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S:\Sciences de l'Habitat\4 Nathalie\Terrain 2020\Validation_données-log_monitorage2020\"/>
    </mc:Choice>
  </mc:AlternateContent>
  <bookViews>
    <workbookView xWindow="-150" yWindow="-300" windowWidth="19440" windowHeight="8505" activeTab="2"/>
  </bookViews>
  <sheets>
    <sheet name="Sites_coordo" sheetId="2" r:id="rId1"/>
    <sheet name="parametres" sheetId="6" r:id="rId2"/>
    <sheet name="Chiffrier" sheetId="3" r:id="rId3"/>
    <sheet name="READ_ME" sheetId="4" r:id="rId4"/>
  </sheets>
  <externalReferences>
    <externalReference r:id="rId5"/>
  </externalReferences>
  <definedNames>
    <definedName name="_xlnm._FilterDatabase" localSheetId="2" hidden="1">Chiffrier!$A$1:$AZ$4781</definedName>
    <definedName name="_xlnm._FilterDatabase" localSheetId="0" hidden="1">Sites_coordo!$A$1:$C$1</definedName>
    <definedName name="Affiliation">parametres!$M$2:$M$6</definedName>
    <definedName name="Collector_ID">parametres!$H$2:$H$11</definedName>
    <definedName name="Collector_Type">parametres!$I$2:$I$3</definedName>
    <definedName name="Contact">parametres!$N$2:$N$12</definedName>
    <definedName name="cover">parametres!$K$2:$K$8</definedName>
    <definedName name="Minilog_Lost">parametres!$G$2:$G$4</definedName>
    <definedName name="Rational">parametres!$F$2:$F$9</definedName>
    <definedName name="Sampler">parametres!$L$2:$L$3</definedName>
    <definedName name="Sampling_year">parametres!$A$2:$A$26</definedName>
    <definedName name="Season">parametres!$D$2:$D$4</definedName>
    <definedName name="Station_code">parametres!$B:$B</definedName>
    <definedName name="Station_Description">parametres!$E$2:$E$9</definedName>
    <definedName name="Station_name">parametres!$C$2:$C$56</definedName>
    <definedName name="Surface_ID">parametres!$J$2:$J$11</definedName>
  </definedNames>
  <calcPr calcId="162913"/>
</workbook>
</file>

<file path=xl/calcChain.xml><?xml version="1.0" encoding="utf-8"?>
<calcChain xmlns="http://schemas.openxmlformats.org/spreadsheetml/2006/main">
  <c r="I4781" i="3" l="1"/>
  <c r="H4781" i="3"/>
  <c r="G4781" i="3"/>
  <c r="D4781" i="3"/>
  <c r="I4780" i="3"/>
  <c r="H4780" i="3"/>
  <c r="G4780" i="3"/>
  <c r="D4780" i="3"/>
  <c r="I4779" i="3"/>
  <c r="H4779" i="3"/>
  <c r="G4779" i="3"/>
  <c r="D4779" i="3"/>
  <c r="I4778" i="3"/>
  <c r="H4778" i="3"/>
  <c r="G4778" i="3"/>
  <c r="D4778" i="3"/>
  <c r="I4777" i="3"/>
  <c r="H4777" i="3"/>
  <c r="G4777" i="3"/>
  <c r="D4777" i="3"/>
  <c r="I4776" i="3"/>
  <c r="H4776" i="3"/>
  <c r="G4776" i="3"/>
  <c r="D4776" i="3"/>
  <c r="I4775" i="3"/>
  <c r="H4775" i="3"/>
  <c r="G4775" i="3"/>
  <c r="D4775" i="3"/>
  <c r="I4774" i="3"/>
  <c r="H4774" i="3"/>
  <c r="G4774" i="3"/>
  <c r="D4774" i="3"/>
  <c r="I4773" i="3"/>
  <c r="H4773" i="3"/>
  <c r="G4773" i="3"/>
  <c r="D4773" i="3"/>
  <c r="I4772" i="3"/>
  <c r="H4772" i="3"/>
  <c r="G4772" i="3"/>
  <c r="D4772" i="3"/>
  <c r="I4771" i="3"/>
  <c r="H4771" i="3"/>
  <c r="G4771" i="3"/>
  <c r="D4771" i="3"/>
  <c r="I4770" i="3"/>
  <c r="H4770" i="3"/>
  <c r="G4770" i="3"/>
  <c r="D4770" i="3"/>
  <c r="I4769" i="3"/>
  <c r="H4769" i="3"/>
  <c r="G4769" i="3"/>
  <c r="D4769" i="3"/>
  <c r="I4768" i="3"/>
  <c r="H4768" i="3"/>
  <c r="G4768" i="3"/>
  <c r="D4768" i="3"/>
  <c r="I4767" i="3"/>
  <c r="H4767" i="3"/>
  <c r="G4767" i="3"/>
  <c r="D4767" i="3"/>
  <c r="I4766" i="3"/>
  <c r="H4766" i="3"/>
  <c r="G4766" i="3"/>
  <c r="D4766" i="3"/>
  <c r="I4765" i="3"/>
  <c r="H4765" i="3"/>
  <c r="G4765" i="3"/>
  <c r="D4765" i="3"/>
  <c r="I4764" i="3"/>
  <c r="H4764" i="3"/>
  <c r="G4764" i="3"/>
  <c r="D4764" i="3"/>
  <c r="I4763" i="3"/>
  <c r="H4763" i="3"/>
  <c r="G4763" i="3"/>
  <c r="D4763" i="3"/>
  <c r="I4762" i="3"/>
  <c r="H4762" i="3"/>
  <c r="G4762" i="3"/>
  <c r="D4762" i="3"/>
  <c r="I4761" i="3"/>
  <c r="H4761" i="3"/>
  <c r="G4761" i="3"/>
  <c r="D4761" i="3"/>
  <c r="I4760" i="3"/>
  <c r="H4760" i="3"/>
  <c r="G4760" i="3"/>
  <c r="D4760" i="3"/>
  <c r="I4759" i="3"/>
  <c r="H4759" i="3"/>
  <c r="G4759" i="3"/>
  <c r="D4759" i="3"/>
  <c r="I4758" i="3"/>
  <c r="H4758" i="3"/>
  <c r="G4758" i="3"/>
  <c r="D4758" i="3"/>
  <c r="I4757" i="3"/>
  <c r="H4757" i="3"/>
  <c r="G4757" i="3"/>
  <c r="D4757" i="3"/>
  <c r="I4756" i="3"/>
  <c r="H4756" i="3"/>
  <c r="G4756" i="3"/>
  <c r="D4756" i="3"/>
  <c r="I4755" i="3"/>
  <c r="H4755" i="3"/>
  <c r="G4755" i="3"/>
  <c r="D4755" i="3"/>
  <c r="I4754" i="3"/>
  <c r="H4754" i="3"/>
  <c r="G4754" i="3"/>
  <c r="D4754" i="3"/>
  <c r="I4753" i="3"/>
  <c r="H4753" i="3"/>
  <c r="G4753" i="3"/>
  <c r="D4753" i="3"/>
  <c r="I4752" i="3"/>
  <c r="H4752" i="3"/>
  <c r="G4752" i="3"/>
  <c r="D4752" i="3"/>
  <c r="I4751" i="3"/>
  <c r="H4751" i="3"/>
  <c r="G4751" i="3"/>
  <c r="D4751" i="3"/>
  <c r="I4750" i="3"/>
  <c r="H4750" i="3"/>
  <c r="G4750" i="3"/>
  <c r="D4750" i="3"/>
  <c r="I4749" i="3"/>
  <c r="H4749" i="3"/>
  <c r="G4749" i="3"/>
  <c r="D4749" i="3"/>
  <c r="I4748" i="3"/>
  <c r="H4748" i="3"/>
  <c r="G4748" i="3"/>
  <c r="D4748" i="3"/>
  <c r="I4747" i="3"/>
  <c r="H4747" i="3"/>
  <c r="G4747" i="3"/>
  <c r="D4747" i="3"/>
  <c r="I4746" i="3"/>
  <c r="H4746" i="3"/>
  <c r="G4746" i="3"/>
  <c r="D4746" i="3"/>
  <c r="I4745" i="3"/>
  <c r="H4745" i="3"/>
  <c r="G4745" i="3"/>
  <c r="D4745" i="3"/>
  <c r="I4744" i="3"/>
  <c r="H4744" i="3"/>
  <c r="G4744" i="3"/>
  <c r="D4744" i="3"/>
  <c r="I4743" i="3"/>
  <c r="H4743" i="3"/>
  <c r="G4743" i="3"/>
  <c r="D4743" i="3"/>
  <c r="H4742" i="3"/>
  <c r="I4742" i="3"/>
  <c r="D4742" i="3"/>
  <c r="G4742" i="3"/>
  <c r="I4741" i="3"/>
  <c r="H4741" i="3"/>
  <c r="G4741" i="3"/>
  <c r="D4741" i="3"/>
  <c r="I4740" i="3"/>
  <c r="H4740" i="3"/>
  <c r="G4740" i="3"/>
  <c r="D4740" i="3"/>
  <c r="I4739" i="3"/>
  <c r="H4739" i="3"/>
  <c r="G4739" i="3"/>
  <c r="D4739" i="3"/>
  <c r="I4738" i="3"/>
  <c r="H4738" i="3"/>
  <c r="G4738" i="3"/>
  <c r="D4738" i="3"/>
  <c r="I4737" i="3"/>
  <c r="H4737" i="3"/>
  <c r="G4737" i="3"/>
  <c r="D4737" i="3"/>
  <c r="I4736" i="3"/>
  <c r="H4736" i="3"/>
  <c r="G4736" i="3"/>
  <c r="D4736" i="3"/>
  <c r="I4735" i="3"/>
  <c r="H4735" i="3"/>
  <c r="G4735" i="3"/>
  <c r="D4735" i="3"/>
  <c r="I4734" i="3"/>
  <c r="H4734" i="3"/>
  <c r="G4734" i="3"/>
  <c r="D4734" i="3"/>
  <c r="I4733" i="3"/>
  <c r="H4733" i="3"/>
  <c r="G4733" i="3"/>
  <c r="D4733" i="3"/>
  <c r="I4732" i="3"/>
  <c r="H4732" i="3"/>
  <c r="G4732" i="3"/>
  <c r="D4732" i="3"/>
  <c r="I4731" i="3"/>
  <c r="H4731" i="3"/>
  <c r="G4731" i="3"/>
  <c r="D4731" i="3"/>
  <c r="I4730" i="3"/>
  <c r="H4730" i="3"/>
  <c r="G4730" i="3"/>
  <c r="D4730" i="3"/>
  <c r="I4729" i="3"/>
  <c r="H4729" i="3"/>
  <c r="G4729" i="3"/>
  <c r="D4729" i="3"/>
  <c r="I4728" i="3"/>
  <c r="H4728" i="3"/>
  <c r="G4728" i="3"/>
  <c r="D4728" i="3"/>
  <c r="I4727" i="3"/>
  <c r="H4727" i="3"/>
  <c r="G4727" i="3"/>
  <c r="D4727" i="3"/>
  <c r="I4726" i="3"/>
  <c r="H4726" i="3"/>
  <c r="G4726" i="3"/>
  <c r="D4726" i="3"/>
  <c r="I4725" i="3"/>
  <c r="H4725" i="3"/>
  <c r="G4725" i="3"/>
  <c r="D4725" i="3"/>
  <c r="I4724" i="3"/>
  <c r="H4724" i="3"/>
  <c r="G4724" i="3"/>
  <c r="D4724" i="3"/>
  <c r="I4723" i="3"/>
  <c r="H4723" i="3"/>
  <c r="G4723" i="3"/>
  <c r="D4723" i="3"/>
  <c r="I4722" i="3"/>
  <c r="H4722" i="3"/>
  <c r="G4722" i="3"/>
  <c r="D4722" i="3"/>
  <c r="I4721" i="3"/>
  <c r="H4721" i="3"/>
  <c r="G4721" i="3"/>
  <c r="D4721" i="3"/>
  <c r="I4720" i="3"/>
  <c r="H4720" i="3"/>
  <c r="G4720" i="3"/>
  <c r="D4720" i="3"/>
  <c r="I4719" i="3"/>
  <c r="H4719" i="3"/>
  <c r="G4719" i="3"/>
  <c r="D4719" i="3"/>
  <c r="I4718" i="3"/>
  <c r="H4718" i="3"/>
  <c r="G4718" i="3"/>
  <c r="D4718" i="3"/>
  <c r="I4717" i="3"/>
  <c r="H4717" i="3"/>
  <c r="G4717" i="3"/>
  <c r="D4717" i="3"/>
  <c r="I4716" i="3"/>
  <c r="H4716" i="3"/>
  <c r="G4716" i="3"/>
  <c r="D4716" i="3"/>
  <c r="I4715" i="3"/>
  <c r="H4715" i="3"/>
  <c r="G4715" i="3"/>
  <c r="D4715" i="3"/>
  <c r="I4714" i="3"/>
  <c r="H4714" i="3"/>
  <c r="G4714" i="3"/>
  <c r="D4714" i="3"/>
  <c r="I4713" i="3"/>
  <c r="H4713" i="3"/>
  <c r="G4713" i="3"/>
  <c r="D4713" i="3"/>
  <c r="I4712" i="3"/>
  <c r="H4712" i="3"/>
  <c r="G4712" i="3"/>
  <c r="D4712" i="3"/>
  <c r="I4711" i="3"/>
  <c r="H4711" i="3"/>
  <c r="G4711" i="3"/>
  <c r="D4711" i="3"/>
  <c r="I4710" i="3"/>
  <c r="H4710" i="3"/>
  <c r="G4710" i="3"/>
  <c r="D4710" i="3"/>
  <c r="I4709" i="3"/>
  <c r="H4709" i="3"/>
  <c r="G4709" i="3"/>
  <c r="D4709" i="3"/>
  <c r="I4708" i="3"/>
  <c r="H4708" i="3"/>
  <c r="G4708" i="3"/>
  <c r="D4708" i="3"/>
  <c r="I4707" i="3"/>
  <c r="H4707" i="3"/>
  <c r="G4707" i="3"/>
  <c r="D4707" i="3"/>
  <c r="H4706" i="3"/>
  <c r="I4706" i="3"/>
  <c r="D4690" i="3"/>
  <c r="D4691" i="3"/>
  <c r="D4692" i="3"/>
  <c r="D4693" i="3"/>
  <c r="D4694" i="3"/>
  <c r="D4695" i="3"/>
  <c r="D4696" i="3"/>
  <c r="D4697" i="3"/>
  <c r="D4698" i="3"/>
  <c r="D4699" i="3"/>
  <c r="D4700" i="3"/>
  <c r="D4701" i="3"/>
  <c r="D4702" i="3"/>
  <c r="D4703" i="3"/>
  <c r="D4704" i="3"/>
  <c r="D4705" i="3"/>
  <c r="D4706" i="3"/>
  <c r="G4706" i="3"/>
  <c r="I4705" i="3"/>
  <c r="H4705" i="3"/>
  <c r="G4705" i="3"/>
  <c r="I4704" i="3"/>
  <c r="H4704" i="3"/>
  <c r="G4704" i="3"/>
  <c r="I4703" i="3"/>
  <c r="H4703" i="3"/>
  <c r="G4703" i="3"/>
  <c r="I4702" i="3"/>
  <c r="H4702" i="3"/>
  <c r="G4702" i="3"/>
  <c r="I4701" i="3"/>
  <c r="H4701" i="3"/>
  <c r="G4701" i="3"/>
  <c r="I4700" i="3"/>
  <c r="H4700" i="3"/>
  <c r="G4700" i="3"/>
  <c r="I4699" i="3"/>
  <c r="H4699" i="3"/>
  <c r="G4699" i="3"/>
  <c r="I4698" i="3"/>
  <c r="H4698" i="3"/>
  <c r="G4698" i="3"/>
  <c r="I4697" i="3"/>
  <c r="H4697" i="3"/>
  <c r="G4697" i="3"/>
  <c r="I4696" i="3"/>
  <c r="H4696" i="3"/>
  <c r="G4696" i="3"/>
  <c r="I4695" i="3"/>
  <c r="H4695" i="3"/>
  <c r="G4695" i="3"/>
  <c r="I4694" i="3"/>
  <c r="H4694" i="3"/>
  <c r="G4694" i="3"/>
  <c r="I4693" i="3"/>
  <c r="H4693" i="3"/>
  <c r="G4693" i="3"/>
  <c r="I4692" i="3"/>
  <c r="H4692" i="3"/>
  <c r="G4692" i="3"/>
  <c r="I4691" i="3"/>
  <c r="H4691" i="3"/>
  <c r="G4691" i="3"/>
  <c r="H4690" i="3"/>
  <c r="I4690" i="3"/>
  <c r="G4690" i="3"/>
  <c r="I4689" i="3"/>
  <c r="H4689" i="3"/>
  <c r="G4689" i="3"/>
  <c r="D4689" i="3"/>
  <c r="I4688" i="3"/>
  <c r="H4688" i="3"/>
  <c r="G4688" i="3"/>
  <c r="D4688" i="3"/>
  <c r="I4687" i="3"/>
  <c r="H4687" i="3"/>
  <c r="G4687" i="3"/>
  <c r="D4687" i="3"/>
  <c r="I4686" i="3"/>
  <c r="H4686" i="3"/>
  <c r="G4686" i="3"/>
  <c r="D4686" i="3"/>
  <c r="I4685" i="3"/>
  <c r="H4685" i="3"/>
  <c r="G4685" i="3"/>
  <c r="D4685" i="3"/>
  <c r="I4684" i="3"/>
  <c r="H4684" i="3"/>
  <c r="G4684" i="3"/>
  <c r="D4684" i="3"/>
  <c r="I4683" i="3"/>
  <c r="H4683" i="3"/>
  <c r="G4683" i="3"/>
  <c r="D4683" i="3"/>
  <c r="I4682" i="3"/>
  <c r="H4682" i="3"/>
  <c r="G4682" i="3"/>
  <c r="D4682" i="3"/>
  <c r="I4681" i="3"/>
  <c r="H4681" i="3"/>
  <c r="G4681" i="3"/>
  <c r="D4681" i="3"/>
  <c r="I4680" i="3"/>
  <c r="H4680" i="3"/>
  <c r="G4680" i="3"/>
  <c r="D4680" i="3"/>
  <c r="I4679" i="3"/>
  <c r="H4679" i="3"/>
  <c r="G4679" i="3"/>
  <c r="D4679" i="3"/>
  <c r="I4678" i="3"/>
  <c r="H4678" i="3"/>
  <c r="G4678" i="3"/>
  <c r="D4678" i="3"/>
  <c r="I4677" i="3"/>
  <c r="H4677" i="3"/>
  <c r="G4677" i="3"/>
  <c r="D4677" i="3"/>
  <c r="I4676" i="3"/>
  <c r="H4676" i="3"/>
  <c r="G4676" i="3"/>
  <c r="D4676" i="3"/>
  <c r="I4675" i="3"/>
  <c r="H4675" i="3"/>
  <c r="G4675" i="3"/>
  <c r="D4675" i="3"/>
  <c r="I4674" i="3"/>
  <c r="H4674" i="3"/>
  <c r="G4674" i="3"/>
  <c r="D4674" i="3"/>
  <c r="I4673" i="3"/>
  <c r="H4673" i="3"/>
  <c r="G4673" i="3"/>
  <c r="D4673" i="3"/>
  <c r="I4672" i="3"/>
  <c r="H4672" i="3"/>
  <c r="G4672" i="3"/>
  <c r="D4672" i="3"/>
  <c r="I4671" i="3"/>
  <c r="H4671" i="3"/>
  <c r="G4671" i="3"/>
  <c r="D4671" i="3"/>
  <c r="I4670" i="3"/>
  <c r="H4670" i="3"/>
  <c r="G4670" i="3"/>
  <c r="D4670" i="3"/>
  <c r="I4669" i="3"/>
  <c r="H4669" i="3"/>
  <c r="G4669" i="3"/>
  <c r="D4669" i="3"/>
  <c r="I4668" i="3"/>
  <c r="H4668" i="3"/>
  <c r="G4668" i="3"/>
  <c r="D4668" i="3"/>
  <c r="I4667" i="3"/>
  <c r="H4667" i="3"/>
  <c r="G4667" i="3"/>
  <c r="D4667" i="3"/>
  <c r="I4666" i="3"/>
  <c r="H4666" i="3"/>
  <c r="G4666" i="3"/>
  <c r="D4666" i="3"/>
  <c r="I4665" i="3"/>
  <c r="H4665" i="3"/>
  <c r="G4665" i="3"/>
  <c r="D4665" i="3"/>
  <c r="I4664" i="3"/>
  <c r="H4664" i="3"/>
  <c r="G4664" i="3"/>
  <c r="D4664" i="3"/>
  <c r="I4663" i="3"/>
  <c r="H4663" i="3"/>
  <c r="G4663" i="3"/>
  <c r="D4663" i="3"/>
  <c r="I4662" i="3"/>
  <c r="H4662" i="3"/>
  <c r="G4662" i="3"/>
  <c r="D4662" i="3"/>
  <c r="I4661" i="3"/>
  <c r="H4661" i="3"/>
  <c r="G4661" i="3"/>
  <c r="D4661" i="3"/>
  <c r="I4660" i="3"/>
  <c r="H4660" i="3"/>
  <c r="G4660" i="3"/>
  <c r="D4660" i="3"/>
  <c r="I4659" i="3"/>
  <c r="H4659" i="3"/>
  <c r="G4659" i="3"/>
  <c r="D4659" i="3"/>
  <c r="I4658" i="3"/>
  <c r="H4658" i="3"/>
  <c r="G4658" i="3"/>
  <c r="D4658" i="3"/>
  <c r="I4657" i="3"/>
  <c r="H4657" i="3"/>
  <c r="G4657" i="3"/>
  <c r="D4657" i="3"/>
  <c r="I4656" i="3"/>
  <c r="H4656" i="3"/>
  <c r="G4656" i="3"/>
  <c r="D4656" i="3"/>
  <c r="I4655" i="3"/>
  <c r="H4655" i="3"/>
  <c r="G4655" i="3"/>
  <c r="D4655" i="3"/>
  <c r="I4654" i="3"/>
  <c r="H4654" i="3"/>
  <c r="G4654" i="3"/>
  <c r="D4654" i="3"/>
  <c r="I4653" i="3"/>
  <c r="H4653" i="3"/>
  <c r="G4653" i="3"/>
  <c r="D4653" i="3"/>
  <c r="I4652" i="3"/>
  <c r="H4652" i="3"/>
  <c r="G4652" i="3"/>
  <c r="D4652" i="3"/>
  <c r="I4651" i="3"/>
  <c r="H4651" i="3"/>
  <c r="G4651" i="3"/>
  <c r="D4651" i="3"/>
  <c r="H4650" i="3"/>
  <c r="I4650" i="3"/>
  <c r="D4650" i="3"/>
  <c r="G4650" i="3"/>
  <c r="I4649" i="3"/>
  <c r="H4649" i="3"/>
  <c r="G4649" i="3"/>
  <c r="D4649" i="3"/>
  <c r="I4648" i="3"/>
  <c r="H4648" i="3"/>
  <c r="G4648" i="3"/>
  <c r="D4648" i="3"/>
  <c r="I4647" i="3"/>
  <c r="H4647" i="3"/>
  <c r="G4647" i="3"/>
  <c r="D4647" i="3"/>
  <c r="I4646" i="3"/>
  <c r="H4646" i="3"/>
  <c r="G4646" i="3"/>
  <c r="D4646" i="3"/>
  <c r="I4645" i="3"/>
  <c r="H4645" i="3"/>
  <c r="G4645" i="3"/>
  <c r="D4645" i="3"/>
  <c r="I4644" i="3"/>
  <c r="H4644" i="3"/>
  <c r="G4644" i="3"/>
  <c r="D4644" i="3"/>
  <c r="I4643" i="3"/>
  <c r="H4643" i="3"/>
  <c r="G4643" i="3"/>
  <c r="D4643" i="3"/>
  <c r="I4642" i="3"/>
  <c r="H4642" i="3"/>
  <c r="G4642" i="3"/>
  <c r="D4642" i="3"/>
  <c r="I4641" i="3"/>
  <c r="H4641" i="3"/>
  <c r="G4641" i="3"/>
  <c r="D4641" i="3"/>
  <c r="I4640" i="3"/>
  <c r="H4640" i="3"/>
  <c r="G4640" i="3"/>
  <c r="D4640" i="3"/>
  <c r="I4639" i="3"/>
  <c r="H4639" i="3"/>
  <c r="G4639" i="3"/>
  <c r="D4639" i="3"/>
  <c r="I4638" i="3"/>
  <c r="H4638" i="3"/>
  <c r="G4638" i="3"/>
  <c r="D4638" i="3"/>
  <c r="I4637" i="3"/>
  <c r="H4637" i="3"/>
  <c r="G4637" i="3"/>
  <c r="D4637" i="3"/>
  <c r="I4636" i="3"/>
  <c r="H4636" i="3"/>
  <c r="G4636" i="3"/>
  <c r="D4636" i="3"/>
  <c r="I4635" i="3"/>
  <c r="H4635" i="3"/>
  <c r="G4635" i="3"/>
  <c r="D4635" i="3"/>
  <c r="H4634" i="3"/>
  <c r="I4634" i="3"/>
  <c r="D4634" i="3"/>
  <c r="G4634" i="3"/>
  <c r="I4633" i="3"/>
  <c r="H4633" i="3"/>
  <c r="G4633" i="3"/>
  <c r="D4633" i="3"/>
  <c r="I4632" i="3"/>
  <c r="H4632" i="3"/>
  <c r="G4632" i="3"/>
  <c r="D4632" i="3"/>
  <c r="I4631" i="3"/>
  <c r="H4631" i="3"/>
  <c r="G4631" i="3"/>
  <c r="D4631" i="3"/>
  <c r="I4630" i="3"/>
  <c r="H4630" i="3"/>
  <c r="G4630" i="3"/>
  <c r="D4630" i="3"/>
  <c r="I4629" i="3"/>
  <c r="H4629" i="3"/>
  <c r="G4629" i="3"/>
  <c r="D4629" i="3"/>
  <c r="I4628" i="3"/>
  <c r="H4628" i="3"/>
  <c r="G4628" i="3"/>
  <c r="D4628" i="3"/>
  <c r="I4627" i="3"/>
  <c r="H4627" i="3"/>
  <c r="G4627" i="3"/>
  <c r="D4627" i="3"/>
  <c r="I4626" i="3"/>
  <c r="H4626" i="3"/>
  <c r="G4626" i="3"/>
  <c r="D4626" i="3"/>
  <c r="I4625" i="3"/>
  <c r="H4625" i="3"/>
  <c r="G4625" i="3"/>
  <c r="D4625" i="3"/>
  <c r="I4624" i="3"/>
  <c r="H4624" i="3"/>
  <c r="G4624" i="3"/>
  <c r="D4624" i="3"/>
  <c r="I4623" i="3"/>
  <c r="H4623" i="3"/>
  <c r="G4623" i="3"/>
  <c r="D4623" i="3"/>
  <c r="I4622" i="3"/>
  <c r="H4622" i="3"/>
  <c r="G4622" i="3"/>
  <c r="D4622" i="3"/>
  <c r="I4621" i="3"/>
  <c r="H4621" i="3"/>
  <c r="G4621" i="3"/>
  <c r="D4621" i="3"/>
  <c r="I4620" i="3"/>
  <c r="H4620" i="3"/>
  <c r="G4620" i="3"/>
  <c r="D4620" i="3"/>
  <c r="I4619" i="3"/>
  <c r="H4619" i="3"/>
  <c r="G4619" i="3"/>
  <c r="D4619" i="3"/>
  <c r="D4618" i="3"/>
  <c r="G4618" i="3"/>
  <c r="H4618" i="3"/>
  <c r="I4618" i="3"/>
  <c r="I4617" i="3"/>
  <c r="H4617" i="3"/>
  <c r="G4617" i="3"/>
  <c r="D4617" i="3"/>
  <c r="I4616" i="3"/>
  <c r="H4616" i="3"/>
  <c r="G4616" i="3"/>
  <c r="D4616" i="3"/>
  <c r="I4615" i="3"/>
  <c r="H4615" i="3"/>
  <c r="G4615" i="3"/>
  <c r="D4615" i="3"/>
  <c r="I4614" i="3"/>
  <c r="H4614" i="3"/>
  <c r="G4614" i="3"/>
  <c r="D4614" i="3"/>
  <c r="I4613" i="3"/>
  <c r="H4613" i="3"/>
  <c r="G4613" i="3"/>
  <c r="D4613" i="3"/>
  <c r="I4612" i="3"/>
  <c r="H4612" i="3"/>
  <c r="G4612" i="3"/>
  <c r="D4612" i="3"/>
  <c r="I4611" i="3"/>
  <c r="H4611" i="3"/>
  <c r="G4611" i="3"/>
  <c r="D4611" i="3"/>
  <c r="I4610" i="3"/>
  <c r="H4610" i="3"/>
  <c r="G4610" i="3"/>
  <c r="D4610" i="3"/>
  <c r="I4609" i="3"/>
  <c r="H4609" i="3"/>
  <c r="G4609" i="3"/>
  <c r="D4609" i="3"/>
  <c r="I4608" i="3"/>
  <c r="H4608" i="3"/>
  <c r="G4608" i="3"/>
  <c r="D4608" i="3"/>
  <c r="I4607" i="3"/>
  <c r="H4607" i="3"/>
  <c r="G4607" i="3"/>
  <c r="D4607" i="3"/>
  <c r="I4606" i="3"/>
  <c r="H4606" i="3"/>
  <c r="G4606" i="3"/>
  <c r="D4606" i="3"/>
  <c r="I4605" i="3"/>
  <c r="H4605" i="3"/>
  <c r="G4605" i="3"/>
  <c r="D4605" i="3"/>
  <c r="I4604" i="3"/>
  <c r="H4604" i="3"/>
  <c r="G4604" i="3"/>
  <c r="D4604" i="3"/>
  <c r="I4603" i="3"/>
  <c r="H4603" i="3"/>
  <c r="G4603" i="3"/>
  <c r="D4603" i="3"/>
  <c r="I4602" i="3"/>
  <c r="H4602" i="3"/>
  <c r="G4602" i="3"/>
  <c r="D4602" i="3"/>
  <c r="I4601" i="3"/>
  <c r="H4601" i="3"/>
  <c r="G4601" i="3"/>
  <c r="D4601" i="3"/>
  <c r="I4600" i="3"/>
  <c r="H4600" i="3"/>
  <c r="G4600" i="3"/>
  <c r="D4600" i="3"/>
  <c r="I4599" i="3"/>
  <c r="H4599" i="3"/>
  <c r="G4599" i="3"/>
  <c r="D4599" i="3"/>
  <c r="I4598" i="3"/>
  <c r="H4598" i="3"/>
  <c r="G4598" i="3"/>
  <c r="D4598" i="3"/>
  <c r="I4597" i="3"/>
  <c r="H4597" i="3"/>
  <c r="G4597" i="3"/>
  <c r="D4597" i="3"/>
  <c r="I4596" i="3"/>
  <c r="H4596" i="3"/>
  <c r="G4596" i="3"/>
  <c r="D4596" i="3"/>
  <c r="I4595" i="3"/>
  <c r="H4595" i="3"/>
  <c r="G4595" i="3"/>
  <c r="D4595" i="3"/>
  <c r="H4594" i="3"/>
  <c r="I4594" i="3"/>
  <c r="D4594" i="3"/>
  <c r="G4594" i="3"/>
  <c r="I4593" i="3" l="1"/>
  <c r="H4593" i="3"/>
  <c r="G4593" i="3"/>
  <c r="D4593" i="3"/>
  <c r="I4592" i="3"/>
  <c r="H4592" i="3"/>
  <c r="G4592" i="3"/>
  <c r="D4592" i="3"/>
  <c r="I4591" i="3"/>
  <c r="H4591" i="3"/>
  <c r="G4591" i="3"/>
  <c r="D4591" i="3"/>
  <c r="I4590" i="3"/>
  <c r="H4590" i="3"/>
  <c r="G4590" i="3"/>
  <c r="D4590" i="3"/>
  <c r="I4589" i="3"/>
  <c r="H4589" i="3"/>
  <c r="G4589" i="3"/>
  <c r="D4589" i="3"/>
  <c r="I4588" i="3"/>
  <c r="H4588" i="3"/>
  <c r="G4588" i="3"/>
  <c r="D4588" i="3"/>
  <c r="I4587" i="3"/>
  <c r="H4587" i="3"/>
  <c r="G4587" i="3"/>
  <c r="D4587" i="3"/>
  <c r="I4586" i="3"/>
  <c r="H4586" i="3"/>
  <c r="G4586" i="3"/>
  <c r="D4586" i="3"/>
  <c r="I4585" i="3"/>
  <c r="H4585" i="3"/>
  <c r="G4585" i="3"/>
  <c r="D4585" i="3"/>
  <c r="I4584" i="3"/>
  <c r="H4584" i="3"/>
  <c r="G4584" i="3"/>
  <c r="D4584" i="3"/>
  <c r="I4583" i="3"/>
  <c r="H4583" i="3"/>
  <c r="G4583" i="3"/>
  <c r="D4583" i="3"/>
  <c r="I4582" i="3"/>
  <c r="H4582" i="3"/>
  <c r="G4582" i="3"/>
  <c r="D4582" i="3"/>
  <c r="I4581" i="3"/>
  <c r="H4581" i="3"/>
  <c r="G4581" i="3"/>
  <c r="D4581" i="3"/>
  <c r="I4580" i="3"/>
  <c r="H4580" i="3"/>
  <c r="G4580" i="3"/>
  <c r="D4580" i="3"/>
  <c r="I4579" i="3"/>
  <c r="H4579" i="3"/>
  <c r="G4579" i="3"/>
  <c r="D4579" i="3"/>
  <c r="I4578" i="3"/>
  <c r="H4578" i="3"/>
  <c r="G4578" i="3"/>
  <c r="D4578" i="3"/>
  <c r="I4577" i="3"/>
  <c r="H4577" i="3"/>
  <c r="G4577" i="3"/>
  <c r="D4577" i="3"/>
  <c r="I4576" i="3"/>
  <c r="H4576" i="3"/>
  <c r="G4576" i="3"/>
  <c r="D4576" i="3"/>
  <c r="I4575" i="3"/>
  <c r="H4575" i="3"/>
  <c r="G4575" i="3"/>
  <c r="D4575" i="3"/>
  <c r="I4574" i="3"/>
  <c r="H4574" i="3"/>
  <c r="G4574" i="3"/>
  <c r="D4574" i="3"/>
  <c r="I4573" i="3"/>
  <c r="H4573" i="3"/>
  <c r="G4573" i="3"/>
  <c r="D4573" i="3"/>
  <c r="I4572" i="3"/>
  <c r="H4572" i="3"/>
  <c r="G4572" i="3"/>
  <c r="D4572" i="3"/>
  <c r="I4571" i="3"/>
  <c r="H4571" i="3"/>
  <c r="G4571" i="3"/>
  <c r="D4571" i="3"/>
  <c r="I4570" i="3"/>
  <c r="H4570" i="3"/>
  <c r="G4570" i="3"/>
  <c r="D4570" i="3"/>
  <c r="I4569" i="3"/>
  <c r="H4569" i="3"/>
  <c r="G4569" i="3"/>
  <c r="D4569" i="3"/>
  <c r="I4568" i="3"/>
  <c r="H4568" i="3"/>
  <c r="G4568" i="3"/>
  <c r="D4568" i="3"/>
  <c r="I4567" i="3"/>
  <c r="H4567" i="3"/>
  <c r="G4567" i="3"/>
  <c r="D4567" i="3"/>
  <c r="I4566" i="3"/>
  <c r="H4566" i="3"/>
  <c r="G4566" i="3"/>
  <c r="D4566" i="3"/>
  <c r="I4565" i="3"/>
  <c r="H4565" i="3"/>
  <c r="G4565" i="3"/>
  <c r="D4565" i="3"/>
  <c r="I4564" i="3"/>
  <c r="H4564" i="3"/>
  <c r="G4564" i="3"/>
  <c r="D4564" i="3"/>
  <c r="I4563" i="3"/>
  <c r="H4563" i="3"/>
  <c r="G4563" i="3"/>
  <c r="D4563" i="3"/>
  <c r="I4562" i="3"/>
  <c r="H4562" i="3"/>
  <c r="G4562" i="3"/>
  <c r="D4562" i="3"/>
  <c r="I4561" i="3"/>
  <c r="H4561" i="3"/>
  <c r="G4561" i="3"/>
  <c r="D4561" i="3"/>
  <c r="I4560" i="3"/>
  <c r="H4560" i="3"/>
  <c r="G4560" i="3"/>
  <c r="D4560" i="3"/>
  <c r="I4559" i="3"/>
  <c r="H4559" i="3"/>
  <c r="G4559" i="3"/>
  <c r="D4559" i="3"/>
  <c r="I4558" i="3"/>
  <c r="H4558" i="3"/>
  <c r="G4558" i="3"/>
  <c r="D4558" i="3"/>
  <c r="I4557" i="3"/>
  <c r="H4557" i="3"/>
  <c r="G4557" i="3"/>
  <c r="D4557" i="3"/>
  <c r="I4556" i="3"/>
  <c r="H4556" i="3"/>
  <c r="G4556" i="3"/>
  <c r="D4556" i="3"/>
  <c r="I4555" i="3"/>
  <c r="H4555" i="3"/>
  <c r="G4555" i="3"/>
  <c r="D4555" i="3"/>
  <c r="H4554" i="3"/>
  <c r="I4554" i="3"/>
  <c r="D4554" i="3"/>
  <c r="G4554" i="3"/>
  <c r="I4553" i="3" l="1"/>
  <c r="H4553" i="3"/>
  <c r="G4553" i="3"/>
  <c r="D4553" i="3"/>
  <c r="I4552" i="3"/>
  <c r="H4552" i="3"/>
  <c r="G4552" i="3"/>
  <c r="D4552" i="3"/>
  <c r="I4551" i="3"/>
  <c r="H4551" i="3"/>
  <c r="G4551" i="3"/>
  <c r="D4551" i="3"/>
  <c r="I4550" i="3"/>
  <c r="H4550" i="3"/>
  <c r="G4550" i="3"/>
  <c r="D4550" i="3"/>
  <c r="I4549" i="3"/>
  <c r="H4549" i="3"/>
  <c r="G4549" i="3"/>
  <c r="D4549" i="3"/>
  <c r="I4548" i="3"/>
  <c r="H4548" i="3"/>
  <c r="G4548" i="3"/>
  <c r="D4548" i="3"/>
  <c r="I4547" i="3"/>
  <c r="H4547" i="3"/>
  <c r="G4547" i="3"/>
  <c r="D4547" i="3"/>
  <c r="I4546" i="3"/>
  <c r="H4546" i="3"/>
  <c r="G4546" i="3"/>
  <c r="D4546" i="3"/>
  <c r="I4545" i="3"/>
  <c r="H4545" i="3"/>
  <c r="G4545" i="3"/>
  <c r="D4545" i="3"/>
  <c r="I4544" i="3"/>
  <c r="H4544" i="3"/>
  <c r="G4544" i="3"/>
  <c r="D4544" i="3"/>
  <c r="I4543" i="3"/>
  <c r="H4543" i="3"/>
  <c r="G4543" i="3"/>
  <c r="D4543" i="3"/>
  <c r="I4542" i="3"/>
  <c r="H4542" i="3"/>
  <c r="G4542" i="3"/>
  <c r="D4542" i="3"/>
  <c r="I4541" i="3"/>
  <c r="H4541" i="3"/>
  <c r="G4541" i="3"/>
  <c r="D4541" i="3"/>
  <c r="I4540" i="3"/>
  <c r="H4540" i="3"/>
  <c r="G4540" i="3"/>
  <c r="D4540" i="3"/>
  <c r="I4539" i="3"/>
  <c r="H4539" i="3"/>
  <c r="G4539" i="3"/>
  <c r="D4539" i="3"/>
  <c r="I4538" i="3"/>
  <c r="H4538" i="3"/>
  <c r="G4538" i="3"/>
  <c r="D4538" i="3"/>
  <c r="I4537" i="3"/>
  <c r="H4537" i="3"/>
  <c r="G4537" i="3"/>
  <c r="D4537" i="3"/>
  <c r="I4536" i="3"/>
  <c r="H4536" i="3"/>
  <c r="G4536" i="3"/>
  <c r="D4536" i="3"/>
  <c r="I4535" i="3"/>
  <c r="H4535" i="3"/>
  <c r="G4535" i="3"/>
  <c r="D4535" i="3"/>
  <c r="I4534" i="3"/>
  <c r="H4534" i="3"/>
  <c r="G4534" i="3"/>
  <c r="D4534" i="3"/>
  <c r="I4533" i="3"/>
  <c r="H4533" i="3"/>
  <c r="G4533" i="3"/>
  <c r="D4533" i="3"/>
  <c r="I4532" i="3"/>
  <c r="H4532" i="3"/>
  <c r="G4532" i="3"/>
  <c r="D4532" i="3"/>
  <c r="I4531" i="3"/>
  <c r="H4531" i="3"/>
  <c r="G4531" i="3"/>
  <c r="D4531" i="3"/>
  <c r="I4530" i="3"/>
  <c r="H4530" i="3"/>
  <c r="G4530" i="3"/>
  <c r="D4530" i="3"/>
  <c r="I4529" i="3"/>
  <c r="H4529" i="3"/>
  <c r="G4529" i="3"/>
  <c r="D4529" i="3"/>
  <c r="I4528" i="3"/>
  <c r="H4528" i="3"/>
  <c r="G4528" i="3"/>
  <c r="D4528" i="3"/>
  <c r="I4527" i="3"/>
  <c r="H4527" i="3"/>
  <c r="G4527" i="3"/>
  <c r="D4527" i="3"/>
  <c r="I4526" i="3"/>
  <c r="H4526" i="3"/>
  <c r="G4526" i="3"/>
  <c r="D4526" i="3"/>
  <c r="I4525" i="3"/>
  <c r="H4525" i="3"/>
  <c r="G4525" i="3"/>
  <c r="D4525" i="3"/>
  <c r="I4524" i="3"/>
  <c r="H4524" i="3"/>
  <c r="G4524" i="3"/>
  <c r="D4524" i="3"/>
  <c r="I4523" i="3"/>
  <c r="H4523" i="3"/>
  <c r="G4523" i="3"/>
  <c r="D4523" i="3"/>
  <c r="I4522" i="3"/>
  <c r="H4522" i="3"/>
  <c r="G4522" i="3"/>
  <c r="D4522" i="3"/>
  <c r="I4521" i="3"/>
  <c r="H4521" i="3"/>
  <c r="G4521" i="3"/>
  <c r="D4521" i="3"/>
  <c r="I4520" i="3"/>
  <c r="H4520" i="3"/>
  <c r="G4520" i="3"/>
  <c r="D4520" i="3"/>
  <c r="I4519" i="3"/>
  <c r="H4519" i="3"/>
  <c r="G4519" i="3"/>
  <c r="D4519" i="3"/>
  <c r="I4518" i="3"/>
  <c r="H4518" i="3"/>
  <c r="G4518" i="3"/>
  <c r="D4518" i="3"/>
  <c r="I4517" i="3"/>
  <c r="H4517" i="3"/>
  <c r="G4517" i="3"/>
  <c r="D4517" i="3"/>
  <c r="I4516" i="3"/>
  <c r="H4516" i="3"/>
  <c r="G4516" i="3"/>
  <c r="D4516" i="3"/>
  <c r="I4515" i="3"/>
  <c r="H4515" i="3"/>
  <c r="G4515" i="3"/>
  <c r="D4515" i="3"/>
  <c r="H4514" i="3"/>
  <c r="I4514" i="3"/>
  <c r="D4514" i="3"/>
  <c r="G4514" i="3"/>
  <c r="I4513" i="3" l="1"/>
  <c r="H4513" i="3"/>
  <c r="G4513" i="3"/>
  <c r="D4513" i="3"/>
  <c r="I4512" i="3"/>
  <c r="H4512" i="3"/>
  <c r="G4512" i="3"/>
  <c r="D4512" i="3"/>
  <c r="I4511" i="3"/>
  <c r="H4511" i="3"/>
  <c r="G4511" i="3"/>
  <c r="D4511" i="3"/>
  <c r="I4510" i="3"/>
  <c r="H4510" i="3"/>
  <c r="G4510" i="3"/>
  <c r="D4510" i="3"/>
  <c r="I4509" i="3"/>
  <c r="H4509" i="3"/>
  <c r="G4509" i="3"/>
  <c r="D4509" i="3"/>
  <c r="I4508" i="3"/>
  <c r="H4508" i="3"/>
  <c r="G4508" i="3"/>
  <c r="D4508" i="3"/>
  <c r="I4507" i="3"/>
  <c r="H4507" i="3"/>
  <c r="G4507" i="3"/>
  <c r="D4507" i="3"/>
  <c r="I4506" i="3"/>
  <c r="H4506" i="3"/>
  <c r="G4506" i="3"/>
  <c r="D4506" i="3"/>
  <c r="I4505" i="3"/>
  <c r="H4505" i="3"/>
  <c r="G4505" i="3"/>
  <c r="D4505" i="3"/>
  <c r="I4504" i="3"/>
  <c r="H4504" i="3"/>
  <c r="G4504" i="3"/>
  <c r="D4504" i="3"/>
  <c r="I4503" i="3"/>
  <c r="H4503" i="3"/>
  <c r="G4503" i="3"/>
  <c r="D4503" i="3"/>
  <c r="I4502" i="3"/>
  <c r="H4502" i="3"/>
  <c r="G4502" i="3"/>
  <c r="D4502" i="3"/>
  <c r="I4501" i="3"/>
  <c r="H4501" i="3"/>
  <c r="G4501" i="3"/>
  <c r="D4501" i="3"/>
  <c r="I4500" i="3"/>
  <c r="H4500" i="3"/>
  <c r="G4500" i="3"/>
  <c r="D4500" i="3"/>
  <c r="I4499" i="3"/>
  <c r="H4499" i="3"/>
  <c r="G4499" i="3"/>
  <c r="D4499" i="3"/>
  <c r="I4498" i="3"/>
  <c r="H4498" i="3"/>
  <c r="G4498" i="3"/>
  <c r="D4498" i="3"/>
  <c r="I4497" i="3"/>
  <c r="H4497" i="3"/>
  <c r="G4497" i="3"/>
  <c r="D4497" i="3"/>
  <c r="I4496" i="3"/>
  <c r="H4496" i="3"/>
  <c r="G4496" i="3"/>
  <c r="D4496" i="3"/>
  <c r="I4495" i="3"/>
  <c r="H4495" i="3"/>
  <c r="G4495" i="3"/>
  <c r="D4495" i="3"/>
  <c r="I4494" i="3"/>
  <c r="H4494" i="3"/>
  <c r="G4494" i="3"/>
  <c r="D4494" i="3"/>
  <c r="I4493" i="3"/>
  <c r="H4493" i="3"/>
  <c r="G4493" i="3"/>
  <c r="D4493" i="3"/>
  <c r="I4492" i="3"/>
  <c r="H4492" i="3"/>
  <c r="G4492" i="3"/>
  <c r="D4492" i="3"/>
  <c r="I4491" i="3"/>
  <c r="H4491" i="3"/>
  <c r="G4491" i="3"/>
  <c r="D4491" i="3"/>
  <c r="I4490" i="3"/>
  <c r="H4490" i="3"/>
  <c r="G4490" i="3"/>
  <c r="D4490" i="3"/>
  <c r="I4489" i="3"/>
  <c r="H4489" i="3"/>
  <c r="G4489" i="3"/>
  <c r="D4489" i="3"/>
  <c r="I4488" i="3"/>
  <c r="H4488" i="3"/>
  <c r="G4488" i="3"/>
  <c r="D4488" i="3"/>
  <c r="I4487" i="3"/>
  <c r="H4487" i="3"/>
  <c r="G4487" i="3"/>
  <c r="D4487" i="3"/>
  <c r="I4486" i="3"/>
  <c r="H4486" i="3"/>
  <c r="G4486" i="3"/>
  <c r="D4486" i="3"/>
  <c r="I4485" i="3"/>
  <c r="H4485" i="3"/>
  <c r="G4485" i="3"/>
  <c r="D4485" i="3"/>
  <c r="I4484" i="3"/>
  <c r="H4484" i="3"/>
  <c r="G4484" i="3"/>
  <c r="D4484" i="3"/>
  <c r="I4483" i="3"/>
  <c r="H4483" i="3"/>
  <c r="G4483" i="3"/>
  <c r="D4483" i="3"/>
  <c r="I4482" i="3"/>
  <c r="H4482" i="3"/>
  <c r="G4482" i="3"/>
  <c r="D4482" i="3"/>
  <c r="I4481" i="3"/>
  <c r="H4481" i="3"/>
  <c r="G4481" i="3"/>
  <c r="D4481" i="3"/>
  <c r="I4480" i="3"/>
  <c r="H4480" i="3"/>
  <c r="G4480" i="3"/>
  <c r="D4480" i="3"/>
  <c r="I4479" i="3"/>
  <c r="H4479" i="3"/>
  <c r="G4479" i="3"/>
  <c r="D4479" i="3"/>
  <c r="I4478" i="3"/>
  <c r="H4478" i="3"/>
  <c r="G4478" i="3"/>
  <c r="D4478" i="3"/>
  <c r="I4477" i="3"/>
  <c r="H4477" i="3"/>
  <c r="G4477" i="3"/>
  <c r="D4477" i="3"/>
  <c r="I4476" i="3"/>
  <c r="H4476" i="3"/>
  <c r="G4476" i="3"/>
  <c r="D4476" i="3"/>
  <c r="I4475" i="3"/>
  <c r="H4475" i="3"/>
  <c r="G4475" i="3"/>
  <c r="D4475" i="3"/>
  <c r="H4474" i="3"/>
  <c r="I4474" i="3"/>
  <c r="D4474" i="3"/>
  <c r="G4474" i="3"/>
  <c r="I4473" i="3"/>
  <c r="H4473" i="3"/>
  <c r="G4473" i="3"/>
  <c r="D4473" i="3"/>
  <c r="I4472" i="3"/>
  <c r="H4472" i="3"/>
  <c r="G4472" i="3"/>
  <c r="D4472" i="3"/>
  <c r="I4471" i="3"/>
  <c r="H4471" i="3"/>
  <c r="G4471" i="3"/>
  <c r="D4471" i="3"/>
  <c r="I4470" i="3"/>
  <c r="H4470" i="3"/>
  <c r="G4470" i="3"/>
  <c r="D4470" i="3"/>
  <c r="I4469" i="3"/>
  <c r="H4469" i="3"/>
  <c r="G4469" i="3"/>
  <c r="D4469" i="3"/>
  <c r="I4468" i="3"/>
  <c r="H4468" i="3"/>
  <c r="G4468" i="3"/>
  <c r="D4468" i="3"/>
  <c r="I4467" i="3"/>
  <c r="H4467" i="3"/>
  <c r="G4467" i="3"/>
  <c r="D4467" i="3"/>
  <c r="I4466" i="3"/>
  <c r="H4466" i="3"/>
  <c r="G4466" i="3"/>
  <c r="D4466" i="3"/>
  <c r="I4465" i="3"/>
  <c r="H4465" i="3"/>
  <c r="G4465" i="3"/>
  <c r="D4465" i="3"/>
  <c r="I4464" i="3"/>
  <c r="H4464" i="3"/>
  <c r="G4464" i="3"/>
  <c r="D4464" i="3"/>
  <c r="I4463" i="3"/>
  <c r="H4463" i="3"/>
  <c r="G4463" i="3"/>
  <c r="D4463" i="3"/>
  <c r="I4462" i="3"/>
  <c r="H4462" i="3"/>
  <c r="G4462" i="3"/>
  <c r="D4462" i="3"/>
  <c r="I4461" i="3"/>
  <c r="H4461" i="3"/>
  <c r="G4461" i="3"/>
  <c r="D4461" i="3"/>
  <c r="I4460" i="3"/>
  <c r="H4460" i="3"/>
  <c r="G4460" i="3"/>
  <c r="D4460" i="3"/>
  <c r="I4459" i="3"/>
  <c r="H4459" i="3"/>
  <c r="G4459" i="3"/>
  <c r="D4459" i="3"/>
  <c r="I4458" i="3"/>
  <c r="H4458" i="3"/>
  <c r="G4458" i="3"/>
  <c r="D4458" i="3"/>
  <c r="I4457" i="3"/>
  <c r="H4457" i="3"/>
  <c r="G4457" i="3"/>
  <c r="D4457" i="3"/>
  <c r="I4456" i="3"/>
  <c r="H4456" i="3"/>
  <c r="G4456" i="3"/>
  <c r="D4456" i="3"/>
  <c r="I4455" i="3"/>
  <c r="H4455" i="3"/>
  <c r="G4455" i="3"/>
  <c r="D4455" i="3"/>
  <c r="I4454" i="3"/>
  <c r="H4454" i="3"/>
  <c r="G4454" i="3"/>
  <c r="D4454" i="3"/>
  <c r="I4453" i="3"/>
  <c r="H4453" i="3"/>
  <c r="G4453" i="3"/>
  <c r="D4453" i="3"/>
  <c r="I4452" i="3"/>
  <c r="H4452" i="3"/>
  <c r="G4452" i="3"/>
  <c r="D4452" i="3"/>
  <c r="I4451" i="3"/>
  <c r="H4451" i="3"/>
  <c r="G4451" i="3"/>
  <c r="D4451" i="3"/>
  <c r="I4450" i="3"/>
  <c r="H4450" i="3"/>
  <c r="G4450" i="3"/>
  <c r="D4450" i="3"/>
  <c r="I4449" i="3"/>
  <c r="H4449" i="3"/>
  <c r="G4449" i="3"/>
  <c r="D4449" i="3"/>
  <c r="I4448" i="3"/>
  <c r="H4448" i="3"/>
  <c r="G4448" i="3"/>
  <c r="D4448" i="3"/>
  <c r="I4447" i="3"/>
  <c r="H4447" i="3"/>
  <c r="G4447" i="3"/>
  <c r="D4447" i="3"/>
  <c r="I4446" i="3"/>
  <c r="H4446" i="3"/>
  <c r="G4446" i="3"/>
  <c r="D4446" i="3"/>
  <c r="I4445" i="3"/>
  <c r="H4445" i="3"/>
  <c r="G4445" i="3"/>
  <c r="D4445" i="3"/>
  <c r="I4444" i="3"/>
  <c r="H4444" i="3"/>
  <c r="G4444" i="3"/>
  <c r="D4444" i="3"/>
  <c r="I4443" i="3"/>
  <c r="H4443" i="3"/>
  <c r="G4443" i="3"/>
  <c r="D4443" i="3"/>
  <c r="I4442" i="3"/>
  <c r="H4442" i="3"/>
  <c r="G4442" i="3"/>
  <c r="D4442" i="3"/>
  <c r="I4441" i="3"/>
  <c r="H4441" i="3"/>
  <c r="G4441" i="3"/>
  <c r="D4441" i="3"/>
  <c r="I4440" i="3"/>
  <c r="H4440" i="3"/>
  <c r="G4440" i="3"/>
  <c r="D4440" i="3"/>
  <c r="I4439" i="3"/>
  <c r="H4439" i="3"/>
  <c r="G4439" i="3"/>
  <c r="D4439" i="3"/>
  <c r="I4438" i="3"/>
  <c r="H4438" i="3"/>
  <c r="G4438" i="3"/>
  <c r="D4438" i="3"/>
  <c r="I4437" i="3"/>
  <c r="H4437" i="3"/>
  <c r="G4437" i="3"/>
  <c r="D4437" i="3"/>
  <c r="I4436" i="3"/>
  <c r="H4436" i="3"/>
  <c r="G4436" i="3"/>
  <c r="D4436" i="3"/>
  <c r="I4435" i="3"/>
  <c r="H4435" i="3"/>
  <c r="G4435" i="3"/>
  <c r="D4435" i="3"/>
  <c r="H4434" i="3"/>
  <c r="I4434" i="3"/>
  <c r="D4434" i="3"/>
  <c r="G4434" i="3"/>
  <c r="I4433" i="3"/>
  <c r="H4433" i="3"/>
  <c r="G4433" i="3"/>
  <c r="D4433" i="3"/>
  <c r="I4432" i="3"/>
  <c r="H4432" i="3"/>
  <c r="G4432" i="3"/>
  <c r="D4432" i="3"/>
  <c r="I4431" i="3"/>
  <c r="H4431" i="3"/>
  <c r="G4431" i="3"/>
  <c r="D4431" i="3"/>
  <c r="I4430" i="3"/>
  <c r="H4430" i="3"/>
  <c r="G4430" i="3"/>
  <c r="D4430" i="3"/>
  <c r="I4429" i="3"/>
  <c r="H4429" i="3"/>
  <c r="G4429" i="3"/>
  <c r="D4429" i="3"/>
  <c r="I4428" i="3"/>
  <c r="H4428" i="3"/>
  <c r="G4428" i="3"/>
  <c r="D4428" i="3"/>
  <c r="I4427" i="3"/>
  <c r="H4427" i="3"/>
  <c r="G4427" i="3"/>
  <c r="D4427" i="3"/>
  <c r="D4426" i="3"/>
  <c r="G4426" i="3"/>
  <c r="H4426" i="3"/>
  <c r="I4426" i="3"/>
  <c r="I4425" i="3" l="1"/>
  <c r="H4425" i="3"/>
  <c r="G4425" i="3"/>
  <c r="D4425" i="3"/>
  <c r="I4424" i="3"/>
  <c r="H4424" i="3"/>
  <c r="G4424" i="3"/>
  <c r="D4424" i="3"/>
  <c r="I4423" i="3"/>
  <c r="H4423" i="3"/>
  <c r="G4423" i="3"/>
  <c r="D4423" i="3"/>
  <c r="I4422" i="3"/>
  <c r="H4422" i="3"/>
  <c r="G4422" i="3"/>
  <c r="D4422" i="3"/>
  <c r="I4421" i="3"/>
  <c r="H4421" i="3"/>
  <c r="G4421" i="3"/>
  <c r="D4421" i="3"/>
  <c r="I4420" i="3"/>
  <c r="H4420" i="3"/>
  <c r="G4420" i="3"/>
  <c r="D4420" i="3"/>
  <c r="I4419" i="3"/>
  <c r="H4419" i="3"/>
  <c r="G4419" i="3"/>
  <c r="D4419" i="3"/>
  <c r="I4418" i="3"/>
  <c r="H4418" i="3"/>
  <c r="G4418" i="3"/>
  <c r="D4418" i="3"/>
  <c r="I4417" i="3"/>
  <c r="H4417" i="3"/>
  <c r="G4417" i="3"/>
  <c r="D4417" i="3"/>
  <c r="I4416" i="3"/>
  <c r="H4416" i="3"/>
  <c r="G4416" i="3"/>
  <c r="D4416" i="3"/>
  <c r="I4415" i="3"/>
  <c r="H4415" i="3"/>
  <c r="G4415" i="3"/>
  <c r="D4415" i="3"/>
  <c r="I4414" i="3"/>
  <c r="H4414" i="3"/>
  <c r="G4414" i="3"/>
  <c r="D4414" i="3"/>
  <c r="I4413" i="3"/>
  <c r="H4413" i="3"/>
  <c r="G4413" i="3"/>
  <c r="D4413" i="3"/>
  <c r="I4412" i="3"/>
  <c r="H4412" i="3"/>
  <c r="G4412" i="3"/>
  <c r="D4412" i="3"/>
  <c r="I4411" i="3"/>
  <c r="H4411" i="3"/>
  <c r="G4411" i="3"/>
  <c r="D4411" i="3"/>
  <c r="I4410" i="3"/>
  <c r="H4410" i="3"/>
  <c r="G4410" i="3"/>
  <c r="D4410" i="3"/>
  <c r="I4409" i="3"/>
  <c r="H4409" i="3"/>
  <c r="G4409" i="3"/>
  <c r="D4409" i="3"/>
  <c r="I4408" i="3"/>
  <c r="H4408" i="3"/>
  <c r="G4408" i="3"/>
  <c r="D4408" i="3"/>
  <c r="I4407" i="3"/>
  <c r="H4407" i="3"/>
  <c r="G4407" i="3"/>
  <c r="D4407" i="3"/>
  <c r="I4406" i="3"/>
  <c r="H4406" i="3"/>
  <c r="G4406" i="3"/>
  <c r="D4406" i="3"/>
  <c r="I4405" i="3"/>
  <c r="H4405" i="3"/>
  <c r="G4405" i="3"/>
  <c r="D4405" i="3"/>
  <c r="I4404" i="3"/>
  <c r="H4404" i="3"/>
  <c r="G4404" i="3"/>
  <c r="D4404" i="3"/>
  <c r="I4403" i="3"/>
  <c r="H4403" i="3"/>
  <c r="G4403" i="3"/>
  <c r="D4403" i="3"/>
  <c r="I4402" i="3"/>
  <c r="H4402" i="3"/>
  <c r="G4402" i="3"/>
  <c r="D4402" i="3"/>
  <c r="I4401" i="3"/>
  <c r="H4401" i="3"/>
  <c r="G4401" i="3"/>
  <c r="D4401" i="3"/>
  <c r="I4400" i="3"/>
  <c r="H4400" i="3"/>
  <c r="G4400" i="3"/>
  <c r="D4400" i="3"/>
  <c r="I4399" i="3"/>
  <c r="H4399" i="3"/>
  <c r="G4399" i="3"/>
  <c r="D4399" i="3"/>
  <c r="I4398" i="3"/>
  <c r="H4398" i="3"/>
  <c r="G4398" i="3"/>
  <c r="D4398" i="3"/>
  <c r="I4397" i="3"/>
  <c r="H4397" i="3"/>
  <c r="G4397" i="3"/>
  <c r="D4397" i="3"/>
  <c r="I4396" i="3"/>
  <c r="H4396" i="3"/>
  <c r="G4396" i="3"/>
  <c r="D4396" i="3"/>
  <c r="I4395" i="3"/>
  <c r="H4395" i="3"/>
  <c r="G4395" i="3"/>
  <c r="D4395" i="3"/>
  <c r="I4394" i="3"/>
  <c r="H4394" i="3"/>
  <c r="G4394" i="3"/>
  <c r="D4394" i="3"/>
  <c r="I4393" i="3"/>
  <c r="H4393" i="3"/>
  <c r="G4393" i="3"/>
  <c r="D4393" i="3"/>
  <c r="I4392" i="3"/>
  <c r="H4392" i="3"/>
  <c r="G4392" i="3"/>
  <c r="D4392" i="3"/>
  <c r="I4391" i="3"/>
  <c r="H4391" i="3"/>
  <c r="G4391" i="3"/>
  <c r="D4391" i="3"/>
  <c r="I4390" i="3"/>
  <c r="H4390" i="3"/>
  <c r="G4390" i="3"/>
  <c r="D4390" i="3"/>
  <c r="I4389" i="3"/>
  <c r="H4389" i="3"/>
  <c r="G4389" i="3"/>
  <c r="D4389" i="3"/>
  <c r="I4388" i="3"/>
  <c r="H4388" i="3"/>
  <c r="G4388" i="3"/>
  <c r="D4388" i="3"/>
  <c r="I4387" i="3"/>
  <c r="H4387" i="3"/>
  <c r="G4387" i="3"/>
  <c r="D4387" i="3"/>
  <c r="H4386" i="3"/>
  <c r="I4386" i="3"/>
  <c r="D4386" i="3"/>
  <c r="G4386" i="3"/>
  <c r="I4385" i="3"/>
  <c r="H4385" i="3"/>
  <c r="G4385" i="3"/>
  <c r="D4385" i="3"/>
  <c r="I4384" i="3"/>
  <c r="H4384" i="3"/>
  <c r="G4384" i="3"/>
  <c r="D4384" i="3"/>
  <c r="I4383" i="3"/>
  <c r="H4383" i="3"/>
  <c r="G4383" i="3"/>
  <c r="D4383" i="3"/>
  <c r="I4382" i="3"/>
  <c r="H4382" i="3"/>
  <c r="G4382" i="3"/>
  <c r="D4382" i="3"/>
  <c r="I4381" i="3"/>
  <c r="H4381" i="3"/>
  <c r="G4381" i="3"/>
  <c r="D4381" i="3"/>
  <c r="I4380" i="3"/>
  <c r="H4380" i="3"/>
  <c r="G4380" i="3"/>
  <c r="D4380" i="3"/>
  <c r="I4379" i="3"/>
  <c r="H4379" i="3"/>
  <c r="G4379" i="3"/>
  <c r="D4379" i="3"/>
  <c r="I4378" i="3"/>
  <c r="H4378" i="3"/>
  <c r="G4378" i="3"/>
  <c r="D4378" i="3"/>
  <c r="I4377" i="3"/>
  <c r="H4377" i="3"/>
  <c r="G4377" i="3"/>
  <c r="D4377" i="3"/>
  <c r="I4376" i="3"/>
  <c r="H4376" i="3"/>
  <c r="G4376" i="3"/>
  <c r="D4376" i="3"/>
  <c r="I4375" i="3"/>
  <c r="H4375" i="3"/>
  <c r="G4375" i="3"/>
  <c r="D4375" i="3"/>
  <c r="I4374" i="3"/>
  <c r="H4374" i="3"/>
  <c r="G4374" i="3"/>
  <c r="D4374" i="3"/>
  <c r="I4373" i="3"/>
  <c r="H4373" i="3"/>
  <c r="G4373" i="3"/>
  <c r="D4373" i="3"/>
  <c r="I4372" i="3"/>
  <c r="H4372" i="3"/>
  <c r="G4372" i="3"/>
  <c r="D4372" i="3"/>
  <c r="I4371" i="3"/>
  <c r="H4371" i="3"/>
  <c r="G4371" i="3"/>
  <c r="D4371" i="3"/>
  <c r="I4370" i="3"/>
  <c r="H4370" i="3"/>
  <c r="G4370" i="3"/>
  <c r="D4370" i="3"/>
  <c r="I4369" i="3"/>
  <c r="H4369" i="3"/>
  <c r="G4369" i="3"/>
  <c r="D4369" i="3"/>
  <c r="I4368" i="3"/>
  <c r="H4368" i="3"/>
  <c r="G4368" i="3"/>
  <c r="D4368" i="3"/>
  <c r="I4367" i="3"/>
  <c r="H4367" i="3"/>
  <c r="G4367" i="3"/>
  <c r="D4367" i="3"/>
  <c r="I4366" i="3"/>
  <c r="H4366" i="3"/>
  <c r="G4366" i="3"/>
  <c r="D4366" i="3"/>
  <c r="I4365" i="3"/>
  <c r="H4365" i="3"/>
  <c r="G4365" i="3"/>
  <c r="D4365" i="3"/>
  <c r="I4364" i="3"/>
  <c r="H4364" i="3"/>
  <c r="G4364" i="3"/>
  <c r="D4364" i="3"/>
  <c r="I4363" i="3"/>
  <c r="H4363" i="3"/>
  <c r="G4363" i="3"/>
  <c r="D4363" i="3"/>
  <c r="I4362" i="3"/>
  <c r="H4362" i="3"/>
  <c r="G4362" i="3"/>
  <c r="D4362" i="3"/>
  <c r="I4361" i="3"/>
  <c r="H4361" i="3"/>
  <c r="G4361" i="3"/>
  <c r="D4361" i="3"/>
  <c r="I4360" i="3"/>
  <c r="H4360" i="3"/>
  <c r="G4360" i="3"/>
  <c r="D4360" i="3"/>
  <c r="I4359" i="3"/>
  <c r="H4359" i="3"/>
  <c r="G4359" i="3"/>
  <c r="D4359" i="3"/>
  <c r="I4358" i="3"/>
  <c r="H4358" i="3"/>
  <c r="G4358" i="3"/>
  <c r="D4358" i="3"/>
  <c r="I4357" i="3"/>
  <c r="H4357" i="3"/>
  <c r="G4357" i="3"/>
  <c r="D4357" i="3"/>
  <c r="I4356" i="3"/>
  <c r="H4356" i="3"/>
  <c r="G4356" i="3"/>
  <c r="D4356" i="3"/>
  <c r="I4355" i="3"/>
  <c r="H4355" i="3"/>
  <c r="G4355" i="3"/>
  <c r="D4355" i="3"/>
  <c r="I4354" i="3"/>
  <c r="H4354" i="3"/>
  <c r="G4354" i="3"/>
  <c r="D4354" i="3"/>
  <c r="I4353" i="3"/>
  <c r="H4353" i="3"/>
  <c r="G4353" i="3"/>
  <c r="D4353" i="3"/>
  <c r="I4352" i="3"/>
  <c r="H4352" i="3"/>
  <c r="G4352" i="3"/>
  <c r="D4352" i="3"/>
  <c r="I4351" i="3"/>
  <c r="H4351" i="3"/>
  <c r="G4351" i="3"/>
  <c r="D4351" i="3"/>
  <c r="I4350" i="3"/>
  <c r="H4350" i="3"/>
  <c r="G4350" i="3"/>
  <c r="D4350" i="3"/>
  <c r="I4349" i="3"/>
  <c r="H4349" i="3"/>
  <c r="G4349" i="3"/>
  <c r="D4349" i="3"/>
  <c r="I4348" i="3"/>
  <c r="H4348" i="3"/>
  <c r="G4348" i="3"/>
  <c r="D4348" i="3"/>
  <c r="I4347" i="3"/>
  <c r="H4347" i="3"/>
  <c r="G4347" i="3"/>
  <c r="D4347" i="3"/>
  <c r="I4346" i="3"/>
  <c r="H4346" i="3"/>
  <c r="I4345" i="3"/>
  <c r="D4346" i="3"/>
  <c r="G4346" i="3"/>
  <c r="H4345" i="3" l="1"/>
  <c r="G4345" i="3"/>
  <c r="D4345" i="3"/>
  <c r="I4344" i="3"/>
  <c r="H4344" i="3"/>
  <c r="G4344" i="3"/>
  <c r="D4344" i="3"/>
  <c r="I4343" i="3"/>
  <c r="H4343" i="3"/>
  <c r="G4343" i="3"/>
  <c r="D4343" i="3"/>
  <c r="I4342" i="3"/>
  <c r="H4342" i="3"/>
  <c r="G4342" i="3"/>
  <c r="D4342" i="3"/>
  <c r="I4341" i="3"/>
  <c r="H4341" i="3"/>
  <c r="G4341" i="3"/>
  <c r="D4341" i="3"/>
  <c r="I4340" i="3"/>
  <c r="H4340" i="3"/>
  <c r="G4340" i="3"/>
  <c r="D4340" i="3"/>
  <c r="I4339" i="3"/>
  <c r="H4339" i="3"/>
  <c r="G4339" i="3"/>
  <c r="D4339" i="3"/>
  <c r="I4338" i="3"/>
  <c r="H4338" i="3"/>
  <c r="G4338" i="3"/>
  <c r="D4338" i="3"/>
  <c r="I4337" i="3"/>
  <c r="H4337" i="3"/>
  <c r="G4337" i="3"/>
  <c r="D4337" i="3"/>
  <c r="I4336" i="3"/>
  <c r="H4336" i="3"/>
  <c r="G4336" i="3"/>
  <c r="D4336" i="3"/>
  <c r="I4335" i="3"/>
  <c r="H4335" i="3"/>
  <c r="G4335" i="3"/>
  <c r="D4335" i="3"/>
  <c r="I4334" i="3"/>
  <c r="H4334" i="3"/>
  <c r="G4334" i="3"/>
  <c r="D4334" i="3"/>
  <c r="I4333" i="3"/>
  <c r="H4333" i="3"/>
  <c r="G4333" i="3"/>
  <c r="D4333" i="3"/>
  <c r="I4332" i="3"/>
  <c r="H4332" i="3"/>
  <c r="G4332" i="3"/>
  <c r="D4332" i="3"/>
  <c r="I4331" i="3"/>
  <c r="H4331" i="3"/>
  <c r="G4331" i="3"/>
  <c r="D4331" i="3"/>
  <c r="I4330" i="3"/>
  <c r="H4330" i="3"/>
  <c r="G4330" i="3"/>
  <c r="D4330" i="3"/>
  <c r="I4329" i="3"/>
  <c r="H4329" i="3"/>
  <c r="G4329" i="3"/>
  <c r="D4329" i="3"/>
  <c r="I4328" i="3"/>
  <c r="H4328" i="3"/>
  <c r="G4328" i="3"/>
  <c r="D4328" i="3"/>
  <c r="I4327" i="3"/>
  <c r="H4327" i="3"/>
  <c r="G4327" i="3"/>
  <c r="D4327" i="3"/>
  <c r="I4326" i="3"/>
  <c r="H4326" i="3"/>
  <c r="G4326" i="3"/>
  <c r="D4326" i="3"/>
  <c r="I4325" i="3"/>
  <c r="H4325" i="3"/>
  <c r="G4325" i="3"/>
  <c r="D4325" i="3"/>
  <c r="I4324" i="3"/>
  <c r="H4324" i="3"/>
  <c r="G4324" i="3"/>
  <c r="D4324" i="3"/>
  <c r="I4323" i="3"/>
  <c r="H4323" i="3"/>
  <c r="G4323" i="3"/>
  <c r="D4323" i="3"/>
  <c r="I4322" i="3"/>
  <c r="H4322" i="3"/>
  <c r="G4322" i="3"/>
  <c r="D4322" i="3"/>
  <c r="I4321" i="3"/>
  <c r="H4321" i="3"/>
  <c r="G4321" i="3"/>
  <c r="D4321" i="3"/>
  <c r="I4320" i="3"/>
  <c r="H4320" i="3"/>
  <c r="G4320" i="3"/>
  <c r="D4320" i="3"/>
  <c r="I4319" i="3"/>
  <c r="H4319" i="3"/>
  <c r="G4319" i="3"/>
  <c r="D4319" i="3"/>
  <c r="I4318" i="3"/>
  <c r="H4318" i="3"/>
  <c r="G4318" i="3"/>
  <c r="D4318" i="3"/>
  <c r="I4317" i="3"/>
  <c r="H4317" i="3"/>
  <c r="G4317" i="3"/>
  <c r="D4317" i="3"/>
  <c r="I4316" i="3"/>
  <c r="H4316" i="3"/>
  <c r="G4316" i="3"/>
  <c r="D4316" i="3"/>
  <c r="I4315" i="3"/>
  <c r="H4315" i="3"/>
  <c r="G4315" i="3"/>
  <c r="D4315" i="3"/>
  <c r="I4314" i="3"/>
  <c r="H4314" i="3"/>
  <c r="G4314" i="3"/>
  <c r="D4314" i="3"/>
  <c r="I4313" i="3"/>
  <c r="H4313" i="3"/>
  <c r="G4313" i="3"/>
  <c r="D4313" i="3"/>
  <c r="I4312" i="3"/>
  <c r="H4312" i="3"/>
  <c r="G4312" i="3"/>
  <c r="D4312" i="3"/>
  <c r="I4311" i="3"/>
  <c r="H4311" i="3"/>
  <c r="G4311" i="3"/>
  <c r="D4311" i="3"/>
  <c r="I4310" i="3"/>
  <c r="H4310" i="3"/>
  <c r="G4310" i="3"/>
  <c r="D4310" i="3"/>
  <c r="I4309" i="3"/>
  <c r="H4309" i="3"/>
  <c r="G4309" i="3"/>
  <c r="D4309" i="3"/>
  <c r="I4308" i="3"/>
  <c r="H4308" i="3"/>
  <c r="G4308" i="3"/>
  <c r="D4308" i="3"/>
  <c r="I4307" i="3"/>
  <c r="H4307" i="3"/>
  <c r="G4307" i="3"/>
  <c r="D4307" i="3"/>
  <c r="D4306" i="3"/>
  <c r="G4306" i="3"/>
  <c r="H4306" i="3"/>
  <c r="I4306" i="3"/>
  <c r="I4305" i="3"/>
  <c r="H4305" i="3"/>
  <c r="G4305" i="3"/>
  <c r="D4305" i="3"/>
  <c r="I4304" i="3"/>
  <c r="H4304" i="3"/>
  <c r="G4304" i="3"/>
  <c r="D4304" i="3"/>
  <c r="I4303" i="3"/>
  <c r="H4303" i="3"/>
  <c r="G4303" i="3"/>
  <c r="D4303" i="3"/>
  <c r="I4302" i="3"/>
  <c r="H4302" i="3"/>
  <c r="G4302" i="3"/>
  <c r="D4302" i="3"/>
  <c r="I4301" i="3"/>
  <c r="H4301" i="3"/>
  <c r="G4301" i="3"/>
  <c r="D4301" i="3"/>
  <c r="I4300" i="3"/>
  <c r="H4300" i="3"/>
  <c r="G4300" i="3"/>
  <c r="D4300" i="3"/>
  <c r="I4299" i="3"/>
  <c r="H4299" i="3"/>
  <c r="G4299" i="3"/>
  <c r="D4299" i="3"/>
  <c r="I4298" i="3"/>
  <c r="H4298" i="3"/>
  <c r="G4298" i="3"/>
  <c r="D4298" i="3"/>
  <c r="I4297" i="3"/>
  <c r="H4297" i="3"/>
  <c r="G4297" i="3"/>
  <c r="D4297" i="3"/>
  <c r="I4296" i="3"/>
  <c r="H4296" i="3"/>
  <c r="G4296" i="3"/>
  <c r="D4296" i="3"/>
  <c r="I4295" i="3"/>
  <c r="H4295" i="3"/>
  <c r="G4295" i="3"/>
  <c r="D4295" i="3"/>
  <c r="I4294" i="3"/>
  <c r="H4294" i="3"/>
  <c r="G4294" i="3"/>
  <c r="D4294" i="3"/>
  <c r="I4293" i="3"/>
  <c r="H4293" i="3"/>
  <c r="G4293" i="3"/>
  <c r="D4293" i="3"/>
  <c r="I4292" i="3"/>
  <c r="H4292" i="3"/>
  <c r="G4292" i="3"/>
  <c r="D4292" i="3"/>
  <c r="I4291" i="3"/>
  <c r="H4291" i="3"/>
  <c r="G4291" i="3"/>
  <c r="D4291" i="3"/>
  <c r="I4290" i="3"/>
  <c r="H4290" i="3"/>
  <c r="G4290" i="3"/>
  <c r="D4290" i="3"/>
  <c r="I4289" i="3"/>
  <c r="H4289" i="3"/>
  <c r="G4289" i="3"/>
  <c r="D4289" i="3"/>
  <c r="I4288" i="3"/>
  <c r="H4288" i="3"/>
  <c r="G4288" i="3"/>
  <c r="D4288" i="3"/>
  <c r="I4287" i="3"/>
  <c r="H4287" i="3"/>
  <c r="G4287" i="3"/>
  <c r="D4287" i="3"/>
  <c r="I4286" i="3"/>
  <c r="H4286" i="3"/>
  <c r="G4286" i="3"/>
  <c r="D4286" i="3"/>
  <c r="I4285" i="3"/>
  <c r="H4285" i="3"/>
  <c r="G4285" i="3"/>
  <c r="D4285" i="3"/>
  <c r="I4284" i="3"/>
  <c r="H4284" i="3"/>
  <c r="G4284" i="3"/>
  <c r="D4284" i="3"/>
  <c r="I4283" i="3"/>
  <c r="H4283" i="3"/>
  <c r="G4283" i="3"/>
  <c r="D4283" i="3"/>
  <c r="I4282" i="3"/>
  <c r="H4282" i="3"/>
  <c r="G4282" i="3"/>
  <c r="D4282" i="3"/>
  <c r="I4281" i="3"/>
  <c r="H4281" i="3"/>
  <c r="G4281" i="3"/>
  <c r="D4281" i="3"/>
  <c r="I4280" i="3"/>
  <c r="H4280" i="3"/>
  <c r="G4280" i="3"/>
  <c r="D4280" i="3"/>
  <c r="I4279" i="3"/>
  <c r="H4279" i="3"/>
  <c r="G4279" i="3"/>
  <c r="D4279" i="3"/>
  <c r="I4278" i="3"/>
  <c r="H4278" i="3"/>
  <c r="G4278" i="3"/>
  <c r="D4278" i="3"/>
  <c r="I4277" i="3"/>
  <c r="H4277" i="3"/>
  <c r="G4277" i="3"/>
  <c r="D4277" i="3"/>
  <c r="I4276" i="3"/>
  <c r="H4276" i="3"/>
  <c r="G4276" i="3"/>
  <c r="D4276" i="3"/>
  <c r="I4275" i="3"/>
  <c r="H4275" i="3"/>
  <c r="G4275" i="3"/>
  <c r="D4275" i="3"/>
  <c r="I4274" i="3"/>
  <c r="H4274" i="3"/>
  <c r="G4274" i="3"/>
  <c r="D4274" i="3"/>
  <c r="I4273" i="3"/>
  <c r="H4273" i="3"/>
  <c r="G4273" i="3"/>
  <c r="D4273" i="3"/>
  <c r="I4272" i="3"/>
  <c r="H4272" i="3"/>
  <c r="G4272" i="3"/>
  <c r="D4272" i="3"/>
  <c r="I4271" i="3"/>
  <c r="H4271" i="3"/>
  <c r="G4271" i="3"/>
  <c r="D4271" i="3"/>
  <c r="I4270" i="3"/>
  <c r="H4270" i="3"/>
  <c r="G4270" i="3"/>
  <c r="D4270" i="3"/>
  <c r="I4269" i="3"/>
  <c r="H4269" i="3"/>
  <c r="G4269" i="3"/>
  <c r="D4269" i="3"/>
  <c r="I4268" i="3"/>
  <c r="H4268" i="3"/>
  <c r="G4268" i="3"/>
  <c r="D4268" i="3"/>
  <c r="I4267" i="3"/>
  <c r="H4267" i="3"/>
  <c r="G4267" i="3"/>
  <c r="D4267" i="3"/>
  <c r="G4266" i="3"/>
  <c r="H4266" i="3"/>
  <c r="I4266" i="3"/>
  <c r="D4266" i="3"/>
  <c r="I4265" i="3"/>
  <c r="H4265" i="3"/>
  <c r="G4265" i="3"/>
  <c r="D4265" i="3"/>
  <c r="I4264" i="3"/>
  <c r="H4264" i="3"/>
  <c r="G4264" i="3"/>
  <c r="D4264" i="3"/>
  <c r="I4263" i="3"/>
  <c r="H4263" i="3"/>
  <c r="G4263" i="3"/>
  <c r="D4263" i="3"/>
  <c r="I4262" i="3"/>
  <c r="H4262" i="3"/>
  <c r="G4262" i="3"/>
  <c r="D4262" i="3"/>
  <c r="I4261" i="3"/>
  <c r="H4261" i="3"/>
  <c r="G4261" i="3"/>
  <c r="D4261" i="3"/>
  <c r="I4260" i="3"/>
  <c r="H4260" i="3"/>
  <c r="G4260" i="3"/>
  <c r="D4260" i="3"/>
  <c r="I4259" i="3"/>
  <c r="H4259" i="3"/>
  <c r="G4259" i="3"/>
  <c r="D4259" i="3"/>
  <c r="I4258" i="3"/>
  <c r="H4258" i="3"/>
  <c r="G4258" i="3"/>
  <c r="D4258" i="3"/>
  <c r="I4257" i="3"/>
  <c r="H4257" i="3"/>
  <c r="G4257" i="3"/>
  <c r="D4257" i="3"/>
  <c r="I4256" i="3"/>
  <c r="H4256" i="3"/>
  <c r="G4256" i="3"/>
  <c r="D4256" i="3"/>
  <c r="I4255" i="3"/>
  <c r="H4255" i="3"/>
  <c r="G4255" i="3"/>
  <c r="D4255" i="3"/>
  <c r="I4254" i="3"/>
  <c r="H4254" i="3"/>
  <c r="G4254" i="3"/>
  <c r="D4254" i="3"/>
  <c r="I4253" i="3"/>
  <c r="H4253" i="3"/>
  <c r="G4253" i="3"/>
  <c r="D4253" i="3"/>
  <c r="I4252" i="3"/>
  <c r="H4252" i="3"/>
  <c r="G4252" i="3"/>
  <c r="D4252" i="3"/>
  <c r="I4251" i="3"/>
  <c r="H4251" i="3"/>
  <c r="G4251" i="3"/>
  <c r="D4251" i="3"/>
  <c r="I4250" i="3"/>
  <c r="H4250" i="3"/>
  <c r="G4250" i="3"/>
  <c r="D4250" i="3"/>
  <c r="I4249" i="3"/>
  <c r="H4249" i="3"/>
  <c r="G4249" i="3"/>
  <c r="D4249" i="3"/>
  <c r="I4248" i="3"/>
  <c r="H4248" i="3"/>
  <c r="G4248" i="3"/>
  <c r="D4248" i="3"/>
  <c r="I4247" i="3"/>
  <c r="H4247" i="3"/>
  <c r="G4247" i="3"/>
  <c r="D4247" i="3"/>
  <c r="I4246" i="3"/>
  <c r="H4246" i="3"/>
  <c r="G4246" i="3"/>
  <c r="D4246" i="3"/>
  <c r="I4245" i="3"/>
  <c r="H4245" i="3"/>
  <c r="G4245" i="3"/>
  <c r="D4245" i="3"/>
  <c r="I4244" i="3"/>
  <c r="H4244" i="3"/>
  <c r="G4244" i="3"/>
  <c r="D4244" i="3"/>
  <c r="I4243" i="3"/>
  <c r="H4243" i="3"/>
  <c r="G4243" i="3"/>
  <c r="D4243" i="3"/>
  <c r="I4242" i="3"/>
  <c r="H4242" i="3"/>
  <c r="G4242" i="3"/>
  <c r="D4242" i="3"/>
  <c r="I4241" i="3"/>
  <c r="H4241" i="3"/>
  <c r="G4241" i="3"/>
  <c r="D4241" i="3"/>
  <c r="I4240" i="3"/>
  <c r="H4240" i="3"/>
  <c r="G4240" i="3"/>
  <c r="D4240" i="3"/>
  <c r="I4239" i="3"/>
  <c r="H4239" i="3"/>
  <c r="G4239" i="3"/>
  <c r="D4239" i="3"/>
  <c r="I4238" i="3"/>
  <c r="H4238" i="3"/>
  <c r="G4238" i="3"/>
  <c r="D4238" i="3"/>
  <c r="I4237" i="3"/>
  <c r="H4237" i="3"/>
  <c r="G4237" i="3"/>
  <c r="D4237" i="3"/>
  <c r="I4236" i="3"/>
  <c r="H4236" i="3"/>
  <c r="G4236" i="3"/>
  <c r="D4236" i="3"/>
  <c r="I4235" i="3"/>
  <c r="H4235" i="3"/>
  <c r="G4235" i="3"/>
  <c r="D4235" i="3"/>
  <c r="I4234" i="3"/>
  <c r="H4234" i="3"/>
  <c r="G4234" i="3"/>
  <c r="D4234" i="3"/>
  <c r="I4233" i="3"/>
  <c r="H4233" i="3"/>
  <c r="G4233" i="3"/>
  <c r="D4233" i="3"/>
  <c r="I4232" i="3"/>
  <c r="H4232" i="3"/>
  <c r="G4232" i="3"/>
  <c r="D4232" i="3"/>
  <c r="I4231" i="3"/>
  <c r="H4231" i="3"/>
  <c r="G4231" i="3"/>
  <c r="D4231" i="3"/>
  <c r="I4230" i="3"/>
  <c r="H4230" i="3"/>
  <c r="G4230" i="3"/>
  <c r="D4230" i="3"/>
  <c r="I4229" i="3"/>
  <c r="H4229" i="3"/>
  <c r="G4229" i="3"/>
  <c r="D4229" i="3"/>
  <c r="I4228" i="3"/>
  <c r="H4228" i="3"/>
  <c r="G4228" i="3"/>
  <c r="D4228" i="3"/>
  <c r="I4227" i="3"/>
  <c r="H4227" i="3"/>
  <c r="G4227" i="3"/>
  <c r="D4227" i="3"/>
  <c r="D4226" i="3"/>
  <c r="G4226" i="3"/>
  <c r="H4226" i="3"/>
  <c r="I4226" i="3"/>
  <c r="I4225" i="3"/>
  <c r="H4225" i="3"/>
  <c r="G4225" i="3"/>
  <c r="D4225" i="3"/>
  <c r="I4224" i="3"/>
  <c r="H4224" i="3"/>
  <c r="G4224" i="3"/>
  <c r="D4224" i="3"/>
  <c r="I4223" i="3"/>
  <c r="H4223" i="3"/>
  <c r="G4223" i="3"/>
  <c r="D4223" i="3"/>
  <c r="I4222" i="3"/>
  <c r="H4222" i="3"/>
  <c r="G4222" i="3"/>
  <c r="D4222" i="3"/>
  <c r="I4221" i="3"/>
  <c r="H4221" i="3"/>
  <c r="G4221" i="3"/>
  <c r="D4221" i="3"/>
  <c r="I4220" i="3"/>
  <c r="H4220" i="3"/>
  <c r="G4220" i="3"/>
  <c r="D4220" i="3"/>
  <c r="I4219" i="3"/>
  <c r="H4219" i="3"/>
  <c r="G4219" i="3"/>
  <c r="D4219" i="3"/>
  <c r="I4218" i="3"/>
  <c r="H4218" i="3"/>
  <c r="G4218" i="3"/>
  <c r="D4218" i="3"/>
  <c r="I4217" i="3"/>
  <c r="H4217" i="3"/>
  <c r="G4217" i="3"/>
  <c r="D4217" i="3"/>
  <c r="I4216" i="3"/>
  <c r="H4216" i="3"/>
  <c r="G4216" i="3"/>
  <c r="D4216" i="3"/>
  <c r="I4215" i="3"/>
  <c r="H4215" i="3"/>
  <c r="G4215" i="3"/>
  <c r="D4215" i="3"/>
  <c r="I4214" i="3"/>
  <c r="H4214" i="3"/>
  <c r="G4214" i="3"/>
  <c r="D4214" i="3"/>
  <c r="I4213" i="3"/>
  <c r="H4213" i="3"/>
  <c r="G4213" i="3"/>
  <c r="D4213" i="3"/>
  <c r="I4212" i="3"/>
  <c r="H4212" i="3"/>
  <c r="G4212" i="3"/>
  <c r="D4212" i="3"/>
  <c r="I4211" i="3"/>
  <c r="H4211" i="3"/>
  <c r="G4211" i="3"/>
  <c r="D4211" i="3"/>
  <c r="I4210" i="3"/>
  <c r="H4210" i="3"/>
  <c r="G4210" i="3"/>
  <c r="D4210" i="3"/>
  <c r="I4209" i="3"/>
  <c r="H4209" i="3"/>
  <c r="G4209" i="3"/>
  <c r="D4209" i="3"/>
  <c r="I4208" i="3"/>
  <c r="H4208" i="3"/>
  <c r="G4208" i="3"/>
  <c r="D4208" i="3"/>
  <c r="I4207" i="3"/>
  <c r="H4207" i="3"/>
  <c r="G4207" i="3"/>
  <c r="D4207" i="3"/>
  <c r="I4206" i="3"/>
  <c r="H4206" i="3"/>
  <c r="G4206" i="3"/>
  <c r="D4206" i="3"/>
  <c r="I4205" i="3"/>
  <c r="H4205" i="3"/>
  <c r="G4205" i="3"/>
  <c r="D4205" i="3"/>
  <c r="I4204" i="3"/>
  <c r="H4204" i="3"/>
  <c r="G4204" i="3"/>
  <c r="D4204" i="3"/>
  <c r="I4203" i="3"/>
  <c r="H4203" i="3"/>
  <c r="G4203" i="3"/>
  <c r="D4203" i="3"/>
  <c r="I4202" i="3"/>
  <c r="H4202" i="3"/>
  <c r="G4202" i="3"/>
  <c r="D4202" i="3"/>
  <c r="I4201" i="3"/>
  <c r="H4201" i="3"/>
  <c r="G4201" i="3"/>
  <c r="D4201" i="3"/>
  <c r="I4200" i="3"/>
  <c r="H4200" i="3"/>
  <c r="G4200" i="3"/>
  <c r="D4200" i="3"/>
  <c r="I4199" i="3"/>
  <c r="H4199" i="3"/>
  <c r="G4199" i="3"/>
  <c r="D4199" i="3"/>
  <c r="I4198" i="3"/>
  <c r="H4198" i="3"/>
  <c r="G4198" i="3"/>
  <c r="D4198" i="3"/>
  <c r="I4197" i="3"/>
  <c r="H4197" i="3"/>
  <c r="G4197" i="3"/>
  <c r="D4197" i="3"/>
  <c r="I4196" i="3"/>
  <c r="H4196" i="3"/>
  <c r="G4196" i="3"/>
  <c r="D4196" i="3"/>
  <c r="I4195" i="3"/>
  <c r="H4195" i="3"/>
  <c r="G4195" i="3"/>
  <c r="D4195" i="3"/>
  <c r="I4194" i="3"/>
  <c r="H4194" i="3"/>
  <c r="G4194" i="3"/>
  <c r="D4194" i="3"/>
  <c r="I4193" i="3"/>
  <c r="H4193" i="3"/>
  <c r="G4193" i="3"/>
  <c r="D4193" i="3"/>
  <c r="I4192" i="3"/>
  <c r="H4192" i="3"/>
  <c r="G4192" i="3"/>
  <c r="D4192" i="3"/>
  <c r="I4191" i="3"/>
  <c r="H4191" i="3"/>
  <c r="G4191" i="3"/>
  <c r="D4191" i="3"/>
  <c r="I4190" i="3"/>
  <c r="H4190" i="3"/>
  <c r="G4190" i="3"/>
  <c r="D4190" i="3"/>
  <c r="I4189" i="3"/>
  <c r="H4189" i="3"/>
  <c r="G4189" i="3"/>
  <c r="D4189" i="3"/>
  <c r="I4188" i="3"/>
  <c r="H4188" i="3"/>
  <c r="G4188" i="3"/>
  <c r="D4188" i="3"/>
  <c r="I4187" i="3"/>
  <c r="H4187" i="3"/>
  <c r="G4187" i="3"/>
  <c r="D4187" i="3"/>
  <c r="H4186" i="3"/>
  <c r="I4186" i="3"/>
  <c r="D4186" i="3"/>
  <c r="G4186" i="3"/>
  <c r="I4185" i="3" l="1"/>
  <c r="H4185" i="3"/>
  <c r="G4185" i="3"/>
  <c r="D4185" i="3"/>
  <c r="I4184" i="3"/>
  <c r="H4184" i="3"/>
  <c r="G4184" i="3"/>
  <c r="D4184" i="3"/>
  <c r="I4183" i="3"/>
  <c r="H4183" i="3"/>
  <c r="G4183" i="3"/>
  <c r="D4183" i="3"/>
  <c r="I4182" i="3"/>
  <c r="H4182" i="3"/>
  <c r="G4182" i="3"/>
  <c r="D4182" i="3"/>
  <c r="I4181" i="3"/>
  <c r="H4181" i="3"/>
  <c r="G4181" i="3"/>
  <c r="D4181" i="3"/>
  <c r="I4180" i="3"/>
  <c r="H4180" i="3"/>
  <c r="G4180" i="3"/>
  <c r="D4180" i="3"/>
  <c r="I4179" i="3"/>
  <c r="H4179" i="3"/>
  <c r="G4179" i="3"/>
  <c r="D4179" i="3"/>
  <c r="I4178" i="3"/>
  <c r="H4178" i="3"/>
  <c r="G4178" i="3"/>
  <c r="D4178" i="3"/>
  <c r="I4177" i="3"/>
  <c r="H4177" i="3"/>
  <c r="G4177" i="3"/>
  <c r="D4177" i="3"/>
  <c r="I4176" i="3"/>
  <c r="H4176" i="3"/>
  <c r="G4176" i="3"/>
  <c r="D4176" i="3"/>
  <c r="I4175" i="3"/>
  <c r="H4175" i="3"/>
  <c r="G4175" i="3"/>
  <c r="D4175" i="3"/>
  <c r="I4174" i="3"/>
  <c r="H4174" i="3"/>
  <c r="G4174" i="3"/>
  <c r="D4174" i="3"/>
  <c r="I4173" i="3"/>
  <c r="H4173" i="3"/>
  <c r="G4173" i="3"/>
  <c r="D4173" i="3"/>
  <c r="I4172" i="3"/>
  <c r="H4172" i="3"/>
  <c r="G4172" i="3"/>
  <c r="D4172" i="3"/>
  <c r="I4171" i="3"/>
  <c r="H4171" i="3"/>
  <c r="G4171" i="3"/>
  <c r="D4171" i="3"/>
  <c r="I4170" i="3"/>
  <c r="H4170" i="3"/>
  <c r="G4170" i="3"/>
  <c r="D4170" i="3"/>
  <c r="I4169" i="3"/>
  <c r="H4169" i="3"/>
  <c r="G4169" i="3"/>
  <c r="D4169" i="3"/>
  <c r="I4168" i="3"/>
  <c r="H4168" i="3"/>
  <c r="G4168" i="3"/>
  <c r="D4168" i="3"/>
  <c r="I4167" i="3"/>
  <c r="H4167" i="3"/>
  <c r="G4167" i="3"/>
  <c r="D4167" i="3"/>
  <c r="I4166" i="3"/>
  <c r="H4166" i="3"/>
  <c r="G4166" i="3"/>
  <c r="D4166" i="3"/>
  <c r="I4165" i="3"/>
  <c r="H4165" i="3"/>
  <c r="G4165" i="3"/>
  <c r="D4165" i="3"/>
  <c r="I4164" i="3"/>
  <c r="H4164" i="3"/>
  <c r="G4164" i="3"/>
  <c r="D4164" i="3"/>
  <c r="I4163" i="3"/>
  <c r="H4163" i="3"/>
  <c r="G4163" i="3"/>
  <c r="D4163" i="3"/>
  <c r="I4162" i="3"/>
  <c r="H4162" i="3"/>
  <c r="G4162" i="3"/>
  <c r="D4162" i="3"/>
  <c r="I4161" i="3"/>
  <c r="H4161" i="3"/>
  <c r="G4161" i="3"/>
  <c r="D4161" i="3"/>
  <c r="I4160" i="3"/>
  <c r="H4160" i="3"/>
  <c r="G4160" i="3"/>
  <c r="D4160" i="3"/>
  <c r="I4159" i="3"/>
  <c r="H4159" i="3"/>
  <c r="G4159" i="3"/>
  <c r="D4159" i="3"/>
  <c r="I4158" i="3"/>
  <c r="H4158" i="3"/>
  <c r="G4158" i="3"/>
  <c r="D4158" i="3"/>
  <c r="I4157" i="3"/>
  <c r="H4157" i="3"/>
  <c r="G4157" i="3"/>
  <c r="D4157" i="3"/>
  <c r="I4156" i="3"/>
  <c r="H4156" i="3"/>
  <c r="G4156" i="3"/>
  <c r="D4156" i="3"/>
  <c r="I4155" i="3"/>
  <c r="H4155" i="3"/>
  <c r="G4155" i="3"/>
  <c r="D4155" i="3"/>
  <c r="I4154" i="3"/>
  <c r="H4154" i="3"/>
  <c r="G4154" i="3"/>
  <c r="D4154" i="3"/>
  <c r="I4153" i="3"/>
  <c r="H4153" i="3"/>
  <c r="G4153" i="3"/>
  <c r="D4153" i="3"/>
  <c r="I4152" i="3"/>
  <c r="H4152" i="3"/>
  <c r="G4152" i="3"/>
  <c r="D4152" i="3"/>
  <c r="I4151" i="3"/>
  <c r="H4151" i="3"/>
  <c r="G4151" i="3"/>
  <c r="D4151" i="3"/>
  <c r="I4150" i="3"/>
  <c r="H4150" i="3"/>
  <c r="G4150" i="3"/>
  <c r="D4150" i="3"/>
  <c r="I4149" i="3"/>
  <c r="H4149" i="3"/>
  <c r="G4149" i="3"/>
  <c r="D4149" i="3"/>
  <c r="I4148" i="3"/>
  <c r="H4148" i="3"/>
  <c r="G4148" i="3"/>
  <c r="D4148" i="3"/>
  <c r="I4147" i="3"/>
  <c r="H4147" i="3"/>
  <c r="G4147" i="3"/>
  <c r="D4147" i="3"/>
  <c r="H4146" i="3"/>
  <c r="I4146" i="3"/>
  <c r="D4146" i="3"/>
  <c r="G4146" i="3"/>
  <c r="I4145" i="3"/>
  <c r="H4145" i="3"/>
  <c r="G4145" i="3"/>
  <c r="D4145" i="3"/>
  <c r="I4144" i="3"/>
  <c r="H4144" i="3"/>
  <c r="G4144" i="3"/>
  <c r="D4144" i="3"/>
  <c r="I4143" i="3"/>
  <c r="H4143" i="3"/>
  <c r="G4143" i="3"/>
  <c r="D4143" i="3"/>
  <c r="I4142" i="3"/>
  <c r="H4142" i="3"/>
  <c r="G4142" i="3"/>
  <c r="D4142" i="3"/>
  <c r="I4141" i="3"/>
  <c r="H4141" i="3"/>
  <c r="G4141" i="3"/>
  <c r="D4141" i="3"/>
  <c r="I4140" i="3"/>
  <c r="H4140" i="3"/>
  <c r="G4140" i="3"/>
  <c r="D4140" i="3"/>
  <c r="I4139" i="3"/>
  <c r="H4139" i="3"/>
  <c r="G4139" i="3"/>
  <c r="D4139" i="3"/>
  <c r="I4138" i="3"/>
  <c r="H4138" i="3"/>
  <c r="G4138" i="3"/>
  <c r="D4138" i="3"/>
  <c r="I4137" i="3"/>
  <c r="H4137" i="3"/>
  <c r="G4137" i="3"/>
  <c r="D4137" i="3"/>
  <c r="I4136" i="3"/>
  <c r="H4136" i="3"/>
  <c r="G4136" i="3"/>
  <c r="D4136" i="3"/>
  <c r="I4135" i="3"/>
  <c r="H4135" i="3"/>
  <c r="G4135" i="3"/>
  <c r="D4135" i="3"/>
  <c r="I4134" i="3"/>
  <c r="H4134" i="3"/>
  <c r="G4134" i="3"/>
  <c r="D4134" i="3"/>
  <c r="I4133" i="3"/>
  <c r="H4133" i="3"/>
  <c r="G4133" i="3"/>
  <c r="D4133" i="3"/>
  <c r="I4132" i="3"/>
  <c r="H4132" i="3"/>
  <c r="G4132" i="3"/>
  <c r="D4132" i="3"/>
  <c r="I4131" i="3"/>
  <c r="H4131" i="3"/>
  <c r="G4131" i="3"/>
  <c r="D4131" i="3"/>
  <c r="I4130" i="3"/>
  <c r="H4130" i="3"/>
  <c r="G4130" i="3"/>
  <c r="D4130" i="3"/>
  <c r="I4129" i="3"/>
  <c r="H4129" i="3"/>
  <c r="G4129" i="3"/>
  <c r="D4129" i="3"/>
  <c r="I4128" i="3"/>
  <c r="H4128" i="3"/>
  <c r="G4128" i="3"/>
  <c r="D4128" i="3"/>
  <c r="I4127" i="3"/>
  <c r="H4127" i="3"/>
  <c r="G4127" i="3"/>
  <c r="D4127" i="3"/>
  <c r="I4126" i="3"/>
  <c r="H4126" i="3"/>
  <c r="G4126" i="3"/>
  <c r="D4126" i="3"/>
  <c r="I4125" i="3"/>
  <c r="H4125" i="3"/>
  <c r="G4125" i="3"/>
  <c r="D4125" i="3"/>
  <c r="I4124" i="3"/>
  <c r="H4124" i="3"/>
  <c r="G4124" i="3"/>
  <c r="D4124" i="3"/>
  <c r="I4123" i="3"/>
  <c r="H4123" i="3"/>
  <c r="G4123" i="3"/>
  <c r="D4123" i="3"/>
  <c r="I4122" i="3"/>
  <c r="H4122" i="3"/>
  <c r="G4122" i="3"/>
  <c r="D4122" i="3"/>
  <c r="I4121" i="3"/>
  <c r="H4121" i="3"/>
  <c r="G4121" i="3"/>
  <c r="D4121" i="3"/>
  <c r="I4120" i="3"/>
  <c r="H4120" i="3"/>
  <c r="G4120" i="3"/>
  <c r="D4120" i="3"/>
  <c r="I4119" i="3"/>
  <c r="H4119" i="3"/>
  <c r="G4119" i="3"/>
  <c r="D4119" i="3"/>
  <c r="I4118" i="3"/>
  <c r="H4118" i="3"/>
  <c r="G4118" i="3"/>
  <c r="D4118" i="3"/>
  <c r="I4117" i="3"/>
  <c r="H4117" i="3"/>
  <c r="G4117" i="3"/>
  <c r="D4117" i="3"/>
  <c r="I4116" i="3"/>
  <c r="H4116" i="3"/>
  <c r="G4116" i="3"/>
  <c r="D4116" i="3"/>
  <c r="I4115" i="3"/>
  <c r="H4115" i="3"/>
  <c r="G4115" i="3"/>
  <c r="D4115" i="3"/>
  <c r="I4114" i="3"/>
  <c r="H4114" i="3"/>
  <c r="G4114" i="3"/>
  <c r="D4114" i="3"/>
  <c r="I4113" i="3"/>
  <c r="H4113" i="3"/>
  <c r="G4113" i="3"/>
  <c r="D4113" i="3"/>
  <c r="I4112" i="3"/>
  <c r="H4112" i="3"/>
  <c r="G4112" i="3"/>
  <c r="D4112" i="3"/>
  <c r="I4111" i="3"/>
  <c r="H4111" i="3"/>
  <c r="G4111" i="3"/>
  <c r="D4111" i="3"/>
  <c r="I4110" i="3"/>
  <c r="H4110" i="3"/>
  <c r="G4110" i="3"/>
  <c r="D4110" i="3"/>
  <c r="I4109" i="3"/>
  <c r="H4109" i="3"/>
  <c r="G4109" i="3"/>
  <c r="D4109" i="3"/>
  <c r="I4108" i="3"/>
  <c r="H4108" i="3"/>
  <c r="G4108" i="3"/>
  <c r="D4108" i="3"/>
  <c r="I4107" i="3"/>
  <c r="H4107" i="3"/>
  <c r="G4107" i="3"/>
  <c r="D4107" i="3"/>
  <c r="H4106" i="3"/>
  <c r="I4106" i="3"/>
  <c r="D4106" i="3"/>
  <c r="G4106" i="3"/>
  <c r="I4105" i="3" l="1"/>
  <c r="H4105" i="3"/>
  <c r="G4105" i="3"/>
  <c r="D4105" i="3"/>
  <c r="I4104" i="3"/>
  <c r="H4104" i="3"/>
  <c r="G4104" i="3"/>
  <c r="D4104" i="3"/>
  <c r="I4103" i="3"/>
  <c r="H4103" i="3"/>
  <c r="G4103" i="3"/>
  <c r="D4103" i="3"/>
  <c r="I4102" i="3"/>
  <c r="H4102" i="3"/>
  <c r="G4102" i="3"/>
  <c r="D4102" i="3"/>
  <c r="I4101" i="3"/>
  <c r="H4101" i="3"/>
  <c r="G4101" i="3"/>
  <c r="D4101" i="3"/>
  <c r="I4100" i="3"/>
  <c r="H4100" i="3"/>
  <c r="G4100" i="3"/>
  <c r="D4100" i="3"/>
  <c r="I4099" i="3"/>
  <c r="H4099" i="3"/>
  <c r="G4099" i="3"/>
  <c r="D4099" i="3"/>
  <c r="I4098" i="3"/>
  <c r="H4098" i="3"/>
  <c r="G4098" i="3"/>
  <c r="D4098" i="3"/>
  <c r="I4097" i="3"/>
  <c r="H4097" i="3"/>
  <c r="G4097" i="3"/>
  <c r="D4097" i="3"/>
  <c r="I4096" i="3"/>
  <c r="H4096" i="3"/>
  <c r="G4096" i="3"/>
  <c r="D4096" i="3"/>
  <c r="I4095" i="3"/>
  <c r="H4095" i="3"/>
  <c r="G4095" i="3"/>
  <c r="D4095" i="3"/>
  <c r="I4094" i="3"/>
  <c r="H4094" i="3"/>
  <c r="G4094" i="3"/>
  <c r="D4094" i="3"/>
  <c r="I4093" i="3"/>
  <c r="H4093" i="3"/>
  <c r="G4093" i="3"/>
  <c r="D4093" i="3"/>
  <c r="I4092" i="3"/>
  <c r="H4092" i="3"/>
  <c r="G4092" i="3"/>
  <c r="D4092" i="3"/>
  <c r="I4091" i="3"/>
  <c r="H4091" i="3"/>
  <c r="G4091" i="3"/>
  <c r="D4091" i="3"/>
  <c r="I4090" i="3"/>
  <c r="H4090" i="3"/>
  <c r="G4090" i="3"/>
  <c r="D4090" i="3"/>
  <c r="I4089" i="3"/>
  <c r="H4089" i="3"/>
  <c r="G4089" i="3"/>
  <c r="D4089" i="3"/>
  <c r="I4088" i="3"/>
  <c r="H4088" i="3"/>
  <c r="G4088" i="3"/>
  <c r="D4088" i="3"/>
  <c r="I4087" i="3"/>
  <c r="H4087" i="3"/>
  <c r="G4087" i="3"/>
  <c r="D4087" i="3"/>
  <c r="I4086" i="3"/>
  <c r="H4086" i="3"/>
  <c r="G4086" i="3"/>
  <c r="D4086" i="3"/>
  <c r="I4085" i="3"/>
  <c r="H4085" i="3"/>
  <c r="G4085" i="3"/>
  <c r="D4085" i="3"/>
  <c r="I4084" i="3"/>
  <c r="H4084" i="3"/>
  <c r="G4084" i="3"/>
  <c r="D4084" i="3"/>
  <c r="I4083" i="3"/>
  <c r="H4083" i="3"/>
  <c r="G4083" i="3"/>
  <c r="D4083" i="3"/>
  <c r="I4082" i="3"/>
  <c r="H4082" i="3"/>
  <c r="G4082" i="3"/>
  <c r="D4082" i="3"/>
  <c r="I4081" i="3"/>
  <c r="H4081" i="3"/>
  <c r="G4081" i="3"/>
  <c r="D4081" i="3"/>
  <c r="I4080" i="3"/>
  <c r="H4080" i="3"/>
  <c r="G4080" i="3"/>
  <c r="D4080" i="3"/>
  <c r="I4079" i="3"/>
  <c r="H4079" i="3"/>
  <c r="G4079" i="3"/>
  <c r="D4079" i="3"/>
  <c r="I4078" i="3"/>
  <c r="H4078" i="3"/>
  <c r="G4078" i="3"/>
  <c r="D4078" i="3"/>
  <c r="I4077" i="3"/>
  <c r="H4077" i="3"/>
  <c r="G4077" i="3"/>
  <c r="D4077" i="3"/>
  <c r="I4076" i="3"/>
  <c r="H4076" i="3"/>
  <c r="G4076" i="3"/>
  <c r="D4076" i="3"/>
  <c r="I4075" i="3"/>
  <c r="H4075" i="3"/>
  <c r="G4075" i="3"/>
  <c r="D4075" i="3"/>
  <c r="I4074" i="3"/>
  <c r="H4074" i="3"/>
  <c r="G4074" i="3"/>
  <c r="D4074" i="3"/>
  <c r="I4073" i="3"/>
  <c r="H4073" i="3"/>
  <c r="G4073" i="3"/>
  <c r="D4073" i="3"/>
  <c r="I4072" i="3"/>
  <c r="H4072" i="3"/>
  <c r="G4072" i="3"/>
  <c r="D4072" i="3"/>
  <c r="I4071" i="3"/>
  <c r="H4071" i="3"/>
  <c r="G4071" i="3"/>
  <c r="D4071" i="3"/>
  <c r="I4070" i="3"/>
  <c r="H4070" i="3"/>
  <c r="G4070" i="3"/>
  <c r="D4070" i="3"/>
  <c r="I4069" i="3"/>
  <c r="H4069" i="3"/>
  <c r="G4069" i="3"/>
  <c r="D4069" i="3"/>
  <c r="I4068" i="3"/>
  <c r="H4068" i="3"/>
  <c r="G4068" i="3"/>
  <c r="D4068" i="3"/>
  <c r="I4067" i="3"/>
  <c r="H4067" i="3"/>
  <c r="G4067" i="3"/>
  <c r="D4067" i="3"/>
  <c r="G4066" i="3"/>
  <c r="H4066" i="3"/>
  <c r="I4066" i="3"/>
  <c r="D4066" i="3"/>
  <c r="I4065" i="3"/>
  <c r="H4065" i="3"/>
  <c r="G4065" i="3"/>
  <c r="D4065" i="3"/>
  <c r="I4064" i="3"/>
  <c r="H4064" i="3"/>
  <c r="G4064" i="3"/>
  <c r="D4064" i="3"/>
  <c r="I4063" i="3"/>
  <c r="H4063" i="3"/>
  <c r="G4063" i="3"/>
  <c r="D4063" i="3"/>
  <c r="I4062" i="3"/>
  <c r="H4062" i="3"/>
  <c r="G4062" i="3"/>
  <c r="D4062" i="3"/>
  <c r="I4061" i="3"/>
  <c r="H4061" i="3"/>
  <c r="G4061" i="3"/>
  <c r="D4061" i="3"/>
  <c r="I4060" i="3"/>
  <c r="H4060" i="3"/>
  <c r="G4060" i="3"/>
  <c r="D4060" i="3"/>
  <c r="I4059" i="3"/>
  <c r="H4059" i="3"/>
  <c r="G4059" i="3"/>
  <c r="D4059" i="3"/>
  <c r="I4058" i="3"/>
  <c r="H4058" i="3"/>
  <c r="G4058" i="3"/>
  <c r="D4058" i="3"/>
  <c r="I4057" i="3"/>
  <c r="H4057" i="3"/>
  <c r="G4057" i="3"/>
  <c r="D4057" i="3"/>
  <c r="I4056" i="3"/>
  <c r="H4056" i="3"/>
  <c r="G4056" i="3"/>
  <c r="D4056" i="3"/>
  <c r="I4055" i="3"/>
  <c r="H4055" i="3"/>
  <c r="G4055" i="3"/>
  <c r="D4055" i="3"/>
  <c r="I4054" i="3"/>
  <c r="H4054" i="3"/>
  <c r="G4054" i="3"/>
  <c r="D4054" i="3"/>
  <c r="I4053" i="3"/>
  <c r="H4053" i="3"/>
  <c r="G4053" i="3"/>
  <c r="D4053" i="3"/>
  <c r="I4052" i="3"/>
  <c r="H4052" i="3"/>
  <c r="G4052" i="3"/>
  <c r="D4052" i="3"/>
  <c r="I4051" i="3"/>
  <c r="H4051" i="3"/>
  <c r="G4051" i="3"/>
  <c r="D4051" i="3"/>
  <c r="I4050" i="3"/>
  <c r="H4050" i="3"/>
  <c r="G4050" i="3"/>
  <c r="D4050" i="3"/>
  <c r="I4049" i="3"/>
  <c r="H4049" i="3"/>
  <c r="G4049" i="3"/>
  <c r="D4049" i="3"/>
  <c r="I4048" i="3"/>
  <c r="H4048" i="3"/>
  <c r="G4048" i="3"/>
  <c r="D4048" i="3"/>
  <c r="I4047" i="3"/>
  <c r="H4047" i="3"/>
  <c r="G4047" i="3"/>
  <c r="D4047" i="3"/>
  <c r="I4046" i="3"/>
  <c r="H4046" i="3"/>
  <c r="G4046" i="3"/>
  <c r="D4046" i="3"/>
  <c r="I4045" i="3"/>
  <c r="H4045" i="3"/>
  <c r="G4045" i="3"/>
  <c r="D4045" i="3"/>
  <c r="I4044" i="3"/>
  <c r="H4044" i="3"/>
  <c r="G4044" i="3"/>
  <c r="D4044" i="3"/>
  <c r="I4043" i="3"/>
  <c r="H4043" i="3"/>
  <c r="G4043" i="3"/>
  <c r="D4043" i="3"/>
  <c r="I4042" i="3"/>
  <c r="H4042" i="3"/>
  <c r="G4042" i="3"/>
  <c r="D4042" i="3"/>
  <c r="I4041" i="3"/>
  <c r="H4041" i="3"/>
  <c r="G4041" i="3"/>
  <c r="D4041" i="3"/>
  <c r="I4040" i="3"/>
  <c r="H4040" i="3"/>
  <c r="G4040" i="3"/>
  <c r="D4040" i="3"/>
  <c r="I4039" i="3"/>
  <c r="H4039" i="3"/>
  <c r="G4039" i="3"/>
  <c r="D4039" i="3"/>
  <c r="I4038" i="3"/>
  <c r="H4038" i="3"/>
  <c r="G4038" i="3"/>
  <c r="D4038" i="3"/>
  <c r="I4037" i="3"/>
  <c r="H4037" i="3"/>
  <c r="G4037" i="3"/>
  <c r="D4037" i="3"/>
  <c r="I4036" i="3"/>
  <c r="H4036" i="3"/>
  <c r="G4036" i="3"/>
  <c r="D4036" i="3"/>
  <c r="I4035" i="3"/>
  <c r="H4035" i="3"/>
  <c r="G4035" i="3"/>
  <c r="D4035" i="3"/>
  <c r="I4034" i="3"/>
  <c r="H4034" i="3"/>
  <c r="G4034" i="3"/>
  <c r="D4034" i="3"/>
  <c r="I4033" i="3"/>
  <c r="H4033" i="3"/>
  <c r="G4033" i="3"/>
  <c r="D4033" i="3"/>
  <c r="I4032" i="3"/>
  <c r="H4032" i="3"/>
  <c r="G4032" i="3"/>
  <c r="D4032" i="3"/>
  <c r="I4031" i="3"/>
  <c r="H4031" i="3"/>
  <c r="G4031" i="3"/>
  <c r="D4031" i="3"/>
  <c r="I4030" i="3"/>
  <c r="H4030" i="3"/>
  <c r="G4030" i="3"/>
  <c r="D4030" i="3"/>
  <c r="I4029" i="3"/>
  <c r="H4029" i="3"/>
  <c r="G4029" i="3"/>
  <c r="D4029" i="3"/>
  <c r="I4028" i="3"/>
  <c r="H4028" i="3"/>
  <c r="G4028" i="3"/>
  <c r="D4028" i="3"/>
  <c r="I4027" i="3"/>
  <c r="H4027" i="3"/>
  <c r="G4027" i="3"/>
  <c r="D4027" i="3"/>
  <c r="G4026" i="3" l="1"/>
  <c r="H4026" i="3"/>
  <c r="I4026" i="3"/>
  <c r="D4026" i="3"/>
  <c r="I4025" i="3"/>
  <c r="H4025" i="3"/>
  <c r="G4025" i="3"/>
  <c r="D4025" i="3"/>
  <c r="I4024" i="3"/>
  <c r="H4024" i="3"/>
  <c r="G4024" i="3"/>
  <c r="D4024" i="3"/>
  <c r="I4023" i="3"/>
  <c r="H4023" i="3"/>
  <c r="G4023" i="3"/>
  <c r="D4023" i="3"/>
  <c r="I4022" i="3"/>
  <c r="H4022" i="3"/>
  <c r="G4022" i="3"/>
  <c r="D4022" i="3"/>
  <c r="I4021" i="3"/>
  <c r="H4021" i="3"/>
  <c r="G4021" i="3"/>
  <c r="D4021" i="3"/>
  <c r="I4020" i="3"/>
  <c r="H4020" i="3"/>
  <c r="G4020" i="3"/>
  <c r="D4020" i="3"/>
  <c r="I4019" i="3"/>
  <c r="H4019" i="3"/>
  <c r="G4019" i="3"/>
  <c r="D4019" i="3"/>
  <c r="I4018" i="3"/>
  <c r="H4018" i="3"/>
  <c r="G4018" i="3"/>
  <c r="D4018" i="3"/>
  <c r="I4017" i="3"/>
  <c r="H4017" i="3"/>
  <c r="G4017" i="3"/>
  <c r="D4017" i="3"/>
  <c r="I4016" i="3"/>
  <c r="H4016" i="3"/>
  <c r="G4016" i="3"/>
  <c r="D4016" i="3"/>
  <c r="I4015" i="3"/>
  <c r="H4015" i="3"/>
  <c r="G4015" i="3"/>
  <c r="D4015" i="3"/>
  <c r="I4014" i="3"/>
  <c r="H4014" i="3"/>
  <c r="G4014" i="3"/>
  <c r="D4014" i="3"/>
  <c r="I4013" i="3"/>
  <c r="H4013" i="3"/>
  <c r="G4013" i="3"/>
  <c r="D4013" i="3"/>
  <c r="I4012" i="3"/>
  <c r="H4012" i="3"/>
  <c r="G4012" i="3"/>
  <c r="D4012" i="3"/>
  <c r="I4011" i="3"/>
  <c r="H4011" i="3"/>
  <c r="G4011" i="3"/>
  <c r="D4011" i="3"/>
  <c r="I4010" i="3"/>
  <c r="H4010" i="3"/>
  <c r="G4010" i="3"/>
  <c r="D4010" i="3"/>
  <c r="I4009" i="3"/>
  <c r="H4009" i="3"/>
  <c r="G4009" i="3"/>
  <c r="D4009" i="3"/>
  <c r="I4008" i="3"/>
  <c r="H4008" i="3"/>
  <c r="G4008" i="3"/>
  <c r="D4008" i="3"/>
  <c r="I4007" i="3"/>
  <c r="H4007" i="3"/>
  <c r="G4007" i="3"/>
  <c r="D4007" i="3"/>
  <c r="I4006" i="3"/>
  <c r="H4006" i="3"/>
  <c r="G4006" i="3"/>
  <c r="D4006" i="3"/>
  <c r="I4005" i="3"/>
  <c r="H4005" i="3"/>
  <c r="G4005" i="3"/>
  <c r="D4005" i="3"/>
  <c r="I4004" i="3"/>
  <c r="H4004" i="3"/>
  <c r="G4004" i="3"/>
  <c r="D4004" i="3"/>
  <c r="I4003" i="3"/>
  <c r="H4003" i="3"/>
  <c r="G4003" i="3"/>
  <c r="D4003" i="3"/>
  <c r="G4002" i="3"/>
  <c r="H4002" i="3"/>
  <c r="I4002" i="3"/>
  <c r="D4002" i="3"/>
  <c r="I4001" i="3"/>
  <c r="H4001" i="3"/>
  <c r="G4001" i="3"/>
  <c r="D4001" i="3"/>
  <c r="I4000" i="3"/>
  <c r="H4000" i="3"/>
  <c r="G4000" i="3"/>
  <c r="D4000" i="3"/>
  <c r="I3999" i="3"/>
  <c r="H3999" i="3"/>
  <c r="G3999" i="3"/>
  <c r="D3999" i="3"/>
  <c r="I3998" i="3"/>
  <c r="H3998" i="3"/>
  <c r="G3998" i="3"/>
  <c r="D3998" i="3"/>
  <c r="I3997" i="3"/>
  <c r="H3997" i="3"/>
  <c r="G3997" i="3"/>
  <c r="D3997" i="3"/>
  <c r="I3996" i="3"/>
  <c r="H3996" i="3"/>
  <c r="G3996" i="3"/>
  <c r="D3996" i="3"/>
  <c r="I3995" i="3"/>
  <c r="H3995" i="3"/>
  <c r="G3995" i="3"/>
  <c r="D3995" i="3"/>
  <c r="I3994" i="3"/>
  <c r="H3994" i="3"/>
  <c r="G3994" i="3"/>
  <c r="D3994" i="3"/>
  <c r="I3993" i="3"/>
  <c r="H3993" i="3"/>
  <c r="G3993" i="3"/>
  <c r="D3993" i="3"/>
  <c r="I3992" i="3"/>
  <c r="H3992" i="3"/>
  <c r="G3992" i="3"/>
  <c r="D3992" i="3"/>
  <c r="I3991" i="3"/>
  <c r="H3991" i="3"/>
  <c r="G3991" i="3"/>
  <c r="D3991" i="3"/>
  <c r="I3990" i="3"/>
  <c r="H3990" i="3"/>
  <c r="G3990" i="3"/>
  <c r="D3990" i="3"/>
  <c r="I3989" i="3"/>
  <c r="H3989" i="3"/>
  <c r="G3989" i="3"/>
  <c r="D3989" i="3"/>
  <c r="I3988" i="3"/>
  <c r="H3988" i="3"/>
  <c r="G3988" i="3"/>
  <c r="D3988" i="3"/>
  <c r="I3987" i="3"/>
  <c r="H3987" i="3"/>
  <c r="G3987" i="3"/>
  <c r="D3987" i="3"/>
  <c r="I3986" i="3"/>
  <c r="H3986" i="3"/>
  <c r="G3986" i="3"/>
  <c r="D3986" i="3"/>
  <c r="I3985" i="3"/>
  <c r="H3985" i="3"/>
  <c r="G3985" i="3"/>
  <c r="D3985" i="3"/>
  <c r="I3984" i="3"/>
  <c r="H3984" i="3"/>
  <c r="G3984" i="3"/>
  <c r="D3984" i="3"/>
  <c r="I3983" i="3"/>
  <c r="H3983" i="3"/>
  <c r="G3983" i="3"/>
  <c r="D3983" i="3"/>
  <c r="I3982" i="3"/>
  <c r="H3982" i="3"/>
  <c r="G3982" i="3"/>
  <c r="D3982" i="3"/>
  <c r="I3981" i="3"/>
  <c r="H3981" i="3"/>
  <c r="G3981" i="3"/>
  <c r="D3981" i="3"/>
  <c r="I3980" i="3"/>
  <c r="H3980" i="3"/>
  <c r="G3980" i="3"/>
  <c r="D3980" i="3"/>
  <c r="I3979" i="3"/>
  <c r="H3979" i="3"/>
  <c r="G3979" i="3"/>
  <c r="D3979" i="3"/>
  <c r="I3978" i="3"/>
  <c r="H3978" i="3"/>
  <c r="G3978" i="3"/>
  <c r="D3978" i="3"/>
  <c r="I3977" i="3"/>
  <c r="H3977" i="3"/>
  <c r="G3977" i="3"/>
  <c r="D3977" i="3"/>
  <c r="I3976" i="3"/>
  <c r="H3976" i="3"/>
  <c r="G3976" i="3"/>
  <c r="D3976" i="3"/>
  <c r="I3975" i="3"/>
  <c r="H3975" i="3"/>
  <c r="G3975" i="3"/>
  <c r="D3975" i="3"/>
  <c r="I3974" i="3"/>
  <c r="H3974" i="3"/>
  <c r="G3974" i="3"/>
  <c r="D3974" i="3"/>
  <c r="I3973" i="3"/>
  <c r="H3973" i="3"/>
  <c r="G3973" i="3"/>
  <c r="D3973" i="3"/>
  <c r="I3972" i="3"/>
  <c r="H3972" i="3"/>
  <c r="G3972" i="3"/>
  <c r="D3972" i="3"/>
  <c r="I3971" i="3"/>
  <c r="H3971" i="3"/>
  <c r="G3971" i="3"/>
  <c r="D3971" i="3"/>
  <c r="I3970" i="3"/>
  <c r="H3970" i="3"/>
  <c r="G3970" i="3"/>
  <c r="D3970" i="3"/>
  <c r="I3969" i="3"/>
  <c r="H3969" i="3"/>
  <c r="G3969" i="3"/>
  <c r="D3969" i="3"/>
  <c r="I3968" i="3"/>
  <c r="H3968" i="3"/>
  <c r="G3968" i="3"/>
  <c r="D3968" i="3"/>
  <c r="I3967" i="3"/>
  <c r="H3967" i="3"/>
  <c r="G3967" i="3"/>
  <c r="D3967" i="3"/>
  <c r="I3966" i="3"/>
  <c r="H3966" i="3"/>
  <c r="G3966" i="3"/>
  <c r="D3966" i="3"/>
  <c r="I3965" i="3"/>
  <c r="H3965" i="3"/>
  <c r="G3965" i="3"/>
  <c r="D3965" i="3"/>
  <c r="I3964" i="3"/>
  <c r="H3964" i="3"/>
  <c r="G3964" i="3"/>
  <c r="D3964" i="3"/>
  <c r="I3963" i="3"/>
  <c r="H3963" i="3"/>
  <c r="G3963" i="3"/>
  <c r="D3963" i="3"/>
  <c r="H3962" i="3"/>
  <c r="I3962" i="3"/>
  <c r="D3962" i="3"/>
  <c r="G3962" i="3"/>
  <c r="I3961" i="3"/>
  <c r="H3961" i="3"/>
  <c r="G3961" i="3"/>
  <c r="D3961" i="3"/>
  <c r="I3960" i="3"/>
  <c r="H3960" i="3"/>
  <c r="G3960" i="3"/>
  <c r="D3960" i="3"/>
  <c r="I3959" i="3"/>
  <c r="H3959" i="3"/>
  <c r="G3959" i="3"/>
  <c r="D3959" i="3"/>
  <c r="I3958" i="3"/>
  <c r="H3958" i="3"/>
  <c r="G3958" i="3"/>
  <c r="D3958" i="3"/>
  <c r="I3957" i="3"/>
  <c r="H3957" i="3"/>
  <c r="G3957" i="3"/>
  <c r="D3957" i="3"/>
  <c r="I3956" i="3"/>
  <c r="H3956" i="3"/>
  <c r="G3956" i="3"/>
  <c r="D3956" i="3"/>
  <c r="I3955" i="3"/>
  <c r="H3955" i="3"/>
  <c r="G3955" i="3"/>
  <c r="D3955" i="3"/>
  <c r="I3954" i="3"/>
  <c r="H3954" i="3"/>
  <c r="G3954" i="3"/>
  <c r="D3954" i="3"/>
  <c r="I3953" i="3"/>
  <c r="H3953" i="3"/>
  <c r="G3953" i="3"/>
  <c r="D3953" i="3"/>
  <c r="I3952" i="3"/>
  <c r="H3952" i="3"/>
  <c r="G3952" i="3"/>
  <c r="D3952" i="3"/>
  <c r="I3951" i="3"/>
  <c r="H3951" i="3"/>
  <c r="G3951" i="3"/>
  <c r="D3951" i="3"/>
  <c r="I3950" i="3"/>
  <c r="H3950" i="3"/>
  <c r="G3950" i="3"/>
  <c r="D3950" i="3"/>
  <c r="I3949" i="3"/>
  <c r="H3949" i="3"/>
  <c r="G3949" i="3"/>
  <c r="D3949" i="3"/>
  <c r="I3948" i="3"/>
  <c r="H3948" i="3"/>
  <c r="G3948" i="3"/>
  <c r="D3948" i="3"/>
  <c r="I3947" i="3"/>
  <c r="H3947" i="3"/>
  <c r="G3947" i="3"/>
  <c r="D3947" i="3"/>
  <c r="I3946" i="3"/>
  <c r="H3946" i="3"/>
  <c r="G3946" i="3"/>
  <c r="D3946" i="3"/>
  <c r="I3945" i="3"/>
  <c r="H3945" i="3"/>
  <c r="G3945" i="3"/>
  <c r="D3945" i="3"/>
  <c r="I3944" i="3"/>
  <c r="H3944" i="3"/>
  <c r="G3944" i="3"/>
  <c r="D3944" i="3"/>
  <c r="I3943" i="3"/>
  <c r="H3943" i="3"/>
  <c r="G3943" i="3"/>
  <c r="D3943" i="3"/>
  <c r="I3942" i="3"/>
  <c r="H3942" i="3"/>
  <c r="G3942" i="3"/>
  <c r="D3942" i="3"/>
  <c r="I3941" i="3"/>
  <c r="H3941" i="3"/>
  <c r="G3941" i="3"/>
  <c r="D3941" i="3"/>
  <c r="I3940" i="3"/>
  <c r="H3940" i="3"/>
  <c r="G3940" i="3"/>
  <c r="D3940" i="3"/>
  <c r="I3939" i="3"/>
  <c r="H3939" i="3"/>
  <c r="G3939" i="3"/>
  <c r="D3939" i="3"/>
  <c r="I3938" i="3"/>
  <c r="H3938" i="3"/>
  <c r="G3938" i="3"/>
  <c r="D3938" i="3"/>
  <c r="I3937" i="3"/>
  <c r="H3937" i="3"/>
  <c r="G3937" i="3"/>
  <c r="D3937" i="3"/>
  <c r="I3936" i="3"/>
  <c r="H3936" i="3"/>
  <c r="G3936" i="3"/>
  <c r="D3936" i="3"/>
  <c r="I3935" i="3"/>
  <c r="H3935" i="3"/>
  <c r="G3935" i="3"/>
  <c r="D3935" i="3"/>
  <c r="I3934" i="3"/>
  <c r="H3934" i="3"/>
  <c r="G3934" i="3"/>
  <c r="D3934" i="3"/>
  <c r="I3933" i="3"/>
  <c r="H3933" i="3"/>
  <c r="G3933" i="3"/>
  <c r="D3933" i="3"/>
  <c r="I3932" i="3"/>
  <c r="H3932" i="3"/>
  <c r="G3932" i="3"/>
  <c r="D3932" i="3"/>
  <c r="I3931" i="3"/>
  <c r="H3931" i="3"/>
  <c r="G3931" i="3"/>
  <c r="D3931" i="3"/>
  <c r="I3930" i="3"/>
  <c r="H3930" i="3"/>
  <c r="G3930" i="3"/>
  <c r="D3930" i="3"/>
  <c r="I3929" i="3"/>
  <c r="H3929" i="3"/>
  <c r="G3929" i="3"/>
  <c r="D3929" i="3"/>
  <c r="I3928" i="3"/>
  <c r="H3928" i="3"/>
  <c r="G3928" i="3"/>
  <c r="D3928" i="3"/>
  <c r="I3927" i="3"/>
  <c r="H3927" i="3"/>
  <c r="G3927" i="3"/>
  <c r="D3927" i="3"/>
  <c r="I3926" i="3"/>
  <c r="H3926" i="3"/>
  <c r="G3926" i="3"/>
  <c r="D3926" i="3"/>
  <c r="I3925" i="3"/>
  <c r="H3925" i="3"/>
  <c r="G3925" i="3"/>
  <c r="D3925" i="3"/>
  <c r="I3924" i="3"/>
  <c r="H3924" i="3"/>
  <c r="G3924" i="3"/>
  <c r="D3924" i="3"/>
  <c r="I3923" i="3"/>
  <c r="H3923" i="3"/>
  <c r="G3923" i="3"/>
  <c r="D3923" i="3"/>
  <c r="D3922" i="3"/>
  <c r="I3922" i="3"/>
  <c r="H3922" i="3"/>
  <c r="G3922" i="3"/>
  <c r="I3921" i="3"/>
  <c r="H3921" i="3"/>
  <c r="G3921" i="3"/>
  <c r="D3921" i="3"/>
  <c r="I3920" i="3"/>
  <c r="H3920" i="3"/>
  <c r="G3920" i="3"/>
  <c r="D3920" i="3"/>
  <c r="I3919" i="3"/>
  <c r="H3919" i="3"/>
  <c r="G3919" i="3"/>
  <c r="D3919" i="3"/>
  <c r="I3918" i="3"/>
  <c r="H3918" i="3"/>
  <c r="G3918" i="3"/>
  <c r="D3918" i="3"/>
  <c r="I3917" i="3"/>
  <c r="H3917" i="3"/>
  <c r="G3917" i="3"/>
  <c r="D3917" i="3"/>
  <c r="I3916" i="3"/>
  <c r="H3916" i="3"/>
  <c r="G3916" i="3"/>
  <c r="D3916" i="3"/>
  <c r="I3915" i="3"/>
  <c r="H3915" i="3"/>
  <c r="G3915" i="3"/>
  <c r="D3915" i="3"/>
  <c r="I3914" i="3"/>
  <c r="H3914" i="3"/>
  <c r="G3914" i="3"/>
  <c r="D3914" i="3"/>
  <c r="I3913" i="3"/>
  <c r="H3913" i="3"/>
  <c r="G3913" i="3"/>
  <c r="D3913" i="3"/>
  <c r="I3912" i="3"/>
  <c r="H3912" i="3"/>
  <c r="G3912" i="3"/>
  <c r="D3912" i="3"/>
  <c r="I3911" i="3"/>
  <c r="H3911" i="3"/>
  <c r="G3911" i="3"/>
  <c r="D3911" i="3"/>
  <c r="I3910" i="3"/>
  <c r="H3910" i="3"/>
  <c r="G3910" i="3"/>
  <c r="D3910" i="3"/>
  <c r="I3909" i="3"/>
  <c r="H3909" i="3"/>
  <c r="G3909" i="3"/>
  <c r="D3909" i="3"/>
  <c r="I3908" i="3"/>
  <c r="H3908" i="3"/>
  <c r="G3908" i="3"/>
  <c r="D3908" i="3"/>
  <c r="I3907" i="3"/>
  <c r="H3907" i="3"/>
  <c r="G3907" i="3"/>
  <c r="D3907" i="3"/>
  <c r="I3906" i="3"/>
  <c r="H3906" i="3"/>
  <c r="G3906" i="3"/>
  <c r="D3906" i="3"/>
  <c r="I3905" i="3"/>
  <c r="H3905" i="3"/>
  <c r="G3905" i="3"/>
  <c r="D3905" i="3"/>
  <c r="I3904" i="3"/>
  <c r="H3904" i="3"/>
  <c r="G3904" i="3"/>
  <c r="D3904" i="3"/>
  <c r="I3903" i="3"/>
  <c r="H3903" i="3"/>
  <c r="G3903" i="3"/>
  <c r="D3903" i="3"/>
  <c r="I3902" i="3"/>
  <c r="H3902" i="3"/>
  <c r="G3902" i="3"/>
  <c r="D3902" i="3"/>
  <c r="I3901" i="3"/>
  <c r="H3901" i="3"/>
  <c r="G3901" i="3"/>
  <c r="D3901" i="3"/>
  <c r="I3900" i="3"/>
  <c r="H3900" i="3"/>
  <c r="G3900" i="3"/>
  <c r="D3900" i="3"/>
  <c r="I3899" i="3"/>
  <c r="H3899" i="3"/>
  <c r="G3899" i="3"/>
  <c r="D3899" i="3"/>
  <c r="I3898" i="3"/>
  <c r="H3898" i="3"/>
  <c r="G3898" i="3"/>
  <c r="D3898" i="3"/>
  <c r="I3897" i="3"/>
  <c r="H3897" i="3"/>
  <c r="G3897" i="3"/>
  <c r="D3897" i="3"/>
  <c r="I3896" i="3"/>
  <c r="H3896" i="3"/>
  <c r="G3896" i="3"/>
  <c r="D3896" i="3"/>
  <c r="I3895" i="3"/>
  <c r="H3895" i="3"/>
  <c r="G3895" i="3"/>
  <c r="D3895" i="3"/>
  <c r="I3894" i="3"/>
  <c r="H3894" i="3"/>
  <c r="G3894" i="3"/>
  <c r="D3894" i="3"/>
  <c r="I3893" i="3"/>
  <c r="H3893" i="3"/>
  <c r="G3893" i="3"/>
  <c r="D3893" i="3"/>
  <c r="I3892" i="3"/>
  <c r="H3892" i="3"/>
  <c r="G3892" i="3"/>
  <c r="D3892" i="3"/>
  <c r="I3891" i="3"/>
  <c r="H3891" i="3"/>
  <c r="G3891" i="3"/>
  <c r="D3891" i="3"/>
  <c r="I3890" i="3"/>
  <c r="H3890" i="3"/>
  <c r="G3890" i="3"/>
  <c r="D3890" i="3"/>
  <c r="I3889" i="3"/>
  <c r="H3889" i="3"/>
  <c r="G3889" i="3"/>
  <c r="D3889" i="3"/>
  <c r="I3888" i="3"/>
  <c r="H3888" i="3"/>
  <c r="G3888" i="3"/>
  <c r="D3888" i="3"/>
  <c r="I3887" i="3"/>
  <c r="H3887" i="3"/>
  <c r="G3887" i="3"/>
  <c r="D3887" i="3"/>
  <c r="I3886" i="3"/>
  <c r="H3886" i="3"/>
  <c r="G3886" i="3"/>
  <c r="D3886" i="3"/>
  <c r="I3885" i="3"/>
  <c r="H3885" i="3"/>
  <c r="G3885" i="3"/>
  <c r="D3885" i="3"/>
  <c r="I3884" i="3"/>
  <c r="H3884" i="3"/>
  <c r="G3884" i="3"/>
  <c r="D3884" i="3"/>
  <c r="I3883" i="3"/>
  <c r="H3883" i="3"/>
  <c r="G3883" i="3"/>
  <c r="D3883" i="3"/>
  <c r="D3882" i="3"/>
  <c r="H3882" i="3"/>
  <c r="I3882" i="3"/>
  <c r="G3882" i="3"/>
  <c r="D3881" i="3" l="1"/>
  <c r="G3881" i="3"/>
  <c r="H3881" i="3"/>
  <c r="I3881" i="3"/>
  <c r="G2977" i="3" l="1"/>
  <c r="G2976" i="3"/>
  <c r="G2975" i="3"/>
  <c r="G2974" i="3"/>
  <c r="G2973" i="3"/>
  <c r="G2972" i="3"/>
  <c r="G2971" i="3"/>
  <c r="G2970" i="3"/>
  <c r="G2969" i="3"/>
  <c r="G2968" i="3"/>
  <c r="G2967" i="3"/>
  <c r="G2966" i="3"/>
  <c r="G2965" i="3"/>
  <c r="G2964" i="3"/>
  <c r="G2963" i="3"/>
  <c r="G2962" i="3"/>
  <c r="G2961" i="3"/>
  <c r="G2960" i="3"/>
  <c r="G2959" i="3"/>
  <c r="G2958" i="3"/>
  <c r="G2957" i="3"/>
  <c r="G2956" i="3"/>
  <c r="G2955" i="3"/>
  <c r="G2954" i="3"/>
  <c r="G2953" i="3"/>
  <c r="G2952" i="3"/>
  <c r="G2951" i="3"/>
  <c r="G2950" i="3"/>
  <c r="G2949" i="3"/>
  <c r="G2948" i="3"/>
  <c r="G2947" i="3"/>
  <c r="G2946" i="3"/>
  <c r="G2945" i="3"/>
  <c r="G2944" i="3"/>
  <c r="G2943" i="3"/>
  <c r="G2942" i="3"/>
  <c r="G2941" i="3"/>
  <c r="G2940" i="3"/>
  <c r="G2939" i="3"/>
  <c r="G2938" i="3"/>
  <c r="H2571" i="3"/>
  <c r="I2571" i="3"/>
  <c r="H2572" i="3"/>
  <c r="I2572" i="3"/>
  <c r="H2573" i="3"/>
  <c r="I2573" i="3"/>
  <c r="H2574" i="3"/>
  <c r="I2574" i="3"/>
  <c r="H2575" i="3"/>
  <c r="I2575" i="3"/>
  <c r="H2576" i="3"/>
  <c r="I2576" i="3"/>
  <c r="H2577" i="3"/>
  <c r="I2577" i="3"/>
  <c r="H2578" i="3"/>
  <c r="I2578" i="3"/>
  <c r="H2579" i="3"/>
  <c r="I2579" i="3"/>
  <c r="H2580" i="3"/>
  <c r="I2580" i="3"/>
  <c r="H2581" i="3"/>
  <c r="I2581" i="3"/>
  <c r="H2582" i="3"/>
  <c r="I2582" i="3"/>
  <c r="H2583" i="3"/>
  <c r="I2583" i="3"/>
  <c r="H2584" i="3"/>
  <c r="I2584" i="3"/>
  <c r="H2585" i="3"/>
  <c r="I2585" i="3"/>
  <c r="H2586" i="3"/>
  <c r="I2586" i="3"/>
  <c r="H2587" i="3"/>
  <c r="I2587" i="3"/>
  <c r="H2588" i="3"/>
  <c r="I2588" i="3"/>
  <c r="H2589" i="3"/>
  <c r="I2589" i="3"/>
  <c r="H2590" i="3"/>
  <c r="I2590" i="3"/>
  <c r="H2591" i="3"/>
  <c r="I2591" i="3"/>
  <c r="H2592" i="3"/>
  <c r="I2592" i="3"/>
  <c r="H2593" i="3"/>
  <c r="I2593" i="3"/>
  <c r="H2594" i="3"/>
  <c r="I2594" i="3"/>
  <c r="H2595" i="3"/>
  <c r="I2595" i="3"/>
  <c r="H2596" i="3"/>
  <c r="I2596" i="3"/>
  <c r="H2597" i="3"/>
  <c r="I2597" i="3"/>
  <c r="H2598" i="3"/>
  <c r="I2598" i="3"/>
  <c r="H2599" i="3"/>
  <c r="I2599" i="3"/>
  <c r="H2600" i="3"/>
  <c r="I2600" i="3"/>
  <c r="H2601" i="3"/>
  <c r="I2601" i="3"/>
  <c r="H2602" i="3"/>
  <c r="I2602" i="3"/>
  <c r="H2603" i="3"/>
  <c r="I2603" i="3"/>
  <c r="H2604" i="3"/>
  <c r="I2604" i="3"/>
  <c r="H2605" i="3"/>
  <c r="I2605" i="3"/>
  <c r="H2606" i="3"/>
  <c r="I2606" i="3"/>
  <c r="H2607" i="3"/>
  <c r="I2607" i="3"/>
  <c r="H2608" i="3"/>
  <c r="I2608" i="3"/>
  <c r="H2609" i="3"/>
  <c r="I2609" i="3"/>
  <c r="H2610" i="3"/>
  <c r="I2610" i="3"/>
  <c r="H2611" i="3"/>
  <c r="I2611" i="3"/>
  <c r="H2612" i="3"/>
  <c r="I2612" i="3"/>
  <c r="H2613" i="3"/>
  <c r="I2613" i="3"/>
  <c r="H2614" i="3"/>
  <c r="I2614" i="3"/>
  <c r="H2615" i="3"/>
  <c r="I2615" i="3"/>
  <c r="H2616" i="3"/>
  <c r="I2616" i="3"/>
  <c r="H2617" i="3"/>
  <c r="I2617" i="3"/>
  <c r="H2618" i="3"/>
  <c r="I2618" i="3"/>
  <c r="H2619" i="3"/>
  <c r="I2619" i="3"/>
  <c r="H2620" i="3"/>
  <c r="I2620" i="3"/>
  <c r="H2621" i="3"/>
  <c r="I2621" i="3"/>
  <c r="H2622" i="3"/>
  <c r="I2622" i="3"/>
  <c r="H2623" i="3"/>
  <c r="I2623" i="3"/>
  <c r="H2624" i="3"/>
  <c r="I2624" i="3"/>
  <c r="H2625" i="3"/>
  <c r="I2625" i="3"/>
  <c r="H2626" i="3"/>
  <c r="I2626" i="3"/>
  <c r="H2627" i="3"/>
  <c r="I2627" i="3"/>
  <c r="H2628" i="3"/>
  <c r="I2628" i="3"/>
  <c r="H2629" i="3"/>
  <c r="I2629" i="3"/>
  <c r="H2630" i="3"/>
  <c r="I2630" i="3"/>
  <c r="H2631" i="3"/>
  <c r="I2631" i="3"/>
  <c r="H2632" i="3"/>
  <c r="I2632" i="3"/>
  <c r="H2633" i="3"/>
  <c r="I2633" i="3"/>
  <c r="H2634" i="3"/>
  <c r="I2634" i="3"/>
  <c r="H2635" i="3"/>
  <c r="I2635" i="3"/>
  <c r="H2636" i="3"/>
  <c r="I2636" i="3"/>
  <c r="H2637" i="3"/>
  <c r="I2637" i="3"/>
  <c r="H2638" i="3"/>
  <c r="I2638" i="3"/>
  <c r="H2639" i="3"/>
  <c r="I2639" i="3"/>
  <c r="H2640" i="3"/>
  <c r="I2640" i="3"/>
  <c r="H2641" i="3"/>
  <c r="I2641" i="3"/>
  <c r="H2642" i="3"/>
  <c r="I2642" i="3"/>
  <c r="H2643" i="3"/>
  <c r="I2643" i="3"/>
  <c r="H2644" i="3"/>
  <c r="I2644" i="3"/>
  <c r="H2645" i="3"/>
  <c r="I2645" i="3"/>
  <c r="H2646" i="3"/>
  <c r="I2646" i="3"/>
  <c r="H2647" i="3"/>
  <c r="I2647" i="3"/>
  <c r="H2648" i="3"/>
  <c r="I2648" i="3"/>
  <c r="H2649" i="3"/>
  <c r="I2649" i="3"/>
  <c r="H2650" i="3"/>
  <c r="I2650" i="3"/>
  <c r="H2651" i="3"/>
  <c r="I2651" i="3"/>
  <c r="H2652" i="3"/>
  <c r="I2652" i="3"/>
  <c r="H2653" i="3"/>
  <c r="I2653" i="3"/>
  <c r="H2654" i="3"/>
  <c r="I2654" i="3"/>
  <c r="H2655" i="3"/>
  <c r="I2655" i="3"/>
  <c r="H2656" i="3"/>
  <c r="I2656" i="3"/>
  <c r="H2657" i="3"/>
  <c r="I2657" i="3"/>
  <c r="H2658" i="3"/>
  <c r="I2658" i="3"/>
  <c r="H2659" i="3"/>
  <c r="I2659" i="3"/>
  <c r="H2660" i="3"/>
  <c r="I2660" i="3"/>
  <c r="H2661" i="3"/>
  <c r="I2661" i="3"/>
  <c r="H2662" i="3"/>
  <c r="I2662" i="3"/>
  <c r="H2663" i="3"/>
  <c r="I2663" i="3"/>
  <c r="H2664" i="3"/>
  <c r="I2664" i="3"/>
  <c r="H2665" i="3"/>
  <c r="I2665" i="3"/>
  <c r="H2666" i="3"/>
  <c r="I2666" i="3"/>
  <c r="H2667" i="3"/>
  <c r="I2667" i="3"/>
  <c r="H2668" i="3"/>
  <c r="I2668" i="3"/>
  <c r="H2669" i="3"/>
  <c r="I2669" i="3"/>
  <c r="H2670" i="3"/>
  <c r="I2670" i="3"/>
  <c r="H2671" i="3"/>
  <c r="I2671" i="3"/>
  <c r="H2672" i="3"/>
  <c r="I2672" i="3"/>
  <c r="H2673" i="3"/>
  <c r="I2673" i="3"/>
  <c r="H2674" i="3"/>
  <c r="I2674" i="3"/>
  <c r="H2675" i="3"/>
  <c r="I2675" i="3"/>
  <c r="H2676" i="3"/>
  <c r="I2676" i="3"/>
  <c r="H2677" i="3"/>
  <c r="I2677" i="3"/>
  <c r="H2678" i="3"/>
  <c r="I2678" i="3"/>
  <c r="H2679" i="3"/>
  <c r="I2679" i="3"/>
  <c r="H2680" i="3"/>
  <c r="I2680" i="3"/>
  <c r="H2681" i="3"/>
  <c r="I2681" i="3"/>
  <c r="H2682" i="3"/>
  <c r="I2682" i="3"/>
  <c r="H2683" i="3"/>
  <c r="I2683" i="3"/>
  <c r="H2684" i="3"/>
  <c r="I2684" i="3"/>
  <c r="H2685" i="3"/>
  <c r="I2685" i="3"/>
  <c r="H2686" i="3"/>
  <c r="I2686" i="3"/>
  <c r="H2687" i="3"/>
  <c r="I2687" i="3"/>
  <c r="H2688" i="3"/>
  <c r="I2688" i="3"/>
  <c r="H2689" i="3"/>
  <c r="I2689" i="3"/>
  <c r="H2690" i="3"/>
  <c r="I2690" i="3"/>
  <c r="H2691" i="3"/>
  <c r="I2691" i="3"/>
  <c r="H2692" i="3"/>
  <c r="I2692" i="3"/>
  <c r="H2693" i="3"/>
  <c r="I2693" i="3"/>
  <c r="H2694" i="3"/>
  <c r="I2694" i="3"/>
  <c r="H2695" i="3"/>
  <c r="I2695" i="3"/>
  <c r="H2696" i="3"/>
  <c r="I2696" i="3"/>
  <c r="H2697" i="3"/>
  <c r="I2697" i="3"/>
  <c r="H2698" i="3"/>
  <c r="I2698" i="3"/>
  <c r="H2699" i="3"/>
  <c r="I2699" i="3"/>
  <c r="H2700" i="3"/>
  <c r="I2700" i="3"/>
  <c r="H2701" i="3"/>
  <c r="I2701" i="3"/>
  <c r="H2702" i="3"/>
  <c r="I2702" i="3"/>
  <c r="H2703" i="3"/>
  <c r="I2703" i="3"/>
  <c r="H2704" i="3"/>
  <c r="I2704" i="3"/>
  <c r="H2705" i="3"/>
  <c r="I2705" i="3"/>
  <c r="H2706" i="3"/>
  <c r="I2706" i="3"/>
  <c r="H2707" i="3"/>
  <c r="I2707" i="3"/>
  <c r="H2708" i="3"/>
  <c r="I2708" i="3"/>
  <c r="H2709" i="3"/>
  <c r="I2709" i="3"/>
  <c r="H2710" i="3"/>
  <c r="I2710" i="3"/>
  <c r="H2711" i="3"/>
  <c r="I2711" i="3"/>
  <c r="H2712" i="3"/>
  <c r="I2712" i="3"/>
  <c r="H2713" i="3"/>
  <c r="I2713" i="3"/>
  <c r="H2714" i="3"/>
  <c r="I2714" i="3"/>
  <c r="H2715" i="3"/>
  <c r="I2715" i="3"/>
  <c r="H2716" i="3"/>
  <c r="I2716" i="3"/>
  <c r="H2717" i="3"/>
  <c r="I2717" i="3"/>
  <c r="H2718" i="3"/>
  <c r="I2718" i="3"/>
  <c r="H2719" i="3"/>
  <c r="I2719" i="3"/>
  <c r="H2720" i="3"/>
  <c r="I2720" i="3"/>
  <c r="H2721" i="3"/>
  <c r="I2721" i="3"/>
  <c r="H2722" i="3"/>
  <c r="I2722" i="3"/>
  <c r="H2723" i="3"/>
  <c r="I2723" i="3"/>
  <c r="H2724" i="3"/>
  <c r="I2724" i="3"/>
  <c r="H2725" i="3"/>
  <c r="I2725" i="3"/>
  <c r="H2726" i="3"/>
  <c r="I2726" i="3"/>
  <c r="H2727" i="3"/>
  <c r="I2727" i="3"/>
  <c r="H2728" i="3"/>
  <c r="I2728" i="3"/>
  <c r="H2729" i="3"/>
  <c r="I2729" i="3"/>
  <c r="H2730" i="3"/>
  <c r="I2730" i="3"/>
  <c r="H2731" i="3"/>
  <c r="I2731" i="3"/>
  <c r="H2732" i="3"/>
  <c r="I2732" i="3"/>
  <c r="H2733" i="3"/>
  <c r="I2733" i="3"/>
  <c r="H2734" i="3"/>
  <c r="I2734" i="3"/>
  <c r="H2735" i="3"/>
  <c r="I2735" i="3"/>
  <c r="H2736" i="3"/>
  <c r="I2736" i="3"/>
  <c r="H2737" i="3"/>
  <c r="I2737" i="3"/>
  <c r="H2738" i="3"/>
  <c r="I2738" i="3"/>
  <c r="H2739" i="3"/>
  <c r="I2739" i="3"/>
  <c r="H2740" i="3"/>
  <c r="I2740" i="3"/>
  <c r="H2741" i="3"/>
  <c r="I2741" i="3"/>
  <c r="H2742" i="3"/>
  <c r="I2742" i="3"/>
  <c r="H2743" i="3"/>
  <c r="I2743" i="3"/>
  <c r="H2744" i="3"/>
  <c r="I2744" i="3"/>
  <c r="H2745" i="3"/>
  <c r="I2745" i="3"/>
  <c r="H2746" i="3"/>
  <c r="I2746" i="3"/>
  <c r="H2747" i="3"/>
  <c r="I2747" i="3"/>
  <c r="H2748" i="3"/>
  <c r="I2748" i="3"/>
  <c r="H2749" i="3"/>
  <c r="I2749" i="3"/>
  <c r="H2750" i="3"/>
  <c r="I2750" i="3"/>
  <c r="H2751" i="3"/>
  <c r="I2751" i="3"/>
  <c r="H2752" i="3"/>
  <c r="I2752" i="3"/>
  <c r="H2753" i="3"/>
  <c r="I2753" i="3"/>
  <c r="H2754" i="3"/>
  <c r="I2754" i="3"/>
  <c r="H2755" i="3"/>
  <c r="I2755" i="3"/>
  <c r="H2756" i="3"/>
  <c r="I2756" i="3"/>
  <c r="H2757" i="3"/>
  <c r="I2757" i="3"/>
  <c r="H2758" i="3"/>
  <c r="I2758" i="3"/>
  <c r="H2759" i="3"/>
  <c r="I2759" i="3"/>
  <c r="H2760" i="3"/>
  <c r="I2760" i="3"/>
  <c r="H2761" i="3"/>
  <c r="I2761" i="3"/>
  <c r="H2762" i="3"/>
  <c r="I2762" i="3"/>
  <c r="H2763" i="3"/>
  <c r="I2763" i="3"/>
  <c r="H2764" i="3"/>
  <c r="I2764" i="3"/>
  <c r="H2765" i="3"/>
  <c r="I2765" i="3"/>
  <c r="H2766" i="3"/>
  <c r="I2766" i="3"/>
  <c r="H2767" i="3"/>
  <c r="I2767" i="3"/>
  <c r="H2768" i="3"/>
  <c r="I2768" i="3"/>
  <c r="H2769" i="3"/>
  <c r="I2769" i="3"/>
  <c r="H2770" i="3"/>
  <c r="I2770" i="3"/>
  <c r="H2771" i="3"/>
  <c r="I2771" i="3"/>
  <c r="H2772" i="3"/>
  <c r="I2772" i="3"/>
  <c r="H2773" i="3"/>
  <c r="I2773" i="3"/>
  <c r="H2774" i="3"/>
  <c r="I2774" i="3"/>
  <c r="H2775" i="3"/>
  <c r="I2775" i="3"/>
  <c r="H2776" i="3"/>
  <c r="I2776" i="3"/>
  <c r="H2777" i="3"/>
  <c r="I2777" i="3"/>
  <c r="H2778" i="3"/>
  <c r="I2778" i="3"/>
  <c r="H2779" i="3"/>
  <c r="I2779" i="3"/>
  <c r="H2780" i="3"/>
  <c r="I2780" i="3"/>
  <c r="H2781" i="3"/>
  <c r="I2781" i="3"/>
  <c r="H2782" i="3"/>
  <c r="I2782" i="3"/>
  <c r="H2783" i="3"/>
  <c r="I2783" i="3"/>
  <c r="H2784" i="3"/>
  <c r="I2784" i="3"/>
  <c r="H2785" i="3"/>
  <c r="I2785" i="3"/>
  <c r="H2786" i="3"/>
  <c r="I2786" i="3"/>
  <c r="H2787" i="3"/>
  <c r="I2787" i="3"/>
  <c r="H2788" i="3"/>
  <c r="I2788" i="3"/>
  <c r="H2789" i="3"/>
  <c r="I2789" i="3"/>
  <c r="H2790" i="3"/>
  <c r="I2790" i="3"/>
  <c r="H2791" i="3"/>
  <c r="I2791" i="3"/>
  <c r="H2792" i="3"/>
  <c r="I2792" i="3"/>
  <c r="H2793" i="3"/>
  <c r="I2793" i="3"/>
  <c r="H2794" i="3"/>
  <c r="I2794" i="3"/>
  <c r="H2795" i="3"/>
  <c r="I2795" i="3"/>
  <c r="H2796" i="3"/>
  <c r="I2796" i="3"/>
  <c r="H2797" i="3"/>
  <c r="I2797" i="3"/>
  <c r="H2798" i="3"/>
  <c r="I2798" i="3"/>
  <c r="H2799" i="3"/>
  <c r="I2799" i="3"/>
  <c r="H2800" i="3"/>
  <c r="I2800" i="3"/>
  <c r="H2801" i="3"/>
  <c r="I2801" i="3"/>
  <c r="H2802" i="3"/>
  <c r="I2802" i="3"/>
  <c r="H2803" i="3"/>
  <c r="I2803" i="3"/>
  <c r="H2804" i="3"/>
  <c r="I2804" i="3"/>
  <c r="H2805" i="3"/>
  <c r="I2805" i="3"/>
  <c r="H2806" i="3"/>
  <c r="I2806" i="3"/>
  <c r="H2807" i="3"/>
  <c r="I2807" i="3"/>
  <c r="H2808" i="3"/>
  <c r="I2808" i="3"/>
  <c r="H2809" i="3"/>
  <c r="I2809" i="3"/>
  <c r="H2810" i="3"/>
  <c r="I2810" i="3"/>
  <c r="H2811" i="3"/>
  <c r="I2811" i="3"/>
  <c r="H2812" i="3"/>
  <c r="I2812" i="3"/>
  <c r="H2813" i="3"/>
  <c r="I2813" i="3"/>
  <c r="H2814" i="3"/>
  <c r="I2814" i="3"/>
  <c r="H2815" i="3"/>
  <c r="I2815" i="3"/>
  <c r="H2816" i="3"/>
  <c r="I2816" i="3"/>
  <c r="H2817" i="3"/>
  <c r="I2817" i="3"/>
  <c r="H2818" i="3"/>
  <c r="I2818" i="3"/>
  <c r="H2819" i="3"/>
  <c r="I2819" i="3"/>
  <c r="H2820" i="3"/>
  <c r="I2820" i="3"/>
  <c r="H2821" i="3"/>
  <c r="I2821" i="3"/>
  <c r="H2822" i="3"/>
  <c r="I2822" i="3"/>
  <c r="H2823" i="3"/>
  <c r="I2823" i="3"/>
  <c r="H2824" i="3"/>
  <c r="I2824" i="3"/>
  <c r="H2825" i="3"/>
  <c r="I2825" i="3"/>
  <c r="H2826" i="3"/>
  <c r="I2826" i="3"/>
  <c r="H2827" i="3"/>
  <c r="I2827" i="3"/>
  <c r="H2828" i="3"/>
  <c r="I2828" i="3"/>
  <c r="H2829" i="3"/>
  <c r="I2829" i="3"/>
  <c r="H2830" i="3"/>
  <c r="I2830" i="3"/>
  <c r="H2831" i="3"/>
  <c r="I2831" i="3"/>
  <c r="H2832" i="3"/>
  <c r="I2832" i="3"/>
  <c r="H2833" i="3"/>
  <c r="I2833" i="3"/>
  <c r="H2834" i="3"/>
  <c r="I2834" i="3"/>
  <c r="H2835" i="3"/>
  <c r="I2835" i="3"/>
  <c r="H2836" i="3"/>
  <c r="I2836" i="3"/>
  <c r="H2837" i="3"/>
  <c r="I2837" i="3"/>
  <c r="H2838" i="3"/>
  <c r="I2838" i="3"/>
  <c r="H2839" i="3"/>
  <c r="I2839" i="3"/>
  <c r="H2840" i="3"/>
  <c r="I2840" i="3"/>
  <c r="H2841" i="3"/>
  <c r="I2841" i="3"/>
  <c r="H2842" i="3"/>
  <c r="I2842" i="3"/>
  <c r="H2843" i="3"/>
  <c r="I2843" i="3"/>
  <c r="H2844" i="3"/>
  <c r="I2844" i="3"/>
  <c r="H2845" i="3"/>
  <c r="I2845" i="3"/>
  <c r="H2846" i="3"/>
  <c r="I2846" i="3"/>
  <c r="H2847" i="3"/>
  <c r="I2847" i="3"/>
  <c r="H2848" i="3"/>
  <c r="I2848" i="3"/>
  <c r="H2849" i="3"/>
  <c r="I2849" i="3"/>
  <c r="H2850" i="3"/>
  <c r="I2850" i="3"/>
  <c r="H2851" i="3"/>
  <c r="I2851" i="3"/>
  <c r="H2852" i="3"/>
  <c r="I2852" i="3"/>
  <c r="H2853" i="3"/>
  <c r="I2853" i="3"/>
  <c r="H2854" i="3"/>
  <c r="I2854" i="3"/>
  <c r="H2855" i="3"/>
  <c r="I2855" i="3"/>
  <c r="H2856" i="3"/>
  <c r="I2856" i="3"/>
  <c r="H2857" i="3"/>
  <c r="I2857" i="3"/>
  <c r="H2858" i="3"/>
  <c r="I2858" i="3"/>
  <c r="H2859" i="3"/>
  <c r="I2859" i="3"/>
  <c r="H2860" i="3"/>
  <c r="I2860" i="3"/>
  <c r="H2861" i="3"/>
  <c r="I2861" i="3"/>
  <c r="H2862" i="3"/>
  <c r="I2862" i="3"/>
  <c r="H2863" i="3"/>
  <c r="I2863" i="3"/>
  <c r="H2864" i="3"/>
  <c r="I2864" i="3"/>
  <c r="H2865" i="3"/>
  <c r="I2865" i="3"/>
  <c r="H2866" i="3"/>
  <c r="I2866" i="3"/>
  <c r="H2867" i="3"/>
  <c r="I2867" i="3"/>
  <c r="H2868" i="3"/>
  <c r="I2868" i="3"/>
  <c r="H2869" i="3"/>
  <c r="I2869" i="3"/>
  <c r="H2870" i="3"/>
  <c r="I2870" i="3"/>
  <c r="H2871" i="3"/>
  <c r="I2871" i="3"/>
  <c r="H2872" i="3"/>
  <c r="I2872" i="3"/>
  <c r="H2873" i="3"/>
  <c r="I2873" i="3"/>
  <c r="H2874" i="3"/>
  <c r="I2874" i="3"/>
  <c r="H2875" i="3"/>
  <c r="I2875" i="3"/>
  <c r="H2876" i="3"/>
  <c r="I2876" i="3"/>
  <c r="H2877" i="3"/>
  <c r="I2877" i="3"/>
  <c r="H2878" i="3"/>
  <c r="I2878" i="3"/>
  <c r="H2879" i="3"/>
  <c r="I2879" i="3"/>
  <c r="H2880" i="3"/>
  <c r="I2880" i="3"/>
  <c r="H2881" i="3"/>
  <c r="I2881" i="3"/>
  <c r="H2882" i="3"/>
  <c r="I2882" i="3"/>
  <c r="H2883" i="3"/>
  <c r="I2883" i="3"/>
  <c r="H2884" i="3"/>
  <c r="I2884" i="3"/>
  <c r="H2885" i="3"/>
  <c r="I2885" i="3"/>
  <c r="H2886" i="3"/>
  <c r="I2886" i="3"/>
  <c r="H2887" i="3"/>
  <c r="I2887" i="3"/>
  <c r="H2888" i="3"/>
  <c r="I2888" i="3"/>
  <c r="H2889" i="3"/>
  <c r="I2889" i="3"/>
  <c r="H2890" i="3"/>
  <c r="I2890" i="3"/>
  <c r="H2891" i="3"/>
  <c r="I2891" i="3"/>
  <c r="H2892" i="3"/>
  <c r="I2892" i="3"/>
  <c r="H2893" i="3"/>
  <c r="I2893" i="3"/>
  <c r="H2894" i="3"/>
  <c r="I2894" i="3"/>
  <c r="H2895" i="3"/>
  <c r="I2895" i="3"/>
  <c r="H2896" i="3"/>
  <c r="I2896" i="3"/>
  <c r="H2897" i="3"/>
  <c r="I2897" i="3"/>
  <c r="H2898" i="3"/>
  <c r="I2898" i="3"/>
  <c r="H2899" i="3"/>
  <c r="I2899" i="3"/>
  <c r="H2900" i="3"/>
  <c r="I2900" i="3"/>
  <c r="H2901" i="3"/>
  <c r="I2901" i="3"/>
  <c r="H2902" i="3"/>
  <c r="I2902" i="3"/>
  <c r="H2903" i="3"/>
  <c r="I2903" i="3"/>
  <c r="H2904" i="3"/>
  <c r="I2904" i="3"/>
  <c r="H2905" i="3"/>
  <c r="I2905" i="3"/>
  <c r="H2906" i="3"/>
  <c r="I2906" i="3"/>
  <c r="H2907" i="3"/>
  <c r="I2907" i="3"/>
  <c r="H2908" i="3"/>
  <c r="I2908" i="3"/>
  <c r="H2909" i="3"/>
  <c r="I2909" i="3"/>
  <c r="H2910" i="3"/>
  <c r="I2910" i="3"/>
  <c r="H2911" i="3"/>
  <c r="I2911" i="3"/>
  <c r="H2912" i="3"/>
  <c r="I2912" i="3"/>
  <c r="H2913" i="3"/>
  <c r="I2913" i="3"/>
  <c r="H2914" i="3"/>
  <c r="I2914" i="3"/>
  <c r="H2915" i="3"/>
  <c r="I2915" i="3"/>
  <c r="H2916" i="3"/>
  <c r="I2916" i="3"/>
  <c r="H2917" i="3"/>
  <c r="I2917" i="3"/>
  <c r="H2918" i="3"/>
  <c r="I2918" i="3"/>
  <c r="H2919" i="3"/>
  <c r="I2919" i="3"/>
  <c r="H2920" i="3"/>
  <c r="I2920" i="3"/>
  <c r="H2921" i="3"/>
  <c r="I2921" i="3"/>
  <c r="H2922" i="3"/>
  <c r="I2922" i="3"/>
  <c r="H2923" i="3"/>
  <c r="I2923" i="3"/>
  <c r="H2924" i="3"/>
  <c r="I2924" i="3"/>
  <c r="H2925" i="3"/>
  <c r="I2925" i="3"/>
  <c r="H2926" i="3"/>
  <c r="I2926" i="3"/>
  <c r="H2927" i="3"/>
  <c r="I2927" i="3"/>
  <c r="H2928" i="3"/>
  <c r="I2928" i="3"/>
  <c r="H2929" i="3"/>
  <c r="I2929" i="3"/>
  <c r="H2930" i="3"/>
  <c r="I2930" i="3"/>
  <c r="H2931" i="3"/>
  <c r="I2931" i="3"/>
  <c r="H2932" i="3"/>
  <c r="I2932" i="3"/>
  <c r="H2933" i="3"/>
  <c r="I2933" i="3"/>
  <c r="H2934" i="3"/>
  <c r="I2934" i="3"/>
  <c r="H2935" i="3"/>
  <c r="I2935" i="3"/>
  <c r="H2936" i="3"/>
  <c r="I2936" i="3"/>
  <c r="H2937" i="3"/>
  <c r="I2937" i="3"/>
  <c r="H2938" i="3"/>
  <c r="I2938" i="3"/>
  <c r="H2939" i="3"/>
  <c r="I2939" i="3"/>
  <c r="H2940" i="3"/>
  <c r="I2940" i="3"/>
  <c r="H2941" i="3"/>
  <c r="I2941" i="3"/>
  <c r="H2942" i="3"/>
  <c r="I2942" i="3"/>
  <c r="H2943" i="3"/>
  <c r="I2943" i="3"/>
  <c r="H2944" i="3"/>
  <c r="I2944" i="3"/>
  <c r="H2945" i="3"/>
  <c r="I2945" i="3"/>
  <c r="H2946" i="3"/>
  <c r="I2946" i="3"/>
  <c r="H2947" i="3"/>
  <c r="I2947" i="3"/>
  <c r="H2948" i="3"/>
  <c r="I2948" i="3"/>
  <c r="H2949" i="3"/>
  <c r="I2949" i="3"/>
  <c r="H2950" i="3"/>
  <c r="I2950" i="3"/>
  <c r="H2951" i="3"/>
  <c r="I2951" i="3"/>
  <c r="H2952" i="3"/>
  <c r="I2952" i="3"/>
  <c r="H2953" i="3"/>
  <c r="I2953" i="3"/>
  <c r="H2954" i="3"/>
  <c r="I2954" i="3"/>
  <c r="H2955" i="3"/>
  <c r="I2955" i="3"/>
  <c r="H2956" i="3"/>
  <c r="I2956" i="3"/>
  <c r="H2957" i="3"/>
  <c r="I2957" i="3"/>
  <c r="H2958" i="3"/>
  <c r="I2958" i="3"/>
  <c r="H2959" i="3"/>
  <c r="I2959" i="3"/>
  <c r="H2960" i="3"/>
  <c r="I2960" i="3"/>
  <c r="H2961" i="3"/>
  <c r="I2961" i="3"/>
  <c r="H2962" i="3"/>
  <c r="I2962" i="3"/>
  <c r="H2963" i="3"/>
  <c r="I2963" i="3"/>
  <c r="H2964" i="3"/>
  <c r="I2964" i="3"/>
  <c r="H2965" i="3"/>
  <c r="I2965" i="3"/>
  <c r="H2966" i="3"/>
  <c r="I2966" i="3"/>
  <c r="H2967" i="3"/>
  <c r="I2967" i="3"/>
  <c r="H2968" i="3"/>
  <c r="I2968" i="3"/>
  <c r="H2969" i="3"/>
  <c r="I2969" i="3"/>
  <c r="H2970" i="3"/>
  <c r="I2970" i="3"/>
  <c r="H2971" i="3"/>
  <c r="I2971" i="3"/>
  <c r="H2972" i="3"/>
  <c r="I2972" i="3"/>
  <c r="H2973" i="3"/>
  <c r="I2973" i="3"/>
  <c r="H2974" i="3"/>
  <c r="I2974" i="3"/>
  <c r="H2975" i="3"/>
  <c r="I2975" i="3"/>
  <c r="H2976" i="3"/>
  <c r="I2976" i="3"/>
  <c r="H2977" i="3"/>
  <c r="I2977" i="3"/>
  <c r="H2978" i="3"/>
  <c r="I2978" i="3"/>
  <c r="H2979" i="3"/>
  <c r="I2979" i="3"/>
  <c r="H2980" i="3"/>
  <c r="I2980" i="3"/>
  <c r="H2981" i="3"/>
  <c r="I2981" i="3"/>
  <c r="H2982" i="3"/>
  <c r="I2982" i="3"/>
  <c r="H2983" i="3"/>
  <c r="I2983" i="3"/>
  <c r="H2984" i="3"/>
  <c r="I2984" i="3"/>
  <c r="H2985" i="3"/>
  <c r="I2985" i="3"/>
  <c r="H2986" i="3"/>
  <c r="I2986" i="3"/>
  <c r="H2987" i="3"/>
  <c r="I2987" i="3"/>
  <c r="H2988" i="3"/>
  <c r="I2988" i="3"/>
  <c r="H2989" i="3"/>
  <c r="I2989" i="3"/>
  <c r="H2990" i="3"/>
  <c r="I2990" i="3"/>
  <c r="H2991" i="3"/>
  <c r="I2991" i="3"/>
  <c r="H2992" i="3"/>
  <c r="I2992" i="3"/>
  <c r="H2993" i="3"/>
  <c r="I2993" i="3"/>
  <c r="H2994" i="3"/>
  <c r="I2994" i="3"/>
  <c r="H2995" i="3"/>
  <c r="I2995" i="3"/>
  <c r="H2996" i="3"/>
  <c r="I2996" i="3"/>
  <c r="H2997" i="3"/>
  <c r="I2997" i="3"/>
  <c r="H2998" i="3"/>
  <c r="I2998" i="3"/>
  <c r="H2999" i="3"/>
  <c r="I2999" i="3"/>
  <c r="H3000" i="3"/>
  <c r="I3000" i="3"/>
  <c r="H3001" i="3"/>
  <c r="I3001" i="3"/>
  <c r="H3002" i="3"/>
  <c r="I3002" i="3"/>
  <c r="H3003" i="3"/>
  <c r="I3003" i="3"/>
  <c r="H3004" i="3"/>
  <c r="I3004" i="3"/>
  <c r="H3005" i="3"/>
  <c r="I3005" i="3"/>
  <c r="H3006" i="3"/>
  <c r="I3006" i="3"/>
  <c r="H3007" i="3"/>
  <c r="I3007" i="3"/>
  <c r="H3008" i="3"/>
  <c r="I3008" i="3"/>
  <c r="H3009" i="3"/>
  <c r="I3009" i="3"/>
  <c r="H3010" i="3"/>
  <c r="I3010" i="3"/>
  <c r="H3011" i="3"/>
  <c r="I3011" i="3"/>
  <c r="H3012" i="3"/>
  <c r="I3012" i="3"/>
  <c r="H3013" i="3"/>
  <c r="I3013" i="3"/>
  <c r="H3014" i="3"/>
  <c r="I3014" i="3"/>
  <c r="H3015" i="3"/>
  <c r="I3015" i="3"/>
  <c r="H3016" i="3"/>
  <c r="I3016" i="3"/>
  <c r="H3017" i="3"/>
  <c r="I3017" i="3"/>
  <c r="H3018" i="3"/>
  <c r="I3018" i="3"/>
  <c r="H3019" i="3"/>
  <c r="I3019" i="3"/>
  <c r="H3020" i="3"/>
  <c r="I3020" i="3"/>
  <c r="H3021" i="3"/>
  <c r="I3021" i="3"/>
  <c r="H3022" i="3"/>
  <c r="I3022" i="3"/>
  <c r="H3023" i="3"/>
  <c r="I3023" i="3"/>
  <c r="H3024" i="3"/>
  <c r="I3024" i="3"/>
  <c r="H3025" i="3"/>
  <c r="I3025" i="3"/>
  <c r="H3026" i="3"/>
  <c r="I3026" i="3"/>
  <c r="H3027" i="3"/>
  <c r="I3027" i="3"/>
  <c r="H3028" i="3"/>
  <c r="I3028" i="3"/>
  <c r="H3029" i="3"/>
  <c r="I3029" i="3"/>
  <c r="H3030" i="3"/>
  <c r="I3030" i="3"/>
  <c r="H3031" i="3"/>
  <c r="I3031" i="3"/>
  <c r="H3032" i="3"/>
  <c r="I3032" i="3"/>
  <c r="H3033" i="3"/>
  <c r="I3033" i="3"/>
  <c r="H3034" i="3"/>
  <c r="I3034" i="3"/>
  <c r="H3035" i="3"/>
  <c r="I3035" i="3"/>
  <c r="H3036" i="3"/>
  <c r="I3036" i="3"/>
  <c r="H3037" i="3"/>
  <c r="I3037" i="3"/>
  <c r="H3038" i="3"/>
  <c r="I3038" i="3"/>
  <c r="H3039" i="3"/>
  <c r="I3039" i="3"/>
  <c r="H3040" i="3"/>
  <c r="I3040" i="3"/>
  <c r="H3041" i="3"/>
  <c r="I3041" i="3"/>
  <c r="H3042" i="3"/>
  <c r="I3042" i="3"/>
  <c r="H3043" i="3"/>
  <c r="I3043" i="3"/>
  <c r="H3044" i="3"/>
  <c r="I3044" i="3"/>
  <c r="H3045" i="3"/>
  <c r="I3045" i="3"/>
  <c r="H3046" i="3"/>
  <c r="I3046" i="3"/>
  <c r="H3047" i="3"/>
  <c r="I3047" i="3"/>
  <c r="H3048" i="3"/>
  <c r="I3048" i="3"/>
  <c r="H3049" i="3"/>
  <c r="I3049" i="3"/>
  <c r="H3050" i="3"/>
  <c r="I3050" i="3"/>
  <c r="H3051" i="3"/>
  <c r="I3051" i="3"/>
  <c r="H3052" i="3"/>
  <c r="I3052" i="3"/>
  <c r="H3053" i="3"/>
  <c r="I3053" i="3"/>
  <c r="H3054" i="3"/>
  <c r="I3054" i="3"/>
  <c r="H3055" i="3"/>
  <c r="I3055" i="3"/>
  <c r="H3056" i="3"/>
  <c r="I3056" i="3"/>
  <c r="H3057" i="3"/>
  <c r="I3057" i="3"/>
  <c r="H3058" i="3"/>
  <c r="I3058" i="3"/>
  <c r="H3059" i="3"/>
  <c r="I3059" i="3"/>
  <c r="H3060" i="3"/>
  <c r="I3060" i="3"/>
  <c r="H3061" i="3"/>
  <c r="I3061" i="3"/>
  <c r="H3062" i="3"/>
  <c r="I3062" i="3"/>
  <c r="H3063" i="3"/>
  <c r="I3063" i="3"/>
  <c r="H3064" i="3"/>
  <c r="I3064" i="3"/>
  <c r="H3065" i="3"/>
  <c r="I3065" i="3"/>
  <c r="H3066" i="3"/>
  <c r="I3066" i="3"/>
  <c r="H3067" i="3"/>
  <c r="I3067" i="3"/>
  <c r="H3068" i="3"/>
  <c r="I3068" i="3"/>
  <c r="H3069" i="3"/>
  <c r="I3069" i="3"/>
  <c r="H3070" i="3"/>
  <c r="I3070" i="3"/>
  <c r="H3071" i="3"/>
  <c r="I3071" i="3"/>
  <c r="H3072" i="3"/>
  <c r="I3072" i="3"/>
  <c r="H3073" i="3"/>
  <c r="I3073" i="3"/>
  <c r="H3074" i="3"/>
  <c r="I3074" i="3"/>
  <c r="H3075" i="3"/>
  <c r="I3075" i="3"/>
  <c r="H3076" i="3"/>
  <c r="I3076" i="3"/>
  <c r="H3077" i="3"/>
  <c r="I3077" i="3"/>
  <c r="H3078" i="3"/>
  <c r="I3078" i="3"/>
  <c r="H3079" i="3"/>
  <c r="I3079" i="3"/>
  <c r="H3080" i="3"/>
  <c r="I3080" i="3"/>
  <c r="H3081" i="3"/>
  <c r="I3081" i="3"/>
  <c r="H3082" i="3"/>
  <c r="I3082" i="3"/>
  <c r="H3083" i="3"/>
  <c r="I3083" i="3"/>
  <c r="H3084" i="3"/>
  <c r="I3084" i="3"/>
  <c r="H3085" i="3"/>
  <c r="I3085" i="3"/>
  <c r="H3086" i="3"/>
  <c r="I3086" i="3"/>
  <c r="H3087" i="3"/>
  <c r="I3087" i="3"/>
  <c r="H3088" i="3"/>
  <c r="I3088" i="3"/>
  <c r="H3089" i="3"/>
  <c r="I3089" i="3"/>
  <c r="H3090" i="3"/>
  <c r="I3090" i="3"/>
  <c r="H3091" i="3"/>
  <c r="I3091" i="3"/>
  <c r="H3092" i="3"/>
  <c r="I3092" i="3"/>
  <c r="H3093" i="3"/>
  <c r="I3093" i="3"/>
  <c r="H3094" i="3"/>
  <c r="I3094" i="3"/>
  <c r="H3095" i="3"/>
  <c r="I3095" i="3"/>
  <c r="H3096" i="3"/>
  <c r="I3096" i="3"/>
  <c r="H3097" i="3"/>
  <c r="I3097" i="3"/>
  <c r="H3098" i="3"/>
  <c r="I3098" i="3"/>
  <c r="H3099" i="3"/>
  <c r="I3099" i="3"/>
  <c r="H3100" i="3"/>
  <c r="I3100" i="3"/>
  <c r="H3101" i="3"/>
  <c r="I3101" i="3"/>
  <c r="H3102" i="3"/>
  <c r="I3102" i="3"/>
  <c r="H3103" i="3"/>
  <c r="I3103" i="3"/>
  <c r="H3104" i="3"/>
  <c r="I3104" i="3"/>
  <c r="H3105" i="3"/>
  <c r="I3105" i="3"/>
  <c r="H3106" i="3"/>
  <c r="I3106" i="3"/>
  <c r="H3107" i="3"/>
  <c r="I3107" i="3"/>
  <c r="H3108" i="3"/>
  <c r="I3108" i="3"/>
  <c r="H3109" i="3"/>
  <c r="I3109" i="3"/>
  <c r="H3110" i="3"/>
  <c r="I3110" i="3"/>
  <c r="H3111" i="3"/>
  <c r="I3111" i="3"/>
  <c r="H3112" i="3"/>
  <c r="I3112" i="3"/>
  <c r="H3113" i="3"/>
  <c r="I3113" i="3"/>
  <c r="H3114" i="3"/>
  <c r="I3114" i="3"/>
  <c r="H3115" i="3"/>
  <c r="I3115" i="3"/>
  <c r="H3116" i="3"/>
  <c r="I3116" i="3"/>
  <c r="H3117" i="3"/>
  <c r="I3117" i="3"/>
  <c r="H3118" i="3"/>
  <c r="I3118" i="3"/>
  <c r="H3119" i="3"/>
  <c r="I3119" i="3"/>
  <c r="H3120" i="3"/>
  <c r="I3120" i="3"/>
  <c r="H3121" i="3"/>
  <c r="I3121" i="3"/>
  <c r="H3122" i="3"/>
  <c r="I3122" i="3"/>
  <c r="H3123" i="3"/>
  <c r="I3123" i="3"/>
  <c r="H3124" i="3"/>
  <c r="I3124" i="3"/>
  <c r="H3125" i="3"/>
  <c r="I3125" i="3"/>
  <c r="H3126" i="3"/>
  <c r="I3126" i="3"/>
  <c r="H3127" i="3"/>
  <c r="I3127" i="3"/>
  <c r="H3128" i="3"/>
  <c r="I3128" i="3"/>
  <c r="H3129" i="3"/>
  <c r="I3129" i="3"/>
  <c r="H3130" i="3"/>
  <c r="I3130" i="3"/>
  <c r="H3131" i="3"/>
  <c r="I3131" i="3"/>
  <c r="H3132" i="3"/>
  <c r="I3132" i="3"/>
  <c r="H3133" i="3"/>
  <c r="I3133" i="3"/>
  <c r="H3134" i="3"/>
  <c r="I3134" i="3"/>
  <c r="H3135" i="3"/>
  <c r="I3135" i="3"/>
  <c r="H3136" i="3"/>
  <c r="I3136" i="3"/>
  <c r="H3137" i="3"/>
  <c r="I3137" i="3"/>
  <c r="H3138" i="3"/>
  <c r="I3138" i="3"/>
  <c r="H3139" i="3"/>
  <c r="I3139" i="3"/>
  <c r="H3140" i="3"/>
  <c r="I3140" i="3"/>
  <c r="H3141" i="3"/>
  <c r="I3141" i="3"/>
  <c r="H3142" i="3"/>
  <c r="I3142" i="3"/>
  <c r="H3143" i="3"/>
  <c r="I3143" i="3"/>
  <c r="H3144" i="3"/>
  <c r="I3144" i="3"/>
  <c r="H3145" i="3"/>
  <c r="I3145" i="3"/>
  <c r="H3146" i="3"/>
  <c r="I3146" i="3"/>
  <c r="H3147" i="3"/>
  <c r="I3147" i="3"/>
  <c r="H3148" i="3"/>
  <c r="I3148" i="3"/>
  <c r="H3149" i="3"/>
  <c r="I3149" i="3"/>
  <c r="H3150" i="3"/>
  <c r="I3150" i="3"/>
  <c r="H3151" i="3"/>
  <c r="I3151" i="3"/>
  <c r="H3152" i="3"/>
  <c r="I3152" i="3"/>
  <c r="H3153" i="3"/>
  <c r="I3153" i="3"/>
  <c r="H3154" i="3"/>
  <c r="I3154" i="3"/>
  <c r="H3155" i="3"/>
  <c r="I3155" i="3"/>
  <c r="H3156" i="3"/>
  <c r="I3156" i="3"/>
  <c r="H3157" i="3"/>
  <c r="I3157" i="3"/>
  <c r="H3158" i="3"/>
  <c r="I3158" i="3"/>
  <c r="H3159" i="3"/>
  <c r="I3159" i="3"/>
  <c r="H3160" i="3"/>
  <c r="I3160" i="3"/>
  <c r="H3161" i="3"/>
  <c r="I3161" i="3"/>
  <c r="H3162" i="3"/>
  <c r="I3162" i="3"/>
  <c r="H3163" i="3"/>
  <c r="I3163" i="3"/>
  <c r="H3164" i="3"/>
  <c r="I3164" i="3"/>
  <c r="H3165" i="3"/>
  <c r="I3165" i="3"/>
  <c r="H3166" i="3"/>
  <c r="I3166" i="3"/>
  <c r="H3167" i="3"/>
  <c r="I3167" i="3"/>
  <c r="H3168" i="3"/>
  <c r="I3168" i="3"/>
  <c r="H3169" i="3"/>
  <c r="I3169" i="3"/>
  <c r="H3170" i="3"/>
  <c r="I3170" i="3"/>
  <c r="H3171" i="3"/>
  <c r="I3171" i="3"/>
  <c r="H3172" i="3"/>
  <c r="I3172" i="3"/>
  <c r="H3173" i="3"/>
  <c r="I3173" i="3"/>
  <c r="H3174" i="3"/>
  <c r="I3174" i="3"/>
  <c r="H3175" i="3"/>
  <c r="I3175" i="3"/>
  <c r="H3176" i="3"/>
  <c r="I3176" i="3"/>
  <c r="H3177" i="3"/>
  <c r="I3177" i="3"/>
  <c r="H3178" i="3"/>
  <c r="I3178" i="3"/>
  <c r="H3179" i="3"/>
  <c r="I3179" i="3"/>
  <c r="H3180" i="3"/>
  <c r="I3180" i="3"/>
  <c r="H3181" i="3"/>
  <c r="I3181" i="3"/>
  <c r="H3182" i="3"/>
  <c r="I3182" i="3"/>
  <c r="H3183" i="3"/>
  <c r="I3183" i="3"/>
  <c r="H3184" i="3"/>
  <c r="I3184" i="3"/>
  <c r="H3185" i="3"/>
  <c r="I3185" i="3"/>
  <c r="H3186" i="3"/>
  <c r="I3186" i="3"/>
  <c r="H3187" i="3"/>
  <c r="I3187" i="3"/>
  <c r="H3188" i="3"/>
  <c r="I3188" i="3"/>
  <c r="H3189" i="3"/>
  <c r="I3189" i="3"/>
  <c r="H3190" i="3"/>
  <c r="I3190" i="3"/>
  <c r="H3191" i="3"/>
  <c r="I3191" i="3"/>
  <c r="H3192" i="3"/>
  <c r="I3192" i="3"/>
  <c r="H3193" i="3"/>
  <c r="I3193" i="3"/>
  <c r="H3194" i="3"/>
  <c r="I3194" i="3"/>
  <c r="H3195" i="3"/>
  <c r="I3195" i="3"/>
  <c r="H3196" i="3"/>
  <c r="I3196" i="3"/>
  <c r="H3197" i="3"/>
  <c r="I3197" i="3"/>
  <c r="H3198" i="3"/>
  <c r="I3198" i="3"/>
  <c r="H3199" i="3"/>
  <c r="I3199" i="3"/>
  <c r="H3200" i="3"/>
  <c r="I3200" i="3"/>
  <c r="H3201" i="3"/>
  <c r="I3201" i="3"/>
  <c r="H3202" i="3"/>
  <c r="I3202" i="3"/>
  <c r="H3203" i="3"/>
  <c r="I3203" i="3"/>
  <c r="H3204" i="3"/>
  <c r="I3204" i="3"/>
  <c r="H3205" i="3"/>
  <c r="I3205" i="3"/>
  <c r="H3206" i="3"/>
  <c r="I3206" i="3"/>
  <c r="H3207" i="3"/>
  <c r="I3207" i="3"/>
  <c r="H3208" i="3"/>
  <c r="I3208" i="3"/>
  <c r="H3209" i="3"/>
  <c r="I3209" i="3"/>
  <c r="H3210" i="3"/>
  <c r="I3210" i="3"/>
  <c r="H3211" i="3"/>
  <c r="I3211" i="3"/>
  <c r="H3212" i="3"/>
  <c r="I3212" i="3"/>
  <c r="H3213" i="3"/>
  <c r="I3213" i="3"/>
  <c r="H3214" i="3"/>
  <c r="I3214" i="3"/>
  <c r="H3215" i="3"/>
  <c r="I3215" i="3"/>
  <c r="H3216" i="3"/>
  <c r="I3216" i="3"/>
  <c r="H3217" i="3"/>
  <c r="I3217" i="3"/>
  <c r="H3218" i="3"/>
  <c r="I3218" i="3"/>
  <c r="H3219" i="3"/>
  <c r="I3219" i="3"/>
  <c r="H3220" i="3"/>
  <c r="I3220" i="3"/>
  <c r="H3221" i="3"/>
  <c r="I3221" i="3"/>
  <c r="H3222" i="3"/>
  <c r="I3222" i="3"/>
  <c r="H3223" i="3"/>
  <c r="I3223" i="3"/>
  <c r="H3224" i="3"/>
  <c r="I3224" i="3"/>
  <c r="H3225" i="3"/>
  <c r="I3225" i="3"/>
  <c r="H3226" i="3"/>
  <c r="I3226" i="3"/>
  <c r="H3227" i="3"/>
  <c r="I3227" i="3"/>
  <c r="H3228" i="3"/>
  <c r="I3228" i="3"/>
  <c r="H3229" i="3"/>
  <c r="I3229" i="3"/>
  <c r="H3230" i="3"/>
  <c r="I3230" i="3"/>
  <c r="H3231" i="3"/>
  <c r="I3231" i="3"/>
  <c r="H3232" i="3"/>
  <c r="I3232" i="3"/>
  <c r="H3233" i="3"/>
  <c r="I3233" i="3"/>
  <c r="H3234" i="3"/>
  <c r="I3234" i="3"/>
  <c r="H3235" i="3"/>
  <c r="I3235" i="3"/>
  <c r="H3236" i="3"/>
  <c r="I3236" i="3"/>
  <c r="H3237" i="3"/>
  <c r="I3237" i="3"/>
  <c r="H3238" i="3"/>
  <c r="I3238" i="3"/>
  <c r="H3239" i="3"/>
  <c r="I3239" i="3"/>
  <c r="H3240" i="3"/>
  <c r="I3240" i="3"/>
  <c r="H3241" i="3"/>
  <c r="I3241" i="3"/>
  <c r="H3242" i="3"/>
  <c r="I3242" i="3"/>
  <c r="H3243" i="3"/>
  <c r="I3243" i="3"/>
  <c r="H3244" i="3"/>
  <c r="I3244" i="3"/>
  <c r="H3245" i="3"/>
  <c r="I3245" i="3"/>
  <c r="H3246" i="3"/>
  <c r="I3246" i="3"/>
  <c r="H3247" i="3"/>
  <c r="I3247" i="3"/>
  <c r="H3248" i="3"/>
  <c r="I3248" i="3"/>
  <c r="H3249" i="3"/>
  <c r="I3249" i="3"/>
  <c r="H3250" i="3"/>
  <c r="I3250" i="3"/>
  <c r="H3251" i="3"/>
  <c r="I3251" i="3"/>
  <c r="H3252" i="3"/>
  <c r="I3252" i="3"/>
  <c r="H3253" i="3"/>
  <c r="I3253" i="3"/>
  <c r="H3254" i="3"/>
  <c r="I3254" i="3"/>
  <c r="H3255" i="3"/>
  <c r="I3255" i="3"/>
  <c r="H3256" i="3"/>
  <c r="I3256" i="3"/>
  <c r="H3257" i="3"/>
  <c r="I3257" i="3"/>
  <c r="H3258" i="3"/>
  <c r="I3258" i="3"/>
  <c r="H3259" i="3"/>
  <c r="I3259" i="3"/>
  <c r="H3260" i="3"/>
  <c r="I3260" i="3"/>
  <c r="H3261" i="3"/>
  <c r="I3261" i="3"/>
  <c r="H3262" i="3"/>
  <c r="I3262" i="3"/>
  <c r="H3263" i="3"/>
  <c r="I3263" i="3"/>
  <c r="H3264" i="3"/>
  <c r="I3264" i="3"/>
  <c r="H3265" i="3"/>
  <c r="I3265" i="3"/>
  <c r="H3266" i="3"/>
  <c r="I3266" i="3"/>
  <c r="H3267" i="3"/>
  <c r="I3267" i="3"/>
  <c r="H3268" i="3"/>
  <c r="I3268" i="3"/>
  <c r="H3269" i="3"/>
  <c r="I3269" i="3"/>
  <c r="H3270" i="3"/>
  <c r="I3270" i="3"/>
  <c r="H3271" i="3"/>
  <c r="I3271" i="3"/>
  <c r="H3272" i="3"/>
  <c r="I3272" i="3"/>
  <c r="H3273" i="3"/>
  <c r="I3273" i="3"/>
  <c r="H3274" i="3"/>
  <c r="I3274" i="3"/>
  <c r="H3275" i="3"/>
  <c r="I3275" i="3"/>
  <c r="H3276" i="3"/>
  <c r="I3276" i="3"/>
  <c r="H3277" i="3"/>
  <c r="I3277" i="3"/>
  <c r="H3278" i="3"/>
  <c r="I3278" i="3"/>
  <c r="H3279" i="3"/>
  <c r="I3279" i="3"/>
  <c r="H3280" i="3"/>
  <c r="I3280" i="3"/>
  <c r="H3281" i="3"/>
  <c r="I3281" i="3"/>
  <c r="H3282" i="3"/>
  <c r="I3282" i="3"/>
  <c r="H3283" i="3"/>
  <c r="I3283" i="3"/>
  <c r="H3284" i="3"/>
  <c r="I3284" i="3"/>
  <c r="H3285" i="3"/>
  <c r="I3285" i="3"/>
  <c r="H3286" i="3"/>
  <c r="I3286" i="3"/>
  <c r="H3287" i="3"/>
  <c r="I3287" i="3"/>
  <c r="H3288" i="3"/>
  <c r="I3288" i="3"/>
  <c r="H3289" i="3"/>
  <c r="I3289" i="3"/>
  <c r="H3290" i="3"/>
  <c r="I3290" i="3"/>
  <c r="H3291" i="3"/>
  <c r="I3291" i="3"/>
  <c r="H3292" i="3"/>
  <c r="I3292" i="3"/>
  <c r="H3293" i="3"/>
  <c r="I3293" i="3"/>
  <c r="H3294" i="3"/>
  <c r="I3294" i="3"/>
  <c r="H3295" i="3"/>
  <c r="I3295" i="3"/>
  <c r="H3296" i="3"/>
  <c r="I3296" i="3"/>
  <c r="H3297" i="3"/>
  <c r="I3297" i="3"/>
  <c r="H3298" i="3"/>
  <c r="I3298" i="3"/>
  <c r="H3299" i="3"/>
  <c r="I3299" i="3"/>
  <c r="H3300" i="3"/>
  <c r="I3300" i="3"/>
  <c r="H3301" i="3"/>
  <c r="I3301" i="3"/>
  <c r="H3302" i="3"/>
  <c r="I3302" i="3"/>
  <c r="H3303" i="3"/>
  <c r="I3303" i="3"/>
  <c r="H3304" i="3"/>
  <c r="I3304" i="3"/>
  <c r="H3305" i="3"/>
  <c r="I3305" i="3"/>
  <c r="H3306" i="3"/>
  <c r="I3306" i="3"/>
  <c r="H3307" i="3"/>
  <c r="I3307" i="3"/>
  <c r="H3308" i="3"/>
  <c r="I3308" i="3"/>
  <c r="H3309" i="3"/>
  <c r="I3309" i="3"/>
  <c r="H3310" i="3"/>
  <c r="I3310" i="3"/>
  <c r="H3311" i="3"/>
  <c r="I3311" i="3"/>
  <c r="H3312" i="3"/>
  <c r="I3312" i="3"/>
  <c r="H3313" i="3"/>
  <c r="I3313" i="3"/>
  <c r="H3314" i="3"/>
  <c r="I3314" i="3"/>
  <c r="H3315" i="3"/>
  <c r="I3315" i="3"/>
  <c r="H3316" i="3"/>
  <c r="I3316" i="3"/>
  <c r="H3317" i="3"/>
  <c r="I3317" i="3"/>
  <c r="H3318" i="3"/>
  <c r="I3318" i="3"/>
  <c r="H3319" i="3"/>
  <c r="I3319" i="3"/>
  <c r="H3320" i="3"/>
  <c r="I3320" i="3"/>
  <c r="H3321" i="3"/>
  <c r="I3321" i="3"/>
  <c r="H3322" i="3"/>
  <c r="I3322" i="3"/>
  <c r="H3323" i="3"/>
  <c r="I3323" i="3"/>
  <c r="H3324" i="3"/>
  <c r="I3324" i="3"/>
  <c r="H3325" i="3"/>
  <c r="I3325" i="3"/>
  <c r="H3326" i="3"/>
  <c r="I3326" i="3"/>
  <c r="H3327" i="3"/>
  <c r="I3327" i="3"/>
  <c r="H3328" i="3"/>
  <c r="I3328" i="3"/>
  <c r="H3329" i="3"/>
  <c r="I3329" i="3"/>
  <c r="H3330" i="3"/>
  <c r="I3330" i="3"/>
  <c r="H3331" i="3"/>
  <c r="I3331" i="3"/>
  <c r="H3332" i="3"/>
  <c r="I3332" i="3"/>
  <c r="H3333" i="3"/>
  <c r="I3333" i="3"/>
  <c r="H3334" i="3"/>
  <c r="I3334" i="3"/>
  <c r="H3335" i="3"/>
  <c r="I3335" i="3"/>
  <c r="H3336" i="3"/>
  <c r="I3336" i="3"/>
  <c r="H3337" i="3"/>
  <c r="I3337" i="3"/>
  <c r="H3338" i="3"/>
  <c r="I3338" i="3"/>
  <c r="H3339" i="3"/>
  <c r="I3339" i="3"/>
  <c r="H3340" i="3"/>
  <c r="I3340" i="3"/>
  <c r="H3341" i="3"/>
  <c r="I3341" i="3"/>
  <c r="H3342" i="3"/>
  <c r="I3342" i="3"/>
  <c r="H3343" i="3"/>
  <c r="I3343" i="3"/>
  <c r="H3344" i="3"/>
  <c r="I3344" i="3"/>
  <c r="H3345" i="3"/>
  <c r="I3345" i="3"/>
  <c r="H3346" i="3"/>
  <c r="I3346" i="3"/>
  <c r="H3347" i="3"/>
  <c r="I3347" i="3"/>
  <c r="H3348" i="3"/>
  <c r="I3348" i="3"/>
  <c r="H3349" i="3"/>
  <c r="I3349" i="3"/>
  <c r="H3350" i="3"/>
  <c r="I3350" i="3"/>
  <c r="H3351" i="3"/>
  <c r="I3351" i="3"/>
  <c r="H3352" i="3"/>
  <c r="I3352" i="3"/>
  <c r="H3353" i="3"/>
  <c r="I3353" i="3"/>
  <c r="H3354" i="3"/>
  <c r="I3354" i="3"/>
  <c r="H3355" i="3"/>
  <c r="I3355" i="3"/>
  <c r="H3356" i="3"/>
  <c r="I3356" i="3"/>
  <c r="H3357" i="3"/>
  <c r="I3357" i="3"/>
  <c r="H3358" i="3"/>
  <c r="I3358" i="3"/>
  <c r="H3359" i="3"/>
  <c r="I3359" i="3"/>
  <c r="H3360" i="3"/>
  <c r="I3360" i="3"/>
  <c r="H3361" i="3"/>
  <c r="I3361" i="3"/>
  <c r="H3362" i="3"/>
  <c r="I3362" i="3"/>
  <c r="H3363" i="3"/>
  <c r="I3363" i="3"/>
  <c r="H3364" i="3"/>
  <c r="I3364" i="3"/>
  <c r="H3365" i="3"/>
  <c r="I3365" i="3"/>
  <c r="H3366" i="3"/>
  <c r="I3366" i="3"/>
  <c r="H3367" i="3"/>
  <c r="I3367" i="3"/>
  <c r="H3368" i="3"/>
  <c r="I3368" i="3"/>
  <c r="H3369" i="3"/>
  <c r="I3369" i="3"/>
  <c r="H3370" i="3"/>
  <c r="I3370" i="3"/>
  <c r="H3371" i="3"/>
  <c r="I3371" i="3"/>
  <c r="H3372" i="3"/>
  <c r="I3372" i="3"/>
  <c r="H3373" i="3"/>
  <c r="I3373" i="3"/>
  <c r="H3374" i="3"/>
  <c r="I3374" i="3"/>
  <c r="H3375" i="3"/>
  <c r="I3375" i="3"/>
  <c r="H3376" i="3"/>
  <c r="I3376" i="3"/>
  <c r="H3377" i="3"/>
  <c r="I3377" i="3"/>
  <c r="H3378" i="3"/>
  <c r="I3378" i="3"/>
  <c r="H3379" i="3"/>
  <c r="I3379" i="3"/>
  <c r="H3380" i="3"/>
  <c r="I3380" i="3"/>
  <c r="H3381" i="3"/>
  <c r="I3381" i="3"/>
  <c r="H3382" i="3"/>
  <c r="I3382" i="3"/>
  <c r="H3383" i="3"/>
  <c r="I3383" i="3"/>
  <c r="H3384" i="3"/>
  <c r="I3384" i="3"/>
  <c r="H3385" i="3"/>
  <c r="I3385" i="3"/>
  <c r="H3386" i="3"/>
  <c r="I3386" i="3"/>
  <c r="H3387" i="3"/>
  <c r="I3387" i="3"/>
  <c r="H3388" i="3"/>
  <c r="I3388" i="3"/>
  <c r="H3389" i="3"/>
  <c r="I3389" i="3"/>
  <c r="H3390" i="3"/>
  <c r="I3390" i="3"/>
  <c r="H3391" i="3"/>
  <c r="I3391" i="3"/>
  <c r="H3392" i="3"/>
  <c r="I3392" i="3"/>
  <c r="H3393" i="3"/>
  <c r="I3393" i="3"/>
  <c r="H3394" i="3"/>
  <c r="I3394" i="3"/>
  <c r="H3395" i="3"/>
  <c r="I3395" i="3"/>
  <c r="H3396" i="3"/>
  <c r="I3396" i="3"/>
  <c r="H3397" i="3"/>
  <c r="I3397" i="3"/>
  <c r="H3398" i="3"/>
  <c r="I3398" i="3"/>
  <c r="H3399" i="3"/>
  <c r="I3399" i="3"/>
  <c r="H3400" i="3"/>
  <c r="I3400" i="3"/>
  <c r="H3401" i="3"/>
  <c r="I3401" i="3"/>
  <c r="H3402" i="3"/>
  <c r="I3402" i="3"/>
  <c r="H3403" i="3"/>
  <c r="I3403" i="3"/>
  <c r="H3404" i="3"/>
  <c r="I3404" i="3"/>
  <c r="H3405" i="3"/>
  <c r="I3405" i="3"/>
  <c r="H3406" i="3"/>
  <c r="I3406" i="3"/>
  <c r="H3407" i="3"/>
  <c r="I3407" i="3"/>
  <c r="H3408" i="3"/>
  <c r="I3408" i="3"/>
  <c r="H3409" i="3"/>
  <c r="I3409" i="3"/>
  <c r="H3410" i="3"/>
  <c r="I3410" i="3"/>
  <c r="H3411" i="3"/>
  <c r="I3411" i="3"/>
  <c r="H3412" i="3"/>
  <c r="I3412" i="3"/>
  <c r="H3413" i="3"/>
  <c r="I3413" i="3"/>
  <c r="H3414" i="3"/>
  <c r="I3414" i="3"/>
  <c r="H3415" i="3"/>
  <c r="I3415" i="3"/>
  <c r="H3416" i="3"/>
  <c r="I3416" i="3"/>
  <c r="H3417" i="3"/>
  <c r="I3417" i="3"/>
  <c r="H3418" i="3"/>
  <c r="I3418" i="3"/>
  <c r="H3419" i="3"/>
  <c r="I3419" i="3"/>
  <c r="H3420" i="3"/>
  <c r="I3420" i="3"/>
  <c r="H3421" i="3"/>
  <c r="I3421" i="3"/>
  <c r="H3422" i="3"/>
  <c r="I3422" i="3"/>
  <c r="H3423" i="3"/>
  <c r="I3423" i="3"/>
  <c r="H3424" i="3"/>
  <c r="I3424" i="3"/>
  <c r="H3425" i="3"/>
  <c r="I3425" i="3"/>
  <c r="H3426" i="3"/>
  <c r="I3426" i="3"/>
  <c r="H3427" i="3"/>
  <c r="I3427" i="3"/>
  <c r="H3428" i="3"/>
  <c r="I3428" i="3"/>
  <c r="H3429" i="3"/>
  <c r="I3429" i="3"/>
  <c r="H3430" i="3"/>
  <c r="I3430" i="3"/>
  <c r="H3431" i="3"/>
  <c r="I3431" i="3"/>
  <c r="H3432" i="3"/>
  <c r="I3432" i="3"/>
  <c r="H3433" i="3"/>
  <c r="I3433" i="3"/>
  <c r="H3434" i="3"/>
  <c r="I3434" i="3"/>
  <c r="H3435" i="3"/>
  <c r="I3435" i="3"/>
  <c r="H3436" i="3"/>
  <c r="I3436" i="3"/>
  <c r="H3437" i="3"/>
  <c r="I3437" i="3"/>
  <c r="H3438" i="3"/>
  <c r="I3438" i="3"/>
  <c r="H3439" i="3"/>
  <c r="I3439" i="3"/>
  <c r="H3440" i="3"/>
  <c r="I3440" i="3"/>
  <c r="H3441" i="3"/>
  <c r="I3441" i="3"/>
  <c r="H3442" i="3"/>
  <c r="I3442" i="3"/>
  <c r="H3443" i="3"/>
  <c r="I3443" i="3"/>
  <c r="H3444" i="3"/>
  <c r="I3444" i="3"/>
  <c r="H3445" i="3"/>
  <c r="I3445" i="3"/>
  <c r="H3446" i="3"/>
  <c r="I3446" i="3"/>
  <c r="H3447" i="3"/>
  <c r="I3447" i="3"/>
  <c r="H3448" i="3"/>
  <c r="I3448" i="3"/>
  <c r="H3449" i="3"/>
  <c r="I3449" i="3"/>
  <c r="H3450" i="3"/>
  <c r="I3450" i="3"/>
  <c r="H3451" i="3"/>
  <c r="I3451" i="3"/>
  <c r="H3452" i="3"/>
  <c r="I3452" i="3"/>
  <c r="H3453" i="3"/>
  <c r="I3453" i="3"/>
  <c r="H3454" i="3"/>
  <c r="I3454" i="3"/>
  <c r="H3455" i="3"/>
  <c r="I3455" i="3"/>
  <c r="H3456" i="3"/>
  <c r="I3456" i="3"/>
  <c r="H3457" i="3"/>
  <c r="I3457" i="3"/>
  <c r="H3458" i="3"/>
  <c r="I3458" i="3"/>
  <c r="H3459" i="3"/>
  <c r="I3459" i="3"/>
  <c r="H3460" i="3"/>
  <c r="I3460" i="3"/>
  <c r="H3461" i="3"/>
  <c r="I3461" i="3"/>
  <c r="H3462" i="3"/>
  <c r="I3462" i="3"/>
  <c r="H3463" i="3"/>
  <c r="I3463" i="3"/>
  <c r="H3464" i="3"/>
  <c r="I3464" i="3"/>
  <c r="H3465" i="3"/>
  <c r="I3465" i="3"/>
  <c r="H3466" i="3"/>
  <c r="I3466" i="3"/>
  <c r="H3467" i="3"/>
  <c r="I3467" i="3"/>
  <c r="H3468" i="3"/>
  <c r="I3468" i="3"/>
  <c r="H3469" i="3"/>
  <c r="I3469" i="3"/>
  <c r="H3470" i="3"/>
  <c r="I3470" i="3"/>
  <c r="H3471" i="3"/>
  <c r="I3471" i="3"/>
  <c r="H3472" i="3"/>
  <c r="I3472" i="3"/>
  <c r="H3473" i="3"/>
  <c r="I3473" i="3"/>
  <c r="H3474" i="3"/>
  <c r="I3474" i="3"/>
  <c r="H3475" i="3"/>
  <c r="I3475" i="3"/>
  <c r="H3476" i="3"/>
  <c r="I3476" i="3"/>
  <c r="H3477" i="3"/>
  <c r="I3477" i="3"/>
  <c r="H3478" i="3"/>
  <c r="I3478" i="3"/>
  <c r="H3479" i="3"/>
  <c r="I3479" i="3"/>
  <c r="H3480" i="3"/>
  <c r="I3480" i="3"/>
  <c r="H3481" i="3"/>
  <c r="I3481" i="3"/>
  <c r="H3482" i="3"/>
  <c r="I3482" i="3"/>
  <c r="H3483" i="3"/>
  <c r="I3483" i="3"/>
  <c r="H3484" i="3"/>
  <c r="I3484" i="3"/>
  <c r="H3485" i="3"/>
  <c r="I3485" i="3"/>
  <c r="H3486" i="3"/>
  <c r="I3486" i="3"/>
  <c r="H3487" i="3"/>
  <c r="I3487" i="3"/>
  <c r="H3488" i="3"/>
  <c r="I3488" i="3"/>
  <c r="H3489" i="3"/>
  <c r="I3489" i="3"/>
  <c r="H3490" i="3"/>
  <c r="I3490" i="3"/>
  <c r="H3491" i="3"/>
  <c r="I3491" i="3"/>
  <c r="H3492" i="3"/>
  <c r="I3492" i="3"/>
  <c r="H3493" i="3"/>
  <c r="I3493" i="3"/>
  <c r="H3494" i="3"/>
  <c r="I3494" i="3"/>
  <c r="H3495" i="3"/>
  <c r="I3495" i="3"/>
  <c r="H3496" i="3"/>
  <c r="I3496" i="3"/>
  <c r="H3497" i="3"/>
  <c r="I3497" i="3"/>
  <c r="H3498" i="3"/>
  <c r="I3498" i="3"/>
  <c r="H3499" i="3"/>
  <c r="I3499" i="3"/>
  <c r="H3500" i="3"/>
  <c r="I3500" i="3"/>
  <c r="H3501" i="3"/>
  <c r="I3501" i="3"/>
  <c r="H3502" i="3"/>
  <c r="I3502" i="3"/>
  <c r="H3503" i="3"/>
  <c r="I3503" i="3"/>
  <c r="H3504" i="3"/>
  <c r="I3504" i="3"/>
  <c r="H3505" i="3"/>
  <c r="I3505" i="3"/>
  <c r="H3506" i="3"/>
  <c r="I3506" i="3"/>
  <c r="H3507" i="3"/>
  <c r="I3507" i="3"/>
  <c r="H3508" i="3"/>
  <c r="I3508" i="3"/>
  <c r="H3509" i="3"/>
  <c r="I3509" i="3"/>
  <c r="H3510" i="3"/>
  <c r="I3510" i="3"/>
  <c r="H3511" i="3"/>
  <c r="I3511" i="3"/>
  <c r="H3512" i="3"/>
  <c r="I3512" i="3"/>
  <c r="H3513" i="3"/>
  <c r="I3513" i="3"/>
  <c r="H3514" i="3"/>
  <c r="I3514" i="3"/>
  <c r="H3515" i="3"/>
  <c r="I3515" i="3"/>
  <c r="H3516" i="3"/>
  <c r="I3516" i="3"/>
  <c r="H3517" i="3"/>
  <c r="I3517" i="3"/>
  <c r="H3518" i="3"/>
  <c r="I3518" i="3"/>
  <c r="H3519" i="3"/>
  <c r="I3519" i="3"/>
  <c r="H3520" i="3"/>
  <c r="I3520" i="3"/>
  <c r="H3521" i="3"/>
  <c r="I3521" i="3"/>
  <c r="H3522" i="3"/>
  <c r="I3522" i="3"/>
  <c r="H3523" i="3"/>
  <c r="I3523" i="3"/>
  <c r="H3524" i="3"/>
  <c r="I3524" i="3"/>
  <c r="H3525" i="3"/>
  <c r="I3525" i="3"/>
  <c r="H3526" i="3"/>
  <c r="I3526" i="3"/>
  <c r="H3527" i="3"/>
  <c r="I3527" i="3"/>
  <c r="H3528" i="3"/>
  <c r="I3528" i="3"/>
  <c r="H3529" i="3"/>
  <c r="I3529" i="3"/>
  <c r="H3530" i="3"/>
  <c r="I3530" i="3"/>
  <c r="H3531" i="3"/>
  <c r="I3531" i="3"/>
  <c r="H3532" i="3"/>
  <c r="I3532" i="3"/>
  <c r="H3533" i="3"/>
  <c r="I3533" i="3"/>
  <c r="H3534" i="3"/>
  <c r="I3534" i="3"/>
  <c r="H3535" i="3"/>
  <c r="I3535" i="3"/>
  <c r="H3536" i="3"/>
  <c r="I3536" i="3"/>
  <c r="H3537" i="3"/>
  <c r="I3537" i="3"/>
  <c r="H3538" i="3"/>
  <c r="I3538" i="3"/>
  <c r="H3539" i="3"/>
  <c r="I3539" i="3"/>
  <c r="H3540" i="3"/>
  <c r="I3540" i="3"/>
  <c r="H3541" i="3"/>
  <c r="I3541" i="3"/>
  <c r="H3542" i="3"/>
  <c r="I3542" i="3"/>
  <c r="H3543" i="3"/>
  <c r="I3543" i="3"/>
  <c r="H3544" i="3"/>
  <c r="I3544" i="3"/>
  <c r="H3545" i="3"/>
  <c r="I3545" i="3"/>
  <c r="H3546" i="3"/>
  <c r="I3546" i="3"/>
  <c r="H3547" i="3"/>
  <c r="I3547" i="3"/>
  <c r="H3548" i="3"/>
  <c r="I3548" i="3"/>
  <c r="H3549" i="3"/>
  <c r="I3549" i="3"/>
  <c r="H3550" i="3"/>
  <c r="I3550" i="3"/>
  <c r="H3551" i="3"/>
  <c r="I3551" i="3"/>
  <c r="H3552" i="3"/>
  <c r="I3552" i="3"/>
  <c r="H3553" i="3"/>
  <c r="I3553" i="3"/>
  <c r="H3554" i="3"/>
  <c r="I3554" i="3"/>
  <c r="H3555" i="3"/>
  <c r="I3555" i="3"/>
  <c r="H3556" i="3"/>
  <c r="I3556" i="3"/>
  <c r="H3557" i="3"/>
  <c r="I3557" i="3"/>
  <c r="H3558" i="3"/>
  <c r="I3558" i="3"/>
  <c r="H3559" i="3"/>
  <c r="I3559" i="3"/>
  <c r="H3560" i="3"/>
  <c r="I3560" i="3"/>
  <c r="H3561" i="3"/>
  <c r="I3561" i="3"/>
  <c r="H3562" i="3"/>
  <c r="I3562" i="3"/>
  <c r="H3563" i="3"/>
  <c r="I3563" i="3"/>
  <c r="H3564" i="3"/>
  <c r="I3564" i="3"/>
  <c r="H3565" i="3"/>
  <c r="I3565" i="3"/>
  <c r="H3566" i="3"/>
  <c r="I3566" i="3"/>
  <c r="H3567" i="3"/>
  <c r="I3567" i="3"/>
  <c r="H3568" i="3"/>
  <c r="I3568" i="3"/>
  <c r="H3569" i="3"/>
  <c r="I3569" i="3"/>
  <c r="H3570" i="3"/>
  <c r="I3570" i="3"/>
  <c r="H3571" i="3"/>
  <c r="I3571" i="3"/>
  <c r="H3572" i="3"/>
  <c r="I3572" i="3"/>
  <c r="H3573" i="3"/>
  <c r="I3573" i="3"/>
  <c r="H3574" i="3"/>
  <c r="I3574" i="3"/>
  <c r="H3575" i="3"/>
  <c r="I3575" i="3"/>
  <c r="H3576" i="3"/>
  <c r="I3576" i="3"/>
  <c r="H3577" i="3"/>
  <c r="I3577" i="3"/>
  <c r="H3578" i="3"/>
  <c r="I3578" i="3"/>
  <c r="H3579" i="3"/>
  <c r="I3579" i="3"/>
  <c r="H3580" i="3"/>
  <c r="I3580" i="3"/>
  <c r="H3581" i="3"/>
  <c r="I3581" i="3"/>
  <c r="H3582" i="3"/>
  <c r="I3582" i="3"/>
  <c r="H3583" i="3"/>
  <c r="I3583" i="3"/>
  <c r="H3584" i="3"/>
  <c r="I3584" i="3"/>
  <c r="H3585" i="3"/>
  <c r="I3585" i="3"/>
  <c r="H3586" i="3"/>
  <c r="I3586" i="3"/>
  <c r="H3587" i="3"/>
  <c r="I3587" i="3"/>
  <c r="H3588" i="3"/>
  <c r="I3588" i="3"/>
  <c r="H3589" i="3"/>
  <c r="I3589" i="3"/>
  <c r="H3590" i="3"/>
  <c r="I3590" i="3"/>
  <c r="H3591" i="3"/>
  <c r="I3591" i="3"/>
  <c r="H3592" i="3"/>
  <c r="I3592" i="3"/>
  <c r="H3593" i="3"/>
  <c r="I3593" i="3"/>
  <c r="H3594" i="3"/>
  <c r="I3594" i="3"/>
  <c r="H3595" i="3"/>
  <c r="I3595" i="3"/>
  <c r="H3596" i="3"/>
  <c r="I3596" i="3"/>
  <c r="H3597" i="3"/>
  <c r="I3597" i="3"/>
  <c r="H3598" i="3"/>
  <c r="I3598" i="3"/>
  <c r="H3599" i="3"/>
  <c r="I3599" i="3"/>
  <c r="H3600" i="3"/>
  <c r="I3600" i="3"/>
  <c r="H3601" i="3"/>
  <c r="I3601" i="3"/>
  <c r="H3602" i="3"/>
  <c r="I3602" i="3"/>
  <c r="H3603" i="3"/>
  <c r="I3603" i="3"/>
  <c r="H3604" i="3"/>
  <c r="I3604" i="3"/>
  <c r="H3605" i="3"/>
  <c r="I3605" i="3"/>
  <c r="H3606" i="3"/>
  <c r="I3606" i="3"/>
  <c r="H3607" i="3"/>
  <c r="I3607" i="3"/>
  <c r="H3608" i="3"/>
  <c r="I3608" i="3"/>
  <c r="H3609" i="3"/>
  <c r="I3609" i="3"/>
  <c r="H3610" i="3"/>
  <c r="I3610" i="3"/>
  <c r="H3611" i="3"/>
  <c r="I3611" i="3"/>
  <c r="H3612" i="3"/>
  <c r="I3612" i="3"/>
  <c r="H3613" i="3"/>
  <c r="I3613" i="3"/>
  <c r="H3614" i="3"/>
  <c r="I3614" i="3"/>
  <c r="H3615" i="3"/>
  <c r="I3615" i="3"/>
  <c r="H3616" i="3"/>
  <c r="I3616" i="3"/>
  <c r="H3617" i="3"/>
  <c r="I3617" i="3"/>
  <c r="H3618" i="3"/>
  <c r="I3618" i="3"/>
  <c r="H3619" i="3"/>
  <c r="I3619" i="3"/>
  <c r="H3620" i="3"/>
  <c r="I3620" i="3"/>
  <c r="H3621" i="3"/>
  <c r="I3621" i="3"/>
  <c r="H3622" i="3"/>
  <c r="I3622" i="3"/>
  <c r="H3623" i="3"/>
  <c r="I3623" i="3"/>
  <c r="H3624" i="3"/>
  <c r="I3624" i="3"/>
  <c r="H3625" i="3"/>
  <c r="I3625" i="3"/>
  <c r="H3626" i="3"/>
  <c r="I3626" i="3"/>
  <c r="H3627" i="3"/>
  <c r="I3627" i="3"/>
  <c r="H3628" i="3"/>
  <c r="I3628" i="3"/>
  <c r="H3629" i="3"/>
  <c r="I3629" i="3"/>
  <c r="H3630" i="3"/>
  <c r="I3630" i="3"/>
  <c r="H3631" i="3"/>
  <c r="I3631" i="3"/>
  <c r="H3632" i="3"/>
  <c r="I3632" i="3"/>
  <c r="H3633" i="3"/>
  <c r="I3633" i="3"/>
  <c r="H3634" i="3"/>
  <c r="I3634" i="3"/>
  <c r="H3635" i="3"/>
  <c r="I3635" i="3"/>
  <c r="H3636" i="3"/>
  <c r="I3636" i="3"/>
  <c r="H3637" i="3"/>
  <c r="I3637" i="3"/>
  <c r="H3638" i="3"/>
  <c r="I3638" i="3"/>
  <c r="H3639" i="3"/>
  <c r="I3639" i="3"/>
  <c r="H3640" i="3"/>
  <c r="I3640" i="3"/>
  <c r="H3641" i="3"/>
  <c r="I3641" i="3"/>
  <c r="H3642" i="3"/>
  <c r="I3642" i="3"/>
  <c r="H3643" i="3"/>
  <c r="I3643" i="3"/>
  <c r="H3644" i="3"/>
  <c r="I3644" i="3"/>
  <c r="H3645" i="3"/>
  <c r="I3645" i="3"/>
  <c r="H3646" i="3"/>
  <c r="I3646" i="3"/>
  <c r="H3647" i="3"/>
  <c r="I3647" i="3"/>
  <c r="H3648" i="3"/>
  <c r="I3648" i="3"/>
  <c r="H3649" i="3"/>
  <c r="I3649" i="3"/>
  <c r="H3650" i="3"/>
  <c r="I3650" i="3"/>
  <c r="H3651" i="3"/>
  <c r="I3651" i="3"/>
  <c r="H3652" i="3"/>
  <c r="I3652" i="3"/>
  <c r="H3653" i="3"/>
  <c r="I3653" i="3"/>
  <c r="H3654" i="3"/>
  <c r="I3654" i="3"/>
  <c r="H3655" i="3"/>
  <c r="I3655" i="3"/>
  <c r="H3656" i="3"/>
  <c r="I3656" i="3"/>
  <c r="H3657" i="3"/>
  <c r="I3657" i="3"/>
  <c r="H3658" i="3"/>
  <c r="I3658" i="3"/>
  <c r="H3659" i="3"/>
  <c r="I3659" i="3"/>
  <c r="H3660" i="3"/>
  <c r="I3660" i="3"/>
  <c r="H3661" i="3"/>
  <c r="I3661" i="3"/>
  <c r="H3662" i="3"/>
  <c r="I3662" i="3"/>
  <c r="H3663" i="3"/>
  <c r="I3663" i="3"/>
  <c r="H3664" i="3"/>
  <c r="I3664" i="3"/>
  <c r="H3665" i="3"/>
  <c r="I3665" i="3"/>
  <c r="H3666" i="3"/>
  <c r="I3666" i="3"/>
  <c r="H3667" i="3"/>
  <c r="I3667" i="3"/>
  <c r="H3668" i="3"/>
  <c r="I3668" i="3"/>
  <c r="H3669" i="3"/>
  <c r="I3669" i="3"/>
  <c r="H3670" i="3"/>
  <c r="I3670" i="3"/>
  <c r="H3671" i="3"/>
  <c r="I3671" i="3"/>
  <c r="H3672" i="3"/>
  <c r="I3672" i="3"/>
  <c r="H3673" i="3"/>
  <c r="I3673" i="3"/>
  <c r="H3674" i="3"/>
  <c r="I3674" i="3"/>
  <c r="H3675" i="3"/>
  <c r="I3675" i="3"/>
  <c r="H3676" i="3"/>
  <c r="I3676" i="3"/>
  <c r="H3677" i="3"/>
  <c r="I3677" i="3"/>
  <c r="H3678" i="3"/>
  <c r="I3678" i="3"/>
  <c r="H3679" i="3"/>
  <c r="I3679" i="3"/>
  <c r="H3680" i="3"/>
  <c r="I3680" i="3"/>
  <c r="H3681" i="3"/>
  <c r="I3681" i="3"/>
  <c r="H3682" i="3"/>
  <c r="I3682" i="3"/>
  <c r="H3683" i="3"/>
  <c r="I3683" i="3"/>
  <c r="H3684" i="3"/>
  <c r="I3684" i="3"/>
  <c r="H3685" i="3"/>
  <c r="I3685" i="3"/>
  <c r="H3686" i="3"/>
  <c r="I3686" i="3"/>
  <c r="H3687" i="3"/>
  <c r="I3687" i="3"/>
  <c r="H3688" i="3"/>
  <c r="I3688" i="3"/>
  <c r="H3689" i="3"/>
  <c r="I3689" i="3"/>
  <c r="H3690" i="3"/>
  <c r="I3690" i="3"/>
  <c r="H3691" i="3"/>
  <c r="I3691" i="3"/>
  <c r="H3692" i="3"/>
  <c r="I3692" i="3"/>
  <c r="H3693" i="3"/>
  <c r="I3693" i="3"/>
  <c r="H3694" i="3"/>
  <c r="I3694" i="3"/>
  <c r="H3695" i="3"/>
  <c r="I3695" i="3"/>
  <c r="H3696" i="3"/>
  <c r="I3696" i="3"/>
  <c r="H3697" i="3"/>
  <c r="I3697" i="3"/>
  <c r="H3698" i="3"/>
  <c r="I3698" i="3"/>
  <c r="H3699" i="3"/>
  <c r="I3699" i="3"/>
  <c r="H3700" i="3"/>
  <c r="I3700" i="3"/>
  <c r="H3701" i="3"/>
  <c r="I3701" i="3"/>
  <c r="H3702" i="3"/>
  <c r="I3702" i="3"/>
  <c r="H3703" i="3"/>
  <c r="I3703" i="3"/>
  <c r="H3704" i="3"/>
  <c r="I3704" i="3"/>
  <c r="H3705" i="3"/>
  <c r="I3705" i="3"/>
  <c r="H3706" i="3"/>
  <c r="I3706" i="3"/>
  <c r="H3707" i="3"/>
  <c r="I3707" i="3"/>
  <c r="H3708" i="3"/>
  <c r="I3708" i="3"/>
  <c r="H3709" i="3"/>
  <c r="I3709" i="3"/>
  <c r="H3710" i="3"/>
  <c r="I3710" i="3"/>
  <c r="H3711" i="3"/>
  <c r="I3711" i="3"/>
  <c r="H3712" i="3"/>
  <c r="I3712" i="3"/>
  <c r="H3713" i="3"/>
  <c r="I3713" i="3"/>
  <c r="H3714" i="3"/>
  <c r="I3714" i="3"/>
  <c r="H3715" i="3"/>
  <c r="I3715" i="3"/>
  <c r="H3716" i="3"/>
  <c r="I3716" i="3"/>
  <c r="H3717" i="3"/>
  <c r="I3717" i="3"/>
  <c r="H3718" i="3"/>
  <c r="I3718" i="3"/>
  <c r="H3719" i="3"/>
  <c r="I3719" i="3"/>
  <c r="H3720" i="3"/>
  <c r="I3720" i="3"/>
  <c r="H3721" i="3"/>
  <c r="I3721" i="3"/>
  <c r="H3722" i="3"/>
  <c r="I3722" i="3"/>
  <c r="H3723" i="3"/>
  <c r="I3723" i="3"/>
  <c r="H3724" i="3"/>
  <c r="I3724" i="3"/>
  <c r="H3725" i="3"/>
  <c r="I3725" i="3"/>
  <c r="H3726" i="3"/>
  <c r="I3726" i="3"/>
  <c r="H3727" i="3"/>
  <c r="I3727" i="3"/>
  <c r="H3728" i="3"/>
  <c r="I3728" i="3"/>
  <c r="H3729" i="3"/>
  <c r="I3729" i="3"/>
  <c r="H3730" i="3"/>
  <c r="I3730" i="3"/>
  <c r="H3731" i="3"/>
  <c r="I3731" i="3"/>
  <c r="H3732" i="3"/>
  <c r="I3732" i="3"/>
  <c r="H3733" i="3"/>
  <c r="I3733" i="3"/>
  <c r="H3734" i="3"/>
  <c r="I3734" i="3"/>
  <c r="H3735" i="3"/>
  <c r="I3735" i="3"/>
  <c r="H3736" i="3"/>
  <c r="I3736" i="3"/>
  <c r="H3737" i="3"/>
  <c r="I3737" i="3"/>
  <c r="H3738" i="3"/>
  <c r="I3738" i="3"/>
  <c r="H3739" i="3"/>
  <c r="I3739" i="3"/>
  <c r="H3740" i="3"/>
  <c r="I3740" i="3"/>
  <c r="H3741" i="3"/>
  <c r="I3741" i="3"/>
  <c r="H3742" i="3"/>
  <c r="I3742" i="3"/>
  <c r="H3743" i="3"/>
  <c r="I3743" i="3"/>
  <c r="H3744" i="3"/>
  <c r="I3744" i="3"/>
  <c r="H3745" i="3"/>
  <c r="I3745" i="3"/>
  <c r="H3746" i="3"/>
  <c r="I3746" i="3"/>
  <c r="H3747" i="3"/>
  <c r="I3747" i="3"/>
  <c r="H3748" i="3"/>
  <c r="I3748" i="3"/>
  <c r="H3749" i="3"/>
  <c r="I3749" i="3"/>
  <c r="H3750" i="3"/>
  <c r="I3750" i="3"/>
  <c r="H3751" i="3"/>
  <c r="I3751" i="3"/>
  <c r="H3752" i="3"/>
  <c r="I3752" i="3"/>
  <c r="H3753" i="3"/>
  <c r="I3753" i="3"/>
  <c r="H3754" i="3"/>
  <c r="I3754" i="3"/>
  <c r="H3755" i="3"/>
  <c r="I3755" i="3"/>
  <c r="H3756" i="3"/>
  <c r="I3756" i="3"/>
  <c r="H3757" i="3"/>
  <c r="I3757" i="3"/>
  <c r="H3758" i="3"/>
  <c r="I3758" i="3"/>
  <c r="H3759" i="3"/>
  <c r="I3759" i="3"/>
  <c r="H3760" i="3"/>
  <c r="I3760" i="3"/>
  <c r="H3761" i="3"/>
  <c r="I3761" i="3"/>
  <c r="H3762" i="3"/>
  <c r="I3762" i="3"/>
  <c r="H3763" i="3"/>
  <c r="I3763" i="3"/>
  <c r="H3764" i="3"/>
  <c r="I3764" i="3"/>
  <c r="H3765" i="3"/>
  <c r="I3765" i="3"/>
  <c r="H3766" i="3"/>
  <c r="I3766" i="3"/>
  <c r="H3767" i="3"/>
  <c r="I3767" i="3"/>
  <c r="H3768" i="3"/>
  <c r="I3768" i="3"/>
  <c r="H3769" i="3"/>
  <c r="I3769" i="3"/>
  <c r="H3770" i="3"/>
  <c r="I3770" i="3"/>
  <c r="H3771" i="3"/>
  <c r="I3771" i="3"/>
  <c r="H3772" i="3"/>
  <c r="I3772" i="3"/>
  <c r="H3773" i="3"/>
  <c r="I3773" i="3"/>
  <c r="H3774" i="3"/>
  <c r="I3774" i="3"/>
  <c r="H3775" i="3"/>
  <c r="I3775" i="3"/>
  <c r="H3776" i="3"/>
  <c r="I3776" i="3"/>
  <c r="H3777" i="3"/>
  <c r="I3777" i="3"/>
  <c r="H3778" i="3"/>
  <c r="I3778" i="3"/>
  <c r="H3779" i="3"/>
  <c r="I3779" i="3"/>
  <c r="H3780" i="3"/>
  <c r="I3780" i="3"/>
  <c r="H3781" i="3"/>
  <c r="I3781" i="3"/>
  <c r="H3782" i="3"/>
  <c r="I3782" i="3"/>
  <c r="H3783" i="3"/>
  <c r="I3783" i="3"/>
  <c r="H3784" i="3"/>
  <c r="I3784" i="3"/>
  <c r="H3785" i="3"/>
  <c r="I3785" i="3"/>
  <c r="H3786" i="3"/>
  <c r="I3786" i="3"/>
  <c r="H3787" i="3"/>
  <c r="I3787" i="3"/>
  <c r="H3788" i="3"/>
  <c r="I3788" i="3"/>
  <c r="H3789" i="3"/>
  <c r="I3789" i="3"/>
  <c r="H3790" i="3"/>
  <c r="I3790" i="3"/>
  <c r="H3791" i="3"/>
  <c r="I3791" i="3"/>
  <c r="H3792" i="3"/>
  <c r="I3792" i="3"/>
  <c r="H3793" i="3"/>
  <c r="I3793" i="3"/>
  <c r="H3794" i="3"/>
  <c r="I3794" i="3"/>
  <c r="H3795" i="3"/>
  <c r="I3795" i="3"/>
  <c r="H3796" i="3"/>
  <c r="I3796" i="3"/>
  <c r="H3797" i="3"/>
  <c r="I3797" i="3"/>
  <c r="H3798" i="3"/>
  <c r="I3798" i="3"/>
  <c r="H3799" i="3"/>
  <c r="I3799" i="3"/>
  <c r="H3800" i="3"/>
  <c r="I3800" i="3"/>
  <c r="H3801" i="3"/>
  <c r="I3801" i="3"/>
  <c r="H3802" i="3"/>
  <c r="I3802" i="3"/>
  <c r="H3803" i="3"/>
  <c r="I3803" i="3"/>
  <c r="H3804" i="3"/>
  <c r="I3804" i="3"/>
  <c r="H3805" i="3"/>
  <c r="I3805" i="3"/>
  <c r="H3806" i="3"/>
  <c r="I3806" i="3"/>
  <c r="H3807" i="3"/>
  <c r="I3807" i="3"/>
  <c r="H3808" i="3"/>
  <c r="I3808" i="3"/>
  <c r="H3809" i="3"/>
  <c r="I3809" i="3"/>
  <c r="H3810" i="3"/>
  <c r="I3810" i="3"/>
  <c r="H3811" i="3"/>
  <c r="I3811" i="3"/>
  <c r="H3812" i="3"/>
  <c r="I3812" i="3"/>
  <c r="H3813" i="3"/>
  <c r="I3813" i="3"/>
  <c r="H3814" i="3"/>
  <c r="I3814" i="3"/>
  <c r="H3815" i="3"/>
  <c r="I3815" i="3"/>
  <c r="H3816" i="3"/>
  <c r="I3816" i="3"/>
  <c r="H3817" i="3"/>
  <c r="I3817" i="3"/>
  <c r="H3818" i="3"/>
  <c r="I3818" i="3"/>
  <c r="H3819" i="3"/>
  <c r="I3819" i="3"/>
  <c r="H3820" i="3"/>
  <c r="I3820" i="3"/>
  <c r="H3821" i="3"/>
  <c r="I3821" i="3"/>
  <c r="H3822" i="3"/>
  <c r="I3822" i="3"/>
  <c r="H3823" i="3"/>
  <c r="I3823" i="3"/>
  <c r="H3824" i="3"/>
  <c r="I3824" i="3"/>
  <c r="H3825" i="3"/>
  <c r="I3825" i="3"/>
  <c r="H3826" i="3"/>
  <c r="I3826" i="3"/>
  <c r="H3827" i="3"/>
  <c r="I3827" i="3"/>
  <c r="H3828" i="3"/>
  <c r="I3828" i="3"/>
  <c r="H3829" i="3"/>
  <c r="I3829" i="3"/>
  <c r="H3830" i="3"/>
  <c r="I3830" i="3"/>
  <c r="H3831" i="3"/>
  <c r="I3831" i="3"/>
  <c r="H3832" i="3"/>
  <c r="I3832" i="3"/>
  <c r="H3833" i="3"/>
  <c r="I3833" i="3"/>
  <c r="H3834" i="3"/>
  <c r="I3834" i="3"/>
  <c r="H3835" i="3"/>
  <c r="I3835" i="3"/>
  <c r="H3836" i="3"/>
  <c r="I3836" i="3"/>
  <c r="H3837" i="3"/>
  <c r="I3837" i="3"/>
  <c r="H3838" i="3"/>
  <c r="I3838" i="3"/>
  <c r="H3839" i="3"/>
  <c r="I3839" i="3"/>
  <c r="H3840" i="3"/>
  <c r="I3840" i="3"/>
  <c r="H3841" i="3"/>
  <c r="I3841" i="3"/>
  <c r="H3842" i="3"/>
  <c r="I3842" i="3"/>
  <c r="H3843" i="3"/>
  <c r="I3843" i="3"/>
  <c r="H3844" i="3"/>
  <c r="I3844" i="3"/>
  <c r="H3845" i="3"/>
  <c r="I3845" i="3"/>
  <c r="H3846" i="3"/>
  <c r="I3846" i="3"/>
  <c r="H3847" i="3"/>
  <c r="I3847" i="3"/>
  <c r="H3848" i="3"/>
  <c r="I3848" i="3"/>
  <c r="H3849" i="3"/>
  <c r="I3849" i="3"/>
  <c r="H3850" i="3"/>
  <c r="I3850" i="3"/>
  <c r="H3851" i="3"/>
  <c r="I3851" i="3"/>
  <c r="H3852" i="3"/>
  <c r="I3852" i="3"/>
  <c r="H3853" i="3"/>
  <c r="I3853" i="3"/>
  <c r="H3854" i="3"/>
  <c r="I3854" i="3"/>
  <c r="H3855" i="3"/>
  <c r="I3855" i="3"/>
  <c r="H3856" i="3"/>
  <c r="I3856" i="3"/>
  <c r="H3857" i="3"/>
  <c r="I3857" i="3"/>
  <c r="H3858" i="3"/>
  <c r="I3858" i="3"/>
  <c r="H3859" i="3"/>
  <c r="I3859" i="3"/>
  <c r="H3860" i="3"/>
  <c r="I3860" i="3"/>
  <c r="H3861" i="3"/>
  <c r="I3861" i="3"/>
  <c r="H3862" i="3"/>
  <c r="I3862" i="3"/>
  <c r="H3863" i="3"/>
  <c r="I3863" i="3"/>
  <c r="H3864" i="3"/>
  <c r="I3864" i="3"/>
  <c r="H3865" i="3"/>
  <c r="I3865" i="3"/>
  <c r="H3866" i="3"/>
  <c r="I3866" i="3"/>
  <c r="H3867" i="3"/>
  <c r="I3867" i="3"/>
  <c r="H3868" i="3"/>
  <c r="I3868" i="3"/>
  <c r="H3869" i="3"/>
  <c r="I3869" i="3"/>
  <c r="H3870" i="3"/>
  <c r="I3870" i="3"/>
  <c r="H3871" i="3"/>
  <c r="I3871" i="3"/>
  <c r="H3872" i="3"/>
  <c r="I3872" i="3"/>
  <c r="H3873" i="3"/>
  <c r="I3873" i="3"/>
  <c r="H3874" i="3"/>
  <c r="I3874" i="3"/>
  <c r="H3875" i="3"/>
  <c r="I3875" i="3"/>
  <c r="H3876" i="3"/>
  <c r="I3876" i="3"/>
  <c r="H3877" i="3"/>
  <c r="I3877" i="3"/>
  <c r="H3878" i="3"/>
  <c r="I3878" i="3"/>
  <c r="H3879" i="3"/>
  <c r="I3879" i="3"/>
  <c r="H3880" i="3"/>
  <c r="I3880" i="3"/>
  <c r="I2570" i="3"/>
  <c r="H2570" i="3"/>
  <c r="G3802" i="3" l="1"/>
  <c r="D3802" i="3"/>
  <c r="G3794" i="3"/>
  <c r="D3794" i="3"/>
  <c r="G3754" i="3"/>
  <c r="D3754" i="3"/>
  <c r="G3714" i="3"/>
  <c r="D3714" i="3"/>
  <c r="G3674" i="3" l="1"/>
  <c r="D3674" i="3"/>
  <c r="G3634" i="3"/>
  <c r="D3634" i="3"/>
  <c r="G3602" i="3"/>
  <c r="D3602" i="3"/>
  <c r="G3562" i="3"/>
  <c r="D3562" i="3"/>
  <c r="G3522" i="3"/>
  <c r="D3522" i="3"/>
  <c r="G3482" i="3"/>
  <c r="D3482" i="3"/>
  <c r="G3880" i="3"/>
  <c r="D3880" i="3"/>
  <c r="G3879" i="3"/>
  <c r="D3879" i="3"/>
  <c r="G3878" i="3"/>
  <c r="D3878" i="3"/>
  <c r="G3877" i="3"/>
  <c r="D3877" i="3"/>
  <c r="G3876" i="3"/>
  <c r="D3876" i="3"/>
  <c r="G3875" i="3"/>
  <c r="D3875" i="3"/>
  <c r="G3874" i="3"/>
  <c r="D3874" i="3"/>
  <c r="G3873" i="3"/>
  <c r="D3873" i="3"/>
  <c r="G3872" i="3"/>
  <c r="D3872" i="3"/>
  <c r="G3871" i="3"/>
  <c r="D3871" i="3"/>
  <c r="G3870" i="3"/>
  <c r="D3870" i="3"/>
  <c r="G3869" i="3"/>
  <c r="D3869" i="3"/>
  <c r="G3868" i="3"/>
  <c r="D3868" i="3"/>
  <c r="G3867" i="3"/>
  <c r="D3867" i="3"/>
  <c r="G3866" i="3"/>
  <c r="D3866" i="3"/>
  <c r="G3865" i="3"/>
  <c r="D3865" i="3"/>
  <c r="G3864" i="3"/>
  <c r="D3864" i="3"/>
  <c r="G3863" i="3"/>
  <c r="D3863" i="3"/>
  <c r="G3862" i="3"/>
  <c r="D3862" i="3"/>
  <c r="G3861" i="3"/>
  <c r="D3861" i="3"/>
  <c r="G3860" i="3"/>
  <c r="D3860" i="3"/>
  <c r="G3859" i="3"/>
  <c r="D3859" i="3"/>
  <c r="G3858" i="3"/>
  <c r="D3858" i="3"/>
  <c r="G3857" i="3"/>
  <c r="D3857" i="3"/>
  <c r="G3856" i="3"/>
  <c r="D3856" i="3"/>
  <c r="G3855" i="3"/>
  <c r="D3855" i="3"/>
  <c r="G3854" i="3"/>
  <c r="D3854" i="3"/>
  <c r="G3853" i="3"/>
  <c r="D3853" i="3"/>
  <c r="G3852" i="3"/>
  <c r="D3852" i="3"/>
  <c r="G3851" i="3"/>
  <c r="D3851" i="3"/>
  <c r="G3850" i="3"/>
  <c r="D3850" i="3"/>
  <c r="G3849" i="3"/>
  <c r="D3849" i="3"/>
  <c r="G3848" i="3"/>
  <c r="D3848" i="3"/>
  <c r="G3847" i="3"/>
  <c r="D3847" i="3"/>
  <c r="G3846" i="3"/>
  <c r="D3846" i="3"/>
  <c r="G3845" i="3"/>
  <c r="D3845" i="3"/>
  <c r="G3844" i="3"/>
  <c r="D3844" i="3"/>
  <c r="G3843" i="3"/>
  <c r="D3843" i="3"/>
  <c r="D3842" i="3"/>
  <c r="G3842" i="3"/>
  <c r="G3841" i="3"/>
  <c r="D3841" i="3"/>
  <c r="G3840" i="3"/>
  <c r="D3840" i="3"/>
  <c r="G3839" i="3"/>
  <c r="D3839" i="3"/>
  <c r="G3838" i="3"/>
  <c r="D3838" i="3"/>
  <c r="G3837" i="3"/>
  <c r="D3837" i="3"/>
  <c r="G3836" i="3"/>
  <c r="D3836" i="3"/>
  <c r="G3835" i="3"/>
  <c r="D3835" i="3"/>
  <c r="G3834" i="3"/>
  <c r="D3834" i="3"/>
  <c r="G3833" i="3"/>
  <c r="D3833" i="3"/>
  <c r="G3832" i="3"/>
  <c r="D3832" i="3"/>
  <c r="G3831" i="3"/>
  <c r="D3831" i="3"/>
  <c r="G3830" i="3"/>
  <c r="D3830" i="3"/>
  <c r="G3829" i="3"/>
  <c r="D3829" i="3"/>
  <c r="G3828" i="3"/>
  <c r="D3828" i="3"/>
  <c r="G3827" i="3"/>
  <c r="D3827" i="3"/>
  <c r="G3826" i="3"/>
  <c r="D3826" i="3"/>
  <c r="G3825" i="3"/>
  <c r="D3825" i="3"/>
  <c r="G3824" i="3"/>
  <c r="D3824" i="3"/>
  <c r="G3823" i="3"/>
  <c r="D3823" i="3"/>
  <c r="G3822" i="3"/>
  <c r="D3822" i="3"/>
  <c r="G3821" i="3"/>
  <c r="D3821" i="3"/>
  <c r="G3820" i="3"/>
  <c r="D3820" i="3"/>
  <c r="G3819" i="3"/>
  <c r="D3819" i="3"/>
  <c r="G3818" i="3"/>
  <c r="D3818" i="3"/>
  <c r="G3817" i="3"/>
  <c r="D3817" i="3"/>
  <c r="G3816" i="3"/>
  <c r="D3816" i="3"/>
  <c r="G3815" i="3"/>
  <c r="D3815" i="3"/>
  <c r="G3814" i="3"/>
  <c r="D3814" i="3"/>
  <c r="G3813" i="3"/>
  <c r="D3813" i="3"/>
  <c r="G3812" i="3"/>
  <c r="D3812" i="3"/>
  <c r="G3811" i="3"/>
  <c r="D3811" i="3"/>
  <c r="G3810" i="3"/>
  <c r="D3810" i="3"/>
  <c r="G3809" i="3"/>
  <c r="D3809" i="3"/>
  <c r="G3808" i="3"/>
  <c r="D3808" i="3"/>
  <c r="G3807" i="3"/>
  <c r="D3807" i="3"/>
  <c r="G3806" i="3"/>
  <c r="D3806" i="3"/>
  <c r="G3805" i="3"/>
  <c r="D3805" i="3"/>
  <c r="G3804" i="3"/>
  <c r="D3804" i="3"/>
  <c r="D3803" i="3"/>
  <c r="G3803" i="3"/>
  <c r="G3801" i="3"/>
  <c r="D3801" i="3"/>
  <c r="G3800" i="3"/>
  <c r="D3800" i="3"/>
  <c r="G3799" i="3"/>
  <c r="D3799" i="3"/>
  <c r="G3798" i="3"/>
  <c r="D3798" i="3"/>
  <c r="G3797" i="3"/>
  <c r="D3797" i="3"/>
  <c r="G3796" i="3"/>
  <c r="D3796" i="3"/>
  <c r="D3795" i="3"/>
  <c r="G3795" i="3"/>
  <c r="G3793" i="3"/>
  <c r="D3793" i="3"/>
  <c r="G3792" i="3"/>
  <c r="D3792" i="3"/>
  <c r="G3791" i="3"/>
  <c r="D3791" i="3"/>
  <c r="G3790" i="3"/>
  <c r="D3790" i="3"/>
  <c r="G3789" i="3"/>
  <c r="D3789" i="3"/>
  <c r="G3788" i="3"/>
  <c r="D3788" i="3"/>
  <c r="G3787" i="3"/>
  <c r="D3787" i="3"/>
  <c r="G3786" i="3"/>
  <c r="D3786" i="3"/>
  <c r="G3785" i="3"/>
  <c r="D3785" i="3"/>
  <c r="G3784" i="3"/>
  <c r="D3784" i="3"/>
  <c r="G3783" i="3"/>
  <c r="D3783" i="3"/>
  <c r="G3782" i="3"/>
  <c r="D3782" i="3"/>
  <c r="G3781" i="3"/>
  <c r="D3781" i="3"/>
  <c r="G3780" i="3"/>
  <c r="D3780" i="3"/>
  <c r="G3779" i="3"/>
  <c r="D3779" i="3"/>
  <c r="G3778" i="3"/>
  <c r="D3778" i="3"/>
  <c r="G3777" i="3"/>
  <c r="D3777" i="3"/>
  <c r="G3776" i="3"/>
  <c r="D3776" i="3"/>
  <c r="G3775" i="3"/>
  <c r="D3775" i="3"/>
  <c r="G3774" i="3"/>
  <c r="D3774" i="3"/>
  <c r="G3773" i="3"/>
  <c r="D3773" i="3"/>
  <c r="G3772" i="3"/>
  <c r="D3772" i="3"/>
  <c r="G3771" i="3"/>
  <c r="D3771" i="3"/>
  <c r="G3770" i="3"/>
  <c r="D3770" i="3"/>
  <c r="G3769" i="3"/>
  <c r="D3769" i="3"/>
  <c r="G3768" i="3"/>
  <c r="D3768" i="3"/>
  <c r="G3767" i="3"/>
  <c r="D3767" i="3"/>
  <c r="G3766" i="3"/>
  <c r="D3766" i="3"/>
  <c r="G3765" i="3"/>
  <c r="D3765" i="3"/>
  <c r="G3764" i="3"/>
  <c r="D3764" i="3"/>
  <c r="G3763" i="3"/>
  <c r="D3763" i="3"/>
  <c r="G3762" i="3"/>
  <c r="D3762" i="3"/>
  <c r="G3761" i="3"/>
  <c r="D3761" i="3"/>
  <c r="G3760" i="3"/>
  <c r="D3760" i="3"/>
  <c r="G3759" i="3"/>
  <c r="D3759" i="3"/>
  <c r="G3758" i="3"/>
  <c r="D3758" i="3"/>
  <c r="G3757" i="3"/>
  <c r="D3757" i="3"/>
  <c r="G3756" i="3"/>
  <c r="D3756" i="3"/>
  <c r="D3755" i="3"/>
  <c r="G3755" i="3"/>
  <c r="G3753" i="3"/>
  <c r="D3753" i="3"/>
  <c r="G3752" i="3"/>
  <c r="D3752" i="3"/>
  <c r="G3751" i="3"/>
  <c r="D3751" i="3"/>
  <c r="G3750" i="3"/>
  <c r="D3750" i="3"/>
  <c r="G3749" i="3"/>
  <c r="D3749" i="3"/>
  <c r="G3748" i="3"/>
  <c r="D3748" i="3"/>
  <c r="G3747" i="3"/>
  <c r="D3747" i="3"/>
  <c r="G3746" i="3"/>
  <c r="D3746" i="3"/>
  <c r="G3745" i="3"/>
  <c r="D3745" i="3"/>
  <c r="G3744" i="3"/>
  <c r="D3744" i="3"/>
  <c r="G3743" i="3"/>
  <c r="D3743" i="3"/>
  <c r="G3742" i="3"/>
  <c r="D3742" i="3"/>
  <c r="G3741" i="3"/>
  <c r="D3741" i="3"/>
  <c r="G3740" i="3"/>
  <c r="D3740" i="3"/>
  <c r="G3739" i="3"/>
  <c r="D3739" i="3"/>
  <c r="G3738" i="3"/>
  <c r="D3738" i="3"/>
  <c r="G3737" i="3"/>
  <c r="D3737" i="3"/>
  <c r="G3736" i="3"/>
  <c r="D3736" i="3"/>
  <c r="G3735" i="3"/>
  <c r="D3735" i="3"/>
  <c r="G3734" i="3"/>
  <c r="D3734" i="3"/>
  <c r="G3733" i="3"/>
  <c r="D3733" i="3"/>
  <c r="G3732" i="3"/>
  <c r="D3732" i="3"/>
  <c r="G3731" i="3"/>
  <c r="D3731" i="3"/>
  <c r="G3730" i="3"/>
  <c r="D3730" i="3"/>
  <c r="G3729" i="3"/>
  <c r="D3729" i="3"/>
  <c r="G3728" i="3"/>
  <c r="D3728" i="3"/>
  <c r="G3727" i="3"/>
  <c r="D3727" i="3"/>
  <c r="G3726" i="3"/>
  <c r="D3726" i="3"/>
  <c r="G3725" i="3"/>
  <c r="D3725" i="3"/>
  <c r="G3724" i="3"/>
  <c r="D3724" i="3"/>
  <c r="G3723" i="3"/>
  <c r="D3723" i="3"/>
  <c r="G3722" i="3"/>
  <c r="D3722" i="3"/>
  <c r="G3721" i="3"/>
  <c r="D3721" i="3"/>
  <c r="G3720" i="3"/>
  <c r="D3720" i="3"/>
  <c r="G3719" i="3"/>
  <c r="D3719" i="3"/>
  <c r="G3718" i="3"/>
  <c r="D3718" i="3"/>
  <c r="G3717" i="3"/>
  <c r="D3717" i="3"/>
  <c r="G3716" i="3"/>
  <c r="D3716" i="3"/>
  <c r="G3715" i="3"/>
  <c r="D3715"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G3713" i="3"/>
  <c r="G3712" i="3"/>
  <c r="G3711" i="3"/>
  <c r="G3710" i="3"/>
  <c r="G3709" i="3"/>
  <c r="G3708" i="3"/>
  <c r="G3707" i="3"/>
  <c r="G3706" i="3"/>
  <c r="G3705" i="3"/>
  <c r="G3704" i="3"/>
  <c r="G3703" i="3"/>
  <c r="G3702" i="3"/>
  <c r="G3701" i="3"/>
  <c r="G3700" i="3"/>
  <c r="G3699" i="3"/>
  <c r="G3698" i="3"/>
  <c r="G3697" i="3"/>
  <c r="G3696" i="3"/>
  <c r="G3695" i="3"/>
  <c r="G3694" i="3"/>
  <c r="G3693" i="3"/>
  <c r="G3692" i="3"/>
  <c r="G3691" i="3"/>
  <c r="G3690" i="3"/>
  <c r="G3689" i="3"/>
  <c r="G3688" i="3"/>
  <c r="G3687" i="3"/>
  <c r="G3686" i="3"/>
  <c r="G3685" i="3"/>
  <c r="G3684" i="3"/>
  <c r="G3683" i="3"/>
  <c r="G3682" i="3"/>
  <c r="G3681" i="3"/>
  <c r="G3680" i="3"/>
  <c r="G3679" i="3"/>
  <c r="G3678" i="3"/>
  <c r="G3677" i="3"/>
  <c r="G3676" i="3"/>
  <c r="G3675" i="3"/>
  <c r="G3673" i="3"/>
  <c r="D3673" i="3"/>
  <c r="G3672" i="3"/>
  <c r="D3672" i="3"/>
  <c r="G3671" i="3"/>
  <c r="D3671" i="3"/>
  <c r="G3670" i="3"/>
  <c r="D3670" i="3"/>
  <c r="G3669" i="3"/>
  <c r="D3669" i="3"/>
  <c r="G3668" i="3"/>
  <c r="D3668" i="3"/>
  <c r="G3667" i="3"/>
  <c r="D3667" i="3"/>
  <c r="G3666" i="3"/>
  <c r="D3666" i="3"/>
  <c r="G3665" i="3"/>
  <c r="D3665" i="3"/>
  <c r="G3664" i="3"/>
  <c r="D3664" i="3"/>
  <c r="G3663" i="3"/>
  <c r="D3663" i="3"/>
  <c r="G3662" i="3"/>
  <c r="D3662" i="3"/>
  <c r="G3661" i="3"/>
  <c r="D3661" i="3"/>
  <c r="G3660" i="3"/>
  <c r="D3660" i="3"/>
  <c r="G3659" i="3"/>
  <c r="D3659" i="3"/>
  <c r="G3658" i="3"/>
  <c r="D3658" i="3"/>
  <c r="G3657" i="3"/>
  <c r="D3657" i="3"/>
  <c r="G3656" i="3"/>
  <c r="D3656" i="3"/>
  <c r="G3655" i="3"/>
  <c r="D3655" i="3"/>
  <c r="G3654" i="3"/>
  <c r="D3654" i="3"/>
  <c r="G3653" i="3"/>
  <c r="D3653" i="3"/>
  <c r="G3652" i="3"/>
  <c r="D3652" i="3"/>
  <c r="G3651" i="3"/>
  <c r="D3651" i="3"/>
  <c r="G3650" i="3"/>
  <c r="D3650" i="3"/>
  <c r="G3649" i="3"/>
  <c r="D3649" i="3"/>
  <c r="G3648" i="3"/>
  <c r="D3648" i="3"/>
  <c r="G3647" i="3"/>
  <c r="D3647" i="3"/>
  <c r="G3646" i="3"/>
  <c r="D3646" i="3"/>
  <c r="G3645" i="3"/>
  <c r="D3645" i="3"/>
  <c r="G3644" i="3"/>
  <c r="D3644" i="3"/>
  <c r="G3643" i="3"/>
  <c r="D3643" i="3"/>
  <c r="G3642" i="3"/>
  <c r="D3642" i="3"/>
  <c r="G3641" i="3"/>
  <c r="D3641" i="3"/>
  <c r="G3640" i="3"/>
  <c r="D3640" i="3"/>
  <c r="G3639" i="3"/>
  <c r="D3639" i="3"/>
  <c r="G3638" i="3"/>
  <c r="D3638" i="3"/>
  <c r="G3637" i="3"/>
  <c r="D3637" i="3"/>
  <c r="G3636" i="3"/>
  <c r="D3636" i="3"/>
  <c r="D3635" i="3"/>
  <c r="G3635" i="3"/>
  <c r="G3633" i="3"/>
  <c r="D3633" i="3"/>
  <c r="G3632" i="3"/>
  <c r="D3632" i="3"/>
  <c r="G3631" i="3"/>
  <c r="D3631" i="3"/>
  <c r="G3630" i="3"/>
  <c r="D3630" i="3"/>
  <c r="G3629" i="3"/>
  <c r="D3629" i="3"/>
  <c r="G3628" i="3"/>
  <c r="D3628" i="3"/>
  <c r="G3627" i="3"/>
  <c r="D3627" i="3"/>
  <c r="G3626" i="3"/>
  <c r="D3626" i="3"/>
  <c r="G3625" i="3"/>
  <c r="D3625" i="3"/>
  <c r="G3624" i="3"/>
  <c r="D3624" i="3"/>
  <c r="G3623" i="3"/>
  <c r="D3623" i="3"/>
  <c r="G3622" i="3"/>
  <c r="D3622" i="3"/>
  <c r="G3621" i="3"/>
  <c r="D3621" i="3"/>
  <c r="G3620" i="3"/>
  <c r="D3620" i="3"/>
  <c r="G3619" i="3"/>
  <c r="D3619" i="3"/>
  <c r="G3618" i="3"/>
  <c r="D3618" i="3"/>
  <c r="G3617" i="3"/>
  <c r="D3617" i="3"/>
  <c r="G3616" i="3"/>
  <c r="D3616" i="3"/>
  <c r="G3615" i="3"/>
  <c r="D3615" i="3"/>
  <c r="G3614" i="3"/>
  <c r="D3614" i="3"/>
  <c r="G3613" i="3"/>
  <c r="D3613" i="3"/>
  <c r="G3612" i="3"/>
  <c r="D3612" i="3"/>
  <c r="G3611" i="3"/>
  <c r="D3611" i="3"/>
  <c r="G3610" i="3"/>
  <c r="D3610" i="3"/>
  <c r="G3609" i="3"/>
  <c r="D3609" i="3"/>
  <c r="G3608" i="3"/>
  <c r="D3608" i="3"/>
  <c r="G3607" i="3"/>
  <c r="D3607" i="3"/>
  <c r="G3606" i="3"/>
  <c r="D3606" i="3"/>
  <c r="G3605" i="3"/>
  <c r="D3605" i="3"/>
  <c r="G3604" i="3"/>
  <c r="D3604" i="3"/>
  <c r="D3603" i="3"/>
  <c r="G3603" i="3"/>
  <c r="G3601" i="3"/>
  <c r="D3601" i="3"/>
  <c r="G3600" i="3"/>
  <c r="D3600" i="3"/>
  <c r="G3599" i="3"/>
  <c r="D3599" i="3"/>
  <c r="G3598" i="3"/>
  <c r="D3598" i="3"/>
  <c r="G3597" i="3"/>
  <c r="D3597" i="3"/>
  <c r="G3596" i="3"/>
  <c r="D3596" i="3"/>
  <c r="G3595" i="3"/>
  <c r="D3595" i="3"/>
  <c r="G3594" i="3"/>
  <c r="D3594" i="3"/>
  <c r="G3593" i="3"/>
  <c r="D3593" i="3"/>
  <c r="G3592" i="3"/>
  <c r="D3592" i="3"/>
  <c r="G3591" i="3"/>
  <c r="D3591" i="3"/>
  <c r="G3590" i="3"/>
  <c r="D3590" i="3"/>
  <c r="G3589" i="3"/>
  <c r="D3589" i="3"/>
  <c r="G3588" i="3"/>
  <c r="D3588" i="3"/>
  <c r="G3587" i="3"/>
  <c r="D3587" i="3"/>
  <c r="G3586" i="3"/>
  <c r="D3586" i="3"/>
  <c r="G3585" i="3"/>
  <c r="D3585" i="3"/>
  <c r="G3584" i="3"/>
  <c r="D3584" i="3"/>
  <c r="G3583" i="3"/>
  <c r="D3583" i="3"/>
  <c r="G3582" i="3"/>
  <c r="D3582" i="3"/>
  <c r="G3581" i="3"/>
  <c r="D3581" i="3"/>
  <c r="G3580" i="3"/>
  <c r="D3580" i="3"/>
  <c r="G3579" i="3"/>
  <c r="D3579" i="3"/>
  <c r="G3578" i="3"/>
  <c r="D3578" i="3"/>
  <c r="G3577" i="3"/>
  <c r="D3577" i="3"/>
  <c r="G3576" i="3"/>
  <c r="D3576" i="3"/>
  <c r="G3575" i="3"/>
  <c r="D3575" i="3"/>
  <c r="G3574" i="3"/>
  <c r="D3574" i="3"/>
  <c r="G3573" i="3"/>
  <c r="D3573" i="3"/>
  <c r="G3572" i="3"/>
  <c r="D3572" i="3"/>
  <c r="G3571" i="3"/>
  <c r="D3571" i="3"/>
  <c r="G3570" i="3"/>
  <c r="D3570" i="3"/>
  <c r="G3569" i="3"/>
  <c r="D3569" i="3"/>
  <c r="G3568" i="3"/>
  <c r="D3568" i="3"/>
  <c r="G3567" i="3"/>
  <c r="D3567" i="3"/>
  <c r="G3566" i="3"/>
  <c r="D3566" i="3"/>
  <c r="G3565" i="3"/>
  <c r="D3565" i="3"/>
  <c r="G3564" i="3"/>
  <c r="D3564" i="3"/>
  <c r="D3563" i="3"/>
  <c r="G3563"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G3561" i="3"/>
  <c r="G3560" i="3"/>
  <c r="G3559" i="3"/>
  <c r="G3558" i="3"/>
  <c r="G3557" i="3"/>
  <c r="G3556" i="3"/>
  <c r="G3555" i="3"/>
  <c r="G3554" i="3"/>
  <c r="G3553" i="3"/>
  <c r="G3552" i="3"/>
  <c r="G3551" i="3"/>
  <c r="G3550" i="3"/>
  <c r="G3549" i="3"/>
  <c r="G3548" i="3"/>
  <c r="G3547" i="3"/>
  <c r="G3546" i="3"/>
  <c r="G3545" i="3"/>
  <c r="G3544" i="3"/>
  <c r="G3543" i="3"/>
  <c r="G3542" i="3"/>
  <c r="G3541" i="3"/>
  <c r="G3540" i="3"/>
  <c r="G3539" i="3"/>
  <c r="G3538" i="3"/>
  <c r="G3537" i="3"/>
  <c r="G3536" i="3"/>
  <c r="G3535" i="3"/>
  <c r="G3534" i="3"/>
  <c r="G3533" i="3"/>
  <c r="G3532" i="3"/>
  <c r="G3531" i="3"/>
  <c r="G3530" i="3"/>
  <c r="G3529" i="3"/>
  <c r="G3528" i="3"/>
  <c r="G3527" i="3"/>
  <c r="G3526" i="3"/>
  <c r="G3525" i="3"/>
  <c r="G3524" i="3"/>
  <c r="G3523" i="3"/>
  <c r="G3521" i="3"/>
  <c r="G3520" i="3"/>
  <c r="G3519" i="3"/>
  <c r="G3518" i="3"/>
  <c r="G3517" i="3"/>
  <c r="G3516" i="3"/>
  <c r="G3515" i="3"/>
  <c r="G3514" i="3"/>
  <c r="G3513" i="3"/>
  <c r="G3512" i="3"/>
  <c r="G3511" i="3"/>
  <c r="G3510" i="3"/>
  <c r="G3509" i="3"/>
  <c r="G3508" i="3"/>
  <c r="G3507" i="3"/>
  <c r="G3506" i="3"/>
  <c r="G3505" i="3"/>
  <c r="G3504" i="3"/>
  <c r="G3503" i="3"/>
  <c r="G3502" i="3"/>
  <c r="G3501" i="3"/>
  <c r="G3500" i="3"/>
  <c r="G3499" i="3"/>
  <c r="G3498" i="3"/>
  <c r="G3497" i="3"/>
  <c r="G3496" i="3"/>
  <c r="G3495" i="3"/>
  <c r="G3494" i="3"/>
  <c r="G3493" i="3"/>
  <c r="G3492" i="3"/>
  <c r="G3491" i="3"/>
  <c r="G3490" i="3"/>
  <c r="G3489" i="3"/>
  <c r="G3488" i="3"/>
  <c r="G3487" i="3"/>
  <c r="G3486" i="3"/>
  <c r="G3485" i="3"/>
  <c r="G3484" i="3"/>
  <c r="G3483" i="3"/>
  <c r="G3481" i="3"/>
  <c r="G3480" i="3"/>
  <c r="G3479" i="3"/>
  <c r="G3478" i="3"/>
  <c r="G3477" i="3"/>
  <c r="G3476" i="3"/>
  <c r="G3475" i="3"/>
  <c r="G3474" i="3"/>
  <c r="G3473" i="3"/>
  <c r="G3472" i="3"/>
  <c r="G3471" i="3"/>
  <c r="G3470" i="3"/>
  <c r="G3469" i="3"/>
  <c r="G3468" i="3"/>
  <c r="G3467" i="3"/>
  <c r="G3466" i="3"/>
  <c r="G3465" i="3"/>
  <c r="G3464" i="3"/>
  <c r="G3463" i="3"/>
  <c r="G3462" i="3"/>
  <c r="G3461" i="3"/>
  <c r="G3460" i="3"/>
  <c r="G3459" i="3"/>
  <c r="G3458" i="3"/>
  <c r="G3457" i="3"/>
  <c r="G3456" i="3"/>
  <c r="G3455" i="3"/>
  <c r="G3454" i="3"/>
  <c r="G3453" i="3"/>
  <c r="G3452" i="3"/>
  <c r="G3451" i="3"/>
  <c r="G3450" i="3"/>
  <c r="G3449" i="3"/>
  <c r="G3448" i="3"/>
  <c r="G3447" i="3"/>
  <c r="G3446" i="3"/>
  <c r="G3445" i="3"/>
  <c r="G3444" i="3"/>
  <c r="G3443" i="3"/>
  <c r="G3442" i="3"/>
  <c r="D3427" i="3"/>
  <c r="G3427" i="3"/>
  <c r="D3428" i="3"/>
  <c r="G3428" i="3"/>
  <c r="D3429" i="3"/>
  <c r="G3429" i="3"/>
  <c r="D3430" i="3"/>
  <c r="G3430" i="3"/>
  <c r="D3431" i="3"/>
  <c r="G3431" i="3"/>
  <c r="D3432" i="3"/>
  <c r="G3432" i="3"/>
  <c r="D3433" i="3"/>
  <c r="G3433" i="3"/>
  <c r="D3434" i="3"/>
  <c r="G3434" i="3"/>
  <c r="D3435" i="3"/>
  <c r="G3435" i="3"/>
  <c r="D3436" i="3"/>
  <c r="G3436" i="3"/>
  <c r="D3437" i="3"/>
  <c r="G3437" i="3"/>
  <c r="D3438" i="3"/>
  <c r="G3438" i="3"/>
  <c r="D3439" i="3"/>
  <c r="G3439" i="3"/>
  <c r="D3440" i="3"/>
  <c r="G3440" i="3"/>
  <c r="D3441" i="3"/>
  <c r="G3441" i="3"/>
  <c r="D3410" i="3"/>
  <c r="D3411" i="3"/>
  <c r="D3412" i="3"/>
  <c r="D3413" i="3"/>
  <c r="D3414" i="3"/>
  <c r="D3415" i="3"/>
  <c r="D3416" i="3"/>
  <c r="D3417" i="3"/>
  <c r="D3418" i="3"/>
  <c r="D3419" i="3"/>
  <c r="D3420" i="3"/>
  <c r="D3421" i="3"/>
  <c r="D3422" i="3"/>
  <c r="D3423" i="3"/>
  <c r="D3424" i="3"/>
  <c r="D3425" i="3"/>
  <c r="D3426" i="3"/>
  <c r="G3426" i="3"/>
  <c r="G3411" i="3"/>
  <c r="G3412" i="3"/>
  <c r="G3413" i="3"/>
  <c r="G3414" i="3"/>
  <c r="G3415" i="3"/>
  <c r="G3416" i="3"/>
  <c r="G3417" i="3"/>
  <c r="G3418" i="3"/>
  <c r="G3419" i="3"/>
  <c r="G3420" i="3"/>
  <c r="G3421" i="3"/>
  <c r="G3422" i="3"/>
  <c r="G3423" i="3"/>
  <c r="G3424" i="3"/>
  <c r="G3425" i="3"/>
  <c r="G3410" i="3"/>
  <c r="G2817" i="3" l="1"/>
  <c r="D2817" i="3"/>
  <c r="G2816" i="3"/>
  <c r="D2816" i="3"/>
  <c r="G2815" i="3"/>
  <c r="D2815" i="3"/>
  <c r="G2814" i="3"/>
  <c r="D2814" i="3"/>
  <c r="G2813" i="3"/>
  <c r="D2813" i="3"/>
  <c r="G2812" i="3"/>
  <c r="D2812" i="3"/>
  <c r="G2811" i="3"/>
  <c r="D2811" i="3"/>
  <c r="G2810" i="3"/>
  <c r="D2810" i="3"/>
  <c r="G2809" i="3"/>
  <c r="D2809" i="3"/>
  <c r="G2808" i="3"/>
  <c r="D2808" i="3"/>
  <c r="G2807" i="3"/>
  <c r="D2807" i="3"/>
  <c r="G2806" i="3"/>
  <c r="D2806" i="3"/>
  <c r="G2805" i="3"/>
  <c r="D2805" i="3"/>
  <c r="G2804" i="3"/>
  <c r="D2804" i="3"/>
  <c r="G2803" i="3"/>
  <c r="D2803" i="3"/>
  <c r="G2802" i="3"/>
  <c r="D2802" i="3"/>
  <c r="G3409" i="3" l="1"/>
  <c r="D3409" i="3"/>
  <c r="G3408" i="3"/>
  <c r="D3408" i="3"/>
  <c r="G3407" i="3"/>
  <c r="D3407" i="3"/>
  <c r="G3406" i="3"/>
  <c r="D3406" i="3"/>
  <c r="G3405" i="3"/>
  <c r="D3405" i="3"/>
  <c r="G3404" i="3"/>
  <c r="D3404" i="3"/>
  <c r="G3403" i="3"/>
  <c r="D3403" i="3"/>
  <c r="G3402" i="3"/>
  <c r="D3402" i="3"/>
  <c r="G3401" i="3"/>
  <c r="D3401" i="3"/>
  <c r="G3400" i="3"/>
  <c r="D3400" i="3"/>
  <c r="G3399" i="3"/>
  <c r="D3399" i="3"/>
  <c r="G3398" i="3"/>
  <c r="D3398" i="3"/>
  <c r="G3397" i="3"/>
  <c r="D3397" i="3"/>
  <c r="G3396" i="3"/>
  <c r="D3396" i="3"/>
  <c r="G3395" i="3"/>
  <c r="D3395" i="3"/>
  <c r="G3394" i="3"/>
  <c r="D3394" i="3"/>
  <c r="G3393" i="3"/>
  <c r="D3393" i="3"/>
  <c r="G3392" i="3"/>
  <c r="D3392" i="3"/>
  <c r="G3391" i="3"/>
  <c r="D3391" i="3"/>
  <c r="G3390" i="3"/>
  <c r="D3390" i="3"/>
  <c r="G3389" i="3"/>
  <c r="D3389" i="3"/>
  <c r="G3388" i="3"/>
  <c r="D3388" i="3"/>
  <c r="G3387" i="3"/>
  <c r="D3387" i="3"/>
  <c r="G3386" i="3"/>
  <c r="D3386" i="3"/>
  <c r="G3385" i="3"/>
  <c r="D3385" i="3"/>
  <c r="G3384" i="3"/>
  <c r="D3384" i="3"/>
  <c r="G3383" i="3"/>
  <c r="D3383" i="3"/>
  <c r="G3382" i="3"/>
  <c r="D3382" i="3"/>
  <c r="G3381" i="3"/>
  <c r="D3381" i="3"/>
  <c r="G3380" i="3"/>
  <c r="D3380" i="3"/>
  <c r="G3379" i="3"/>
  <c r="D3379" i="3"/>
  <c r="G3378" i="3"/>
  <c r="D3378" i="3"/>
  <c r="G3377" i="3"/>
  <c r="D3377" i="3"/>
  <c r="G3376" i="3"/>
  <c r="D3376" i="3"/>
  <c r="G3375" i="3"/>
  <c r="D3375" i="3"/>
  <c r="G3374" i="3"/>
  <c r="D3374" i="3"/>
  <c r="G3373" i="3"/>
  <c r="D3373" i="3"/>
  <c r="G3372" i="3"/>
  <c r="D3372" i="3"/>
  <c r="G3371" i="3"/>
  <c r="D3371" i="3"/>
  <c r="G3370" i="3"/>
  <c r="D3370" i="3"/>
  <c r="G3369" i="3"/>
  <c r="D3369" i="3"/>
  <c r="G3368" i="3"/>
  <c r="D3368" i="3"/>
  <c r="G3367" i="3"/>
  <c r="D3367" i="3"/>
  <c r="G3366" i="3"/>
  <c r="D3366" i="3"/>
  <c r="G3365" i="3"/>
  <c r="D3365" i="3"/>
  <c r="G3364" i="3"/>
  <c r="D3364" i="3"/>
  <c r="G3363" i="3"/>
  <c r="D3363" i="3"/>
  <c r="G3362" i="3"/>
  <c r="D3362" i="3"/>
  <c r="G3361" i="3"/>
  <c r="D3361" i="3"/>
  <c r="G3360" i="3"/>
  <c r="D3360" i="3"/>
  <c r="G3359" i="3"/>
  <c r="D3359" i="3"/>
  <c r="G3358" i="3"/>
  <c r="D3358" i="3"/>
  <c r="G3357" i="3"/>
  <c r="D3357" i="3"/>
  <c r="G3356" i="3"/>
  <c r="D3356" i="3"/>
  <c r="G3355" i="3"/>
  <c r="D3355" i="3"/>
  <c r="G3354" i="3"/>
  <c r="D3354" i="3"/>
  <c r="G3353" i="3"/>
  <c r="D3353" i="3"/>
  <c r="G3352" i="3"/>
  <c r="D3352" i="3"/>
  <c r="G3351" i="3"/>
  <c r="D3351" i="3"/>
  <c r="G3350" i="3"/>
  <c r="D3350" i="3"/>
  <c r="G3349" i="3"/>
  <c r="D3349" i="3"/>
  <c r="G3348" i="3"/>
  <c r="D3348" i="3"/>
  <c r="G3347" i="3"/>
  <c r="D3347" i="3"/>
  <c r="G3346" i="3"/>
  <c r="D3346" i="3"/>
  <c r="G3345" i="3"/>
  <c r="D3345" i="3"/>
  <c r="G3344" i="3"/>
  <c r="D3344" i="3"/>
  <c r="G3343" i="3"/>
  <c r="D3343" i="3"/>
  <c r="G3342" i="3"/>
  <c r="D3342" i="3"/>
  <c r="G3341" i="3"/>
  <c r="D3341" i="3"/>
  <c r="G3340" i="3"/>
  <c r="D3340" i="3"/>
  <c r="G3339" i="3"/>
  <c r="D3339" i="3"/>
  <c r="G3338" i="3"/>
  <c r="D3338" i="3"/>
  <c r="G3337" i="3"/>
  <c r="D3337" i="3"/>
  <c r="G3336" i="3"/>
  <c r="D3336" i="3"/>
  <c r="G3335" i="3"/>
  <c r="D3335" i="3"/>
  <c r="G3334" i="3"/>
  <c r="D3334" i="3"/>
  <c r="G3333" i="3"/>
  <c r="D3333" i="3"/>
  <c r="G3332" i="3"/>
  <c r="D3332" i="3"/>
  <c r="G3331" i="3"/>
  <c r="D3331" i="3"/>
  <c r="G3330" i="3"/>
  <c r="D3330" i="3"/>
  <c r="G3329" i="3"/>
  <c r="D3329" i="3"/>
  <c r="G3328" i="3"/>
  <c r="D3328" i="3"/>
  <c r="G3327" i="3"/>
  <c r="D3327" i="3"/>
  <c r="G3326" i="3"/>
  <c r="D3326" i="3"/>
  <c r="G3325" i="3"/>
  <c r="D3325" i="3"/>
  <c r="G3324" i="3"/>
  <c r="D3324" i="3"/>
  <c r="G3323" i="3"/>
  <c r="D3323" i="3"/>
  <c r="G3322" i="3"/>
  <c r="D3322" i="3"/>
  <c r="G3321" i="3"/>
  <c r="D3321" i="3"/>
  <c r="G3320" i="3"/>
  <c r="D3320" i="3"/>
  <c r="G3319" i="3"/>
  <c r="D3319" i="3"/>
  <c r="G3318" i="3"/>
  <c r="D3318" i="3"/>
  <c r="G3317" i="3"/>
  <c r="D3317" i="3"/>
  <c r="G3316" i="3"/>
  <c r="D3316" i="3"/>
  <c r="G3315" i="3"/>
  <c r="D3315" i="3"/>
  <c r="G3314" i="3"/>
  <c r="D3314" i="3"/>
  <c r="G3313" i="3"/>
  <c r="D3313" i="3"/>
  <c r="G3312" i="3"/>
  <c r="D3312" i="3"/>
  <c r="G3311" i="3"/>
  <c r="D3311" i="3"/>
  <c r="G3310" i="3"/>
  <c r="D3310" i="3"/>
  <c r="G3309" i="3"/>
  <c r="D3309" i="3"/>
  <c r="G3308" i="3"/>
  <c r="D3308" i="3"/>
  <c r="G3307" i="3"/>
  <c r="D3307" i="3"/>
  <c r="G3306" i="3"/>
  <c r="D3306" i="3"/>
  <c r="G3305" i="3"/>
  <c r="D3305" i="3"/>
  <c r="G3304" i="3"/>
  <c r="D3304" i="3"/>
  <c r="G3303" i="3"/>
  <c r="D3303" i="3"/>
  <c r="G3302" i="3"/>
  <c r="D3302" i="3"/>
  <c r="G3301" i="3"/>
  <c r="D3301" i="3"/>
  <c r="G3300" i="3"/>
  <c r="D3300" i="3"/>
  <c r="G3299" i="3"/>
  <c r="D3299" i="3"/>
  <c r="G3298" i="3"/>
  <c r="D3298" i="3"/>
  <c r="G3297" i="3"/>
  <c r="D3297" i="3"/>
  <c r="G3296" i="3"/>
  <c r="D3296" i="3"/>
  <c r="G3295" i="3"/>
  <c r="D3295" i="3"/>
  <c r="G3294" i="3"/>
  <c r="D3294" i="3"/>
  <c r="G3293" i="3"/>
  <c r="D3293" i="3"/>
  <c r="G3292" i="3"/>
  <c r="D3292" i="3"/>
  <c r="G3291" i="3"/>
  <c r="D3291" i="3"/>
  <c r="G3290" i="3"/>
  <c r="D3290" i="3"/>
  <c r="G3289" i="3"/>
  <c r="D3289" i="3"/>
  <c r="G3288" i="3"/>
  <c r="D3288" i="3"/>
  <c r="G3287" i="3"/>
  <c r="D3287" i="3"/>
  <c r="G3286" i="3"/>
  <c r="D3286" i="3"/>
  <c r="G3285" i="3"/>
  <c r="D3285" i="3"/>
  <c r="G3284" i="3"/>
  <c r="D3284" i="3"/>
  <c r="G3283" i="3"/>
  <c r="D3283" i="3"/>
  <c r="G3282" i="3"/>
  <c r="D3282" i="3"/>
  <c r="G3281" i="3"/>
  <c r="D3281" i="3"/>
  <c r="G3280" i="3"/>
  <c r="D3280" i="3"/>
  <c r="G3279" i="3"/>
  <c r="D3279" i="3"/>
  <c r="G3278" i="3"/>
  <c r="D3278" i="3"/>
  <c r="G3277" i="3"/>
  <c r="D3277" i="3"/>
  <c r="G3276" i="3"/>
  <c r="D3276" i="3"/>
  <c r="G3275" i="3"/>
  <c r="D3275" i="3"/>
  <c r="G3274" i="3"/>
  <c r="D3274" i="3"/>
  <c r="G3273" i="3"/>
  <c r="D3273" i="3"/>
  <c r="G3272" i="3"/>
  <c r="D3272" i="3"/>
  <c r="G3271" i="3"/>
  <c r="D3271" i="3"/>
  <c r="G3270" i="3"/>
  <c r="D3270" i="3"/>
  <c r="G3269" i="3"/>
  <c r="D3269" i="3"/>
  <c r="G3268" i="3"/>
  <c r="D3268" i="3"/>
  <c r="G3267" i="3"/>
  <c r="D3267" i="3"/>
  <c r="G3266" i="3"/>
  <c r="D3266" i="3"/>
  <c r="G3265" i="3"/>
  <c r="D3265" i="3"/>
  <c r="G3264" i="3"/>
  <c r="D3264" i="3"/>
  <c r="G3263" i="3"/>
  <c r="D3263" i="3"/>
  <c r="G3262" i="3"/>
  <c r="D3262" i="3"/>
  <c r="G3261" i="3"/>
  <c r="D3261" i="3"/>
  <c r="G3260" i="3"/>
  <c r="D3260" i="3"/>
  <c r="G3259" i="3"/>
  <c r="D3259" i="3"/>
  <c r="G3258" i="3"/>
  <c r="D3258" i="3"/>
  <c r="G3257" i="3"/>
  <c r="D3257" i="3"/>
  <c r="G3256" i="3"/>
  <c r="D3256" i="3"/>
  <c r="G3255" i="3"/>
  <c r="D3255" i="3"/>
  <c r="G3254" i="3"/>
  <c r="D3254" i="3"/>
  <c r="G3253" i="3"/>
  <c r="D3253" i="3"/>
  <c r="G3252" i="3"/>
  <c r="D3252" i="3"/>
  <c r="G3251" i="3"/>
  <c r="D3251" i="3"/>
  <c r="G3250" i="3"/>
  <c r="D3250" i="3"/>
  <c r="G3249" i="3"/>
  <c r="D3249" i="3"/>
  <c r="G3248" i="3"/>
  <c r="D3248" i="3"/>
  <c r="G3247" i="3"/>
  <c r="D3247" i="3"/>
  <c r="G3246" i="3"/>
  <c r="D3246" i="3"/>
  <c r="G3245" i="3"/>
  <c r="D3245" i="3"/>
  <c r="G3244" i="3"/>
  <c r="D3244" i="3"/>
  <c r="G3243" i="3"/>
  <c r="D3243" i="3"/>
  <c r="G3242" i="3"/>
  <c r="D3242" i="3"/>
  <c r="G3241" i="3"/>
  <c r="D3241" i="3"/>
  <c r="G3240" i="3"/>
  <c r="D3240" i="3"/>
  <c r="G3239" i="3"/>
  <c r="D3239" i="3"/>
  <c r="G3238" i="3"/>
  <c r="D3238" i="3"/>
  <c r="G3237" i="3"/>
  <c r="D3237" i="3"/>
  <c r="G3236" i="3"/>
  <c r="D3236" i="3"/>
  <c r="G3235" i="3"/>
  <c r="D3235" i="3"/>
  <c r="G3234" i="3"/>
  <c r="D3234" i="3"/>
  <c r="G3233" i="3"/>
  <c r="D3233" i="3"/>
  <c r="G3232" i="3"/>
  <c r="D3232" i="3"/>
  <c r="G3231" i="3"/>
  <c r="D3231" i="3"/>
  <c r="G3230" i="3"/>
  <c r="D3230" i="3"/>
  <c r="G3229" i="3"/>
  <c r="D3229" i="3"/>
  <c r="G3228" i="3"/>
  <c r="D3228" i="3"/>
  <c r="G3227" i="3"/>
  <c r="D3227" i="3"/>
  <c r="G3226" i="3"/>
  <c r="D3226" i="3"/>
  <c r="G3225" i="3"/>
  <c r="D3225" i="3"/>
  <c r="G3224" i="3"/>
  <c r="D3224" i="3"/>
  <c r="G3223" i="3"/>
  <c r="D3223" i="3"/>
  <c r="G3222" i="3"/>
  <c r="D3222" i="3"/>
  <c r="G3221" i="3"/>
  <c r="D3221" i="3"/>
  <c r="G3220" i="3"/>
  <c r="D3220" i="3"/>
  <c r="G3219" i="3"/>
  <c r="D3219" i="3"/>
  <c r="G3218" i="3"/>
  <c r="D3218" i="3"/>
  <c r="G3217" i="3"/>
  <c r="D3217" i="3"/>
  <c r="G3216" i="3"/>
  <c r="D3216" i="3"/>
  <c r="G3215" i="3"/>
  <c r="D3215" i="3"/>
  <c r="G3214" i="3"/>
  <c r="D3214" i="3"/>
  <c r="G3213" i="3"/>
  <c r="D3213" i="3"/>
  <c r="G3212" i="3"/>
  <c r="D3212" i="3"/>
  <c r="G3211" i="3"/>
  <c r="D3211" i="3"/>
  <c r="G3210" i="3"/>
  <c r="D3210" i="3"/>
  <c r="G3209" i="3"/>
  <c r="D3209" i="3"/>
  <c r="G3208" i="3"/>
  <c r="D3208" i="3"/>
  <c r="G3207" i="3"/>
  <c r="D3207" i="3"/>
  <c r="G3206" i="3"/>
  <c r="D3206" i="3"/>
  <c r="G3205" i="3"/>
  <c r="D3205" i="3"/>
  <c r="G3204" i="3"/>
  <c r="D3204" i="3"/>
  <c r="G3203" i="3"/>
  <c r="D3203" i="3"/>
  <c r="G3202" i="3"/>
  <c r="D3202" i="3"/>
  <c r="G3201" i="3"/>
  <c r="D3201" i="3"/>
  <c r="G3200" i="3"/>
  <c r="D3200" i="3"/>
  <c r="G3199" i="3"/>
  <c r="D3199" i="3"/>
  <c r="G3198" i="3"/>
  <c r="D3198" i="3"/>
  <c r="G3197" i="3"/>
  <c r="D3197" i="3"/>
  <c r="G3196" i="3"/>
  <c r="D3196" i="3"/>
  <c r="G3195" i="3"/>
  <c r="D3195" i="3"/>
  <c r="G3194" i="3"/>
  <c r="D3194" i="3"/>
  <c r="G3193" i="3"/>
  <c r="D3193" i="3"/>
  <c r="G3192" i="3"/>
  <c r="D3192" i="3"/>
  <c r="G3191" i="3"/>
  <c r="D3191" i="3"/>
  <c r="G3190" i="3"/>
  <c r="D3190" i="3"/>
  <c r="G3189" i="3"/>
  <c r="D3189" i="3"/>
  <c r="G3188" i="3"/>
  <c r="D3188" i="3"/>
  <c r="G3187" i="3"/>
  <c r="D3187" i="3"/>
  <c r="G3186" i="3"/>
  <c r="D3186" i="3"/>
  <c r="G3185" i="3"/>
  <c r="D3185" i="3"/>
  <c r="G3184" i="3"/>
  <c r="D3184" i="3"/>
  <c r="G3183" i="3"/>
  <c r="D3183" i="3"/>
  <c r="G3182" i="3"/>
  <c r="D3182" i="3"/>
  <c r="G3181" i="3"/>
  <c r="D3181" i="3"/>
  <c r="G3180" i="3"/>
  <c r="D3180" i="3"/>
  <c r="G3179" i="3"/>
  <c r="D3179" i="3"/>
  <c r="G3178" i="3"/>
  <c r="D3178" i="3"/>
  <c r="G3177" i="3"/>
  <c r="D3177" i="3"/>
  <c r="G3176" i="3"/>
  <c r="D3176" i="3"/>
  <c r="G3175" i="3"/>
  <c r="D3175" i="3"/>
  <c r="G3174" i="3"/>
  <c r="D3174" i="3"/>
  <c r="G3173" i="3"/>
  <c r="D3173" i="3"/>
  <c r="G3172" i="3"/>
  <c r="D3172" i="3"/>
  <c r="G3171" i="3"/>
  <c r="D3171" i="3"/>
  <c r="G3170" i="3"/>
  <c r="D3170" i="3"/>
  <c r="G3169" i="3"/>
  <c r="D3169" i="3"/>
  <c r="G3168" i="3"/>
  <c r="D3168" i="3"/>
  <c r="G3167" i="3"/>
  <c r="D3167" i="3"/>
  <c r="G3166" i="3"/>
  <c r="D3166" i="3"/>
  <c r="G3165" i="3"/>
  <c r="D3165" i="3"/>
  <c r="G3164" i="3"/>
  <c r="D3164" i="3"/>
  <c r="G3163" i="3"/>
  <c r="D3163" i="3"/>
  <c r="G3162" i="3"/>
  <c r="D3162" i="3"/>
  <c r="G3161" i="3"/>
  <c r="D3161" i="3"/>
  <c r="G3160" i="3"/>
  <c r="D3160" i="3"/>
  <c r="G3159" i="3"/>
  <c r="D3159" i="3"/>
  <c r="G3158" i="3"/>
  <c r="D3158" i="3"/>
  <c r="G3157" i="3"/>
  <c r="D3157" i="3"/>
  <c r="G3156" i="3"/>
  <c r="D3156" i="3"/>
  <c r="G3155" i="3"/>
  <c r="D3155" i="3"/>
  <c r="G3154" i="3"/>
  <c r="D3154" i="3"/>
  <c r="G3153" i="3"/>
  <c r="D3153" i="3"/>
  <c r="G3152" i="3"/>
  <c r="D3152" i="3"/>
  <c r="G3151" i="3"/>
  <c r="D3151" i="3"/>
  <c r="G3150" i="3"/>
  <c r="D3150" i="3"/>
  <c r="G3149" i="3"/>
  <c r="D3149" i="3"/>
  <c r="G3148" i="3"/>
  <c r="D3148" i="3"/>
  <c r="G3147" i="3"/>
  <c r="D3147" i="3"/>
  <c r="G3146" i="3"/>
  <c r="D3146" i="3"/>
  <c r="G3145" i="3"/>
  <c r="D3145" i="3"/>
  <c r="G3144" i="3"/>
  <c r="D3144" i="3"/>
  <c r="G3143" i="3"/>
  <c r="D3143" i="3"/>
  <c r="G3142" i="3"/>
  <c r="D3142" i="3"/>
  <c r="G3141" i="3"/>
  <c r="D3141" i="3"/>
  <c r="G3140" i="3"/>
  <c r="D3140" i="3"/>
  <c r="G3139" i="3"/>
  <c r="D3139" i="3"/>
  <c r="G3138" i="3"/>
  <c r="D3138" i="3"/>
  <c r="G3137" i="3"/>
  <c r="D3137" i="3"/>
  <c r="G3136" i="3"/>
  <c r="D3136" i="3"/>
  <c r="G3135" i="3"/>
  <c r="D3135" i="3"/>
  <c r="G3134" i="3"/>
  <c r="D3134" i="3"/>
  <c r="G3133" i="3"/>
  <c r="D3133" i="3"/>
  <c r="G3132" i="3"/>
  <c r="D3132" i="3"/>
  <c r="G3131" i="3"/>
  <c r="D3131" i="3"/>
  <c r="G3130" i="3"/>
  <c r="D3130" i="3"/>
  <c r="G3129" i="3"/>
  <c r="D3129" i="3"/>
  <c r="G3128" i="3"/>
  <c r="D3128" i="3"/>
  <c r="G3127" i="3"/>
  <c r="D3127" i="3"/>
  <c r="G3126" i="3"/>
  <c r="D3126" i="3"/>
  <c r="G3125" i="3"/>
  <c r="D3125" i="3"/>
  <c r="G3124" i="3"/>
  <c r="D3124" i="3"/>
  <c r="G3123" i="3"/>
  <c r="D3123" i="3"/>
  <c r="G3122" i="3"/>
  <c r="D3122" i="3"/>
  <c r="G3121" i="3"/>
  <c r="D3121" i="3"/>
  <c r="G3120" i="3"/>
  <c r="D3120" i="3"/>
  <c r="G3119" i="3"/>
  <c r="D3119" i="3"/>
  <c r="G3118" i="3"/>
  <c r="D3118" i="3"/>
  <c r="G3117" i="3"/>
  <c r="D3117" i="3"/>
  <c r="G3116" i="3"/>
  <c r="D3116" i="3"/>
  <c r="G3115" i="3"/>
  <c r="D3115" i="3"/>
  <c r="G3114" i="3"/>
  <c r="D3114" i="3"/>
  <c r="G3113" i="3"/>
  <c r="D3113" i="3"/>
  <c r="G3112" i="3"/>
  <c r="D3112" i="3"/>
  <c r="G3111" i="3"/>
  <c r="D3111" i="3"/>
  <c r="G3110" i="3"/>
  <c r="D3110" i="3"/>
  <c r="G3109" i="3"/>
  <c r="D3109" i="3"/>
  <c r="G3108" i="3"/>
  <c r="D3108" i="3"/>
  <c r="G3107" i="3"/>
  <c r="D3107" i="3"/>
  <c r="G3106" i="3"/>
  <c r="D3106" i="3"/>
  <c r="G3105" i="3"/>
  <c r="D3105" i="3"/>
  <c r="G3104" i="3"/>
  <c r="D3104" i="3"/>
  <c r="G3103" i="3"/>
  <c r="D3103" i="3"/>
  <c r="G3102" i="3"/>
  <c r="D3102" i="3"/>
  <c r="G3101" i="3"/>
  <c r="D3101" i="3"/>
  <c r="G3100" i="3"/>
  <c r="D3100" i="3"/>
  <c r="G3099" i="3"/>
  <c r="D3099" i="3"/>
  <c r="G3098" i="3"/>
  <c r="D3098" i="3"/>
  <c r="G3097" i="3"/>
  <c r="D3097" i="3"/>
  <c r="G3096" i="3"/>
  <c r="D3096" i="3"/>
  <c r="G3095" i="3"/>
  <c r="D3095" i="3"/>
  <c r="G3094" i="3"/>
  <c r="D3094" i="3"/>
  <c r="G3093" i="3"/>
  <c r="D3093" i="3"/>
  <c r="G3092" i="3"/>
  <c r="D3092" i="3"/>
  <c r="G3091" i="3"/>
  <c r="D3091" i="3"/>
  <c r="G3090" i="3"/>
  <c r="D3090" i="3"/>
  <c r="G3089" i="3"/>
  <c r="D3089" i="3"/>
  <c r="G3088" i="3"/>
  <c r="D3088" i="3"/>
  <c r="G3087" i="3"/>
  <c r="D3087" i="3"/>
  <c r="G3086" i="3"/>
  <c r="D3086" i="3"/>
  <c r="G3085" i="3"/>
  <c r="D3085" i="3"/>
  <c r="G3084" i="3"/>
  <c r="D3084" i="3"/>
  <c r="G3083" i="3"/>
  <c r="D3083" i="3"/>
  <c r="G3082" i="3"/>
  <c r="D3082" i="3"/>
  <c r="G3081" i="3"/>
  <c r="D3081" i="3"/>
  <c r="G3080" i="3"/>
  <c r="D3080" i="3"/>
  <c r="G3079" i="3"/>
  <c r="D3079" i="3"/>
  <c r="G3078" i="3"/>
  <c r="D3078" i="3"/>
  <c r="G3077" i="3"/>
  <c r="D3077" i="3"/>
  <c r="G3076" i="3"/>
  <c r="D3076" i="3"/>
  <c r="G3075" i="3"/>
  <c r="D3075" i="3"/>
  <c r="G3074" i="3"/>
  <c r="D3074" i="3"/>
  <c r="G3073" i="3"/>
  <c r="D3073" i="3"/>
  <c r="G3072" i="3"/>
  <c r="D3072" i="3"/>
  <c r="G3071" i="3"/>
  <c r="D3071" i="3"/>
  <c r="G3070" i="3"/>
  <c r="D3070" i="3"/>
  <c r="G3069" i="3"/>
  <c r="D3069" i="3"/>
  <c r="G3068" i="3"/>
  <c r="D3068" i="3"/>
  <c r="G3067" i="3"/>
  <c r="D3067" i="3"/>
  <c r="G3066" i="3"/>
  <c r="D3066" i="3"/>
  <c r="G3065" i="3"/>
  <c r="D3065" i="3"/>
  <c r="G3064" i="3"/>
  <c r="D3064" i="3"/>
  <c r="G3063" i="3"/>
  <c r="D3063" i="3"/>
  <c r="G3062" i="3"/>
  <c r="D3062" i="3"/>
  <c r="G3061" i="3"/>
  <c r="D3061" i="3"/>
  <c r="G3060" i="3"/>
  <c r="D3060" i="3"/>
  <c r="G3059" i="3"/>
  <c r="D3059" i="3"/>
  <c r="G3058" i="3"/>
  <c r="D3058" i="3"/>
  <c r="G3057" i="3"/>
  <c r="D3057" i="3"/>
  <c r="G3056" i="3"/>
  <c r="D3056" i="3"/>
  <c r="G3055" i="3"/>
  <c r="D3055" i="3"/>
  <c r="G3054" i="3"/>
  <c r="D3054" i="3"/>
  <c r="G3053" i="3"/>
  <c r="D3053" i="3"/>
  <c r="G3052" i="3"/>
  <c r="D3052" i="3"/>
  <c r="G3051" i="3"/>
  <c r="D3051" i="3"/>
  <c r="G3050" i="3"/>
  <c r="D3050" i="3"/>
  <c r="G3049" i="3"/>
  <c r="D3049" i="3"/>
  <c r="G3048" i="3"/>
  <c r="D3048" i="3"/>
  <c r="G3047" i="3"/>
  <c r="D3047" i="3"/>
  <c r="G3046" i="3"/>
  <c r="D3046" i="3"/>
  <c r="G3045" i="3"/>
  <c r="D3045" i="3"/>
  <c r="G3044" i="3"/>
  <c r="D3044" i="3"/>
  <c r="G3043" i="3"/>
  <c r="D3043" i="3"/>
  <c r="G3042" i="3"/>
  <c r="D3042" i="3"/>
  <c r="G3041" i="3"/>
  <c r="D3041" i="3"/>
  <c r="G3040" i="3"/>
  <c r="D3040" i="3"/>
  <c r="G3039" i="3"/>
  <c r="D3039" i="3"/>
  <c r="G3038" i="3"/>
  <c r="D3038" i="3"/>
  <c r="G3037" i="3"/>
  <c r="D3037" i="3"/>
  <c r="G3036" i="3"/>
  <c r="D3036" i="3"/>
  <c r="G3035" i="3"/>
  <c r="D3035" i="3"/>
  <c r="G3034" i="3"/>
  <c r="D3034" i="3"/>
  <c r="G3033" i="3"/>
  <c r="D3033" i="3"/>
  <c r="G3032" i="3"/>
  <c r="D3032" i="3"/>
  <c r="G3031" i="3"/>
  <c r="D3031" i="3"/>
  <c r="G3030" i="3"/>
  <c r="D3030" i="3"/>
  <c r="G3029" i="3"/>
  <c r="D3029" i="3"/>
  <c r="G3028" i="3"/>
  <c r="D3028" i="3"/>
  <c r="G3027" i="3"/>
  <c r="D3027" i="3"/>
  <c r="G3026" i="3"/>
  <c r="D3026" i="3"/>
  <c r="G3025" i="3"/>
  <c r="D3025" i="3"/>
  <c r="G3024" i="3"/>
  <c r="D3024" i="3"/>
  <c r="G3023" i="3"/>
  <c r="D3023" i="3"/>
  <c r="G3022" i="3"/>
  <c r="D3022" i="3"/>
  <c r="G3021" i="3"/>
  <c r="D3021" i="3"/>
  <c r="G3020" i="3"/>
  <c r="D3020" i="3"/>
  <c r="G3019" i="3"/>
  <c r="D3019" i="3"/>
  <c r="G3018" i="3"/>
  <c r="D3018" i="3"/>
  <c r="G3017" i="3"/>
  <c r="D3017" i="3"/>
  <c r="G3016" i="3"/>
  <c r="D3016" i="3"/>
  <c r="G3015" i="3"/>
  <c r="D3015" i="3"/>
  <c r="G3014" i="3"/>
  <c r="D3014" i="3"/>
  <c r="G3013" i="3"/>
  <c r="D3013" i="3"/>
  <c r="G3012" i="3"/>
  <c r="D3012" i="3"/>
  <c r="G3011" i="3"/>
  <c r="D3011" i="3"/>
  <c r="G3010" i="3"/>
  <c r="D3010" i="3"/>
  <c r="G3009" i="3"/>
  <c r="D3009" i="3"/>
  <c r="G3008" i="3"/>
  <c r="D3008" i="3"/>
  <c r="G3007" i="3"/>
  <c r="D3007" i="3"/>
  <c r="G3006" i="3"/>
  <c r="D3006" i="3"/>
  <c r="G3005" i="3"/>
  <c r="D3005" i="3"/>
  <c r="G3004" i="3"/>
  <c r="D3004" i="3"/>
  <c r="G3003" i="3"/>
  <c r="D3003" i="3"/>
  <c r="G3002" i="3"/>
  <c r="D3002" i="3"/>
  <c r="G3001" i="3"/>
  <c r="D3001" i="3"/>
  <c r="G3000" i="3"/>
  <c r="D3000" i="3"/>
  <c r="G2999" i="3"/>
  <c r="D2999" i="3"/>
  <c r="G2998" i="3"/>
  <c r="D2998" i="3"/>
  <c r="G2997" i="3"/>
  <c r="D2997" i="3"/>
  <c r="G2996" i="3"/>
  <c r="D2996" i="3"/>
  <c r="G2995" i="3"/>
  <c r="D2995" i="3"/>
  <c r="G2994" i="3"/>
  <c r="D2994" i="3"/>
  <c r="G2993" i="3"/>
  <c r="D2993" i="3"/>
  <c r="G2992" i="3"/>
  <c r="D2992" i="3"/>
  <c r="G2991" i="3"/>
  <c r="D2991" i="3"/>
  <c r="G2990" i="3"/>
  <c r="D2990" i="3"/>
  <c r="G2989" i="3"/>
  <c r="D2989" i="3"/>
  <c r="G2988" i="3"/>
  <c r="D2988" i="3"/>
  <c r="G2987" i="3"/>
  <c r="D2987" i="3"/>
  <c r="G2986" i="3"/>
  <c r="D2986" i="3"/>
  <c r="G2985" i="3"/>
  <c r="D2985" i="3"/>
  <c r="G2984" i="3"/>
  <c r="D2984" i="3"/>
  <c r="G2983" i="3"/>
  <c r="D2983" i="3"/>
  <c r="G2982" i="3"/>
  <c r="D2982" i="3"/>
  <c r="G2981" i="3"/>
  <c r="D2981" i="3"/>
  <c r="G2980" i="3"/>
  <c r="D2980" i="3"/>
  <c r="G2979" i="3"/>
  <c r="D2979" i="3"/>
  <c r="G2978" i="3"/>
  <c r="D2978" i="3"/>
  <c r="D2977" i="3"/>
  <c r="D2976" i="3"/>
  <c r="D2975" i="3"/>
  <c r="D2974" i="3"/>
  <c r="D2973" i="3"/>
  <c r="D2972" i="3"/>
  <c r="D2971" i="3"/>
  <c r="D2970" i="3"/>
  <c r="D2969" i="3"/>
  <c r="D2968" i="3"/>
  <c r="D2967" i="3"/>
  <c r="D2966" i="3"/>
  <c r="D2965" i="3"/>
  <c r="D2964" i="3"/>
  <c r="D2963" i="3"/>
  <c r="D2962" i="3"/>
  <c r="D2961" i="3"/>
  <c r="D2960" i="3"/>
  <c r="D2959" i="3"/>
  <c r="D2958" i="3"/>
  <c r="D2957" i="3"/>
  <c r="D2956" i="3"/>
  <c r="D2955" i="3"/>
  <c r="D2954" i="3"/>
  <c r="D2953" i="3"/>
  <c r="D2952" i="3"/>
  <c r="D2951" i="3"/>
  <c r="D2950" i="3"/>
  <c r="D2949" i="3"/>
  <c r="D2948" i="3"/>
  <c r="D2947" i="3"/>
  <c r="D2946" i="3"/>
  <c r="D2945" i="3"/>
  <c r="D2944" i="3"/>
  <c r="D2943" i="3"/>
  <c r="D2942" i="3"/>
  <c r="D2941" i="3"/>
  <c r="D2940" i="3"/>
  <c r="D2939" i="3"/>
  <c r="D2938" i="3"/>
  <c r="G2937" i="3"/>
  <c r="D2937" i="3"/>
  <c r="G2936" i="3"/>
  <c r="D2936" i="3"/>
  <c r="G2935" i="3"/>
  <c r="D2935" i="3"/>
  <c r="G2934" i="3"/>
  <c r="D2934" i="3"/>
  <c r="G2933" i="3"/>
  <c r="D2933" i="3"/>
  <c r="G2932" i="3"/>
  <c r="D2932" i="3"/>
  <c r="G2931" i="3"/>
  <c r="D2931" i="3"/>
  <c r="G2930" i="3"/>
  <c r="D2930" i="3"/>
  <c r="G2929" i="3"/>
  <c r="D2929" i="3"/>
  <c r="G2928" i="3"/>
  <c r="D2928" i="3"/>
  <c r="G2927" i="3"/>
  <c r="D2927" i="3"/>
  <c r="G2926" i="3"/>
  <c r="D2926" i="3"/>
  <c r="G2925" i="3"/>
  <c r="D2925" i="3"/>
  <c r="G2924" i="3"/>
  <c r="D2924" i="3"/>
  <c r="G2923" i="3"/>
  <c r="D2923" i="3"/>
  <c r="G2922" i="3"/>
  <c r="D2922" i="3"/>
  <c r="G2921" i="3"/>
  <c r="D2921" i="3"/>
  <c r="G2920" i="3"/>
  <c r="D2920" i="3"/>
  <c r="G2919" i="3"/>
  <c r="D2919" i="3"/>
  <c r="G2918" i="3"/>
  <c r="D2918" i="3"/>
  <c r="G2917" i="3"/>
  <c r="D2917" i="3"/>
  <c r="G2916" i="3"/>
  <c r="D2916" i="3"/>
  <c r="G2915" i="3"/>
  <c r="D2915" i="3"/>
  <c r="G2914" i="3"/>
  <c r="D2914" i="3"/>
  <c r="G2913" i="3"/>
  <c r="D2913" i="3"/>
  <c r="G2912" i="3"/>
  <c r="D2912" i="3"/>
  <c r="G2911" i="3"/>
  <c r="D2911" i="3"/>
  <c r="G2910" i="3"/>
  <c r="D2910" i="3"/>
  <c r="G2909" i="3"/>
  <c r="D2909" i="3"/>
  <c r="G2908" i="3"/>
  <c r="D2908" i="3"/>
  <c r="G2907" i="3"/>
  <c r="D2907" i="3"/>
  <c r="G2906" i="3"/>
  <c r="D2906" i="3"/>
  <c r="G2905" i="3"/>
  <c r="D2905" i="3"/>
  <c r="G2904" i="3"/>
  <c r="D2904" i="3"/>
  <c r="G2903" i="3"/>
  <c r="D2903" i="3"/>
  <c r="G2902" i="3"/>
  <c r="D2902" i="3"/>
  <c r="G2901" i="3"/>
  <c r="D2901" i="3"/>
  <c r="G2900" i="3"/>
  <c r="D2900" i="3"/>
  <c r="G2899" i="3"/>
  <c r="D2899" i="3"/>
  <c r="G2898" i="3"/>
  <c r="D2898" i="3"/>
  <c r="G2897" i="3"/>
  <c r="D2897" i="3"/>
  <c r="G2896" i="3"/>
  <c r="D2896" i="3"/>
  <c r="G2895" i="3"/>
  <c r="D2895" i="3"/>
  <c r="G2894" i="3"/>
  <c r="D2894" i="3"/>
  <c r="G2893" i="3"/>
  <c r="D2893" i="3"/>
  <c r="G2892" i="3"/>
  <c r="D2892" i="3"/>
  <c r="G2891" i="3"/>
  <c r="D2891" i="3"/>
  <c r="G2890" i="3"/>
  <c r="D2890" i="3"/>
  <c r="G2889" i="3"/>
  <c r="D2889" i="3"/>
  <c r="G2888" i="3"/>
  <c r="D2888" i="3"/>
  <c r="G2887" i="3"/>
  <c r="D2887" i="3"/>
  <c r="G2886" i="3"/>
  <c r="D2886" i="3"/>
  <c r="G2885" i="3"/>
  <c r="D2885" i="3"/>
  <c r="G2884" i="3"/>
  <c r="D2884" i="3"/>
  <c r="G2883" i="3"/>
  <c r="D2883" i="3"/>
  <c r="G2882" i="3"/>
  <c r="D2882" i="3"/>
  <c r="G2881" i="3"/>
  <c r="D2881" i="3"/>
  <c r="G2880" i="3"/>
  <c r="D2880" i="3"/>
  <c r="G2879" i="3"/>
  <c r="D2879" i="3"/>
  <c r="G2878" i="3"/>
  <c r="D2878" i="3"/>
  <c r="G2877" i="3"/>
  <c r="D2877" i="3"/>
  <c r="G2876" i="3"/>
  <c r="D2876" i="3"/>
  <c r="G2875" i="3"/>
  <c r="D2875" i="3"/>
  <c r="G2874" i="3"/>
  <c r="D2874" i="3"/>
  <c r="G2873" i="3"/>
  <c r="D2873" i="3"/>
  <c r="G2872" i="3"/>
  <c r="D2872" i="3"/>
  <c r="G2871" i="3"/>
  <c r="D2871" i="3"/>
  <c r="G2870" i="3"/>
  <c r="D2870" i="3"/>
  <c r="G2869" i="3"/>
  <c r="D2869" i="3"/>
  <c r="G2868" i="3"/>
  <c r="D2868" i="3"/>
  <c r="G2867" i="3"/>
  <c r="D2867" i="3"/>
  <c r="G2866" i="3"/>
  <c r="D2866" i="3"/>
  <c r="G2865" i="3"/>
  <c r="D2865" i="3"/>
  <c r="G2864" i="3"/>
  <c r="D2864" i="3"/>
  <c r="G2863" i="3"/>
  <c r="D2863" i="3"/>
  <c r="G2862" i="3"/>
  <c r="D2862" i="3"/>
  <c r="G2861" i="3"/>
  <c r="D2861" i="3"/>
  <c r="G2860" i="3"/>
  <c r="D2860" i="3"/>
  <c r="G2859" i="3"/>
  <c r="D2859" i="3"/>
  <c r="G2858" i="3"/>
  <c r="D2858" i="3"/>
  <c r="G2857" i="3"/>
  <c r="D2857" i="3"/>
  <c r="G2856" i="3"/>
  <c r="D2856" i="3"/>
  <c r="G2855" i="3"/>
  <c r="D2855" i="3"/>
  <c r="G2854" i="3"/>
  <c r="D2854" i="3"/>
  <c r="G2853" i="3"/>
  <c r="D2853" i="3"/>
  <c r="G2852" i="3"/>
  <c r="D2852" i="3"/>
  <c r="G2851" i="3"/>
  <c r="D2851" i="3"/>
  <c r="G2850" i="3"/>
  <c r="D2850" i="3"/>
  <c r="G2849" i="3"/>
  <c r="D2849" i="3"/>
  <c r="G2848" i="3"/>
  <c r="D2848" i="3"/>
  <c r="G2847" i="3"/>
  <c r="D2847" i="3"/>
  <c r="G2846" i="3"/>
  <c r="D2846" i="3"/>
  <c r="G2845" i="3"/>
  <c r="D2845" i="3"/>
  <c r="G2844" i="3"/>
  <c r="D2844" i="3"/>
  <c r="G2843" i="3"/>
  <c r="D2843" i="3"/>
  <c r="G2842" i="3"/>
  <c r="D2842" i="3"/>
  <c r="G2841" i="3"/>
  <c r="D2841" i="3"/>
  <c r="G2840" i="3"/>
  <c r="D2840" i="3"/>
  <c r="G2839" i="3"/>
  <c r="D2839" i="3"/>
  <c r="G2838" i="3"/>
  <c r="D2838" i="3"/>
  <c r="G2837" i="3"/>
  <c r="D2837" i="3"/>
  <c r="G2836" i="3"/>
  <c r="D2836" i="3"/>
  <c r="G2835" i="3"/>
  <c r="D2835" i="3"/>
  <c r="G2834" i="3"/>
  <c r="D2834" i="3"/>
  <c r="G2833" i="3"/>
  <c r="D2833" i="3"/>
  <c r="G2832" i="3"/>
  <c r="D2832" i="3"/>
  <c r="G2831" i="3"/>
  <c r="D2831" i="3"/>
  <c r="G2830" i="3"/>
  <c r="D2830" i="3"/>
  <c r="G2829" i="3"/>
  <c r="D2829" i="3"/>
  <c r="G2828" i="3"/>
  <c r="D2828" i="3"/>
  <c r="G2827" i="3"/>
  <c r="D2827" i="3"/>
  <c r="G2826" i="3"/>
  <c r="D2826" i="3"/>
  <c r="G2825" i="3"/>
  <c r="D2825" i="3"/>
  <c r="G2824" i="3"/>
  <c r="D2824" i="3"/>
  <c r="G2823" i="3"/>
  <c r="D2823" i="3"/>
  <c r="G2822" i="3"/>
  <c r="D2822" i="3"/>
  <c r="G2821" i="3"/>
  <c r="D2821" i="3"/>
  <c r="G2820" i="3"/>
  <c r="D2820" i="3"/>
  <c r="G2819" i="3"/>
  <c r="D2819" i="3"/>
  <c r="G2818" i="3"/>
  <c r="D2818" i="3"/>
  <c r="G2801" i="3"/>
  <c r="D2801" i="3"/>
  <c r="G2800" i="3"/>
  <c r="D2800" i="3"/>
  <c r="G2799" i="3"/>
  <c r="D2799" i="3"/>
  <c r="G2798" i="3"/>
  <c r="D2798" i="3"/>
  <c r="G2797" i="3"/>
  <c r="D2797" i="3"/>
  <c r="G2796" i="3"/>
  <c r="D2796" i="3"/>
  <c r="G2795" i="3"/>
  <c r="D2795" i="3"/>
  <c r="G2794" i="3"/>
  <c r="D2794" i="3"/>
  <c r="G2793" i="3"/>
  <c r="D2793" i="3"/>
  <c r="G2792" i="3"/>
  <c r="D2792" i="3"/>
  <c r="G2791" i="3"/>
  <c r="D2791" i="3"/>
  <c r="G2790" i="3"/>
  <c r="D2790" i="3"/>
  <c r="G2789" i="3"/>
  <c r="D2789" i="3"/>
  <c r="G2788" i="3"/>
  <c r="D2788" i="3"/>
  <c r="G2787" i="3"/>
  <c r="D2787" i="3"/>
  <c r="G2786" i="3"/>
  <c r="D2786" i="3"/>
  <c r="G2785" i="3"/>
  <c r="D2785" i="3"/>
  <c r="G2784" i="3"/>
  <c r="D2784" i="3"/>
  <c r="G2783" i="3"/>
  <c r="D2783" i="3"/>
  <c r="G2782" i="3"/>
  <c r="D2782" i="3"/>
  <c r="G2781" i="3"/>
  <c r="D2781" i="3"/>
  <c r="G2780" i="3"/>
  <c r="D2780" i="3"/>
  <c r="G2779" i="3"/>
  <c r="D2779" i="3"/>
  <c r="G2778" i="3"/>
  <c r="D2778" i="3"/>
  <c r="G2777" i="3"/>
  <c r="D2777" i="3"/>
  <c r="G2776" i="3"/>
  <c r="D2776" i="3"/>
  <c r="G2775" i="3"/>
  <c r="D2775" i="3"/>
  <c r="G2774" i="3"/>
  <c r="D2774" i="3"/>
  <c r="G2773" i="3"/>
  <c r="D2773" i="3"/>
  <c r="G2772" i="3"/>
  <c r="D2772" i="3"/>
  <c r="G2771" i="3"/>
  <c r="D2771" i="3"/>
  <c r="G2770" i="3"/>
  <c r="D2770" i="3"/>
  <c r="G2769" i="3"/>
  <c r="D2769" i="3"/>
  <c r="G2768" i="3"/>
  <c r="D2768" i="3"/>
  <c r="G2767" i="3"/>
  <c r="D2767" i="3"/>
  <c r="G2766" i="3"/>
  <c r="D2766" i="3"/>
  <c r="G2765" i="3"/>
  <c r="D2765" i="3"/>
  <c r="G2764" i="3"/>
  <c r="D2764" i="3"/>
  <c r="G2763" i="3"/>
  <c r="D2763" i="3"/>
  <c r="G2762" i="3"/>
  <c r="D2762" i="3"/>
  <c r="G2761" i="3"/>
  <c r="D2761" i="3"/>
  <c r="G2760" i="3"/>
  <c r="D2760" i="3"/>
  <c r="G2759" i="3"/>
  <c r="D2759" i="3"/>
  <c r="G2758" i="3"/>
  <c r="D2758" i="3"/>
  <c r="G2757" i="3"/>
  <c r="D2757" i="3"/>
  <c r="G2756" i="3"/>
  <c r="D2756" i="3"/>
  <c r="G2755" i="3"/>
  <c r="D2755" i="3"/>
  <c r="G2754" i="3"/>
  <c r="D2754" i="3"/>
  <c r="G2753" i="3"/>
  <c r="D2753" i="3"/>
  <c r="G2752" i="3"/>
  <c r="D2752" i="3"/>
  <c r="G2751" i="3"/>
  <c r="D2751" i="3"/>
  <c r="G2750" i="3"/>
  <c r="D2750" i="3"/>
  <c r="G2749" i="3"/>
  <c r="D2749" i="3"/>
  <c r="G2748" i="3"/>
  <c r="D2748" i="3"/>
  <c r="G2747" i="3"/>
  <c r="D2747" i="3"/>
  <c r="G2746" i="3"/>
  <c r="D2746" i="3"/>
  <c r="G2745" i="3"/>
  <c r="D2745" i="3"/>
  <c r="G2744" i="3"/>
  <c r="D2744" i="3"/>
  <c r="G2743" i="3"/>
  <c r="D2743" i="3"/>
  <c r="G2742" i="3"/>
  <c r="D2742" i="3"/>
  <c r="G2741" i="3"/>
  <c r="D2741" i="3"/>
  <c r="G2740" i="3"/>
  <c r="D2740" i="3"/>
  <c r="G2739" i="3"/>
  <c r="D2739" i="3"/>
  <c r="G2738" i="3"/>
  <c r="D2738" i="3"/>
  <c r="G2737" i="3"/>
  <c r="D2737" i="3"/>
  <c r="G2736" i="3"/>
  <c r="D2736" i="3"/>
  <c r="G2735" i="3"/>
  <c r="D2735" i="3"/>
  <c r="G2734" i="3"/>
  <c r="D2734" i="3"/>
  <c r="G2733" i="3"/>
  <c r="D2733" i="3"/>
  <c r="G2732" i="3"/>
  <c r="D2732" i="3"/>
  <c r="G2731" i="3"/>
  <c r="D2731" i="3"/>
  <c r="G2730" i="3"/>
  <c r="D2730" i="3"/>
  <c r="G2729" i="3"/>
  <c r="D2729" i="3"/>
  <c r="G2728" i="3"/>
  <c r="D2728" i="3"/>
  <c r="G2727" i="3"/>
  <c r="D2727" i="3"/>
  <c r="G2726" i="3"/>
  <c r="D2726" i="3"/>
  <c r="G2725" i="3"/>
  <c r="D2725" i="3"/>
  <c r="G2724" i="3"/>
  <c r="D2724" i="3"/>
  <c r="G2723" i="3"/>
  <c r="D2723" i="3"/>
  <c r="G2722" i="3"/>
  <c r="D2722" i="3"/>
  <c r="G2721" i="3"/>
  <c r="D2721" i="3"/>
  <c r="G2720" i="3"/>
  <c r="D2720" i="3"/>
  <c r="G2719" i="3"/>
  <c r="D2719" i="3"/>
  <c r="G2718" i="3"/>
  <c r="D2718" i="3"/>
  <c r="G2717" i="3"/>
  <c r="D2717" i="3"/>
  <c r="G2716" i="3"/>
  <c r="D2716" i="3"/>
  <c r="G2715" i="3"/>
  <c r="D2715" i="3"/>
  <c r="G2714" i="3"/>
  <c r="D2714" i="3"/>
  <c r="G2713" i="3"/>
  <c r="D2713" i="3"/>
  <c r="G2712" i="3"/>
  <c r="D2712" i="3"/>
  <c r="G2711" i="3"/>
  <c r="D2711" i="3"/>
  <c r="G2710" i="3"/>
  <c r="D2710" i="3"/>
  <c r="G2709" i="3"/>
  <c r="D2709" i="3"/>
  <c r="G2708" i="3"/>
  <c r="D2708" i="3"/>
  <c r="G2707" i="3"/>
  <c r="D2707" i="3"/>
  <c r="G2706" i="3"/>
  <c r="D2706" i="3"/>
  <c r="G2705" i="3"/>
  <c r="D2705" i="3"/>
  <c r="G2704" i="3"/>
  <c r="D2704" i="3"/>
  <c r="G2703" i="3"/>
  <c r="D2703" i="3"/>
  <c r="G2702" i="3"/>
  <c r="D2702" i="3"/>
  <c r="G2701" i="3"/>
  <c r="D2701" i="3"/>
  <c r="G2700" i="3"/>
  <c r="D2700" i="3"/>
  <c r="G2699" i="3"/>
  <c r="D2699" i="3"/>
  <c r="G2698" i="3"/>
  <c r="D2698" i="3"/>
  <c r="G2697" i="3"/>
  <c r="D2697" i="3"/>
  <c r="G2696" i="3"/>
  <c r="D2696" i="3"/>
  <c r="G2695" i="3"/>
  <c r="D2695" i="3"/>
  <c r="G2694" i="3"/>
  <c r="D2694" i="3"/>
  <c r="G2693" i="3"/>
  <c r="D2693" i="3"/>
  <c r="G2692" i="3"/>
  <c r="D2692" i="3"/>
  <c r="G2691" i="3"/>
  <c r="D2691" i="3"/>
  <c r="G2690" i="3"/>
  <c r="D2690" i="3"/>
  <c r="G2689" i="3"/>
  <c r="D2689" i="3"/>
  <c r="G2688" i="3"/>
  <c r="D2688" i="3"/>
  <c r="G2687" i="3"/>
  <c r="D2687" i="3"/>
  <c r="G2686" i="3"/>
  <c r="D2686" i="3"/>
  <c r="G2685" i="3"/>
  <c r="D2685" i="3"/>
  <c r="G2684" i="3"/>
  <c r="D2684" i="3"/>
  <c r="G2683" i="3"/>
  <c r="D2683" i="3"/>
  <c r="G2682" i="3"/>
  <c r="D2682" i="3"/>
  <c r="G2681" i="3"/>
  <c r="D2681" i="3"/>
  <c r="G2680" i="3"/>
  <c r="D2680" i="3"/>
  <c r="G2679" i="3"/>
  <c r="D2679" i="3"/>
  <c r="G2678" i="3"/>
  <c r="D2678" i="3"/>
  <c r="G2677" i="3"/>
  <c r="D2677" i="3"/>
  <c r="G2676" i="3"/>
  <c r="D2676" i="3"/>
  <c r="G2675" i="3"/>
  <c r="D2675" i="3"/>
  <c r="G2674" i="3"/>
  <c r="D2674" i="3"/>
  <c r="G2673" i="3"/>
  <c r="D2673" i="3"/>
  <c r="G2672" i="3"/>
  <c r="D2672" i="3"/>
  <c r="G2671" i="3"/>
  <c r="D2671" i="3"/>
  <c r="G2670" i="3"/>
  <c r="D2670" i="3"/>
  <c r="G2669" i="3"/>
  <c r="D2669" i="3"/>
  <c r="G2668" i="3"/>
  <c r="D2668" i="3"/>
  <c r="G2667" i="3"/>
  <c r="D2667" i="3"/>
  <c r="G2666" i="3"/>
  <c r="D2666" i="3"/>
  <c r="G2665" i="3"/>
  <c r="D2665" i="3"/>
  <c r="G2664" i="3"/>
  <c r="D2664" i="3"/>
  <c r="G2663" i="3"/>
  <c r="D2663" i="3"/>
  <c r="G2662" i="3"/>
  <c r="D2662" i="3"/>
  <c r="G2661" i="3"/>
  <c r="D2661" i="3"/>
  <c r="G2660" i="3"/>
  <c r="D2660" i="3"/>
  <c r="G2659" i="3"/>
  <c r="D2659" i="3"/>
  <c r="G2658" i="3"/>
  <c r="D2658" i="3"/>
  <c r="G2657" i="3"/>
  <c r="D2657" i="3"/>
  <c r="G2656" i="3"/>
  <c r="D2656" i="3"/>
  <c r="G2655" i="3"/>
  <c r="D2655" i="3"/>
  <c r="G2654" i="3"/>
  <c r="D2654" i="3"/>
  <c r="G2653" i="3"/>
  <c r="D2653" i="3"/>
  <c r="G2652" i="3"/>
  <c r="D2652" i="3"/>
  <c r="G2651" i="3"/>
  <c r="D2651" i="3"/>
  <c r="G2650" i="3"/>
  <c r="D2650" i="3"/>
  <c r="G2649" i="3"/>
  <c r="D2649" i="3"/>
  <c r="G2648" i="3"/>
  <c r="D2648" i="3"/>
  <c r="G2647" i="3"/>
  <c r="D2647" i="3"/>
  <c r="G2646" i="3"/>
  <c r="D2646" i="3"/>
  <c r="G2645" i="3"/>
  <c r="D2645" i="3"/>
  <c r="G2644" i="3"/>
  <c r="D2644" i="3"/>
  <c r="G2643" i="3"/>
  <c r="D2643" i="3"/>
  <c r="G2642" i="3"/>
  <c r="D2642" i="3"/>
  <c r="G2641" i="3"/>
  <c r="D2641" i="3"/>
  <c r="G2640" i="3"/>
  <c r="D2640" i="3"/>
  <c r="G2639" i="3"/>
  <c r="D2639" i="3"/>
  <c r="G2638" i="3"/>
  <c r="D2638" i="3"/>
  <c r="G2637" i="3"/>
  <c r="D2637" i="3"/>
  <c r="G2636" i="3"/>
  <c r="D2636" i="3"/>
  <c r="G2635" i="3"/>
  <c r="D2635" i="3"/>
  <c r="G2634" i="3"/>
  <c r="D2634" i="3"/>
  <c r="G2633" i="3"/>
  <c r="D2633" i="3"/>
  <c r="G2632" i="3"/>
  <c r="D2632" i="3"/>
  <c r="G2631" i="3"/>
  <c r="D2631" i="3"/>
  <c r="G2630" i="3"/>
  <c r="D2630" i="3"/>
  <c r="G2629" i="3"/>
  <c r="D2629" i="3"/>
  <c r="G2628" i="3"/>
  <c r="D2628" i="3"/>
  <c r="G2627" i="3"/>
  <c r="D2627" i="3"/>
  <c r="G2626" i="3"/>
  <c r="D2626" i="3"/>
  <c r="G2625" i="3"/>
  <c r="D2625" i="3"/>
  <c r="G2624" i="3"/>
  <c r="D2624" i="3"/>
  <c r="G2623" i="3"/>
  <c r="D2623" i="3"/>
  <c r="G2622" i="3"/>
  <c r="D2622" i="3"/>
  <c r="G2621" i="3"/>
  <c r="D2621" i="3"/>
  <c r="G2620" i="3"/>
  <c r="D2620" i="3"/>
  <c r="G2619" i="3"/>
  <c r="D2619" i="3"/>
  <c r="G2618" i="3"/>
  <c r="D2618" i="3"/>
  <c r="G2617" i="3"/>
  <c r="D2617" i="3"/>
  <c r="G2616" i="3"/>
  <c r="D2616" i="3"/>
  <c r="G2615" i="3"/>
  <c r="D2615" i="3"/>
  <c r="G2614" i="3"/>
  <c r="D2614" i="3"/>
  <c r="G2613" i="3"/>
  <c r="D2613" i="3"/>
  <c r="G2612" i="3"/>
  <c r="D2612" i="3"/>
  <c r="G2611" i="3"/>
  <c r="D2611" i="3"/>
  <c r="G2610" i="3"/>
  <c r="D2610" i="3"/>
  <c r="G2609" i="3"/>
  <c r="D2609" i="3"/>
  <c r="G2608" i="3"/>
  <c r="D2608" i="3"/>
  <c r="G2607" i="3"/>
  <c r="D2607" i="3"/>
  <c r="G2606" i="3"/>
  <c r="D2606" i="3"/>
  <c r="G2605" i="3"/>
  <c r="D2605" i="3"/>
  <c r="G2604" i="3"/>
  <c r="D2604" i="3"/>
  <c r="G2603" i="3"/>
  <c r="D2603" i="3"/>
  <c r="G2602" i="3"/>
  <c r="D2602" i="3"/>
  <c r="G2601" i="3"/>
  <c r="D2601" i="3"/>
  <c r="G2600" i="3"/>
  <c r="D2600" i="3"/>
  <c r="G2599" i="3"/>
  <c r="D2599" i="3"/>
  <c r="G2598" i="3"/>
  <c r="D2598" i="3"/>
  <c r="G2597" i="3"/>
  <c r="D2597" i="3"/>
  <c r="G2596" i="3"/>
  <c r="D2596" i="3"/>
  <c r="G2595" i="3"/>
  <c r="D2595" i="3"/>
  <c r="G2594" i="3"/>
  <c r="D2594" i="3"/>
  <c r="G2593" i="3"/>
  <c r="D2593" i="3"/>
  <c r="G2592" i="3"/>
  <c r="D2592" i="3"/>
  <c r="G2591" i="3"/>
  <c r="D2591" i="3"/>
  <c r="G2590" i="3"/>
  <c r="D2590" i="3"/>
  <c r="G2589" i="3"/>
  <c r="D2589" i="3"/>
  <c r="G2588" i="3"/>
  <c r="D2588" i="3"/>
  <c r="G2587" i="3"/>
  <c r="D2587" i="3"/>
  <c r="G2586" i="3"/>
  <c r="D2586" i="3"/>
  <c r="G2585" i="3"/>
  <c r="D2585" i="3"/>
  <c r="G2584" i="3"/>
  <c r="D2584" i="3"/>
  <c r="G2583" i="3"/>
  <c r="D2583" i="3"/>
  <c r="G2582" i="3"/>
  <c r="D2582" i="3"/>
  <c r="G2581" i="3"/>
  <c r="D2581" i="3"/>
  <c r="G2580" i="3"/>
  <c r="D2580" i="3"/>
  <c r="G2579" i="3"/>
  <c r="D2579" i="3"/>
  <c r="G2578" i="3"/>
  <c r="D2578" i="3"/>
  <c r="G2577" i="3"/>
  <c r="D2577" i="3"/>
  <c r="G2576" i="3"/>
  <c r="D2576" i="3"/>
  <c r="G2575" i="3"/>
  <c r="D2575" i="3"/>
  <c r="G2574" i="3"/>
  <c r="D2574" i="3"/>
  <c r="G2573" i="3"/>
  <c r="D2573" i="3"/>
  <c r="G2572" i="3"/>
  <c r="D2572" i="3"/>
  <c r="G2571" i="3"/>
  <c r="D2571" i="3"/>
  <c r="G2570" i="3"/>
  <c r="D2570" i="3"/>
  <c r="I2569" i="3"/>
  <c r="H2569" i="3"/>
  <c r="G2569" i="3"/>
  <c r="D2569" i="3"/>
  <c r="I2568" i="3"/>
  <c r="H2568" i="3"/>
  <c r="G2568" i="3"/>
  <c r="D2568" i="3"/>
  <c r="I2567" i="3"/>
  <c r="H2567" i="3"/>
  <c r="G2567" i="3"/>
  <c r="D2567" i="3"/>
  <c r="I2566" i="3"/>
  <c r="H2566" i="3"/>
  <c r="G2566" i="3"/>
  <c r="D2566" i="3"/>
  <c r="I2565" i="3"/>
  <c r="H2565" i="3"/>
  <c r="G2565" i="3"/>
  <c r="D2565" i="3"/>
  <c r="I2564" i="3"/>
  <c r="H2564" i="3"/>
  <c r="G2564" i="3"/>
  <c r="D2564" i="3"/>
  <c r="I2563" i="3"/>
  <c r="H2563" i="3"/>
  <c r="G2563" i="3"/>
  <c r="D2563" i="3"/>
  <c r="I2562" i="3"/>
  <c r="H2562" i="3"/>
  <c r="G2562" i="3"/>
  <c r="D2562" i="3"/>
  <c r="I2561" i="3"/>
  <c r="H2561" i="3"/>
  <c r="G2561" i="3"/>
  <c r="D2561" i="3"/>
  <c r="I2560" i="3"/>
  <c r="H2560" i="3"/>
  <c r="G2560" i="3"/>
  <c r="D2560" i="3"/>
  <c r="I2559" i="3"/>
  <c r="H2559" i="3"/>
  <c r="G2559" i="3"/>
  <c r="D2559" i="3"/>
  <c r="I2558" i="3"/>
  <c r="H2558" i="3"/>
  <c r="G2558" i="3"/>
  <c r="D2558" i="3"/>
  <c r="I2557" i="3"/>
  <c r="H2557" i="3"/>
  <c r="G2557" i="3"/>
  <c r="D2557" i="3"/>
  <c r="I2556" i="3"/>
  <c r="H2556" i="3"/>
  <c r="G2556" i="3"/>
  <c r="D2556" i="3"/>
  <c r="I2555" i="3"/>
  <c r="H2555" i="3"/>
  <c r="G2555" i="3"/>
  <c r="D2555" i="3"/>
  <c r="I2554" i="3"/>
  <c r="H2554" i="3"/>
  <c r="G2554" i="3"/>
  <c r="D2554" i="3"/>
  <c r="I2553" i="3"/>
  <c r="H2553" i="3"/>
  <c r="G2553" i="3"/>
  <c r="D2553" i="3"/>
  <c r="I2552" i="3"/>
  <c r="H2552" i="3"/>
  <c r="G2552" i="3"/>
  <c r="D2552" i="3"/>
  <c r="I2551" i="3"/>
  <c r="H2551" i="3"/>
  <c r="G2551" i="3"/>
  <c r="D2551" i="3"/>
  <c r="I2550" i="3"/>
  <c r="H2550" i="3"/>
  <c r="G2550" i="3"/>
  <c r="D2550" i="3"/>
  <c r="I2549" i="3"/>
  <c r="H2549" i="3"/>
  <c r="G2549" i="3"/>
  <c r="D2549" i="3"/>
  <c r="I2548" i="3"/>
  <c r="H2548" i="3"/>
  <c r="G2548" i="3"/>
  <c r="D2548" i="3"/>
  <c r="I2547" i="3"/>
  <c r="H2547" i="3"/>
  <c r="G2547" i="3"/>
  <c r="D2547" i="3"/>
  <c r="I2546" i="3"/>
  <c r="H2546" i="3"/>
  <c r="G2546" i="3"/>
  <c r="D2546" i="3"/>
  <c r="I2545" i="3"/>
  <c r="H2545" i="3"/>
  <c r="G2545" i="3"/>
  <c r="D2545" i="3"/>
  <c r="I2544" i="3"/>
  <c r="H2544" i="3"/>
  <c r="G2544" i="3"/>
  <c r="D2544" i="3"/>
  <c r="I2543" i="3"/>
  <c r="H2543" i="3"/>
  <c r="G2543" i="3"/>
  <c r="D2543" i="3"/>
  <c r="I2542" i="3"/>
  <c r="H2542" i="3"/>
  <c r="G2542" i="3"/>
  <c r="D2542" i="3"/>
  <c r="I2541" i="3"/>
  <c r="H2541" i="3"/>
  <c r="G2541" i="3"/>
  <c r="D2541" i="3"/>
  <c r="I2540" i="3"/>
  <c r="H2540" i="3"/>
  <c r="G2540" i="3"/>
  <c r="D2540" i="3"/>
  <c r="I2539" i="3"/>
  <c r="H2539" i="3"/>
  <c r="G2539" i="3"/>
  <c r="D2539" i="3"/>
  <c r="I2538" i="3"/>
  <c r="H2538" i="3"/>
  <c r="G2538" i="3"/>
  <c r="D2538" i="3"/>
  <c r="I2537" i="3"/>
  <c r="H2537" i="3"/>
  <c r="G2537" i="3"/>
  <c r="D2537" i="3"/>
  <c r="I2536" i="3"/>
  <c r="H2536" i="3"/>
  <c r="G2536" i="3"/>
  <c r="D2536" i="3"/>
  <c r="I2535" i="3"/>
  <c r="H2535" i="3"/>
  <c r="G2535" i="3"/>
  <c r="D2535" i="3"/>
  <c r="I2534" i="3"/>
  <c r="H2534" i="3"/>
  <c r="G2534" i="3"/>
  <c r="D2534" i="3"/>
  <c r="I2533" i="3"/>
  <c r="H2533" i="3"/>
  <c r="G2533" i="3"/>
  <c r="D2533" i="3"/>
  <c r="I2532" i="3"/>
  <c r="H2532" i="3"/>
  <c r="G2532" i="3"/>
  <c r="D2532" i="3"/>
  <c r="I2531" i="3"/>
  <c r="H2531" i="3"/>
  <c r="G2531" i="3"/>
  <c r="D2531" i="3"/>
  <c r="I2530" i="3"/>
  <c r="H2530" i="3"/>
  <c r="G2530" i="3"/>
  <c r="D2530" i="3"/>
  <c r="I3" i="3" l="1"/>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 i="3"/>
  <c r="G2529" i="3" l="1"/>
  <c r="G2528" i="3"/>
  <c r="G2527" i="3"/>
  <c r="G2526" i="3"/>
  <c r="G2525" i="3"/>
  <c r="G2524" i="3"/>
  <c r="G2523" i="3"/>
  <c r="G2522" i="3"/>
  <c r="G2521" i="3"/>
  <c r="G2520" i="3"/>
  <c r="G2519" i="3"/>
  <c r="G2518" i="3"/>
  <c r="G2517" i="3"/>
  <c r="G2516" i="3"/>
  <c r="G2515" i="3"/>
  <c r="G2514" i="3"/>
  <c r="G2513" i="3"/>
  <c r="G2512" i="3"/>
  <c r="G2511" i="3"/>
  <c r="G2510" i="3"/>
  <c r="G2509" i="3"/>
  <c r="G2508" i="3"/>
  <c r="G2507" i="3"/>
  <c r="G2506" i="3"/>
  <c r="G2505" i="3"/>
  <c r="G2504" i="3"/>
  <c r="G2503" i="3"/>
  <c r="G2502" i="3"/>
  <c r="G2501" i="3"/>
  <c r="G2500" i="3"/>
  <c r="G2499" i="3"/>
  <c r="G2498" i="3"/>
  <c r="G2497" i="3"/>
  <c r="G2496" i="3"/>
  <c r="G2495" i="3"/>
  <c r="G2494" i="3"/>
  <c r="G2493" i="3"/>
  <c r="G2492" i="3"/>
  <c r="G2491" i="3"/>
  <c r="G2490" i="3" l="1"/>
  <c r="G2489" i="3"/>
  <c r="G2488" i="3"/>
  <c r="G2487" i="3"/>
  <c r="G2486" i="3"/>
  <c r="G2485" i="3"/>
  <c r="G2484" i="3"/>
  <c r="G2483" i="3"/>
  <c r="G2482" i="3"/>
  <c r="G2481" i="3"/>
  <c r="G2480" i="3"/>
  <c r="G2479" i="3"/>
  <c r="G2478" i="3"/>
  <c r="G2477" i="3"/>
  <c r="G2476" i="3"/>
  <c r="G2475" i="3"/>
  <c r="G2474" i="3"/>
  <c r="G2473" i="3"/>
  <c r="G2472" i="3"/>
  <c r="G2471" i="3"/>
  <c r="G2470" i="3"/>
  <c r="G2469" i="3"/>
  <c r="G2468" i="3"/>
  <c r="G2467" i="3"/>
  <c r="G2466" i="3"/>
  <c r="G2465" i="3"/>
  <c r="G2464" i="3"/>
  <c r="G2463" i="3"/>
  <c r="G2462" i="3"/>
  <c r="G2461" i="3"/>
  <c r="G2460" i="3"/>
  <c r="G2459" i="3"/>
  <c r="G2458" i="3"/>
  <c r="G2457" i="3"/>
  <c r="G2456" i="3"/>
  <c r="G2455" i="3"/>
  <c r="G2454" i="3"/>
  <c r="G2453" i="3"/>
  <c r="G2452" i="3"/>
  <c r="G2451" i="3"/>
  <c r="G2450" i="3"/>
  <c r="G2449" i="3"/>
  <c r="G2448" i="3"/>
  <c r="G2447" i="3"/>
  <c r="G2446" i="3"/>
  <c r="G2445" i="3"/>
  <c r="G2444" i="3"/>
  <c r="G2443" i="3"/>
  <c r="G2442" i="3"/>
  <c r="G2441" i="3"/>
  <c r="G2440" i="3"/>
  <c r="G2439" i="3"/>
  <c r="G2438" i="3"/>
  <c r="G2437" i="3"/>
  <c r="G2436" i="3"/>
  <c r="G2435" i="3"/>
  <c r="G2434" i="3"/>
  <c r="G2433" i="3"/>
  <c r="G2432" i="3"/>
  <c r="G2431" i="3"/>
  <c r="G2430" i="3"/>
  <c r="G2429" i="3"/>
  <c r="G2428" i="3"/>
  <c r="G2427" i="3"/>
  <c r="G2426" i="3"/>
  <c r="G2425" i="3"/>
  <c r="G2424" i="3"/>
  <c r="G2423" i="3"/>
  <c r="G2422" i="3"/>
  <c r="G2421" i="3"/>
  <c r="G2420" i="3"/>
  <c r="G2419" i="3"/>
  <c r="G2418" i="3"/>
  <c r="G2417" i="3"/>
  <c r="G2416" i="3"/>
  <c r="G2415" i="3"/>
  <c r="G2414" i="3"/>
  <c r="G2413" i="3"/>
  <c r="G2412" i="3"/>
  <c r="G2411" i="3"/>
  <c r="G2410" i="3"/>
  <c r="G2054" i="3" l="1"/>
  <c r="G2055" i="3"/>
  <c r="G2056" i="3"/>
  <c r="G2057" i="3"/>
  <c r="G2409" i="3" l="1"/>
  <c r="G2408" i="3"/>
  <c r="G2407" i="3"/>
  <c r="G2406" i="3"/>
  <c r="G2405" i="3"/>
  <c r="G2404" i="3"/>
  <c r="G2403" i="3"/>
  <c r="G2402" i="3"/>
  <c r="G2401" i="3"/>
  <c r="G2400" i="3"/>
  <c r="G2399" i="3"/>
  <c r="G2398" i="3"/>
  <c r="G2397" i="3"/>
  <c r="G2396" i="3"/>
  <c r="G2395" i="3"/>
  <c r="G2394" i="3"/>
  <c r="G2393" i="3"/>
  <c r="G2392" i="3"/>
  <c r="G2391" i="3"/>
  <c r="G2390" i="3"/>
  <c r="G2389" i="3"/>
  <c r="G2388" i="3"/>
  <c r="G2387" i="3"/>
  <c r="G2386" i="3"/>
  <c r="G2385" i="3"/>
  <c r="G2384" i="3"/>
  <c r="G2383" i="3"/>
  <c r="G2382" i="3"/>
  <c r="G2381" i="3"/>
  <c r="G2380" i="3"/>
  <c r="G2379" i="3"/>
  <c r="G2378" i="3"/>
  <c r="G2377" i="3"/>
  <c r="G2376" i="3"/>
  <c r="G2375" i="3"/>
  <c r="G2374" i="3"/>
  <c r="G2373" i="3"/>
  <c r="G2372" i="3"/>
  <c r="G2371" i="3"/>
  <c r="G2370" i="3"/>
  <c r="G2369" i="3"/>
  <c r="G2368" i="3"/>
  <c r="G2367" i="3"/>
  <c r="G2366" i="3"/>
  <c r="G2365" i="3"/>
  <c r="G2364" i="3"/>
  <c r="G2363" i="3"/>
  <c r="G2362" i="3"/>
  <c r="G2361" i="3"/>
  <c r="G2360" i="3"/>
  <c r="G2359" i="3"/>
  <c r="G2358" i="3"/>
  <c r="G2357" i="3"/>
  <c r="G2356" i="3"/>
  <c r="G2355" i="3"/>
  <c r="G2354" i="3"/>
  <c r="G2353" i="3"/>
  <c r="G2352" i="3"/>
  <c r="G2351" i="3"/>
  <c r="G2350" i="3"/>
  <c r="G2349" i="3"/>
  <c r="G2348" i="3"/>
  <c r="G2347" i="3"/>
  <c r="G2346" i="3"/>
  <c r="G2345" i="3"/>
  <c r="G2344" i="3"/>
  <c r="G2343" i="3"/>
  <c r="G2342" i="3"/>
  <c r="G2341" i="3"/>
  <c r="G2340" i="3"/>
  <c r="G2339" i="3"/>
  <c r="G2338" i="3"/>
  <c r="G2337" i="3"/>
  <c r="G2336" i="3"/>
  <c r="G2335" i="3"/>
  <c r="G2334" i="3"/>
  <c r="G2333" i="3"/>
  <c r="G2332" i="3"/>
  <c r="G2331" i="3"/>
  <c r="G2330" i="3"/>
  <c r="G2329" i="3"/>
  <c r="G2328" i="3"/>
  <c r="G2327" i="3"/>
  <c r="G2326" i="3"/>
  <c r="G2325" i="3"/>
  <c r="G2324" i="3"/>
  <c r="G2323" i="3"/>
  <c r="G2322" i="3"/>
  <c r="G2321" i="3"/>
  <c r="G2320" i="3"/>
  <c r="G2319" i="3"/>
  <c r="G2318" i="3"/>
  <c r="G2317" i="3"/>
  <c r="G2316" i="3"/>
  <c r="G2315" i="3"/>
  <c r="G2314" i="3"/>
  <c r="G2313" i="3"/>
  <c r="G2312" i="3"/>
  <c r="G2311" i="3"/>
  <c r="G2310" i="3"/>
  <c r="G2309" i="3"/>
  <c r="G2308" i="3"/>
  <c r="G2307" i="3"/>
  <c r="G2306" i="3"/>
  <c r="G2305" i="3"/>
  <c r="G2304" i="3"/>
  <c r="G2303" i="3"/>
  <c r="G2302" i="3"/>
  <c r="G2301" i="3"/>
  <c r="G2300" i="3"/>
  <c r="G2299" i="3"/>
  <c r="G2298" i="3"/>
  <c r="G2297" i="3"/>
  <c r="G2296" i="3"/>
  <c r="G2295" i="3"/>
  <c r="G2294" i="3"/>
  <c r="G2293" i="3"/>
  <c r="G2292" i="3"/>
  <c r="G2291" i="3"/>
  <c r="G2290" i="3"/>
  <c r="G2289" i="3"/>
  <c r="G2288" i="3"/>
  <c r="G2287" i="3"/>
  <c r="G2286" i="3"/>
  <c r="G2285" i="3"/>
  <c r="G2284" i="3"/>
  <c r="G2283" i="3"/>
  <c r="G2282" i="3"/>
  <c r="G2281" i="3"/>
  <c r="G2280" i="3"/>
  <c r="G2279" i="3"/>
  <c r="G2278" i="3"/>
  <c r="G2277" i="3"/>
  <c r="G2276" i="3"/>
  <c r="G2275" i="3"/>
  <c r="G2274" i="3"/>
  <c r="G2273" i="3"/>
  <c r="G2272" i="3"/>
  <c r="G2271" i="3"/>
  <c r="G2270" i="3"/>
  <c r="G2269" i="3"/>
  <c r="G2268" i="3"/>
  <c r="G2267" i="3"/>
  <c r="G2266" i="3"/>
  <c r="G2265" i="3"/>
  <c r="G2264" i="3"/>
  <c r="G2263" i="3"/>
  <c r="G2262" i="3"/>
  <c r="G2261" i="3"/>
  <c r="G2260" i="3"/>
  <c r="G2259" i="3"/>
  <c r="G2258" i="3"/>
  <c r="G2257" i="3"/>
  <c r="G2256" i="3"/>
  <c r="G2255" i="3"/>
  <c r="G2254" i="3"/>
  <c r="G2253" i="3"/>
  <c r="G2252" i="3"/>
  <c r="G2251" i="3"/>
  <c r="G2250" i="3"/>
  <c r="G2249" i="3"/>
  <c r="G2248" i="3"/>
  <c r="G2247" i="3"/>
  <c r="G2246" i="3"/>
  <c r="G2245" i="3"/>
  <c r="G2244" i="3"/>
  <c r="G2243" i="3"/>
  <c r="G2242" i="3"/>
  <c r="G2241" i="3"/>
  <c r="G2240" i="3"/>
  <c r="G2239" i="3"/>
  <c r="G2238" i="3"/>
  <c r="G2237" i="3"/>
  <c r="G2236" i="3"/>
  <c r="G2235" i="3"/>
  <c r="G2234" i="3"/>
  <c r="G2233" i="3"/>
  <c r="G2232" i="3"/>
  <c r="G2231" i="3"/>
  <c r="G2230" i="3"/>
  <c r="G2229" i="3"/>
  <c r="G2228" i="3"/>
  <c r="G2227" i="3"/>
  <c r="G2226" i="3"/>
  <c r="G2225" i="3"/>
  <c r="G2224" i="3"/>
  <c r="G2223" i="3"/>
  <c r="G2222" i="3"/>
  <c r="G2221" i="3"/>
  <c r="G2220" i="3"/>
  <c r="G2219" i="3"/>
  <c r="G2218" i="3"/>
  <c r="G2217" i="3"/>
  <c r="G2216" i="3"/>
  <c r="G2215" i="3"/>
  <c r="G2214" i="3"/>
  <c r="G2213" i="3"/>
  <c r="G2212" i="3"/>
  <c r="G2211" i="3"/>
  <c r="G2210" i="3"/>
  <c r="G2209" i="3"/>
  <c r="G2208" i="3"/>
  <c r="G2207" i="3"/>
  <c r="G2206" i="3"/>
  <c r="G2205" i="3"/>
  <c r="G2204" i="3"/>
  <c r="G2203" i="3"/>
  <c r="G2202" i="3"/>
  <c r="G2201" i="3"/>
  <c r="G2200" i="3"/>
  <c r="G2199" i="3"/>
  <c r="G2198" i="3"/>
  <c r="G2197" i="3"/>
  <c r="G2196" i="3"/>
  <c r="G2195" i="3"/>
  <c r="G2194" i="3"/>
  <c r="G2193" i="3"/>
  <c r="G2192" i="3"/>
  <c r="G2191" i="3"/>
  <c r="G2190" i="3"/>
  <c r="G2189" i="3"/>
  <c r="G2188" i="3"/>
  <c r="G2187" i="3"/>
  <c r="G2186" i="3"/>
  <c r="G2185" i="3"/>
  <c r="G2184" i="3"/>
  <c r="G2183" i="3"/>
  <c r="G2182" i="3"/>
  <c r="G2181" i="3"/>
  <c r="G2180" i="3"/>
  <c r="G2179" i="3"/>
  <c r="G2178" i="3"/>
  <c r="G2177" i="3"/>
  <c r="G2176" i="3"/>
  <c r="G2175" i="3"/>
  <c r="G2174" i="3"/>
  <c r="G2173" i="3"/>
  <c r="G2172" i="3"/>
  <c r="G2171" i="3"/>
  <c r="G2170" i="3"/>
  <c r="G2169" i="3"/>
  <c r="G2168" i="3"/>
  <c r="G2167" i="3"/>
  <c r="G2166" i="3"/>
  <c r="G2165" i="3"/>
  <c r="G2164" i="3"/>
  <c r="G2163" i="3"/>
  <c r="G2162" i="3"/>
  <c r="G2161" i="3" l="1"/>
  <c r="G2160" i="3"/>
  <c r="G2159" i="3"/>
  <c r="G2158" i="3"/>
  <c r="G2157" i="3"/>
  <c r="G2156" i="3"/>
  <c r="G2155" i="3"/>
  <c r="G2154" i="3"/>
  <c r="G2153" i="3"/>
  <c r="G2152" i="3"/>
  <c r="G2151" i="3"/>
  <c r="G2150" i="3"/>
  <c r="G2149" i="3"/>
  <c r="G2148" i="3"/>
  <c r="G2147" i="3"/>
  <c r="G2146" i="3"/>
  <c r="G2145" i="3"/>
  <c r="G2144" i="3"/>
  <c r="G2143" i="3"/>
  <c r="G2142" i="3"/>
  <c r="G2141" i="3"/>
  <c r="G2140" i="3"/>
  <c r="G2139" i="3"/>
  <c r="G2138" i="3"/>
  <c r="G2137" i="3"/>
  <c r="G2136" i="3"/>
  <c r="G2135" i="3"/>
  <c r="G2134" i="3"/>
  <c r="G2133" i="3"/>
  <c r="G2132" i="3"/>
  <c r="G2131" i="3"/>
  <c r="G2130" i="3"/>
  <c r="G2129" i="3"/>
  <c r="G2128" i="3"/>
  <c r="G2127" i="3"/>
  <c r="G2126" i="3"/>
  <c r="G2125" i="3"/>
  <c r="G2124" i="3"/>
  <c r="G2123" i="3"/>
  <c r="G2122" i="3"/>
  <c r="G2121" i="3"/>
  <c r="G2120" i="3"/>
  <c r="G2119" i="3"/>
  <c r="G2118" i="3"/>
  <c r="G2117" i="3"/>
  <c r="G2116" i="3"/>
  <c r="G2115" i="3"/>
  <c r="G2114" i="3"/>
  <c r="G2113" i="3"/>
  <c r="G2112" i="3"/>
  <c r="G2111" i="3"/>
  <c r="G2110" i="3"/>
  <c r="G2109" i="3"/>
  <c r="G2108" i="3"/>
  <c r="G2107" i="3"/>
  <c r="G2106" i="3"/>
  <c r="G2105" i="3"/>
  <c r="G2104" i="3"/>
  <c r="G2103" i="3"/>
  <c r="G2102" i="3"/>
  <c r="G2101" i="3"/>
  <c r="G2100" i="3"/>
  <c r="G2099" i="3"/>
  <c r="G2098" i="3"/>
  <c r="G2097" i="3"/>
  <c r="G2096" i="3"/>
  <c r="G2095" i="3"/>
  <c r="G2094" i="3"/>
  <c r="G2093" i="3"/>
  <c r="G2092" i="3"/>
  <c r="G2091" i="3"/>
  <c r="G2090" i="3"/>
  <c r="G2089" i="3"/>
  <c r="G2088" i="3"/>
  <c r="G2087" i="3"/>
  <c r="G2086" i="3"/>
  <c r="G2085" i="3"/>
  <c r="G2084" i="3"/>
  <c r="G2083" i="3"/>
  <c r="G2082" i="3"/>
  <c r="G2081" i="3"/>
  <c r="G2080" i="3"/>
  <c r="G2079" i="3"/>
  <c r="G2078" i="3"/>
  <c r="G2077" i="3"/>
  <c r="G2076" i="3"/>
  <c r="G2075" i="3"/>
  <c r="G2074" i="3"/>
  <c r="G2073" i="3"/>
  <c r="G2072" i="3"/>
  <c r="G2071" i="3"/>
  <c r="G2070" i="3"/>
  <c r="G2069" i="3"/>
  <c r="G2068" i="3"/>
  <c r="G2067" i="3"/>
  <c r="G2066" i="3"/>
  <c r="G2065" i="3"/>
  <c r="G2064" i="3"/>
  <c r="G2063" i="3"/>
  <c r="G2062" i="3"/>
  <c r="G2061" i="3"/>
  <c r="G2060" i="3"/>
  <c r="G2059" i="3"/>
  <c r="G2058" i="3"/>
  <c r="G2053" i="3"/>
  <c r="G2052" i="3"/>
  <c r="G2051" i="3"/>
  <c r="G2050" i="3"/>
  <c r="G2049" i="3"/>
  <c r="G2048" i="3"/>
  <c r="G2047" i="3"/>
  <c r="G2046" i="3"/>
  <c r="G2045" i="3"/>
  <c r="G2044" i="3"/>
  <c r="G2043" i="3"/>
  <c r="G2042" i="3"/>
  <c r="G2041" i="3"/>
  <c r="G2040" i="3"/>
  <c r="G2039" i="3"/>
  <c r="G2038" i="3"/>
  <c r="G2037" i="3"/>
  <c r="G2036" i="3"/>
  <c r="G2035" i="3"/>
  <c r="G2034" i="3"/>
  <c r="G2033" i="3"/>
  <c r="G2032" i="3"/>
  <c r="G2031" i="3"/>
  <c r="G2030" i="3"/>
  <c r="G2029" i="3"/>
  <c r="G2028" i="3"/>
  <c r="G2027" i="3"/>
  <c r="G2026" i="3"/>
  <c r="G2025" i="3"/>
  <c r="G2024" i="3"/>
  <c r="G2023" i="3"/>
  <c r="G2022" i="3"/>
  <c r="G2021" i="3"/>
  <c r="G2020" i="3"/>
  <c r="G2019" i="3"/>
  <c r="G2018" i="3"/>
  <c r="G2017" i="3"/>
  <c r="G2016" i="3"/>
  <c r="G2015" i="3"/>
  <c r="G2014" i="3"/>
  <c r="G2013" i="3"/>
  <c r="G2012" i="3"/>
  <c r="G2011" i="3"/>
  <c r="G2010" i="3"/>
  <c r="G2009" i="3"/>
  <c r="G2008" i="3"/>
  <c r="G2007" i="3"/>
  <c r="G2006" i="3"/>
  <c r="G2005" i="3"/>
  <c r="G2004" i="3"/>
  <c r="G2003" i="3"/>
  <c r="G2002" i="3"/>
  <c r="G2001" i="3"/>
  <c r="G2000" i="3"/>
  <c r="G1999" i="3"/>
  <c r="G1998" i="3"/>
  <c r="G1997" i="3"/>
  <c r="G1996" i="3"/>
  <c r="G1995" i="3"/>
  <c r="G1994" i="3"/>
  <c r="G1993" i="3"/>
  <c r="G1992" i="3"/>
  <c r="G1991" i="3"/>
  <c r="G1990" i="3"/>
  <c r="G1989" i="3"/>
  <c r="G1988" i="3"/>
  <c r="G1987" i="3"/>
  <c r="G1986" i="3"/>
  <c r="G1985" i="3"/>
  <c r="G1984" i="3"/>
  <c r="G1983" i="3"/>
  <c r="G1982" i="3"/>
  <c r="G1981" i="3"/>
  <c r="G1980" i="3"/>
  <c r="G1979" i="3"/>
  <c r="G1978" i="3"/>
  <c r="G1977" i="3"/>
  <c r="G1976" i="3"/>
  <c r="G1975" i="3"/>
  <c r="G1974" i="3"/>
  <c r="G1973" i="3"/>
  <c r="G1972" i="3"/>
  <c r="G1971" i="3"/>
  <c r="G1970" i="3"/>
  <c r="G1969" i="3"/>
  <c r="G1968" i="3"/>
  <c r="G1967" i="3"/>
  <c r="G1966" i="3"/>
  <c r="G1965" i="3"/>
  <c r="G1964" i="3"/>
  <c r="G1963" i="3"/>
  <c r="G1962" i="3"/>
  <c r="G1961" i="3"/>
  <c r="G1960" i="3"/>
  <c r="G1959" i="3"/>
  <c r="G1958" i="3"/>
  <c r="G1957" i="3"/>
  <c r="G1956" i="3"/>
  <c r="G1955" i="3"/>
  <c r="G1954" i="3"/>
  <c r="G1953" i="3"/>
  <c r="G1952" i="3"/>
  <c r="G1951" i="3"/>
  <c r="G1950" i="3"/>
  <c r="G1949" i="3"/>
  <c r="G1948" i="3"/>
  <c r="G1947" i="3"/>
  <c r="G1946" i="3"/>
  <c r="G1945" i="3"/>
  <c r="G1944" i="3"/>
  <c r="G1943" i="3"/>
  <c r="G1942" i="3"/>
  <c r="G1941" i="3"/>
  <c r="G1940" i="3"/>
  <c r="G1939" i="3"/>
  <c r="G1938" i="3"/>
  <c r="G1937" i="3"/>
  <c r="G1936" i="3"/>
  <c r="G1935" i="3"/>
  <c r="G1934" i="3"/>
  <c r="G1933" i="3"/>
  <c r="G1932" i="3"/>
  <c r="G1931" i="3"/>
  <c r="G1930" i="3"/>
  <c r="G1929" i="3"/>
  <c r="G1928" i="3"/>
  <c r="G1927" i="3"/>
  <c r="G1926" i="3"/>
  <c r="G1925" i="3"/>
  <c r="G1924" i="3"/>
  <c r="G1923" i="3"/>
  <c r="G1922" i="3"/>
  <c r="G1921" i="3"/>
  <c r="G1920" i="3"/>
  <c r="G1919" i="3"/>
  <c r="G1918" i="3"/>
  <c r="G1917" i="3"/>
  <c r="G1916" i="3"/>
  <c r="G1915" i="3"/>
  <c r="G1914" i="3"/>
  <c r="G1913" i="3"/>
  <c r="G1912" i="3"/>
  <c r="G1911" i="3"/>
  <c r="G1910" i="3"/>
  <c r="G1909" i="3"/>
  <c r="G1908" i="3"/>
  <c r="G1907" i="3"/>
  <c r="G1906" i="3"/>
  <c r="G1905" i="3"/>
  <c r="G1904" i="3"/>
  <c r="G1903" i="3"/>
  <c r="G1902" i="3"/>
  <c r="G1901" i="3"/>
  <c r="G1900" i="3"/>
  <c r="G1899" i="3"/>
  <c r="G1898" i="3"/>
  <c r="G1897" i="3"/>
  <c r="G1896" i="3"/>
  <c r="G1895" i="3"/>
  <c r="G1894" i="3"/>
  <c r="G1893" i="3"/>
  <c r="G1892" i="3"/>
  <c r="G1891" i="3"/>
  <c r="G1890" i="3"/>
  <c r="G1889" i="3"/>
  <c r="G1888" i="3"/>
  <c r="G1887" i="3"/>
  <c r="G1886" i="3"/>
  <c r="G1885" i="3"/>
  <c r="G1884" i="3"/>
  <c r="G1883" i="3"/>
  <c r="G1882" i="3"/>
  <c r="G1881" i="3"/>
  <c r="G1880" i="3"/>
  <c r="G1879" i="3"/>
  <c r="G1878" i="3"/>
  <c r="G1877" i="3" l="1"/>
  <c r="G1876" i="3"/>
  <c r="G1875" i="3"/>
  <c r="G1874" i="3"/>
  <c r="G1873" i="3"/>
  <c r="G1872" i="3"/>
  <c r="G1871" i="3"/>
  <c r="G1870" i="3"/>
  <c r="G1869" i="3"/>
  <c r="G1868" i="3"/>
  <c r="G1867" i="3"/>
  <c r="G1866" i="3"/>
  <c r="G1865" i="3"/>
  <c r="G1864" i="3"/>
  <c r="G1863" i="3"/>
  <c r="G1862" i="3"/>
  <c r="G1861" i="3"/>
  <c r="G1860" i="3"/>
  <c r="G1859" i="3"/>
  <c r="G1858" i="3"/>
  <c r="G1857" i="3"/>
  <c r="G1856" i="3"/>
  <c r="G1855" i="3"/>
  <c r="G1854" i="3"/>
  <c r="G1853" i="3"/>
  <c r="G1852" i="3"/>
  <c r="G1851" i="3"/>
  <c r="G1850" i="3"/>
  <c r="G1849" i="3"/>
  <c r="G1848" i="3"/>
  <c r="G1847" i="3"/>
  <c r="G1846" i="3"/>
  <c r="G1845" i="3"/>
  <c r="G1844" i="3"/>
  <c r="G1843" i="3"/>
  <c r="G1842" i="3"/>
  <c r="G1841" i="3"/>
  <c r="G1840" i="3"/>
  <c r="G1839" i="3"/>
  <c r="G1838" i="3"/>
  <c r="G1837" i="3"/>
  <c r="G1836" i="3"/>
  <c r="G1835" i="3"/>
  <c r="G1834" i="3"/>
  <c r="G1833" i="3"/>
  <c r="G1832" i="3"/>
  <c r="G1831" i="3"/>
  <c r="G1830" i="3"/>
  <c r="G1829" i="3"/>
  <c r="G1828" i="3"/>
  <c r="G1827" i="3"/>
  <c r="G1826" i="3"/>
  <c r="G1825" i="3"/>
  <c r="G1824" i="3"/>
  <c r="G1823" i="3"/>
  <c r="G1822" i="3"/>
  <c r="G1821" i="3"/>
  <c r="G1820" i="3"/>
  <c r="G1819" i="3"/>
  <c r="G1818" i="3"/>
  <c r="G1817" i="3"/>
  <c r="G1816" i="3"/>
  <c r="G1815" i="3"/>
  <c r="G1814" i="3"/>
  <c r="G1813" i="3"/>
  <c r="G1812" i="3"/>
  <c r="G1811" i="3"/>
  <c r="G1810" i="3"/>
  <c r="G1809" i="3"/>
  <c r="G1808" i="3"/>
  <c r="G1807" i="3"/>
  <c r="G1806" i="3"/>
  <c r="G1805" i="3"/>
  <c r="G1804" i="3"/>
  <c r="G1803" i="3"/>
  <c r="G1802" i="3"/>
  <c r="G1801" i="3"/>
  <c r="G1800" i="3"/>
  <c r="G1799" i="3"/>
  <c r="G1798" i="3"/>
  <c r="G1797" i="3"/>
  <c r="G1796" i="3"/>
  <c r="G1795" i="3"/>
  <c r="G1794" i="3"/>
  <c r="G1793" i="3"/>
  <c r="G1792" i="3"/>
  <c r="G1791" i="3"/>
  <c r="G1790" i="3"/>
  <c r="G1789" i="3"/>
  <c r="G1788" i="3"/>
  <c r="G1787" i="3"/>
  <c r="G1786" i="3"/>
  <c r="G1785" i="3"/>
  <c r="G1784" i="3"/>
  <c r="G1783" i="3"/>
  <c r="G1782" i="3"/>
  <c r="G1781" i="3"/>
  <c r="G1780" i="3"/>
  <c r="G1779" i="3"/>
  <c r="G1778" i="3"/>
  <c r="G1777" i="3"/>
  <c r="G1776" i="3"/>
  <c r="G1775" i="3"/>
  <c r="G1774" i="3"/>
  <c r="G1773" i="3"/>
  <c r="G1772" i="3"/>
  <c r="G1771" i="3"/>
  <c r="G1770" i="3"/>
  <c r="G1769" i="3"/>
  <c r="G1768" i="3"/>
  <c r="G1767" i="3"/>
  <c r="G1766" i="3"/>
  <c r="G1765" i="3"/>
  <c r="G1764" i="3"/>
  <c r="G1763" i="3"/>
  <c r="G1762" i="3"/>
  <c r="G1761" i="3"/>
  <c r="G1760" i="3"/>
  <c r="G1759" i="3"/>
  <c r="G1758" i="3"/>
  <c r="G1757" i="3"/>
  <c r="G1756" i="3"/>
  <c r="G1755" i="3"/>
  <c r="G1754" i="3"/>
  <c r="G1753" i="3"/>
  <c r="G1752" i="3"/>
  <c r="G1751" i="3"/>
  <c r="G1750" i="3"/>
  <c r="G1749" i="3"/>
  <c r="G1748" i="3"/>
  <c r="G1747" i="3"/>
  <c r="G1746" i="3"/>
  <c r="G1745" i="3"/>
  <c r="G1744" i="3"/>
  <c r="G1743" i="3"/>
  <c r="G1742" i="3"/>
  <c r="G1741" i="3"/>
  <c r="G1740" i="3"/>
  <c r="G1739" i="3"/>
  <c r="G1738" i="3"/>
  <c r="G1737" i="3"/>
  <c r="G1736" i="3"/>
  <c r="G1735" i="3"/>
  <c r="G1734" i="3"/>
  <c r="G1733" i="3"/>
  <c r="G1732" i="3"/>
  <c r="G1731" i="3"/>
  <c r="G1730" i="3"/>
  <c r="G1729" i="3"/>
  <c r="G1728" i="3"/>
  <c r="G1727" i="3"/>
  <c r="G1726" i="3"/>
  <c r="G1725" i="3"/>
  <c r="G1724" i="3"/>
  <c r="G1723" i="3"/>
  <c r="G1722" i="3"/>
  <c r="G1721" i="3"/>
  <c r="G1720" i="3"/>
  <c r="G1719" i="3"/>
  <c r="G1718" i="3"/>
  <c r="G1717" i="3"/>
  <c r="G1716" i="3"/>
  <c r="G1715" i="3"/>
  <c r="G1714" i="3"/>
  <c r="G1713" i="3"/>
  <c r="G1712" i="3"/>
  <c r="G1711" i="3"/>
  <c r="G1710" i="3"/>
  <c r="G1709" i="3"/>
  <c r="G1708" i="3"/>
  <c r="G1707" i="3"/>
  <c r="G1706" i="3"/>
  <c r="G1705" i="3"/>
  <c r="G1704" i="3"/>
  <c r="G1703" i="3"/>
  <c r="G1702" i="3"/>
  <c r="G1701" i="3"/>
  <c r="G1700" i="3"/>
  <c r="G1699" i="3"/>
  <c r="G1698" i="3"/>
  <c r="G1697" i="3"/>
  <c r="G1696" i="3"/>
  <c r="G1695" i="3"/>
  <c r="G1694" i="3"/>
  <c r="G1693" i="3"/>
  <c r="G1692" i="3"/>
  <c r="G1691" i="3"/>
  <c r="G1690" i="3"/>
  <c r="G1689" i="3"/>
  <c r="G1688" i="3"/>
  <c r="G1687" i="3"/>
  <c r="G1686" i="3"/>
  <c r="G1685" i="3"/>
  <c r="G1684" i="3"/>
  <c r="G1683" i="3"/>
  <c r="G1682" i="3"/>
  <c r="G1681" i="3"/>
  <c r="G1680" i="3"/>
  <c r="G1679" i="3"/>
  <c r="G1678" i="3"/>
  <c r="G1677" i="3"/>
  <c r="G1676" i="3"/>
  <c r="G1675" i="3"/>
  <c r="G1674" i="3"/>
  <c r="G1673" i="3"/>
  <c r="G1672" i="3"/>
  <c r="G1671" i="3"/>
  <c r="G1670" i="3"/>
  <c r="G1669" i="3"/>
  <c r="G1668" i="3"/>
  <c r="G1667" i="3"/>
  <c r="G1666" i="3"/>
  <c r="G1665" i="3"/>
  <c r="G1664" i="3"/>
  <c r="G1663" i="3"/>
  <c r="G1662" i="3"/>
  <c r="G1661" i="3"/>
  <c r="G1660" i="3"/>
  <c r="G1659" i="3"/>
  <c r="G1658" i="3"/>
  <c r="G1657" i="3"/>
  <c r="G1656" i="3"/>
  <c r="G1655" i="3"/>
  <c r="G1654" i="3"/>
  <c r="G1653" i="3"/>
  <c r="G1652" i="3"/>
  <c r="G1651" i="3"/>
  <c r="G1650" i="3"/>
  <c r="G1649" i="3"/>
  <c r="G1648" i="3"/>
  <c r="G1647" i="3"/>
  <c r="G1646" i="3"/>
  <c r="G1645" i="3"/>
  <c r="G1644" i="3"/>
  <c r="G1643" i="3"/>
  <c r="G1642" i="3"/>
  <c r="G1641" i="3"/>
  <c r="G1640" i="3"/>
  <c r="G1639" i="3"/>
  <c r="G1638" i="3"/>
  <c r="G1637" i="3"/>
  <c r="G1636" i="3"/>
  <c r="G1635" i="3"/>
  <c r="G1634" i="3"/>
  <c r="G1633" i="3"/>
  <c r="G1632" i="3"/>
  <c r="G1631" i="3"/>
  <c r="G1630" i="3"/>
  <c r="G1629" i="3"/>
  <c r="G1628" i="3"/>
  <c r="G1627" i="3"/>
  <c r="G1626" i="3"/>
  <c r="G1625" i="3"/>
  <c r="G1624" i="3"/>
  <c r="G1623" i="3"/>
  <c r="G1622" i="3"/>
  <c r="G1621" i="3"/>
  <c r="G1620" i="3"/>
  <c r="G1619" i="3"/>
  <c r="G1618" i="3"/>
  <c r="G1617" i="3"/>
  <c r="G1616" i="3"/>
  <c r="G1615" i="3"/>
  <c r="G1614" i="3"/>
  <c r="G1613" i="3"/>
  <c r="G1612" i="3"/>
  <c r="G1611" i="3"/>
  <c r="G1610" i="3"/>
  <c r="G1609" i="3"/>
  <c r="G1608" i="3"/>
  <c r="G1607" i="3"/>
  <c r="G1606" i="3"/>
  <c r="G1605" i="3"/>
  <c r="G1604" i="3"/>
  <c r="G1603" i="3"/>
  <c r="G1602" i="3"/>
  <c r="G1601" i="3"/>
  <c r="G1600" i="3"/>
  <c r="G1599" i="3"/>
  <c r="G1598" i="3"/>
  <c r="G1597" i="3"/>
  <c r="G1596" i="3"/>
  <c r="G1595" i="3"/>
  <c r="G1594" i="3"/>
  <c r="G1593" i="3"/>
  <c r="G1592" i="3"/>
  <c r="G1591" i="3"/>
  <c r="G1590" i="3"/>
  <c r="G1589" i="3"/>
  <c r="G1588" i="3"/>
  <c r="G1587" i="3"/>
  <c r="G1586" i="3"/>
  <c r="G1585" i="3"/>
  <c r="G1584" i="3"/>
  <c r="G1583" i="3"/>
  <c r="G1582" i="3"/>
  <c r="G1581" i="3"/>
  <c r="G1580" i="3"/>
  <c r="G1579" i="3"/>
  <c r="G1578" i="3"/>
  <c r="G1577" i="3"/>
  <c r="G1576" i="3"/>
  <c r="G1575" i="3"/>
  <c r="G1574" i="3"/>
  <c r="G1573" i="3"/>
  <c r="G1572" i="3"/>
  <c r="G1571" i="3"/>
  <c r="G1570" i="3"/>
  <c r="G1569" i="3"/>
  <c r="G1568" i="3"/>
  <c r="G1567" i="3"/>
  <c r="G1566" i="3"/>
  <c r="G1565" i="3"/>
  <c r="G1564" i="3"/>
  <c r="G1563" i="3"/>
  <c r="G1562" i="3"/>
  <c r="G1561" i="3"/>
  <c r="G1560" i="3"/>
  <c r="G1559" i="3"/>
  <c r="G1558" i="3"/>
  <c r="G1557" i="3"/>
  <c r="G1556" i="3"/>
  <c r="G1555" i="3"/>
  <c r="G1554" i="3"/>
  <c r="G1553" i="3"/>
  <c r="G1552" i="3"/>
  <c r="G1551" i="3"/>
  <c r="G1550" i="3"/>
  <c r="G1549" i="3"/>
  <c r="G1548" i="3"/>
  <c r="G1547" i="3"/>
  <c r="G1546" i="3" l="1"/>
  <c r="G1545" i="3"/>
  <c r="G1544" i="3"/>
  <c r="G1543" i="3"/>
  <c r="G1542" i="3"/>
  <c r="G1541" i="3"/>
  <c r="G1540" i="3"/>
  <c r="G1539" i="3"/>
  <c r="G1538" i="3"/>
  <c r="G1537" i="3"/>
  <c r="G1536" i="3"/>
  <c r="G1535" i="3"/>
  <c r="G1534" i="3"/>
  <c r="G1533" i="3"/>
  <c r="G1532" i="3"/>
  <c r="G1531" i="3"/>
  <c r="G1530" i="3"/>
  <c r="G1529" i="3"/>
  <c r="G1528" i="3"/>
  <c r="G1527" i="3"/>
  <c r="G1526" i="3"/>
  <c r="G1525" i="3"/>
  <c r="G1524" i="3"/>
  <c r="G1523" i="3"/>
  <c r="G1522" i="3"/>
  <c r="G1521" i="3"/>
  <c r="G1520" i="3"/>
  <c r="G1519" i="3"/>
  <c r="G1518" i="3"/>
  <c r="G1517" i="3"/>
  <c r="G1516" i="3"/>
  <c r="G1515" i="3"/>
  <c r="G1514" i="3"/>
  <c r="G1513" i="3"/>
  <c r="G1512" i="3"/>
  <c r="G1511" i="3"/>
  <c r="G1510" i="3"/>
  <c r="G1509" i="3"/>
  <c r="G1508" i="3"/>
  <c r="G1507" i="3"/>
  <c r="G1506" i="3"/>
  <c r="G1505" i="3"/>
  <c r="G1504" i="3"/>
  <c r="G1503" i="3"/>
  <c r="G1502" i="3"/>
  <c r="G1501" i="3"/>
  <c r="G1500" i="3"/>
  <c r="G1499" i="3"/>
  <c r="G1498" i="3"/>
  <c r="G1497" i="3"/>
  <c r="G1496" i="3"/>
  <c r="G1495" i="3"/>
  <c r="G1494" i="3"/>
  <c r="G1493" i="3"/>
  <c r="G1492" i="3"/>
  <c r="G1491" i="3"/>
  <c r="G1490" i="3"/>
  <c r="G1489" i="3"/>
  <c r="G1488" i="3"/>
  <c r="G1487" i="3"/>
  <c r="G1486" i="3"/>
  <c r="G1485" i="3"/>
  <c r="G1484" i="3"/>
  <c r="G1483" i="3"/>
  <c r="G1482" i="3"/>
  <c r="G1481" i="3"/>
  <c r="G1480" i="3"/>
  <c r="G1479" i="3"/>
  <c r="G1478" i="3"/>
  <c r="G1477" i="3"/>
  <c r="G1476" i="3"/>
  <c r="G1475" i="3"/>
  <c r="G1474" i="3"/>
  <c r="G1473" i="3"/>
  <c r="G1472" i="3"/>
  <c r="G1471" i="3"/>
  <c r="G1470" i="3"/>
  <c r="G1469" i="3"/>
  <c r="G1468" i="3"/>
  <c r="G1467" i="3"/>
  <c r="G1466" i="3"/>
  <c r="G1465" i="3"/>
  <c r="G1464" i="3"/>
  <c r="G1463" i="3"/>
  <c r="G1462" i="3"/>
  <c r="G1461" i="3"/>
  <c r="G1460" i="3"/>
  <c r="G1459" i="3"/>
  <c r="G1458" i="3"/>
  <c r="G1457" i="3"/>
  <c r="G1456" i="3"/>
  <c r="G1455" i="3"/>
  <c r="G1454" i="3"/>
  <c r="G1453" i="3"/>
  <c r="G1452" i="3"/>
  <c r="G1451" i="3"/>
  <c r="G1450" i="3"/>
  <c r="G1449" i="3"/>
  <c r="G1448" i="3"/>
  <c r="G1447" i="3"/>
  <c r="G1446" i="3"/>
  <c r="G1445" i="3"/>
  <c r="G1444" i="3"/>
  <c r="G1443" i="3"/>
  <c r="G1442" i="3"/>
  <c r="G1441" i="3"/>
  <c r="G1440" i="3"/>
  <c r="G1439" i="3"/>
  <c r="G1438" i="3"/>
  <c r="G1437" i="3"/>
  <c r="G1436" i="3"/>
  <c r="G1435" i="3"/>
  <c r="G1434" i="3"/>
  <c r="G1433" i="3"/>
  <c r="G1432" i="3"/>
  <c r="G1431" i="3"/>
  <c r="G1430" i="3"/>
  <c r="G1429" i="3"/>
  <c r="G1428" i="3"/>
  <c r="G1427" i="3"/>
  <c r="G1426" i="3"/>
  <c r="G1425" i="3"/>
  <c r="G1424" i="3"/>
  <c r="G1423" i="3"/>
  <c r="G1422" i="3"/>
  <c r="G1421" i="3"/>
  <c r="G1420" i="3"/>
  <c r="G1419" i="3"/>
  <c r="G1418" i="3"/>
  <c r="G1417" i="3"/>
  <c r="G1416" i="3"/>
  <c r="G1415" i="3"/>
  <c r="G1414" i="3"/>
  <c r="G1413" i="3"/>
  <c r="G1412" i="3"/>
  <c r="G1411" i="3"/>
  <c r="G1410" i="3"/>
  <c r="G1409" i="3"/>
  <c r="G1408" i="3"/>
  <c r="G1407" i="3"/>
  <c r="G1406" i="3"/>
  <c r="G1405" i="3"/>
  <c r="G1404" i="3"/>
  <c r="G1403" i="3"/>
  <c r="G1402" i="3"/>
  <c r="G1401" i="3"/>
  <c r="G1400" i="3"/>
  <c r="G1399" i="3"/>
  <c r="G1398" i="3"/>
  <c r="G1397" i="3"/>
  <c r="G1396" i="3"/>
  <c r="G1395" i="3"/>
  <c r="G1394" i="3"/>
  <c r="G1393" i="3"/>
  <c r="G1392" i="3"/>
  <c r="G1391" i="3"/>
  <c r="G1390" i="3"/>
  <c r="G1389" i="3"/>
  <c r="G1388" i="3"/>
  <c r="G1387" i="3"/>
  <c r="G1386" i="3"/>
  <c r="G1385" i="3"/>
  <c r="G1384" i="3"/>
  <c r="G1383" i="3"/>
  <c r="G1382" i="3"/>
  <c r="G1381" i="3"/>
  <c r="G1380" i="3"/>
  <c r="G1379" i="3"/>
  <c r="G1378" i="3"/>
  <c r="G1377" i="3"/>
  <c r="G1376" i="3"/>
  <c r="G1375" i="3"/>
  <c r="G1374" i="3"/>
  <c r="G1373" i="3"/>
  <c r="G1372" i="3"/>
  <c r="G1371" i="3"/>
  <c r="G1370" i="3"/>
  <c r="G1369" i="3"/>
  <c r="G1368" i="3"/>
  <c r="G1367" i="3"/>
  <c r="G1366" i="3"/>
  <c r="G1365" i="3"/>
  <c r="G1364" i="3"/>
  <c r="G1363" i="3"/>
  <c r="G1362" i="3"/>
  <c r="G1361" i="3"/>
  <c r="G1360" i="3"/>
  <c r="G1359" i="3"/>
  <c r="G1358" i="3"/>
  <c r="G1357" i="3"/>
  <c r="G1356" i="3"/>
  <c r="G1355" i="3"/>
  <c r="G1354" i="3"/>
  <c r="G1353" i="3"/>
  <c r="G1352" i="3"/>
  <c r="G1351" i="3"/>
  <c r="G1350" i="3"/>
  <c r="G1349" i="3"/>
  <c r="G1348" i="3"/>
  <c r="G1347" i="3"/>
  <c r="G1346" i="3"/>
  <c r="G1345" i="3"/>
  <c r="G1344" i="3"/>
  <c r="G1343" i="3"/>
  <c r="G1342" i="3"/>
  <c r="G1341" i="3"/>
  <c r="G1340" i="3"/>
  <c r="G1339" i="3"/>
  <c r="G1338" i="3"/>
  <c r="G1337" i="3"/>
  <c r="G1336" i="3"/>
  <c r="G1335" i="3"/>
  <c r="G1334" i="3"/>
  <c r="G1333" i="3"/>
  <c r="G1332" i="3"/>
  <c r="G1331" i="3"/>
  <c r="G1330" i="3"/>
  <c r="G1329" i="3"/>
  <c r="G1328" i="3"/>
  <c r="G1327" i="3"/>
  <c r="G1326" i="3"/>
  <c r="G1325" i="3"/>
  <c r="G1324" i="3"/>
  <c r="G1323" i="3"/>
  <c r="G1322" i="3"/>
  <c r="G1321" i="3"/>
  <c r="G1320" i="3"/>
  <c r="G1319" i="3"/>
  <c r="G1318" i="3"/>
  <c r="G1317" i="3"/>
  <c r="G1316" i="3"/>
  <c r="G1315" i="3"/>
  <c r="G1314" i="3"/>
  <c r="G1313" i="3"/>
  <c r="G1312" i="3"/>
  <c r="G1311" i="3"/>
  <c r="G1310" i="3"/>
  <c r="G1309" i="3"/>
  <c r="G1308" i="3"/>
  <c r="G1307" i="3"/>
  <c r="G1306" i="3"/>
  <c r="G1305" i="3"/>
  <c r="G1304" i="3"/>
  <c r="G1303" i="3"/>
  <c r="G1302" i="3"/>
  <c r="G1301" i="3"/>
  <c r="G1300" i="3"/>
  <c r="G1299" i="3"/>
  <c r="G1298" i="3"/>
  <c r="G1297" i="3"/>
  <c r="G1296" i="3"/>
  <c r="G1295" i="3"/>
  <c r="G1294" i="3"/>
  <c r="G1293" i="3"/>
  <c r="G1292" i="3"/>
  <c r="G1291" i="3"/>
  <c r="G1290" i="3"/>
  <c r="G1289" i="3"/>
  <c r="G1288" i="3"/>
  <c r="G1287" i="3"/>
  <c r="G1286" i="3"/>
  <c r="G1285" i="3"/>
  <c r="G1284" i="3"/>
  <c r="G1283" i="3"/>
  <c r="G1282" i="3"/>
  <c r="G1281" i="3"/>
  <c r="G1280" i="3"/>
  <c r="G1279" i="3"/>
  <c r="G1278" i="3"/>
  <c r="G1277" i="3"/>
  <c r="G1276" i="3"/>
  <c r="G1275" i="3"/>
  <c r="G1274" i="3"/>
  <c r="G1273" i="3"/>
  <c r="G1272" i="3"/>
  <c r="G1271" i="3"/>
  <c r="G1270" i="3"/>
  <c r="G1269" i="3"/>
  <c r="G1268" i="3"/>
  <c r="G1267" i="3"/>
  <c r="G1266" i="3"/>
  <c r="G1265" i="3"/>
  <c r="G1264" i="3"/>
  <c r="G1263" i="3"/>
  <c r="G1262" i="3"/>
  <c r="G1261" i="3"/>
  <c r="G1260" i="3"/>
  <c r="G1259" i="3"/>
  <c r="G1258" i="3"/>
  <c r="G1257" i="3"/>
  <c r="G1256" i="3"/>
  <c r="G1255" i="3"/>
  <c r="G1254" i="3"/>
  <c r="G1253" i="3"/>
  <c r="G1252" i="3"/>
  <c r="G1251" i="3"/>
  <c r="G1250" i="3"/>
  <c r="G1249" i="3"/>
  <c r="G1248" i="3"/>
  <c r="G1247" i="3"/>
  <c r="G1246" i="3"/>
  <c r="G3" i="3" l="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2" i="3"/>
</calcChain>
</file>

<file path=xl/comments1.xml><?xml version="1.0" encoding="utf-8"?>
<comments xmlns="http://schemas.openxmlformats.org/spreadsheetml/2006/main">
  <authors>
    <author>Isabelle Bérubé</author>
  </authors>
  <commentList>
    <comment ref="B1574" authorId="0" shapeId="0">
      <text>
        <r>
          <rPr>
            <b/>
            <sz val="9"/>
            <color indexed="81"/>
            <rFont val="Tahoma"/>
            <family val="2"/>
          </rPr>
          <t>Isabelle Bérubé:</t>
        </r>
        <r>
          <rPr>
            <sz val="9"/>
            <color indexed="81"/>
            <rFont val="Tahoma"/>
            <family val="2"/>
          </rPr>
          <t xml:space="preserve">
Valider avec le HOBO</t>
        </r>
      </text>
    </comment>
    <comment ref="B1575" authorId="0" shapeId="0">
      <text>
        <r>
          <rPr>
            <b/>
            <sz val="9"/>
            <color indexed="81"/>
            <rFont val="Tahoma"/>
            <family val="2"/>
          </rPr>
          <t>Isabelle Bérubé:</t>
        </r>
        <r>
          <rPr>
            <sz val="9"/>
            <color indexed="81"/>
            <rFont val="Tahoma"/>
            <family val="2"/>
          </rPr>
          <t xml:space="preserve">
Valider avec le HOBO</t>
        </r>
      </text>
    </comment>
    <comment ref="B1576" authorId="0" shapeId="0">
      <text>
        <r>
          <rPr>
            <b/>
            <sz val="9"/>
            <color indexed="81"/>
            <rFont val="Tahoma"/>
            <family val="2"/>
          </rPr>
          <t>Isabelle Bérubé:</t>
        </r>
        <r>
          <rPr>
            <sz val="9"/>
            <color indexed="81"/>
            <rFont val="Tahoma"/>
            <family val="2"/>
          </rPr>
          <t xml:space="preserve">
Valider avec le HOBO</t>
        </r>
      </text>
    </comment>
    <comment ref="B1577" authorId="0" shapeId="0">
      <text>
        <r>
          <rPr>
            <b/>
            <sz val="9"/>
            <color indexed="81"/>
            <rFont val="Tahoma"/>
            <family val="2"/>
          </rPr>
          <t>Isabelle Bérubé:</t>
        </r>
        <r>
          <rPr>
            <sz val="9"/>
            <color indexed="81"/>
            <rFont val="Tahoma"/>
            <family val="2"/>
          </rPr>
          <t xml:space="preserve">
Valider avec le HOBO</t>
        </r>
      </text>
    </comment>
    <comment ref="B1578" authorId="0" shapeId="0">
      <text>
        <r>
          <rPr>
            <b/>
            <sz val="9"/>
            <color indexed="81"/>
            <rFont val="Tahoma"/>
            <family val="2"/>
          </rPr>
          <t>Isabelle Bérubé:</t>
        </r>
        <r>
          <rPr>
            <sz val="9"/>
            <color indexed="81"/>
            <rFont val="Tahoma"/>
            <family val="2"/>
          </rPr>
          <t xml:space="preserve">
Valider avec le HOBO</t>
        </r>
      </text>
    </comment>
    <comment ref="B1579" authorId="0" shapeId="0">
      <text>
        <r>
          <rPr>
            <b/>
            <sz val="9"/>
            <color indexed="81"/>
            <rFont val="Tahoma"/>
            <family val="2"/>
          </rPr>
          <t>Isabelle Bérubé:</t>
        </r>
        <r>
          <rPr>
            <sz val="9"/>
            <color indexed="81"/>
            <rFont val="Tahoma"/>
            <family val="2"/>
          </rPr>
          <t xml:space="preserve">
Valider avec le HOBO</t>
        </r>
      </text>
    </comment>
    <comment ref="B1580" authorId="0" shapeId="0">
      <text>
        <r>
          <rPr>
            <b/>
            <sz val="9"/>
            <color indexed="81"/>
            <rFont val="Tahoma"/>
            <family val="2"/>
          </rPr>
          <t>Isabelle Bérubé:</t>
        </r>
        <r>
          <rPr>
            <sz val="9"/>
            <color indexed="81"/>
            <rFont val="Tahoma"/>
            <family val="2"/>
          </rPr>
          <t xml:space="preserve">
Valider avec le HOBO</t>
        </r>
      </text>
    </comment>
    <comment ref="B1581" authorId="0" shapeId="0">
      <text>
        <r>
          <rPr>
            <b/>
            <sz val="9"/>
            <color indexed="81"/>
            <rFont val="Tahoma"/>
            <family val="2"/>
          </rPr>
          <t>Isabelle Bérubé:</t>
        </r>
        <r>
          <rPr>
            <sz val="9"/>
            <color indexed="81"/>
            <rFont val="Tahoma"/>
            <family val="2"/>
          </rPr>
          <t xml:space="preserve">
Valider avec le HOBO</t>
        </r>
      </text>
    </comment>
    <comment ref="B1582" authorId="0" shapeId="0">
      <text>
        <r>
          <rPr>
            <b/>
            <sz val="9"/>
            <color indexed="81"/>
            <rFont val="Tahoma"/>
            <family val="2"/>
          </rPr>
          <t>Isabelle Bérubé:</t>
        </r>
        <r>
          <rPr>
            <sz val="9"/>
            <color indexed="81"/>
            <rFont val="Tahoma"/>
            <family val="2"/>
          </rPr>
          <t xml:space="preserve">
Valider avec le HOBO</t>
        </r>
      </text>
    </comment>
    <comment ref="B1583" authorId="0" shapeId="0">
      <text>
        <r>
          <rPr>
            <b/>
            <sz val="9"/>
            <color indexed="81"/>
            <rFont val="Tahoma"/>
            <family val="2"/>
          </rPr>
          <t>Isabelle Bérubé:</t>
        </r>
        <r>
          <rPr>
            <sz val="9"/>
            <color indexed="81"/>
            <rFont val="Tahoma"/>
            <family val="2"/>
          </rPr>
          <t xml:space="preserve">
Valider avec le HOBO</t>
        </r>
      </text>
    </comment>
    <comment ref="B1584" authorId="0" shapeId="0">
      <text>
        <r>
          <rPr>
            <b/>
            <sz val="9"/>
            <color indexed="81"/>
            <rFont val="Tahoma"/>
            <family val="2"/>
          </rPr>
          <t>Isabelle Bérubé:</t>
        </r>
        <r>
          <rPr>
            <sz val="9"/>
            <color indexed="81"/>
            <rFont val="Tahoma"/>
            <family val="2"/>
          </rPr>
          <t xml:space="preserve">
Valider avec le HOBO</t>
        </r>
      </text>
    </comment>
    <comment ref="B1585" authorId="0" shapeId="0">
      <text>
        <r>
          <rPr>
            <b/>
            <sz val="9"/>
            <color indexed="81"/>
            <rFont val="Tahoma"/>
            <family val="2"/>
          </rPr>
          <t>Isabelle Bérubé:</t>
        </r>
        <r>
          <rPr>
            <sz val="9"/>
            <color indexed="81"/>
            <rFont val="Tahoma"/>
            <family val="2"/>
          </rPr>
          <t xml:space="preserve">
Valider avec le HOBO</t>
        </r>
      </text>
    </comment>
    <comment ref="B1586" authorId="0" shapeId="0">
      <text>
        <r>
          <rPr>
            <b/>
            <sz val="9"/>
            <color indexed="81"/>
            <rFont val="Tahoma"/>
            <family val="2"/>
          </rPr>
          <t>Isabelle Bérubé:</t>
        </r>
        <r>
          <rPr>
            <sz val="9"/>
            <color indexed="81"/>
            <rFont val="Tahoma"/>
            <family val="2"/>
          </rPr>
          <t xml:space="preserve">
Valider avec le HOBO</t>
        </r>
      </text>
    </comment>
    <comment ref="B1587" authorId="0" shapeId="0">
      <text>
        <r>
          <rPr>
            <b/>
            <sz val="9"/>
            <color indexed="81"/>
            <rFont val="Tahoma"/>
            <family val="2"/>
          </rPr>
          <t>Isabelle Bérubé:</t>
        </r>
        <r>
          <rPr>
            <sz val="9"/>
            <color indexed="81"/>
            <rFont val="Tahoma"/>
            <family val="2"/>
          </rPr>
          <t xml:space="preserve">
Valider avec le HOBO</t>
        </r>
      </text>
    </comment>
    <comment ref="B1588" authorId="0" shapeId="0">
      <text>
        <r>
          <rPr>
            <b/>
            <sz val="9"/>
            <color indexed="81"/>
            <rFont val="Tahoma"/>
            <family val="2"/>
          </rPr>
          <t>Isabelle Bérubé:</t>
        </r>
        <r>
          <rPr>
            <sz val="9"/>
            <color indexed="81"/>
            <rFont val="Tahoma"/>
            <family val="2"/>
          </rPr>
          <t xml:space="preserve">
Valider avec le HOBO</t>
        </r>
      </text>
    </comment>
    <comment ref="B1589" authorId="0" shapeId="0">
      <text>
        <r>
          <rPr>
            <b/>
            <sz val="9"/>
            <color indexed="81"/>
            <rFont val="Tahoma"/>
            <family val="2"/>
          </rPr>
          <t>Isabelle Bérubé:</t>
        </r>
        <r>
          <rPr>
            <sz val="9"/>
            <color indexed="81"/>
            <rFont val="Tahoma"/>
            <family val="2"/>
          </rPr>
          <t xml:space="preserve">
Valider avec le HOBO</t>
        </r>
      </text>
    </comment>
    <comment ref="B1590" authorId="0" shapeId="0">
      <text>
        <r>
          <rPr>
            <b/>
            <sz val="9"/>
            <color indexed="81"/>
            <rFont val="Tahoma"/>
            <family val="2"/>
          </rPr>
          <t>Isabelle Bérubé:</t>
        </r>
        <r>
          <rPr>
            <sz val="9"/>
            <color indexed="81"/>
            <rFont val="Tahoma"/>
            <family val="2"/>
          </rPr>
          <t xml:space="preserve">
Valider avec le HOBO</t>
        </r>
      </text>
    </comment>
    <comment ref="B1591" authorId="0" shapeId="0">
      <text>
        <r>
          <rPr>
            <b/>
            <sz val="9"/>
            <color indexed="81"/>
            <rFont val="Tahoma"/>
            <family val="2"/>
          </rPr>
          <t>Isabelle Bérubé:</t>
        </r>
        <r>
          <rPr>
            <sz val="9"/>
            <color indexed="81"/>
            <rFont val="Tahoma"/>
            <family val="2"/>
          </rPr>
          <t xml:space="preserve">
Valider avec le HOBO</t>
        </r>
      </text>
    </comment>
    <comment ref="B1592" authorId="0" shapeId="0">
      <text>
        <r>
          <rPr>
            <b/>
            <sz val="9"/>
            <color indexed="81"/>
            <rFont val="Tahoma"/>
            <family val="2"/>
          </rPr>
          <t>Isabelle Bérubé:</t>
        </r>
        <r>
          <rPr>
            <sz val="9"/>
            <color indexed="81"/>
            <rFont val="Tahoma"/>
            <family val="2"/>
          </rPr>
          <t xml:space="preserve">
Valider avec le HOBO</t>
        </r>
      </text>
    </comment>
    <comment ref="B1593" authorId="0" shapeId="0">
      <text>
        <r>
          <rPr>
            <b/>
            <sz val="9"/>
            <color indexed="81"/>
            <rFont val="Tahoma"/>
            <family val="2"/>
          </rPr>
          <t>Isabelle Bérubé:</t>
        </r>
        <r>
          <rPr>
            <sz val="9"/>
            <color indexed="81"/>
            <rFont val="Tahoma"/>
            <family val="2"/>
          </rPr>
          <t xml:space="preserve">
Valider avec le HOBO</t>
        </r>
      </text>
    </comment>
    <comment ref="B1594" authorId="0" shapeId="0">
      <text>
        <r>
          <rPr>
            <b/>
            <sz val="9"/>
            <color indexed="81"/>
            <rFont val="Tahoma"/>
            <family val="2"/>
          </rPr>
          <t>Isabelle Bérubé:</t>
        </r>
        <r>
          <rPr>
            <sz val="9"/>
            <color indexed="81"/>
            <rFont val="Tahoma"/>
            <family val="2"/>
          </rPr>
          <t xml:space="preserve">
Valider avec le HOBO</t>
        </r>
      </text>
    </comment>
    <comment ref="B1595" authorId="0" shapeId="0">
      <text>
        <r>
          <rPr>
            <b/>
            <sz val="9"/>
            <color indexed="81"/>
            <rFont val="Tahoma"/>
            <family val="2"/>
          </rPr>
          <t>Isabelle Bérubé:</t>
        </r>
        <r>
          <rPr>
            <sz val="9"/>
            <color indexed="81"/>
            <rFont val="Tahoma"/>
            <family val="2"/>
          </rPr>
          <t xml:space="preserve">
Valider avec le HOBO</t>
        </r>
      </text>
    </comment>
    <comment ref="B1596" authorId="0" shapeId="0">
      <text>
        <r>
          <rPr>
            <b/>
            <sz val="9"/>
            <color indexed="81"/>
            <rFont val="Tahoma"/>
            <family val="2"/>
          </rPr>
          <t>Isabelle Bérubé:</t>
        </r>
        <r>
          <rPr>
            <sz val="9"/>
            <color indexed="81"/>
            <rFont val="Tahoma"/>
            <family val="2"/>
          </rPr>
          <t xml:space="preserve">
Valider avec le HOBO</t>
        </r>
      </text>
    </comment>
    <comment ref="B1597" authorId="0" shapeId="0">
      <text>
        <r>
          <rPr>
            <b/>
            <sz val="9"/>
            <color indexed="81"/>
            <rFont val="Tahoma"/>
            <family val="2"/>
          </rPr>
          <t>Isabelle Bérubé:</t>
        </r>
        <r>
          <rPr>
            <sz val="9"/>
            <color indexed="81"/>
            <rFont val="Tahoma"/>
            <family val="2"/>
          </rPr>
          <t xml:space="preserve">
Valider avec le HOBO</t>
        </r>
      </text>
    </comment>
    <comment ref="B1598" authorId="0" shapeId="0">
      <text>
        <r>
          <rPr>
            <b/>
            <sz val="9"/>
            <color indexed="81"/>
            <rFont val="Tahoma"/>
            <family val="2"/>
          </rPr>
          <t>Isabelle Bérubé:</t>
        </r>
        <r>
          <rPr>
            <sz val="9"/>
            <color indexed="81"/>
            <rFont val="Tahoma"/>
            <family val="2"/>
          </rPr>
          <t xml:space="preserve">
Valider avec le HOBO</t>
        </r>
      </text>
    </comment>
    <comment ref="B1599" authorId="0" shapeId="0">
      <text>
        <r>
          <rPr>
            <b/>
            <sz val="9"/>
            <color indexed="81"/>
            <rFont val="Tahoma"/>
            <family val="2"/>
          </rPr>
          <t>Isabelle Bérubé:</t>
        </r>
        <r>
          <rPr>
            <sz val="9"/>
            <color indexed="81"/>
            <rFont val="Tahoma"/>
            <family val="2"/>
          </rPr>
          <t xml:space="preserve">
Valider avec le HOBO</t>
        </r>
      </text>
    </comment>
    <comment ref="B1600" authorId="0" shapeId="0">
      <text>
        <r>
          <rPr>
            <b/>
            <sz val="9"/>
            <color indexed="81"/>
            <rFont val="Tahoma"/>
            <family val="2"/>
          </rPr>
          <t>Isabelle Bérubé:</t>
        </r>
        <r>
          <rPr>
            <sz val="9"/>
            <color indexed="81"/>
            <rFont val="Tahoma"/>
            <family val="2"/>
          </rPr>
          <t xml:space="preserve">
Valider avec le HOBO</t>
        </r>
      </text>
    </comment>
    <comment ref="B1601" authorId="0" shapeId="0">
      <text>
        <r>
          <rPr>
            <b/>
            <sz val="9"/>
            <color indexed="81"/>
            <rFont val="Tahoma"/>
            <family val="2"/>
          </rPr>
          <t>Isabelle Bérubé:</t>
        </r>
        <r>
          <rPr>
            <sz val="9"/>
            <color indexed="81"/>
            <rFont val="Tahoma"/>
            <family val="2"/>
          </rPr>
          <t xml:space="preserve">
Valider avec le HOBO</t>
        </r>
      </text>
    </comment>
    <comment ref="B1602" authorId="0" shapeId="0">
      <text>
        <r>
          <rPr>
            <b/>
            <sz val="9"/>
            <color indexed="81"/>
            <rFont val="Tahoma"/>
            <family val="2"/>
          </rPr>
          <t>Isabelle Bérubé:</t>
        </r>
        <r>
          <rPr>
            <sz val="9"/>
            <color indexed="81"/>
            <rFont val="Tahoma"/>
            <family val="2"/>
          </rPr>
          <t xml:space="preserve">
Valider avec le HOBO</t>
        </r>
      </text>
    </comment>
    <comment ref="B1603" authorId="0" shapeId="0">
      <text>
        <r>
          <rPr>
            <b/>
            <sz val="9"/>
            <color indexed="81"/>
            <rFont val="Tahoma"/>
            <family val="2"/>
          </rPr>
          <t>Isabelle Bérubé:</t>
        </r>
        <r>
          <rPr>
            <sz val="9"/>
            <color indexed="81"/>
            <rFont val="Tahoma"/>
            <family val="2"/>
          </rPr>
          <t xml:space="preserve">
Valider avec le HOBO</t>
        </r>
      </text>
    </comment>
    <comment ref="B1604" authorId="0" shapeId="0">
      <text>
        <r>
          <rPr>
            <b/>
            <sz val="9"/>
            <color indexed="81"/>
            <rFont val="Tahoma"/>
            <family val="2"/>
          </rPr>
          <t>Isabelle Bérubé:</t>
        </r>
        <r>
          <rPr>
            <sz val="9"/>
            <color indexed="81"/>
            <rFont val="Tahoma"/>
            <family val="2"/>
          </rPr>
          <t xml:space="preserve">
Valider avec le HOBO</t>
        </r>
      </text>
    </comment>
    <comment ref="B1605" authorId="0" shapeId="0">
      <text>
        <r>
          <rPr>
            <b/>
            <sz val="9"/>
            <color indexed="81"/>
            <rFont val="Tahoma"/>
            <family val="2"/>
          </rPr>
          <t>Isabelle Bérubé:</t>
        </r>
        <r>
          <rPr>
            <sz val="9"/>
            <color indexed="81"/>
            <rFont val="Tahoma"/>
            <family val="2"/>
          </rPr>
          <t xml:space="preserve">
Valider avec le HOBO</t>
        </r>
      </text>
    </comment>
    <comment ref="B1606" authorId="0" shapeId="0">
      <text>
        <r>
          <rPr>
            <b/>
            <sz val="9"/>
            <color indexed="81"/>
            <rFont val="Tahoma"/>
            <family val="2"/>
          </rPr>
          <t>Isabelle Bérubé:</t>
        </r>
        <r>
          <rPr>
            <sz val="9"/>
            <color indexed="81"/>
            <rFont val="Tahoma"/>
            <family val="2"/>
          </rPr>
          <t xml:space="preserve">
Valider avec le HOBO</t>
        </r>
      </text>
    </comment>
    <comment ref="B1607" authorId="0" shapeId="0">
      <text>
        <r>
          <rPr>
            <b/>
            <sz val="9"/>
            <color indexed="81"/>
            <rFont val="Tahoma"/>
            <family val="2"/>
          </rPr>
          <t>Isabelle Bérubé:</t>
        </r>
        <r>
          <rPr>
            <sz val="9"/>
            <color indexed="81"/>
            <rFont val="Tahoma"/>
            <family val="2"/>
          </rPr>
          <t xml:space="preserve">
Valider avec le HOBO</t>
        </r>
      </text>
    </comment>
    <comment ref="B1608" authorId="0" shapeId="0">
      <text>
        <r>
          <rPr>
            <b/>
            <sz val="9"/>
            <color indexed="81"/>
            <rFont val="Tahoma"/>
            <family val="2"/>
          </rPr>
          <t>Isabelle Bérubé:</t>
        </r>
        <r>
          <rPr>
            <sz val="9"/>
            <color indexed="81"/>
            <rFont val="Tahoma"/>
            <family val="2"/>
          </rPr>
          <t xml:space="preserve">
Valider avec le HOBO</t>
        </r>
      </text>
    </comment>
    <comment ref="B1609" authorId="0" shapeId="0">
      <text>
        <r>
          <rPr>
            <b/>
            <sz val="9"/>
            <color indexed="81"/>
            <rFont val="Tahoma"/>
            <family val="2"/>
          </rPr>
          <t>Isabelle Bérubé:</t>
        </r>
        <r>
          <rPr>
            <sz val="9"/>
            <color indexed="81"/>
            <rFont val="Tahoma"/>
            <family val="2"/>
          </rPr>
          <t xml:space="preserve">
Valider avec le HOBO</t>
        </r>
      </text>
    </comment>
    <comment ref="B1610" authorId="0" shapeId="0">
      <text>
        <r>
          <rPr>
            <b/>
            <sz val="9"/>
            <color indexed="81"/>
            <rFont val="Tahoma"/>
            <family val="2"/>
          </rPr>
          <t>Isabelle Bérubé:</t>
        </r>
        <r>
          <rPr>
            <sz val="9"/>
            <color indexed="81"/>
            <rFont val="Tahoma"/>
            <family val="2"/>
          </rPr>
          <t xml:space="preserve">
Valider avec le HOBO</t>
        </r>
      </text>
    </comment>
    <comment ref="B1611" authorId="0" shapeId="0">
      <text>
        <r>
          <rPr>
            <b/>
            <sz val="9"/>
            <color indexed="81"/>
            <rFont val="Tahoma"/>
            <family val="2"/>
          </rPr>
          <t>Isabelle Bérubé:</t>
        </r>
        <r>
          <rPr>
            <sz val="9"/>
            <color indexed="81"/>
            <rFont val="Tahoma"/>
            <family val="2"/>
          </rPr>
          <t xml:space="preserve">
Valider avec le HOBO</t>
        </r>
      </text>
    </comment>
    <comment ref="B1612" authorId="0" shapeId="0">
      <text>
        <r>
          <rPr>
            <b/>
            <sz val="9"/>
            <color indexed="81"/>
            <rFont val="Tahoma"/>
            <family val="2"/>
          </rPr>
          <t>Isabelle Bérubé:</t>
        </r>
        <r>
          <rPr>
            <sz val="9"/>
            <color indexed="81"/>
            <rFont val="Tahoma"/>
            <family val="2"/>
          </rPr>
          <t xml:space="preserve">
Valider avec le HOBO</t>
        </r>
      </text>
    </comment>
    <comment ref="B1613" authorId="0" shapeId="0">
      <text>
        <r>
          <rPr>
            <b/>
            <sz val="9"/>
            <color indexed="81"/>
            <rFont val="Tahoma"/>
            <family val="2"/>
          </rPr>
          <t>Isabelle Bérubé:</t>
        </r>
        <r>
          <rPr>
            <sz val="9"/>
            <color indexed="81"/>
            <rFont val="Tahoma"/>
            <family val="2"/>
          </rPr>
          <t xml:space="preserve">
Valider avec le HOBO</t>
        </r>
      </text>
    </comment>
    <comment ref="Y3537" authorId="0" shapeId="0">
      <text>
        <r>
          <rPr>
            <b/>
            <sz val="9"/>
            <color indexed="81"/>
            <rFont val="Tahoma"/>
            <charset val="1"/>
          </rPr>
          <t>Isabelle Bérubé:</t>
        </r>
        <r>
          <rPr>
            <sz val="9"/>
            <color indexed="81"/>
            <rFont val="Tahoma"/>
            <charset val="1"/>
          </rPr>
          <t xml:space="preserve">
Diplosoma n'a pas été vu lors de l'analyse sur le terrain, il a été vu lors des analyses au laboratoire</t>
        </r>
      </text>
    </comment>
  </commentList>
</comments>
</file>

<file path=xl/sharedStrings.xml><?xml version="1.0" encoding="utf-8"?>
<sst xmlns="http://schemas.openxmlformats.org/spreadsheetml/2006/main" count="101769" uniqueCount="5088">
  <si>
    <t>Emplacement</t>
  </si>
  <si>
    <t>Longitude</t>
  </si>
  <si>
    <t>Latitude</t>
  </si>
  <si>
    <t>Baie de Gaspé</t>
  </si>
  <si>
    <t>Cascapédia</t>
  </si>
  <si>
    <t>Quai des pêcheurs de Matane</t>
  </si>
  <si>
    <t>Marina de Paspébiac</t>
  </si>
  <si>
    <t>Cloridorme</t>
  </si>
  <si>
    <t>Newport</t>
  </si>
  <si>
    <t>La jetée de Cap-aux-Meules</t>
  </si>
  <si>
    <t>Lagune de Havre-aux-Maisons</t>
  </si>
  <si>
    <t>Site aquicole de Grande Entrée</t>
  </si>
  <si>
    <t>Mine Seleine</t>
  </si>
  <si>
    <t>Quai Ivan Quinn</t>
  </si>
  <si>
    <t>Quai de la Relance</t>
  </si>
  <si>
    <t>Baie Jacques Cartier</t>
  </si>
  <si>
    <t>Marina de Carleton</t>
  </si>
  <si>
    <t>Grande Grave</t>
  </si>
  <si>
    <t>Haldimand</t>
  </si>
  <si>
    <t>Mont-Louis</t>
  </si>
  <si>
    <t>Méchins</t>
  </si>
  <si>
    <t>Quai de Sainte-Thérèse</t>
  </si>
  <si>
    <t>Marina de Chandler</t>
  </si>
  <si>
    <t>Bassin du Havre Aubert</t>
  </si>
  <si>
    <t>Quai de Pointe-Basse</t>
  </si>
  <si>
    <t>Marina de Cap-aux-Meules</t>
  </si>
  <si>
    <t>Rivière au Renard</t>
  </si>
  <si>
    <t>Tracadigache</t>
  </si>
  <si>
    <t>Marina de Havre Aubert 2</t>
  </si>
  <si>
    <t>Marina de Havre Aubert 3</t>
  </si>
  <si>
    <t>Marina de Sept-iles</t>
  </si>
  <si>
    <t>Marina de Sainte-Anne-des-Monts</t>
  </si>
  <si>
    <t>Penouille</t>
  </si>
  <si>
    <t>Marina de Gaspé</t>
  </si>
  <si>
    <t>Marina du Havre-aux-Maisons</t>
  </si>
  <si>
    <t>Quai des pêcheurs de Cap-aux-Meules</t>
  </si>
  <si>
    <t>Quai commercial de Cap-aux-Meules</t>
  </si>
  <si>
    <t>Marina de Havre Aubert</t>
  </si>
  <si>
    <t>Quai CTMA Chandler</t>
  </si>
  <si>
    <t>Grande Rivière</t>
  </si>
  <si>
    <t>Marina de l Anse-à-Beaufils</t>
  </si>
  <si>
    <t>Grande-Entrée</t>
  </si>
  <si>
    <t>Baie des Belles Amours</t>
  </si>
  <si>
    <t>Marina de Havre St-Pierre</t>
  </si>
  <si>
    <t>Baie au Saumon</t>
  </si>
  <si>
    <t>Baie de Gaspé 2</t>
  </si>
  <si>
    <t>Site aquicole de Paspébiac</t>
  </si>
  <si>
    <t>Quai de Baie-Trinité</t>
  </si>
  <si>
    <t>Quai des Pilotes des Escoumins</t>
  </si>
  <si>
    <t>Quai commercial de Baie-Comeau</t>
  </si>
  <si>
    <t>Port-Cartier Quai de Arcelor Mital</t>
  </si>
  <si>
    <t>Marina de Rimouski</t>
  </si>
  <si>
    <t>Ile Niapiskau</t>
  </si>
  <si>
    <t>Port de Gros Cacouna</t>
  </si>
  <si>
    <t>Baie des Belles Amours 2</t>
  </si>
  <si>
    <t>Marina de Bonaventure</t>
  </si>
  <si>
    <t>Baie au Saumon 2</t>
  </si>
  <si>
    <t>Site aquicole de Sept-Iles</t>
  </si>
  <si>
    <t>St-Siméon</t>
  </si>
  <si>
    <t>Sampling year</t>
  </si>
  <si>
    <t>Date in</t>
  </si>
  <si>
    <t>Date out</t>
  </si>
  <si>
    <t>Station code</t>
  </si>
  <si>
    <t>Station name</t>
  </si>
  <si>
    <t>Season</t>
  </si>
  <si>
    <t>Weeks</t>
  </si>
  <si>
    <t>Station Description</t>
  </si>
  <si>
    <t>Rational</t>
  </si>
  <si>
    <t>Minilog ID</t>
  </si>
  <si>
    <t>Minilog Lost</t>
  </si>
  <si>
    <t>Collector ID</t>
  </si>
  <si>
    <t>Collector Type</t>
  </si>
  <si>
    <t>Surface ID</t>
  </si>
  <si>
    <t>C intestinalis % cover</t>
  </si>
  <si>
    <t>B schlosseri % cover</t>
  </si>
  <si>
    <t>B schlosseri Color Morph</t>
  </si>
  <si>
    <t>B violaceus % cover</t>
  </si>
  <si>
    <t>B violaceus Color Morph</t>
  </si>
  <si>
    <t>S clava % cover</t>
  </si>
  <si>
    <t>D vexillum % cover</t>
  </si>
  <si>
    <t>D listerianum % cover</t>
  </si>
  <si>
    <t>A aspersa % cover</t>
  </si>
  <si>
    <t>M membranacea % cover</t>
  </si>
  <si>
    <t>C mutica % cover</t>
  </si>
  <si>
    <t>Other species</t>
  </si>
  <si>
    <t>Comments Fauna</t>
  </si>
  <si>
    <t>Sample Date</t>
  </si>
  <si>
    <t>Sample time</t>
  </si>
  <si>
    <t>Prob Depth</t>
  </si>
  <si>
    <t>Data Prob</t>
  </si>
  <si>
    <t>Temperture C</t>
  </si>
  <si>
    <t>Sal ppt</t>
  </si>
  <si>
    <t>O2 percent</t>
  </si>
  <si>
    <t>O2 mg-l</t>
  </si>
  <si>
    <t>SpCond - mS</t>
  </si>
  <si>
    <t>Spc - mS</t>
  </si>
  <si>
    <t>pH</t>
  </si>
  <si>
    <t>pHmV</t>
  </si>
  <si>
    <t>Chl ug-l</t>
  </si>
  <si>
    <t>Sampler</t>
  </si>
  <si>
    <t>Affiliation</t>
  </si>
  <si>
    <t>Contact</t>
  </si>
  <si>
    <t>Comments</t>
  </si>
  <si>
    <t>GA-11</t>
  </si>
  <si>
    <t>First</t>
  </si>
  <si>
    <t>Site aquicole</t>
  </si>
  <si>
    <t>N/A</t>
  </si>
  <si>
    <t>Plate</t>
  </si>
  <si>
    <t>DFO_Qc</t>
  </si>
  <si>
    <t>IML</t>
  </si>
  <si>
    <t>Isabelle Berube</t>
  </si>
  <si>
    <t>Second</t>
  </si>
  <si>
    <t>Full</t>
  </si>
  <si>
    <t>GA-7</t>
  </si>
  <si>
    <t>IM-10</t>
  </si>
  <si>
    <t>Mouillage</t>
  </si>
  <si>
    <t>IM-13</t>
  </si>
  <si>
    <t>IM-11</t>
  </si>
  <si>
    <t>IM-8</t>
  </si>
  <si>
    <t>Quais flottants</t>
  </si>
  <si>
    <t>IM-9</t>
  </si>
  <si>
    <t>Petri Dish</t>
  </si>
  <si>
    <t>GA-12</t>
  </si>
  <si>
    <t>GA-13</t>
  </si>
  <si>
    <t>GA-16</t>
  </si>
  <si>
    <t>GA-19</t>
  </si>
  <si>
    <t>Quai flottants</t>
  </si>
  <si>
    <t>GA-5</t>
  </si>
  <si>
    <t>GA-6</t>
  </si>
  <si>
    <t>IM-12</t>
  </si>
  <si>
    <t>IM-16</t>
  </si>
  <si>
    <t>IM-2</t>
  </si>
  <si>
    <t>Quai sur pilotis</t>
  </si>
  <si>
    <t>IM-6</t>
  </si>
  <si>
    <t>IM-7</t>
  </si>
  <si>
    <t>Quai en palplanche</t>
  </si>
  <si>
    <t>CN-1</t>
  </si>
  <si>
    <t>CN-2</t>
  </si>
  <si>
    <t>CN-3</t>
  </si>
  <si>
    <t>GA-1</t>
  </si>
  <si>
    <t>GA-15</t>
  </si>
  <si>
    <t>GA-17</t>
  </si>
  <si>
    <t>Quai en bois</t>
  </si>
  <si>
    <t>GA-18</t>
  </si>
  <si>
    <t>GA-20</t>
  </si>
  <si>
    <t>Quai en béton</t>
  </si>
  <si>
    <t>GA-21</t>
  </si>
  <si>
    <t>GA-22</t>
  </si>
  <si>
    <t>GA-3</t>
  </si>
  <si>
    <t>GA-4</t>
  </si>
  <si>
    <t>IM-4</t>
  </si>
  <si>
    <t>No</t>
  </si>
  <si>
    <t>GA-2</t>
  </si>
  <si>
    <t>GA-8</t>
  </si>
  <si>
    <t>IM-1</t>
  </si>
  <si>
    <t>CN-5</t>
  </si>
  <si>
    <t>Nathalie Simard</t>
  </si>
  <si>
    <t>GA-14</t>
  </si>
  <si>
    <t>IM-3</t>
  </si>
  <si>
    <t>IM-5</t>
  </si>
  <si>
    <t>Sept-îles</t>
  </si>
  <si>
    <t>Mona Rochette</t>
  </si>
  <si>
    <t>CN-4</t>
  </si>
  <si>
    <t>GA-10</t>
  </si>
  <si>
    <t>Merinov</t>
  </si>
  <si>
    <t>Grande-Rivière</t>
  </si>
  <si>
    <t>Nathalie Moisan</t>
  </si>
  <si>
    <t>GA-9</t>
  </si>
  <si>
    <t>Îles-de-la-Madeleine</t>
  </si>
  <si>
    <t>Sophie Boudeau</t>
  </si>
  <si>
    <t>Caroline Vanier</t>
  </si>
  <si>
    <t>CN-6</t>
  </si>
  <si>
    <t>Blanc Sablon</t>
  </si>
  <si>
    <t>Mélanie Durand</t>
  </si>
  <si>
    <t>CN-7</t>
  </si>
  <si>
    <t>Estelle Pedneau</t>
  </si>
  <si>
    <t>Madeleine Nadeau</t>
  </si>
  <si>
    <t>GA-24</t>
  </si>
  <si>
    <t>BSL-1</t>
  </si>
  <si>
    <t>BSL-2</t>
  </si>
  <si>
    <t>CN-10</t>
  </si>
  <si>
    <t>CN-11</t>
  </si>
  <si>
    <t>CN-12</t>
  </si>
  <si>
    <t>CN-13</t>
  </si>
  <si>
    <t>CN-14</t>
  </si>
  <si>
    <t>CN-17</t>
  </si>
  <si>
    <t>Filières de laminaires</t>
  </si>
  <si>
    <t>CN-9</t>
  </si>
  <si>
    <t>Baie de plaisance</t>
  </si>
  <si>
    <t>Ordre des colonnes est le même que dans tous les fichiers d'extraction antérieurs de la AIS database</t>
  </si>
  <si>
    <t>Ne pas changer l'ordre des colonnes</t>
  </si>
  <si>
    <t>parametres: Tous les choix pour les listes déroulantes, proviennent d'une extraction que j'ai fait de l'OGSL pour les sites et des extractions 2006 à 2016 de la AIS Database</t>
  </si>
  <si>
    <t>Sampling_year</t>
  </si>
  <si>
    <t>Station_Description</t>
  </si>
  <si>
    <t>Minilog_Lost</t>
  </si>
  <si>
    <t>Collector_ID</t>
  </si>
  <si>
    <t>Collector_Type</t>
  </si>
  <si>
    <t>Surface_ID</t>
  </si>
  <si>
    <t>cover</t>
  </si>
  <si>
    <t>Sites_coordo--&gt; Proviennent d'une extraction que j'ai faite de l'OGSL</t>
  </si>
  <si>
    <r>
      <rPr>
        <b/>
        <sz val="11"/>
        <color theme="1"/>
        <rFont val="Calibri"/>
        <family val="2"/>
        <scheme val="minor"/>
      </rPr>
      <t>Chiffrier</t>
    </r>
    <r>
      <rPr>
        <sz val="11"/>
        <color theme="1"/>
        <rFont val="Calibri"/>
        <family val="2"/>
        <scheme val="minor"/>
      </rPr>
      <t>: Choisir les bonnes données dans les menus déroulants lorsque c'est le cas</t>
    </r>
  </si>
  <si>
    <t>IM-17-033PE1</t>
  </si>
  <si>
    <t>IM-17-033PE2</t>
  </si>
  <si>
    <t>IM-17-033PE3</t>
  </si>
  <si>
    <t>IM-17-033PL</t>
  </si>
  <si>
    <t>IM-17-034PE1</t>
  </si>
  <si>
    <t>IM-17-034PE2</t>
  </si>
  <si>
    <t>IM-17-034PE3</t>
  </si>
  <si>
    <t>IM-17-034PL</t>
  </si>
  <si>
    <t>IM-17-035PE1</t>
  </si>
  <si>
    <t>IM-17-035PE2</t>
  </si>
  <si>
    <t>IM-17-035PE3</t>
  </si>
  <si>
    <t>IM-17-035PL</t>
  </si>
  <si>
    <t>IM-17-036PE1</t>
  </si>
  <si>
    <t>IM-17-036PE2</t>
  </si>
  <si>
    <t>IM-17-036PE3</t>
  </si>
  <si>
    <t>IM-17-036PL</t>
  </si>
  <si>
    <t>IM-17-037PE1</t>
  </si>
  <si>
    <t>IM-17-037PE2</t>
  </si>
  <si>
    <t>IM-17-037PE3</t>
  </si>
  <si>
    <t>IM-17-037PL</t>
  </si>
  <si>
    <t>IM-17-038PE1</t>
  </si>
  <si>
    <t>IM-17-038PE2</t>
  </si>
  <si>
    <t>IM-17-038PE3</t>
  </si>
  <si>
    <t>IM-17-038PL</t>
  </si>
  <si>
    <t>IM-17-039PE1</t>
  </si>
  <si>
    <t>IM-17-039PE2</t>
  </si>
  <si>
    <t>IM-17-039PE3</t>
  </si>
  <si>
    <t>IM-17-039PL</t>
  </si>
  <si>
    <t>IM-17-040PE1</t>
  </si>
  <si>
    <t>IM-17-040PE2</t>
  </si>
  <si>
    <t>IM-17-040PE3</t>
  </si>
  <si>
    <t>IM-17-040-PL</t>
  </si>
  <si>
    <t>IM-17-041-PL</t>
  </si>
  <si>
    <t>IM-17-042PE3</t>
  </si>
  <si>
    <t>IM-17-042PE2</t>
  </si>
  <si>
    <t>IM-17-042PE1</t>
  </si>
  <si>
    <t>IM-17-041PE3</t>
  </si>
  <si>
    <t>IM-17-041PE2</t>
  </si>
  <si>
    <t>IM-17-041PE1</t>
  </si>
  <si>
    <t>IM-17-042PL</t>
  </si>
  <si>
    <t>IM-17-023PE1</t>
  </si>
  <si>
    <t>IM-17-023PE2</t>
  </si>
  <si>
    <t>IM-17-023PE3</t>
  </si>
  <si>
    <t>IM-17-023PL</t>
  </si>
  <si>
    <t>IM-17-024PE1</t>
  </si>
  <si>
    <t>IM-17-024PE2</t>
  </si>
  <si>
    <t>IM-17-024PE3</t>
  </si>
  <si>
    <t>IM-17-024PL</t>
  </si>
  <si>
    <t>IM-17-025PE1</t>
  </si>
  <si>
    <t>IM-17-025PE2</t>
  </si>
  <si>
    <t>IM-17-025PE3</t>
  </si>
  <si>
    <t>IM-17-025PL</t>
  </si>
  <si>
    <t>IM-17-026PE1</t>
  </si>
  <si>
    <t>IM-17-026PE2</t>
  </si>
  <si>
    <t>IM-17-026PE3</t>
  </si>
  <si>
    <t>IM-17-026PL</t>
  </si>
  <si>
    <t>IM-17-027PE1</t>
  </si>
  <si>
    <t>IM-17-027PE2</t>
  </si>
  <si>
    <t>IM-17-027PE3</t>
  </si>
  <si>
    <t>IM-17-027PL</t>
  </si>
  <si>
    <t>IM-17-028PE1</t>
  </si>
  <si>
    <t>IM-17-028PE2</t>
  </si>
  <si>
    <t>IM-17-028PE3</t>
  </si>
  <si>
    <t>IM-17-028PL</t>
  </si>
  <si>
    <t>IM-17-029PE1</t>
  </si>
  <si>
    <t>IM-17-029PE2</t>
  </si>
  <si>
    <t>IM-17-029PE3</t>
  </si>
  <si>
    <t>IM-17-029PL</t>
  </si>
  <si>
    <t>IM-17-030PE1</t>
  </si>
  <si>
    <t>IM-17-030PE2</t>
  </si>
  <si>
    <t>IM-17-030PE3</t>
  </si>
  <si>
    <t>IM-17-030PL</t>
  </si>
  <si>
    <t>IM-17-031PE1</t>
  </si>
  <si>
    <t>IM-17-031PE2</t>
  </si>
  <si>
    <t>IM-17-031PE3</t>
  </si>
  <si>
    <t>IM-17-031PL</t>
  </si>
  <si>
    <t>IM-17-011PE1</t>
  </si>
  <si>
    <t>IM-17-011PE2</t>
  </si>
  <si>
    <t>IM-17-011PE3</t>
  </si>
  <si>
    <t>IM-17-011PL</t>
  </si>
  <si>
    <t>IM-17-012PE1</t>
  </si>
  <si>
    <t>IM-17-012PE2</t>
  </si>
  <si>
    <t>IM-17-012PE3</t>
  </si>
  <si>
    <t>IM-17-012PL</t>
  </si>
  <si>
    <t>IM-17-013PE1</t>
  </si>
  <si>
    <t>IM-17-013PE2</t>
  </si>
  <si>
    <t>IM-17-013PE3</t>
  </si>
  <si>
    <t>IM-17-013PL</t>
  </si>
  <si>
    <t>IM-17-014PE1</t>
  </si>
  <si>
    <t>IM-17-014PE2</t>
  </si>
  <si>
    <t>IM-17-014PE3</t>
  </si>
  <si>
    <t>IM-17-014PL</t>
  </si>
  <si>
    <t>IM-17-015PE1</t>
  </si>
  <si>
    <t>IM-17-015PE2</t>
  </si>
  <si>
    <t>IM-17-015PE3</t>
  </si>
  <si>
    <t>IM-17-015PL</t>
  </si>
  <si>
    <t>IM-17-016PE1</t>
  </si>
  <si>
    <t>IM-17-016PE2</t>
  </si>
  <si>
    <t>IM-17-016PE3</t>
  </si>
  <si>
    <t>IM-17-016PL</t>
  </si>
  <si>
    <t>IM-17-017PE1</t>
  </si>
  <si>
    <t>IM-17-017PE2</t>
  </si>
  <si>
    <t>IM-17-017PE3</t>
  </si>
  <si>
    <t>IM-17-017PL</t>
  </si>
  <si>
    <t>IM-17-018PE1</t>
  </si>
  <si>
    <t>IM-17-018PE2</t>
  </si>
  <si>
    <t>IM-17-018PE3</t>
  </si>
  <si>
    <t>IM-17-018PL</t>
  </si>
  <si>
    <t>IM-17-019PE1</t>
  </si>
  <si>
    <t>IM-17-019PE2</t>
  </si>
  <si>
    <t>IM-17-019PE3</t>
  </si>
  <si>
    <t>IM-17-019PL</t>
  </si>
  <si>
    <t>IM-17-020PE1</t>
  </si>
  <si>
    <t>IM-17-020PE2</t>
  </si>
  <si>
    <t>IM-17-020PE3</t>
  </si>
  <si>
    <t>IM-17-020PL</t>
  </si>
  <si>
    <t>IM-17-021PE1</t>
  </si>
  <si>
    <t>IM-17-021PE2</t>
  </si>
  <si>
    <t>IM-17-021PE3</t>
  </si>
  <si>
    <t>IM-17-021PL</t>
  </si>
  <si>
    <t>IM-17-022PE1</t>
  </si>
  <si>
    <t>IM-17-022PE2</t>
  </si>
  <si>
    <t>IM-17-022PE3</t>
  </si>
  <si>
    <t>IM-17-022PL</t>
  </si>
  <si>
    <t>YSI</t>
  </si>
  <si>
    <t>IM-17-111PE1</t>
  </si>
  <si>
    <t>IM-17-111PE2</t>
  </si>
  <si>
    <t>IM-17-111PE3</t>
  </si>
  <si>
    <t>IM-17-111PL</t>
  </si>
  <si>
    <t>IM-17-112PE1</t>
  </si>
  <si>
    <t>IM-17-112PE2</t>
  </si>
  <si>
    <t>IM-17-112PE3</t>
  </si>
  <si>
    <t>IM-17-112PL</t>
  </si>
  <si>
    <t>IM-17-113PE1</t>
  </si>
  <si>
    <t>IM-17-113PE2</t>
  </si>
  <si>
    <t>IM-17-113PE3</t>
  </si>
  <si>
    <t>IM-17-113PL</t>
  </si>
  <si>
    <t>IM-17-114PE1</t>
  </si>
  <si>
    <t>IM-17-114PE2</t>
  </si>
  <si>
    <t>IM-17-114PE3</t>
  </si>
  <si>
    <t>IM-17-114PL</t>
  </si>
  <si>
    <t>IM-17-115PE1</t>
  </si>
  <si>
    <t>IM-17-115PE2</t>
  </si>
  <si>
    <t>IM-17-115PE3</t>
  </si>
  <si>
    <t>IM-17-115PL</t>
  </si>
  <si>
    <t>IM-17-116PE1</t>
  </si>
  <si>
    <t>IM-17-116PE2</t>
  </si>
  <si>
    <t>IM-17-116PE3</t>
  </si>
  <si>
    <t>IM-17-116PL</t>
  </si>
  <si>
    <t>IM-17-117PE1</t>
  </si>
  <si>
    <t>IM-17-117PE2</t>
  </si>
  <si>
    <t>IM-17-117PE3</t>
  </si>
  <si>
    <t>IM-17-117PL</t>
  </si>
  <si>
    <t>IM-17-118PE1</t>
  </si>
  <si>
    <t>IM-17-118PE2</t>
  </si>
  <si>
    <t>IM-17-118PE3</t>
  </si>
  <si>
    <t>IM-17-118PL</t>
  </si>
  <si>
    <t>IM-17-119PE1</t>
  </si>
  <si>
    <t>IM-17-119PE2</t>
  </si>
  <si>
    <t>IM-17-119PE3</t>
  </si>
  <si>
    <t>IM-17-119PL</t>
  </si>
  <si>
    <t>IM-17-120PE1</t>
  </si>
  <si>
    <t>IM-17-120PE2</t>
  </si>
  <si>
    <t>IM-17-120PE3</t>
  </si>
  <si>
    <t>IM-17-120PL</t>
  </si>
  <si>
    <t>COND 3210</t>
  </si>
  <si>
    <t>IM-17-101PE1</t>
  </si>
  <si>
    <t>IM-17-101PE2</t>
  </si>
  <si>
    <t>IM-17-101PE3</t>
  </si>
  <si>
    <t>IM-17-101PL</t>
  </si>
  <si>
    <t>IM-17-102PE1</t>
  </si>
  <si>
    <t>IM-17-102PE2</t>
  </si>
  <si>
    <t>IM-17-102PE3</t>
  </si>
  <si>
    <t>IM-17-102PL</t>
  </si>
  <si>
    <t>IM-17-103PE1</t>
  </si>
  <si>
    <t>IM-17-103PE2</t>
  </si>
  <si>
    <t>IM-17-103PE3</t>
  </si>
  <si>
    <t>IM-17-103PL</t>
  </si>
  <si>
    <t>IM-17-104PE1</t>
  </si>
  <si>
    <t>IM-17-104PE2</t>
  </si>
  <si>
    <t>IM-17-104PE3</t>
  </si>
  <si>
    <t>IM-17-104PL</t>
  </si>
  <si>
    <t>IM-17-105PE1</t>
  </si>
  <si>
    <t>IM-17-105PE2</t>
  </si>
  <si>
    <t>IM-17-105PE3</t>
  </si>
  <si>
    <t>IM-17-105PL</t>
  </si>
  <si>
    <t>IM-17-106PE1</t>
  </si>
  <si>
    <t>IM-17-106PE2</t>
  </si>
  <si>
    <t>IM-17-106PE3</t>
  </si>
  <si>
    <t>IM-17-106PL</t>
  </si>
  <si>
    <t>IM-17-107PE1</t>
  </si>
  <si>
    <t>IM-17-107PE2</t>
  </si>
  <si>
    <t>IM-17-107PE3</t>
  </si>
  <si>
    <t>IM-17-107PL</t>
  </si>
  <si>
    <t>IM-17-108PE1</t>
  </si>
  <si>
    <t>IM-17-108PE2</t>
  </si>
  <si>
    <t>IM-17-108PE3</t>
  </si>
  <si>
    <t>IM-17-108PL</t>
  </si>
  <si>
    <t>IM-17-109PE1</t>
  </si>
  <si>
    <t>IM-17-109PE2</t>
  </si>
  <si>
    <t>IM-17-109PE3</t>
  </si>
  <si>
    <t>IM-17-109PL</t>
  </si>
  <si>
    <t>IM-17-110PE1</t>
  </si>
  <si>
    <t>IM-17-110PE2</t>
  </si>
  <si>
    <t>IM-17-110PE3</t>
  </si>
  <si>
    <t>IM-17-110PL</t>
  </si>
  <si>
    <t>IM-17-047PE1</t>
  </si>
  <si>
    <t>IM-17-047PE2</t>
  </si>
  <si>
    <t>IM-17-047PE3</t>
  </si>
  <si>
    <t>IM-17-047PL</t>
  </si>
  <si>
    <t>IM-17-048PE1</t>
  </si>
  <si>
    <t>IM-17-048PE2</t>
  </si>
  <si>
    <t>IM-17-048PE3</t>
  </si>
  <si>
    <t>IM-17-048PL</t>
  </si>
  <si>
    <t>IM-17-049PE1</t>
  </si>
  <si>
    <t>IM-17-049PE2</t>
  </si>
  <si>
    <t>IM-17-049PE3</t>
  </si>
  <si>
    <t>IM-17-049PL</t>
  </si>
  <si>
    <t>IM-17-050PE1</t>
  </si>
  <si>
    <t>IM-17-050PE2</t>
  </si>
  <si>
    <t>IM-17-050PE3</t>
  </si>
  <si>
    <t>IM-17-050PL</t>
  </si>
  <si>
    <t>IM-17-043PE1</t>
  </si>
  <si>
    <t>IM-17-043PE2</t>
  </si>
  <si>
    <t>IM-17-043PE3</t>
  </si>
  <si>
    <t>IM-17-043PL</t>
  </si>
  <si>
    <t>IM-17-044PE1</t>
  </si>
  <si>
    <t>IM-17-044PE2</t>
  </si>
  <si>
    <t>IM-17-044PE3</t>
  </si>
  <si>
    <t>IM-17-044PL</t>
  </si>
  <si>
    <t>IM-17-045PE1</t>
  </si>
  <si>
    <t>IM-17-045PE2</t>
  </si>
  <si>
    <t>IM-17-045PE3</t>
  </si>
  <si>
    <t>IM-17-045PL</t>
  </si>
  <si>
    <t>IM-17-046PE1</t>
  </si>
  <si>
    <t>IM-17-046PE2</t>
  </si>
  <si>
    <t>IM-17-046PE3</t>
  </si>
  <si>
    <t>IM-17-046PL</t>
  </si>
  <si>
    <t>IM-17-091PE1</t>
  </si>
  <si>
    <t>IM-17-091PE2</t>
  </si>
  <si>
    <t>IM-17-091PE3</t>
  </si>
  <si>
    <t>IM-17-091PL</t>
  </si>
  <si>
    <t>IM-17-092PE1</t>
  </si>
  <si>
    <t>IM-17-092PE2</t>
  </si>
  <si>
    <t>IM-17-092PE3</t>
  </si>
  <si>
    <t>IM-17-092PL</t>
  </si>
  <si>
    <t>IM-17-093PE1</t>
  </si>
  <si>
    <t>IM-17-093PE2</t>
  </si>
  <si>
    <t>IM-17-093PE3</t>
  </si>
  <si>
    <t>IM-17-093PL</t>
  </si>
  <si>
    <t>IM-17-094PE1</t>
  </si>
  <si>
    <t>IM-17-094PE2</t>
  </si>
  <si>
    <t>IM-17-094PE3</t>
  </si>
  <si>
    <t>IM-17-094PL</t>
  </si>
  <si>
    <t>IM-17-095PE1</t>
  </si>
  <si>
    <t>IM-17-095PE2</t>
  </si>
  <si>
    <t>IM-17-095PE3</t>
  </si>
  <si>
    <t>IM-17-095PL</t>
  </si>
  <si>
    <t>IM-17-096PE1</t>
  </si>
  <si>
    <t>IM-17-096PE2</t>
  </si>
  <si>
    <t>IM-17-096PE3</t>
  </si>
  <si>
    <t>IM-17-096PL</t>
  </si>
  <si>
    <t>IM-17-097PE1</t>
  </si>
  <si>
    <t>IM-17-097PE2</t>
  </si>
  <si>
    <t>IM-17-097PE3</t>
  </si>
  <si>
    <t>IM-17-097PL</t>
  </si>
  <si>
    <t>IM-17-098PE1</t>
  </si>
  <si>
    <t>IM-17-098PE2</t>
  </si>
  <si>
    <t>IM-17-098PE3</t>
  </si>
  <si>
    <t>IM-17-098PL</t>
  </si>
  <si>
    <t>IM-17-099PE1</t>
  </si>
  <si>
    <t>IM-17-099PE2</t>
  </si>
  <si>
    <t>IM-17-099PE3</t>
  </si>
  <si>
    <t>IM-17-099PL</t>
  </si>
  <si>
    <t>IM-17-100PE1</t>
  </si>
  <si>
    <t>IM-17-100PE2</t>
  </si>
  <si>
    <t>IM-17-100PE3</t>
  </si>
  <si>
    <t>IM-17-100PL</t>
  </si>
  <si>
    <t>IM-17-061PE1</t>
  </si>
  <si>
    <t>IM-17-061PE2</t>
  </si>
  <si>
    <t>IM-17-061PE3</t>
  </si>
  <si>
    <t>IM-17-061PL</t>
  </si>
  <si>
    <t>IM-17-062PE1</t>
  </si>
  <si>
    <t>IM-17-062PE2</t>
  </si>
  <si>
    <t>IM-17-062PE3</t>
  </si>
  <si>
    <t>IM-17-062PL</t>
  </si>
  <si>
    <t>IM-17-063PE1</t>
  </si>
  <si>
    <t>IM-17-063PE2</t>
  </si>
  <si>
    <t>IM-17-063PE3</t>
  </si>
  <si>
    <t>IM-17-063PL</t>
  </si>
  <si>
    <t>IM-17-064PE1</t>
  </si>
  <si>
    <t>IM-17-064PE2</t>
  </si>
  <si>
    <t>IM-17-064PE3</t>
  </si>
  <si>
    <t>IM-17-064PL</t>
  </si>
  <si>
    <t>IM-17-065PE1</t>
  </si>
  <si>
    <t>IM-17-065PE2</t>
  </si>
  <si>
    <t>IM-17-065PE3</t>
  </si>
  <si>
    <t>IM-17-065PL</t>
  </si>
  <si>
    <t>IM-17-066PE1</t>
  </si>
  <si>
    <t>IM-17-066PE2</t>
  </si>
  <si>
    <t>IM-17-066PE3</t>
  </si>
  <si>
    <t>IM-17-066PL</t>
  </si>
  <si>
    <t>IM-17-067PE1</t>
  </si>
  <si>
    <t>IM-17-067PE2</t>
  </si>
  <si>
    <t>IM-17-067PE3</t>
  </si>
  <si>
    <t>IM-17-067PL</t>
  </si>
  <si>
    <t>IM-17-068PE1</t>
  </si>
  <si>
    <t>IM-17-068PE2</t>
  </si>
  <si>
    <t>IM-17-068PE3</t>
  </si>
  <si>
    <t>IM-17-068PL</t>
  </si>
  <si>
    <t>IM-17-069PE1</t>
  </si>
  <si>
    <t>IM-17-069PE2</t>
  </si>
  <si>
    <t>IM-17-069PE3</t>
  </si>
  <si>
    <t>IM-17-069PL</t>
  </si>
  <si>
    <t>IM-17-070PE1</t>
  </si>
  <si>
    <t>IM-17-070PE2</t>
  </si>
  <si>
    <t>IM-17-070PE3</t>
  </si>
  <si>
    <t>IM-17-070PL</t>
  </si>
  <si>
    <t>IM-17-054PE1</t>
  </si>
  <si>
    <t>IM-17-054PE2</t>
  </si>
  <si>
    <t>IM-17-054PE3</t>
  </si>
  <si>
    <t>IM-17-054PL</t>
  </si>
  <si>
    <t>IM-17-055PE1</t>
  </si>
  <si>
    <t>IM-17-055PE2</t>
  </si>
  <si>
    <t>IM-17-055PE3</t>
  </si>
  <si>
    <t>IM-17-055PL</t>
  </si>
  <si>
    <t>IM-17-056PE1</t>
  </si>
  <si>
    <t>IM-17-056PE2</t>
  </si>
  <si>
    <t>IM-17-056PE3</t>
  </si>
  <si>
    <t>IM-17-056PL</t>
  </si>
  <si>
    <t>IM-17-057PE1</t>
  </si>
  <si>
    <t>IM-17-057PE2</t>
  </si>
  <si>
    <t>IM-17-057PE3</t>
  </si>
  <si>
    <t>IM-17-057PL</t>
  </si>
  <si>
    <t>IM-17-058PE1</t>
  </si>
  <si>
    <t>IM-17-058PE2</t>
  </si>
  <si>
    <t>IM-17-058PE3</t>
  </si>
  <si>
    <t>IM-17-058PL</t>
  </si>
  <si>
    <t>IM-17-059PE1</t>
  </si>
  <si>
    <t>IM-17-059PE2</t>
  </si>
  <si>
    <t>IM-17-059PE3</t>
  </si>
  <si>
    <t>IM-17-059PL</t>
  </si>
  <si>
    <t>IM-17-060PE1</t>
  </si>
  <si>
    <t>IM-17-060PE2</t>
  </si>
  <si>
    <t>IM-17-060PE3</t>
  </si>
  <si>
    <t>IM-17-060PL</t>
  </si>
  <si>
    <t>IM-17-071PE1</t>
  </si>
  <si>
    <t>IM-17-071PE2</t>
  </si>
  <si>
    <t>IM-17-071PE3</t>
  </si>
  <si>
    <t>IM-17-071PL</t>
  </si>
  <si>
    <t>IM-17-072PE1</t>
  </si>
  <si>
    <t>IM-17-072PE2</t>
  </si>
  <si>
    <t>IM-17-072PE3</t>
  </si>
  <si>
    <t>IM-17-072PL</t>
  </si>
  <si>
    <t>IM-17-073PE1</t>
  </si>
  <si>
    <t>IM-17-073PE2</t>
  </si>
  <si>
    <t>IM-17-073PE3</t>
  </si>
  <si>
    <t>IM-17-073PL</t>
  </si>
  <si>
    <t>IM-17-074PE1</t>
  </si>
  <si>
    <t>IM-17-074PE2</t>
  </si>
  <si>
    <t>IM-17-074PE3</t>
  </si>
  <si>
    <t>IM-17-074PL</t>
  </si>
  <si>
    <t>IM-17-075PE1</t>
  </si>
  <si>
    <t>IM-17-075PE2</t>
  </si>
  <si>
    <t>IM-17-075PE3</t>
  </si>
  <si>
    <t>IM-17-075PL</t>
  </si>
  <si>
    <t>IM-17-076PE1</t>
  </si>
  <si>
    <t>IM-17-076PE2</t>
  </si>
  <si>
    <t>IM-17-076PE3</t>
  </si>
  <si>
    <t>IM-17-076PL</t>
  </si>
  <si>
    <t>IM-17-077PE1</t>
  </si>
  <si>
    <t>IM-17-077PE2</t>
  </si>
  <si>
    <t>IM-17-077PE3</t>
  </si>
  <si>
    <t>IM-17-077PL</t>
  </si>
  <si>
    <t>IM-17-078PE1</t>
  </si>
  <si>
    <t>IM-17-078PE2</t>
  </si>
  <si>
    <t>IM-17-078PE3</t>
  </si>
  <si>
    <t>IM-17-078PL</t>
  </si>
  <si>
    <t>IM-17-079PE1</t>
  </si>
  <si>
    <t>IM-17-079PE2</t>
  </si>
  <si>
    <t>IM-17-079PE3</t>
  </si>
  <si>
    <t>IM-17-079PL</t>
  </si>
  <si>
    <t>IM-17-080PE1</t>
  </si>
  <si>
    <t>IM-17-080PE2</t>
  </si>
  <si>
    <t>IM-17-080PE3</t>
  </si>
  <si>
    <t>IM-17-080PL</t>
  </si>
  <si>
    <t>IM-17-083PE1</t>
  </si>
  <si>
    <t>IM-17-083PE2</t>
  </si>
  <si>
    <t>IM-17-083PE3</t>
  </si>
  <si>
    <t>IM-17-083PL</t>
  </si>
  <si>
    <t>IM-17-084PE1</t>
  </si>
  <si>
    <t>IM-17-084PE2</t>
  </si>
  <si>
    <t>IM-17-084PE3</t>
  </si>
  <si>
    <t>IM-17-084PL</t>
  </si>
  <si>
    <t>IM-17-085PE1</t>
  </si>
  <si>
    <t>IM-17-085PE2</t>
  </si>
  <si>
    <t>IM-17-085PE3</t>
  </si>
  <si>
    <t>IM-17-085PL</t>
  </si>
  <si>
    <t>IM-17-086PE1</t>
  </si>
  <si>
    <t>IM-17-086PE2</t>
  </si>
  <si>
    <t>IM-17-086PE3</t>
  </si>
  <si>
    <t>IM-17-086PL</t>
  </si>
  <si>
    <t>IM-17-087PE1</t>
  </si>
  <si>
    <t>IM-17-087PE2</t>
  </si>
  <si>
    <t>IM-17-087PE3</t>
  </si>
  <si>
    <t>IM-17-087PL</t>
  </si>
  <si>
    <t>IM-17-088PE1</t>
  </si>
  <si>
    <t>IM-17-088PE2</t>
  </si>
  <si>
    <t>IM-17-088PE3</t>
  </si>
  <si>
    <t>IM-17-088PL</t>
  </si>
  <si>
    <t>IM-17-089PE1</t>
  </si>
  <si>
    <t>IM-17-089PE2</t>
  </si>
  <si>
    <t>IM-17-089PE3</t>
  </si>
  <si>
    <t>IM-17-089PL</t>
  </si>
  <si>
    <t>IM-17-090PE1</t>
  </si>
  <si>
    <t>IM-17-090PE2</t>
  </si>
  <si>
    <t>IM-17-090PE3</t>
  </si>
  <si>
    <t>IM-17-090PL</t>
  </si>
  <si>
    <t>IM-17-001PE1</t>
  </si>
  <si>
    <t>IM-17-001PE2</t>
  </si>
  <si>
    <t>IM-17-001PE3</t>
  </si>
  <si>
    <t>IM-17-001PL</t>
  </si>
  <si>
    <t>IM-17-002PE1</t>
  </si>
  <si>
    <t>IM-17-002PE2</t>
  </si>
  <si>
    <t>IM-17-002PE3</t>
  </si>
  <si>
    <t>IM-17-002PL</t>
  </si>
  <si>
    <t>IM-17-003PE1</t>
  </si>
  <si>
    <t>IM-17-003PE2</t>
  </si>
  <si>
    <t>IM-17-003PE3</t>
  </si>
  <si>
    <t>IM-17-003PL</t>
  </si>
  <si>
    <t>IM-17-004PE1</t>
  </si>
  <si>
    <t>IM-17-004PE2</t>
  </si>
  <si>
    <t>IM-17-004PE3</t>
  </si>
  <si>
    <t>IM-17-004PL</t>
  </si>
  <si>
    <t>IM-17-005PE1</t>
  </si>
  <si>
    <t>IM-17-005PE2</t>
  </si>
  <si>
    <t>IM-17-005PE3</t>
  </si>
  <si>
    <t>IM-17-005PL</t>
  </si>
  <si>
    <t>IM-17-006PE1</t>
  </si>
  <si>
    <t>IM-17-006PE2</t>
  </si>
  <si>
    <t>IM-17-006PE3</t>
  </si>
  <si>
    <t>IM-17-006PL</t>
  </si>
  <si>
    <t>IM-17-007PE1</t>
  </si>
  <si>
    <t>IM-17-007PE2</t>
  </si>
  <si>
    <t>IM-17-007PE3</t>
  </si>
  <si>
    <t>IM-17-007PL</t>
  </si>
  <si>
    <t>IM-17-008PE1</t>
  </si>
  <si>
    <t>IM-17-008PE2</t>
  </si>
  <si>
    <t>IM-17-008PE3</t>
  </si>
  <si>
    <t>IM-17-008PL</t>
  </si>
  <si>
    <t>IM-17-009PE1</t>
  </si>
  <si>
    <t>IM-17-009PE2</t>
  </si>
  <si>
    <t>IM-17-009PE3</t>
  </si>
  <si>
    <t>IM-17-009PL</t>
  </si>
  <si>
    <t>IM-17-010PE1</t>
  </si>
  <si>
    <t>IM-17-010PE2</t>
  </si>
  <si>
    <t>IM-17-010PE3</t>
  </si>
  <si>
    <t>IM-17-010PL</t>
  </si>
  <si>
    <t>GA-17-031PE1</t>
  </si>
  <si>
    <t>GA-17-031PE2</t>
  </si>
  <si>
    <t>GA-17-031PE3</t>
  </si>
  <si>
    <t>GA-17-031PL</t>
  </si>
  <si>
    <t>GA-17-033PE1</t>
  </si>
  <si>
    <t>GA-17-033PE2</t>
  </si>
  <si>
    <t>GA-17-033PE3</t>
  </si>
  <si>
    <t>GA-17-033PL</t>
  </si>
  <si>
    <t>GA-17-037PE1</t>
  </si>
  <si>
    <t>GA-17-037PE2</t>
  </si>
  <si>
    <t>GA-17-037PE3</t>
  </si>
  <si>
    <t>GA-17-037PL</t>
  </si>
  <si>
    <t>GA-17-039PE1</t>
  </si>
  <si>
    <t>GA-17-039PE2</t>
  </si>
  <si>
    <t>GA-17-039PE3</t>
  </si>
  <si>
    <t>GA-17-039PL</t>
  </si>
  <si>
    <t>GA-17-040PE1</t>
  </si>
  <si>
    <t>GA-17-040PE2</t>
  </si>
  <si>
    <t>GA-17-040PE3</t>
  </si>
  <si>
    <t>GA-17-040PL</t>
  </si>
  <si>
    <t>GA-17-019PE1</t>
  </si>
  <si>
    <t>GA-17-019PE2</t>
  </si>
  <si>
    <t>GA-17-019PE3</t>
  </si>
  <si>
    <t>GA-17-019PL</t>
  </si>
  <si>
    <t>Yes</t>
  </si>
  <si>
    <t>GA-17-023PE1</t>
  </si>
  <si>
    <t>GA-17-023PE2</t>
  </si>
  <si>
    <t>GA-17-023PE3</t>
  </si>
  <si>
    <t>GA-17-023PL</t>
  </si>
  <si>
    <t>GA-17-025PE1</t>
  </si>
  <si>
    <t>GA-17-025PE2</t>
  </si>
  <si>
    <t>GA-17-025PE3</t>
  </si>
  <si>
    <t>GA-17-025PL</t>
  </si>
  <si>
    <t>GA-17-026PE1</t>
  </si>
  <si>
    <t>GA-17-026PE2</t>
  </si>
  <si>
    <t>GA-17-026PE3</t>
  </si>
  <si>
    <t>GA-17-026PL</t>
  </si>
  <si>
    <t>GA-17-027PE1</t>
  </si>
  <si>
    <t>GA-17-027PE2</t>
  </si>
  <si>
    <t>GA-17-027PE3</t>
  </si>
  <si>
    <t>GA-17-027PL</t>
  </si>
  <si>
    <t>GA-17-028PE1</t>
  </si>
  <si>
    <t>GA-17-028PE2</t>
  </si>
  <si>
    <t>GA-17-028PE3</t>
  </si>
  <si>
    <t>GA-17-028PL</t>
  </si>
  <si>
    <t>GA-17-029PE1</t>
  </si>
  <si>
    <t>GA-17-029PE2</t>
  </si>
  <si>
    <t>GA-17-029PE3</t>
  </si>
  <si>
    <t>GA-17-029PL</t>
  </si>
  <si>
    <t>GA-17-030PE1</t>
  </si>
  <si>
    <t>GA-17-030PE2</t>
  </si>
  <si>
    <t>GA-17-030PE3</t>
  </si>
  <si>
    <t>GA-17-030PL</t>
  </si>
  <si>
    <t>GA-16-001PE1</t>
  </si>
  <si>
    <t>GA-16-001PE2</t>
  </si>
  <si>
    <t>GA-16-001PE3</t>
  </si>
  <si>
    <t>GA-16-001PL</t>
  </si>
  <si>
    <t>GA-17-001PE1</t>
  </si>
  <si>
    <t>GA-17-001PE2</t>
  </si>
  <si>
    <t>GA-17-001PE3</t>
  </si>
  <si>
    <t>GA-17-001PL</t>
  </si>
  <si>
    <t>GA-17-002PE1</t>
  </si>
  <si>
    <t>GA-17-002PE2</t>
  </si>
  <si>
    <t>GA-17-002PE3</t>
  </si>
  <si>
    <t>GA-17-002PL</t>
  </si>
  <si>
    <t>GA-17-003PE1</t>
  </si>
  <si>
    <t>GA-17-003PE2</t>
  </si>
  <si>
    <t>GA-17-003PE3</t>
  </si>
  <si>
    <t>GA-17-003PL</t>
  </si>
  <si>
    <t>GA-17-004PE1</t>
  </si>
  <si>
    <t>GA-17-004PE2</t>
  </si>
  <si>
    <t>GA-17-004PE3</t>
  </si>
  <si>
    <t>GA-17-004PL</t>
  </si>
  <si>
    <t>GA-17-005PE1</t>
  </si>
  <si>
    <t>GA-17-005PE2</t>
  </si>
  <si>
    <t>GA-17-005PE3</t>
  </si>
  <si>
    <t>GA-17-005PL</t>
  </si>
  <si>
    <t>GA-17-006PE1</t>
  </si>
  <si>
    <t>GA-17-006PE2</t>
  </si>
  <si>
    <t>GA-17-006PE3</t>
  </si>
  <si>
    <t>GA-17-006PL</t>
  </si>
  <si>
    <t>GA-17-007PE1</t>
  </si>
  <si>
    <t>GA-17-007PE2</t>
  </si>
  <si>
    <t>GA-17-007PE3</t>
  </si>
  <si>
    <t>GA-17-007PL</t>
  </si>
  <si>
    <t>GA-17-016PE1</t>
  </si>
  <si>
    <t>GA-17-016PE3</t>
  </si>
  <si>
    <t>GA-17-016PL</t>
  </si>
  <si>
    <t>GA-17-057PE1</t>
  </si>
  <si>
    <t>GA-17-016PE2</t>
  </si>
  <si>
    <t>GA-17-057PE3</t>
  </si>
  <si>
    <t>GA-17-057PE2</t>
  </si>
  <si>
    <t>GA-17-057PL</t>
  </si>
  <si>
    <t>GA-17-013PE2</t>
  </si>
  <si>
    <t>GA-17-013PE3</t>
  </si>
  <si>
    <t>GA-17-013PL</t>
  </si>
  <si>
    <t>GA-17-009PE1</t>
  </si>
  <si>
    <t>GA-17-009PE2</t>
  </si>
  <si>
    <t>GA-17-009PE3</t>
  </si>
  <si>
    <t>GA-17-009PL</t>
  </si>
  <si>
    <t>GA-17-014PE1</t>
  </si>
  <si>
    <t>GA-17-014PE2</t>
  </si>
  <si>
    <t>GA-17-014PE3</t>
  </si>
  <si>
    <t>GA-17-014PL</t>
  </si>
  <si>
    <t>GA-17-018PE1</t>
  </si>
  <si>
    <t>GA-17-018PE2</t>
  </si>
  <si>
    <t>GA-17-018PE3</t>
  </si>
  <si>
    <t>GA-17-018PL</t>
  </si>
  <si>
    <t>GA-17-012PE1</t>
  </si>
  <si>
    <t>GA-17-012PE2</t>
  </si>
  <si>
    <t>GA-17-012PE3</t>
  </si>
  <si>
    <t>GA-17-012PL</t>
  </si>
  <si>
    <t>GA-17-010PE1</t>
  </si>
  <si>
    <t>GA-17-010PE2</t>
  </si>
  <si>
    <t>GA-17-010PE3</t>
  </si>
  <si>
    <t>GA-17-010PL</t>
  </si>
  <si>
    <t>GA-17-015PE1</t>
  </si>
  <si>
    <t>GA-17-015PE2</t>
  </si>
  <si>
    <t>GA-17-015PE3</t>
  </si>
  <si>
    <t>GA-17-015PL</t>
  </si>
  <si>
    <t>GA-17-008PE1</t>
  </si>
  <si>
    <t>GA-17-008PE2</t>
  </si>
  <si>
    <t>GA-17-008PE3</t>
  </si>
  <si>
    <t>GA-17-008PL</t>
  </si>
  <si>
    <t>GA-17-011PE1</t>
  </si>
  <si>
    <t>GA-17-011PE2</t>
  </si>
  <si>
    <t>GA-17-011PE3</t>
  </si>
  <si>
    <t>GA-17-011PL</t>
  </si>
  <si>
    <t>GA-17-017PE1</t>
  </si>
  <si>
    <t>GA-17-017PE2</t>
  </si>
  <si>
    <t>GA-17-017PE3</t>
  </si>
  <si>
    <t>GA-17-017PL</t>
  </si>
  <si>
    <t>GA-25</t>
  </si>
  <si>
    <t>Ile Bonaventure</t>
  </si>
  <si>
    <t>GA-17-150PE1</t>
  </si>
  <si>
    <t>GA-17-150PE2</t>
  </si>
  <si>
    <t>GA-17-150PE3</t>
  </si>
  <si>
    <t>GA-17-150PL</t>
  </si>
  <si>
    <t>GA-17-149PE1</t>
  </si>
  <si>
    <t>GA-17-149PE2</t>
  </si>
  <si>
    <t>GA-17-149PE3</t>
  </si>
  <si>
    <t>GA-17-149PL</t>
  </si>
  <si>
    <t>GA-17-147PE1</t>
  </si>
  <si>
    <t>GA-17-147PE2</t>
  </si>
  <si>
    <t>GA-17-147PE3</t>
  </si>
  <si>
    <t>GA-17-143PE1</t>
  </si>
  <si>
    <t>GA-17-143PE2</t>
  </si>
  <si>
    <t>GA-17-143PE3</t>
  </si>
  <si>
    <t>GA-17-143PL</t>
  </si>
  <si>
    <t>GA-17-147PL</t>
  </si>
  <si>
    <t>GA-17-085PE1</t>
  </si>
  <si>
    <t>GA-17-085PE2</t>
  </si>
  <si>
    <t>GA-17-085PE3</t>
  </si>
  <si>
    <t>GA-17-085PL</t>
  </si>
  <si>
    <t>GA-17-086PE1</t>
  </si>
  <si>
    <t>GA-17-086PE2</t>
  </si>
  <si>
    <t>GA-17-086PE3</t>
  </si>
  <si>
    <t>GA-17-086PL</t>
  </si>
  <si>
    <t>GA-17-087PE1</t>
  </si>
  <si>
    <t>GA-17-087PE2</t>
  </si>
  <si>
    <t>GA-17-087PE3</t>
  </si>
  <si>
    <t>GA-17-088PE1</t>
  </si>
  <si>
    <t>GA-17-088PE2</t>
  </si>
  <si>
    <t>GA-17-088PE3</t>
  </si>
  <si>
    <t>GA-17-088PL</t>
  </si>
  <si>
    <t>GA-17-087PL</t>
  </si>
  <si>
    <t>GA-17-089PE1</t>
  </si>
  <si>
    <t>GA-17-089PE2</t>
  </si>
  <si>
    <t>GA-17-089PE3</t>
  </si>
  <si>
    <t>GA-17-089PL</t>
  </si>
  <si>
    <t>GA-17-090PE1</t>
  </si>
  <si>
    <t>GA-17-090PE2</t>
  </si>
  <si>
    <t>GA-17-090PE3</t>
  </si>
  <si>
    <t>GA-17-091PE1</t>
  </si>
  <si>
    <t>GA-17-091PE2</t>
  </si>
  <si>
    <t>GA-17-091PE3</t>
  </si>
  <si>
    <t>GA-17-091PL</t>
  </si>
  <si>
    <t>GA-17-090PL</t>
  </si>
  <si>
    <t>GA-17-092PE1</t>
  </si>
  <si>
    <t>GA-17-092PE2</t>
  </si>
  <si>
    <t>GA-17-092PE3</t>
  </si>
  <si>
    <t>GA-17-092PL</t>
  </si>
  <si>
    <t>GA-17-093PE1</t>
  </si>
  <si>
    <t>GA-17-093PE2</t>
  </si>
  <si>
    <t>GA-17-093PE3</t>
  </si>
  <si>
    <t>GA-17-094PE1</t>
  </si>
  <si>
    <t>GA-17-094PE2</t>
  </si>
  <si>
    <t>GA-17-094PE3</t>
  </si>
  <si>
    <t>GA-17-094PL</t>
  </si>
  <si>
    <t>GA-17-093PL</t>
  </si>
  <si>
    <t>GA-17-096PE1</t>
  </si>
  <si>
    <t>GA-17-096PE2</t>
  </si>
  <si>
    <t>GA-17-096PE3</t>
  </si>
  <si>
    <t>GA-17-096PL</t>
  </si>
  <si>
    <t>GA-17-097PE1</t>
  </si>
  <si>
    <t>GA-17-097PE2</t>
  </si>
  <si>
    <t>GA-17-097PE3</t>
  </si>
  <si>
    <t>GA-17-097PL</t>
  </si>
  <si>
    <t>GA-17-098PE1</t>
  </si>
  <si>
    <t>GA-17-098PE2</t>
  </si>
  <si>
    <t>GA-17-098PE3</t>
  </si>
  <si>
    <t>GA-17-098PL</t>
  </si>
  <si>
    <t>GA-17-099PE1</t>
  </si>
  <si>
    <t>GA-17-099PE2</t>
  </si>
  <si>
    <t>GA-17-099PE3</t>
  </si>
  <si>
    <t>GA-17-099PL</t>
  </si>
  <si>
    <t>GA-17-100PE1</t>
  </si>
  <si>
    <t>GA-17-100PE2</t>
  </si>
  <si>
    <t>GA-17-100PE3</t>
  </si>
  <si>
    <t>GA-17-100PL</t>
  </si>
  <si>
    <t>GA-17-101PE1</t>
  </si>
  <si>
    <t>GA-17-101PE2</t>
  </si>
  <si>
    <t>GA-17-101PE3</t>
  </si>
  <si>
    <t>GA-17-101PL</t>
  </si>
  <si>
    <t>GA-17-102PE1</t>
  </si>
  <si>
    <t>GA-17-102PE2</t>
  </si>
  <si>
    <t>GA-17-102PE3</t>
  </si>
  <si>
    <t>GA-17-103PE1</t>
  </si>
  <si>
    <t>GA-17-103PE2</t>
  </si>
  <si>
    <t>GA-17-103PE3</t>
  </si>
  <si>
    <t>GA-17-103PL</t>
  </si>
  <si>
    <t>GA-17-102PL</t>
  </si>
  <si>
    <t>GA-17-104PE1</t>
  </si>
  <si>
    <t>GA-17-104PE2</t>
  </si>
  <si>
    <t>GA-17-104PE3</t>
  </si>
  <si>
    <t>GA-17-104PL</t>
  </si>
  <si>
    <t>GA-17-105PE1</t>
  </si>
  <si>
    <t>GA-17-105PE2</t>
  </si>
  <si>
    <t>GA-17-105PE3</t>
  </si>
  <si>
    <t>GA-17-105PL</t>
  </si>
  <si>
    <t>GA-17-043PE1</t>
  </si>
  <si>
    <t>GA-17-043PE2</t>
  </si>
  <si>
    <t>GA-17-043PE3</t>
  </si>
  <si>
    <t>GA-17-043PL</t>
  </si>
  <si>
    <t>GA-17-044PE1</t>
  </si>
  <si>
    <t>GA-17-044PE2</t>
  </si>
  <si>
    <t>GA-17-044PE3</t>
  </si>
  <si>
    <t>GA-17-044PL</t>
  </si>
  <si>
    <t>GA-17-045PE1</t>
  </si>
  <si>
    <t>GA-17-045PE2</t>
  </si>
  <si>
    <t>GA-17-045PE3</t>
  </si>
  <si>
    <t>GA-17-045PL</t>
  </si>
  <si>
    <t>GA-17-046PE1</t>
  </si>
  <si>
    <t>GA-17-046PE2</t>
  </si>
  <si>
    <t>GA-17-046PE3</t>
  </si>
  <si>
    <t>GA-17-046PL</t>
  </si>
  <si>
    <t>GA-17-047PE1</t>
  </si>
  <si>
    <t>GA-17-047PE2</t>
  </si>
  <si>
    <t>GA-17-047PE3</t>
  </si>
  <si>
    <t>GA-17-047PL</t>
  </si>
  <si>
    <t>GA-17-048PE1</t>
  </si>
  <si>
    <t>GA-17-048PE2</t>
  </si>
  <si>
    <t>GA-17-048PE3</t>
  </si>
  <si>
    <t>GA-17-048PL</t>
  </si>
  <si>
    <t>GA-17-049PE1</t>
  </si>
  <si>
    <t>GA-17-049PE2</t>
  </si>
  <si>
    <t>GA-17-049PE3</t>
  </si>
  <si>
    <t>GA-17-049PL</t>
  </si>
  <si>
    <t>GA-17-050PE1</t>
  </si>
  <si>
    <t>GA-17-050PE2</t>
  </si>
  <si>
    <t>GA-17-050PE3</t>
  </si>
  <si>
    <t>GA-17-050PL</t>
  </si>
  <si>
    <t>GA-17-051PE1</t>
  </si>
  <si>
    <t>GA-17-051PE2</t>
  </si>
  <si>
    <t>GA-17-051PE3</t>
  </si>
  <si>
    <t>GA-17-051PL</t>
  </si>
  <si>
    <t>GA-17-052PE1</t>
  </si>
  <si>
    <t>GA-17-052PE2</t>
  </si>
  <si>
    <t>GA-17-052PE3</t>
  </si>
  <si>
    <t>GA-17-052PL</t>
  </si>
  <si>
    <t>GA-17-064PE1</t>
  </si>
  <si>
    <t>GA-17-064PE2</t>
  </si>
  <si>
    <t>GA-17-064PE3</t>
  </si>
  <si>
    <t>GA-17-064PL</t>
  </si>
  <si>
    <t>GA-17-065PE1</t>
  </si>
  <si>
    <t>GA-17-065PE2</t>
  </si>
  <si>
    <t>GA-17-065PE3</t>
  </si>
  <si>
    <t>GA-17-065PL</t>
  </si>
  <si>
    <t>GA-17-066PE1</t>
  </si>
  <si>
    <t>GA-17-066PE2</t>
  </si>
  <si>
    <t>GA-17-066PE3</t>
  </si>
  <si>
    <t>GA-17-067PE1</t>
  </si>
  <si>
    <t>GA-17-067PE2</t>
  </si>
  <si>
    <t>GA-17-067PE3</t>
  </si>
  <si>
    <t>GA-17-067PL</t>
  </si>
  <si>
    <t>GA-17-068PE1</t>
  </si>
  <si>
    <t>GA-17-068PE2</t>
  </si>
  <si>
    <t>GA-17-068PE3</t>
  </si>
  <si>
    <t>GA-17-068PL</t>
  </si>
  <si>
    <t>GA-17-069PE1</t>
  </si>
  <si>
    <t>GA-17-069PE2</t>
  </si>
  <si>
    <t>GA-17-069PE3</t>
  </si>
  <si>
    <t>GA-17-069PL</t>
  </si>
  <si>
    <t>GA-17-070PE1</t>
  </si>
  <si>
    <t>GA-17-070PE2</t>
  </si>
  <si>
    <t>GA-17-070PE3</t>
  </si>
  <si>
    <t>GA-17-070PL</t>
  </si>
  <si>
    <t>GA-17-106PE1</t>
  </si>
  <si>
    <t>GA-17-106PE2</t>
  </si>
  <si>
    <t>GA-17-106PE3</t>
  </si>
  <si>
    <t>GA-17-106PL</t>
  </si>
  <si>
    <t>GA-17-107PE1</t>
  </si>
  <si>
    <t>GA-17-107PE3</t>
  </si>
  <si>
    <t>GA-17-107PL</t>
  </si>
  <si>
    <t>GA-17-108PE1</t>
  </si>
  <si>
    <t>GA-17-108PE2</t>
  </si>
  <si>
    <t>GA-17-107PE2</t>
  </si>
  <si>
    <t>GA-17-108PE3</t>
  </si>
  <si>
    <t>GA-17-108PL</t>
  </si>
  <si>
    <t>GA-17-109PE1</t>
  </si>
  <si>
    <t>GA-17-109PE2</t>
  </si>
  <si>
    <t>GA-17-109PE3</t>
  </si>
  <si>
    <t>GA-17-109PL</t>
  </si>
  <si>
    <t>GA-17-110PE1</t>
  </si>
  <si>
    <t>GA-17-110PE2</t>
  </si>
  <si>
    <t>GA-17-110PE3</t>
  </si>
  <si>
    <t>GA-17-110PL</t>
  </si>
  <si>
    <t>GA-17-111PE1</t>
  </si>
  <si>
    <t>GA-17-111PE2</t>
  </si>
  <si>
    <t>GA-17-111PE3</t>
  </si>
  <si>
    <t>GA-17-111PL</t>
  </si>
  <si>
    <t>GA-17-113PE1</t>
  </si>
  <si>
    <t>GA-17-113PE2</t>
  </si>
  <si>
    <t>GA-17-113PE3</t>
  </si>
  <si>
    <t>GA-17-113PL</t>
  </si>
  <si>
    <t>GA-17-114PE1</t>
  </si>
  <si>
    <t>GA-17-114PE2</t>
  </si>
  <si>
    <t>GA-17-114PE3</t>
  </si>
  <si>
    <t>GA-17-114PL</t>
  </si>
  <si>
    <t>GA-17-120PE1</t>
  </si>
  <si>
    <t>GA-17-120PE2</t>
  </si>
  <si>
    <t>GA-17-120PE3</t>
  </si>
  <si>
    <t>GA-17-120PL</t>
  </si>
  <si>
    <t>cond 3210</t>
  </si>
  <si>
    <t>GA-17-115PE1</t>
  </si>
  <si>
    <t>GA-17-115PE2</t>
  </si>
  <si>
    <t>GA-17-115PE3</t>
  </si>
  <si>
    <t>GA-17-115PL</t>
  </si>
  <si>
    <t>GA-17-116PE1</t>
  </si>
  <si>
    <t>GA-17-116PE2</t>
  </si>
  <si>
    <t>GA-17-116PE3</t>
  </si>
  <si>
    <t>GA-17-116PL</t>
  </si>
  <si>
    <t>GA-17-117PE1</t>
  </si>
  <si>
    <t>GA-17-117PE2</t>
  </si>
  <si>
    <t>GA-17-117PE3</t>
  </si>
  <si>
    <t>GA-17-117PL</t>
  </si>
  <si>
    <t>GA-17-118PE1</t>
  </si>
  <si>
    <t>GA-17-118PE2</t>
  </si>
  <si>
    <t>GA-17-118PE3</t>
  </si>
  <si>
    <t>GA-17-118PL</t>
  </si>
  <si>
    <t>GA-17-119PE1</t>
  </si>
  <si>
    <t>GA-17-119PE2</t>
  </si>
  <si>
    <t>GA-17-119PE3</t>
  </si>
  <si>
    <t>GA-17-119PL</t>
  </si>
  <si>
    <t>COND 3110</t>
  </si>
  <si>
    <t>CN-17-031PE1</t>
  </si>
  <si>
    <t>CN-17-031PE2</t>
  </si>
  <si>
    <t>CN-17-031PE3</t>
  </si>
  <si>
    <t>CN-17-031PL</t>
  </si>
  <si>
    <t>CN-17-032PE1</t>
  </si>
  <si>
    <t>CN-17-032PE2</t>
  </si>
  <si>
    <t>CN-17-032PE3</t>
  </si>
  <si>
    <t>CN-17-032PL</t>
  </si>
  <si>
    <t>CN-17-033PE1</t>
  </si>
  <si>
    <t>CN-17-033PE2</t>
  </si>
  <si>
    <t>CN-17-033PE3</t>
  </si>
  <si>
    <t>CN-17-033PL</t>
  </si>
  <si>
    <t>CN-17-034PE1</t>
  </si>
  <si>
    <t>CN-17-034PE2</t>
  </si>
  <si>
    <t>CN-17-034PE3</t>
  </si>
  <si>
    <t>CN-17-034PL</t>
  </si>
  <si>
    <t>CN-17-035PE1</t>
  </si>
  <si>
    <t>CN-17-035PE2</t>
  </si>
  <si>
    <t>CN-17-035PE3</t>
  </si>
  <si>
    <t>CN-17-035PL</t>
  </si>
  <si>
    <t>CN-17-036PE1</t>
  </si>
  <si>
    <t>CN-17-036PE2</t>
  </si>
  <si>
    <t>CN-17-036PE3</t>
  </si>
  <si>
    <t>CN-17-036PL</t>
  </si>
  <si>
    <t>CN-17-037PE1</t>
  </si>
  <si>
    <t>CN-17-037PE2</t>
  </si>
  <si>
    <t>CN-17-037PE3</t>
  </si>
  <si>
    <t>CN-17-037PL</t>
  </si>
  <si>
    <t>CN-17-038PE1</t>
  </si>
  <si>
    <t>CN-17-038PE2</t>
  </si>
  <si>
    <t>CN-17-038PE3</t>
  </si>
  <si>
    <t>CN-17-038PL</t>
  </si>
  <si>
    <t>CN-17-039PE1</t>
  </si>
  <si>
    <t>CN-17-039PE2</t>
  </si>
  <si>
    <t>CN-17-039PE3</t>
  </si>
  <si>
    <t>CN-17-039PL</t>
  </si>
  <si>
    <t>CN-17-040PE2</t>
  </si>
  <si>
    <t>CN-17-040PE3</t>
  </si>
  <si>
    <t>CN-17-040PL</t>
  </si>
  <si>
    <t>CN-17-040PE1</t>
  </si>
  <si>
    <t>CN-17-051PE2</t>
  </si>
  <si>
    <t>CN-17-051PE3</t>
  </si>
  <si>
    <t>CN-17-051PL</t>
  </si>
  <si>
    <t>CN-17-052PE1</t>
  </si>
  <si>
    <t>CN-17-052PE2</t>
  </si>
  <si>
    <t>CN-17-052PE3</t>
  </si>
  <si>
    <t>CN-17-052PL</t>
  </si>
  <si>
    <t>CN-17-054PE1</t>
  </si>
  <si>
    <t>CN-17-054PE2</t>
  </si>
  <si>
    <t>CN-17-054PE3</t>
  </si>
  <si>
    <t>CN-17-054PL</t>
  </si>
  <si>
    <t>CN-17-055PE1</t>
  </si>
  <si>
    <t>CN-17-055PE2</t>
  </si>
  <si>
    <t>CN-17-055PE3</t>
  </si>
  <si>
    <t>CN-17-055PL</t>
  </si>
  <si>
    <t>CN-17-056PE1</t>
  </si>
  <si>
    <t>CN-17-056PE2</t>
  </si>
  <si>
    <t>CN-17-056PE3</t>
  </si>
  <si>
    <t>CN-17-056PL</t>
  </si>
  <si>
    <t>CN-17-057PE1</t>
  </si>
  <si>
    <t>CN-17-057PE2</t>
  </si>
  <si>
    <t>CN-17-057PE3</t>
  </si>
  <si>
    <t>CN-17-057PL</t>
  </si>
  <si>
    <t>CN-17-058PE1</t>
  </si>
  <si>
    <t>CN-17-058PE2</t>
  </si>
  <si>
    <t>CN-17-058PE3</t>
  </si>
  <si>
    <t>CN-17-058PL</t>
  </si>
  <si>
    <t>CN-17-059PE1</t>
  </si>
  <si>
    <t>CN-17-059PE2</t>
  </si>
  <si>
    <t>CN-17-059PE3</t>
  </si>
  <si>
    <t>CN-17-059PL</t>
  </si>
  <si>
    <t>CN-17-060PE1</t>
  </si>
  <si>
    <t>CN-17-060PE2</t>
  </si>
  <si>
    <t>CN-17-060PE3</t>
  </si>
  <si>
    <t>CN-17-060PL</t>
  </si>
  <si>
    <t>CN-17-041PE2</t>
  </si>
  <si>
    <t>CN-17-041PE3</t>
  </si>
  <si>
    <t>CN-17-041PL</t>
  </si>
  <si>
    <t>CN-17-042PE1</t>
  </si>
  <si>
    <t>CN-17-042PE2</t>
  </si>
  <si>
    <t>CN-17-042PE3</t>
  </si>
  <si>
    <t>CN-17-042PL</t>
  </si>
  <si>
    <t>CN-17-044PE1</t>
  </si>
  <si>
    <t>CN-17-044PE2</t>
  </si>
  <si>
    <t>CN-17-044PE3</t>
  </si>
  <si>
    <t>CN-17-044PL</t>
  </si>
  <si>
    <t>CN-17-045PE1</t>
  </si>
  <si>
    <t>CN-17-045PE2</t>
  </si>
  <si>
    <t>CN-17-045PE3</t>
  </si>
  <si>
    <t>CN-17-045PL</t>
  </si>
  <si>
    <t>CN-17-046PE1</t>
  </si>
  <si>
    <t>CN-17-046PE2</t>
  </si>
  <si>
    <t>CN-17-046PE3</t>
  </si>
  <si>
    <t>CN-17-046PL</t>
  </si>
  <si>
    <t>CN-17-047PE1</t>
  </si>
  <si>
    <t>CN-17-047PE2</t>
  </si>
  <si>
    <t>CN-17-047PE3</t>
  </si>
  <si>
    <t>CN-17-047PL</t>
  </si>
  <si>
    <t>CN-17-048PE1</t>
  </si>
  <si>
    <t>CN-17-048PE2</t>
  </si>
  <si>
    <t>CN-17-048PE3</t>
  </si>
  <si>
    <t>CN-17-048PL</t>
  </si>
  <si>
    <t>CN-17-049PE1</t>
  </si>
  <si>
    <t>CN-17-049PE2</t>
  </si>
  <si>
    <t>CN-17-049PE3</t>
  </si>
  <si>
    <t>CN-17-049PL</t>
  </si>
  <si>
    <t>CN-17-050PE1</t>
  </si>
  <si>
    <t>CN-17-050PE2</t>
  </si>
  <si>
    <t>CN-17-050PE3</t>
  </si>
  <si>
    <t>CN-17-021PE2</t>
  </si>
  <si>
    <t>CN-17-021PE3</t>
  </si>
  <si>
    <t>CN-17-021PL</t>
  </si>
  <si>
    <t>CN-17-050PL</t>
  </si>
  <si>
    <t>CN-17-022PE1</t>
  </si>
  <si>
    <t>CN-17-022PE2</t>
  </si>
  <si>
    <t>CN-17-022PE3</t>
  </si>
  <si>
    <t>CN-17-022PL</t>
  </si>
  <si>
    <t>CN-17-023PE1</t>
  </si>
  <si>
    <t>CN-17-023PE2</t>
  </si>
  <si>
    <t>CN-17-023PE3</t>
  </si>
  <si>
    <t>CN-17-023PL</t>
  </si>
  <si>
    <t>CN-17-024PE1</t>
  </si>
  <si>
    <t>CN-17-024PE3</t>
  </si>
  <si>
    <t>CN-17-024PL</t>
  </si>
  <si>
    <t>CN-17-025PE1</t>
  </si>
  <si>
    <t>CN-17-025PE2</t>
  </si>
  <si>
    <t>CN-17-024PE2</t>
  </si>
  <si>
    <t>CN-17-025PE3</t>
  </si>
  <si>
    <t>CN-17-025PL</t>
  </si>
  <si>
    <t>CN-17-026PE1</t>
  </si>
  <si>
    <t>CN-17-026PE2</t>
  </si>
  <si>
    <t>CN-17-026PE3</t>
  </si>
  <si>
    <t>CN-17-026PL</t>
  </si>
  <si>
    <t>CN-17-001PE1</t>
  </si>
  <si>
    <t>CN-17-001PE2</t>
  </si>
  <si>
    <t>CN-17-001PL</t>
  </si>
  <si>
    <t>CN-17-001PE3</t>
  </si>
  <si>
    <t>CN-17-002PE1</t>
  </si>
  <si>
    <t>CN-17-002PE2</t>
  </si>
  <si>
    <t>CN-17-002PE3</t>
  </si>
  <si>
    <t>CN-17-002PL</t>
  </si>
  <si>
    <t>CN-17-003PE1</t>
  </si>
  <si>
    <t>CN-17-003PE2</t>
  </si>
  <si>
    <t>CN-17-003PE3</t>
  </si>
  <si>
    <t>CN-17-003PL</t>
  </si>
  <si>
    <t>CN-17-004PE1</t>
  </si>
  <si>
    <t>CN-17-004PE2</t>
  </si>
  <si>
    <t>CN-17-004PE3</t>
  </si>
  <si>
    <t>CN-17-005PE1</t>
  </si>
  <si>
    <t>CN-17-005PE2</t>
  </si>
  <si>
    <t>CN-17-005PE3</t>
  </si>
  <si>
    <t>CN-17-005PL</t>
  </si>
  <si>
    <t>CN-17-004PL</t>
  </si>
  <si>
    <t>CN-17-006PE1</t>
  </si>
  <si>
    <t>CN-17-006PE2</t>
  </si>
  <si>
    <t>CN-17-006PE3</t>
  </si>
  <si>
    <t>CN-17-006PL</t>
  </si>
  <si>
    <t>CN-17-007PE1</t>
  </si>
  <si>
    <t>CN-17-007PE2</t>
  </si>
  <si>
    <t>CN-17-007PE3</t>
  </si>
  <si>
    <t>CN-17-007PL</t>
  </si>
  <si>
    <t>CN-17-008PE1</t>
  </si>
  <si>
    <t>CN-17-008PE2</t>
  </si>
  <si>
    <t>CN-17-008PL</t>
  </si>
  <si>
    <t>CN-17-008PE3</t>
  </si>
  <si>
    <t>CN-17-009PE1</t>
  </si>
  <si>
    <t>CN-17-009PE2</t>
  </si>
  <si>
    <t>CN-17-009PE3</t>
  </si>
  <si>
    <t>CN-17-009PL</t>
  </si>
  <si>
    <t>CN-17-010PE1</t>
  </si>
  <si>
    <t>CN-17-010PE2</t>
  </si>
  <si>
    <t>CN-17-010PE3</t>
  </si>
  <si>
    <t>CN-17-010PL</t>
  </si>
  <si>
    <t>CN-17-011PE1</t>
  </si>
  <si>
    <t>CN-17-011PE2</t>
  </si>
  <si>
    <t>CN-17-011PE3</t>
  </si>
  <si>
    <t>CN-17-011PL</t>
  </si>
  <si>
    <t>CN-17-012PE1</t>
  </si>
  <si>
    <t>CN-17-012PE2</t>
  </si>
  <si>
    <t>CN-17-012PE3</t>
  </si>
  <si>
    <t>CN-17-012PL</t>
  </si>
  <si>
    <t>CN-17-013PE1</t>
  </si>
  <si>
    <t>CN-17-013PE2</t>
  </si>
  <si>
    <t>CN-17-013PE3</t>
  </si>
  <si>
    <t>CN-17-013PL</t>
  </si>
  <si>
    <t>CN-17-014PE1</t>
  </si>
  <si>
    <t>CN-17-014PE2</t>
  </si>
  <si>
    <t>CN-17-014PE3</t>
  </si>
  <si>
    <t>CN-17-014PL</t>
  </si>
  <si>
    <t>CN-17-015PE1</t>
  </si>
  <si>
    <t>CN-17-015PE2</t>
  </si>
  <si>
    <t>CN-17-015PE3</t>
  </si>
  <si>
    <t>CN-17-015PL</t>
  </si>
  <si>
    <t>CN-17-016PE1</t>
  </si>
  <si>
    <t>CN-17-016PE2</t>
  </si>
  <si>
    <t>CN-17-016PE3</t>
  </si>
  <si>
    <t>CN-17-016PL</t>
  </si>
  <si>
    <t>CN-17-017PE1</t>
  </si>
  <si>
    <t>CN-17-017PE2</t>
  </si>
  <si>
    <t>CN-17-017PE3</t>
  </si>
  <si>
    <t>CN-17-017PL</t>
  </si>
  <si>
    <t>CN-17-018PE2</t>
  </si>
  <si>
    <t>CN-17-018PE1</t>
  </si>
  <si>
    <t>CN-17-018PE3</t>
  </si>
  <si>
    <t>CN-17-018PL</t>
  </si>
  <si>
    <t>CN-17-019PE1</t>
  </si>
  <si>
    <t>CN-17-019PE2</t>
  </si>
  <si>
    <t>CN-17-019PE3</t>
  </si>
  <si>
    <t>CN-17-019PL</t>
  </si>
  <si>
    <t>CN-17-020PE1</t>
  </si>
  <si>
    <t>CN-17-020PE2</t>
  </si>
  <si>
    <t>CN-17-020PE3</t>
  </si>
  <si>
    <t>CN-17-020PL</t>
  </si>
  <si>
    <t>CN-17-091PE1</t>
  </si>
  <si>
    <t>CN-17-091PE2</t>
  </si>
  <si>
    <t>CN-17-091PE3</t>
  </si>
  <si>
    <t>CN-17-091PL</t>
  </si>
  <si>
    <t>CN-17-092PE1</t>
  </si>
  <si>
    <t>CN-17-092PE2</t>
  </si>
  <si>
    <t>CN-17-092PE3</t>
  </si>
  <si>
    <t>CN-17-092PL</t>
  </si>
  <si>
    <t>CN-17-093PE1</t>
  </si>
  <si>
    <t>CN-17-093PE2</t>
  </si>
  <si>
    <t>CN-17-093PE3</t>
  </si>
  <si>
    <t>CN-17-093PL</t>
  </si>
  <si>
    <t>CN-17-094PE1</t>
  </si>
  <si>
    <t>CN-17-094PE2</t>
  </si>
  <si>
    <t>CN-17-094PE3</t>
  </si>
  <si>
    <t>CN-17-094PL</t>
  </si>
  <si>
    <t>CN-17-095PE1</t>
  </si>
  <si>
    <t>CN-17-095PE2</t>
  </si>
  <si>
    <t>CN-17-095PE3</t>
  </si>
  <si>
    <t>CN-17-095PL</t>
  </si>
  <si>
    <t>CN-17-096PE1</t>
  </si>
  <si>
    <t>CN-17-096PE2</t>
  </si>
  <si>
    <t>CN-17-096PE3</t>
  </si>
  <si>
    <t>CN-17-096PL</t>
  </si>
  <si>
    <t>CN-17-097PE1</t>
  </si>
  <si>
    <t>CN-17-097PE2</t>
  </si>
  <si>
    <t>CN-17-097PE3</t>
  </si>
  <si>
    <t>CN-17-097PL</t>
  </si>
  <si>
    <t>CN-17-098PE1</t>
  </si>
  <si>
    <t>CN-17-098PE2</t>
  </si>
  <si>
    <t>CN-17-098PE3</t>
  </si>
  <si>
    <t>CN-17-098PL</t>
  </si>
  <si>
    <t>CN-17-099PE1</t>
  </si>
  <si>
    <t>CN-17-099PE2</t>
  </si>
  <si>
    <t>CN-17-099PE3</t>
  </si>
  <si>
    <t>CN-17-099PL</t>
  </si>
  <si>
    <t>CN-17-100PE1</t>
  </si>
  <si>
    <t>CN-17-100PE2</t>
  </si>
  <si>
    <t>CN-17-100PE3</t>
  </si>
  <si>
    <t>CN-17-100PL</t>
  </si>
  <si>
    <t>CN-17-081PE1</t>
  </si>
  <si>
    <t>CN-17-081PE2</t>
  </si>
  <si>
    <t>CN-17-081PE3</t>
  </si>
  <si>
    <t>CN-17-081PL</t>
  </si>
  <si>
    <t>CN-17-082PE1</t>
  </si>
  <si>
    <t>CN-17-082PE2</t>
  </si>
  <si>
    <t>CN-17-082PE3</t>
  </si>
  <si>
    <t>CN-17-082PL</t>
  </si>
  <si>
    <t>CN-17-083PE1</t>
  </si>
  <si>
    <t>CN-17-083PE2</t>
  </si>
  <si>
    <t>CN-17-083PE3</t>
  </si>
  <si>
    <t>CN-17-083PL</t>
  </si>
  <si>
    <t>CN-17-084PE1</t>
  </si>
  <si>
    <t>CN-17-084PE2</t>
  </si>
  <si>
    <t>CN-17-084PE3</t>
  </si>
  <si>
    <t>CN-17-084PL</t>
  </si>
  <si>
    <t>CN-17-085PE1</t>
  </si>
  <si>
    <t>CN-17-085PE2</t>
  </si>
  <si>
    <t>CN-17-085PL</t>
  </si>
  <si>
    <t>CN-17-086PE1</t>
  </si>
  <si>
    <t>CN-17-086PE2</t>
  </si>
  <si>
    <t>CN-17-086PE3</t>
  </si>
  <si>
    <t>CN-17-085PE3</t>
  </si>
  <si>
    <t>CN-17-086PL</t>
  </si>
  <si>
    <t>CN-17-087PE2</t>
  </si>
  <si>
    <t>CN-17-087PE3</t>
  </si>
  <si>
    <t>CN-17-087PL</t>
  </si>
  <si>
    <t>CN-17-088PE1</t>
  </si>
  <si>
    <t>CN-17-087PE1</t>
  </si>
  <si>
    <t>CN-17-088PE2</t>
  </si>
  <si>
    <t>CN-17-088PE3</t>
  </si>
  <si>
    <t>CN-17-088PL</t>
  </si>
  <si>
    <t>CN-17-089PE1</t>
  </si>
  <si>
    <t>CN-17-089PE2</t>
  </si>
  <si>
    <t>CN-17-089PE3</t>
  </si>
  <si>
    <t>CN-17-089PL</t>
  </si>
  <si>
    <t>CN-17-090PE1</t>
  </si>
  <si>
    <t>CN-17-090PE2</t>
  </si>
  <si>
    <t>CN-17-090PE3</t>
  </si>
  <si>
    <t>CN-17-090PL</t>
  </si>
  <si>
    <t>CN-17-061PE1</t>
  </si>
  <si>
    <t>CN-17-061PE2</t>
  </si>
  <si>
    <t>CN-17-061PE3</t>
  </si>
  <si>
    <t>CN-17-061PL</t>
  </si>
  <si>
    <t>CN-17-062PE1</t>
  </si>
  <si>
    <t>CN-17-062PE2</t>
  </si>
  <si>
    <t>CN-17-062PE3</t>
  </si>
  <si>
    <t>CN-17-062PL</t>
  </si>
  <si>
    <t>CN-17-063PE1</t>
  </si>
  <si>
    <t>CN-17-063PE2</t>
  </si>
  <si>
    <t>CN-17-063PE3</t>
  </si>
  <si>
    <t>CN-17-063PL</t>
  </si>
  <si>
    <t>CN-17-064PE1</t>
  </si>
  <si>
    <t>CN-17-064PE2</t>
  </si>
  <si>
    <t>CN-17-064PE3</t>
  </si>
  <si>
    <t>CN-17-064PL</t>
  </si>
  <si>
    <t>CN-17-065PE1</t>
  </si>
  <si>
    <t>CN-17-065PE2</t>
  </si>
  <si>
    <t>CN-17-065PE3</t>
  </si>
  <si>
    <t>CN-17-065PL</t>
  </si>
  <si>
    <t>CN-17-066PE1</t>
  </si>
  <si>
    <t>CN-17-066PE2</t>
  </si>
  <si>
    <t>CN-17-066PE3</t>
  </si>
  <si>
    <t>CN-17-066PL</t>
  </si>
  <si>
    <t>CN-17-067PE1</t>
  </si>
  <si>
    <t>CN-17-067PE2</t>
  </si>
  <si>
    <t>CN-17-067PE3</t>
  </si>
  <si>
    <t>CN-17-067PL</t>
  </si>
  <si>
    <t>CN-17-068PE1</t>
  </si>
  <si>
    <t>CN-17-068PE2</t>
  </si>
  <si>
    <t>CN-17-068PE3</t>
  </si>
  <si>
    <t>CN-17-068PL</t>
  </si>
  <si>
    <t>CN-17-069PE1</t>
  </si>
  <si>
    <t>CN-17-069PE2</t>
  </si>
  <si>
    <t>CN-17-069PE3</t>
  </si>
  <si>
    <t>CN-17-069PL</t>
  </si>
  <si>
    <t>CN-17-070PE1</t>
  </si>
  <si>
    <t>CN-17-070PE2</t>
  </si>
  <si>
    <t>CN-17-070PE3</t>
  </si>
  <si>
    <t>CN-17-070PL</t>
  </si>
  <si>
    <t>CN-17-071PE1</t>
  </si>
  <si>
    <t>CN-17-071PE2</t>
  </si>
  <si>
    <t>CN-17-071PE3</t>
  </si>
  <si>
    <t>CN-17-071PL</t>
  </si>
  <si>
    <t>CN-17-072PE1</t>
  </si>
  <si>
    <t>CN-17-072PE2</t>
  </si>
  <si>
    <t>CN-17-072PE3</t>
  </si>
  <si>
    <t>CN-17-072PL</t>
  </si>
  <si>
    <t>CN-17-073PE1</t>
  </si>
  <si>
    <t>CN-17-073PE2</t>
  </si>
  <si>
    <t>CN-17-073PE3</t>
  </si>
  <si>
    <t>CN-17-073PL</t>
  </si>
  <si>
    <t>CN-17-074PE1</t>
  </si>
  <si>
    <t>CN-17-074PE2</t>
  </si>
  <si>
    <t>CN-17-074PE3</t>
  </si>
  <si>
    <t>CN-17-074PL</t>
  </si>
  <si>
    <t>CN-17-075PE1</t>
  </si>
  <si>
    <t>CN-17-075PE2</t>
  </si>
  <si>
    <t>CN-17-075PE3</t>
  </si>
  <si>
    <t>CN-17-075PL</t>
  </si>
  <si>
    <t>CN-17-076PE1</t>
  </si>
  <si>
    <t>CN-17-076PE2</t>
  </si>
  <si>
    <t>CN-17-076PE3</t>
  </si>
  <si>
    <t>CN-17-076PL</t>
  </si>
  <si>
    <t>CN-17-077PE1</t>
  </si>
  <si>
    <t>CN-17-077PE2</t>
  </si>
  <si>
    <t>CN-17-077PE3</t>
  </si>
  <si>
    <t>CN-17-077PL</t>
  </si>
  <si>
    <t>CN-17-078PE1</t>
  </si>
  <si>
    <t>CN-17-078PE2</t>
  </si>
  <si>
    <t>CN-17-078PE3</t>
  </si>
  <si>
    <t>CN-17-078PL</t>
  </si>
  <si>
    <t>CN-17-079PE1</t>
  </si>
  <si>
    <t>CN-17-079PE2</t>
  </si>
  <si>
    <t>CN-17-079PE3</t>
  </si>
  <si>
    <t>CN-17-079PL</t>
  </si>
  <si>
    <t>CN-17-080PE1</t>
  </si>
  <si>
    <t>CN-17-080PE2</t>
  </si>
  <si>
    <t>CN-17-080PE3</t>
  </si>
  <si>
    <t>CN-17-080PL</t>
  </si>
  <si>
    <t>BSL-17-011PE1</t>
  </si>
  <si>
    <t>BSL-17-011PE2</t>
  </si>
  <si>
    <t>BSL-17-011PE3</t>
  </si>
  <si>
    <t>BSL-17-011PL</t>
  </si>
  <si>
    <t>BSL-17-012PE1</t>
  </si>
  <si>
    <t>BSL-17-012PE2</t>
  </si>
  <si>
    <t>BSL-17-012PE3</t>
  </si>
  <si>
    <t>BSL-17-012PL</t>
  </si>
  <si>
    <t>BSL-17-001PE1</t>
  </si>
  <si>
    <t>BSL-17-001PE2</t>
  </si>
  <si>
    <t>BSL-17-001PE3</t>
  </si>
  <si>
    <t>BSL-17-001PL</t>
  </si>
  <si>
    <t>BSL-17-002PE1</t>
  </si>
  <si>
    <t>BSL-17-002PE2</t>
  </si>
  <si>
    <t>BSL-17-002PE3</t>
  </si>
  <si>
    <t>BSL-17-002PL</t>
  </si>
  <si>
    <t>BSL-17-003PE1</t>
  </si>
  <si>
    <t>BSL-17-003PE2</t>
  </si>
  <si>
    <t>BSL-17-003PL</t>
  </si>
  <si>
    <t>BSL-17-004PE1</t>
  </si>
  <si>
    <t>BSL-17-004PE2</t>
  </si>
  <si>
    <t>BSL-17-004PE3</t>
  </si>
  <si>
    <t>BSL-17-003PE3</t>
  </si>
  <si>
    <t>BSL-17-004PL</t>
  </si>
  <si>
    <t>BSL-17-005PE1</t>
  </si>
  <si>
    <t>BSL-17-005PE2</t>
  </si>
  <si>
    <t>BSL-17-005PE3</t>
  </si>
  <si>
    <t>BSL-17-005PL</t>
  </si>
  <si>
    <t>BSL-17-006PE1</t>
  </si>
  <si>
    <t>BSL-17-006PE2</t>
  </si>
  <si>
    <t>BSL-17-006PE3</t>
  </si>
  <si>
    <t>BSL-17-006PL</t>
  </si>
  <si>
    <t>BSL-17-007PE1</t>
  </si>
  <si>
    <t>BSL-17-007PE2</t>
  </si>
  <si>
    <t>BSL-17-007PE3</t>
  </si>
  <si>
    <t>BSL-17-007PL</t>
  </si>
  <si>
    <t>BSL-17-008PE1</t>
  </si>
  <si>
    <t>BSL-17-008PE2</t>
  </si>
  <si>
    <t>BSL-17-008PE3</t>
  </si>
  <si>
    <t>BSL-17-008PL</t>
  </si>
  <si>
    <t>BSL-17-009PE1</t>
  </si>
  <si>
    <t>BSL-17-009PE2</t>
  </si>
  <si>
    <t>BSL-17-009PE3</t>
  </si>
  <si>
    <t>BSL-17-009PL</t>
  </si>
  <si>
    <t>BSL-17-010PE1</t>
  </si>
  <si>
    <t>BSL-17-010PE2</t>
  </si>
  <si>
    <t>BSL-17-010PE3</t>
  </si>
  <si>
    <t>BSL-17-010PL</t>
  </si>
  <si>
    <t>Isabelle Gendron-Lemieux</t>
  </si>
  <si>
    <t>IM-17-032PE1</t>
  </si>
  <si>
    <t>IM-17-032PE2</t>
  </si>
  <si>
    <t>IM-17-032PE3</t>
  </si>
  <si>
    <t>Cryptosula pallasiana</t>
  </si>
  <si>
    <t>COND 3211</t>
  </si>
  <si>
    <t>Molgula citrina</t>
  </si>
  <si>
    <t>Molgula sp.</t>
  </si>
  <si>
    <t>Callopora lineata</t>
  </si>
  <si>
    <t>Cryptusula pallasiana</t>
  </si>
  <si>
    <t>Pro 2030</t>
  </si>
  <si>
    <t>Alcyonidium albidum</t>
  </si>
  <si>
    <t>Electra pilosa</t>
  </si>
  <si>
    <t>GA-17-038PE1</t>
  </si>
  <si>
    <t>GA-17-038PE2</t>
  </si>
  <si>
    <t>GA-17-038PE3</t>
  </si>
  <si>
    <t>GA-17-038PL</t>
  </si>
  <si>
    <t>GA-17-024PE1</t>
  </si>
  <si>
    <t>GA-17-024PE2</t>
  </si>
  <si>
    <t>GA-17-024PE3</t>
  </si>
  <si>
    <t>GA-17-024PL</t>
  </si>
  <si>
    <t>** 2017, pour les plaques 91, 95, 96, 97 et 100 de la marina de Havre Aubert (IM_17), les données ont été ajoutées après l'examen des plaques conservées</t>
  </si>
  <si>
    <t>Mot de passe pour débarrer feuilles: monitorage</t>
  </si>
  <si>
    <t>CN-17-051PE1, date de sortie estimée pour ce site car information manquante</t>
  </si>
  <si>
    <t>CN-17-041PE1, date de sortie estimée pour ce site car information manquante</t>
  </si>
  <si>
    <t>GA-17-013PE1, date de sortie estimée pour ce site car information manquante</t>
  </si>
  <si>
    <t>GA-17-066PL, ciona vu sur une plaque mais pas pu être validé car perte échantillon</t>
  </si>
  <si>
    <t>CN-17-021PE1 date de début estimée car information non disponible</t>
  </si>
  <si>
    <t>Station Code, latitude et longitude: Ne rien saisir, il met l'information contenu dans l'onglet Sites_coordo lorsqu'on saisi le nom du site (descendre la formule si le cellule est vide)</t>
  </si>
  <si>
    <t>Cast away</t>
  </si>
  <si>
    <t>CN-18-100PE1</t>
  </si>
  <si>
    <t>CN-18-100PE2</t>
  </si>
  <si>
    <t>CN-18-100PE3</t>
  </si>
  <si>
    <t>CN-18-100PL</t>
  </si>
  <si>
    <t>CN-18-099PE1</t>
  </si>
  <si>
    <t>CN-18-099PE2</t>
  </si>
  <si>
    <t>CN-18-099PE3</t>
  </si>
  <si>
    <t>CN-18-099PL</t>
  </si>
  <si>
    <t>CN-18-098PE1</t>
  </si>
  <si>
    <t>CN-18-098PE2</t>
  </si>
  <si>
    <t>CN-18-098PE3</t>
  </si>
  <si>
    <t>CN-18-098PL</t>
  </si>
  <si>
    <t>CN-18-097PE1</t>
  </si>
  <si>
    <t>CN-18-097PE2</t>
  </si>
  <si>
    <t>CN-18-097PE3</t>
  </si>
  <si>
    <t>CN-18-097PL</t>
  </si>
  <si>
    <t>CN-18-096PE1</t>
  </si>
  <si>
    <t>CN-18-096PE2</t>
  </si>
  <si>
    <t>CN-18-096PE3</t>
  </si>
  <si>
    <t>CN-18-096PL</t>
  </si>
  <si>
    <t>CN-18-095PE1</t>
  </si>
  <si>
    <t>CN-18-095PE2</t>
  </si>
  <si>
    <t>CN-18-095PE3</t>
  </si>
  <si>
    <t>CN-18-095PL</t>
  </si>
  <si>
    <t>CN-18-094PE1</t>
  </si>
  <si>
    <t>CN-18-094PE2</t>
  </si>
  <si>
    <t>CN-18-094PE3</t>
  </si>
  <si>
    <t>CN-18-094PL</t>
  </si>
  <si>
    <t>CN-18-093PE1</t>
  </si>
  <si>
    <t>CN-18-093PE2</t>
  </si>
  <si>
    <t>CN-18-093PE3</t>
  </si>
  <si>
    <t>CN-18-093PL</t>
  </si>
  <si>
    <t>CN-18-092PE1</t>
  </si>
  <si>
    <t>CN-18-092PE2</t>
  </si>
  <si>
    <t>CN-18-092PE3</t>
  </si>
  <si>
    <t>CN-18-092PL</t>
  </si>
  <si>
    <t>CN-18-091PE1</t>
  </si>
  <si>
    <t>CN-18-091PE2</t>
  </si>
  <si>
    <t>CN-18-091PE3</t>
  </si>
  <si>
    <t>CN-18-091PL</t>
  </si>
  <si>
    <t>CN-18-090PE1</t>
  </si>
  <si>
    <t>CN-18-090PE2</t>
  </si>
  <si>
    <t>CN-18-090PE3</t>
  </si>
  <si>
    <t>CN-18-090PL</t>
  </si>
  <si>
    <t>CN-18-089PE1</t>
  </si>
  <si>
    <t>CN-18-089PE2</t>
  </si>
  <si>
    <t>CN-18-089PE3</t>
  </si>
  <si>
    <t>CN-18-089PL</t>
  </si>
  <si>
    <t>CN-18-088PE1</t>
  </si>
  <si>
    <t>CN-18-088PE2</t>
  </si>
  <si>
    <t>CN-18-088PE3</t>
  </si>
  <si>
    <t>CN-18-088PL</t>
  </si>
  <si>
    <t>CN-18-087PE1</t>
  </si>
  <si>
    <t>CN-18-087PE2</t>
  </si>
  <si>
    <t>CN-18-087PE3</t>
  </si>
  <si>
    <t>CN-18-087PL</t>
  </si>
  <si>
    <t>CN-18-086PE1</t>
  </si>
  <si>
    <t>CN-18-086PE2</t>
  </si>
  <si>
    <t>CN-18-086PE3</t>
  </si>
  <si>
    <t>CN-18-086PL</t>
  </si>
  <si>
    <t>CN-18-101PE1</t>
  </si>
  <si>
    <t>CN-18-101PE2</t>
  </si>
  <si>
    <t>CN-18-101PE3</t>
  </si>
  <si>
    <t>CN-18-101PL</t>
  </si>
  <si>
    <t>CN-18-102PE1</t>
  </si>
  <si>
    <t>CN-18-102PE2</t>
  </si>
  <si>
    <t>CN-18-102PE3</t>
  </si>
  <si>
    <t>CN-18-102PL</t>
  </si>
  <si>
    <t>CN-18-103PE1</t>
  </si>
  <si>
    <t>CN-18-103PE2</t>
  </si>
  <si>
    <t>CN-18-103PE3</t>
  </si>
  <si>
    <t>CN-18-103PL</t>
  </si>
  <si>
    <t>CN-18-104PE1</t>
  </si>
  <si>
    <t>CN-18-104PE2</t>
  </si>
  <si>
    <t>CN-18-104PE3</t>
  </si>
  <si>
    <t>CN-18-104PL</t>
  </si>
  <si>
    <t>CN-18-105PE1</t>
  </si>
  <si>
    <t>CN-18-105PE2</t>
  </si>
  <si>
    <t>CN-18-105PE3</t>
  </si>
  <si>
    <t>CN-18-105PL</t>
  </si>
  <si>
    <t>CN-18-106PE1</t>
  </si>
  <si>
    <t>CN-18-106PE2</t>
  </si>
  <si>
    <t>CN-18-106PE3</t>
  </si>
  <si>
    <t>CN-18-106PL</t>
  </si>
  <si>
    <t>CN-18-107PE1</t>
  </si>
  <si>
    <t>CN-18-107PE2</t>
  </si>
  <si>
    <t>CN-18-107PE3</t>
  </si>
  <si>
    <t>CN-18-107PL</t>
  </si>
  <si>
    <t>CN-18-108PE1</t>
  </si>
  <si>
    <t>CN-18-108PE2</t>
  </si>
  <si>
    <t>CN-18-108PE3</t>
  </si>
  <si>
    <t>CN-18-109PL</t>
  </si>
  <si>
    <t>CN-18-109PE1</t>
  </si>
  <si>
    <t>CN-18-109PE2</t>
  </si>
  <si>
    <t>CN-18-109PE3</t>
  </si>
  <si>
    <t>CN-18-110PE1</t>
  </si>
  <si>
    <t>CN-18-110PE2</t>
  </si>
  <si>
    <t>CN-18-110PE3</t>
  </si>
  <si>
    <t>CN-18-110PL</t>
  </si>
  <si>
    <t>CN-18-070PE1</t>
  </si>
  <si>
    <t>CN-18-070PE2</t>
  </si>
  <si>
    <t>CN-18-070PE3</t>
  </si>
  <si>
    <t>CN-18-070PL</t>
  </si>
  <si>
    <t>CN-18-071PE1</t>
  </si>
  <si>
    <t>CN-18-071PE2</t>
  </si>
  <si>
    <t>CN-18-071PE3</t>
  </si>
  <si>
    <t>CN-18-071PL</t>
  </si>
  <si>
    <t>CN-18-072PE1</t>
  </si>
  <si>
    <t>CN-18-072PE2</t>
  </si>
  <si>
    <t>CN-18-072PE3</t>
  </si>
  <si>
    <t>CN-18-072PL</t>
  </si>
  <si>
    <t>CN-18-073PE1</t>
  </si>
  <si>
    <t>CN-18-073PE2</t>
  </si>
  <si>
    <t>CN-18-073PE3</t>
  </si>
  <si>
    <t>CN-18-073PL</t>
  </si>
  <si>
    <t>CN-18-074PE1</t>
  </si>
  <si>
    <t>CN-18-074PE2</t>
  </si>
  <si>
    <t>CN-18-074PE3</t>
  </si>
  <si>
    <t>CN-18-074PL</t>
  </si>
  <si>
    <t>CN-18-075PE1</t>
  </si>
  <si>
    <t>CN-18-075PE2</t>
  </si>
  <si>
    <t>CN-18-075PE3</t>
  </si>
  <si>
    <t>CN-18-075PL</t>
  </si>
  <si>
    <t>CN-18-076PE1</t>
  </si>
  <si>
    <t>CN-18-076PE2</t>
  </si>
  <si>
    <t>CN-18-076PE3</t>
  </si>
  <si>
    <t>CN-18-076PL</t>
  </si>
  <si>
    <t>CN-18-077PE1</t>
  </si>
  <si>
    <t>CN-18-077PE2</t>
  </si>
  <si>
    <t>CN-18-077PE3</t>
  </si>
  <si>
    <t>CN-18-077PL</t>
  </si>
  <si>
    <t>CN-18-078PE1</t>
  </si>
  <si>
    <t>CN-18-078PE2</t>
  </si>
  <si>
    <t>CN-18-078PE3</t>
  </si>
  <si>
    <t>CN-18-078PL</t>
  </si>
  <si>
    <t>CN-18-079PE1</t>
  </si>
  <si>
    <t>CN-18-079PE2</t>
  </si>
  <si>
    <t>CN-18-079PE3</t>
  </si>
  <si>
    <t>CN-18-079PL</t>
  </si>
  <si>
    <t>BSL-18-011PE1</t>
  </si>
  <si>
    <t>BSL-18-011PE2</t>
  </si>
  <si>
    <t>BSL-18-011PE3</t>
  </si>
  <si>
    <t>BSL-18-011PL</t>
  </si>
  <si>
    <t>BSL-18-012PE1</t>
  </si>
  <si>
    <t>BSL-18-012PE2</t>
  </si>
  <si>
    <t>BSL-18-012PE3</t>
  </si>
  <si>
    <t>BSL-18-012PL</t>
  </si>
  <si>
    <t>BSL-18-001PE1</t>
  </si>
  <si>
    <t>BSL-18-001PE2</t>
  </si>
  <si>
    <t>BSL-18-001PE3</t>
  </si>
  <si>
    <t>BSL-18-001PL</t>
  </si>
  <si>
    <t>BSL-18-002PE1</t>
  </si>
  <si>
    <t>BSL-18-002PE2</t>
  </si>
  <si>
    <t>BSL-18-002PE3</t>
  </si>
  <si>
    <t>BSL-18-002PL</t>
  </si>
  <si>
    <t>BSL-18-003PE1</t>
  </si>
  <si>
    <t>BSL-18-003PE2</t>
  </si>
  <si>
    <t>BSL-18-003PE3</t>
  </si>
  <si>
    <t>BSL-18-003PL</t>
  </si>
  <si>
    <t>BSL-18-004PE1</t>
  </si>
  <si>
    <t>BSL-18-004PE2</t>
  </si>
  <si>
    <t>BSL-18-004PE3</t>
  </si>
  <si>
    <t>BSL-18-004PL</t>
  </si>
  <si>
    <t>BSL-18-005PE1</t>
  </si>
  <si>
    <t>BSL-18-005PE2</t>
  </si>
  <si>
    <t>BSL-18-005PE3</t>
  </si>
  <si>
    <t>BSL-18-005PL</t>
  </si>
  <si>
    <t>BSL-18-006PE1</t>
  </si>
  <si>
    <t>BSL-18-006PE2</t>
  </si>
  <si>
    <t>BSL-18-006PE3</t>
  </si>
  <si>
    <t>BSL-18-006PL</t>
  </si>
  <si>
    <t>BSL-18-007PE1</t>
  </si>
  <si>
    <t>BSL-18-007PE2</t>
  </si>
  <si>
    <t>BSL-18-007PE3</t>
  </si>
  <si>
    <t>BSL-18-007PL</t>
  </si>
  <si>
    <t>BSL-18-008PE1</t>
  </si>
  <si>
    <t>BSL-18-008PE2</t>
  </si>
  <si>
    <t>BSL-18-008PE3</t>
  </si>
  <si>
    <t>BSL-18-008PL</t>
  </si>
  <si>
    <t>BSL-18-009PE1</t>
  </si>
  <si>
    <t>BSL-18-009PE2</t>
  </si>
  <si>
    <t>BSL-18-009PE3</t>
  </si>
  <si>
    <t>BSL-18-009PL</t>
  </si>
  <si>
    <t>BSL-18-010PE1</t>
  </si>
  <si>
    <t>BSL-18-010PE2</t>
  </si>
  <si>
    <t>BSL-18-010PE3</t>
  </si>
  <si>
    <t>BSL-18-010PL</t>
  </si>
  <si>
    <t>GA-18-041PE2</t>
  </si>
  <si>
    <t>GA-18-041PE3</t>
  </si>
  <si>
    <t>GA-18-041PL</t>
  </si>
  <si>
    <t>GA-18-041PE1</t>
  </si>
  <si>
    <t>GA-18-042PE1</t>
  </si>
  <si>
    <t>GA-18-042PE2</t>
  </si>
  <si>
    <t>GA-18-042PE3</t>
  </si>
  <si>
    <t>GA-18-042PL</t>
  </si>
  <si>
    <t>Bryozoaire</t>
  </si>
  <si>
    <t>GA-18-043PE1</t>
  </si>
  <si>
    <t>GA-18-043PE2</t>
  </si>
  <si>
    <t>GA-18-043PE3</t>
  </si>
  <si>
    <t>GA-18-043PL</t>
  </si>
  <si>
    <t>GA-18-044PE1</t>
  </si>
  <si>
    <t>GA-18-044PE2</t>
  </si>
  <si>
    <t>GA-18-044PE3</t>
  </si>
  <si>
    <t>GA-18-044PL</t>
  </si>
  <si>
    <t>CN-18-029PE1</t>
  </si>
  <si>
    <t>CN-18-029PE2</t>
  </si>
  <si>
    <t>CN-18-029PE3</t>
  </si>
  <si>
    <t>CN-18-029PL</t>
  </si>
  <si>
    <t>CN-18-030PE1</t>
  </si>
  <si>
    <t>CN-18-030PE2</t>
  </si>
  <si>
    <t>CN-18-030PE3</t>
  </si>
  <si>
    <t>CN-18-030PL</t>
  </si>
  <si>
    <t>CN-18-031PE1</t>
  </si>
  <si>
    <t>CN-18-031PE2</t>
  </si>
  <si>
    <t>CN-18-031PE3</t>
  </si>
  <si>
    <t>CN-18-031PL</t>
  </si>
  <si>
    <t>Alcyonidium?</t>
  </si>
  <si>
    <t>CN-18-032PE1</t>
  </si>
  <si>
    <t>CN-18-032PE2</t>
  </si>
  <si>
    <t>CN-18-032PE3</t>
  </si>
  <si>
    <t>CN-18-032PL</t>
  </si>
  <si>
    <t>CN-18-033PE1</t>
  </si>
  <si>
    <t>CN-18-033PE2</t>
  </si>
  <si>
    <t>CN-18-033PE3</t>
  </si>
  <si>
    <t>CN-18-033PL</t>
  </si>
  <si>
    <t>CN-18-034PE1</t>
  </si>
  <si>
    <t>CN-18-034PE2</t>
  </si>
  <si>
    <t>CN-18-034PE3</t>
  </si>
  <si>
    <t>CN-18-034PL</t>
  </si>
  <si>
    <t>CN-18-035PE1</t>
  </si>
  <si>
    <t>CN-18-035PE2</t>
  </si>
  <si>
    <t>CN-18-035PE3</t>
  </si>
  <si>
    <t>CN-18-035PL</t>
  </si>
  <si>
    <t>CN-18-036PE1</t>
  </si>
  <si>
    <t>CN-18-036PE2</t>
  </si>
  <si>
    <t>CN-18-036PE3</t>
  </si>
  <si>
    <t>CN-18-036PL</t>
  </si>
  <si>
    <t>CN-18-037PE1</t>
  </si>
  <si>
    <t>CN-18-037PE2</t>
  </si>
  <si>
    <t>CN-18-037PE3</t>
  </si>
  <si>
    <t>CN-18-037PL</t>
  </si>
  <si>
    <t>CN-18-038PE1</t>
  </si>
  <si>
    <t>CN-18-038PE2</t>
  </si>
  <si>
    <t>CN-18-038PE3</t>
  </si>
  <si>
    <t>CN-18-038PL</t>
  </si>
  <si>
    <t>CN-18-011PE1</t>
  </si>
  <si>
    <t>CN-18-011PE2</t>
  </si>
  <si>
    <t>CN-18-011PE3</t>
  </si>
  <si>
    <t>CN-18-011PL</t>
  </si>
  <si>
    <t>Bryozoaire/Alcyonidium sp.</t>
  </si>
  <si>
    <t>CN-18-012PE1</t>
  </si>
  <si>
    <t>CN-18-012PE2</t>
  </si>
  <si>
    <t>CN-18-012PE3</t>
  </si>
  <si>
    <t>CN-18-012PL</t>
  </si>
  <si>
    <t>CN-18-013PE1</t>
  </si>
  <si>
    <t>CN-18-013PE2</t>
  </si>
  <si>
    <t>CN-18-013PE3</t>
  </si>
  <si>
    <t>CN-18-013PL</t>
  </si>
  <si>
    <t>CN-18-014PE1</t>
  </si>
  <si>
    <t>CN-18-014PE2</t>
  </si>
  <si>
    <t>CN-18-014PE3</t>
  </si>
  <si>
    <t>CN-18-014PL</t>
  </si>
  <si>
    <t>CN-18-015PE1</t>
  </si>
  <si>
    <t>CN-18-015PE2</t>
  </si>
  <si>
    <t>CN-18-015PE3</t>
  </si>
  <si>
    <t>CN-18-015PL</t>
  </si>
  <si>
    <t>CN-18-016PE1</t>
  </si>
  <si>
    <t>CN-18-016PE2</t>
  </si>
  <si>
    <t>CN-18-016PE3</t>
  </si>
  <si>
    <t>CN-18-016PL</t>
  </si>
  <si>
    <t>CN-18-019PE1</t>
  </si>
  <si>
    <t>CN-18-019PE2</t>
  </si>
  <si>
    <t>CN-18-019PE3</t>
  </si>
  <si>
    <t>CN-18-019PL</t>
  </si>
  <si>
    <t>CN-18-020PE1</t>
  </si>
  <si>
    <t>CN-18-020PE2</t>
  </si>
  <si>
    <t>CN-18-020PE3</t>
  </si>
  <si>
    <t>CN-18-020PL</t>
  </si>
  <si>
    <t>CN-18-021PE1</t>
  </si>
  <si>
    <t>CN-18-021PE2</t>
  </si>
  <si>
    <t>CN-18-021PE3</t>
  </si>
  <si>
    <t>CN-18-021PL</t>
  </si>
  <si>
    <t>CN-18-022PE1</t>
  </si>
  <si>
    <t>CN-18-022PE2</t>
  </si>
  <si>
    <t>CN-18-022PE3</t>
  </si>
  <si>
    <t>CN-18-022PL</t>
  </si>
  <si>
    <t>CN-18-023PE1</t>
  </si>
  <si>
    <t>CN-18-023PE2</t>
  </si>
  <si>
    <t>CN-18-023PE3</t>
  </si>
  <si>
    <t>CN-18-023PL</t>
  </si>
  <si>
    <t>CN-18-024PE1</t>
  </si>
  <si>
    <t>CN-18-024PE2</t>
  </si>
  <si>
    <t>CN-18-024PE3</t>
  </si>
  <si>
    <t>CN-18-024PL</t>
  </si>
  <si>
    <t>CN-18-025PE1</t>
  </si>
  <si>
    <t>CN-18-025PE2</t>
  </si>
  <si>
    <t>CN-18-025PE3</t>
  </si>
  <si>
    <t>CN-18-025PL</t>
  </si>
  <si>
    <t>CN-18-026PE1</t>
  </si>
  <si>
    <t>CN-18-026PE2</t>
  </si>
  <si>
    <t>CN-18-026PE3</t>
  </si>
  <si>
    <t>CN-18-026PL</t>
  </si>
  <si>
    <t>CN-18-027PE1</t>
  </si>
  <si>
    <t>CN-18-027PE2</t>
  </si>
  <si>
    <t>CN-18-027PE3</t>
  </si>
  <si>
    <t>CN-18-027PL</t>
  </si>
  <si>
    <t>CN-18-028PE1</t>
  </si>
  <si>
    <t>CN-18-028PE2</t>
  </si>
  <si>
    <t>CN-18-028PE3</t>
  </si>
  <si>
    <t>CN-18-028PL</t>
  </si>
  <si>
    <t>CN-18-001PE1</t>
  </si>
  <si>
    <t>CN-18-001PE2</t>
  </si>
  <si>
    <t>CN-18-001PE3</t>
  </si>
  <si>
    <t>CN-18-001PL</t>
  </si>
  <si>
    <t>CN-18-002PE1</t>
  </si>
  <si>
    <t>CN-18-002PE2</t>
  </si>
  <si>
    <t>CN-18-002PE3</t>
  </si>
  <si>
    <t>CN-18-002PL</t>
  </si>
  <si>
    <t>CN-18-003PE1</t>
  </si>
  <si>
    <t>CN-18-003PE2</t>
  </si>
  <si>
    <t>CN-18-003PE3</t>
  </si>
  <si>
    <t>CN-18-003PL</t>
  </si>
  <si>
    <t>CN-18-004PE1</t>
  </si>
  <si>
    <t>CN-18-004PE2</t>
  </si>
  <si>
    <t>CN-18-004PE3</t>
  </si>
  <si>
    <t>CN-18-004PL</t>
  </si>
  <si>
    <t>CN-18-005PE1</t>
  </si>
  <si>
    <t>CN-18-005PE2</t>
  </si>
  <si>
    <t>CN-18-005PE3</t>
  </si>
  <si>
    <t>CN-18-005PL</t>
  </si>
  <si>
    <t>CN-18-049PE1</t>
  </si>
  <si>
    <t>CN-18-049PE2</t>
  </si>
  <si>
    <t>CN-18-049PE3</t>
  </si>
  <si>
    <t>CN-18-049PL</t>
  </si>
  <si>
    <t>CN-18-050PE1</t>
  </si>
  <si>
    <t>CN-18-050PE2</t>
  </si>
  <si>
    <t>CN-18-050PE3</t>
  </si>
  <si>
    <t>CN-18-050PL</t>
  </si>
  <si>
    <t>CN-18-051PE1</t>
  </si>
  <si>
    <t>CN-18-051PE2</t>
  </si>
  <si>
    <t>CN-18-051PE3</t>
  </si>
  <si>
    <t>CN-18-051PL</t>
  </si>
  <si>
    <t>CN-18-052PE1</t>
  </si>
  <si>
    <t>CN-18-052PE2</t>
  </si>
  <si>
    <t>CN-18-052PE3</t>
  </si>
  <si>
    <t>CN-18-052PL</t>
  </si>
  <si>
    <t>CN-18-053PE1</t>
  </si>
  <si>
    <t>CN-18-053PE2</t>
  </si>
  <si>
    <t>CN-18-053PE3</t>
  </si>
  <si>
    <t>CN-18-053PL</t>
  </si>
  <si>
    <t>CN-18-054PE1</t>
  </si>
  <si>
    <t>CN-18-054PE2</t>
  </si>
  <si>
    <t>CN-18-054PE3</t>
  </si>
  <si>
    <t>CN-18-054PL</t>
  </si>
  <si>
    <t>CN-18-055PE1</t>
  </si>
  <si>
    <t>CN-18-055PE2</t>
  </si>
  <si>
    <t>CN-18-055PE3</t>
  </si>
  <si>
    <t>CN-18-055PL</t>
  </si>
  <si>
    <t>CN-18-056PE1</t>
  </si>
  <si>
    <t>CN-18-056PE2</t>
  </si>
  <si>
    <t>CN-18-056PE3</t>
  </si>
  <si>
    <t>CN-18-056PL</t>
  </si>
  <si>
    <t>CN-18-057PE1</t>
  </si>
  <si>
    <t>CN-18-057PE2</t>
  </si>
  <si>
    <t>CN-18-057PE3</t>
  </si>
  <si>
    <t>CN-18-057PL</t>
  </si>
  <si>
    <t>CN-18-058PE1</t>
  </si>
  <si>
    <t>CN-18-058PE2</t>
  </si>
  <si>
    <t>CN-18-058PE3</t>
  </si>
  <si>
    <t>CN-18-058PL</t>
  </si>
  <si>
    <t>GA-18-061PE1</t>
  </si>
  <si>
    <t>GA-18-061PE2</t>
  </si>
  <si>
    <t>GA-18-061PE3</t>
  </si>
  <si>
    <t>GA-18-061PL</t>
  </si>
  <si>
    <t>GA-18-060PE1</t>
  </si>
  <si>
    <t>GA-18-060PE2</t>
  </si>
  <si>
    <t>GA-18-060PE3</t>
  </si>
  <si>
    <t>GA-18-060PL</t>
  </si>
  <si>
    <t>GA-18-062PE1</t>
  </si>
  <si>
    <t>GA-18-062PE2</t>
  </si>
  <si>
    <t>GA-18-062PE3</t>
  </si>
  <si>
    <t>GA-18-062PL</t>
  </si>
  <si>
    <t>GA-18-063PE1</t>
  </si>
  <si>
    <t>GA-18-063PE2</t>
  </si>
  <si>
    <t>GA-18-063PE3</t>
  </si>
  <si>
    <t>GA-18-063PL</t>
  </si>
  <si>
    <t>GA-18-064PE1</t>
  </si>
  <si>
    <t>GA-18-064PE2</t>
  </si>
  <si>
    <t>GA-18-064PE3</t>
  </si>
  <si>
    <t>GA-18-064PL</t>
  </si>
  <si>
    <t>GA-18-065PE1</t>
  </si>
  <si>
    <t>GA-18-065PE2</t>
  </si>
  <si>
    <t>GA-18-065PE3</t>
  </si>
  <si>
    <t>GA-18-065PL</t>
  </si>
  <si>
    <t>GA-18-066PE1</t>
  </si>
  <si>
    <t>GA-18-066PE2</t>
  </si>
  <si>
    <t>GA-18-066PE3</t>
  </si>
  <si>
    <t>GA-18-066PL</t>
  </si>
  <si>
    <t>GA-18-067PE1</t>
  </si>
  <si>
    <t>GA-18-067PE2</t>
  </si>
  <si>
    <t>GA-18-067PE3</t>
  </si>
  <si>
    <t>GA-18-067PL</t>
  </si>
  <si>
    <t>GA-18-068PE1</t>
  </si>
  <si>
    <t>GA-18-068PE2</t>
  </si>
  <si>
    <t>GA-18-068PE3</t>
  </si>
  <si>
    <t>GA-18-068PL</t>
  </si>
  <si>
    <t>GA-18-069PE1</t>
  </si>
  <si>
    <t>GA-18-069PE2</t>
  </si>
  <si>
    <t>GA-18-069PE3</t>
  </si>
  <si>
    <t>GA-18-069PL</t>
  </si>
  <si>
    <t>GA-18-070PE1</t>
  </si>
  <si>
    <t>GA-18-070PE2</t>
  </si>
  <si>
    <t>GA-18-070PE3</t>
  </si>
  <si>
    <t>GA-18-070PL</t>
  </si>
  <si>
    <t>GA-18-108PE1</t>
  </si>
  <si>
    <t>GA-18-108PE2</t>
  </si>
  <si>
    <t>GA-18-108E3</t>
  </si>
  <si>
    <t>GA-18-108PL</t>
  </si>
  <si>
    <t>GA-18-111PE1</t>
  </si>
  <si>
    <t>GA-18-111PE2</t>
  </si>
  <si>
    <t>GA-18-111E3</t>
  </si>
  <si>
    <t>GA-18-111PL</t>
  </si>
  <si>
    <t>GA-18-112PE1</t>
  </si>
  <si>
    <t>GA-18-112PE2</t>
  </si>
  <si>
    <t>GA-18-112E3</t>
  </si>
  <si>
    <t>GA-18-112PL</t>
  </si>
  <si>
    <t>GA-18-113PE1</t>
  </si>
  <si>
    <t>GA-18-113PE2</t>
  </si>
  <si>
    <t>GA-18-113E3</t>
  </si>
  <si>
    <t>GA-18-113PL</t>
  </si>
  <si>
    <t>GA-18-114PE1</t>
  </si>
  <si>
    <t>GA-18-114PE2</t>
  </si>
  <si>
    <t>GA-18-114E3</t>
  </si>
  <si>
    <t>GA-18-114PL</t>
  </si>
  <si>
    <t>GA-18-115PE1</t>
  </si>
  <si>
    <t>GA-18-115PE2</t>
  </si>
  <si>
    <t>GA-18-115E3</t>
  </si>
  <si>
    <t>GA-18-115PL</t>
  </si>
  <si>
    <t>GA-18-116PE1</t>
  </si>
  <si>
    <t>GA-18-116PE2</t>
  </si>
  <si>
    <t>GA-18-116E3</t>
  </si>
  <si>
    <t>GA-18-116PL</t>
  </si>
  <si>
    <t>GA-18-117PE1</t>
  </si>
  <si>
    <t>GA-18-117PE2</t>
  </si>
  <si>
    <t>GA-18-117E3</t>
  </si>
  <si>
    <t>GA-18-117PL</t>
  </si>
  <si>
    <t>GA-18-118PE1</t>
  </si>
  <si>
    <t>GA-18-118PE2</t>
  </si>
  <si>
    <t>GA-18-118E3</t>
  </si>
  <si>
    <t>GA-18-118PL</t>
  </si>
  <si>
    <t>GA-18-071PE1</t>
  </si>
  <si>
    <t>GA-18-071PE2</t>
  </si>
  <si>
    <t>GA-18-071E3</t>
  </si>
  <si>
    <t>GA-18-072PE1</t>
  </si>
  <si>
    <t>GA-18-072PE2</t>
  </si>
  <si>
    <t>GA-18-072E3</t>
  </si>
  <si>
    <t>GA-18-073PE1</t>
  </si>
  <si>
    <t>GA-18-073PE2</t>
  </si>
  <si>
    <t>GA-18-073E3</t>
  </si>
  <si>
    <t>GA-18-074PE1</t>
  </si>
  <si>
    <t>GA-18-074PE2</t>
  </si>
  <si>
    <t>GA-18-074E3</t>
  </si>
  <si>
    <t>GA-18-075PE1</t>
  </si>
  <si>
    <t>GA-18-075PE2</t>
  </si>
  <si>
    <t>GA-18-075E3</t>
  </si>
  <si>
    <t>GA-18-071PL</t>
  </si>
  <si>
    <t>GA-18-072PL</t>
  </si>
  <si>
    <t>GA-18-073PL</t>
  </si>
  <si>
    <t>GA-18-074PL</t>
  </si>
  <si>
    <t>GA-18-075PL</t>
  </si>
  <si>
    <t>GA-18-076PE1</t>
  </si>
  <si>
    <t>GA-18-076PE2</t>
  </si>
  <si>
    <t>GA-18-076E3</t>
  </si>
  <si>
    <t>GA-18-076PL</t>
  </si>
  <si>
    <t>GA-18-106PE1</t>
  </si>
  <si>
    <t>GA-18-106PE2</t>
  </si>
  <si>
    <t>GA-18-106E3</t>
  </si>
  <si>
    <t>GA-18-106PL</t>
  </si>
  <si>
    <t>GA-18-107PE1</t>
  </si>
  <si>
    <t>GA-18-107PE2</t>
  </si>
  <si>
    <t>GA-18-107E3</t>
  </si>
  <si>
    <t>GA-18-107PL</t>
  </si>
  <si>
    <t>GA-18-109PE1</t>
  </si>
  <si>
    <t>GA-18-109PE2</t>
  </si>
  <si>
    <t>GA-18-109E3</t>
  </si>
  <si>
    <t>GA-18-109PL</t>
  </si>
  <si>
    <t>GA-18-110PE1</t>
  </si>
  <si>
    <t>GA-18-110PE2</t>
  </si>
  <si>
    <t>GA-18-110E3</t>
  </si>
  <si>
    <t>GA-18-110PL</t>
  </si>
  <si>
    <t>GA-18-083PE1</t>
  </si>
  <si>
    <t>GA-18-083PE2</t>
  </si>
  <si>
    <t>GA-18-083E3</t>
  </si>
  <si>
    <t>GA-18-083PL</t>
  </si>
  <si>
    <t>GA-18-084PE1</t>
  </si>
  <si>
    <t>GA-18-084PE2</t>
  </si>
  <si>
    <t>GA-18-084E3</t>
  </si>
  <si>
    <t>GA-18-084PL</t>
  </si>
  <si>
    <t>GA-18-085PE1</t>
  </si>
  <si>
    <t>GA-18-085PE2</t>
  </si>
  <si>
    <t>GA-18-085E3</t>
  </si>
  <si>
    <t>GA-18-085PL</t>
  </si>
  <si>
    <t>GA-18-086PE1</t>
  </si>
  <si>
    <t>GA-18-086PE2</t>
  </si>
  <si>
    <t>GA-18-086PL</t>
  </si>
  <si>
    <t>GA-18-086PE3</t>
  </si>
  <si>
    <t>GA-18-087PE1</t>
  </si>
  <si>
    <t>GA-18-087PE2</t>
  </si>
  <si>
    <t>GA-18-087PE3</t>
  </si>
  <si>
    <t>GA-18-087PL</t>
  </si>
  <si>
    <t>GA-18-088PE1</t>
  </si>
  <si>
    <t>GA-18-088PE2</t>
  </si>
  <si>
    <t>GA-18-088PE3</t>
  </si>
  <si>
    <t>GA-18-088PL</t>
  </si>
  <si>
    <t>GA-18-089PE1</t>
  </si>
  <si>
    <t>GA-18-089PE2</t>
  </si>
  <si>
    <t>GA-18-089PE3</t>
  </si>
  <si>
    <t>GA-18-089PL</t>
  </si>
  <si>
    <t>GA-18-090PE1</t>
  </si>
  <si>
    <t>GA-18-090PE2</t>
  </si>
  <si>
    <t>GA-18-090PE3</t>
  </si>
  <si>
    <t>GA-18-090PL</t>
  </si>
  <si>
    <t>GA-18-091PE1</t>
  </si>
  <si>
    <t>GA-18-091PE2</t>
  </si>
  <si>
    <t>GA-18-091PE3</t>
  </si>
  <si>
    <t>GA-18-091PL</t>
  </si>
  <si>
    <t>GA-18-092PE1</t>
  </si>
  <si>
    <t>GA-18-092PE2</t>
  </si>
  <si>
    <t>GA-18-092PE3</t>
  </si>
  <si>
    <t>GA-18-092PL</t>
  </si>
  <si>
    <t>GA-18-082PE1</t>
  </si>
  <si>
    <t>GA-18-082PE2</t>
  </si>
  <si>
    <t>GA-18-082PE3</t>
  </si>
  <si>
    <t>GA-18-082PL</t>
  </si>
  <si>
    <t>GA-18-081PE1</t>
  </si>
  <si>
    <t>GA-18-081PE2</t>
  </si>
  <si>
    <t>GA-18-081PE3</t>
  </si>
  <si>
    <t>GA-18-081PL</t>
  </si>
  <si>
    <t>GA-18-080PE1</t>
  </si>
  <si>
    <t>GA-18-080PE2</t>
  </si>
  <si>
    <t>GA-18-080PE3</t>
  </si>
  <si>
    <t>GA-18-080PL</t>
  </si>
  <si>
    <t>GA-18-079PE1</t>
  </si>
  <si>
    <t>GA-18-079PE2</t>
  </si>
  <si>
    <t>GA-18-079PE3</t>
  </si>
  <si>
    <t>GA-18-079PL</t>
  </si>
  <si>
    <t>GA-18-078PE1</t>
  </si>
  <si>
    <t>GA-18-078PE2</t>
  </si>
  <si>
    <t>GA-18-078PE3</t>
  </si>
  <si>
    <t>GA-18-078PL</t>
  </si>
  <si>
    <t>GA-18-077PE1</t>
  </si>
  <si>
    <t>GA-18-077PE2</t>
  </si>
  <si>
    <t>GA-18-077PE3</t>
  </si>
  <si>
    <t>GA-18-077PL</t>
  </si>
  <si>
    <t>GA-18-100PE1</t>
  </si>
  <si>
    <t>GA-18-100PE2</t>
  </si>
  <si>
    <t>GA-18-100PE3</t>
  </si>
  <si>
    <t>GA-18-100PL</t>
  </si>
  <si>
    <t>GA-18-099PE1</t>
  </si>
  <si>
    <t>GA-18-099PE2</t>
  </si>
  <si>
    <t>GA-18-099PE3</t>
  </si>
  <si>
    <t>GA-18-099PL</t>
  </si>
  <si>
    <t>GA-18-098PE1</t>
  </si>
  <si>
    <t>GA-18-098PE2</t>
  </si>
  <si>
    <t>GA-18-098PE3</t>
  </si>
  <si>
    <t>GA-18-098PL</t>
  </si>
  <si>
    <t>GA-18-097PE1</t>
  </si>
  <si>
    <t>GA-18-097PE2</t>
  </si>
  <si>
    <t>GA-18-097PE3</t>
  </si>
  <si>
    <t>GA-18-097PL</t>
  </si>
  <si>
    <t>GA-18-096PE1</t>
  </si>
  <si>
    <t>GA-18-096PE2</t>
  </si>
  <si>
    <t>GA-18-096PE3</t>
  </si>
  <si>
    <t>GA-18-096PL</t>
  </si>
  <si>
    <t>GA-18-095PE1</t>
  </si>
  <si>
    <t>GA-18-095PE2</t>
  </si>
  <si>
    <t>GA-18-095PE3</t>
  </si>
  <si>
    <t>GA-18-095PL</t>
  </si>
  <si>
    <t>GA-18-094PE1</t>
  </si>
  <si>
    <t>GA-18-094PE2</t>
  </si>
  <si>
    <t>GA-18-094PE3</t>
  </si>
  <si>
    <t>GA-18-094PL</t>
  </si>
  <si>
    <t>GA-18-093PE1</t>
  </si>
  <si>
    <t>GA-18-093PE2</t>
  </si>
  <si>
    <t>GA-18-093PE3</t>
  </si>
  <si>
    <t>GA-18-093PL</t>
  </si>
  <si>
    <t>GA-18-101PE1</t>
  </si>
  <si>
    <t>GA-18-101PE2</t>
  </si>
  <si>
    <t>GA-18-101PE3</t>
  </si>
  <si>
    <t>GA-18-101PL</t>
  </si>
  <si>
    <t>GA-18-102PE1</t>
  </si>
  <si>
    <t>GA-18-102PE2</t>
  </si>
  <si>
    <t>GA-18-102PE3</t>
  </si>
  <si>
    <t>GA-18-102PL</t>
  </si>
  <si>
    <t>GA-18-103PE1</t>
  </si>
  <si>
    <t>GA-18-103PE2</t>
  </si>
  <si>
    <t>GA-18-103PE3</t>
  </si>
  <si>
    <t>GA-18-103PL</t>
  </si>
  <si>
    <t>GA-18-104PE1</t>
  </si>
  <si>
    <t>GA-18-104PE2</t>
  </si>
  <si>
    <t>GA-18-104PE3</t>
  </si>
  <si>
    <t>GA-18-104PL</t>
  </si>
  <si>
    <t>GA-18-105PE1</t>
  </si>
  <si>
    <t>GA-18-105PE2</t>
  </si>
  <si>
    <t>GA-18-105PE3</t>
  </si>
  <si>
    <t>GA-18-105PL</t>
  </si>
  <si>
    <t>IM-18-032PE1</t>
  </si>
  <si>
    <t>IM-18-032PE2</t>
  </si>
  <si>
    <t>IM-18-032PL</t>
  </si>
  <si>
    <t>IM-18-032PE3</t>
  </si>
  <si>
    <t>IM-18-033PE1</t>
  </si>
  <si>
    <t>IM-18-033PE2</t>
  </si>
  <si>
    <t>IM-18-033PE3</t>
  </si>
  <si>
    <t>IM-18-033PL</t>
  </si>
  <si>
    <t>IM-18-011PE1</t>
  </si>
  <si>
    <t>IM-18-011PE2</t>
  </si>
  <si>
    <t>IM-18-011PE3</t>
  </si>
  <si>
    <t>IM-18-011PL</t>
  </si>
  <si>
    <t>IM-18-012PE1</t>
  </si>
  <si>
    <t>IM-18-012PE2</t>
  </si>
  <si>
    <t>IM-18-012PE3</t>
  </si>
  <si>
    <t>IM-18-012PL</t>
  </si>
  <si>
    <t>IM-18-013PE1</t>
  </si>
  <si>
    <t>IM-18-013PE2</t>
  </si>
  <si>
    <t>IM-18-013PE3</t>
  </si>
  <si>
    <t>IM-18-013PL</t>
  </si>
  <si>
    <t>IM-18-014PE1</t>
  </si>
  <si>
    <t>IM-18-014PE2</t>
  </si>
  <si>
    <t>IM-18-014PE3</t>
  </si>
  <si>
    <t>IM-18-014PL</t>
  </si>
  <si>
    <t>IM-18-015PE1</t>
  </si>
  <si>
    <t>IM-18-015PE2</t>
  </si>
  <si>
    <t>IM-18-015PE3</t>
  </si>
  <si>
    <t>IM-18-015PL</t>
  </si>
  <si>
    <t>IM-18-016PE1</t>
  </si>
  <si>
    <t>IM-18-016PE2</t>
  </si>
  <si>
    <t>IM-18-016PE3</t>
  </si>
  <si>
    <t>IM-18-016PL</t>
  </si>
  <si>
    <t>IM-18-017PE1</t>
  </si>
  <si>
    <t>IM-18-017PE2</t>
  </si>
  <si>
    <t>IM-18-017PE3</t>
  </si>
  <si>
    <t>IM-18-017PL</t>
  </si>
  <si>
    <t>IM-18-018PE1</t>
  </si>
  <si>
    <t>IM-18-018PE2</t>
  </si>
  <si>
    <t>IM-18-018PE3</t>
  </si>
  <si>
    <t>IM-18-018PL</t>
  </si>
  <si>
    <t>IM-18-019PE1</t>
  </si>
  <si>
    <t>IM-18-019PE2</t>
  </si>
  <si>
    <t>IM-18-019PE3</t>
  </si>
  <si>
    <t>IM-18-019PL</t>
  </si>
  <si>
    <t>IM-18-020PE1</t>
  </si>
  <si>
    <t>IM-18-020PE2</t>
  </si>
  <si>
    <t>IM-18-020PE3</t>
  </si>
  <si>
    <t>IM-18-020PL</t>
  </si>
  <si>
    <t>IM-18-021PE1</t>
  </si>
  <si>
    <t>IM-18-021PE2</t>
  </si>
  <si>
    <t>IM-18-021PE3</t>
  </si>
  <si>
    <t>IM-18-021PL</t>
  </si>
  <si>
    <t>IM-18-022PE1</t>
  </si>
  <si>
    <t>IM-18-022PE2</t>
  </si>
  <si>
    <t>IM-18-022PE3</t>
  </si>
  <si>
    <t>IM-18-022PL</t>
  </si>
  <si>
    <t>IM-18-023PE1</t>
  </si>
  <si>
    <t>IM-18-023PE2</t>
  </si>
  <si>
    <t>IM-18-023PE3</t>
  </si>
  <si>
    <t>IM-18-023PL</t>
  </si>
  <si>
    <t>IM-18-024PE1</t>
  </si>
  <si>
    <t>IM-18-024PE2</t>
  </si>
  <si>
    <t>IM-18-024PE3</t>
  </si>
  <si>
    <t>IM-18-024PL</t>
  </si>
  <si>
    <t>IM-18-025PE1</t>
  </si>
  <si>
    <t>IM-18-025PE2</t>
  </si>
  <si>
    <t>IM-18-025PE3</t>
  </si>
  <si>
    <t>IM-18-025PL</t>
  </si>
  <si>
    <t>IM-18-026PE1</t>
  </si>
  <si>
    <t>IM-18-026PE2</t>
  </si>
  <si>
    <t>IM-18-026PE3</t>
  </si>
  <si>
    <t>IM-18-026PL</t>
  </si>
  <si>
    <t>IM-18-027PE1</t>
  </si>
  <si>
    <t>IM-18-027PE2</t>
  </si>
  <si>
    <t>IM-18-027PE3</t>
  </si>
  <si>
    <t>IM-18-027PL</t>
  </si>
  <si>
    <t>IM-18-028PE1</t>
  </si>
  <si>
    <t>IM-18-028PE2</t>
  </si>
  <si>
    <t>IM-18-028PE3</t>
  </si>
  <si>
    <t>IM-18-028PL</t>
  </si>
  <si>
    <t>IM-18-029PE1</t>
  </si>
  <si>
    <t>IM-18-029PE2</t>
  </si>
  <si>
    <t>IM-18-029PE3</t>
  </si>
  <si>
    <t>IM-18-029PL</t>
  </si>
  <si>
    <t>IM-18-030PE1</t>
  </si>
  <si>
    <t>IM-18-030PE2</t>
  </si>
  <si>
    <t>IM-18-030PE3</t>
  </si>
  <si>
    <t>IM-18-030PL</t>
  </si>
  <si>
    <t>IM-18-082PE1</t>
  </si>
  <si>
    <t>IM-18-082PE2</t>
  </si>
  <si>
    <t>IM-18-082PE3</t>
  </si>
  <si>
    <t>IM-18-082PL</t>
  </si>
  <si>
    <t>IM-18-083PE1</t>
  </si>
  <si>
    <t>IM-18-083PE2</t>
  </si>
  <si>
    <t>IM-18-083PE3</t>
  </si>
  <si>
    <t>IM-18-083PL</t>
  </si>
  <si>
    <t>IM-18-084PE1</t>
  </si>
  <si>
    <t>IM-18-084PE2</t>
  </si>
  <si>
    <t>IM-18-084PE3</t>
  </si>
  <si>
    <t>IM-18-084PL</t>
  </si>
  <si>
    <t>IM-18-085PE1</t>
  </si>
  <si>
    <t>IM-18-085PE2</t>
  </si>
  <si>
    <t>IM-18-085PE3</t>
  </si>
  <si>
    <t>IM-18-085PL</t>
  </si>
  <si>
    <t>IM-18-086PE1</t>
  </si>
  <si>
    <t>IM-18-086PE2</t>
  </si>
  <si>
    <t>IM-18-086PE3</t>
  </si>
  <si>
    <t>IM-18-086PL</t>
  </si>
  <si>
    <t>IM-18-088PE1</t>
  </si>
  <si>
    <t>IM-18-088PE2</t>
  </si>
  <si>
    <t>IM-18-088PE3</t>
  </si>
  <si>
    <t>IM-18-088PL</t>
  </si>
  <si>
    <t>IM-18-089PE1</t>
  </si>
  <si>
    <t>IM-18-089PE2</t>
  </si>
  <si>
    <t>IM-18-089PE3</t>
  </si>
  <si>
    <t>IM-18-089PL</t>
  </si>
  <si>
    <t>IM-18-090PE1</t>
  </si>
  <si>
    <t>IM-18-090PE2</t>
  </si>
  <si>
    <t>IM-18-090PE3</t>
  </si>
  <si>
    <t>IM-18-090PL</t>
  </si>
  <si>
    <t>IM-18-091PE1</t>
  </si>
  <si>
    <t>IM-18-091PE2</t>
  </si>
  <si>
    <t>IM-18-091PE3</t>
  </si>
  <si>
    <t>IM-18-091PL</t>
  </si>
  <si>
    <t>IM-18-092PE1</t>
  </si>
  <si>
    <t>IM-18-092PE2</t>
  </si>
  <si>
    <t>IM-18-092PE3</t>
  </si>
  <si>
    <t>IM-18-092PL</t>
  </si>
  <si>
    <t>IM-18-001PE1</t>
  </si>
  <si>
    <t>IM-18-001PE2</t>
  </si>
  <si>
    <t>IM-18-001PE3</t>
  </si>
  <si>
    <t>IM-18-001PL</t>
  </si>
  <si>
    <t>IM-18-002PE1</t>
  </si>
  <si>
    <t>IM-18-002PE2</t>
  </si>
  <si>
    <t>IM-18-002PE3</t>
  </si>
  <si>
    <t>IM-18-002PL</t>
  </si>
  <si>
    <t>IM-18-003PE1</t>
  </si>
  <si>
    <t>IM-18-003PE2</t>
  </si>
  <si>
    <t>IM-18-003PE3</t>
  </si>
  <si>
    <t>IM-18-003PL</t>
  </si>
  <si>
    <t>IM-18-004PE1</t>
  </si>
  <si>
    <t>IM-18-004PE2</t>
  </si>
  <si>
    <t>IM-18-004PE3</t>
  </si>
  <si>
    <t>IM-18-004PL</t>
  </si>
  <si>
    <t>IM-18-005PE1</t>
  </si>
  <si>
    <t>IM-18-005PE2</t>
  </si>
  <si>
    <t>IM-18-005PE3</t>
  </si>
  <si>
    <t>IM-18-005PL</t>
  </si>
  <si>
    <t>IM-18-006PE1</t>
  </si>
  <si>
    <t>IM-18-006PE2</t>
  </si>
  <si>
    <t>IM-18-006PE3</t>
  </si>
  <si>
    <t>IM-18-006PL</t>
  </si>
  <si>
    <t>IM-18-007PE1</t>
  </si>
  <si>
    <t>IM-18-007PE2</t>
  </si>
  <si>
    <t>IM-18-007PE3</t>
  </si>
  <si>
    <t>IM-18-007PL</t>
  </si>
  <si>
    <t>IM-18-008PE1</t>
  </si>
  <si>
    <t>IM-18-008PE2</t>
  </si>
  <si>
    <t>IM-18-008PE3</t>
  </si>
  <si>
    <t>IM-18-008PL</t>
  </si>
  <si>
    <t>IM-18-009PE1</t>
  </si>
  <si>
    <t>IM-18-009PE2</t>
  </si>
  <si>
    <t>IM-18-009PE3</t>
  </si>
  <si>
    <t>IM-18-009PL</t>
  </si>
  <si>
    <t>IM-18-010PE1</t>
  </si>
  <si>
    <t>IM-18-010PE2</t>
  </si>
  <si>
    <t>IM-18-010PE3</t>
  </si>
  <si>
    <t>IM-18-010PL</t>
  </si>
  <si>
    <t>IM-18-053PE1</t>
  </si>
  <si>
    <t>IM-18-053PE3</t>
  </si>
  <si>
    <t>IM-18-053PL</t>
  </si>
  <si>
    <t>IM-18-053PE2</t>
  </si>
  <si>
    <t>IM-18-052PE1</t>
  </si>
  <si>
    <t>IM-18-052PE2</t>
  </si>
  <si>
    <t>IM-18-052PE3</t>
  </si>
  <si>
    <t>IM-18-052PL</t>
  </si>
  <si>
    <t>IM-18-051PE1</t>
  </si>
  <si>
    <t>IM-18-051PE2</t>
  </si>
  <si>
    <t>IM-18-051PE3</t>
  </si>
  <si>
    <t>IM-18-051PL</t>
  </si>
  <si>
    <t>IM-18-050PE1</t>
  </si>
  <si>
    <t>IM-18-050PE2</t>
  </si>
  <si>
    <t>IM-18-050PE3</t>
  </si>
  <si>
    <t>IM-18-050PL</t>
  </si>
  <si>
    <t>IM-18-049PE1</t>
  </si>
  <si>
    <t>IM-18-049PE2</t>
  </si>
  <si>
    <t>IM-18-049PE3</t>
  </si>
  <si>
    <t>IM-18-049PL</t>
  </si>
  <si>
    <t>IM-18-048PE1</t>
  </si>
  <si>
    <t>IM-18-048PE2</t>
  </si>
  <si>
    <t>IM-18-048PE3</t>
  </si>
  <si>
    <t>IM-18-048PL</t>
  </si>
  <si>
    <t>IM-18-047PE1</t>
  </si>
  <si>
    <t>IM-18-047PE2</t>
  </si>
  <si>
    <t>IM-18-047PE3</t>
  </si>
  <si>
    <t>IM-18-047PL</t>
  </si>
  <si>
    <t>IM-18-046PE1</t>
  </si>
  <si>
    <t>IM-18-046PE2</t>
  </si>
  <si>
    <t>IM-18-046PE3</t>
  </si>
  <si>
    <t>IM-18-046PL</t>
  </si>
  <si>
    <t>IM-18-045PE1</t>
  </si>
  <si>
    <t>IM-18-045PE2</t>
  </si>
  <si>
    <t>IM-18-045PE3</t>
  </si>
  <si>
    <t>IM-18-045PL</t>
  </si>
  <si>
    <t>IM-18-044PE1</t>
  </si>
  <si>
    <t>IM-18-044PE2</t>
  </si>
  <si>
    <t>IM-18-044PE3</t>
  </si>
  <si>
    <t>IM-18-044PL</t>
  </si>
  <si>
    <t>IM-18-064PE1</t>
  </si>
  <si>
    <t>IM-18-064PE2</t>
  </si>
  <si>
    <t>IM-18-064PE3</t>
  </si>
  <si>
    <t>IM-18-064PL</t>
  </si>
  <si>
    <t>IM-18-065PE1</t>
  </si>
  <si>
    <t>IM-18-065PE2</t>
  </si>
  <si>
    <t>IM-18-065PE3</t>
  </si>
  <si>
    <t>IM-18-065PL</t>
  </si>
  <si>
    <t>IM-18-066PE1</t>
  </si>
  <si>
    <t>IM-18-066PE2</t>
  </si>
  <si>
    <t>IM-18-066PE3</t>
  </si>
  <si>
    <t>IM-18-066PL</t>
  </si>
  <si>
    <t>IM-18-067PE1</t>
  </si>
  <si>
    <t>IM-18-067PE2</t>
  </si>
  <si>
    <t>IM-18-067PE3</t>
  </si>
  <si>
    <t>IM-18-067PL</t>
  </si>
  <si>
    <t>IM-18-068PE1</t>
  </si>
  <si>
    <t>IM-18-068PE2</t>
  </si>
  <si>
    <t>IM-18-068PE3</t>
  </si>
  <si>
    <t>IM-18-068PL</t>
  </si>
  <si>
    <t>IM-18-069PE1</t>
  </si>
  <si>
    <t>IM-18-069PE2</t>
  </si>
  <si>
    <t>IM-18-069PE3</t>
  </si>
  <si>
    <t>IM-18-069PL</t>
  </si>
  <si>
    <t>IM-18-071PE2</t>
  </si>
  <si>
    <t>IM-18-071PE3</t>
  </si>
  <si>
    <t>IM-18-071PL</t>
  </si>
  <si>
    <t>IM-18-072PE1</t>
  </si>
  <si>
    <t>IM-18-072PE2</t>
  </si>
  <si>
    <t>IM-18-072PE3</t>
  </si>
  <si>
    <t>IM-18-072PL</t>
  </si>
  <si>
    <t>IM-18-073PE1</t>
  </si>
  <si>
    <t>IM-18-073PE2</t>
  </si>
  <si>
    <t>IM-18-073PE3</t>
  </si>
  <si>
    <t>IM-18-073PL</t>
  </si>
  <si>
    <t>IM-18-070PE1</t>
  </si>
  <si>
    <t>IM-18-070PE2</t>
  </si>
  <si>
    <t>IM-18-070PE3</t>
  </si>
  <si>
    <t>IM-18-070PL</t>
  </si>
  <si>
    <t>IM-18-096PE1</t>
  </si>
  <si>
    <t>IM-18-096PE2</t>
  </si>
  <si>
    <t>IM-18-096PE3</t>
  </si>
  <si>
    <t>IM-18-096PL</t>
  </si>
  <si>
    <t>IM-18-098PE1</t>
  </si>
  <si>
    <t>IM-18-098PE2</t>
  </si>
  <si>
    <t>IM-18-098PE3</t>
  </si>
  <si>
    <t>IM-18-098PL</t>
  </si>
  <si>
    <t>IM-18-099PE1</t>
  </si>
  <si>
    <t>IM-18-099PE2</t>
  </si>
  <si>
    <t>IM-18-099PE3</t>
  </si>
  <si>
    <t>IM-18-099PL</t>
  </si>
  <si>
    <t>IM-18-100PE1</t>
  </si>
  <si>
    <t>IM-18-100PE2</t>
  </si>
  <si>
    <t>IM-18-100PE3</t>
  </si>
  <si>
    <t>IM-18-100PL</t>
  </si>
  <si>
    <t>IM-18-093PE1</t>
  </si>
  <si>
    <t>IM-18-093PE2</t>
  </si>
  <si>
    <t>IM-18-093PE3</t>
  </si>
  <si>
    <t>IM-18-093PL</t>
  </si>
  <si>
    <t>IM-18-094PE1</t>
  </si>
  <si>
    <t>IM-18-094PE2</t>
  </si>
  <si>
    <t>IM-18-094PE3</t>
  </si>
  <si>
    <t>IM-18-094PL</t>
  </si>
  <si>
    <t>IM-18-095PE1</t>
  </si>
  <si>
    <t>IM-18-095PE2</t>
  </si>
  <si>
    <t>IM-18-095PE3</t>
  </si>
  <si>
    <t>IM-18-095PL</t>
  </si>
  <si>
    <t>IM-18-097PE1</t>
  </si>
  <si>
    <t>IM-18-097PE2</t>
  </si>
  <si>
    <t>IM-18-097PE3</t>
  </si>
  <si>
    <t>IM-18-097PL</t>
  </si>
  <si>
    <t>IM-18-063PE1</t>
  </si>
  <si>
    <t>IM-18-063PE2</t>
  </si>
  <si>
    <t>IM-18-063PE3</t>
  </si>
  <si>
    <t>IM-18-063PL</t>
  </si>
  <si>
    <t>IM-18-062PE1</t>
  </si>
  <si>
    <t>IM-18-062PE2</t>
  </si>
  <si>
    <t>IM-18-062PE3</t>
  </si>
  <si>
    <t>IM-18-062PL</t>
  </si>
  <si>
    <t>IM-18-061PE1</t>
  </si>
  <si>
    <t>IM-18-061PE2</t>
  </si>
  <si>
    <t>IM-18-061PE3</t>
  </si>
  <si>
    <t>IM-18-061PL</t>
  </si>
  <si>
    <t>IM-18-060PE1</t>
  </si>
  <si>
    <t>IM-18-060PE2</t>
  </si>
  <si>
    <t>IM-18-060PE3</t>
  </si>
  <si>
    <t>IM-18-060PL</t>
  </si>
  <si>
    <t>IM-18-059PE1</t>
  </si>
  <si>
    <t>IM-18-059PE2</t>
  </si>
  <si>
    <t>IM-18-059PE3</t>
  </si>
  <si>
    <t>IM-18-059PL</t>
  </si>
  <si>
    <t>IM-18-058PE1</t>
  </si>
  <si>
    <t>IM-18-058PE2</t>
  </si>
  <si>
    <t>IM-18-058PE3</t>
  </si>
  <si>
    <t>IM-18-058PL</t>
  </si>
  <si>
    <t>IM-18-057PE1</t>
  </si>
  <si>
    <t>IM-18-057PE2</t>
  </si>
  <si>
    <t>IM-18-057PE3</t>
  </si>
  <si>
    <t>IM-18-057PL</t>
  </si>
  <si>
    <t>IM-18-056PE1</t>
  </si>
  <si>
    <t>IM-18-056PE2</t>
  </si>
  <si>
    <t>IM-18-056PE3</t>
  </si>
  <si>
    <t>IM-18-056PL</t>
  </si>
  <si>
    <t>IM-18-055PE1</t>
  </si>
  <si>
    <t>IM-18-055PE2</t>
  </si>
  <si>
    <t>IM-18-055PE3</t>
  </si>
  <si>
    <t>IM-18-055PL</t>
  </si>
  <si>
    <t>IM-18-054PE1</t>
  </si>
  <si>
    <t>IM-18-054PE2</t>
  </si>
  <si>
    <t>IM-18-054PE3</t>
  </si>
  <si>
    <t>IM-18-054PL</t>
  </si>
  <si>
    <t>IM-18-111PE1</t>
  </si>
  <si>
    <t>IM-18-111PE2</t>
  </si>
  <si>
    <t>IM-18-111PE3</t>
  </si>
  <si>
    <t>IM-18-111PL</t>
  </si>
  <si>
    <t>IM-18-112PE1</t>
  </si>
  <si>
    <t>IM-18-112PE2</t>
  </si>
  <si>
    <t>IM-18-112PE3</t>
  </si>
  <si>
    <t>IM-18-112PL</t>
  </si>
  <si>
    <t>IM-18-113PE1</t>
  </si>
  <si>
    <t>IM-18-113PE2</t>
  </si>
  <si>
    <t>IM-18-113PE3</t>
  </si>
  <si>
    <t>IM-18-113PL</t>
  </si>
  <si>
    <t>IM-18-114PE1</t>
  </si>
  <si>
    <t>IM-18-114PE2</t>
  </si>
  <si>
    <t>IM-18-114PE3</t>
  </si>
  <si>
    <t>IM-18-114PL</t>
  </si>
  <si>
    <t>IM-18-115PE1</t>
  </si>
  <si>
    <t>IM-18-115PE2</t>
  </si>
  <si>
    <t>IM-18-115PE3</t>
  </si>
  <si>
    <t>IM-18-115PL</t>
  </si>
  <si>
    <t>IM-18-116PE1</t>
  </si>
  <si>
    <t>IM-18-116PE2</t>
  </si>
  <si>
    <t>IM-18-116PE3</t>
  </si>
  <si>
    <t>IM-18-116PL</t>
  </si>
  <si>
    <t>IM-18-117PE1</t>
  </si>
  <si>
    <t>IM-18-117PE2</t>
  </si>
  <si>
    <t>IM-18-117PE3</t>
  </si>
  <si>
    <t>IM-18-117PL</t>
  </si>
  <si>
    <t>IM-18-118PE1</t>
  </si>
  <si>
    <t>IM-18-118PE2</t>
  </si>
  <si>
    <t>IM-18-118PE3</t>
  </si>
  <si>
    <t>IM-18-118PL</t>
  </si>
  <si>
    <t>IM-18-119PE1</t>
  </si>
  <si>
    <t>IM-18-119PE2</t>
  </si>
  <si>
    <t>IM-18-119PE3</t>
  </si>
  <si>
    <t>IM-18-119PL</t>
  </si>
  <si>
    <t>IM-18-120PE1</t>
  </si>
  <si>
    <t>IM-18-120PE2</t>
  </si>
  <si>
    <t>IM-18-120PE3</t>
  </si>
  <si>
    <t>IM-18-120PL</t>
  </si>
  <si>
    <t>IM-18-101PE1</t>
  </si>
  <si>
    <t>IM-18-101PE2</t>
  </si>
  <si>
    <t>IM-18-101PE3</t>
  </si>
  <si>
    <t>IM-18-101PL</t>
  </si>
  <si>
    <t>IM-18-102PE1</t>
  </si>
  <si>
    <t>IM-18-102PE2</t>
  </si>
  <si>
    <t>IM-18-102PE3</t>
  </si>
  <si>
    <t>IM-18-102PL</t>
  </si>
  <si>
    <t>IM-18-103PE1</t>
  </si>
  <si>
    <t>IM-18-103PE2</t>
  </si>
  <si>
    <t>IM-18-103PE3</t>
  </si>
  <si>
    <t>IM-18-103PL</t>
  </si>
  <si>
    <t>IM-18-104PE1</t>
  </si>
  <si>
    <t>IM-18-104PE2</t>
  </si>
  <si>
    <t>IM-18-104PE3</t>
  </si>
  <si>
    <t>IM-18-104PL</t>
  </si>
  <si>
    <t>IM-18-105PE1</t>
  </si>
  <si>
    <t>IM-18-105PE2</t>
  </si>
  <si>
    <t>IM-18-105PE3</t>
  </si>
  <si>
    <t>IM-18-105PL</t>
  </si>
  <si>
    <t>IM-18-106PE1</t>
  </si>
  <si>
    <t>IM-18-106PE2</t>
  </si>
  <si>
    <t>IM-18-106PE3</t>
  </si>
  <si>
    <t>IM-18-106PL</t>
  </si>
  <si>
    <t>IM-18-107PE1</t>
  </si>
  <si>
    <t>IM-18-107PE2</t>
  </si>
  <si>
    <t>IM-18-107PE3</t>
  </si>
  <si>
    <t>IM-18-107PL</t>
  </si>
  <si>
    <t>IM-18-108PE1</t>
  </si>
  <si>
    <t>IM-18-108PE2</t>
  </si>
  <si>
    <t>IM-18-108PE3</t>
  </si>
  <si>
    <t>IM-18-108PL</t>
  </si>
  <si>
    <t>IM-18-109PE1</t>
  </si>
  <si>
    <t>IM-18-109PE2</t>
  </si>
  <si>
    <t>IM-18-109PE3</t>
  </si>
  <si>
    <t>IM-18-109PL</t>
  </si>
  <si>
    <t>IM-18-110PE1</t>
  </si>
  <si>
    <t>IM-18-110PE2</t>
  </si>
  <si>
    <t>IM-18-110PE3</t>
  </si>
  <si>
    <t>IM-18-110PL</t>
  </si>
  <si>
    <t>Quai de Mingan</t>
  </si>
  <si>
    <t>CN-19</t>
  </si>
  <si>
    <t>Caprella septentrionalis (1)</t>
  </si>
  <si>
    <t>Cryptosula pallasiana (1)</t>
  </si>
  <si>
    <t>CN-18-060PE1</t>
  </si>
  <si>
    <t>CN-18-060PE2</t>
  </si>
  <si>
    <t>CN-18-060PE3</t>
  </si>
  <si>
    <t>CN-18-060PL</t>
  </si>
  <si>
    <t>CN-18-061PE1</t>
  </si>
  <si>
    <t>CN-18-061PE2</t>
  </si>
  <si>
    <t>CN-18-061PE3</t>
  </si>
  <si>
    <t>CN-18-061PL</t>
  </si>
  <si>
    <t>CN-18-062PE1</t>
  </si>
  <si>
    <t>CN-18-062PE2</t>
  </si>
  <si>
    <t>CN-18-062PE3</t>
  </si>
  <si>
    <t>CN-18-062PL</t>
  </si>
  <si>
    <t>CN-18-063PE1</t>
  </si>
  <si>
    <t>CN-18-063PE2</t>
  </si>
  <si>
    <t>CN-18-063PE3</t>
  </si>
  <si>
    <t>CN-18-063PL</t>
  </si>
  <si>
    <t>CN-18-064PE1</t>
  </si>
  <si>
    <t>CN-18-064PE2</t>
  </si>
  <si>
    <t>CN-18-064PE3</t>
  </si>
  <si>
    <t>CN-18-064PL</t>
  </si>
  <si>
    <t>CN-18-065PE1</t>
  </si>
  <si>
    <t>CN-18-065PE2</t>
  </si>
  <si>
    <t>CN-18-065PE3</t>
  </si>
  <si>
    <t>CN-18-065PL</t>
  </si>
  <si>
    <t>CN-18-066PE1</t>
  </si>
  <si>
    <t>CN-18-066PE2</t>
  </si>
  <si>
    <t>CN-18-066PE3</t>
  </si>
  <si>
    <t>CN-18-066PL</t>
  </si>
  <si>
    <t>CN-18-067PE1</t>
  </si>
  <si>
    <t>CN-18-067PE2</t>
  </si>
  <si>
    <t>CN-18-067PE3</t>
  </si>
  <si>
    <t>CN-18-067PL</t>
  </si>
  <si>
    <t>CN-18-068PE1</t>
  </si>
  <si>
    <t>CN-18-068PE2</t>
  </si>
  <si>
    <t>CN-18-068PE3</t>
  </si>
  <si>
    <t>CN-18-068PL</t>
  </si>
  <si>
    <t>CN-18-069PE1</t>
  </si>
  <si>
    <t>CN-18-069PE2</t>
  </si>
  <si>
    <t>CN-18-069PE3</t>
  </si>
  <si>
    <t>CN-18-069PL</t>
  </si>
  <si>
    <t>Ech_genetique</t>
  </si>
  <si>
    <t>Num_collecteur</t>
  </si>
  <si>
    <t>Ech_genetique--&gt; 0 si aucun échantillon n'a étét envoyé et 1 si un ou des échantillons ont été envoyés pour analyse</t>
  </si>
  <si>
    <t>Membranipora sur la soucoupe 25%</t>
  </si>
  <si>
    <t>Bryozoaire (1)/Alcyonidium sp.(1)</t>
  </si>
  <si>
    <t>Alcyonidium?(2)</t>
  </si>
  <si>
    <t>Bryozoaire(1)</t>
  </si>
  <si>
    <t>Bryozoaire(1)/Alcyonidium sp.(1)</t>
  </si>
  <si>
    <t>Lost</t>
  </si>
  <si>
    <t>Cryptosula pallasiana(1)</t>
  </si>
  <si>
    <t>IM-18-034PE1</t>
  </si>
  <si>
    <t>IM-18-035PE1</t>
  </si>
  <si>
    <t>IM-18-036PE1</t>
  </si>
  <si>
    <t>IM-18-036PE2</t>
  </si>
  <si>
    <t>IM-18-036PE3</t>
  </si>
  <si>
    <t>IM-18-036PL</t>
  </si>
  <si>
    <t>IM-18-034PE2</t>
  </si>
  <si>
    <t>IM-18-034PE3</t>
  </si>
  <si>
    <t>IM-18-034PL</t>
  </si>
  <si>
    <t>IM-18-035PE2</t>
  </si>
  <si>
    <t>IM-18-035PE3</t>
  </si>
  <si>
    <t>IM-18-035PEL</t>
  </si>
  <si>
    <t>IM-18-037PE1</t>
  </si>
  <si>
    <t>IM-18-037PE2</t>
  </si>
  <si>
    <t>IM-18-037PE3</t>
  </si>
  <si>
    <t>IM-18-037PL</t>
  </si>
  <si>
    <t>IM-18-038PE1</t>
  </si>
  <si>
    <t>IM-18-038PE2</t>
  </si>
  <si>
    <t>IM-18-038PE3</t>
  </si>
  <si>
    <t>IM-18-038PL</t>
  </si>
  <si>
    <t>IM-18-039PE1</t>
  </si>
  <si>
    <t>IM-18-039PE2</t>
  </si>
  <si>
    <t>IM-18-039PE3</t>
  </si>
  <si>
    <t>IM-18-039PL</t>
  </si>
  <si>
    <t>IM-18-040PE1</t>
  </si>
  <si>
    <t>IM-18-040PE2</t>
  </si>
  <si>
    <t>IM-18-040PE3</t>
  </si>
  <si>
    <t>IM-18-040PL</t>
  </si>
  <si>
    <t>IM-18-041PE1</t>
  </si>
  <si>
    <t>IM-18-041PE2</t>
  </si>
  <si>
    <t>IM-18-041PE3</t>
  </si>
  <si>
    <t>IM-18-041PL</t>
  </si>
  <si>
    <t>IM-18-042PE1</t>
  </si>
  <si>
    <t>IM-18-042PE2</t>
  </si>
  <si>
    <t>IM-18-042PE3</t>
  </si>
  <si>
    <t>IM-18-042PL</t>
  </si>
  <si>
    <t>IM-18-043PE1</t>
  </si>
  <si>
    <t>IM-18-043PE2</t>
  </si>
  <si>
    <t>IM-18-043PE3</t>
  </si>
  <si>
    <t>IM-18-043PL</t>
  </si>
  <si>
    <t>IM-18-078PE1</t>
  </si>
  <si>
    <t>IM-18-078PE2</t>
  </si>
  <si>
    <t>IM-18-078PE3</t>
  </si>
  <si>
    <t>IM-18-078PL</t>
  </si>
  <si>
    <t>IM-18-079PE1</t>
  </si>
  <si>
    <t>IM-18-079PE2</t>
  </si>
  <si>
    <t>IM-18-079PE3</t>
  </si>
  <si>
    <t>IM-18-079PL</t>
  </si>
  <si>
    <t>IM-18-080PE1</t>
  </si>
  <si>
    <t>IM-18-080PE2</t>
  </si>
  <si>
    <t>IM-18-080PE3</t>
  </si>
  <si>
    <t>IM-18-080PL</t>
  </si>
  <si>
    <t>IM-18-074PE1</t>
  </si>
  <si>
    <t>IM-18-074PE2</t>
  </si>
  <si>
    <t>IM-18-074PE3</t>
  </si>
  <si>
    <t>IM-18-074PL</t>
  </si>
  <si>
    <t>IM-18-075PE1</t>
  </si>
  <si>
    <t>IM-18-075PE2</t>
  </si>
  <si>
    <t>IM-18-075PE3</t>
  </si>
  <si>
    <t>IM-18-075PL</t>
  </si>
  <si>
    <t>IM-18-076PE1</t>
  </si>
  <si>
    <t>IM-18-076PE2</t>
  </si>
  <si>
    <t>IM-18-076PE3</t>
  </si>
  <si>
    <t>IM-18-076PL</t>
  </si>
  <si>
    <t>IM-18-077PE1</t>
  </si>
  <si>
    <t>IM-18-077PE2</t>
  </si>
  <si>
    <t>IM-18-077PE3</t>
  </si>
  <si>
    <t>IM-18-077PL</t>
  </si>
  <si>
    <t>IM-18-081PE1</t>
  </si>
  <si>
    <t>IM-18-081PE2</t>
  </si>
  <si>
    <t>IM-18-081PE3</t>
  </si>
  <si>
    <t>IM-18-081PL</t>
  </si>
  <si>
    <t>Cryptosula pallasiana(2)</t>
  </si>
  <si>
    <t>IM-18-071PE1</t>
  </si>
  <si>
    <t>Cryptosula pallasiana(3)</t>
  </si>
  <si>
    <t>Cryptosula pallasiana(4)</t>
  </si>
  <si>
    <t>Cryptosula pallasiana(5)</t>
  </si>
  <si>
    <t>GA-18-011PE1</t>
  </si>
  <si>
    <t>GA-18-011PE2</t>
  </si>
  <si>
    <t>GA-18-011PE3</t>
  </si>
  <si>
    <t>GA-18-011PL</t>
  </si>
  <si>
    <t>GA-18-012PE1</t>
  </si>
  <si>
    <t>GA-18-012PE2</t>
  </si>
  <si>
    <t>GA-18-012PE3</t>
  </si>
  <si>
    <t>GA-18-012PL</t>
  </si>
  <si>
    <t>GA-18-013PE1</t>
  </si>
  <si>
    <t>GA-18-013PE2</t>
  </si>
  <si>
    <t>GA-18-013PE3</t>
  </si>
  <si>
    <t>GA-18-013PL</t>
  </si>
  <si>
    <t>GA-18-014PE1</t>
  </si>
  <si>
    <t>GA-18-014PE2</t>
  </si>
  <si>
    <t>GA-18-014PE3</t>
  </si>
  <si>
    <t>GA-18-014PL</t>
  </si>
  <si>
    <t>GA-18-015PE1</t>
  </si>
  <si>
    <t>GA-18-015PE2</t>
  </si>
  <si>
    <t>GA-18-015PE3</t>
  </si>
  <si>
    <t>GA-18-015PL</t>
  </si>
  <si>
    <t>GA-18-016PE1</t>
  </si>
  <si>
    <t>GA-18-016PE2</t>
  </si>
  <si>
    <t>GA-18-016PE3</t>
  </si>
  <si>
    <t>GA-18-016PL</t>
  </si>
  <si>
    <t>GA-18-017PE1</t>
  </si>
  <si>
    <t>GA-18-017PE2</t>
  </si>
  <si>
    <t>GA-18-017PE3</t>
  </si>
  <si>
    <t>GA-18-017PL</t>
  </si>
  <si>
    <t>GA-18-018PE1</t>
  </si>
  <si>
    <t>GA-18-018PE2</t>
  </si>
  <si>
    <t>GA-18-018PE3</t>
  </si>
  <si>
    <t>GA-18-018PL</t>
  </si>
  <si>
    <t>GA-18-019PE1</t>
  </si>
  <si>
    <t>GA-18-019PE2</t>
  </si>
  <si>
    <t>GA-18-019PE3</t>
  </si>
  <si>
    <t>GA-18-019PL</t>
  </si>
  <si>
    <t>GA-18-020PE1</t>
  </si>
  <si>
    <t>GA-18-020PE2</t>
  </si>
  <si>
    <t>GA-18-020PE3</t>
  </si>
  <si>
    <t>GA-18-020PL</t>
  </si>
  <si>
    <t>Caprella septentrioanlis</t>
  </si>
  <si>
    <t>Metridium senile</t>
  </si>
  <si>
    <t>**En 2018 j'ai corrigé Marina de Tadousssac pour Marina de Tadoussac dans les données 2017 et 2018, mais pas avant</t>
  </si>
  <si>
    <t>Marina de Tadoussac</t>
  </si>
  <si>
    <t>CN-18-039PE1</t>
  </si>
  <si>
    <t>CN-18-039PE2</t>
  </si>
  <si>
    <t>CN-18-039PE3</t>
  </si>
  <si>
    <t>CN-18-039PL1</t>
  </si>
  <si>
    <t>CN-18-040PE1</t>
  </si>
  <si>
    <t>CN-18-040PE2</t>
  </si>
  <si>
    <t>CN-18-040PE3</t>
  </si>
  <si>
    <t>CN-18-040PL1</t>
  </si>
  <si>
    <t>CN-18-041PE1</t>
  </si>
  <si>
    <t>CN-18-041PE2</t>
  </si>
  <si>
    <t>CN-18-041PE3</t>
  </si>
  <si>
    <t>CN-18-041PL1</t>
  </si>
  <si>
    <t>CN-18-042PE1</t>
  </si>
  <si>
    <t>CN-18-042PE2</t>
  </si>
  <si>
    <t>CN-18-042PE3</t>
  </si>
  <si>
    <t>CN-18-042PL1</t>
  </si>
  <si>
    <t>CN-18-043PE1</t>
  </si>
  <si>
    <t>CN-18-043PE2</t>
  </si>
  <si>
    <t>CN-18-043PE3</t>
  </si>
  <si>
    <t>CN-18-043PL1</t>
  </si>
  <si>
    <t>CN-18-044PE1</t>
  </si>
  <si>
    <t>CN-18-044PE2</t>
  </si>
  <si>
    <t>CN-18-044PE3</t>
  </si>
  <si>
    <t>CN-18-044PL1</t>
  </si>
  <si>
    <t>CN-18-045PE1</t>
  </si>
  <si>
    <t>CN-18-045PE2</t>
  </si>
  <si>
    <t>CN-18-045PE3</t>
  </si>
  <si>
    <t>CN-18-045PL1</t>
  </si>
  <si>
    <t>CN-18-046PE1</t>
  </si>
  <si>
    <t>CN-18-046PE2</t>
  </si>
  <si>
    <t>CN-18-046PE3</t>
  </si>
  <si>
    <t>CN-18-046PL1</t>
  </si>
  <si>
    <t>CN-18-047PE1</t>
  </si>
  <si>
    <t>CN-18-047PE2</t>
  </si>
  <si>
    <t>CN-18-047PE3</t>
  </si>
  <si>
    <t>CN-18-047PL1</t>
  </si>
  <si>
    <t>CN-18-048PE1</t>
  </si>
  <si>
    <t>CN-18-048PE2</t>
  </si>
  <si>
    <t>CN-18-048PE3</t>
  </si>
  <si>
    <t>CN-18-048PL1</t>
  </si>
  <si>
    <t>GA-18-001PE1</t>
  </si>
  <si>
    <t>GA-18-001PE2</t>
  </si>
  <si>
    <t>GA-18-001PE3</t>
  </si>
  <si>
    <t>GA-18-001PL</t>
  </si>
  <si>
    <t>GA-18-002PE1</t>
  </si>
  <si>
    <t>GA-18-003PE1</t>
  </si>
  <si>
    <t>GA-18-003PE2</t>
  </si>
  <si>
    <t>GA-18-003PE3</t>
  </si>
  <si>
    <t>GA-18-004PE1</t>
  </si>
  <si>
    <t>GA-18-004PE2</t>
  </si>
  <si>
    <t>GA-18-004PE3</t>
  </si>
  <si>
    <t>GA-18-005PE1</t>
  </si>
  <si>
    <t>GA-18-005PE2</t>
  </si>
  <si>
    <t>GA-18-005PE3</t>
  </si>
  <si>
    <t>GA-18-006PE1</t>
  </si>
  <si>
    <t>GA-18-006PE2</t>
  </si>
  <si>
    <t>GA-18-006PE3</t>
  </si>
  <si>
    <t>GA-18-007PE1</t>
  </si>
  <si>
    <t>GA-18-007PE2</t>
  </si>
  <si>
    <t>GA-18-007PE3</t>
  </si>
  <si>
    <t>GA-18-008PE1</t>
  </si>
  <si>
    <t>GA-18-008PE2</t>
  </si>
  <si>
    <t>GA-18-008PE3</t>
  </si>
  <si>
    <t>GA-18-009PE1</t>
  </si>
  <si>
    <t>GA-18-009PE2</t>
  </si>
  <si>
    <t>GA-18-009PE3</t>
  </si>
  <si>
    <t>GA-18-002PE2</t>
  </si>
  <si>
    <t>GA-18-002PE3</t>
  </si>
  <si>
    <t>GA-18-002PL</t>
  </si>
  <si>
    <t>GA-18-003PL</t>
  </si>
  <si>
    <t>GA-18-004PL</t>
  </si>
  <si>
    <t>GA-18-005PL</t>
  </si>
  <si>
    <t>GA-18-006PL</t>
  </si>
  <si>
    <t>GA-18-007PL</t>
  </si>
  <si>
    <t>GA-18-008PL</t>
  </si>
  <si>
    <t>GA-18-009PL</t>
  </si>
  <si>
    <t>GA-18-010PE1</t>
  </si>
  <si>
    <t>GA-18-010PE2</t>
  </si>
  <si>
    <t>GA-18-010PE3</t>
  </si>
  <si>
    <t>GA-18-010PL</t>
  </si>
  <si>
    <t>GA-18-021PE1</t>
  </si>
  <si>
    <t>GA-18-021PE2</t>
  </si>
  <si>
    <t>GA-18-021PE3</t>
  </si>
  <si>
    <t>GA-18-021PL</t>
  </si>
  <si>
    <t>GA-18-022PE1</t>
  </si>
  <si>
    <t>GA-18-023PE1</t>
  </si>
  <si>
    <t>GA-18-023PE2</t>
  </si>
  <si>
    <t>GA-18-023PE3</t>
  </si>
  <si>
    <t>GA-18-024PE1</t>
  </si>
  <si>
    <t>GA-18-024PE2</t>
  </si>
  <si>
    <t>GA-18-024PE3</t>
  </si>
  <si>
    <t>GA-18-025PE1</t>
  </si>
  <si>
    <t>GA-18-025PE2</t>
  </si>
  <si>
    <t>GA-18-025PE3</t>
  </si>
  <si>
    <t>GA-18-026PE1</t>
  </si>
  <si>
    <t>GA-18-026PE2</t>
  </si>
  <si>
    <t>GA-18-026PE3</t>
  </si>
  <si>
    <t>GA-18-027PE1</t>
  </si>
  <si>
    <t>GA-18-027PE2</t>
  </si>
  <si>
    <t>GA-18-027PE3</t>
  </si>
  <si>
    <t>GA-18-028PE1</t>
  </si>
  <si>
    <t>GA-18-028PE2</t>
  </si>
  <si>
    <t>GA-18-028PE3</t>
  </si>
  <si>
    <t>GA-18-029PE1</t>
  </si>
  <si>
    <t>GA-18-029PE2</t>
  </si>
  <si>
    <t>GA-18-029PE3</t>
  </si>
  <si>
    <t>GA-18-022PE2</t>
  </si>
  <si>
    <t>GA-18-022PE3</t>
  </si>
  <si>
    <t>GA-18-022PL</t>
  </si>
  <si>
    <t>GA-18-023PL</t>
  </si>
  <si>
    <t>GA-18-024PL</t>
  </si>
  <si>
    <t>GA-18-025PL</t>
  </si>
  <si>
    <t>GA-18-026PL</t>
  </si>
  <si>
    <t>GA-18-027PL</t>
  </si>
  <si>
    <t>GA-18-028PL</t>
  </si>
  <si>
    <t>GA-18-029PL</t>
  </si>
  <si>
    <t>GA-18-030PE1</t>
  </si>
  <si>
    <t>GA-18-030PE2</t>
  </si>
  <si>
    <t>GA-18-030PE3</t>
  </si>
  <si>
    <t>GA-18-030PL</t>
  </si>
  <si>
    <t>Extérieur du pétri 1 100% recouvert de membranipora</t>
  </si>
  <si>
    <t>Date in estimée avec le hobo car non notée par Éric Bujold</t>
  </si>
  <si>
    <t>GA-26</t>
  </si>
  <si>
    <t>Tourelle</t>
  </si>
  <si>
    <t>GA-19-083PE1</t>
  </si>
  <si>
    <t>GA-19-083PE2</t>
  </si>
  <si>
    <t>GA-19-083PE3</t>
  </si>
  <si>
    <t>GA-19-083PL</t>
  </si>
  <si>
    <t>GA-19-039PE1</t>
  </si>
  <si>
    <t>GA-19-039PE2</t>
  </si>
  <si>
    <t>GA-19-039PE3</t>
  </si>
  <si>
    <t>GA-19-039PL</t>
  </si>
  <si>
    <t>GA-19-040PE1</t>
  </si>
  <si>
    <t>GA-19-040PE2</t>
  </si>
  <si>
    <t>GA-19-040PE3</t>
  </si>
  <si>
    <t>GA-19-040PL</t>
  </si>
  <si>
    <t>GA-19-041PE1</t>
  </si>
  <si>
    <t>GA-19-041PE2</t>
  </si>
  <si>
    <t>GA-19-041PE3</t>
  </si>
  <si>
    <t>GA-19-041PL</t>
  </si>
  <si>
    <t>GA-19-042PE1</t>
  </si>
  <si>
    <t>GA-19-042PE2</t>
  </si>
  <si>
    <t>GA-19-042PE3</t>
  </si>
  <si>
    <t>GA-19-042PL</t>
  </si>
  <si>
    <t>GA-19-043PE1</t>
  </si>
  <si>
    <t>GA-19-043PE2</t>
  </si>
  <si>
    <t>GA-19-043PE3</t>
  </si>
  <si>
    <t>GA-19-043PL</t>
  </si>
  <si>
    <t>GA-19-044PE1</t>
  </si>
  <si>
    <t>GA-19-044PE2</t>
  </si>
  <si>
    <t>GA-19-044PE3</t>
  </si>
  <si>
    <t>GA-19-044PL</t>
  </si>
  <si>
    <t>GA-19-045PE1</t>
  </si>
  <si>
    <t>GA-19-045PE2</t>
  </si>
  <si>
    <t>GA-19-045PE3</t>
  </si>
  <si>
    <t>GA-19-045PL</t>
  </si>
  <si>
    <t>GA-19-046PE1</t>
  </si>
  <si>
    <t>GA-19-046PE2</t>
  </si>
  <si>
    <t>GA-19-046PE3</t>
  </si>
  <si>
    <t>GA-19-046PL</t>
  </si>
  <si>
    <t>GA-19-047PE1</t>
  </si>
  <si>
    <t>GA-19-047PE2</t>
  </si>
  <si>
    <t>GA-19-047PE3</t>
  </si>
  <si>
    <t>GA-19-047PL</t>
  </si>
  <si>
    <t>GA-19-048PE1</t>
  </si>
  <si>
    <t>GA-19-048PE2</t>
  </si>
  <si>
    <t>GA-19-048PE3</t>
  </si>
  <si>
    <t>GA-19-048PL</t>
  </si>
  <si>
    <t>GA-19-049PE1</t>
  </si>
  <si>
    <t>GA-19-049PE2</t>
  </si>
  <si>
    <t>GA-19-049PE3</t>
  </si>
  <si>
    <t>GA-19-049PL</t>
  </si>
  <si>
    <t>GA-19-050PE1</t>
  </si>
  <si>
    <t>GA-19-050PE2</t>
  </si>
  <si>
    <t>GA-19-050PE3</t>
  </si>
  <si>
    <t>GA-19-050PL</t>
  </si>
  <si>
    <t>GA-19-051PE1</t>
  </si>
  <si>
    <t>GA-19-051PE2</t>
  </si>
  <si>
    <t>GA-19-051PE3</t>
  </si>
  <si>
    <t>GA-19-051PL</t>
  </si>
  <si>
    <t>GA-19-052PE1</t>
  </si>
  <si>
    <t>GA-19-052PE2</t>
  </si>
  <si>
    <t>GA-19-052PE3</t>
  </si>
  <si>
    <t>GA-19-052PL</t>
  </si>
  <si>
    <t>GA-19-053PE1</t>
  </si>
  <si>
    <t>GA-19-053PE2</t>
  </si>
  <si>
    <t>GA-19-053PE3</t>
  </si>
  <si>
    <t>GA-19-053PL</t>
  </si>
  <si>
    <t>GA-19-054PE1</t>
  </si>
  <si>
    <t>GA-19-054PE2</t>
  </si>
  <si>
    <t>GA-19-054PE3</t>
  </si>
  <si>
    <t>GA-19-054PL</t>
  </si>
  <si>
    <t>GA-19-055PE1</t>
  </si>
  <si>
    <t>GA-19-055PE2</t>
  </si>
  <si>
    <t>GA-19-055PE3</t>
  </si>
  <si>
    <t>GA-19-055PL</t>
  </si>
  <si>
    <t>GA-19-001PE1</t>
  </si>
  <si>
    <t>GA-19-001PE2</t>
  </si>
  <si>
    <t>GA-19-001PE3</t>
  </si>
  <si>
    <t>GA-19-001PL</t>
  </si>
  <si>
    <t>GA-19-002PE1</t>
  </si>
  <si>
    <t>GA-19-002PE2</t>
  </si>
  <si>
    <t>GA-19-002PE3</t>
  </si>
  <si>
    <t>GA-19-002PL</t>
  </si>
  <si>
    <t>GA-19-003PE1</t>
  </si>
  <si>
    <t>GA-19-003PE2</t>
  </si>
  <si>
    <t>GA-19-003PE3</t>
  </si>
  <si>
    <t>GA-19-003PL</t>
  </si>
  <si>
    <t>GA-19-004PE1</t>
  </si>
  <si>
    <t>GA-19-004PE2</t>
  </si>
  <si>
    <t>GA-19-004PE3</t>
  </si>
  <si>
    <t>GA-19-004PL</t>
  </si>
  <si>
    <t>GA-19-005PE1</t>
  </si>
  <si>
    <t>GA-19-005PE2</t>
  </si>
  <si>
    <t>GA-19-005PE3</t>
  </si>
  <si>
    <t>GA-19-005PL</t>
  </si>
  <si>
    <t>GA-19-006PE1</t>
  </si>
  <si>
    <t>GA-19-006PE2</t>
  </si>
  <si>
    <t>GA-19-006PE3</t>
  </si>
  <si>
    <t>GA-19-006PL</t>
  </si>
  <si>
    <t>GA-19-007PE1</t>
  </si>
  <si>
    <t>GA-19-007PE2</t>
  </si>
  <si>
    <t>GA-19-007PE3</t>
  </si>
  <si>
    <t>GA-19-007PL</t>
  </si>
  <si>
    <t>GA-19-008PE1</t>
  </si>
  <si>
    <t>GA-19-008PE2</t>
  </si>
  <si>
    <t>GA-19-008PE3</t>
  </si>
  <si>
    <t>GA-19-008PL</t>
  </si>
  <si>
    <t>GA-19-009PE1</t>
  </si>
  <si>
    <t>GA-19-009PE2</t>
  </si>
  <si>
    <t>GA-19-009PE3</t>
  </si>
  <si>
    <t>GA-19-009PL</t>
  </si>
  <si>
    <t>GA-19-010PE1</t>
  </si>
  <si>
    <t>GA-19-010PE2</t>
  </si>
  <si>
    <t>GA-19-010PE3</t>
  </si>
  <si>
    <t>GA-19-010PL</t>
  </si>
  <si>
    <t>GA-19-011PE1</t>
  </si>
  <si>
    <t>GA-19-011PE2</t>
  </si>
  <si>
    <t>GA-19-011PE3</t>
  </si>
  <si>
    <t>GA-19-011PL</t>
  </si>
  <si>
    <t>GA-19-012PE1</t>
  </si>
  <si>
    <t>GA-19-012PE2</t>
  </si>
  <si>
    <t>GA-19-012PE3</t>
  </si>
  <si>
    <t>GA-19-012PL</t>
  </si>
  <si>
    <t>GA-19-013PE1</t>
  </si>
  <si>
    <t>GA-19-013PE2</t>
  </si>
  <si>
    <t>GA-19-013PE3</t>
  </si>
  <si>
    <t>GA-19-013PL</t>
  </si>
  <si>
    <t>GA-19-014PE1</t>
  </si>
  <si>
    <t>GA-19-014PE2</t>
  </si>
  <si>
    <t>GA-19-014PE3</t>
  </si>
  <si>
    <t>GA-19-014PL</t>
  </si>
  <si>
    <t>GA-19-015PE1</t>
  </si>
  <si>
    <t>GA-19-015PE2</t>
  </si>
  <si>
    <t>GA-19-015PE3</t>
  </si>
  <si>
    <t>GA-19-015PL</t>
  </si>
  <si>
    <t>GA-19-016PE1</t>
  </si>
  <si>
    <t>GA-19-016PE2</t>
  </si>
  <si>
    <t>GA-19-016PE3</t>
  </si>
  <si>
    <t>GA-19-016PL</t>
  </si>
  <si>
    <t>GA-19-017PE1</t>
  </si>
  <si>
    <t>GA-19-017PE2</t>
  </si>
  <si>
    <t>GA-19-017PE3</t>
  </si>
  <si>
    <t>GA-19-017PL</t>
  </si>
  <si>
    <t>GA-19-018PE1</t>
  </si>
  <si>
    <t>GA-19-018PE2</t>
  </si>
  <si>
    <t>GA-19-018PE3</t>
  </si>
  <si>
    <t>GA-19-018PL</t>
  </si>
  <si>
    <t>GA-19-019PE1</t>
  </si>
  <si>
    <t>GA-19-019PE2</t>
  </si>
  <si>
    <t>GA-19-019PE3</t>
  </si>
  <si>
    <t>GA-19-019PL</t>
  </si>
  <si>
    <t>GA-19-020PE1</t>
  </si>
  <si>
    <t>GA-19-020PE2</t>
  </si>
  <si>
    <t>GA-19-020PE3</t>
  </si>
  <si>
    <t>GA-19-020PL</t>
  </si>
  <si>
    <t>GA-19-031PE1</t>
  </si>
  <si>
    <t>GA-19-031PE2</t>
  </si>
  <si>
    <t>GA-19-031PE3</t>
  </si>
  <si>
    <t>GA-19-031PL</t>
  </si>
  <si>
    <t>GA-19-032PE1</t>
  </si>
  <si>
    <t>GA-19-032PE2</t>
  </si>
  <si>
    <t>GA-19-032PE3</t>
  </si>
  <si>
    <t>GA-19-032PL</t>
  </si>
  <si>
    <t>GA-19-033PE1</t>
  </si>
  <si>
    <t>GA-19-033PE2</t>
  </si>
  <si>
    <t>GA-19-033PE3</t>
  </si>
  <si>
    <t>GA-19-033PL</t>
  </si>
  <si>
    <t>GA-19-034PE1</t>
  </si>
  <si>
    <t>GA-19-034PE2</t>
  </si>
  <si>
    <t>GA-19-034PE3</t>
  </si>
  <si>
    <t>GA-19-034PL</t>
  </si>
  <si>
    <t>GA-19-035PE1</t>
  </si>
  <si>
    <t>GA-19-035PE2</t>
  </si>
  <si>
    <t>GA-19-035PE3</t>
  </si>
  <si>
    <t>GA-19-035PL</t>
  </si>
  <si>
    <t>GA-19-021PE1</t>
  </si>
  <si>
    <t>GA-19-021PE2</t>
  </si>
  <si>
    <t>GA-19-021PE3</t>
  </si>
  <si>
    <t>GA-19-021PL</t>
  </si>
  <si>
    <t>GA-19-022PE1</t>
  </si>
  <si>
    <t>GA-19-022PE2</t>
  </si>
  <si>
    <t>GA-19-022PE3</t>
  </si>
  <si>
    <t>GA-19-022PL</t>
  </si>
  <si>
    <t>GA-19-023PE1</t>
  </si>
  <si>
    <t>GA-19-023PE2</t>
  </si>
  <si>
    <t>GA-19-023PE3</t>
  </si>
  <si>
    <t>GA-19-023PL</t>
  </si>
  <si>
    <t>GA-19-024PE1</t>
  </si>
  <si>
    <t>GA-19-024PE2</t>
  </si>
  <si>
    <t>GA-19-024PE3</t>
  </si>
  <si>
    <t>GA-19-024PL</t>
  </si>
  <si>
    <t>GA-19-025PE1</t>
  </si>
  <si>
    <t>GA-19-025PE2</t>
  </si>
  <si>
    <t>GA-19-025PE3</t>
  </si>
  <si>
    <t>GA-19-025PL</t>
  </si>
  <si>
    <t>GA-19-026PE1</t>
  </si>
  <si>
    <t>GA-19-026PE2</t>
  </si>
  <si>
    <t>GA-19-026PE3</t>
  </si>
  <si>
    <t>GA-19-026PL</t>
  </si>
  <si>
    <t>GA-19-027PE1</t>
  </si>
  <si>
    <t>GA-19-027PE2</t>
  </si>
  <si>
    <t>GA-19-027PE3</t>
  </si>
  <si>
    <t>GA-19-027PL</t>
  </si>
  <si>
    <t>GA-19-028PE1</t>
  </si>
  <si>
    <t>GA-19-028PE2</t>
  </si>
  <si>
    <t>GA-19-028PE3</t>
  </si>
  <si>
    <t>GA-19-028PL</t>
  </si>
  <si>
    <t>GA-19-029PE1</t>
  </si>
  <si>
    <t>GA-19-029PE2</t>
  </si>
  <si>
    <t>GA-19-029PE3</t>
  </si>
  <si>
    <t>GA-19-029PL</t>
  </si>
  <si>
    <t>GA-19-030PE1</t>
  </si>
  <si>
    <t>GA-19-030PE2</t>
  </si>
  <si>
    <t>GA-19-030PE3</t>
  </si>
  <si>
    <t>GA-19-030PL</t>
  </si>
  <si>
    <t>GA-19-077PE1</t>
  </si>
  <si>
    <t>GA-19-077PE2</t>
  </si>
  <si>
    <t>GA-19-077PE3</t>
  </si>
  <si>
    <t>GA-19-077PL</t>
  </si>
  <si>
    <t>GA-19-078PE1</t>
  </si>
  <si>
    <t>GA-19-078PE2</t>
  </si>
  <si>
    <t>GA-19-078PE3</t>
  </si>
  <si>
    <t>GA-19-078PL</t>
  </si>
  <si>
    <t>GA-19-079PE1</t>
  </si>
  <si>
    <t>GA-19-079PE2</t>
  </si>
  <si>
    <t>GA-19-079PE3</t>
  </si>
  <si>
    <t>GA-19-079PL</t>
  </si>
  <si>
    <t>GA-19-080PE1</t>
  </si>
  <si>
    <t>GA-19-080PE2</t>
  </si>
  <si>
    <t>GA-19-080PE3</t>
  </si>
  <si>
    <t>GA-19-080PL</t>
  </si>
  <si>
    <t>GA-19-081PE1</t>
  </si>
  <si>
    <t>GA-19-081PE2</t>
  </si>
  <si>
    <t>GA-19-081PE3</t>
  </si>
  <si>
    <t>GA-19-081PL</t>
  </si>
  <si>
    <t>CN-19-081PE1</t>
  </si>
  <si>
    <t>CN-19-081PE2</t>
  </si>
  <si>
    <t>CN-19-081PE3</t>
  </si>
  <si>
    <t>CN-19-081PL</t>
  </si>
  <si>
    <t>CN-19-082PE1</t>
  </si>
  <si>
    <t>CN-19-082PE2</t>
  </si>
  <si>
    <t>CN-19-082PE3</t>
  </si>
  <si>
    <t>CN-19-082PL</t>
  </si>
  <si>
    <t>CN-19-083PE1</t>
  </si>
  <si>
    <t>CN-19-083PE2</t>
  </si>
  <si>
    <t>CN-19-083PE3</t>
  </si>
  <si>
    <t>CN-19-083PL</t>
  </si>
  <si>
    <t>CN-19-084PE1</t>
  </si>
  <si>
    <t>CN-19-084PE2</t>
  </si>
  <si>
    <t>CN-19-084PE3</t>
  </si>
  <si>
    <t>CN-19-084PL</t>
  </si>
  <si>
    <t>CN-19-085PE1</t>
  </si>
  <si>
    <t>CN-19-085PE2</t>
  </si>
  <si>
    <t>CN-19-085PE3</t>
  </si>
  <si>
    <t>CN-19-085PL</t>
  </si>
  <si>
    <t>CN-19-086PE1</t>
  </si>
  <si>
    <t>CN-19-086PE2</t>
  </si>
  <si>
    <t>CN-19-086PE3</t>
  </si>
  <si>
    <t>CN-19-086PL</t>
  </si>
  <si>
    <t>CN-19-087PE1</t>
  </si>
  <si>
    <t>CN-19-087PE2</t>
  </si>
  <si>
    <t>CN-19-087PE3</t>
  </si>
  <si>
    <t>CN-19-087PL</t>
  </si>
  <si>
    <t>CN-19-088PE2</t>
  </si>
  <si>
    <t>CN-19-088PE1</t>
  </si>
  <si>
    <t>CN-19-088PE3</t>
  </si>
  <si>
    <t>CN-19-088PL</t>
  </si>
  <si>
    <t>CN-19-089PE1</t>
  </si>
  <si>
    <t>CN-19-089PE2</t>
  </si>
  <si>
    <t>CN-19-089PE3</t>
  </si>
  <si>
    <t>CN-19-089PL</t>
  </si>
  <si>
    <t>CN-19-090PE1</t>
  </si>
  <si>
    <t>CN-19-090PE2</t>
  </si>
  <si>
    <t>CN-19-090PE3</t>
  </si>
  <si>
    <t>CN-19-090PL</t>
  </si>
  <si>
    <t>CN-19-061PE1</t>
  </si>
  <si>
    <t>CN-19-061PE2</t>
  </si>
  <si>
    <t>CN-19-061PE3</t>
  </si>
  <si>
    <t>CN-19-061PL</t>
  </si>
  <si>
    <t>CN-19-062PE1</t>
  </si>
  <si>
    <t>CN-19-062PE2</t>
  </si>
  <si>
    <t>CN-19-062PE3</t>
  </si>
  <si>
    <t>CN-19-062PL</t>
  </si>
  <si>
    <t>CN-19-063PE1</t>
  </si>
  <si>
    <t>CN-19-063PE2</t>
  </si>
  <si>
    <t>CN-19-063PE3</t>
  </si>
  <si>
    <t>CN-19-063PL</t>
  </si>
  <si>
    <t>CN-19-064PE1</t>
  </si>
  <si>
    <t>CN-19-064PE2</t>
  </si>
  <si>
    <t>CN-19-064PE3</t>
  </si>
  <si>
    <t>CN-19-064PL</t>
  </si>
  <si>
    <t>CN-19-065PE1</t>
  </si>
  <si>
    <t>CN-19-065PE2</t>
  </si>
  <si>
    <t>CN-19-065PE3</t>
  </si>
  <si>
    <t>CN-19-065PL</t>
  </si>
  <si>
    <t>CN-19-066PE1</t>
  </si>
  <si>
    <t>CN-19-066PE2</t>
  </si>
  <si>
    <t>CN-19-066PE3</t>
  </si>
  <si>
    <t>CN-19-066PL</t>
  </si>
  <si>
    <t>CN-19-067PE1</t>
  </si>
  <si>
    <t>CN-19-067PE2</t>
  </si>
  <si>
    <t>CN-19-067PE3</t>
  </si>
  <si>
    <t>CN-19-067PL</t>
  </si>
  <si>
    <t>CN-19-068PE1</t>
  </si>
  <si>
    <t>CN-19-068PE2</t>
  </si>
  <si>
    <t>CN-19-068PE3</t>
  </si>
  <si>
    <t>CN-19-068PL</t>
  </si>
  <si>
    <t>CN-19-069PE1</t>
  </si>
  <si>
    <t>CN-19-069PE2</t>
  </si>
  <si>
    <t>CN-19-069PE3</t>
  </si>
  <si>
    <t>CN-19-069PL</t>
  </si>
  <si>
    <t>CN-19-070PE1</t>
  </si>
  <si>
    <t>CN-19-070PE2</t>
  </si>
  <si>
    <t>CN-19-070PE3</t>
  </si>
  <si>
    <t>CN-19-070PL</t>
  </si>
  <si>
    <t>CN-19-071PE1</t>
  </si>
  <si>
    <t>CN-19-071PE2</t>
  </si>
  <si>
    <t>CN-19-071PE3</t>
  </si>
  <si>
    <t>CN-19-071PL</t>
  </si>
  <si>
    <t>CN-19-072PE1</t>
  </si>
  <si>
    <t>CN-19-072PE2</t>
  </si>
  <si>
    <t>CN-19-072PE3</t>
  </si>
  <si>
    <t>CN-19-072PL</t>
  </si>
  <si>
    <t>CN-19-073PE1</t>
  </si>
  <si>
    <t>CN-19-073PE2</t>
  </si>
  <si>
    <t>CN-19-073PE3</t>
  </si>
  <si>
    <t>CN-19-073PL</t>
  </si>
  <si>
    <t>CN-19-074PE1</t>
  </si>
  <si>
    <t>CN-19-074PE2</t>
  </si>
  <si>
    <t>CN-19-074PE3</t>
  </si>
  <si>
    <t>CN-19-074PL</t>
  </si>
  <si>
    <t>CN-19-075PE1</t>
  </si>
  <si>
    <t>CN-19-075PE2</t>
  </si>
  <si>
    <t>CN-19-075PE3</t>
  </si>
  <si>
    <t>CN-19-075PL</t>
  </si>
  <si>
    <t>CN-19-076PE1</t>
  </si>
  <si>
    <t>CN-19-076PE2</t>
  </si>
  <si>
    <t>CN-19-076PE3</t>
  </si>
  <si>
    <t>CN-19-076PL</t>
  </si>
  <si>
    <t>CN-19-077PE1</t>
  </si>
  <si>
    <t>CN-19-077PE2</t>
  </si>
  <si>
    <t>CN-19-077PE3</t>
  </si>
  <si>
    <t>CN-19-077PL</t>
  </si>
  <si>
    <t>CN-19-078PE1</t>
  </si>
  <si>
    <t>CN-19-078PE2</t>
  </si>
  <si>
    <t>CN-19-078PE3</t>
  </si>
  <si>
    <t>CN-19-078PL</t>
  </si>
  <si>
    <t>CN-19-079PE1</t>
  </si>
  <si>
    <t>CN-19-079PE2</t>
  </si>
  <si>
    <t>CN-19-079PE3</t>
  </si>
  <si>
    <t>CN-19-079PL</t>
  </si>
  <si>
    <t>CN-19-080PE1</t>
  </si>
  <si>
    <t>CN-19-080PE2</t>
  </si>
  <si>
    <t>CN-19-080PE3</t>
  </si>
  <si>
    <t>CN-19-080PL</t>
  </si>
  <si>
    <t>CN-19-091PE1</t>
  </si>
  <si>
    <t>CN-19-091PE2</t>
  </si>
  <si>
    <t>CN-19-091PE3</t>
  </si>
  <si>
    <t>CN-19-091PL</t>
  </si>
  <si>
    <t>CN-19-092PE1</t>
  </si>
  <si>
    <t>CN-19-092PE2</t>
  </si>
  <si>
    <t>CN-19-092PE3</t>
  </si>
  <si>
    <t>CN-19-092PL</t>
  </si>
  <si>
    <t>CN-19-093PE1</t>
  </si>
  <si>
    <t>CN-19-093PE2</t>
  </si>
  <si>
    <t>CN-19-093PE3</t>
  </si>
  <si>
    <t>CN-19-093PL</t>
  </si>
  <si>
    <t>CN-19-094PE1</t>
  </si>
  <si>
    <t>CN-19-094PE2</t>
  </si>
  <si>
    <t>CN-19-094PE3</t>
  </si>
  <si>
    <t>CN-19-094PL</t>
  </si>
  <si>
    <t>CN-19-095PE1</t>
  </si>
  <si>
    <t>CN-19-095PE2</t>
  </si>
  <si>
    <t>CN-19-095PE3</t>
  </si>
  <si>
    <t>CN-19-095PL</t>
  </si>
  <si>
    <t>CN-19-096PE1</t>
  </si>
  <si>
    <t>CN-19-096PE2</t>
  </si>
  <si>
    <t>CN-19-096PE3</t>
  </si>
  <si>
    <t>CN-19-096PL</t>
  </si>
  <si>
    <t>CN-19-097PE1</t>
  </si>
  <si>
    <t>CN-19-097PE2</t>
  </si>
  <si>
    <t>CN-19-097PE3</t>
  </si>
  <si>
    <t>CN-19-097PL</t>
  </si>
  <si>
    <t>CN-19-098PE1</t>
  </si>
  <si>
    <t>CN-19-098PE2</t>
  </si>
  <si>
    <t>CN-19-098PE3</t>
  </si>
  <si>
    <t>CN-19-098PL</t>
  </si>
  <si>
    <t>CN-19-099PE1</t>
  </si>
  <si>
    <t>CN-19-099PE2</t>
  </si>
  <si>
    <t>CN-19-099PE3</t>
  </si>
  <si>
    <t>CN-19-099PL</t>
  </si>
  <si>
    <t>CN-19-100PE1</t>
  </si>
  <si>
    <t>CN-19-100PE2</t>
  </si>
  <si>
    <t>CN-19-100PE3</t>
  </si>
  <si>
    <t>CN-19-100PL</t>
  </si>
  <si>
    <t>CN-19-021PE1</t>
  </si>
  <si>
    <t>CN-19-021PE2</t>
  </si>
  <si>
    <t>CN-19-021PE3</t>
  </si>
  <si>
    <t>CN-19-021PL</t>
  </si>
  <si>
    <t>CN-19-022PE1</t>
  </si>
  <si>
    <t>CN-19-022PE2</t>
  </si>
  <si>
    <t>CN-19-022PE3</t>
  </si>
  <si>
    <t>CN-19-022PL</t>
  </si>
  <si>
    <t>CN-19-023PE1</t>
  </si>
  <si>
    <t>CN-19-023PE2</t>
  </si>
  <si>
    <t>CN-19-023PE3</t>
  </si>
  <si>
    <t>CN-19-023PL</t>
  </si>
  <si>
    <t>CN-19-024PE1</t>
  </si>
  <si>
    <t>CN-19-024PE2</t>
  </si>
  <si>
    <t>CN-19-024PE3</t>
  </si>
  <si>
    <t>CN-19-024PL</t>
  </si>
  <si>
    <t>CN-19-025PE1</t>
  </si>
  <si>
    <t>CN-19-025PE2</t>
  </si>
  <si>
    <t>CN-19-025PE3</t>
  </si>
  <si>
    <t>CN-19-025PL</t>
  </si>
  <si>
    <t>CN-19-026PE1</t>
  </si>
  <si>
    <t>CN-19-026PE2</t>
  </si>
  <si>
    <t>CN-19-026PE3</t>
  </si>
  <si>
    <t>CN-19-026PL</t>
  </si>
  <si>
    <t>CN-19-027PE1</t>
  </si>
  <si>
    <t>CN-19-027PE2</t>
  </si>
  <si>
    <t>CN-19-027PE3</t>
  </si>
  <si>
    <t>CN-19-027PL</t>
  </si>
  <si>
    <t>CN-19-028PE1</t>
  </si>
  <si>
    <t>CN-19-028PE2</t>
  </si>
  <si>
    <t>CN-19-028PE3</t>
  </si>
  <si>
    <t>CN-19-028PL</t>
  </si>
  <si>
    <t>CN-19-029PE1</t>
  </si>
  <si>
    <t>CN-19-029PE2</t>
  </si>
  <si>
    <t>CN-19-029PE3</t>
  </si>
  <si>
    <t>CN-19-029PL</t>
  </si>
  <si>
    <t>CN-19-030PE1</t>
  </si>
  <si>
    <t>CN-19-030PE2</t>
  </si>
  <si>
    <t>CN-19-030PE3</t>
  </si>
  <si>
    <t>CN-19-030PL</t>
  </si>
  <si>
    <t>CN-19-011PE1</t>
  </si>
  <si>
    <t>CN-19-011PE2</t>
  </si>
  <si>
    <t>CN-19-011PE3</t>
  </si>
  <si>
    <t>CN-19-011PL</t>
  </si>
  <si>
    <t>CN-19-012PE1</t>
  </si>
  <si>
    <t>CN-19-012PE2</t>
  </si>
  <si>
    <t>CN-19-012PE3</t>
  </si>
  <si>
    <t>CN-19-012PL</t>
  </si>
  <si>
    <t>CN-19-013PE1</t>
  </si>
  <si>
    <t>CN-19-013PE2</t>
  </si>
  <si>
    <t>CN-19-013PE3</t>
  </si>
  <si>
    <t>CN-19-013PL</t>
  </si>
  <si>
    <t>CN-19-014PE1</t>
  </si>
  <si>
    <t>CN-19-014PE2</t>
  </si>
  <si>
    <t>CN-19-014PE3</t>
  </si>
  <si>
    <t>CN-19-014PL</t>
  </si>
  <si>
    <t>CN-19-015PE1</t>
  </si>
  <si>
    <t>CN-19-015PE2</t>
  </si>
  <si>
    <t>CN-19-015PE3</t>
  </si>
  <si>
    <t>CN-19-015PL</t>
  </si>
  <si>
    <t>CN-19-016PE1</t>
  </si>
  <si>
    <t>CN-19-016PE2</t>
  </si>
  <si>
    <t>CN-19-016PE3</t>
  </si>
  <si>
    <t>CN-19-016PL</t>
  </si>
  <si>
    <t>CN-19-017PE1</t>
  </si>
  <si>
    <t>CN-19-017PE2</t>
  </si>
  <si>
    <t>CN-19-017PE3</t>
  </si>
  <si>
    <t>CN-19-017PL</t>
  </si>
  <si>
    <t>CN-19-018PE1</t>
  </si>
  <si>
    <t>CN-19-018PE2</t>
  </si>
  <si>
    <t>CN-19-018PE3</t>
  </si>
  <si>
    <t>CN-19-018PL</t>
  </si>
  <si>
    <t>CN-19-019PE1</t>
  </si>
  <si>
    <t>CN-19-019PE2</t>
  </si>
  <si>
    <t>CN-19-019PE3</t>
  </si>
  <si>
    <t>CN-19-019PL</t>
  </si>
  <si>
    <t>CN-19-020PE1</t>
  </si>
  <si>
    <t>CN-19-020PE2</t>
  </si>
  <si>
    <t>CN-19-020PE3</t>
  </si>
  <si>
    <t>CN-19-020PL</t>
  </si>
  <si>
    <t>CN-19-101PE1</t>
  </si>
  <si>
    <t>CN-19-101PE2</t>
  </si>
  <si>
    <t>CN-19-101PE3</t>
  </si>
  <si>
    <t>CN-19-101PL</t>
  </si>
  <si>
    <t>CN-19-102PE1</t>
  </si>
  <si>
    <t>CN-19-102PE2</t>
  </si>
  <si>
    <t>CN-19-102PE3</t>
  </si>
  <si>
    <t>CN-19-102PL</t>
  </si>
  <si>
    <t>CN-19-103PE1</t>
  </si>
  <si>
    <t>CN-19-103PE2</t>
  </si>
  <si>
    <t>CN-19-103PE3</t>
  </si>
  <si>
    <t>CN-19-103PL</t>
  </si>
  <si>
    <t>CN-19-104PE1</t>
  </si>
  <si>
    <t>CN-19-104PE2</t>
  </si>
  <si>
    <t>CN-19-104PE3</t>
  </si>
  <si>
    <t>CN-19-104PL</t>
  </si>
  <si>
    <t>CN-19-105PE1</t>
  </si>
  <si>
    <t>CN-19-105PE2</t>
  </si>
  <si>
    <t>CN-19-105PE3</t>
  </si>
  <si>
    <t>CN-19-105PL</t>
  </si>
  <si>
    <t>CN-19-106PE1</t>
  </si>
  <si>
    <t>CN-19-106PE2</t>
  </si>
  <si>
    <t>CN-19-106PE3</t>
  </si>
  <si>
    <t>CN-19-031PE1</t>
  </si>
  <si>
    <t>CN-19-031PE2</t>
  </si>
  <si>
    <t>CN-19-031PE3</t>
  </si>
  <si>
    <t>CN-19-031PL</t>
  </si>
  <si>
    <t>CN-19-032PE1</t>
  </si>
  <si>
    <t>CN-19-032PE2</t>
  </si>
  <si>
    <t>CN-19-032PE3</t>
  </si>
  <si>
    <t>CN-19-032PL</t>
  </si>
  <si>
    <t>CN-19-033PE1</t>
  </si>
  <si>
    <t>CN-19-033PE2</t>
  </si>
  <si>
    <t>CN-19-033PE3</t>
  </si>
  <si>
    <t>CN-19-033PL</t>
  </si>
  <si>
    <t>CN-19-034PE1</t>
  </si>
  <si>
    <t>CN-19-034PE2</t>
  </si>
  <si>
    <t>CN-19-034PE3</t>
  </si>
  <si>
    <t>CN-19-034PL</t>
  </si>
  <si>
    <t>CN-19-035PE1</t>
  </si>
  <si>
    <t>CN-19-035PE2</t>
  </si>
  <si>
    <t>CN-19-035PE3</t>
  </si>
  <si>
    <t>CN-19-035PL</t>
  </si>
  <si>
    <t>CN-19-036PE1</t>
  </si>
  <si>
    <t>CN-19-036PE2</t>
  </si>
  <si>
    <t>CN-19-036PE3</t>
  </si>
  <si>
    <t>CN-19-036PL</t>
  </si>
  <si>
    <t>CN-19-037PE1</t>
  </si>
  <si>
    <t>CN-19-037PE2</t>
  </si>
  <si>
    <t>CN-19-037PE3</t>
  </si>
  <si>
    <t>CN-19-037PL</t>
  </si>
  <si>
    <t>CN-19-038PE1</t>
  </si>
  <si>
    <t>CN-19-038PE2</t>
  </si>
  <si>
    <t>CN-19-038PE3</t>
  </si>
  <si>
    <t>CN-19-038PL</t>
  </si>
  <si>
    <t>CN-19-039PE1</t>
  </si>
  <si>
    <t>CN-19-039PE2</t>
  </si>
  <si>
    <t>CN-19-039PE3</t>
  </si>
  <si>
    <t>CN-19-039PL</t>
  </si>
  <si>
    <t>CN-19-040PE1</t>
  </si>
  <si>
    <t>CN-19-040PE2</t>
  </si>
  <si>
    <t>CN-19-040PE3</t>
  </si>
  <si>
    <t>CN-19-040PL</t>
  </si>
  <si>
    <t>BSL-19-001PE1</t>
  </si>
  <si>
    <t>BSL-19-001PE2</t>
  </si>
  <si>
    <t>BSL-19-001PE3</t>
  </si>
  <si>
    <t>BSL-19-001PL</t>
  </si>
  <si>
    <t>BSL-19-002PE1</t>
  </si>
  <si>
    <t>BSL-19-002PE2</t>
  </si>
  <si>
    <t>BSL-19-002PE3</t>
  </si>
  <si>
    <t>BSL-19-002PL</t>
  </si>
  <si>
    <t>BSL-19-003PE1</t>
  </si>
  <si>
    <t>BSL-19-003PE2</t>
  </si>
  <si>
    <t>BSL-19-003PE3</t>
  </si>
  <si>
    <t>BSL-19-003PL</t>
  </si>
  <si>
    <t>BSL-19-004PE1</t>
  </si>
  <si>
    <t>BSL-19-004PE2</t>
  </si>
  <si>
    <t>BSL-19-004PE3</t>
  </si>
  <si>
    <t>BSL-19-004PL</t>
  </si>
  <si>
    <t>BSL-19-005PE1</t>
  </si>
  <si>
    <t>BSL-19-005PE2</t>
  </si>
  <si>
    <t>BSL-19-005PE3</t>
  </si>
  <si>
    <t>BSL-19-005PL</t>
  </si>
  <si>
    <t>BSL-19-006PE1</t>
  </si>
  <si>
    <t>BSL-19-006PE2</t>
  </si>
  <si>
    <t>BSL-19-006PE3</t>
  </si>
  <si>
    <t>BSL-19-006PL</t>
  </si>
  <si>
    <t>BSL-19-007PE1</t>
  </si>
  <si>
    <t>BSL-19-007PE2</t>
  </si>
  <si>
    <t>BSL-19-007PE3</t>
  </si>
  <si>
    <t>BSL-19-007PL</t>
  </si>
  <si>
    <t>BSL-19-008PE1</t>
  </si>
  <si>
    <t>BSL-19-008PE2</t>
  </si>
  <si>
    <t>BSL-19-008PE3</t>
  </si>
  <si>
    <t>BSL-19-008PL</t>
  </si>
  <si>
    <t>BSL-19-009PE1</t>
  </si>
  <si>
    <t>BSL-19-009PE2</t>
  </si>
  <si>
    <t>BSL-19-009PE3</t>
  </si>
  <si>
    <t>BSL-19-009PL</t>
  </si>
  <si>
    <t>BSL-19-010PE1</t>
  </si>
  <si>
    <t>BSL-19-010PE2</t>
  </si>
  <si>
    <t>BSL-19-010PE3</t>
  </si>
  <si>
    <t>BSL-19-010PL</t>
  </si>
  <si>
    <t>BSL-19-011PE1</t>
  </si>
  <si>
    <t>BSL-19-011PE2</t>
  </si>
  <si>
    <t>BSL-19-011PE3</t>
  </si>
  <si>
    <t>BSL-19-011PL</t>
  </si>
  <si>
    <t>BSL-19-012PE1</t>
  </si>
  <si>
    <t>BSL-19-012PE2</t>
  </si>
  <si>
    <t>BSL-19-012PE3</t>
  </si>
  <si>
    <t>BSL-19-012PL</t>
  </si>
  <si>
    <t>cast away</t>
  </si>
  <si>
    <t>GA-19-069PE1</t>
  </si>
  <si>
    <t>GA-19-069PE2</t>
  </si>
  <si>
    <t>GA-19-069PE3</t>
  </si>
  <si>
    <t>GA-19-069PL</t>
  </si>
  <si>
    <t>GA-19-070PE1</t>
  </si>
  <si>
    <t>GA-19-070PE2</t>
  </si>
  <si>
    <t>GA-19-070PE3</t>
  </si>
  <si>
    <t>GA-19-070PL</t>
  </si>
  <si>
    <t>GA-19-071PE1</t>
  </si>
  <si>
    <t>GA-19-071PE2</t>
  </si>
  <si>
    <t>GA-19-071PE3</t>
  </si>
  <si>
    <t>GA-19-071PL</t>
  </si>
  <si>
    <t>GA-19-073PE1</t>
  </si>
  <si>
    <t>GA-19-073PE2</t>
  </si>
  <si>
    <t>GA-19-073PE3</t>
  </si>
  <si>
    <t>GA-19-073PL</t>
  </si>
  <si>
    <t>GA-19-074PE1</t>
  </si>
  <si>
    <t>GA-19-074PE2</t>
  </si>
  <si>
    <t>GA-19-074PE3</t>
  </si>
  <si>
    <t>GA-19-074PL</t>
  </si>
  <si>
    <t>GA-19-075PE1</t>
  </si>
  <si>
    <t>GA-19-075PE2</t>
  </si>
  <si>
    <t>GA-19-075PE3</t>
  </si>
  <si>
    <t>GA-19-075PL</t>
  </si>
  <si>
    <t>GA-19-076PE1</t>
  </si>
  <si>
    <t>GA-19-076PE2</t>
  </si>
  <si>
    <t>GA-19-076PE3</t>
  </si>
  <si>
    <t>GA-19-076PL</t>
  </si>
  <si>
    <t>GA-19-036PE1</t>
  </si>
  <si>
    <t>GA-19-036PE2</t>
  </si>
  <si>
    <t>GA-19-036PE3</t>
  </si>
  <si>
    <t>GA-19-036PL</t>
  </si>
  <si>
    <t>GA-19-037PE1</t>
  </si>
  <si>
    <t>GA-19-037PE2</t>
  </si>
  <si>
    <t>GA-19-037PE3</t>
  </si>
  <si>
    <t>GA-19-037PL</t>
  </si>
  <si>
    <t>GA-19-038PE1</t>
  </si>
  <si>
    <t>GA-19-038PE2</t>
  </si>
  <si>
    <t>GA-19-038PE3</t>
  </si>
  <si>
    <t>GA-19-038PL</t>
  </si>
  <si>
    <t>Date de mise à l'eau à valider avec le HOBO rien de noté dans le log</t>
  </si>
  <si>
    <t>GA-19-120PE1</t>
  </si>
  <si>
    <t>GA-19-120PE2</t>
  </si>
  <si>
    <t>GA-19-120PE3</t>
  </si>
  <si>
    <t>GA-19-120PL</t>
  </si>
  <si>
    <t>GA-19-121PE1</t>
  </si>
  <si>
    <t>GA-19-121PE2</t>
  </si>
  <si>
    <t>GA-19-121PE3</t>
  </si>
  <si>
    <t>GA-19-121PL</t>
  </si>
  <si>
    <t>GA-19-122PE1</t>
  </si>
  <si>
    <t>GA-19-122PE2</t>
  </si>
  <si>
    <t>GA-19-122PE3</t>
  </si>
  <si>
    <t>GA-19-122PL</t>
  </si>
  <si>
    <t>GA-19-123PE1</t>
  </si>
  <si>
    <t>GA-19-123PE2</t>
  </si>
  <si>
    <t>GA-19-123PE3</t>
  </si>
  <si>
    <t>GA-19-123PL</t>
  </si>
  <si>
    <t>GA-19-124PE1</t>
  </si>
  <si>
    <t>GA-19-124PE2</t>
  </si>
  <si>
    <t>GA-19-124PE3</t>
  </si>
  <si>
    <t>GA-19-124PL</t>
  </si>
  <si>
    <t>GA-19-125PE1</t>
  </si>
  <si>
    <t>GA-19-125PE2</t>
  </si>
  <si>
    <t>GA-19-125PE3</t>
  </si>
  <si>
    <t>GA-19-125PL</t>
  </si>
  <si>
    <t>GA-19-126PE1</t>
  </si>
  <si>
    <t>GA-19-126PE2</t>
  </si>
  <si>
    <t>GA-19-126PE3</t>
  </si>
  <si>
    <t>GA-19-126PL</t>
  </si>
  <si>
    <t>GA-19-127PE1</t>
  </si>
  <si>
    <t>GA-19-127PE2</t>
  </si>
  <si>
    <t>GA-19-127PE3</t>
  </si>
  <si>
    <t>GA-19-127PL</t>
  </si>
  <si>
    <t>GA-19-128PE1</t>
  </si>
  <si>
    <t>GA-19-128PE2</t>
  </si>
  <si>
    <t>GA-19-128PE3</t>
  </si>
  <si>
    <t>GA-19-128PL</t>
  </si>
  <si>
    <t>GA-19-129PE1</t>
  </si>
  <si>
    <t>GA-19-129PE2</t>
  </si>
  <si>
    <t>GA-19-129PE3</t>
  </si>
  <si>
    <t>GA-19-129PL</t>
  </si>
  <si>
    <t>GA-19-089PE1</t>
  </si>
  <si>
    <t>GA-19-089PE2</t>
  </si>
  <si>
    <t>GA-19-089PE3</t>
  </si>
  <si>
    <t>GA-19-089PL</t>
  </si>
  <si>
    <t>GA-19-090PE1</t>
  </si>
  <si>
    <t>GA-19-090PE2</t>
  </si>
  <si>
    <t>GA-19-090PE3</t>
  </si>
  <si>
    <t>GA-19-090PL</t>
  </si>
  <si>
    <t>GA-19-091PE1</t>
  </si>
  <si>
    <t>GA-19-091PE2</t>
  </si>
  <si>
    <t>GA-19-091PE3</t>
  </si>
  <si>
    <t>GA-19-091PL</t>
  </si>
  <si>
    <t>GA-19-092PE1</t>
  </si>
  <si>
    <t>GA-19-092PE2</t>
  </si>
  <si>
    <t>GA-19-092PE3</t>
  </si>
  <si>
    <t>GA-19-092PL</t>
  </si>
  <si>
    <t>GA-19-093PE1</t>
  </si>
  <si>
    <t>GA-19-093PE2</t>
  </si>
  <si>
    <t>GA-19-093PE3</t>
  </si>
  <si>
    <t>GA-19-093PL</t>
  </si>
  <si>
    <t>GA-19-094PE1</t>
  </si>
  <si>
    <t>GA-19-094PE2</t>
  </si>
  <si>
    <t>GA-19-094PE3</t>
  </si>
  <si>
    <t>GA-19-094PL</t>
  </si>
  <si>
    <t>GA-19-095PE1</t>
  </si>
  <si>
    <t>GA-19-095PE2</t>
  </si>
  <si>
    <t>GA-19-095PE3</t>
  </si>
  <si>
    <t>GA-19-097PE1</t>
  </si>
  <si>
    <t>GA-19-095PL</t>
  </si>
  <si>
    <t>GA-19-096PE1</t>
  </si>
  <si>
    <t>GA-19-096PE2</t>
  </si>
  <si>
    <t>GA-19-096PE3</t>
  </si>
  <si>
    <t>GA-19-096PL</t>
  </si>
  <si>
    <t>GA-19-097PE2</t>
  </si>
  <si>
    <t>GA-19-097PE3</t>
  </si>
  <si>
    <t>GA-19-097PL</t>
  </si>
  <si>
    <t>GA-19-098PE1</t>
  </si>
  <si>
    <t>GA-19-098PE2</t>
  </si>
  <si>
    <t>GA-19-098PE3</t>
  </si>
  <si>
    <t>GA-19-098PL</t>
  </si>
  <si>
    <t>GA-19-100PE1</t>
  </si>
  <si>
    <t>GA-19-100PE2</t>
  </si>
  <si>
    <t>GA-19-100PE3</t>
  </si>
  <si>
    <t>GA-19-100PL</t>
  </si>
  <si>
    <t>GA-19-102PE1</t>
  </si>
  <si>
    <t>GA-19-101PE1</t>
  </si>
  <si>
    <t>GA-19-101PE2</t>
  </si>
  <si>
    <t>GA-19-101PE3</t>
  </si>
  <si>
    <t>GA-19-101PL</t>
  </si>
  <si>
    <t>GA-19-102PE2</t>
  </si>
  <si>
    <t>GA-19-102PE3</t>
  </si>
  <si>
    <t>GA-19-102PL</t>
  </si>
  <si>
    <t>GA-19-103PE1</t>
  </si>
  <si>
    <t>GA-19-103PE2</t>
  </si>
  <si>
    <t>GA-19-103PE3</t>
  </si>
  <si>
    <t>GA-19-103PL</t>
  </si>
  <si>
    <t>GA-19-104PE1</t>
  </si>
  <si>
    <t>GA-19-104PE2</t>
  </si>
  <si>
    <t>GA-19-104PE3</t>
  </si>
  <si>
    <t>GA-19-104PL</t>
  </si>
  <si>
    <t>GA-19-105PE1</t>
  </si>
  <si>
    <t>GA-19-105PE2</t>
  </si>
  <si>
    <t>GA-19-105PE3</t>
  </si>
  <si>
    <t>GA-19-105PL</t>
  </si>
  <si>
    <t>GA-19-106PE1</t>
  </si>
  <si>
    <t>GA-19-106PE2</t>
  </si>
  <si>
    <t>GA-19-106PE3</t>
  </si>
  <si>
    <t>GA-19-106PL</t>
  </si>
  <si>
    <t>GA-19-107PE1</t>
  </si>
  <si>
    <t>GA-19-107PE2</t>
  </si>
  <si>
    <t>GA-19-107PE3</t>
  </si>
  <si>
    <t>GA-19-107PL</t>
  </si>
  <si>
    <t>GA-19-108PE1</t>
  </si>
  <si>
    <t>GA-19-108PE2</t>
  </si>
  <si>
    <t>GA-19-108PE3</t>
  </si>
  <si>
    <t>GA-19-108PL</t>
  </si>
  <si>
    <t>GA-19-109PE1</t>
  </si>
  <si>
    <t>GA-19-109PE2</t>
  </si>
  <si>
    <t>GA-19-109PE3</t>
  </si>
  <si>
    <t>GA-19-109PL</t>
  </si>
  <si>
    <t>GA-19-110PE1</t>
  </si>
  <si>
    <t>GA-19-110PE2</t>
  </si>
  <si>
    <t>GA-19-110PE3</t>
  </si>
  <si>
    <t>GA-19-110PL</t>
  </si>
  <si>
    <t>GA-19-111PE1</t>
  </si>
  <si>
    <t>GA-19-111PE2</t>
  </si>
  <si>
    <t>GA-19-111PE3</t>
  </si>
  <si>
    <t>GA-19-111PL</t>
  </si>
  <si>
    <t>GA-19-112PE1</t>
  </si>
  <si>
    <t>GA-19-112PE2</t>
  </si>
  <si>
    <t>GA-19-112PE3</t>
  </si>
  <si>
    <t>GA-19-112PL</t>
  </si>
  <si>
    <t>GA-19-113PE1</t>
  </si>
  <si>
    <t>GA-19-113PE2</t>
  </si>
  <si>
    <t>GA-19-113PE3</t>
  </si>
  <si>
    <t>GA-19-113PL</t>
  </si>
  <si>
    <t>GA-19-114PE1</t>
  </si>
  <si>
    <t>GA-19-114PE2</t>
  </si>
  <si>
    <t>GA-19-114PE3</t>
  </si>
  <si>
    <t>GA-19-114PL</t>
  </si>
  <si>
    <t>GA-19-115PE1</t>
  </si>
  <si>
    <t>GA-19-115PE2</t>
  </si>
  <si>
    <t>GA-19-115PE3</t>
  </si>
  <si>
    <t>GA-19-115PL</t>
  </si>
  <si>
    <t>GA-19-116PE1</t>
  </si>
  <si>
    <t>GA-19-116PE2</t>
  </si>
  <si>
    <t>GA-19-116PE3</t>
  </si>
  <si>
    <t>GA-19-116PL</t>
  </si>
  <si>
    <t>GA-19-117PE1</t>
  </si>
  <si>
    <t>GA-19-117PE2</t>
  </si>
  <si>
    <t>GA-19-117PE3</t>
  </si>
  <si>
    <t>GA-19-117PL</t>
  </si>
  <si>
    <t>GA-19-118PE1</t>
  </si>
  <si>
    <t>GA-19-118PE2</t>
  </si>
  <si>
    <t>GA-19-118PE3</t>
  </si>
  <si>
    <t>GA-19-118PL</t>
  </si>
  <si>
    <t>GA-19-119PE1</t>
  </si>
  <si>
    <t>GA-19-119PE2</t>
  </si>
  <si>
    <t>GA-19-119PE3</t>
  </si>
  <si>
    <t>GA-19-119PL</t>
  </si>
  <si>
    <t>CN-19-041PE1</t>
  </si>
  <si>
    <t>CN-19-041PE2</t>
  </si>
  <si>
    <t>CN-19-041PE3</t>
  </si>
  <si>
    <t>CN-19-041PL</t>
  </si>
  <si>
    <t>CN-19-042PE1</t>
  </si>
  <si>
    <t>CN-19-042PE2</t>
  </si>
  <si>
    <t>CN-19-042PE3</t>
  </si>
  <si>
    <t>CN-19-042PL</t>
  </si>
  <si>
    <t>CN-19-043PE1</t>
  </si>
  <si>
    <t>CN-19-043PE2</t>
  </si>
  <si>
    <t>CN-19-043PE3</t>
  </si>
  <si>
    <t>CN-19-043PL</t>
  </si>
  <si>
    <t>CN-19-044PE1</t>
  </si>
  <si>
    <t>CN-19-044PE2</t>
  </si>
  <si>
    <t>CN-19-044PE3</t>
  </si>
  <si>
    <t>CN-19-044PL</t>
  </si>
  <si>
    <t>CN-19-045PE1</t>
  </si>
  <si>
    <t>CN-19-045PE2</t>
  </si>
  <si>
    <t>CN-19-045PE3</t>
  </si>
  <si>
    <t>CN-19-045PL</t>
  </si>
  <si>
    <t>CN-19-046PE1</t>
  </si>
  <si>
    <t>CN-19-046PE2</t>
  </si>
  <si>
    <t>CN-19-046PE3</t>
  </si>
  <si>
    <t>CN-19-046PL</t>
  </si>
  <si>
    <t>CN-19-047PE1</t>
  </si>
  <si>
    <t>CN-19-047PE2</t>
  </si>
  <si>
    <t>CN-19-047PE3</t>
  </si>
  <si>
    <t>CN-19-047PL</t>
  </si>
  <si>
    <t>CN-19-048PE1</t>
  </si>
  <si>
    <t>CN-19-048PE2</t>
  </si>
  <si>
    <t>CN-19-048PE3</t>
  </si>
  <si>
    <t>CN-19-048PL</t>
  </si>
  <si>
    <t>CN-19-049PE1</t>
  </si>
  <si>
    <t>CN-19-049PE2</t>
  </si>
  <si>
    <t>CN-19-049PE3</t>
  </si>
  <si>
    <t>CN-19-049PL</t>
  </si>
  <si>
    <t>CN-19-050PE1</t>
  </si>
  <si>
    <t>CN-19-050PE2</t>
  </si>
  <si>
    <t>CN-19-050PE3</t>
  </si>
  <si>
    <t>CN-19-050PL</t>
  </si>
  <si>
    <t>CN-19-051PE1</t>
  </si>
  <si>
    <t>CN-19-051PE2</t>
  </si>
  <si>
    <t>CN-19-051PE3</t>
  </si>
  <si>
    <t>CN-19-051PL</t>
  </si>
  <si>
    <t>CN-19-052PE1</t>
  </si>
  <si>
    <t>CN-19-052PE2</t>
  </si>
  <si>
    <t>CN-19-052PE3</t>
  </si>
  <si>
    <t>CN-19-052PL</t>
  </si>
  <si>
    <t>CN-19-053PE1</t>
  </si>
  <si>
    <t>CN-19-053PE2</t>
  </si>
  <si>
    <t>CN-19-053PE3</t>
  </si>
  <si>
    <t>CN-19-053PL</t>
  </si>
  <si>
    <t>CN-19-054PE1</t>
  </si>
  <si>
    <t>CN-19-054PE2</t>
  </si>
  <si>
    <t>CN-19-054PE3</t>
  </si>
  <si>
    <t>CN-19-054PL</t>
  </si>
  <si>
    <t>CN-19-055PE1</t>
  </si>
  <si>
    <t>CN-19-055PE2</t>
  </si>
  <si>
    <t>CN-19-055PE3</t>
  </si>
  <si>
    <t>CN-19-055PL</t>
  </si>
  <si>
    <t>CN-19-056PE1</t>
  </si>
  <si>
    <t>CN-19-056PE2</t>
  </si>
  <si>
    <t>CN-19-056PE3</t>
  </si>
  <si>
    <t>CN-19-056PL</t>
  </si>
  <si>
    <t>CN-19-057PE1</t>
  </si>
  <si>
    <t>CN-19-057PE2</t>
  </si>
  <si>
    <t>CN-19-057PE3</t>
  </si>
  <si>
    <t>CN-19-057PL</t>
  </si>
  <si>
    <t>CN-19-058PE1</t>
  </si>
  <si>
    <t>CN-19-058PE2</t>
  </si>
  <si>
    <t>CN-19-058PE3</t>
  </si>
  <si>
    <t>CN-19-058PL</t>
  </si>
  <si>
    <t>CN-19-059PE1</t>
  </si>
  <si>
    <t>CN-19-059PE2</t>
  </si>
  <si>
    <t>CN-19-059PE3</t>
  </si>
  <si>
    <t>CN-19-059PL</t>
  </si>
  <si>
    <t>CN-19-060PE1</t>
  </si>
  <si>
    <t>CN-19-060PE2</t>
  </si>
  <si>
    <t>CN-19-060PE3</t>
  </si>
  <si>
    <t>CN-19-060PL</t>
  </si>
  <si>
    <t>IM-19-085PE1</t>
  </si>
  <si>
    <t>IM-19-085PE2</t>
  </si>
  <si>
    <t>IM-19-085PE3</t>
  </si>
  <si>
    <t>IM-19-085PL</t>
  </si>
  <si>
    <t>IM-19-086PE1</t>
  </si>
  <si>
    <t>IM-19-086PE2</t>
  </si>
  <si>
    <t>IM-19-086PE3</t>
  </si>
  <si>
    <t>IM-19-086PL</t>
  </si>
  <si>
    <t>IM-19-087PE1</t>
  </si>
  <si>
    <t>IM-19-087PE2</t>
  </si>
  <si>
    <t>IM-19-087PE3</t>
  </si>
  <si>
    <t>IM-19-087PL</t>
  </si>
  <si>
    <t>IM-19-088PE1</t>
  </si>
  <si>
    <t>IM-19-088PE2</t>
  </si>
  <si>
    <t>IM-19-088PE3</t>
  </si>
  <si>
    <t>IM-19-088PL</t>
  </si>
  <si>
    <t>IM-19-081PE1</t>
  </si>
  <si>
    <t>IM-19-081PE2</t>
  </si>
  <si>
    <t>IM-19-081PE3</t>
  </si>
  <si>
    <t>IM-19-081PL</t>
  </si>
  <si>
    <t>IM-19-082PE1</t>
  </si>
  <si>
    <t>IM-19-082PE2</t>
  </si>
  <si>
    <t>IM-19-082PE3</t>
  </si>
  <si>
    <t>IM-19-082PL</t>
  </si>
  <si>
    <t>IM-19-083PE1</t>
  </si>
  <si>
    <t>IM-19-083PE2</t>
  </si>
  <si>
    <t>IM-19-083PE3</t>
  </si>
  <si>
    <t>IM-19-083PL</t>
  </si>
  <si>
    <t>IM-19-061PE1</t>
  </si>
  <si>
    <t>IM-19-061PE2</t>
  </si>
  <si>
    <t>IM-19-061PE3</t>
  </si>
  <si>
    <t>IM-19-061PL</t>
  </si>
  <si>
    <t>IM-19-062PE1</t>
  </si>
  <si>
    <t>IM-19-062PE2</t>
  </si>
  <si>
    <t>IM-19-062PE3</t>
  </si>
  <si>
    <t>IM-19-062PL</t>
  </si>
  <si>
    <t>IM-19-063PE1</t>
  </si>
  <si>
    <t>IM-19-063PE2</t>
  </si>
  <si>
    <t>IM-19-063PE3</t>
  </si>
  <si>
    <t>IM-19-063PL</t>
  </si>
  <si>
    <t>IM-19-064PE1</t>
  </si>
  <si>
    <t>IM-19-064PE2</t>
  </si>
  <si>
    <t>IM-19-064PE3</t>
  </si>
  <si>
    <t>IM-19-064PL</t>
  </si>
  <si>
    <t>IM-19-065PE1</t>
  </si>
  <si>
    <t>IM-19-065PE2</t>
  </si>
  <si>
    <t>IM-19-065PE3</t>
  </si>
  <si>
    <t>IM-19-065PL</t>
  </si>
  <si>
    <t>IM-19-066PE1</t>
  </si>
  <si>
    <t>IM-19-066PE2</t>
  </si>
  <si>
    <t>IM-19-066PE3</t>
  </si>
  <si>
    <t>IM-19-066PL</t>
  </si>
  <si>
    <t>IM-19-067PE1</t>
  </si>
  <si>
    <t>IM-19-067PE2</t>
  </si>
  <si>
    <t>IM-19-067PE3</t>
  </si>
  <si>
    <t>IM-19-067PL</t>
  </si>
  <si>
    <t>IM-19-068PE1</t>
  </si>
  <si>
    <t>IM-19-068PE2</t>
  </si>
  <si>
    <t>IM-19-068PE3</t>
  </si>
  <si>
    <t>IM-19-068PL</t>
  </si>
  <si>
    <t>IM-19-069PE1</t>
  </si>
  <si>
    <t>IM-19-069PE2</t>
  </si>
  <si>
    <t>IM-19-069PE3</t>
  </si>
  <si>
    <t>IM-19-069PL</t>
  </si>
  <si>
    <t>IM-19-070PE1</t>
  </si>
  <si>
    <t>IM-19-070PE2</t>
  </si>
  <si>
    <t>IM-19-070PE3</t>
  </si>
  <si>
    <t>IM-19-070PL</t>
  </si>
  <si>
    <t>IM-19-051PE1</t>
  </si>
  <si>
    <t>IM-19-051PE2</t>
  </si>
  <si>
    <t>IM-19-051PE3</t>
  </si>
  <si>
    <t>IM-19-051PL</t>
  </si>
  <si>
    <t>IM-19-052PE1</t>
  </si>
  <si>
    <t>IM-19-052PE2</t>
  </si>
  <si>
    <t>IM-19-052PE3</t>
  </si>
  <si>
    <t>IM-19-052PL</t>
  </si>
  <si>
    <t>IM-19-053PE1</t>
  </si>
  <si>
    <t>IM-19-053PE2</t>
  </si>
  <si>
    <t>IM-19-053PE3</t>
  </si>
  <si>
    <t>IM-19-053PL</t>
  </si>
  <si>
    <t>IM-19-054PE1</t>
  </si>
  <si>
    <t>IM-19-054PE2</t>
  </si>
  <si>
    <t>IM-19-054PE3</t>
  </si>
  <si>
    <t>IM-19-054PL</t>
  </si>
  <si>
    <t>IM-19-055PE1</t>
  </si>
  <si>
    <t>IM-19-055PE2</t>
  </si>
  <si>
    <t>IM-19-055PE3</t>
  </si>
  <si>
    <t>IM-19-055PL</t>
  </si>
  <si>
    <t>IM-19-056PE1</t>
  </si>
  <si>
    <t>IM-19-056PE2</t>
  </si>
  <si>
    <t>IM-19-056PE3</t>
  </si>
  <si>
    <t>IM-19-056PL</t>
  </si>
  <si>
    <t>IM-19-057PE1</t>
  </si>
  <si>
    <t>IM-19-057PE2</t>
  </si>
  <si>
    <t>IM-19-057PE3</t>
  </si>
  <si>
    <t>IM-19-057PL</t>
  </si>
  <si>
    <t>IM-19-058PE1</t>
  </si>
  <si>
    <t>IM-19-058PE2</t>
  </si>
  <si>
    <t>IM-19-058PE3</t>
  </si>
  <si>
    <t>IM-19-058PL</t>
  </si>
  <si>
    <t>IM-19-059PE1</t>
  </si>
  <si>
    <t>IM-19-059PE2</t>
  </si>
  <si>
    <t>IM-19-059PE3</t>
  </si>
  <si>
    <t>IM-19-059PL</t>
  </si>
  <si>
    <t>IM-19-060PE1</t>
  </si>
  <si>
    <t>IM-19-060PE2</t>
  </si>
  <si>
    <t>IM-19-060PE3</t>
  </si>
  <si>
    <t>IM-19-060PL</t>
  </si>
  <si>
    <t>IM-19-021PE1</t>
  </si>
  <si>
    <t>IM-19-021PE2</t>
  </si>
  <si>
    <t>IM-19-021PE3</t>
  </si>
  <si>
    <t>IM-19-021PL</t>
  </si>
  <si>
    <t>IM-19-022PE1</t>
  </si>
  <si>
    <t>IM-19-022PE2</t>
  </si>
  <si>
    <t>IM-19-022PE3</t>
  </si>
  <si>
    <t>IM-19-022PL</t>
  </si>
  <si>
    <t>IM-19-023PE1</t>
  </si>
  <si>
    <t>IM-19-023PE2</t>
  </si>
  <si>
    <t>IM-19-023PE3</t>
  </si>
  <si>
    <t>IM-19-023PL</t>
  </si>
  <si>
    <t>IM-19-024PE1</t>
  </si>
  <si>
    <t>IM-19-024PE2</t>
  </si>
  <si>
    <t>IM-19-024PE3</t>
  </si>
  <si>
    <t>IM-19-024PL</t>
  </si>
  <si>
    <t>IM-19-025PE1</t>
  </si>
  <si>
    <t>IM-19-025PE2</t>
  </si>
  <si>
    <t>IM-19-025PE3</t>
  </si>
  <si>
    <t>IM-19-025PL</t>
  </si>
  <si>
    <t>IM-19-026PE1</t>
  </si>
  <si>
    <t>IM-19-026PE2</t>
  </si>
  <si>
    <t>IM-19-026PE3</t>
  </si>
  <si>
    <t>IM-19-026PL</t>
  </si>
  <si>
    <t>IM-19-027PE1</t>
  </si>
  <si>
    <t>IM-19-027PE2</t>
  </si>
  <si>
    <t>IM-19-027PE3</t>
  </si>
  <si>
    <t>IM-19-027PL</t>
  </si>
  <si>
    <t>IM-19-028PE1</t>
  </si>
  <si>
    <t>IM-19-028PE2</t>
  </si>
  <si>
    <t>IM-19-028PE3</t>
  </si>
  <si>
    <t>IM-19-028PL</t>
  </si>
  <si>
    <t>IM-19-029PE1</t>
  </si>
  <si>
    <t>IM-19-029PE2</t>
  </si>
  <si>
    <t>IM-19-029PE3</t>
  </si>
  <si>
    <t>IM-19-029PL</t>
  </si>
  <si>
    <t>IM-19-030PE1</t>
  </si>
  <si>
    <t>IM-19-030PE2</t>
  </si>
  <si>
    <t>IM-19-030PE3</t>
  </si>
  <si>
    <t>IM-19-030PL</t>
  </si>
  <si>
    <t>IM-19-011PE1</t>
  </si>
  <si>
    <t>IM-19-011PE2</t>
  </si>
  <si>
    <t>IM-19-011PE3</t>
  </si>
  <si>
    <t>IM-19-011PL</t>
  </si>
  <si>
    <t>IM-19-012PE1</t>
  </si>
  <si>
    <t>IM-19-012PE2</t>
  </si>
  <si>
    <t>IM-19-012PE3</t>
  </si>
  <si>
    <t>IM-19-012PL</t>
  </si>
  <si>
    <t>IM-19-013PE1</t>
  </si>
  <si>
    <t>IM-19-013PE2</t>
  </si>
  <si>
    <t>IM-19-013PE3</t>
  </si>
  <si>
    <t>IM-19-013PL</t>
  </si>
  <si>
    <t>IM-19-014PE1</t>
  </si>
  <si>
    <t>IM-19-014PE2</t>
  </si>
  <si>
    <t>IM-19-014PE3</t>
  </si>
  <si>
    <t>IM-19-014PL</t>
  </si>
  <si>
    <t>IM-19-015PE1</t>
  </si>
  <si>
    <t>IM-19-015PE2</t>
  </si>
  <si>
    <t>IM-19-015PE3</t>
  </si>
  <si>
    <t>IM-19-015PL</t>
  </si>
  <si>
    <t>IM-19-016PE1</t>
  </si>
  <si>
    <t>IM-19-016PE2</t>
  </si>
  <si>
    <t>IM-19-016PE3</t>
  </si>
  <si>
    <t>IM-19-016PL</t>
  </si>
  <si>
    <t>IM-19-017PE1</t>
  </si>
  <si>
    <t>IM-19-017PE2</t>
  </si>
  <si>
    <t>IM-19-017PE3</t>
  </si>
  <si>
    <t>IM-19-017PL</t>
  </si>
  <si>
    <t>IM-19-018PE1</t>
  </si>
  <si>
    <t>IM-19-018PE2</t>
  </si>
  <si>
    <t>IM-19-018PE3</t>
  </si>
  <si>
    <t>IM-19-018PL</t>
  </si>
  <si>
    <t>IM-19-019PE1</t>
  </si>
  <si>
    <t>IM-19-019PE2</t>
  </si>
  <si>
    <t>IM-19-019PE3</t>
  </si>
  <si>
    <t>IM-19-019PL</t>
  </si>
  <si>
    <t>IM-19-020PE1</t>
  </si>
  <si>
    <t>IM-19-020PE2</t>
  </si>
  <si>
    <t>IM-19-020PE3</t>
  </si>
  <si>
    <t>IM-19-020PL</t>
  </si>
  <si>
    <t>IM-19-003PE1</t>
  </si>
  <si>
    <t>IM-19-003PE2</t>
  </si>
  <si>
    <t>IM-19-003PE3</t>
  </si>
  <si>
    <t>IM-19-003PL</t>
  </si>
  <si>
    <t>IM-19-004PE1</t>
  </si>
  <si>
    <t>IM-19-004PE2</t>
  </si>
  <si>
    <t>IM-19-004PE3</t>
  </si>
  <si>
    <t>IM-19-004PL</t>
  </si>
  <si>
    <t>IM-19-005PE1</t>
  </si>
  <si>
    <t>IM-19-005PE2</t>
  </si>
  <si>
    <t>IM-19-005PE3</t>
  </si>
  <si>
    <t>IM-19-005PL</t>
  </si>
  <si>
    <t>IM-19-006PE1</t>
  </si>
  <si>
    <t>IM-19-006PE2</t>
  </si>
  <si>
    <t>IM-19-006PE3</t>
  </si>
  <si>
    <t>IM-19-006PL</t>
  </si>
  <si>
    <t>IM-19-007PE1</t>
  </si>
  <si>
    <t>IM-19-007PE2</t>
  </si>
  <si>
    <t>IM-19-007PE3</t>
  </si>
  <si>
    <t>IM-19-007PL</t>
  </si>
  <si>
    <t>IM-19-008PE1</t>
  </si>
  <si>
    <t>IM-19-008PE2</t>
  </si>
  <si>
    <t>IM-19-008PE3</t>
  </si>
  <si>
    <t>IM-19-008PL</t>
  </si>
  <si>
    <t>IM-19-009PE1</t>
  </si>
  <si>
    <t>IM-19-009PE2</t>
  </si>
  <si>
    <t>IM-19-009PE3</t>
  </si>
  <si>
    <t>IM-19-009PL</t>
  </si>
  <si>
    <t>IM-19-010PE1</t>
  </si>
  <si>
    <t>IM-19-010PE2</t>
  </si>
  <si>
    <t>IM-19-010PE3</t>
  </si>
  <si>
    <t>IM-19-010PL</t>
  </si>
  <si>
    <t>IM-19-041PE1</t>
  </si>
  <si>
    <t>IM-19-041PE2</t>
  </si>
  <si>
    <t>IM-19-041PE3</t>
  </si>
  <si>
    <t>IM-19-041PL</t>
  </si>
  <si>
    <t>IM-19-042PE1</t>
  </si>
  <si>
    <t>IM-19-042PE2</t>
  </si>
  <si>
    <t>IM-19-042PE3</t>
  </si>
  <si>
    <t>IM-19-042PL</t>
  </si>
  <si>
    <t>IM-19-043PE1</t>
  </si>
  <si>
    <t>IM-19-043PE2</t>
  </si>
  <si>
    <t>IM-19-043PE3</t>
  </si>
  <si>
    <t>IM-19-043PL</t>
  </si>
  <si>
    <t>IM-19-044PE1</t>
  </si>
  <si>
    <t>IM-19-044PE2</t>
  </si>
  <si>
    <t>IM-19-044PE3</t>
  </si>
  <si>
    <t>IM-19-044PL</t>
  </si>
  <si>
    <t>IM-19-045PE1</t>
  </si>
  <si>
    <t>IM-19-045PE2</t>
  </si>
  <si>
    <t>IM-19-045PE3</t>
  </si>
  <si>
    <t>IM-19-045PL</t>
  </si>
  <si>
    <t>IM-19-046PE1</t>
  </si>
  <si>
    <t>IM-19-046PE2</t>
  </si>
  <si>
    <t>IM-19-046PE3</t>
  </si>
  <si>
    <t>IM-19-046PL</t>
  </si>
  <si>
    <t>IM-19-047PE1</t>
  </si>
  <si>
    <t>IM-19-047PE2</t>
  </si>
  <si>
    <t>IM-19-047PE3</t>
  </si>
  <si>
    <t>IM-19-047PL</t>
  </si>
  <si>
    <t>IM-19-048PE1</t>
  </si>
  <si>
    <t>IM-19-048PE2</t>
  </si>
  <si>
    <t>IM-19-048PE3</t>
  </si>
  <si>
    <t>IM-19-048PL</t>
  </si>
  <si>
    <t>IM-19-049PE1</t>
  </si>
  <si>
    <t>IM-19-049PE2</t>
  </si>
  <si>
    <t>IM-19-049PE3</t>
  </si>
  <si>
    <t>IM-19-049PL</t>
  </si>
  <si>
    <t>IM-19-050PE1</t>
  </si>
  <si>
    <t>IM-19-050PE2</t>
  </si>
  <si>
    <t>IM-19-050PE3</t>
  </si>
  <si>
    <t>IM-19-050PL</t>
  </si>
  <si>
    <t>IM-19-071PE1</t>
  </si>
  <si>
    <t>IM-19-071PE2</t>
  </si>
  <si>
    <t>IM-19-071PE3</t>
  </si>
  <si>
    <t>IM-19-071PL</t>
  </si>
  <si>
    <t>IM-19-072PE1</t>
  </si>
  <si>
    <t>IM-19-072PE2</t>
  </si>
  <si>
    <t>IM-19-072PE3</t>
  </si>
  <si>
    <t>IM-19-072PL</t>
  </si>
  <si>
    <t>IM-19-073PE1</t>
  </si>
  <si>
    <t>IM-19-073PE2</t>
  </si>
  <si>
    <t>IM-19-073PE3</t>
  </si>
  <si>
    <t>IM-19-073PL</t>
  </si>
  <si>
    <t>IM-19-074PE1</t>
  </si>
  <si>
    <t>IM-19-074PE2</t>
  </si>
  <si>
    <t>IM-19-074PE3</t>
  </si>
  <si>
    <t>IM-19-074PL</t>
  </si>
  <si>
    <t>IM-19-075PE1</t>
  </si>
  <si>
    <t>IM-19-075PE2</t>
  </si>
  <si>
    <t>IM-19-075PE3</t>
  </si>
  <si>
    <t>IM-19-075PL</t>
  </si>
  <si>
    <t>IM-19-076PE1</t>
  </si>
  <si>
    <t>IM-19-076PE2</t>
  </si>
  <si>
    <t>IM-19-076PE3</t>
  </si>
  <si>
    <t>IM-19-076PL</t>
  </si>
  <si>
    <t>IM-19-077PE1</t>
  </si>
  <si>
    <t>IM-19-077PE2</t>
  </si>
  <si>
    <t>IM-19-077PE3</t>
  </si>
  <si>
    <t>IM-19-077PL</t>
  </si>
  <si>
    <t>IM-19-078PE1</t>
  </si>
  <si>
    <t>IM-19-078PE2</t>
  </si>
  <si>
    <t>IM-19-078PE3</t>
  </si>
  <si>
    <t>IM-19-078PL</t>
  </si>
  <si>
    <t>IM-19-079PE1</t>
  </si>
  <si>
    <t>IM-19-079PE2</t>
  </si>
  <si>
    <t>IM-19-079PE3</t>
  </si>
  <si>
    <t>IM-19-079PL</t>
  </si>
  <si>
    <t>IM-19-080PE1</t>
  </si>
  <si>
    <t>IM-19-080PE2</t>
  </si>
  <si>
    <t>IM-19-080PE3</t>
  </si>
  <si>
    <t>IM-19-080PL</t>
  </si>
  <si>
    <t>IM-19-111PE1</t>
  </si>
  <si>
    <t>IM-19-111PE2</t>
  </si>
  <si>
    <t>IM-19-111PE3</t>
  </si>
  <si>
    <t>IM-19-111PL</t>
  </si>
  <si>
    <t>IM-19-112PE1</t>
  </si>
  <si>
    <t>IM-19-112PE2</t>
  </si>
  <si>
    <t>IM-19-112PE3</t>
  </si>
  <si>
    <t>IM-19-112PL</t>
  </si>
  <si>
    <t>IM-19-113PE1</t>
  </si>
  <si>
    <t>IM-19-113PE2</t>
  </si>
  <si>
    <t>IM-19-113PE3</t>
  </si>
  <si>
    <t>IM-19-113PL</t>
  </si>
  <si>
    <t>IM-19-114PE1</t>
  </si>
  <si>
    <t>IM-19-114PE2</t>
  </si>
  <si>
    <t>IM-19-114PE3</t>
  </si>
  <si>
    <t>IM-19-114PL</t>
  </si>
  <si>
    <t>IM-19-115PE1</t>
  </si>
  <si>
    <t>IM-19-115PE2</t>
  </si>
  <si>
    <t>IM-19-115PE3</t>
  </si>
  <si>
    <t>IM-19-115PL</t>
  </si>
  <si>
    <t>IM-19-116PE1</t>
  </si>
  <si>
    <t>IM-19-116PE2</t>
  </si>
  <si>
    <t>IM-19-116PE3</t>
  </si>
  <si>
    <t>IM-19-116PL</t>
  </si>
  <si>
    <t>IM-19-117PE1</t>
  </si>
  <si>
    <t>IM-19-117PE2</t>
  </si>
  <si>
    <t>IM-19-117PE3</t>
  </si>
  <si>
    <t>IM-19-117PL</t>
  </si>
  <si>
    <t>IM-19-118PE1</t>
  </si>
  <si>
    <t>IM-19-118PE2</t>
  </si>
  <si>
    <t>IM-19-118PE3</t>
  </si>
  <si>
    <t>IM-19-118PL</t>
  </si>
  <si>
    <t>IM-19-119PE1</t>
  </si>
  <si>
    <t>IM-19-119PE2</t>
  </si>
  <si>
    <t>IM-19-119PE3</t>
  </si>
  <si>
    <t>IM-19-119PL</t>
  </si>
  <si>
    <t>IM-19-120PE1</t>
  </si>
  <si>
    <t>IM-19-120PE2</t>
  </si>
  <si>
    <t>IM-19-120PE3</t>
  </si>
  <si>
    <t>IM-19-120PL</t>
  </si>
  <si>
    <t>IM-19-031PE1</t>
  </si>
  <si>
    <t>IM-19-031PE2</t>
  </si>
  <si>
    <t>IM-19-031PE3</t>
  </si>
  <si>
    <t>IM-19-031PL</t>
  </si>
  <si>
    <t>IM-19-032PE1</t>
  </si>
  <si>
    <t>IM-19-032PE2</t>
  </si>
  <si>
    <t>IM-19-032PE3</t>
  </si>
  <si>
    <t>IM-19-032PL</t>
  </si>
  <si>
    <t>IM-19-033PE1</t>
  </si>
  <si>
    <t>IM-19-033PE2</t>
  </si>
  <si>
    <t>IM-19-033PE3</t>
  </si>
  <si>
    <t>IM-19-033PL</t>
  </si>
  <si>
    <t>IM-19-034PE1</t>
  </si>
  <si>
    <t>IM-19-034PE2</t>
  </si>
  <si>
    <t>IM-19-034PE3</t>
  </si>
  <si>
    <t>IM-19-034PL</t>
  </si>
  <si>
    <t>IM-19-035PE1</t>
  </si>
  <si>
    <t>IM-19-035PE2</t>
  </si>
  <si>
    <t>IM-19-035PE3</t>
  </si>
  <si>
    <t>IM-19-035PL</t>
  </si>
  <si>
    <t>IM-19-036PE1</t>
  </si>
  <si>
    <t>IM-19-036PE2</t>
  </si>
  <si>
    <t>IM-19-036PE3</t>
  </si>
  <si>
    <t>IM-19-036PL</t>
  </si>
  <si>
    <t>IM-19-037PE1</t>
  </si>
  <si>
    <t>IM-19-037PE2</t>
  </si>
  <si>
    <t>IM-19-037PE3</t>
  </si>
  <si>
    <t>IM-19-037PL</t>
  </si>
  <si>
    <t>IM-19-038PE1</t>
  </si>
  <si>
    <t>IM-19-038PE2</t>
  </si>
  <si>
    <t>IM-19-038PE3</t>
  </si>
  <si>
    <t>IM-19-038PL</t>
  </si>
  <si>
    <t>IM-19-039PE1</t>
  </si>
  <si>
    <t>IM-19-039PE2</t>
  </si>
  <si>
    <t>IM-19-039PE3</t>
  </si>
  <si>
    <t>IM-19-039PL</t>
  </si>
  <si>
    <t>IM-19-040PE1</t>
  </si>
  <si>
    <t>IM-19-040PE2</t>
  </si>
  <si>
    <t>IM-19-040PE3</t>
  </si>
  <si>
    <t>IM-19-040PL</t>
  </si>
  <si>
    <t>IM-19-089PE1</t>
  </si>
  <si>
    <t>IM-19-089PE2</t>
  </si>
  <si>
    <t>IM-19-089PE3</t>
  </si>
  <si>
    <t>IM-19-089PL</t>
  </si>
  <si>
    <t>IM-19-090PE1</t>
  </si>
  <si>
    <t>IM-19-090PE2</t>
  </si>
  <si>
    <t>IM-19-090PE3</t>
  </si>
  <si>
    <t>IM-19-090PL</t>
  </si>
  <si>
    <t>IM-19-101PE1</t>
  </si>
  <si>
    <t>IM-19-101PE2</t>
  </si>
  <si>
    <t>IM-19-101PE3</t>
  </si>
  <si>
    <t>IM-19-101PL</t>
  </si>
  <si>
    <t>IM-19-102PE1</t>
  </si>
  <si>
    <t>IM-19-102PE2</t>
  </si>
  <si>
    <t>IM-19-102PE3</t>
  </si>
  <si>
    <t>IM-19-102PL</t>
  </si>
  <si>
    <t>IM-19-103PE1</t>
  </si>
  <si>
    <t>IM-19-103PE2</t>
  </si>
  <si>
    <t>IM-19-103PE3</t>
  </si>
  <si>
    <t>IM-19-103PL</t>
  </si>
  <si>
    <t>IM-19-104PE1</t>
  </si>
  <si>
    <t>IM-19-104PE2</t>
  </si>
  <si>
    <t>IM-19-104PE3</t>
  </si>
  <si>
    <t>IM-19-104PL</t>
  </si>
  <si>
    <t>IM-19-105PE1</t>
  </si>
  <si>
    <t>IM-19-105PE2</t>
  </si>
  <si>
    <t>IM-19-105PE3</t>
  </si>
  <si>
    <t>IM-19-105PL</t>
  </si>
  <si>
    <t>IM-19-106PE1</t>
  </si>
  <si>
    <t>IM-19-106PE2</t>
  </si>
  <si>
    <t>IM-19-106PE3</t>
  </si>
  <si>
    <t>IM-19-106PL</t>
  </si>
  <si>
    <t>IM-19-107PE1</t>
  </si>
  <si>
    <t>IM-19-107PE2</t>
  </si>
  <si>
    <t>IM-19-107PE3</t>
  </si>
  <si>
    <t>IM-19-107PL</t>
  </si>
  <si>
    <t>IM-19-108PE1</t>
  </si>
  <si>
    <t>IM-19-108PE2</t>
  </si>
  <si>
    <t>IM-19-108PE3</t>
  </si>
  <si>
    <t>IM-19-108PL</t>
  </si>
  <si>
    <t>IM-19-109PE1</t>
  </si>
  <si>
    <t>IM-19-109PE2</t>
  </si>
  <si>
    <t>IM-19-109PE3</t>
  </si>
  <si>
    <t>IM-19-109PL</t>
  </si>
  <si>
    <t>IM-19-110PE1</t>
  </si>
  <si>
    <t>IM-19-110PE2</t>
  </si>
  <si>
    <t>IM-19-110PE3</t>
  </si>
  <si>
    <t>IM-19-110PL</t>
  </si>
  <si>
    <t>C Pallasiana % cover</t>
  </si>
  <si>
    <t>Molgula spp. % cover</t>
  </si>
  <si>
    <t>Schizoporella spp. % cover</t>
  </si>
  <si>
    <t>Robin Benard</t>
  </si>
  <si>
    <t>Bryozoaire spp.</t>
  </si>
  <si>
    <t>GA-19-085PE1</t>
  </si>
  <si>
    <t>GA-19-085PE2</t>
  </si>
  <si>
    <t>GA-19-085PE3</t>
  </si>
  <si>
    <t>GA-19-085PL</t>
  </si>
  <si>
    <t>GA-19-086PE1</t>
  </si>
  <si>
    <t>GA-19-086PE2</t>
  </si>
  <si>
    <t>GA-19-086PE3</t>
  </si>
  <si>
    <t>GA-19-086PL</t>
  </si>
  <si>
    <t>GA-19-087PE1</t>
  </si>
  <si>
    <t>GA-19-087PE2</t>
  </si>
  <si>
    <t>GA-19-087PE3</t>
  </si>
  <si>
    <t>GA-19-087PL</t>
  </si>
  <si>
    <t>GA-19-088PE1</t>
  </si>
  <si>
    <t>GA-19-088PE2</t>
  </si>
  <si>
    <t>GA-19-088PE3</t>
  </si>
  <si>
    <t>GA-19-088PL</t>
  </si>
  <si>
    <t xml:space="preserve">La date a été mise de façon arbitraire car elle n'étiat pas noté et nous n'avons pas de HOBO </t>
  </si>
  <si>
    <t xml:space="preserve">Lost/La date a été mise de façon arbitraire car elle n'étiat pas noté et nous n'avons pas de HOBO </t>
  </si>
  <si>
    <t>Bryzoaire spp.</t>
  </si>
  <si>
    <t>CN-19-106PL</t>
  </si>
  <si>
    <t>Récolté le 16 octobre</t>
  </si>
  <si>
    <t>La plaque a touché le fond</t>
  </si>
  <si>
    <t>Molgula retortiformis</t>
  </si>
  <si>
    <t>B. violaceus sur l'assiette</t>
  </si>
  <si>
    <t>Ciona sur l'assiette</t>
  </si>
  <si>
    <t>IM-19-091PE1</t>
  </si>
  <si>
    <t>IM-19-091PE2</t>
  </si>
  <si>
    <t>IM-19-091PE3</t>
  </si>
  <si>
    <t>IM-19-092PE2</t>
  </si>
  <si>
    <t>IM-19-093PE3</t>
  </si>
  <si>
    <t>IM-19-091PL</t>
  </si>
  <si>
    <t>IM-19-092PL</t>
  </si>
  <si>
    <t>IM-19-093PL</t>
  </si>
  <si>
    <t>IM-19-094PL</t>
  </si>
  <si>
    <t>IM-19-095PL</t>
  </si>
  <si>
    <t>IM-19-096PL</t>
  </si>
  <si>
    <t>IM-19-097PL</t>
  </si>
  <si>
    <t>IM-19-098PL</t>
  </si>
  <si>
    <t>IM-19-099PL</t>
  </si>
  <si>
    <t>IM-19-092PE1</t>
  </si>
  <si>
    <t>IM-19-092PE3</t>
  </si>
  <si>
    <t>IM-19-093PE1</t>
  </si>
  <si>
    <t>IM-19-093PE2</t>
  </si>
  <si>
    <t>IM-19-094PE1</t>
  </si>
  <si>
    <t>IM-19-094PE2</t>
  </si>
  <si>
    <t>IM-19-094PE3</t>
  </si>
  <si>
    <t>IM-19-095PE1</t>
  </si>
  <si>
    <t>IM-19-095PE2</t>
  </si>
  <si>
    <t>IM-19-095PE3</t>
  </si>
  <si>
    <t>IM-19-096PE1</t>
  </si>
  <si>
    <t>IM-19-096PE2</t>
  </si>
  <si>
    <t>IM-19-096PE3</t>
  </si>
  <si>
    <t>IM-19-097PE1</t>
  </si>
  <si>
    <t>IM-19-097PE2</t>
  </si>
  <si>
    <t>IM-19-097PE3</t>
  </si>
  <si>
    <t>IM-19-098PE1</t>
  </si>
  <si>
    <t>IM-19-098PE2</t>
  </si>
  <si>
    <t>IM-19-098PE3</t>
  </si>
  <si>
    <t>IM-19-099PE1</t>
  </si>
  <si>
    <t>IM-19-099PE2</t>
  </si>
  <si>
    <t>IM-19-099PE3</t>
  </si>
  <si>
    <t>Ce collecteur n'avait pas de numéro le numéro a été mis au hasard dans les numéros de collecteurs manquants</t>
  </si>
  <si>
    <t>Membranipora sur la soucoupe</t>
  </si>
  <si>
    <t>Collecteur à 1.5-2m de la surface</t>
  </si>
  <si>
    <t>Le 16/08/2019 ce collecteur n'a plus ni brique ni plaque, nous avons remis une brique</t>
  </si>
  <si>
    <t>Ciona sur la soucoupe</t>
  </si>
  <si>
    <t>Cryptosula sur la soucoupe</t>
  </si>
  <si>
    <t>Ponton sorti de l'eau à cause de la tempête. Collecteur séché</t>
  </si>
  <si>
    <t>50 cm de la surface</t>
  </si>
  <si>
    <t>30 cm sous la surafce</t>
  </si>
  <si>
    <t>Schizoporella sur la soucoupe</t>
  </si>
  <si>
    <t>40 cm sous la surface/Récolté le 16 octobre</t>
  </si>
  <si>
    <t>Caprelle sur la corde</t>
  </si>
  <si>
    <t>B. étoilé sur l'extérieur du pétri</t>
  </si>
  <si>
    <t>Beaucoup de moules qui nuisent à l'évaluation</t>
  </si>
  <si>
    <t>Brisé</t>
  </si>
  <si>
    <t>Assiette brisée</t>
  </si>
  <si>
    <t>Lost/Assiette brisée</t>
  </si>
  <si>
    <t>IM-19-0100PE1</t>
  </si>
  <si>
    <t>IM-19-0100PE2</t>
  </si>
  <si>
    <t>IM-19-0100PE3</t>
  </si>
  <si>
    <t>IM-19-0100PL</t>
  </si>
  <si>
    <t>Diplosoma n'a pas été vu lors de l'analyse sur le terrain, il a été vu lors des analyses au laboratoire</t>
  </si>
  <si>
    <t>Quand une cellule est en jaune ça signifique qu'on a vu l'espèce lors des analyses en laboratoire mais pas sur le terrain.</t>
  </si>
  <si>
    <t>2019: les espèces suivantes ont été ajoutées dans les colonnes de pourcentage de recouvrement. C. pallasiana, Molgula spp. Schizoporealla spp. Lorsque le pourcentage de recouvrement avait été noté dans les années antérieures l'espèce a été ajouté dans les colennes sinon la mention a été laissé dans les commentaires</t>
  </si>
  <si>
    <t>Michèle: Ces colonnes ne suivent pas dans les fichiers brutes de données AIS_Monitor2006-2019 ni dans mon fichier qui contient les calculs et tableaux récapitulatifs</t>
  </si>
  <si>
    <t>Comment préparer le fichier pour l'OGSL</t>
  </si>
  <si>
    <t>Date in et Date out: Saisir la date en format AAAA-MM-JJ (exemple: 2019-09-01)</t>
  </si>
  <si>
    <t>ni dans fichier pour OGSL</t>
  </si>
  <si>
    <t>Copier-coller valeurs dans un autre fichier (une seule année)</t>
  </si>
  <si>
    <t>Enlever les colonnes C. Pallasina, Molgula, Schizoporella, Num_collecteurs et Ech_genetique</t>
  </si>
  <si>
    <t>Mettre le format correct de date aux colonnes Date_in et Sample_Date (AAAA-MM-JJ) et bon format d'heure à la colonne Sample_time (00:00:00 AM)</t>
  </si>
  <si>
    <t>Envoyer le fichier à Stéphane Lapointe de l'OGSL et lui mentionner si jamais il y a un nouveau site cette année</t>
  </si>
  <si>
    <t>** Si nouveau site, l'ajouter dans les onglets Sites_coordo et parametres</t>
  </si>
  <si>
    <t xml:space="preserve">Ce fichier est créé à partir du fichier final 2019 </t>
  </si>
  <si>
    <t>full</t>
  </si>
  <si>
    <t>CN-20-011PE1</t>
  </si>
  <si>
    <t>CN-20-011PE2</t>
  </si>
  <si>
    <t>CN-20-011PE3</t>
  </si>
  <si>
    <t>CN-20-011PL</t>
  </si>
  <si>
    <t>CN-20-012PE2</t>
  </si>
  <si>
    <t>CN-20-012PE3</t>
  </si>
  <si>
    <t>CN-20-012PE4</t>
  </si>
  <si>
    <t>CN-20-012PL</t>
  </si>
  <si>
    <t>CN-20-013PE2</t>
  </si>
  <si>
    <t>CN-20-013PE3</t>
  </si>
  <si>
    <t>CN-20-014PE1</t>
  </si>
  <si>
    <t>CN-20-024PE2</t>
  </si>
  <si>
    <t>CN-20-034PE3</t>
  </si>
  <si>
    <t>CN-20-013PL</t>
  </si>
  <si>
    <t>CN-20-014PL</t>
  </si>
  <si>
    <t>CN-20-024PL</t>
  </si>
  <si>
    <t>CN-20-034PL</t>
  </si>
  <si>
    <t>CN-20-014PE2</t>
  </si>
  <si>
    <t>CN-20-014PE3</t>
  </si>
  <si>
    <t>CN-20-015PE1</t>
  </si>
  <si>
    <t>CN-20-025PE2</t>
  </si>
  <si>
    <t>CN-20-035PE3</t>
  </si>
  <si>
    <t>CN-20-015PL</t>
  </si>
  <si>
    <t>CN-20-025PL</t>
  </si>
  <si>
    <t>CN-20-035PL</t>
  </si>
  <si>
    <t>CN-20-015PE2</t>
  </si>
  <si>
    <t>CN-20-015PE3</t>
  </si>
  <si>
    <t>CN-20-016PE1</t>
  </si>
  <si>
    <t>CN-20-026PE2</t>
  </si>
  <si>
    <t>CN-20-036PE3</t>
  </si>
  <si>
    <t>CN-20-016PE2</t>
  </si>
  <si>
    <t>CN-20-016PE3</t>
  </si>
  <si>
    <t>CN-20-016PEL</t>
  </si>
  <si>
    <t>CN-20-017PE1</t>
  </si>
  <si>
    <t>CN-20-017PE2</t>
  </si>
  <si>
    <t>CN-20-017PE3</t>
  </si>
  <si>
    <t>CN-20-018PE1</t>
  </si>
  <si>
    <t>CN-20-028PE2</t>
  </si>
  <si>
    <t>CN-20-038PE3</t>
  </si>
  <si>
    <t>CN-20-019PE1</t>
  </si>
  <si>
    <t>CN-20-017PL</t>
  </si>
  <si>
    <t>CN-20-018PL</t>
  </si>
  <si>
    <t>CN-20-018PE2</t>
  </si>
  <si>
    <t>CN-20-018PE3</t>
  </si>
  <si>
    <t>CN-20-019PE2</t>
  </si>
  <si>
    <t>CN-20-019PE3</t>
  </si>
  <si>
    <t>CN-20-019PL</t>
  </si>
  <si>
    <t>CN-20-020PE1</t>
  </si>
  <si>
    <t>CN-20-020PE2</t>
  </si>
  <si>
    <t>CN-20-020PE3</t>
  </si>
  <si>
    <t>CN-20-020PE4</t>
  </si>
  <si>
    <t>CN-20-021PE1</t>
  </si>
  <si>
    <t>CN-20-021PE2</t>
  </si>
  <si>
    <t>CN-20-021PE3</t>
  </si>
  <si>
    <t>CN-20-021PL</t>
  </si>
  <si>
    <t>CN-20-022PE1</t>
  </si>
  <si>
    <t>CN-20-022PE2</t>
  </si>
  <si>
    <t>CN-20-022PE3</t>
  </si>
  <si>
    <t>CN-20-022PEL</t>
  </si>
  <si>
    <t>CN-20-023PE1</t>
  </si>
  <si>
    <t>CN-20-023PE2</t>
  </si>
  <si>
    <t>CN-20-023PE3</t>
  </si>
  <si>
    <t>CN-20-024PE1</t>
  </si>
  <si>
    <t>CN-20-024PE3</t>
  </si>
  <si>
    <t>CN-20-025PE1</t>
  </si>
  <si>
    <t>CN-20-025PE3</t>
  </si>
  <si>
    <t>CN-20-026PE1</t>
  </si>
  <si>
    <t>CN-20-026PL</t>
  </si>
  <si>
    <t>CN-20-023PL</t>
  </si>
  <si>
    <t>CN-20-027PL</t>
  </si>
  <si>
    <t>CN-20-026PE3</t>
  </si>
  <si>
    <t>CN-20-027PE1</t>
  </si>
  <si>
    <t>CN-20-027PE2</t>
  </si>
  <si>
    <t>CN-20-027PE3</t>
  </si>
  <si>
    <t>CN-20-028PE1</t>
  </si>
  <si>
    <t>CN-20-028PE3</t>
  </si>
  <si>
    <t>CN-20-029PE1</t>
  </si>
  <si>
    <t>CN-20-029PE2</t>
  </si>
  <si>
    <t>CN-20-029PE3</t>
  </si>
  <si>
    <t>CN-20-028PL</t>
  </si>
  <si>
    <t>CN-20-029PEL</t>
  </si>
  <si>
    <t>CN-20-030PE1</t>
  </si>
  <si>
    <t>CN-20-030PE2</t>
  </si>
  <si>
    <t>CN-20-030PE3</t>
  </si>
  <si>
    <t>CN-20-030PL</t>
  </si>
  <si>
    <t>CN-20-031PE1</t>
  </si>
  <si>
    <t>CN-20-031PE2</t>
  </si>
  <si>
    <t>CN-20-031PE3</t>
  </si>
  <si>
    <t>CN-20-031PEL</t>
  </si>
  <si>
    <t>CN-20-032PEL</t>
  </si>
  <si>
    <t>CN-20-032PE1</t>
  </si>
  <si>
    <t>CN-20-032PE2</t>
  </si>
  <si>
    <t>CN-20-032PE3</t>
  </si>
  <si>
    <t>CN-20-040PE1</t>
  </si>
  <si>
    <t>CN-20-040PE2</t>
  </si>
  <si>
    <t>CN-20-040PE3</t>
  </si>
  <si>
    <t>CN-20-033PE1</t>
  </si>
  <si>
    <t>CN-20-033PE2</t>
  </si>
  <si>
    <t>CN-20-033PE3</t>
  </si>
  <si>
    <t>CN-20-033PL</t>
  </si>
  <si>
    <t>CN-20-034PE1</t>
  </si>
  <si>
    <t>CN-20-034PE2</t>
  </si>
  <si>
    <t>CN-20-035PE1</t>
  </si>
  <si>
    <t>CN-20-035PE2</t>
  </si>
  <si>
    <t>CN-20-036PE1</t>
  </si>
  <si>
    <t>CN-20-036PE2</t>
  </si>
  <si>
    <t>CN-20-037PE1</t>
  </si>
  <si>
    <t>CN-20-037PE2</t>
  </si>
  <si>
    <t>CN-20-036PL</t>
  </si>
  <si>
    <t>CN-20-037PE3</t>
  </si>
  <si>
    <t>CN-20-037PL</t>
  </si>
  <si>
    <t>CN-20-038PE1</t>
  </si>
  <si>
    <t>CN-20-038PE2</t>
  </si>
  <si>
    <t>CN-20-038PL</t>
  </si>
  <si>
    <t>CN-20-039PL</t>
  </si>
  <si>
    <t>CN-20-039PE1</t>
  </si>
  <si>
    <t>CN-20-039PE2</t>
  </si>
  <si>
    <t>CN-20-039PE3</t>
  </si>
  <si>
    <t>CN-20-040PL</t>
  </si>
  <si>
    <t>CN-20-101PE1</t>
  </si>
  <si>
    <t>CN-20-101PE2</t>
  </si>
  <si>
    <t>CN-20-101PE3</t>
  </si>
  <si>
    <t>CN-20-101PL</t>
  </si>
  <si>
    <t>CN-20-102PE1</t>
  </si>
  <si>
    <t>CN-20-102PE2</t>
  </si>
  <si>
    <t>CN-20-102PE3</t>
  </si>
  <si>
    <t>CN-20-102PL</t>
  </si>
  <si>
    <t>CN-20-103PE1</t>
  </si>
  <si>
    <t>CN-20-103PE2</t>
  </si>
  <si>
    <t>CN-20-103PE3</t>
  </si>
  <si>
    <t>CN-20-104PE1</t>
  </si>
  <si>
    <t>CN-20-103PL</t>
  </si>
  <si>
    <t>CN-20-104PE2</t>
  </si>
  <si>
    <t>CN-20-104PE3</t>
  </si>
  <si>
    <t>CN-20-105PE1</t>
  </si>
  <si>
    <t>CN-20-105PL</t>
  </si>
  <si>
    <t>CN-20-106PE1</t>
  </si>
  <si>
    <t>CN-20-106PL</t>
  </si>
  <si>
    <t>CN-20-104PL</t>
  </si>
  <si>
    <t>CN-20-105PE2</t>
  </si>
  <si>
    <t>CN-20-105PE3</t>
  </si>
  <si>
    <t>CN-20-106PE2</t>
  </si>
  <si>
    <t>CN-20-106PE3</t>
  </si>
  <si>
    <t>CN-20-071PE1</t>
  </si>
  <si>
    <t>CN-20-071PE2</t>
  </si>
  <si>
    <t>CN-20-071PE3</t>
  </si>
  <si>
    <t>CN-20-071PL</t>
  </si>
  <si>
    <t>CN-20-072PE1</t>
  </si>
  <si>
    <t>CN-20-072PE2</t>
  </si>
  <si>
    <t>CN-20-072PE3</t>
  </si>
  <si>
    <t>CN-20-072PL</t>
  </si>
  <si>
    <t>CN-20-073PE1</t>
  </si>
  <si>
    <t>CN-20-073PE2</t>
  </si>
  <si>
    <t>CN-20-073PE3</t>
  </si>
  <si>
    <t>CN-20-073PL</t>
  </si>
  <si>
    <t>CN-20-074PE1</t>
  </si>
  <si>
    <t>CN-20-074PE2</t>
  </si>
  <si>
    <t>CN-20-074PE3</t>
  </si>
  <si>
    <t>CN-20-075PE1</t>
  </si>
  <si>
    <t>CN-20-075PE2</t>
  </si>
  <si>
    <t>CN-20-075PE3</t>
  </si>
  <si>
    <t>CN-20-075PL</t>
  </si>
  <si>
    <t>CN-20-074PL</t>
  </si>
  <si>
    <t>CN-20-076PE1</t>
  </si>
  <si>
    <t>CN-20-076PE2</t>
  </si>
  <si>
    <t>CN-20-076PE3</t>
  </si>
  <si>
    <t>CN-20-076PL</t>
  </si>
  <si>
    <t>CN-20-077PE1</t>
  </si>
  <si>
    <t>CN-20-077PE2</t>
  </si>
  <si>
    <t>CN-20-077PE3</t>
  </si>
  <si>
    <t>CN-20-088PE1</t>
  </si>
  <si>
    <t>CN-20-088PE2</t>
  </si>
  <si>
    <t>CN-20-088PE3</t>
  </si>
  <si>
    <t>CN-20-077PL</t>
  </si>
  <si>
    <t>CN-20-078PE1</t>
  </si>
  <si>
    <t>CN-20-078PE2</t>
  </si>
  <si>
    <t>CN-20-078PE3</t>
  </si>
  <si>
    <t>CN-20-078PL</t>
  </si>
  <si>
    <t>CN-20-079PE2</t>
  </si>
  <si>
    <t>CN-20-079PE3</t>
  </si>
  <si>
    <t>CN-20-079PL</t>
  </si>
  <si>
    <t>CN-20-080PE1</t>
  </si>
  <si>
    <t>CN-20-080PE2</t>
  </si>
  <si>
    <t>CN-20-080PE3</t>
  </si>
  <si>
    <t>CN-20-080PL</t>
  </si>
  <si>
    <t>Caprella septentrionalis</t>
  </si>
  <si>
    <t>CN-20-081PE1</t>
  </si>
  <si>
    <t>CN-20-081PE2</t>
  </si>
  <si>
    <t>CN-20-081PE3</t>
  </si>
  <si>
    <t>CN-20-081PL</t>
  </si>
  <si>
    <t>CN-20-082PE1</t>
  </si>
  <si>
    <t>CN-20-082PE2</t>
  </si>
  <si>
    <t>CN-20-082PE3</t>
  </si>
  <si>
    <t>CN-20-082PL</t>
  </si>
  <si>
    <t>CN-20-083PE1</t>
  </si>
  <si>
    <t>CN-20-083PE2</t>
  </si>
  <si>
    <t>CN-20-083PE3</t>
  </si>
  <si>
    <t>CN-20-084PE1</t>
  </si>
  <si>
    <t>CN-20-084PE2</t>
  </si>
  <si>
    <t>CN-20-084PE3</t>
  </si>
  <si>
    <t>CN-20-083PL</t>
  </si>
  <si>
    <t>CN-20-084PL</t>
  </si>
  <si>
    <t>CN-20-085PL</t>
  </si>
  <si>
    <t>CN-20-086PL</t>
  </si>
  <si>
    <t>CN-20-087PL</t>
  </si>
  <si>
    <t>CN-20-085PE1</t>
  </si>
  <si>
    <t>CN-20-085PE2</t>
  </si>
  <si>
    <t>CN-20-085PE3</t>
  </si>
  <si>
    <t>CN-20-086PE1</t>
  </si>
  <si>
    <t>CN-20-086PE2</t>
  </si>
  <si>
    <t>CN-20-086PE3</t>
  </si>
  <si>
    <t>CN-20-087PE1</t>
  </si>
  <si>
    <t>CN-20-087PE2</t>
  </si>
  <si>
    <t>CN-20-087PE3</t>
  </si>
  <si>
    <t>CN-20-088PL</t>
  </si>
  <si>
    <t>CN-20-089PL</t>
  </si>
  <si>
    <t>CN-20-089PE1</t>
  </si>
  <si>
    <t>CN-20-089PE2</t>
  </si>
  <si>
    <t>CN-20-089PE3</t>
  </si>
  <si>
    <t>CN-20-090PE1</t>
  </si>
  <si>
    <t>CN-20-090PE2</t>
  </si>
  <si>
    <t>CN-20-090PE3</t>
  </si>
  <si>
    <t>CN-20-090PL</t>
  </si>
  <si>
    <t>CN-20-051PE1</t>
  </si>
  <si>
    <t>CN-20-051PE2</t>
  </si>
  <si>
    <t>CN-20-051PE3</t>
  </si>
  <si>
    <t>CN-20-051PL</t>
  </si>
  <si>
    <t>CN-20-052PL</t>
  </si>
  <si>
    <t>CN-20-052PE1</t>
  </si>
  <si>
    <t>CN-20-052PE2</t>
  </si>
  <si>
    <t>CN-20-052PE3</t>
  </si>
  <si>
    <t>CN-20-053PE1</t>
  </si>
  <si>
    <t>CN-20-053PE2</t>
  </si>
  <si>
    <t>CN-20-053PE3</t>
  </si>
  <si>
    <t>CN-20-054PE1</t>
  </si>
  <si>
    <t>CN-20-054PE2</t>
  </si>
  <si>
    <t>CN-20-054PE3</t>
  </si>
  <si>
    <t>CN-20-055PE1</t>
  </si>
  <si>
    <t>CN-20-055PE2</t>
  </si>
  <si>
    <t>CN-20-055PE3</t>
  </si>
  <si>
    <t>CN-20-056PE1</t>
  </si>
  <si>
    <t>CN-20-056PE2</t>
  </si>
  <si>
    <t>CN-20-056PE3</t>
  </si>
  <si>
    <t>CN-20-053PL</t>
  </si>
  <si>
    <t>CN-20-054PL</t>
  </si>
  <si>
    <t>CN-20-055PL</t>
  </si>
  <si>
    <t>CN-20-056PL</t>
  </si>
  <si>
    <t>CN-20-057PE1</t>
  </si>
  <si>
    <t>CN-20-057PE2</t>
  </si>
  <si>
    <t>CN-20-057PE3</t>
  </si>
  <si>
    <t>CN-20-058PE1</t>
  </si>
  <si>
    <t>CN-20-058PE2</t>
  </si>
  <si>
    <t>CN-20-058PE3</t>
  </si>
  <si>
    <t>CN-20-059PE1</t>
  </si>
  <si>
    <t>CN-20-059PE2</t>
  </si>
  <si>
    <t>CN-20-059PE3</t>
  </si>
  <si>
    <t>CN-20-057PL</t>
  </si>
  <si>
    <t>CN-20-058PL</t>
  </si>
  <si>
    <t>CN-20-059PL</t>
  </si>
  <si>
    <t>CN-20-060PE1</t>
  </si>
  <si>
    <t>CN-20-060PE2</t>
  </si>
  <si>
    <t>CN-20-060PE3</t>
  </si>
  <si>
    <t>CN-20-060PL</t>
  </si>
  <si>
    <t>CN-20-041PE1</t>
  </si>
  <si>
    <t>CN-20-041PE2</t>
  </si>
  <si>
    <t>CN-20-041PE3</t>
  </si>
  <si>
    <t>CN-20-041PL</t>
  </si>
  <si>
    <t>CN-20-042PE1</t>
  </si>
  <si>
    <t>CN-20-042PE2</t>
  </si>
  <si>
    <t>CN-20-042PE3</t>
  </si>
  <si>
    <t>CN-20-042PL</t>
  </si>
  <si>
    <t>CN-20-043PE1</t>
  </si>
  <si>
    <t>CN-20-043PE2</t>
  </si>
  <si>
    <t>CN-20-043PE3</t>
  </si>
  <si>
    <t>CN-20-044PE1</t>
  </si>
  <si>
    <t>CN-20-044PE2</t>
  </si>
  <si>
    <t>CN-20-044PE3</t>
  </si>
  <si>
    <t>CN-20-043PL</t>
  </si>
  <si>
    <t>CN-20-044PL</t>
  </si>
  <si>
    <t>CN-20-045PE1</t>
  </si>
  <si>
    <t>CN-20-045PE2</t>
  </si>
  <si>
    <t>CN-20-045PE3</t>
  </si>
  <si>
    <t>CN-20-045PL</t>
  </si>
  <si>
    <t>CN-20-046PE1</t>
  </si>
  <si>
    <t>CN-20-046PE2</t>
  </si>
  <si>
    <t>CN-20-046PE3</t>
  </si>
  <si>
    <t>CN-20-046PL</t>
  </si>
  <si>
    <t>CN-20-047PL</t>
  </si>
  <si>
    <t>CN-20-048PL</t>
  </si>
  <si>
    <t>CN-20-049PL</t>
  </si>
  <si>
    <t>CN-20-047PE1</t>
  </si>
  <si>
    <t>CN-20-047PE2</t>
  </si>
  <si>
    <t>CN-20-047PE3</t>
  </si>
  <si>
    <t>CN-20-048PE1</t>
  </si>
  <si>
    <t>CN-20-048PE2</t>
  </si>
  <si>
    <t>CN-20-048PE3</t>
  </si>
  <si>
    <t>CN-20-049PE1</t>
  </si>
  <si>
    <t>CN-20-049PE2</t>
  </si>
  <si>
    <t>CN-20-049PE3</t>
  </si>
  <si>
    <t>CN-20-050PE1</t>
  </si>
  <si>
    <t>CN-20-050PE2</t>
  </si>
  <si>
    <t>CN-20-050PE3</t>
  </si>
  <si>
    <t>CN-20-050PL</t>
  </si>
  <si>
    <t>CN-20-001PE1</t>
  </si>
  <si>
    <t>CN-20-001PE2</t>
  </si>
  <si>
    <t>CN-20-001PE3</t>
  </si>
  <si>
    <t>CN-20-002PE2</t>
  </si>
  <si>
    <t>CN-20-003PE3</t>
  </si>
  <si>
    <t>CN-20-001PL</t>
  </si>
  <si>
    <t>CN-20-002PL</t>
  </si>
  <si>
    <t>CN-20-003PL</t>
  </si>
  <si>
    <t>CN-20-002PE1</t>
  </si>
  <si>
    <t>CN-20-002PE3</t>
  </si>
  <si>
    <t>CN-20-003PE1</t>
  </si>
  <si>
    <t>CN-20-003PE2</t>
  </si>
  <si>
    <t>CN-20-004PE1</t>
  </si>
  <si>
    <t>CN-20-004PE2</t>
  </si>
  <si>
    <t>CN-20-004PE3</t>
  </si>
  <si>
    <t>CN-20-005PE1</t>
  </si>
  <si>
    <t>CN-20-005PE2</t>
  </si>
  <si>
    <t>CN-20-005PE3</t>
  </si>
  <si>
    <t>CN-20-004PL</t>
  </si>
  <si>
    <t>CN-20-006PE1</t>
  </si>
  <si>
    <t>CN-20-006PE2</t>
  </si>
  <si>
    <t>CN-20-006PE3</t>
  </si>
  <si>
    <t>CN-20-005PL</t>
  </si>
  <si>
    <t>CN-20-007PL</t>
  </si>
  <si>
    <t>CN-20-006PL</t>
  </si>
  <si>
    <t>CN-20-007PE1</t>
  </si>
  <si>
    <t>CN-20-007PE2</t>
  </si>
  <si>
    <t>CN-20-007PE3</t>
  </si>
  <si>
    <t>CN-20-008PL</t>
  </si>
  <si>
    <t>CN-20-008PE1</t>
  </si>
  <si>
    <t>CN-20-008PE2</t>
  </si>
  <si>
    <t>CN-20-008PE3</t>
  </si>
  <si>
    <t>CN-20-009PE1</t>
  </si>
  <si>
    <t>CN-20-009PE2</t>
  </si>
  <si>
    <t>CN-20-009PE3</t>
  </si>
  <si>
    <t>CN-20-009PE4</t>
  </si>
  <si>
    <t>CN-20-010PE1</t>
  </si>
  <si>
    <t>CN-20-010PE2</t>
  </si>
  <si>
    <t>CN-20-010PE3</t>
  </si>
  <si>
    <t>CN-20-010PL</t>
  </si>
  <si>
    <t>GA-20-001PE1</t>
  </si>
  <si>
    <t>GA-20-001PE2</t>
  </si>
  <si>
    <t>GA-20-001PE3</t>
  </si>
  <si>
    <t>GA-20-001PL</t>
  </si>
  <si>
    <t>GA-20-002PL</t>
  </si>
  <si>
    <t>GA-20-003PL</t>
  </si>
  <si>
    <t>GA-20-004PL</t>
  </si>
  <si>
    <t>GA-20-002PE1</t>
  </si>
  <si>
    <t>GA-20-002PE2</t>
  </si>
  <si>
    <t>GA-20-002PE3</t>
  </si>
  <si>
    <t>GA-20-003PE1</t>
  </si>
  <si>
    <t>GA-20-003PE2</t>
  </si>
  <si>
    <t>GA-20-003PE3</t>
  </si>
  <si>
    <t>GA-20-004PE1</t>
  </si>
  <si>
    <t>GA-20-004PE2</t>
  </si>
  <si>
    <t>GA-20-004PE3</t>
  </si>
  <si>
    <t>GA-20-005PL</t>
  </si>
  <si>
    <t>GA-20-006PL</t>
  </si>
  <si>
    <t>GA-20-005PE1</t>
  </si>
  <si>
    <t>GA-20-005PE2</t>
  </si>
  <si>
    <t>GA-20-005PE3</t>
  </si>
  <si>
    <t>GA-20-006PE1</t>
  </si>
  <si>
    <t>GA-20-006PE2</t>
  </si>
  <si>
    <t>GA-20-006PE3</t>
  </si>
  <si>
    <t>GA-20-007PE1</t>
  </si>
  <si>
    <t>GA-20-007PE2</t>
  </si>
  <si>
    <t>GA-20-007PE3</t>
  </si>
  <si>
    <t>GA-20-008PE1</t>
  </si>
  <si>
    <t>GA-20-008PE2</t>
  </si>
  <si>
    <t>GA-20-008PE3</t>
  </si>
  <si>
    <t>GA-20-008PL</t>
  </si>
  <si>
    <t>GA-20-009PE1</t>
  </si>
  <si>
    <t>GA-20-007PL</t>
  </si>
  <si>
    <t>GA-20-009PL</t>
  </si>
  <si>
    <t>GA-20-009PE2</t>
  </si>
  <si>
    <t>GA-20-009PE3</t>
  </si>
  <si>
    <t>GA-20-010PE1</t>
  </si>
  <si>
    <t>GA-20-010PE2</t>
  </si>
  <si>
    <t>GA-20-010PE3</t>
  </si>
  <si>
    <t>GA-20-010PL</t>
  </si>
  <si>
    <t>GA-20-031PE1</t>
  </si>
  <si>
    <t>GA-20-031PE2</t>
  </si>
  <si>
    <t>GA-20-031PE3</t>
  </si>
  <si>
    <t>GA-20-031PL</t>
  </si>
  <si>
    <t>GA-20-032PE1</t>
  </si>
  <si>
    <t>GA-20-032PE2</t>
  </si>
  <si>
    <t>GA-20-032PE3</t>
  </si>
  <si>
    <t>GA-20-032PL</t>
  </si>
  <si>
    <t>GA-20-033PE1</t>
  </si>
  <si>
    <t>GA-20-033PE2</t>
  </si>
  <si>
    <t>GA-20-033PE3</t>
  </si>
  <si>
    <t>GA-20-033PL</t>
  </si>
  <si>
    <t>GA-20-034PE1</t>
  </si>
  <si>
    <t>GA-20-034PE2</t>
  </si>
  <si>
    <t>GA-20-034PE3</t>
  </si>
  <si>
    <t>GA-20-035PE1</t>
  </si>
  <si>
    <t>GA-20-035PE2</t>
  </si>
  <si>
    <t>GA-20-035PE3</t>
  </si>
  <si>
    <t>GA-20-034PL</t>
  </si>
  <si>
    <t>GA-20-035PL</t>
  </si>
  <si>
    <t>GA-20-036PE1</t>
  </si>
  <si>
    <t>GA-20-036PE2</t>
  </si>
  <si>
    <t>GA-20-036PE3</t>
  </si>
  <si>
    <t>GA-20-036PL</t>
  </si>
  <si>
    <t>GA-20-037PL</t>
  </si>
  <si>
    <t>GA-20-038PL</t>
  </si>
  <si>
    <t>GA-20-037PE1</t>
  </si>
  <si>
    <t>GA-20-037PE2</t>
  </si>
  <si>
    <t>GA-20-037PE3</t>
  </si>
  <si>
    <t>GA-20-038PE1</t>
  </si>
  <si>
    <t>GA-20-038PE2</t>
  </si>
  <si>
    <t>GA-20-038PE3</t>
  </si>
  <si>
    <t>GA-20-039PL</t>
  </si>
  <si>
    <t>GA-20-039PE1</t>
  </si>
  <si>
    <t>GA-20-039PE2</t>
  </si>
  <si>
    <t>GA-20-039PE3</t>
  </si>
  <si>
    <t>GA-20-040PE1</t>
  </si>
  <si>
    <t>GA-20-040PE2</t>
  </si>
  <si>
    <t>GA-20-040PE3</t>
  </si>
  <si>
    <t>GA-20-040PL</t>
  </si>
  <si>
    <t>GA-20-011PE1</t>
  </si>
  <si>
    <t>GA-20-011PE2</t>
  </si>
  <si>
    <t>GA-20-011PE3</t>
  </si>
  <si>
    <t>GA-20-011PL</t>
  </si>
  <si>
    <t>GA-20-012PE1</t>
  </si>
  <si>
    <t>GA-20-012PE2</t>
  </si>
  <si>
    <t>GA-20-012PE3</t>
  </si>
  <si>
    <t>GA-20-013PE1</t>
  </si>
  <si>
    <t>GA-20-014PE1</t>
  </si>
  <si>
    <t>GA-20-012PL</t>
  </si>
  <si>
    <t>GA-20-013PL</t>
  </si>
  <si>
    <t>GA-20-014PL</t>
  </si>
  <si>
    <t>GA-20-013PE2</t>
  </si>
  <si>
    <t>GA-20-013PE3</t>
  </si>
  <si>
    <t>GA-20-014PE2</t>
  </si>
  <si>
    <t>GA-20-014PE3</t>
  </si>
  <si>
    <t>GA-20-015PL</t>
  </si>
  <si>
    <t>GA-20-016PL</t>
  </si>
  <si>
    <t>GA-20-017PL</t>
  </si>
  <si>
    <t>GA-20-015PE1</t>
  </si>
  <si>
    <t>GA-20-016PE1</t>
  </si>
  <si>
    <t>GA-20-017PE1</t>
  </si>
  <si>
    <t>GA-20-018PE1</t>
  </si>
  <si>
    <t>GA-20-015PE2</t>
  </si>
  <si>
    <t>GA-20-015PE3</t>
  </si>
  <si>
    <t>GA-20-016PE2</t>
  </si>
  <si>
    <t>GA-20-016PE3</t>
  </si>
  <si>
    <t>GA-20-017PE2</t>
  </si>
  <si>
    <t>GA-20-017PE3</t>
  </si>
  <si>
    <t>GA-20-018PE2</t>
  </si>
  <si>
    <t>GA-20-018PE3</t>
  </si>
  <si>
    <t>GA-20-019PE1</t>
  </si>
  <si>
    <t>GA-20-019PL</t>
  </si>
  <si>
    <t>GA-20-018PL</t>
  </si>
  <si>
    <t>GA-20-019PE2</t>
  </si>
  <si>
    <t>GA-20-019PE3</t>
  </si>
  <si>
    <t>GA-20-020PE1</t>
  </si>
  <si>
    <t>GA-20-020PE2</t>
  </si>
  <si>
    <t>GA-20-020PE3</t>
  </si>
  <si>
    <t>GA-20-020PL</t>
  </si>
  <si>
    <t>IM-20-021PE1</t>
  </si>
  <si>
    <t>IM-20-021PE2</t>
  </si>
  <si>
    <t>IM-20-021PE3</t>
  </si>
  <si>
    <t>IM-20-022PE2</t>
  </si>
  <si>
    <t>IM-20-023PE3</t>
  </si>
  <si>
    <t>IM-20-021PL</t>
  </si>
  <si>
    <t>IM-20-022PL</t>
  </si>
  <si>
    <t>IM-20-023PL</t>
  </si>
  <si>
    <t>IM-20-024PL</t>
  </si>
  <si>
    <t>IM-20-025PL</t>
  </si>
  <si>
    <t>IM-20-022PE1</t>
  </si>
  <si>
    <t>IM-20-033PE1</t>
  </si>
  <si>
    <t>IM-20-033PE2</t>
  </si>
  <si>
    <t>IM-20-033PE3</t>
  </si>
  <si>
    <t>IM-20-022PE3</t>
  </si>
  <si>
    <t>IM-20-033PL</t>
  </si>
  <si>
    <t>IM-20-023PE1</t>
  </si>
  <si>
    <t>IM-20-023PE2</t>
  </si>
  <si>
    <t>IM-20-024PE1</t>
  </si>
  <si>
    <t>IM-20-024PE2</t>
  </si>
  <si>
    <t>IM-20-024PE3</t>
  </si>
  <si>
    <t>IM-20-025PE1</t>
  </si>
  <si>
    <t>IM-20-025PE2</t>
  </si>
  <si>
    <t>IM-20-025PE3</t>
  </si>
  <si>
    <t>IM-20-026PL</t>
  </si>
  <si>
    <t>IM-20-027PL</t>
  </si>
  <si>
    <t>IM-20-028PL</t>
  </si>
  <si>
    <t>IM-20-026PE1</t>
  </si>
  <si>
    <t>IM-20-026PE2</t>
  </si>
  <si>
    <t>IM-20-026PE3</t>
  </si>
  <si>
    <t>IM-20-027PE1</t>
  </si>
  <si>
    <t>IM-20-027PE2</t>
  </si>
  <si>
    <t>IM-20-027PE3</t>
  </si>
  <si>
    <t>IM-20-028PE1</t>
  </si>
  <si>
    <t>IM-20-028PE2</t>
  </si>
  <si>
    <t>IM-20-028PE3</t>
  </si>
  <si>
    <t>IM-20-029PE1</t>
  </si>
  <si>
    <t>IM-20-029PE2</t>
  </si>
  <si>
    <t>IM-20-029PE3</t>
  </si>
  <si>
    <t>IM-20-029PL</t>
  </si>
  <si>
    <t>IM-20-030PE1</t>
  </si>
  <si>
    <t>IM-20-030PE2</t>
  </si>
  <si>
    <t>IM-20-030PE3</t>
  </si>
  <si>
    <t>IM-20-030PL</t>
  </si>
  <si>
    <t>IM-20-031PE1</t>
  </si>
  <si>
    <t>IM-20-031PE2</t>
  </si>
  <si>
    <t>IM-20-031PE3</t>
  </si>
  <si>
    <t>IM-20-031PL</t>
  </si>
  <si>
    <t>IM-20-032PL</t>
  </si>
  <si>
    <t>IM-20-032PE1</t>
  </si>
  <si>
    <t>IM-20-032PE2</t>
  </si>
  <si>
    <t>IM-20-032PE3</t>
  </si>
  <si>
    <t>IM-20-034PE1</t>
  </si>
  <si>
    <t>IM-20-034PE2</t>
  </si>
  <si>
    <t>IM-20-034PE3</t>
  </si>
  <si>
    <t>IM-20-035PE1</t>
  </si>
  <si>
    <t>IM-20-035PE2</t>
  </si>
  <si>
    <t>IM-20-035PE3</t>
  </si>
  <si>
    <t>IM-20-036PE1</t>
  </si>
  <si>
    <t>IM-20-036PE2</t>
  </si>
  <si>
    <t>IM-20-036PE3</t>
  </si>
  <si>
    <t>IM-20-034PL</t>
  </si>
  <si>
    <t>IM-20-035PL</t>
  </si>
  <si>
    <t>IM-20-037PE1</t>
  </si>
  <si>
    <t>IM-20-037PE2</t>
  </si>
  <si>
    <t>IM-20-037PE3</t>
  </si>
  <si>
    <t>IM-20-037PL</t>
  </si>
  <si>
    <t>IM-20-038PE1</t>
  </si>
  <si>
    <t>IM-20-036PL</t>
  </si>
  <si>
    <t>IM-20-038PE2</t>
  </si>
  <si>
    <t>IM-20-038PE3</t>
  </si>
  <si>
    <t>IM-20-039PE1</t>
  </si>
  <si>
    <t>IM-20-039PE2</t>
  </si>
  <si>
    <t>IM-20-039PE3</t>
  </si>
  <si>
    <t>IM-20-039PL</t>
  </si>
  <si>
    <t>IM-20-038PL</t>
  </si>
  <si>
    <t>IM-20-040PE1</t>
  </si>
  <si>
    <t>IM-20-040PE2</t>
  </si>
  <si>
    <t>IM-20-040PE3</t>
  </si>
  <si>
    <t>IM-20-040PL</t>
  </si>
  <si>
    <t>29.0</t>
  </si>
  <si>
    <t>IM-20-119PE1</t>
  </si>
  <si>
    <t>IM-20-119PE2</t>
  </si>
  <si>
    <t>IM-20-119PE3</t>
  </si>
  <si>
    <t>IM-20-119PL</t>
  </si>
  <si>
    <t>IM-20-120PE1</t>
  </si>
  <si>
    <t>IM-20-120PE2</t>
  </si>
  <si>
    <t>IM-20-120PE3</t>
  </si>
  <si>
    <t>IM-20-120PL</t>
  </si>
  <si>
    <t>IM-20-011PE1</t>
  </si>
  <si>
    <t>IM-20-011PE2</t>
  </si>
  <si>
    <t>IM-20-011PE3</t>
  </si>
  <si>
    <t>IM-20-011PL</t>
  </si>
  <si>
    <t>IM-20-012PE1</t>
  </si>
  <si>
    <t>IM-20-012PE2</t>
  </si>
  <si>
    <t>IM-20-012PE3</t>
  </si>
  <si>
    <t>IM-20-012PL</t>
  </si>
  <si>
    <t>IM-20-013PE1</t>
  </si>
  <si>
    <t>IM-20-013PE2</t>
  </si>
  <si>
    <t>IM-20-013PE3</t>
  </si>
  <si>
    <t>IM-20-014PE1</t>
  </si>
  <si>
    <t>IM-20-013PL</t>
  </si>
  <si>
    <t>IM-20-014PL</t>
  </si>
  <si>
    <t>IM-20-014PE2</t>
  </si>
  <si>
    <t>IM-20-014PE3</t>
  </si>
  <si>
    <t>IM-20-015PE1</t>
  </si>
  <si>
    <t>IM-20-015PL</t>
  </si>
  <si>
    <t>IM-20-016PE1</t>
  </si>
  <si>
    <t>IM-20-016PL</t>
  </si>
  <si>
    <t>IM-20-017PE1</t>
  </si>
  <si>
    <t>IM-20-017PL</t>
  </si>
  <si>
    <t>IM-20-015PE2</t>
  </si>
  <si>
    <t>IM-20-015PE3</t>
  </si>
  <si>
    <t>IM-20-016PE2</t>
  </si>
  <si>
    <t>IM-20-016PE3</t>
  </si>
  <si>
    <t>IM-20-017PE2</t>
  </si>
  <si>
    <t>IM-20-017PE3</t>
  </si>
  <si>
    <t>IM-20-018PE1</t>
  </si>
  <si>
    <t>IM-20-018PL</t>
  </si>
  <si>
    <t>IM-20-019PE1</t>
  </si>
  <si>
    <t>IM-20-019PL</t>
  </si>
  <si>
    <t>IM-20-018PE2</t>
  </si>
  <si>
    <t>IM-20-018PE3</t>
  </si>
  <si>
    <t>IM-20-019PE2</t>
  </si>
  <si>
    <t>IM-20-019PE3</t>
  </si>
  <si>
    <t>IM-20-020PE1</t>
  </si>
  <si>
    <t>IM-20-020PE2</t>
  </si>
  <si>
    <t>IM-20-020PE3</t>
  </si>
  <si>
    <t>IM-20-020PL</t>
  </si>
  <si>
    <t>IM-20-001PE1</t>
  </si>
  <si>
    <t>IM-20-001PE2</t>
  </si>
  <si>
    <t>IM-20-001PE3</t>
  </si>
  <si>
    <t>IM-20-001PL</t>
  </si>
  <si>
    <t>IM-20-002PE1</t>
  </si>
  <si>
    <t>IM-20-002PE2</t>
  </si>
  <si>
    <t>IM-20-002PE3</t>
  </si>
  <si>
    <t>IM-20-002PL</t>
  </si>
  <si>
    <t>IM-20-003PE1</t>
  </si>
  <si>
    <t>IM-20-003PE2</t>
  </si>
  <si>
    <t>IM-20-003PE3</t>
  </si>
  <si>
    <t>IM-20-003PL</t>
  </si>
  <si>
    <t>IM-20-004PE1</t>
  </si>
  <si>
    <t>IM-20-004PE2</t>
  </si>
  <si>
    <t>IM-20-004PE3</t>
  </si>
  <si>
    <t>IM-20-004PL</t>
  </si>
  <si>
    <t>IM-20-005PL</t>
  </si>
  <si>
    <t>IM-20-006PL</t>
  </si>
  <si>
    <t>IM-20-007PL</t>
  </si>
  <si>
    <t>IM-20-005PE1</t>
  </si>
  <si>
    <t>IM-20-005PE2</t>
  </si>
  <si>
    <t>IM-20-005PE3</t>
  </si>
  <si>
    <t>IM-20-006PE1</t>
  </si>
  <si>
    <t>IM-20-006PE2</t>
  </si>
  <si>
    <t>IM-20-006PE3</t>
  </si>
  <si>
    <t>IM-20-007PE1</t>
  </si>
  <si>
    <t>IM-20-007PE2</t>
  </si>
  <si>
    <t>IM-20-007PE3</t>
  </si>
  <si>
    <t>IM-20-008PE1</t>
  </si>
  <si>
    <t>IM-20-008PL</t>
  </si>
  <si>
    <t>IM-20-009PL</t>
  </si>
  <si>
    <t>IM-20-008PE2</t>
  </si>
  <si>
    <t>IM-20-008PE3</t>
  </si>
  <si>
    <t>IM-20-009PE1</t>
  </si>
  <si>
    <t>IM-20-009PE2</t>
  </si>
  <si>
    <t>IM-20-009PE3</t>
  </si>
  <si>
    <t>IM-20-010PE1</t>
  </si>
  <si>
    <t>IM-20-010PE2</t>
  </si>
  <si>
    <t>IM-20-010PE3</t>
  </si>
  <si>
    <t>IM-20-010PL</t>
  </si>
  <si>
    <t>IM-20-061PE1</t>
  </si>
  <si>
    <t>IM-20-061PE2</t>
  </si>
  <si>
    <t>IM-20-061PE3</t>
  </si>
  <si>
    <t>IM-20-062PE2</t>
  </si>
  <si>
    <t>IM-20-063PE3</t>
  </si>
  <si>
    <t>IM-20-061PL</t>
  </si>
  <si>
    <t>IM-20-062PL</t>
  </si>
  <si>
    <t>IM-20-063PL</t>
  </si>
  <si>
    <t>IM-20-062PE1</t>
  </si>
  <si>
    <t>IM-20-062PE3</t>
  </si>
  <si>
    <t>IM-20-063PE1</t>
  </si>
  <si>
    <t>IM-20-063PE2</t>
  </si>
  <si>
    <t>IM-20-064PE1</t>
  </si>
  <si>
    <t>IM-20-064PL</t>
  </si>
  <si>
    <t>IM-20-065PL</t>
  </si>
  <si>
    <t>IM-20-066PL</t>
  </si>
  <si>
    <t>IM-20-064PE2</t>
  </si>
  <si>
    <t>IM-20-064PE3</t>
  </si>
  <si>
    <t>IM-20-065PE1</t>
  </si>
  <si>
    <t>IM-20-065PE2</t>
  </si>
  <si>
    <t>IM-20-065PE3</t>
  </si>
  <si>
    <t>IM-20-066PE1</t>
  </si>
  <si>
    <t>IM-20-066PE2</t>
  </si>
  <si>
    <t>IM-20-066PE3</t>
  </si>
  <si>
    <t>IM-20-067PL</t>
  </si>
  <si>
    <t>IM-20-068PL</t>
  </si>
  <si>
    <t>IM-20-069PL</t>
  </si>
  <si>
    <t>IM-20-067PE1</t>
  </si>
  <si>
    <t>IM-20-067PE2</t>
  </si>
  <si>
    <t>IM-20-067PE3</t>
  </si>
  <si>
    <t>IM-20-068PE1</t>
  </si>
  <si>
    <t>IM-20-068PE2</t>
  </si>
  <si>
    <t>IM-20-068PE3</t>
  </si>
  <si>
    <t>IM-20-069PE1</t>
  </si>
  <si>
    <t>IM-20-069PE2</t>
  </si>
  <si>
    <t>IM-20-069PE3</t>
  </si>
  <si>
    <t>IM-20-070PE1</t>
  </si>
  <si>
    <t>IM-20-070PE2</t>
  </si>
  <si>
    <t>IM-20-070PE3</t>
  </si>
  <si>
    <t>IM-20-070PL</t>
  </si>
  <si>
    <t>IM-20-041PE1</t>
  </si>
  <si>
    <t>IM-20-041PE2</t>
  </si>
  <si>
    <t>IM-20-041PE3</t>
  </si>
  <si>
    <t>IM-20-042PE2</t>
  </si>
  <si>
    <t>IM-20-043PE3</t>
  </si>
  <si>
    <t>IM-20-041PL</t>
  </si>
  <si>
    <t>IM-20-042PL</t>
  </si>
  <si>
    <t>IM-20-043PL</t>
  </si>
  <si>
    <t>IM-20-044PL</t>
  </si>
  <si>
    <t>IM-20-042PE1</t>
  </si>
  <si>
    <t>IM-20-042PE3</t>
  </si>
  <si>
    <t>IM-20-043PE1</t>
  </si>
  <si>
    <t>IM-20-043PE2</t>
  </si>
  <si>
    <t>IM-20-044PE1</t>
  </si>
  <si>
    <t>IM-20-044PE2</t>
  </si>
  <si>
    <t>IM-20-044PE3</t>
  </si>
  <si>
    <t>IM-20-045PE1</t>
  </si>
  <si>
    <t>IM-20-045PE2</t>
  </si>
  <si>
    <t>IM-20-045PE3</t>
  </si>
  <si>
    <t>IM-20-046PE1</t>
  </si>
  <si>
    <t>IM-20-046PE2</t>
  </si>
  <si>
    <t>IM-20-046PE3</t>
  </si>
  <si>
    <t>IM-20-047PE1</t>
  </si>
  <si>
    <t>IM-20-047PE2</t>
  </si>
  <si>
    <t>IM-20-047PE3</t>
  </si>
  <si>
    <t>IM-20-048PE1</t>
  </si>
  <si>
    <t>IM-20-048PE2</t>
  </si>
  <si>
    <t>IM-20-045PL</t>
  </si>
  <si>
    <t>IM-20-046PL</t>
  </si>
  <si>
    <t>IM-20-047PL</t>
  </si>
  <si>
    <t>IM-20-048PE3</t>
  </si>
  <si>
    <t>IM-20-049PE1</t>
  </si>
  <si>
    <t>IM-20-049PE2</t>
  </si>
  <si>
    <t>IM-20-049PE3</t>
  </si>
  <si>
    <t>IM-20-048PL</t>
  </si>
  <si>
    <t>IM-20-049PL</t>
  </si>
  <si>
    <t>IM-20-050PE1</t>
  </si>
  <si>
    <t>IM-20-050PE2</t>
  </si>
  <si>
    <t>IM-20-050PE3</t>
  </si>
  <si>
    <t>IM-20-050PL</t>
  </si>
  <si>
    <t>IM-20-051PE1</t>
  </si>
  <si>
    <t>IM-20-051PE2</t>
  </si>
  <si>
    <t>IM-20-051PE3</t>
  </si>
  <si>
    <t>IM-20-052PE2</t>
  </si>
  <si>
    <t>IM-20-053PE3</t>
  </si>
  <si>
    <t>IM-20-051PL</t>
  </si>
  <si>
    <t>IM-20-052PL</t>
  </si>
  <si>
    <t>IM-20-053PL</t>
  </si>
  <si>
    <t>IM-20-052PE1</t>
  </si>
  <si>
    <t>IM-20-052PE3</t>
  </si>
  <si>
    <t>IM-20-053PE1</t>
  </si>
  <si>
    <t>IM-20-053PE2</t>
  </si>
  <si>
    <t>IM-20-054PE1</t>
  </si>
  <si>
    <t>IM-20-054PE2</t>
  </si>
  <si>
    <t>IM-20-054PE3</t>
  </si>
  <si>
    <t>IM-20-055PE1</t>
  </si>
  <si>
    <t>IM-20-055PE2</t>
  </si>
  <si>
    <t>IM-20-055PE3</t>
  </si>
  <si>
    <t>IM-20-055PL</t>
  </si>
  <si>
    <t>IM-20-056PE1</t>
  </si>
  <si>
    <t>IM-20-056PE2</t>
  </si>
  <si>
    <t>IM-20-056PE3</t>
  </si>
  <si>
    <t>IM-20-056PL</t>
  </si>
  <si>
    <t>IM-20-054PL</t>
  </si>
  <si>
    <t>IM-20-115PE1</t>
  </si>
  <si>
    <t>IM-20-115PE2</t>
  </si>
  <si>
    <t>IM-20-115PE3</t>
  </si>
  <si>
    <t>IM-20-115PL</t>
  </si>
  <si>
    <t>IM-20-116PE1</t>
  </si>
  <si>
    <t>IM-20-116PE2</t>
  </si>
  <si>
    <t>IM-20-116PE3</t>
  </si>
  <si>
    <t>IM-20-116PL</t>
  </si>
  <si>
    <t>IM-20-117PE1</t>
  </si>
  <si>
    <t>IM-20-117PE2</t>
  </si>
  <si>
    <t>IM-20-117PE3</t>
  </si>
  <si>
    <t>IM-20-117PL</t>
  </si>
  <si>
    <t>IM-20-118PE1</t>
  </si>
  <si>
    <t>IM-20-118PE2</t>
  </si>
  <si>
    <t>IM-20-118PE3</t>
  </si>
  <si>
    <t>IM-20-118PL</t>
  </si>
  <si>
    <t>IM-20-111PE1</t>
  </si>
  <si>
    <t>IM-20-111PE2</t>
  </si>
  <si>
    <t>IM-20-111PE3</t>
  </si>
  <si>
    <t>IM-20-111PL</t>
  </si>
  <si>
    <t>IM-20-112PE1</t>
  </si>
  <si>
    <t>IM-20-112PE2</t>
  </si>
  <si>
    <t>IM-20-112PE3</t>
  </si>
  <si>
    <t>IM-20-113PE1</t>
  </si>
  <si>
    <t>IM-20-114PE1</t>
  </si>
  <si>
    <t>IM-20-112PL</t>
  </si>
  <si>
    <t>IM-20-113PL</t>
  </si>
  <si>
    <t>IM-20-114PL</t>
  </si>
  <si>
    <t>IM-20-113PE2</t>
  </si>
  <si>
    <t>IM-20-113PE3</t>
  </si>
  <si>
    <t>IM-20-114PE2</t>
  </si>
  <si>
    <t>IM-20-114PE3</t>
  </si>
  <si>
    <t>IM-20-081PE1</t>
  </si>
  <si>
    <t>IM-20-081PE2</t>
  </si>
  <si>
    <t>IM-20-081PE3</t>
  </si>
  <si>
    <t>IM-20-082PE2</t>
  </si>
  <si>
    <t>IM-20-083PE3</t>
  </si>
  <si>
    <t>IM-20-081PL</t>
  </si>
  <si>
    <t>IM-20-082PL</t>
  </si>
  <si>
    <t>IM-20-083PL</t>
  </si>
  <si>
    <t>IM-20-084PL</t>
  </si>
  <si>
    <t>IM-20-082PE1</t>
  </si>
  <si>
    <t>IM-20-082PE3</t>
  </si>
  <si>
    <t>IM-20-083PE1</t>
  </si>
  <si>
    <t>IM-20-083PE2</t>
  </si>
  <si>
    <t>IM-20-084PE1</t>
  </si>
  <si>
    <t>IM-20-084PE2</t>
  </si>
  <si>
    <t>IM-20-084PE3</t>
  </si>
  <si>
    <t>IM-20-085PE1</t>
  </si>
  <si>
    <t>IM-20-085PL</t>
  </si>
  <si>
    <t>IM-20-086PL</t>
  </si>
  <si>
    <t>IM-20-087PL</t>
  </si>
  <si>
    <t>IM-20-085PE2</t>
  </si>
  <si>
    <t>IM-20-085PE3</t>
  </si>
  <si>
    <t>IM-20-086PE1</t>
  </si>
  <si>
    <t>IM-20-086PE2</t>
  </si>
  <si>
    <t>IM-20-086PE3</t>
  </si>
  <si>
    <t>IM-20-087PE1</t>
  </si>
  <si>
    <t>IM-20-087PE2</t>
  </si>
  <si>
    <t>IM-20-087PE3</t>
  </si>
  <si>
    <t>IM-20-088PE1</t>
  </si>
  <si>
    <t>IM-20-088PE2</t>
  </si>
  <si>
    <t>IM-20-088PL</t>
  </si>
  <si>
    <t>IM-20-089PL</t>
  </si>
  <si>
    <t>IM-20-088PE3</t>
  </si>
  <si>
    <t>IM-20-099PE1</t>
  </si>
  <si>
    <t>IM-20-099PE2</t>
  </si>
  <si>
    <t>IM-20-099PE3</t>
  </si>
  <si>
    <t>IM-20-099PL</t>
  </si>
  <si>
    <t>IM-20-089PE1</t>
  </si>
  <si>
    <t>IM-20-089PE2</t>
  </si>
  <si>
    <t>IM-20-089PE3</t>
  </si>
  <si>
    <t>IM-20-090PE1</t>
  </si>
  <si>
    <t>IM-20-090PE2</t>
  </si>
  <si>
    <t>IM-20-090PE3</t>
  </si>
  <si>
    <t>IM-20-090PL</t>
  </si>
  <si>
    <t>IM-20-101PE1</t>
  </si>
  <si>
    <t>IM-20-101PE2</t>
  </si>
  <si>
    <t>IM-20-101PE3</t>
  </si>
  <si>
    <t>IM-20-102PE2</t>
  </si>
  <si>
    <t>IM-20-103PE3</t>
  </si>
  <si>
    <t>IM-20-101PL</t>
  </si>
  <si>
    <t>IM-20-102PL</t>
  </si>
  <si>
    <t>IM-20-103PL</t>
  </si>
  <si>
    <t>IM-20-104PL</t>
  </si>
  <si>
    <t>IM-20-102PE1</t>
  </si>
  <si>
    <t>IM-20-102PE3</t>
  </si>
  <si>
    <t>IM-20-103PE2</t>
  </si>
  <si>
    <t>IM-20-104PE1</t>
  </si>
  <si>
    <t>IM-20-104PE2</t>
  </si>
  <si>
    <t>IM-20-104PE3</t>
  </si>
  <si>
    <t>IM-20-103PE1</t>
  </si>
  <si>
    <t>IM-20-091PE1</t>
  </si>
  <si>
    <t>IM-20-091PE2</t>
  </si>
  <si>
    <t>IM-20-091PE3</t>
  </si>
  <si>
    <t>IM-20-093PE3</t>
  </si>
  <si>
    <t>IM-20-091PL</t>
  </si>
  <si>
    <t>IM-20-093PL</t>
  </si>
  <si>
    <t>IM-20-093PE1</t>
  </si>
  <si>
    <t>IM-20-093PE2</t>
  </si>
  <si>
    <t>IM-20-94PE1</t>
  </si>
  <si>
    <t>IM-20-94PE2</t>
  </si>
  <si>
    <t>IM-20-94PE3</t>
  </si>
  <si>
    <t>IM-20-94PL</t>
  </si>
  <si>
    <t>IM-20-095PE1</t>
  </si>
  <si>
    <t>IM-20-095PE2</t>
  </si>
  <si>
    <t>IM-20-095PE3</t>
  </si>
  <si>
    <t>IM-20-095PL</t>
  </si>
  <si>
    <t>IM-20-096PE1</t>
  </si>
  <si>
    <t>IM-20-096PE2</t>
  </si>
  <si>
    <t>IM-20-096PE3</t>
  </si>
  <si>
    <t>IM-20-096PL</t>
  </si>
  <si>
    <t>IM-20-097PE1</t>
  </si>
  <si>
    <t>IM-20-097PE2</t>
  </si>
  <si>
    <t>IM-20-097PE3</t>
  </si>
  <si>
    <t>IM-20-097PL</t>
  </si>
  <si>
    <t>IM-20-098PE1</t>
  </si>
  <si>
    <t>IM-20-098PE2</t>
  </si>
  <si>
    <t>IM-20-098PE3</t>
  </si>
  <si>
    <t>IM-20-098PL</t>
  </si>
  <si>
    <t>IM-20-100PE1</t>
  </si>
  <si>
    <t>IM-20-100PE2</t>
  </si>
  <si>
    <t>IM-20-100PE3</t>
  </si>
  <si>
    <t>IM-20-100PL</t>
  </si>
  <si>
    <t>Bryzoaire inconnu</t>
  </si>
  <si>
    <t>IM-20-071PE1</t>
  </si>
  <si>
    <t>IM-20-071PE2</t>
  </si>
  <si>
    <t>IM-20-071PE3</t>
  </si>
  <si>
    <t>IM-20-071PL</t>
  </si>
  <si>
    <t>IM-20-072PE1</t>
  </si>
  <si>
    <t>IM-20-072PE2</t>
  </si>
  <si>
    <t>IM-20-072PE3</t>
  </si>
  <si>
    <t>IM-20-073PE1</t>
  </si>
  <si>
    <t>IM-20-073PE2</t>
  </si>
  <si>
    <t>IM-20-073PE3</t>
  </si>
  <si>
    <t>IM-20-074PE1</t>
  </si>
  <si>
    <t>IM-20-074PE2</t>
  </si>
  <si>
    <t>IM-20-074PE3</t>
  </si>
  <si>
    <t>IM-20-075PE1</t>
  </si>
  <si>
    <t>IM-20-072PL</t>
  </si>
  <si>
    <t>IM-20-073PL</t>
  </si>
  <si>
    <t>IM-20-074PL</t>
  </si>
  <si>
    <t>IM-20-075PL</t>
  </si>
  <si>
    <t>IM-20-076PL</t>
  </si>
  <si>
    <t>IM-20-077PL</t>
  </si>
  <si>
    <t>IM-20-075PE2</t>
  </si>
  <si>
    <t>IM-20-075PE3</t>
  </si>
  <si>
    <t>IM-20-076PE1</t>
  </si>
  <si>
    <t>IM-20-076PE2</t>
  </si>
  <si>
    <t>IM-20-076PE3</t>
  </si>
  <si>
    <t>IM-20-077PE1</t>
  </si>
  <si>
    <t>IM-20-077PE2</t>
  </si>
  <si>
    <t>IM-20-077PE3</t>
  </si>
  <si>
    <t>IM-20-078PE1</t>
  </si>
  <si>
    <t>IM-20-078PE2</t>
  </si>
  <si>
    <t>IM-20-078PE3</t>
  </si>
  <si>
    <t>IM-20-079PE1</t>
  </si>
  <si>
    <t>IM-20-079PE2</t>
  </si>
  <si>
    <t>IM-20-079PE3</t>
  </si>
  <si>
    <t>IM-20-078PL</t>
  </si>
  <si>
    <t>IM-20-079PL</t>
  </si>
  <si>
    <t>IM-20-080PE1</t>
  </si>
  <si>
    <t>IM-20-080PE2</t>
  </si>
  <si>
    <t>IM-20-080PE3</t>
  </si>
  <si>
    <t>IM-20-080PL</t>
  </si>
  <si>
    <t>Observation Août 2020: IM-20-061 colonies de B. schlosseri et B. violaceus</t>
  </si>
  <si>
    <t>Observation Août 2020: IM-20-064 colonies de B. schlosseri et B. violaceus</t>
  </si>
  <si>
    <t>Molgula ssp. Conservée</t>
  </si>
  <si>
    <t>Bryozoaire conservé</t>
  </si>
  <si>
    <t>M.membranacea trouvé sous le pétri</t>
  </si>
  <si>
    <t>Température de sortie estimée à partir du fichier hobo</t>
  </si>
  <si>
    <t>Date d'entrée estimée à partir du fichier Hobo</t>
  </si>
  <si>
    <t>Lost/Température de sortie estimée à partir du fichier hobo</t>
  </si>
  <si>
    <t>Température de sortie et date de mise à l'eau estimée à partir du fichier hobo</t>
  </si>
  <si>
    <t>Mogula sp. Identification à confirmer</t>
  </si>
  <si>
    <t>Température de sortie et date de mises à l'eau estimée à partir du fichier hobo</t>
  </si>
  <si>
    <t>Lost/Température de sortie et date de mises à l'eau estimée à partir du fichier hobo</t>
  </si>
  <si>
    <t>Observation Août 2020: IM-20-063 colonies de B. schlosseri et B. violaceus</t>
  </si>
  <si>
    <t>Observation Août 2020: IM-20-070 colonies de B. schlosseri et B. violaceus</t>
  </si>
  <si>
    <t>Soucoupe à 85 cm sous la surface</t>
  </si>
  <si>
    <t>Collecteur 85cm sous la surface</t>
  </si>
  <si>
    <t>Collecteur 65 cm sous la surface</t>
  </si>
  <si>
    <t>Collecteur 50 cm sous la surface</t>
  </si>
  <si>
    <t>Collecteur 55 cm sous la surface</t>
  </si>
  <si>
    <t>Collecteur 60 cm sous la surface</t>
  </si>
  <si>
    <t>Collecteur 80 cm sous la surface</t>
  </si>
  <si>
    <t>Collecteur 75 cm sous la surface</t>
  </si>
  <si>
    <t>Collecteur 90 cm sous la surface</t>
  </si>
  <si>
    <t>Collecteur 90 cm sous la surface/ le collecteurs était enterré dans le sable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</si>
</sst>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0" fontId="0" fillId="0" borderId="0" xfId="0" applyNumberFormat="1"/>
    <xf numFmtId="0" fontId="16" fillId="0" borderId="0" xfId="0" applyFont="1"/>
    <xf numFmtId="0" fontId="0" fillId="33" borderId="0" xfId="0" applyFill="1"/>
    <xf numFmtId="0" fontId="0" fillId="0" borderId="0" xfId="0" applyFill="1"/>
    <xf numFmtId="20" fontId="0" fillId="0" borderId="0" xfId="0" applyNumberFormat="1"/>
    <xf numFmtId="14" fontId="0" fillId="0" borderId="0" xfId="0" applyNumberFormat="1" applyFill="1"/>
    <xf numFmtId="20" fontId="0" fillId="0" borderId="0" xfId="0" applyNumberFormat="1" applyFill="1"/>
    <xf numFmtId="15" fontId="0" fillId="0" borderId="0" xfId="0" applyNumberFormat="1" applyFill="1"/>
    <xf numFmtId="0" fontId="18" fillId="0" borderId="0" xfId="0" applyFont="1" applyFill="1"/>
    <xf numFmtId="0" fontId="0" fillId="0" borderId="0" xfId="0" applyNumberFormat="1" applyFill="1"/>
    <xf numFmtId="20" fontId="18" fillId="0" borderId="0" xfId="0" applyNumberFormat="1" applyFont="1" applyFill="1"/>
    <xf numFmtId="0" fontId="14" fillId="0" borderId="0" xfId="0" applyFont="1"/>
    <xf numFmtId="0" fontId="0" fillId="0" borderId="10" xfId="0" applyBorder="1"/>
    <xf numFmtId="0" fontId="0" fillId="0" borderId="10" xfId="0" applyFill="1" applyBorder="1"/>
    <xf numFmtId="20" fontId="0" fillId="0" borderId="10" xfId="0" applyNumberFormat="1" applyBorder="1"/>
    <xf numFmtId="14" fontId="0" fillId="0" borderId="10" xfId="0" applyNumberFormat="1" applyFill="1" applyBorder="1"/>
    <xf numFmtId="0" fontId="0" fillId="0" borderId="11" xfId="0" applyFill="1" applyBorder="1"/>
    <xf numFmtId="0" fontId="0" fillId="0" borderId="0" xfId="0" applyFill="1" applyBorder="1"/>
    <xf numFmtId="14" fontId="0" fillId="0" borderId="11" xfId="0" applyNumberFormat="1" applyFill="1" applyBorder="1"/>
    <xf numFmtId="14" fontId="0" fillId="0" borderId="0" xfId="0" applyNumberFormat="1" applyFill="1" applyBorder="1"/>
    <xf numFmtId="20" fontId="0" fillId="0" borderId="10" xfId="0" applyNumberFormat="1" applyFill="1" applyBorder="1"/>
    <xf numFmtId="14" fontId="18" fillId="0" borderId="0" xfId="0" applyNumberFormat="1" applyFont="1" applyFill="1"/>
    <xf numFmtId="0" fontId="0" fillId="33" borderId="10" xfId="0" applyFill="1" applyBorder="1"/>
    <xf numFmtId="14" fontId="0" fillId="33" borderId="0" xfId="0" applyNumberFormat="1" applyFill="1"/>
    <xf numFmtId="14" fontId="0" fillId="33" borderId="10" xfId="0" applyNumberFormat="1" applyFill="1" applyBorder="1"/>
    <xf numFmtId="0" fontId="0" fillId="0" borderId="0" xfId="0" applyBorder="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ciences%20de%20l'Habitat/4%20Nathalie/Terrain%202018/Analyse%20des%20plaques/Donn&#233;es_log_monitorage2018_temp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res"/>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topLeftCell="A13" workbookViewId="0">
      <selection activeCell="A30" sqref="A30"/>
    </sheetView>
  </sheetViews>
  <sheetFormatPr baseColWidth="10" defaultColWidth="11.42578125" defaultRowHeight="15" x14ac:dyDescent="0.25"/>
  <cols>
    <col min="1" max="1" width="35.42578125" bestFit="1" customWidth="1"/>
  </cols>
  <sheetData>
    <row r="1" spans="1:3" x14ac:dyDescent="0.25">
      <c r="A1" t="s">
        <v>0</v>
      </c>
      <c r="B1" t="s">
        <v>1</v>
      </c>
      <c r="C1" t="s">
        <v>2</v>
      </c>
    </row>
    <row r="2" spans="1:3" x14ac:dyDescent="0.25">
      <c r="A2" t="s">
        <v>3</v>
      </c>
      <c r="B2">
        <v>-64.468549999999993</v>
      </c>
      <c r="C2">
        <v>48.847217000000001</v>
      </c>
    </row>
    <row r="3" spans="1:3" x14ac:dyDescent="0.25">
      <c r="A3" t="s">
        <v>4</v>
      </c>
      <c r="B3">
        <v>-66.018799999999999</v>
      </c>
      <c r="C3">
        <v>48.109900000000003</v>
      </c>
    </row>
    <row r="4" spans="1:3" x14ac:dyDescent="0.25">
      <c r="A4" t="s">
        <v>5</v>
      </c>
      <c r="B4">
        <v>-67.576849999999993</v>
      </c>
      <c r="C4">
        <v>48.839582999999998</v>
      </c>
    </row>
    <row r="5" spans="1:3" x14ac:dyDescent="0.25">
      <c r="A5" t="s">
        <v>6</v>
      </c>
      <c r="B5">
        <v>-65.256583000000006</v>
      </c>
      <c r="C5">
        <v>48.020305999999998</v>
      </c>
    </row>
    <row r="6" spans="1:3" x14ac:dyDescent="0.25">
      <c r="A6" t="s">
        <v>7</v>
      </c>
      <c r="B6">
        <v>-64.847888999999995</v>
      </c>
      <c r="C6">
        <v>49.185777999999999</v>
      </c>
    </row>
    <row r="7" spans="1:3" x14ac:dyDescent="0.25">
      <c r="A7" t="s">
        <v>8</v>
      </c>
      <c r="B7">
        <v>-64.721299999999999</v>
      </c>
      <c r="C7">
        <v>48.2864</v>
      </c>
    </row>
    <row r="8" spans="1:3" x14ac:dyDescent="0.25">
      <c r="A8" t="s">
        <v>9</v>
      </c>
      <c r="B8">
        <v>-61.851469999999999</v>
      </c>
      <c r="C8">
        <v>47.376716999999999</v>
      </c>
    </row>
    <row r="9" spans="1:3" x14ac:dyDescent="0.25">
      <c r="A9" t="s">
        <v>10</v>
      </c>
      <c r="B9">
        <v>-61.827129999999997</v>
      </c>
      <c r="C9">
        <v>47.415100000000002</v>
      </c>
    </row>
    <row r="10" spans="1:3" x14ac:dyDescent="0.25">
      <c r="A10" t="s">
        <v>11</v>
      </c>
      <c r="B10">
        <v>-61.515500000000003</v>
      </c>
      <c r="C10">
        <v>47.592399999999998</v>
      </c>
    </row>
    <row r="11" spans="1:3" x14ac:dyDescent="0.25">
      <c r="A11" t="s">
        <v>12</v>
      </c>
      <c r="B11">
        <v>-61.559399999999997</v>
      </c>
      <c r="C11">
        <v>47.610300000000002</v>
      </c>
    </row>
    <row r="12" spans="1:3" x14ac:dyDescent="0.25">
      <c r="A12" t="s">
        <v>13</v>
      </c>
      <c r="B12">
        <v>-61.8566</v>
      </c>
      <c r="C12">
        <v>47.378599999999999</v>
      </c>
    </row>
    <row r="13" spans="1:3" x14ac:dyDescent="0.25">
      <c r="A13" t="s">
        <v>188</v>
      </c>
      <c r="B13">
        <v>-61.757899999999999</v>
      </c>
      <c r="C13">
        <v>47.359000000000002</v>
      </c>
    </row>
    <row r="14" spans="1:3" x14ac:dyDescent="0.25">
      <c r="A14" t="s">
        <v>14</v>
      </c>
      <c r="B14">
        <v>-66.457300000000004</v>
      </c>
      <c r="C14">
        <v>50.160499999999999</v>
      </c>
    </row>
    <row r="15" spans="1:3" x14ac:dyDescent="0.25">
      <c r="A15" t="s">
        <v>15</v>
      </c>
      <c r="B15">
        <v>-58.251389000000003</v>
      </c>
      <c r="C15">
        <v>51.309305999999999</v>
      </c>
    </row>
    <row r="16" spans="1:3" x14ac:dyDescent="0.25">
      <c r="A16" t="s">
        <v>16</v>
      </c>
      <c r="B16">
        <v>-66.129221999999999</v>
      </c>
      <c r="C16">
        <v>48.100360999999999</v>
      </c>
    </row>
    <row r="17" spans="1:3" x14ac:dyDescent="0.25">
      <c r="A17" t="s">
        <v>17</v>
      </c>
      <c r="B17">
        <v>-64.225611000000001</v>
      </c>
      <c r="C17">
        <v>48.792693999999997</v>
      </c>
    </row>
    <row r="18" spans="1:3" x14ac:dyDescent="0.25">
      <c r="A18" t="s">
        <v>18</v>
      </c>
      <c r="B18">
        <v>-64.348967000000002</v>
      </c>
      <c r="C18">
        <v>48.783861000000002</v>
      </c>
    </row>
    <row r="19" spans="1:3" x14ac:dyDescent="0.25">
      <c r="A19" t="s">
        <v>19</v>
      </c>
      <c r="B19">
        <v>-65.736528000000007</v>
      </c>
      <c r="C19">
        <v>49.234833000000002</v>
      </c>
    </row>
    <row r="20" spans="1:3" x14ac:dyDescent="0.25">
      <c r="A20" t="s">
        <v>20</v>
      </c>
      <c r="B20">
        <v>-66.974883000000005</v>
      </c>
      <c r="C20">
        <v>49.007333000000003</v>
      </c>
    </row>
    <row r="21" spans="1:3" x14ac:dyDescent="0.25">
      <c r="A21" t="s">
        <v>21</v>
      </c>
      <c r="B21">
        <v>-64.396000000000001</v>
      </c>
      <c r="C21">
        <v>48.415799999999997</v>
      </c>
    </row>
    <row r="22" spans="1:3" x14ac:dyDescent="0.25">
      <c r="A22" t="s">
        <v>22</v>
      </c>
      <c r="B22">
        <v>-64.669700000000006</v>
      </c>
      <c r="C22">
        <v>48.344900000000003</v>
      </c>
    </row>
    <row r="23" spans="1:3" x14ac:dyDescent="0.25">
      <c r="A23" t="s">
        <v>23</v>
      </c>
      <c r="B23">
        <v>-61.872799999999998</v>
      </c>
      <c r="C23">
        <v>47.225200000000001</v>
      </c>
    </row>
    <row r="24" spans="1:3" x14ac:dyDescent="0.25">
      <c r="A24" t="s">
        <v>24</v>
      </c>
      <c r="B24">
        <v>-61.789866000000004</v>
      </c>
      <c r="C24">
        <v>47.389966000000001</v>
      </c>
    </row>
    <row r="25" spans="1:3" x14ac:dyDescent="0.25">
      <c r="A25" t="s">
        <v>25</v>
      </c>
      <c r="B25">
        <v>-61.856000000000002</v>
      </c>
      <c r="C25">
        <v>47.376899999999999</v>
      </c>
    </row>
    <row r="26" spans="1:3" x14ac:dyDescent="0.25">
      <c r="A26" t="s">
        <v>26</v>
      </c>
      <c r="B26">
        <v>-64.387277999999995</v>
      </c>
      <c r="C26">
        <v>48.995471999999999</v>
      </c>
    </row>
    <row r="27" spans="1:3" x14ac:dyDescent="0.25">
      <c r="A27" t="s">
        <v>27</v>
      </c>
      <c r="B27">
        <v>-66.198099999999997</v>
      </c>
      <c r="C27">
        <v>48.072899999999997</v>
      </c>
    </row>
    <row r="28" spans="1:3" x14ac:dyDescent="0.25">
      <c r="A28" t="s">
        <v>28</v>
      </c>
      <c r="B28">
        <v>-61.834429999999998</v>
      </c>
      <c r="C28">
        <v>47.236049999999999</v>
      </c>
    </row>
    <row r="29" spans="1:3" x14ac:dyDescent="0.25">
      <c r="A29" t="s">
        <v>29</v>
      </c>
      <c r="B29">
        <v>-61.834429999999998</v>
      </c>
      <c r="C29">
        <v>47.236049999999999</v>
      </c>
    </row>
    <row r="30" spans="1:3" x14ac:dyDescent="0.25">
      <c r="A30" t="s">
        <v>30</v>
      </c>
      <c r="B30">
        <v>-66.386899999999997</v>
      </c>
      <c r="C30">
        <v>50.202500000000001</v>
      </c>
    </row>
    <row r="31" spans="1:3" x14ac:dyDescent="0.25">
      <c r="A31" t="s">
        <v>31</v>
      </c>
      <c r="B31">
        <v>-66.487767000000005</v>
      </c>
      <c r="C31">
        <v>49.132866999999997</v>
      </c>
    </row>
    <row r="32" spans="1:3" x14ac:dyDescent="0.25">
      <c r="A32" t="s">
        <v>32</v>
      </c>
      <c r="B32">
        <v>-64.460949999999997</v>
      </c>
      <c r="C32">
        <v>48.851067</v>
      </c>
    </row>
    <row r="33" spans="1:3" x14ac:dyDescent="0.25">
      <c r="A33" t="s">
        <v>33</v>
      </c>
      <c r="B33">
        <v>-64.4773</v>
      </c>
      <c r="C33">
        <v>48.828299999999999</v>
      </c>
    </row>
    <row r="34" spans="1:3" x14ac:dyDescent="0.25">
      <c r="A34" t="s">
        <v>34</v>
      </c>
      <c r="B34">
        <v>-61.8352</v>
      </c>
      <c r="C34">
        <v>47.4054</v>
      </c>
    </row>
    <row r="35" spans="1:3" x14ac:dyDescent="0.25">
      <c r="A35" t="s">
        <v>35</v>
      </c>
      <c r="B35">
        <v>-61.856900000000003</v>
      </c>
      <c r="C35">
        <v>47.377400000000002</v>
      </c>
    </row>
    <row r="36" spans="1:3" x14ac:dyDescent="0.25">
      <c r="A36" t="s">
        <v>36</v>
      </c>
      <c r="B36">
        <v>-61.8553</v>
      </c>
      <c r="C36">
        <v>47.380699999999997</v>
      </c>
    </row>
    <row r="37" spans="1:3" x14ac:dyDescent="0.25">
      <c r="A37" t="s">
        <v>37</v>
      </c>
      <c r="B37">
        <v>-61.834429999999998</v>
      </c>
      <c r="C37">
        <v>47.236049999999999</v>
      </c>
    </row>
    <row r="38" spans="1:3" x14ac:dyDescent="0.25">
      <c r="A38" t="s">
        <v>38</v>
      </c>
      <c r="B38">
        <v>-64.656809999999993</v>
      </c>
      <c r="C38">
        <v>48.342219999999998</v>
      </c>
    </row>
    <row r="39" spans="1:3" x14ac:dyDescent="0.25">
      <c r="A39" t="s">
        <v>39</v>
      </c>
      <c r="B39">
        <v>-64.494799999999998</v>
      </c>
      <c r="C39">
        <v>48.394199999999998</v>
      </c>
    </row>
    <row r="40" spans="1:3" x14ac:dyDescent="0.25">
      <c r="A40" t="s">
        <v>40</v>
      </c>
      <c r="B40">
        <v>-64.308120000000002</v>
      </c>
      <c r="C40">
        <v>48.471139999999998</v>
      </c>
    </row>
    <row r="41" spans="1:3" x14ac:dyDescent="0.25">
      <c r="A41" t="s">
        <v>41</v>
      </c>
      <c r="B41">
        <v>-61.557699999999997</v>
      </c>
      <c r="C41">
        <v>47.556699999999999</v>
      </c>
    </row>
    <row r="42" spans="1:3" x14ac:dyDescent="0.25">
      <c r="A42" t="s">
        <v>42</v>
      </c>
      <c r="B42">
        <v>-57.451197999999998</v>
      </c>
      <c r="C42">
        <v>51.470413999999998</v>
      </c>
    </row>
    <row r="43" spans="1:3" x14ac:dyDescent="0.25">
      <c r="A43" t="s">
        <v>43</v>
      </c>
      <c r="B43">
        <v>-63.605137999999997</v>
      </c>
      <c r="C43">
        <v>50.236758999999999</v>
      </c>
    </row>
    <row r="44" spans="1:3" x14ac:dyDescent="0.25">
      <c r="A44" t="s">
        <v>44</v>
      </c>
      <c r="B44">
        <v>-57.602221999999998</v>
      </c>
      <c r="C44">
        <v>51.448887999999997</v>
      </c>
    </row>
    <row r="45" spans="1:3" x14ac:dyDescent="0.25">
      <c r="A45" t="s">
        <v>45</v>
      </c>
      <c r="B45">
        <v>-64.454966999999996</v>
      </c>
      <c r="C45">
        <v>48.843066999999998</v>
      </c>
    </row>
    <row r="46" spans="1:3" x14ac:dyDescent="0.25">
      <c r="A46" t="s">
        <v>46</v>
      </c>
      <c r="B46">
        <v>-65.299449999999993</v>
      </c>
      <c r="C46">
        <v>48.000267000000001</v>
      </c>
    </row>
    <row r="47" spans="1:3" x14ac:dyDescent="0.25">
      <c r="A47" t="s">
        <v>47</v>
      </c>
      <c r="B47">
        <v>-67.284490000000005</v>
      </c>
      <c r="C47">
        <v>49.420360000000002</v>
      </c>
    </row>
    <row r="48" spans="1:3" x14ac:dyDescent="0.25">
      <c r="A48" t="s">
        <v>48</v>
      </c>
      <c r="B48">
        <v>-69.415130000000005</v>
      </c>
      <c r="C48">
        <v>48.318339999999999</v>
      </c>
    </row>
    <row r="49" spans="1:3" x14ac:dyDescent="0.25">
      <c r="A49" t="s">
        <v>49</v>
      </c>
      <c r="B49">
        <v>-68.132440000000003</v>
      </c>
      <c r="C49">
        <v>49.230840000000001</v>
      </c>
    </row>
    <row r="50" spans="1:3" x14ac:dyDescent="0.25">
      <c r="A50" t="s">
        <v>50</v>
      </c>
      <c r="B50">
        <v>-66.784850000000006</v>
      </c>
      <c r="C50">
        <v>50.032989999999998</v>
      </c>
    </row>
    <row r="51" spans="1:3" x14ac:dyDescent="0.25">
      <c r="A51" t="s">
        <v>2644</v>
      </c>
      <c r="B51">
        <v>-69.715779999999995</v>
      </c>
      <c r="C51">
        <v>48.13841</v>
      </c>
    </row>
    <row r="52" spans="1:3" x14ac:dyDescent="0.25">
      <c r="A52" t="s">
        <v>51</v>
      </c>
      <c r="B52">
        <v>-68.511629999999997</v>
      </c>
      <c r="C52">
        <v>48.478969999999997</v>
      </c>
    </row>
    <row r="53" spans="1:3" x14ac:dyDescent="0.25">
      <c r="A53" t="s">
        <v>52</v>
      </c>
      <c r="B53">
        <v>-63.732030000000002</v>
      </c>
      <c r="C53">
        <v>50.207374000000002</v>
      </c>
    </row>
    <row r="54" spans="1:3" x14ac:dyDescent="0.25">
      <c r="A54" t="s">
        <v>53</v>
      </c>
      <c r="B54">
        <v>-69.513769999999994</v>
      </c>
      <c r="C54">
        <v>47.927030000000002</v>
      </c>
    </row>
    <row r="55" spans="1:3" x14ac:dyDescent="0.25">
      <c r="A55" t="s">
        <v>54</v>
      </c>
      <c r="B55">
        <v>-57.451197999999998</v>
      </c>
      <c r="C55">
        <v>51.470413999999998</v>
      </c>
    </row>
    <row r="56" spans="1:3" x14ac:dyDescent="0.25">
      <c r="A56" t="s">
        <v>55</v>
      </c>
      <c r="B56">
        <v>-65.482749999999996</v>
      </c>
      <c r="C56">
        <v>48.039693999999997</v>
      </c>
    </row>
    <row r="57" spans="1:3" x14ac:dyDescent="0.25">
      <c r="A57" t="s">
        <v>56</v>
      </c>
      <c r="B57">
        <v>-57.602221999999998</v>
      </c>
      <c r="C57">
        <v>51.448887999999997</v>
      </c>
    </row>
    <row r="58" spans="1:3" x14ac:dyDescent="0.25">
      <c r="A58" t="s">
        <v>57</v>
      </c>
      <c r="B58">
        <v>-66.300360999999995</v>
      </c>
      <c r="C58">
        <v>50.144832999999998</v>
      </c>
    </row>
    <row r="59" spans="1:3" x14ac:dyDescent="0.25">
      <c r="A59" t="s">
        <v>792</v>
      </c>
      <c r="B59">
        <v>-64.175449999999998</v>
      </c>
      <c r="C59">
        <v>48.502459999999999</v>
      </c>
    </row>
    <row r="60" spans="1:3" x14ac:dyDescent="0.25">
      <c r="A60" t="s">
        <v>58</v>
      </c>
      <c r="B60">
        <v>-69.87312</v>
      </c>
      <c r="C60">
        <v>47.84064</v>
      </c>
    </row>
    <row r="61" spans="1:3" x14ac:dyDescent="0.25">
      <c r="A61" t="s">
        <v>2470</v>
      </c>
      <c r="B61">
        <v>-64.019758999999993</v>
      </c>
      <c r="C61">
        <v>50.289588999999999</v>
      </c>
    </row>
    <row r="62" spans="1:3" x14ac:dyDescent="0.25">
      <c r="A62" t="s">
        <v>2768</v>
      </c>
      <c r="B62">
        <v>-66.371166000000002</v>
      </c>
      <c r="C62">
        <v>49.168370000000003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workbookViewId="0">
      <selection activeCell="C37" sqref="C37"/>
    </sheetView>
  </sheetViews>
  <sheetFormatPr baseColWidth="10" defaultColWidth="11.42578125" defaultRowHeight="15" x14ac:dyDescent="0.25"/>
  <cols>
    <col min="1" max="1" width="15.140625" customWidth="1"/>
    <col min="3" max="3" width="33.28515625" customWidth="1"/>
    <col min="5" max="5" width="50.42578125" bestFit="1" customWidth="1"/>
    <col min="6" max="7" width="13.5703125" customWidth="1"/>
  </cols>
  <sheetData>
    <row r="1" spans="1:14" s="2" customFormat="1" x14ac:dyDescent="0.25">
      <c r="A1" s="2" t="s">
        <v>192</v>
      </c>
      <c r="B1" s="2" t="s">
        <v>62</v>
      </c>
      <c r="C1" s="2" t="s">
        <v>63</v>
      </c>
      <c r="D1" s="2" t="s">
        <v>64</v>
      </c>
      <c r="E1" s="2" t="s">
        <v>193</v>
      </c>
      <c r="F1" s="2" t="s">
        <v>67</v>
      </c>
      <c r="G1" s="2" t="s">
        <v>194</v>
      </c>
      <c r="H1" s="2" t="s">
        <v>195</v>
      </c>
      <c r="I1" s="2" t="s">
        <v>196</v>
      </c>
      <c r="J1" s="2" t="s">
        <v>197</v>
      </c>
      <c r="K1" s="2" t="s">
        <v>198</v>
      </c>
      <c r="L1" s="2" t="s">
        <v>99</v>
      </c>
      <c r="M1" s="2" t="s">
        <v>100</v>
      </c>
      <c r="N1" s="2" t="s">
        <v>101</v>
      </c>
    </row>
    <row r="2" spans="1:14" x14ac:dyDescent="0.25">
      <c r="A2">
        <v>2006</v>
      </c>
      <c r="B2" t="s">
        <v>174</v>
      </c>
      <c r="C2" t="s">
        <v>44</v>
      </c>
      <c r="D2" t="s">
        <v>104</v>
      </c>
      <c r="E2" t="s">
        <v>105</v>
      </c>
      <c r="F2" t="s">
        <v>105</v>
      </c>
      <c r="G2" t="s">
        <v>106</v>
      </c>
      <c r="H2" s="1">
        <v>1</v>
      </c>
      <c r="I2" t="s">
        <v>107</v>
      </c>
      <c r="J2" s="1">
        <v>1</v>
      </c>
      <c r="K2" s="1">
        <v>0</v>
      </c>
      <c r="L2" t="s">
        <v>108</v>
      </c>
      <c r="M2" t="s">
        <v>109</v>
      </c>
      <c r="N2" t="s">
        <v>110</v>
      </c>
    </row>
    <row r="3" spans="1:14" x14ac:dyDescent="0.25">
      <c r="A3">
        <v>2007</v>
      </c>
      <c r="B3" t="s">
        <v>103</v>
      </c>
      <c r="C3" t="s">
        <v>3</v>
      </c>
      <c r="D3" t="s">
        <v>111</v>
      </c>
      <c r="E3" t="s">
        <v>115</v>
      </c>
      <c r="F3" t="s">
        <v>115</v>
      </c>
      <c r="G3" t="s">
        <v>683</v>
      </c>
      <c r="H3" s="1">
        <v>2</v>
      </c>
      <c r="I3" t="s">
        <v>121</v>
      </c>
      <c r="J3" s="1">
        <v>2</v>
      </c>
      <c r="K3" s="1">
        <v>1</v>
      </c>
      <c r="L3" t="s">
        <v>164</v>
      </c>
      <c r="M3" t="s">
        <v>160</v>
      </c>
      <c r="N3" t="s">
        <v>156</v>
      </c>
    </row>
    <row r="4" spans="1:14" x14ac:dyDescent="0.25">
      <c r="A4">
        <v>2008</v>
      </c>
      <c r="B4" t="s">
        <v>120</v>
      </c>
      <c r="C4" t="s">
        <v>188</v>
      </c>
      <c r="D4" t="s">
        <v>112</v>
      </c>
      <c r="E4" t="s">
        <v>119</v>
      </c>
      <c r="F4" t="s">
        <v>119</v>
      </c>
      <c r="G4" t="s">
        <v>151</v>
      </c>
      <c r="H4" s="1">
        <v>3</v>
      </c>
      <c r="J4" s="1">
        <v>3</v>
      </c>
      <c r="K4" s="1">
        <v>3</v>
      </c>
      <c r="M4" t="s">
        <v>165</v>
      </c>
      <c r="N4" t="s">
        <v>161</v>
      </c>
    </row>
    <row r="5" spans="1:14" x14ac:dyDescent="0.25">
      <c r="A5">
        <v>2009</v>
      </c>
      <c r="B5" t="s">
        <v>171</v>
      </c>
      <c r="C5" t="s">
        <v>42</v>
      </c>
      <c r="E5" t="s">
        <v>132</v>
      </c>
      <c r="F5" t="s">
        <v>132</v>
      </c>
      <c r="H5" s="1">
        <v>4</v>
      </c>
      <c r="J5" s="1">
        <v>4</v>
      </c>
      <c r="K5" s="1">
        <v>2</v>
      </c>
      <c r="M5" t="s">
        <v>168</v>
      </c>
      <c r="N5" t="s">
        <v>166</v>
      </c>
    </row>
    <row r="6" spans="1:14" x14ac:dyDescent="0.25">
      <c r="A6">
        <v>2010</v>
      </c>
      <c r="B6" t="s">
        <v>138</v>
      </c>
      <c r="C6" t="s">
        <v>15</v>
      </c>
      <c r="E6" t="s">
        <v>135</v>
      </c>
      <c r="F6" t="s">
        <v>135</v>
      </c>
      <c r="H6" s="1">
        <v>5</v>
      </c>
      <c r="J6" s="1">
        <v>5</v>
      </c>
      <c r="K6" s="1">
        <v>4</v>
      </c>
      <c r="M6" t="s">
        <v>172</v>
      </c>
      <c r="N6" t="s">
        <v>169</v>
      </c>
    </row>
    <row r="7" spans="1:14" x14ac:dyDescent="0.25">
      <c r="A7">
        <v>2011</v>
      </c>
      <c r="B7" t="s">
        <v>129</v>
      </c>
      <c r="C7" t="s">
        <v>23</v>
      </c>
      <c r="E7" t="s">
        <v>142</v>
      </c>
      <c r="F7" t="s">
        <v>142</v>
      </c>
      <c r="H7" s="1">
        <v>6</v>
      </c>
      <c r="J7" s="1">
        <v>6</v>
      </c>
      <c r="K7" s="1">
        <v>5</v>
      </c>
      <c r="N7" t="s">
        <v>170</v>
      </c>
    </row>
    <row r="8" spans="1:14" x14ac:dyDescent="0.25">
      <c r="A8">
        <v>2012</v>
      </c>
      <c r="B8" t="s">
        <v>113</v>
      </c>
      <c r="C8" t="s">
        <v>4</v>
      </c>
      <c r="E8" t="s">
        <v>145</v>
      </c>
      <c r="F8" t="s">
        <v>145</v>
      </c>
      <c r="H8" s="1">
        <v>7</v>
      </c>
      <c r="J8" s="1">
        <v>7</v>
      </c>
      <c r="K8" t="s">
        <v>106</v>
      </c>
      <c r="N8" t="s">
        <v>173</v>
      </c>
    </row>
    <row r="9" spans="1:14" x14ac:dyDescent="0.25">
      <c r="A9">
        <v>2013</v>
      </c>
      <c r="B9" t="s">
        <v>125</v>
      </c>
      <c r="C9" t="s">
        <v>7</v>
      </c>
      <c r="E9" t="s">
        <v>186</v>
      </c>
      <c r="F9" t="s">
        <v>106</v>
      </c>
      <c r="H9" s="1">
        <v>8</v>
      </c>
      <c r="J9" s="1">
        <v>8</v>
      </c>
      <c r="N9" t="s">
        <v>175</v>
      </c>
    </row>
    <row r="10" spans="1:14" x14ac:dyDescent="0.25">
      <c r="A10">
        <v>2014</v>
      </c>
      <c r="B10" t="s">
        <v>141</v>
      </c>
      <c r="C10" t="s">
        <v>17</v>
      </c>
      <c r="H10" s="1">
        <v>9</v>
      </c>
      <c r="J10" s="1">
        <v>9</v>
      </c>
      <c r="N10" t="s">
        <v>1435</v>
      </c>
    </row>
    <row r="11" spans="1:14" x14ac:dyDescent="0.25">
      <c r="A11">
        <v>2015</v>
      </c>
      <c r="B11" t="s">
        <v>149</v>
      </c>
      <c r="C11" t="s">
        <v>39</v>
      </c>
      <c r="H11" s="1">
        <v>10</v>
      </c>
      <c r="J11" s="1">
        <v>10</v>
      </c>
      <c r="N11" t="s">
        <v>4065</v>
      </c>
    </row>
    <row r="12" spans="1:14" x14ac:dyDescent="0.25">
      <c r="A12">
        <v>2016</v>
      </c>
      <c r="B12" t="s">
        <v>154</v>
      </c>
      <c r="C12" t="s">
        <v>41</v>
      </c>
      <c r="N12" t="s">
        <v>176</v>
      </c>
    </row>
    <row r="13" spans="1:14" x14ac:dyDescent="0.25">
      <c r="A13">
        <v>2017</v>
      </c>
      <c r="B13" t="s">
        <v>143</v>
      </c>
      <c r="C13" t="s">
        <v>18</v>
      </c>
    </row>
    <row r="14" spans="1:14" x14ac:dyDescent="0.25">
      <c r="A14">
        <v>2018</v>
      </c>
      <c r="B14" t="s">
        <v>791</v>
      </c>
      <c r="C14" t="s">
        <v>792</v>
      </c>
    </row>
    <row r="15" spans="1:14" x14ac:dyDescent="0.25">
      <c r="A15">
        <v>2019</v>
      </c>
      <c r="B15" t="s">
        <v>155</v>
      </c>
      <c r="C15" t="s">
        <v>52</v>
      </c>
    </row>
    <row r="16" spans="1:14" x14ac:dyDescent="0.25">
      <c r="A16">
        <v>2020</v>
      </c>
      <c r="B16" t="s">
        <v>114</v>
      </c>
      <c r="C16" t="s">
        <v>9</v>
      </c>
    </row>
    <row r="17" spans="1:3" x14ac:dyDescent="0.25">
      <c r="A17">
        <v>2021</v>
      </c>
      <c r="B17" t="s">
        <v>117</v>
      </c>
      <c r="C17" t="s">
        <v>10</v>
      </c>
    </row>
    <row r="18" spans="1:3" x14ac:dyDescent="0.25">
      <c r="A18">
        <v>2022</v>
      </c>
      <c r="B18" t="s">
        <v>147</v>
      </c>
      <c r="C18" t="s">
        <v>55</v>
      </c>
    </row>
    <row r="19" spans="1:3" x14ac:dyDescent="0.25">
      <c r="A19">
        <v>2023</v>
      </c>
      <c r="B19" t="s">
        <v>150</v>
      </c>
      <c r="C19" t="s">
        <v>25</v>
      </c>
    </row>
    <row r="20" spans="1:3" x14ac:dyDescent="0.25">
      <c r="A20">
        <v>2024</v>
      </c>
      <c r="B20" t="s">
        <v>140</v>
      </c>
      <c r="C20" t="s">
        <v>16</v>
      </c>
    </row>
    <row r="21" spans="1:3" x14ac:dyDescent="0.25">
      <c r="A21">
        <v>2025</v>
      </c>
      <c r="B21" t="s">
        <v>127</v>
      </c>
      <c r="C21" t="s">
        <v>22</v>
      </c>
    </row>
    <row r="22" spans="1:3" x14ac:dyDescent="0.25">
      <c r="A22">
        <v>2026</v>
      </c>
      <c r="B22" t="s">
        <v>152</v>
      </c>
      <c r="C22" t="s">
        <v>33</v>
      </c>
    </row>
    <row r="23" spans="1:3" x14ac:dyDescent="0.25">
      <c r="A23">
        <v>2027</v>
      </c>
      <c r="B23" t="s">
        <v>118</v>
      </c>
      <c r="C23" t="s">
        <v>37</v>
      </c>
    </row>
    <row r="24" spans="1:3" x14ac:dyDescent="0.25">
      <c r="A24">
        <v>2028</v>
      </c>
      <c r="B24" t="s">
        <v>162</v>
      </c>
      <c r="C24" t="s">
        <v>43</v>
      </c>
    </row>
    <row r="25" spans="1:3" x14ac:dyDescent="0.25">
      <c r="A25">
        <v>2029</v>
      </c>
      <c r="B25" t="s">
        <v>167</v>
      </c>
      <c r="C25" t="s">
        <v>40</v>
      </c>
    </row>
    <row r="26" spans="1:3" x14ac:dyDescent="0.25">
      <c r="A26">
        <v>2030</v>
      </c>
      <c r="B26" t="s">
        <v>124</v>
      </c>
      <c r="C26" t="s">
        <v>6</v>
      </c>
    </row>
    <row r="27" spans="1:3" x14ac:dyDescent="0.25">
      <c r="B27" t="s">
        <v>178</v>
      </c>
      <c r="C27" t="s">
        <v>51</v>
      </c>
    </row>
    <row r="28" spans="1:3" x14ac:dyDescent="0.25">
      <c r="B28" t="s">
        <v>122</v>
      </c>
      <c r="C28" t="s">
        <v>31</v>
      </c>
    </row>
    <row r="29" spans="1:3" x14ac:dyDescent="0.25">
      <c r="B29" t="s">
        <v>136</v>
      </c>
      <c r="C29" t="s">
        <v>30</v>
      </c>
    </row>
    <row r="30" spans="1:3" x14ac:dyDescent="0.25">
      <c r="B30" t="s">
        <v>180</v>
      </c>
      <c r="C30" t="s">
        <v>2644</v>
      </c>
    </row>
    <row r="31" spans="1:3" x14ac:dyDescent="0.25">
      <c r="B31" t="s">
        <v>158</v>
      </c>
      <c r="C31" t="s">
        <v>34</v>
      </c>
    </row>
    <row r="32" spans="1:3" x14ac:dyDescent="0.25">
      <c r="B32" t="s">
        <v>146</v>
      </c>
      <c r="C32" t="s">
        <v>20</v>
      </c>
    </row>
    <row r="33" spans="2:3" x14ac:dyDescent="0.25">
      <c r="B33" t="s">
        <v>131</v>
      </c>
      <c r="C33" t="s">
        <v>12</v>
      </c>
    </row>
    <row r="34" spans="2:3" x14ac:dyDescent="0.25">
      <c r="B34" t="s">
        <v>144</v>
      </c>
      <c r="C34" t="s">
        <v>19</v>
      </c>
    </row>
    <row r="35" spans="2:3" x14ac:dyDescent="0.25">
      <c r="B35" t="s">
        <v>128</v>
      </c>
      <c r="C35" t="s">
        <v>8</v>
      </c>
    </row>
    <row r="36" spans="2:3" x14ac:dyDescent="0.25">
      <c r="B36" t="s">
        <v>157</v>
      </c>
      <c r="C36" t="s">
        <v>32</v>
      </c>
    </row>
    <row r="37" spans="2:3" x14ac:dyDescent="0.25">
      <c r="B37" t="s">
        <v>179</v>
      </c>
      <c r="C37" t="s">
        <v>53</v>
      </c>
    </row>
    <row r="38" spans="2:3" x14ac:dyDescent="0.25">
      <c r="B38" t="s">
        <v>184</v>
      </c>
      <c r="C38" t="s">
        <v>50</v>
      </c>
    </row>
    <row r="39" spans="2:3" x14ac:dyDescent="0.25">
      <c r="B39" t="s">
        <v>182</v>
      </c>
      <c r="C39" t="s">
        <v>49</v>
      </c>
    </row>
    <row r="40" spans="2:3" x14ac:dyDescent="0.25">
      <c r="B40" t="s">
        <v>133</v>
      </c>
      <c r="C40" t="s">
        <v>36</v>
      </c>
    </row>
    <row r="41" spans="2:3" x14ac:dyDescent="0.25">
      <c r="B41" t="s">
        <v>163</v>
      </c>
      <c r="C41" t="s">
        <v>38</v>
      </c>
    </row>
    <row r="42" spans="2:3" x14ac:dyDescent="0.25">
      <c r="B42" t="s">
        <v>183</v>
      </c>
      <c r="C42" t="s">
        <v>47</v>
      </c>
    </row>
    <row r="43" spans="2:3" x14ac:dyDescent="0.25">
      <c r="B43" t="s">
        <v>137</v>
      </c>
      <c r="C43" t="s">
        <v>14</v>
      </c>
    </row>
    <row r="44" spans="2:3" x14ac:dyDescent="0.25">
      <c r="B44" t="s">
        <v>2471</v>
      </c>
      <c r="C44" t="s">
        <v>2470</v>
      </c>
    </row>
    <row r="45" spans="2:3" x14ac:dyDescent="0.25">
      <c r="B45" t="s">
        <v>130</v>
      </c>
      <c r="C45" t="s">
        <v>24</v>
      </c>
    </row>
    <row r="46" spans="2:3" x14ac:dyDescent="0.25">
      <c r="B46" t="s">
        <v>148</v>
      </c>
      <c r="C46" t="s">
        <v>21</v>
      </c>
    </row>
    <row r="47" spans="2:3" x14ac:dyDescent="0.25">
      <c r="B47" t="s">
        <v>159</v>
      </c>
      <c r="C47" t="s">
        <v>35</v>
      </c>
    </row>
    <row r="48" spans="2:3" x14ac:dyDescent="0.25">
      <c r="B48" t="s">
        <v>123</v>
      </c>
      <c r="C48" t="s">
        <v>5</v>
      </c>
    </row>
    <row r="49" spans="2:3" x14ac:dyDescent="0.25">
      <c r="B49" t="s">
        <v>181</v>
      </c>
      <c r="C49" t="s">
        <v>48</v>
      </c>
    </row>
    <row r="50" spans="2:3" x14ac:dyDescent="0.25">
      <c r="B50" t="s">
        <v>134</v>
      </c>
      <c r="C50" t="s">
        <v>13</v>
      </c>
    </row>
    <row r="51" spans="2:3" x14ac:dyDescent="0.25">
      <c r="B51" t="s">
        <v>139</v>
      </c>
      <c r="C51" t="s">
        <v>26</v>
      </c>
    </row>
    <row r="52" spans="2:3" x14ac:dyDescent="0.25">
      <c r="B52" t="s">
        <v>116</v>
      </c>
      <c r="C52" t="s">
        <v>11</v>
      </c>
    </row>
    <row r="53" spans="2:3" x14ac:dyDescent="0.25">
      <c r="B53" t="s">
        <v>177</v>
      </c>
      <c r="C53" t="s">
        <v>46</v>
      </c>
    </row>
    <row r="54" spans="2:3" x14ac:dyDescent="0.25">
      <c r="B54" t="s">
        <v>185</v>
      </c>
      <c r="C54" t="s">
        <v>57</v>
      </c>
    </row>
    <row r="55" spans="2:3" x14ac:dyDescent="0.25">
      <c r="B55" t="s">
        <v>187</v>
      </c>
      <c r="C55" t="s">
        <v>58</v>
      </c>
    </row>
    <row r="56" spans="2:3" x14ac:dyDescent="0.25">
      <c r="B56" t="s">
        <v>153</v>
      </c>
      <c r="C56" t="s">
        <v>27</v>
      </c>
    </row>
    <row r="57" spans="2:3" x14ac:dyDescent="0.25">
      <c r="B57" t="s">
        <v>2767</v>
      </c>
      <c r="C57" t="s">
        <v>2768</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A4781"/>
  <sheetViews>
    <sheetView tabSelected="1" zoomScaleNormal="100" workbookViewId="0">
      <pane ySplit="1" topLeftCell="A3882" activePane="bottomLeft" state="frozen"/>
      <selection pane="bottomLeft" activeCell="AA4056" sqref="AA4056"/>
    </sheetView>
  </sheetViews>
  <sheetFormatPr baseColWidth="10" defaultColWidth="11.42578125" defaultRowHeight="15" x14ac:dyDescent="0.25"/>
  <cols>
    <col min="1" max="1" width="13.42578125" bestFit="1" customWidth="1"/>
    <col min="2" max="2" width="10.42578125" style="4" bestFit="1" customWidth="1"/>
    <col min="3" max="3" width="10.28515625" style="4" bestFit="1" customWidth="1"/>
    <col min="4" max="4" width="12" bestFit="1" customWidth="1"/>
    <col min="5" max="5" width="27.85546875" bestFit="1" customWidth="1"/>
    <col min="6" max="6" width="7.28515625" bestFit="1" customWidth="1"/>
    <col min="7" max="7" width="12.85546875" customWidth="1"/>
    <col min="8" max="8" width="10" customWidth="1"/>
    <col min="9" max="9" width="12.7109375" customWidth="1"/>
    <col min="10" max="10" width="18" customWidth="1"/>
    <col min="11" max="11" width="18.140625" bestFit="1" customWidth="1"/>
    <col min="12" max="12" width="10" style="4" customWidth="1"/>
    <col min="13" max="13" width="11.7109375" customWidth="1"/>
    <col min="14" max="14" width="11.28515625" customWidth="1"/>
    <col min="15" max="15" width="13.7109375" customWidth="1"/>
    <col min="16" max="16" width="9.85546875" customWidth="1"/>
    <col min="17" max="17" width="12.85546875" customWidth="1"/>
    <col min="18" max="18" width="19.85546875" style="4" customWidth="1"/>
    <col min="19" max="19" width="18.7109375" customWidth="1"/>
    <col min="20" max="20" width="23" customWidth="1"/>
    <col min="21" max="21" width="18.28515625" customWidth="1"/>
    <col min="22" max="22" width="22.5703125" customWidth="1"/>
    <col min="23" max="23" width="14.140625" customWidth="1"/>
    <col min="24" max="24" width="17.85546875" customWidth="1"/>
    <col min="25" max="25" width="20.28515625" customWidth="1"/>
    <col min="26" max="26" width="16.85546875" customWidth="1"/>
    <col min="27" max="27" width="23.28515625" customWidth="1"/>
    <col min="28" max="28" width="15.85546875" customWidth="1"/>
    <col min="29" max="29" width="18.85546875" bestFit="1" customWidth="1"/>
    <col min="30" max="30" width="19.7109375" bestFit="1" customWidth="1"/>
    <col min="31" max="31" width="24.5703125" style="4" bestFit="1" customWidth="1"/>
    <col min="32" max="32" width="13.140625" style="4" customWidth="1"/>
    <col min="33" max="33" width="16.42578125" customWidth="1"/>
    <col min="34" max="34" width="12.140625" style="4" customWidth="1"/>
    <col min="35" max="35" width="12.140625" customWidth="1"/>
    <col min="36" max="36" width="11" customWidth="1"/>
    <col min="37" max="37" width="10.7109375" customWidth="1"/>
    <col min="38" max="38" width="7.42578125" style="4" customWidth="1"/>
    <col min="39" max="39" width="6.85546875" style="4" customWidth="1"/>
    <col min="40" max="40" width="10.7109375" customWidth="1"/>
    <col min="41" max="41" width="7.85546875" customWidth="1"/>
    <col min="42" max="42" width="12" customWidth="1"/>
    <col min="43" max="43" width="8.28515625" customWidth="1"/>
    <col min="44" max="44" width="3.42578125" customWidth="1"/>
    <col min="45" max="45" width="6.42578125" customWidth="1"/>
    <col min="46" max="46" width="7.7109375" customWidth="1"/>
    <col min="47" max="47" width="8.28515625" customWidth="1"/>
    <col min="48" max="48" width="10" customWidth="1"/>
    <col min="49" max="49" width="7.7109375" customWidth="1"/>
    <col min="50" max="50" width="12.85546875" customWidth="1"/>
    <col min="51" max="51" width="10.5703125" style="4" customWidth="1"/>
  </cols>
  <sheetData>
    <row r="1" spans="1:52" x14ac:dyDescent="0.25">
      <c r="A1" t="s">
        <v>59</v>
      </c>
      <c r="B1" s="4" t="s">
        <v>60</v>
      </c>
      <c r="C1" s="4" t="s">
        <v>61</v>
      </c>
      <c r="D1" t="s">
        <v>62</v>
      </c>
      <c r="E1" t="s">
        <v>63</v>
      </c>
      <c r="F1" t="s">
        <v>64</v>
      </c>
      <c r="G1" s="4" t="s">
        <v>65</v>
      </c>
      <c r="H1" t="s">
        <v>2</v>
      </c>
      <c r="I1" t="s">
        <v>1</v>
      </c>
      <c r="J1" t="s">
        <v>66</v>
      </c>
      <c r="K1" t="s">
        <v>67</v>
      </c>
      <c r="L1" s="4" t="s">
        <v>68</v>
      </c>
      <c r="M1" s="4" t="s">
        <v>69</v>
      </c>
      <c r="N1" t="s">
        <v>70</v>
      </c>
      <c r="O1" t="s">
        <v>71</v>
      </c>
      <c r="P1" t="s">
        <v>72</v>
      </c>
      <c r="Q1" t="s">
        <v>2515</v>
      </c>
      <c r="R1" s="4" t="s">
        <v>73</v>
      </c>
      <c r="S1" t="s">
        <v>74</v>
      </c>
      <c r="T1" s="3" t="s">
        <v>75</v>
      </c>
      <c r="U1" t="s">
        <v>76</v>
      </c>
      <c r="V1" s="3" t="s">
        <v>77</v>
      </c>
      <c r="W1" t="s">
        <v>78</v>
      </c>
      <c r="X1" t="s">
        <v>79</v>
      </c>
      <c r="Y1" t="s">
        <v>80</v>
      </c>
      <c r="Z1" t="s">
        <v>81</v>
      </c>
      <c r="AA1" t="s">
        <v>82</v>
      </c>
      <c r="AB1" t="s">
        <v>83</v>
      </c>
      <c r="AC1" t="s">
        <v>4062</v>
      </c>
      <c r="AD1" t="s">
        <v>4063</v>
      </c>
      <c r="AE1" s="4" t="s">
        <v>4064</v>
      </c>
      <c r="AF1" s="4" t="s">
        <v>84</v>
      </c>
      <c r="AG1" t="s">
        <v>85</v>
      </c>
      <c r="AH1" s="4" t="s">
        <v>86</v>
      </c>
      <c r="AI1" t="s">
        <v>87</v>
      </c>
      <c r="AJ1" t="s">
        <v>88</v>
      </c>
      <c r="AK1" t="s">
        <v>89</v>
      </c>
      <c r="AL1" s="4" t="s">
        <v>90</v>
      </c>
      <c r="AM1" s="4" t="s">
        <v>91</v>
      </c>
      <c r="AN1" t="s">
        <v>92</v>
      </c>
      <c r="AO1" t="s">
        <v>93</v>
      </c>
      <c r="AP1" t="s">
        <v>94</v>
      </c>
      <c r="AQ1" t="s">
        <v>95</v>
      </c>
      <c r="AR1" t="s">
        <v>96</v>
      </c>
      <c r="AS1" t="s">
        <v>97</v>
      </c>
      <c r="AT1" t="s">
        <v>98</v>
      </c>
      <c r="AU1" t="s">
        <v>99</v>
      </c>
      <c r="AV1" t="s">
        <v>100</v>
      </c>
      <c r="AW1" t="s">
        <v>101</v>
      </c>
      <c r="AX1" t="s">
        <v>2515</v>
      </c>
      <c r="AY1" s="4" t="s">
        <v>102</v>
      </c>
      <c r="AZ1" t="s">
        <v>2514</v>
      </c>
    </row>
    <row r="2" spans="1:52" hidden="1" x14ac:dyDescent="0.25">
      <c r="A2">
        <v>2017</v>
      </c>
      <c r="B2" s="6">
        <v>42893</v>
      </c>
      <c r="C2" s="6">
        <v>43021</v>
      </c>
      <c r="D2" t="str">
        <f>INDEX(parametres!$B$2:$B$57,IF(ISNUMBER(MATCH(Chiffrier!E2,parametres!$C$2:$C$57,0)),MATCH(E2,parametres!$C$2:$C$57,0),NA()))</f>
        <v>IM-11</v>
      </c>
      <c r="E2" t="s">
        <v>10</v>
      </c>
      <c r="F2" t="s">
        <v>112</v>
      </c>
      <c r="G2">
        <f>(C2-B2)/7</f>
        <v>18.285714285714285</v>
      </c>
      <c r="H2">
        <f>INDEX(Sites_coordo!$C$2:$C$62,IF(ISNUMBER(MATCH(Chiffrier!E2,Sites_coordo!$A$2:$A$61,0)),MATCH(Chiffrier!E2,Sites_coordo!$A$2:$A$62,0),NA()))</f>
        <v>47.415100000000002</v>
      </c>
      <c r="I2">
        <f>INDEX(Sites_coordo!$B$2:$B$62,IF(ISNUMBER(MATCH(Chiffrier!E2,Sites_coordo!$A$2:$A$61,0)),MATCH(Chiffrier!E2,Sites_coordo!$A$2:$A$62,0),NA()))</f>
        <v>-61.827129999999997</v>
      </c>
      <c r="J2" t="s">
        <v>105</v>
      </c>
      <c r="K2" t="s">
        <v>105</v>
      </c>
      <c r="L2" s="4">
        <v>10916619</v>
      </c>
      <c r="M2" t="s">
        <v>151</v>
      </c>
      <c r="N2">
        <v>1</v>
      </c>
      <c r="O2" t="s">
        <v>121</v>
      </c>
      <c r="P2">
        <v>1</v>
      </c>
      <c r="Q2" t="s">
        <v>201</v>
      </c>
      <c r="R2" s="4">
        <v>0</v>
      </c>
      <c r="S2">
        <v>0</v>
      </c>
      <c r="U2">
        <v>0</v>
      </c>
      <c r="W2">
        <v>0</v>
      </c>
      <c r="X2">
        <v>0</v>
      </c>
      <c r="Y2">
        <v>0</v>
      </c>
      <c r="Z2">
        <v>0</v>
      </c>
      <c r="AA2">
        <v>0</v>
      </c>
      <c r="AB2">
        <v>0</v>
      </c>
      <c r="AH2" s="6">
        <v>43021</v>
      </c>
      <c r="AI2" s="5">
        <v>0.45208333333333334</v>
      </c>
      <c r="AJ2">
        <v>2</v>
      </c>
      <c r="AK2" t="s">
        <v>325</v>
      </c>
      <c r="AL2" s="4">
        <v>11.3</v>
      </c>
      <c r="AM2" s="4">
        <v>28.9</v>
      </c>
      <c r="AN2" t="s">
        <v>106</v>
      </c>
      <c r="AO2" t="s">
        <v>106</v>
      </c>
      <c r="AP2" t="s">
        <v>106</v>
      </c>
      <c r="AQ2" t="s">
        <v>106</v>
      </c>
      <c r="AR2" t="s">
        <v>106</v>
      </c>
      <c r="AS2" t="s">
        <v>106</v>
      </c>
      <c r="AT2" t="s">
        <v>106</v>
      </c>
      <c r="AU2" t="s">
        <v>164</v>
      </c>
      <c r="AV2" t="s">
        <v>168</v>
      </c>
      <c r="AW2" t="s">
        <v>176</v>
      </c>
      <c r="AX2" t="s">
        <v>201</v>
      </c>
    </row>
    <row r="3" spans="1:52" hidden="1" x14ac:dyDescent="0.25">
      <c r="A3">
        <v>2017</v>
      </c>
      <c r="B3" s="6">
        <v>42893</v>
      </c>
      <c r="C3" s="6">
        <v>43021</v>
      </c>
      <c r="D3" t="str">
        <f>INDEX(parametres!$B$2:$B$57,IF(ISNUMBER(MATCH(Chiffrier!E3,parametres!$C$2:$C$57,0)),MATCH(E3,parametres!$C$2:$C$57,0),NA()))</f>
        <v>IM-11</v>
      </c>
      <c r="E3" t="s">
        <v>10</v>
      </c>
      <c r="F3" t="s">
        <v>112</v>
      </c>
      <c r="G3">
        <f t="shared" ref="G3:G66" si="0">(C3-B3)/7</f>
        <v>18.285714285714285</v>
      </c>
      <c r="H3">
        <f>INDEX(Sites_coordo!$C$2:$C$62,IF(ISNUMBER(MATCH(Chiffrier!E3,Sites_coordo!$A$2:$A$61,0)),MATCH(Chiffrier!E3,Sites_coordo!$A$2:$A$62,0),NA()))</f>
        <v>47.415100000000002</v>
      </c>
      <c r="I3">
        <f>INDEX(Sites_coordo!$B$2:$B$62,IF(ISNUMBER(MATCH(Chiffrier!E3,Sites_coordo!$A$2:$A$61,0)),MATCH(Chiffrier!E3,Sites_coordo!$A$2:$A$62,0),NA()))</f>
        <v>-61.827129999999997</v>
      </c>
      <c r="J3" t="s">
        <v>105</v>
      </c>
      <c r="K3" t="s">
        <v>105</v>
      </c>
      <c r="L3" s="4">
        <v>10916619</v>
      </c>
      <c r="M3" t="s">
        <v>151</v>
      </c>
      <c r="N3">
        <v>1</v>
      </c>
      <c r="O3" t="s">
        <v>121</v>
      </c>
      <c r="P3">
        <v>2</v>
      </c>
      <c r="Q3" t="s">
        <v>202</v>
      </c>
      <c r="R3" s="4">
        <v>0</v>
      </c>
      <c r="S3">
        <v>0</v>
      </c>
      <c r="U3">
        <v>0</v>
      </c>
      <c r="W3">
        <v>0</v>
      </c>
      <c r="X3">
        <v>0</v>
      </c>
      <c r="Y3">
        <v>0</v>
      </c>
      <c r="Z3">
        <v>0</v>
      </c>
      <c r="AA3">
        <v>0</v>
      </c>
      <c r="AB3">
        <v>0</v>
      </c>
      <c r="AH3" s="6">
        <v>43021</v>
      </c>
      <c r="AI3" s="5">
        <v>0.45208333333333334</v>
      </c>
      <c r="AJ3">
        <v>2</v>
      </c>
      <c r="AK3" t="s">
        <v>325</v>
      </c>
      <c r="AL3" s="4">
        <v>11.3</v>
      </c>
      <c r="AM3" s="4">
        <v>28.9</v>
      </c>
      <c r="AN3" t="s">
        <v>106</v>
      </c>
      <c r="AO3" t="s">
        <v>106</v>
      </c>
      <c r="AP3" t="s">
        <v>106</v>
      </c>
      <c r="AQ3" t="s">
        <v>106</v>
      </c>
      <c r="AR3" t="s">
        <v>106</v>
      </c>
      <c r="AS3" t="s">
        <v>106</v>
      </c>
      <c r="AT3" t="s">
        <v>106</v>
      </c>
      <c r="AU3" t="s">
        <v>164</v>
      </c>
      <c r="AV3" t="s">
        <v>168</v>
      </c>
      <c r="AW3" t="s">
        <v>176</v>
      </c>
      <c r="AX3" t="s">
        <v>202</v>
      </c>
    </row>
    <row r="4" spans="1:52" hidden="1" x14ac:dyDescent="0.25">
      <c r="A4">
        <v>2017</v>
      </c>
      <c r="B4" s="6">
        <v>42893</v>
      </c>
      <c r="C4" s="6">
        <v>43021</v>
      </c>
      <c r="D4" t="str">
        <f>INDEX(parametres!$B$2:$B$57,IF(ISNUMBER(MATCH(Chiffrier!E4,parametres!$C$2:$C$57,0)),MATCH(E4,parametres!$C$2:$C$57,0),NA()))</f>
        <v>IM-11</v>
      </c>
      <c r="E4" t="s">
        <v>10</v>
      </c>
      <c r="F4" t="s">
        <v>112</v>
      </c>
      <c r="G4">
        <f t="shared" si="0"/>
        <v>18.285714285714285</v>
      </c>
      <c r="H4">
        <f>INDEX(Sites_coordo!$C$2:$C$62,IF(ISNUMBER(MATCH(Chiffrier!E4,Sites_coordo!$A$2:$A$61,0)),MATCH(Chiffrier!E4,Sites_coordo!$A$2:$A$62,0),NA()))</f>
        <v>47.415100000000002</v>
      </c>
      <c r="I4">
        <f>INDEX(Sites_coordo!$B$2:$B$62,IF(ISNUMBER(MATCH(Chiffrier!E4,Sites_coordo!$A$2:$A$61,0)),MATCH(Chiffrier!E4,Sites_coordo!$A$2:$A$62,0),NA()))</f>
        <v>-61.827129999999997</v>
      </c>
      <c r="J4" t="s">
        <v>105</v>
      </c>
      <c r="K4" t="s">
        <v>105</v>
      </c>
      <c r="L4" s="4">
        <v>10916619</v>
      </c>
      <c r="M4" t="s">
        <v>151</v>
      </c>
      <c r="N4">
        <v>1</v>
      </c>
      <c r="O4" t="s">
        <v>121</v>
      </c>
      <c r="P4">
        <v>3</v>
      </c>
      <c r="Q4" t="s">
        <v>203</v>
      </c>
      <c r="R4" s="4">
        <v>0</v>
      </c>
      <c r="S4">
        <v>0</v>
      </c>
      <c r="U4">
        <v>0</v>
      </c>
      <c r="W4">
        <v>0</v>
      </c>
      <c r="X4">
        <v>0</v>
      </c>
      <c r="Y4">
        <v>0</v>
      </c>
      <c r="Z4">
        <v>0</v>
      </c>
      <c r="AA4">
        <v>0</v>
      </c>
      <c r="AB4">
        <v>0</v>
      </c>
      <c r="AH4" s="6">
        <v>43021</v>
      </c>
      <c r="AI4" s="5">
        <v>0.45208333333333334</v>
      </c>
      <c r="AJ4">
        <v>2</v>
      </c>
      <c r="AK4" t="s">
        <v>325</v>
      </c>
      <c r="AL4" s="4">
        <v>11.3</v>
      </c>
      <c r="AM4" s="4">
        <v>28.9</v>
      </c>
      <c r="AN4" t="s">
        <v>106</v>
      </c>
      <c r="AO4" t="s">
        <v>106</v>
      </c>
      <c r="AP4" t="s">
        <v>106</v>
      </c>
      <c r="AQ4" t="s">
        <v>106</v>
      </c>
      <c r="AR4" t="s">
        <v>106</v>
      </c>
      <c r="AS4" t="s">
        <v>106</v>
      </c>
      <c r="AT4" t="s">
        <v>106</v>
      </c>
      <c r="AU4" t="s">
        <v>164</v>
      </c>
      <c r="AV4" t="s">
        <v>168</v>
      </c>
      <c r="AW4" t="s">
        <v>176</v>
      </c>
      <c r="AX4" t="s">
        <v>203</v>
      </c>
    </row>
    <row r="5" spans="1:52" hidden="1" x14ac:dyDescent="0.25">
      <c r="A5">
        <v>2017</v>
      </c>
      <c r="B5" s="6">
        <v>42893</v>
      </c>
      <c r="C5" s="6">
        <v>43021</v>
      </c>
      <c r="D5" t="str">
        <f>INDEX(parametres!$B$2:$B$57,IF(ISNUMBER(MATCH(Chiffrier!E5,parametres!$C$2:$C$57,0)),MATCH(E5,parametres!$C$2:$C$57,0),NA()))</f>
        <v>IM-11</v>
      </c>
      <c r="E5" t="s">
        <v>10</v>
      </c>
      <c r="F5" t="s">
        <v>112</v>
      </c>
      <c r="G5">
        <f t="shared" si="0"/>
        <v>18.285714285714285</v>
      </c>
      <c r="H5">
        <f>INDEX(Sites_coordo!$C$2:$C$62,IF(ISNUMBER(MATCH(Chiffrier!E5,Sites_coordo!$A$2:$A$61,0)),MATCH(Chiffrier!E5,Sites_coordo!$A$2:$A$62,0),NA()))</f>
        <v>47.415100000000002</v>
      </c>
      <c r="I5">
        <f>INDEX(Sites_coordo!$B$2:$B$62,IF(ISNUMBER(MATCH(Chiffrier!E5,Sites_coordo!$A$2:$A$61,0)),MATCH(Chiffrier!E5,Sites_coordo!$A$2:$A$62,0),NA()))</f>
        <v>-61.827129999999997</v>
      </c>
      <c r="J5" t="s">
        <v>105</v>
      </c>
      <c r="K5" t="s">
        <v>105</v>
      </c>
      <c r="L5" s="4">
        <v>10916619</v>
      </c>
      <c r="M5" t="s">
        <v>151</v>
      </c>
      <c r="N5">
        <v>1</v>
      </c>
      <c r="O5" t="s">
        <v>107</v>
      </c>
      <c r="P5">
        <v>1</v>
      </c>
      <c r="Q5" t="s">
        <v>204</v>
      </c>
      <c r="R5" s="4">
        <v>0</v>
      </c>
      <c r="S5">
        <v>0</v>
      </c>
      <c r="U5">
        <v>0</v>
      </c>
      <c r="W5">
        <v>0</v>
      </c>
      <c r="X5">
        <v>0</v>
      </c>
      <c r="Y5">
        <v>0</v>
      </c>
      <c r="Z5">
        <v>0</v>
      </c>
      <c r="AA5">
        <v>0</v>
      </c>
      <c r="AB5">
        <v>1</v>
      </c>
      <c r="AH5" s="6">
        <v>43021</v>
      </c>
      <c r="AI5" s="5">
        <v>0.45208333333333334</v>
      </c>
      <c r="AJ5">
        <v>2</v>
      </c>
      <c r="AK5" t="s">
        <v>325</v>
      </c>
      <c r="AL5" s="4">
        <v>11.3</v>
      </c>
      <c r="AM5" s="4">
        <v>28.9</v>
      </c>
      <c r="AN5" t="s">
        <v>106</v>
      </c>
      <c r="AO5" t="s">
        <v>106</v>
      </c>
      <c r="AP5" t="s">
        <v>106</v>
      </c>
      <c r="AQ5" t="s">
        <v>106</v>
      </c>
      <c r="AR5" t="s">
        <v>106</v>
      </c>
      <c r="AS5" t="s">
        <v>106</v>
      </c>
      <c r="AT5" t="s">
        <v>106</v>
      </c>
      <c r="AU5" t="s">
        <v>164</v>
      </c>
      <c r="AV5" t="s">
        <v>168</v>
      </c>
      <c r="AW5" t="s">
        <v>176</v>
      </c>
      <c r="AX5" t="s">
        <v>204</v>
      </c>
    </row>
    <row r="6" spans="1:52" hidden="1" x14ac:dyDescent="0.25">
      <c r="A6">
        <v>2017</v>
      </c>
      <c r="B6" s="6">
        <v>42893</v>
      </c>
      <c r="C6" s="6">
        <v>43021</v>
      </c>
      <c r="D6" t="str">
        <f>INDEX(parametres!$B$2:$B$57,IF(ISNUMBER(MATCH(Chiffrier!E6,parametres!$C$2:$C$57,0)),MATCH(E6,parametres!$C$2:$C$57,0),NA()))</f>
        <v>IM-11</v>
      </c>
      <c r="E6" t="s">
        <v>10</v>
      </c>
      <c r="F6" t="s">
        <v>112</v>
      </c>
      <c r="G6">
        <f t="shared" si="0"/>
        <v>18.285714285714285</v>
      </c>
      <c r="H6">
        <f>INDEX(Sites_coordo!$C$2:$C$62,IF(ISNUMBER(MATCH(Chiffrier!E6,Sites_coordo!$A$2:$A$61,0)),MATCH(Chiffrier!E6,Sites_coordo!$A$2:$A$62,0),NA()))</f>
        <v>47.415100000000002</v>
      </c>
      <c r="I6">
        <f>INDEX(Sites_coordo!$B$2:$B$62,IF(ISNUMBER(MATCH(Chiffrier!E6,Sites_coordo!$A$2:$A$61,0)),MATCH(Chiffrier!E6,Sites_coordo!$A$2:$A$62,0),NA()))</f>
        <v>-61.827129999999997</v>
      </c>
      <c r="J6" t="s">
        <v>105</v>
      </c>
      <c r="K6" t="s">
        <v>105</v>
      </c>
      <c r="L6" s="4">
        <v>10916619</v>
      </c>
      <c r="M6" t="s">
        <v>151</v>
      </c>
      <c r="N6">
        <v>2</v>
      </c>
      <c r="O6" t="s">
        <v>121</v>
      </c>
      <c r="P6">
        <v>1</v>
      </c>
      <c r="Q6" t="s">
        <v>205</v>
      </c>
      <c r="R6" s="4">
        <v>0</v>
      </c>
      <c r="S6">
        <v>0</v>
      </c>
      <c r="U6">
        <v>0</v>
      </c>
      <c r="W6">
        <v>0</v>
      </c>
      <c r="X6">
        <v>0</v>
      </c>
      <c r="Y6">
        <v>0</v>
      </c>
      <c r="Z6">
        <v>0</v>
      </c>
      <c r="AA6">
        <v>0</v>
      </c>
      <c r="AB6">
        <v>1</v>
      </c>
      <c r="AH6" s="6">
        <v>43021</v>
      </c>
      <c r="AI6" s="5">
        <v>0.45208333333333334</v>
      </c>
      <c r="AJ6">
        <v>2</v>
      </c>
      <c r="AK6" t="s">
        <v>325</v>
      </c>
      <c r="AL6" s="4">
        <v>11.3</v>
      </c>
      <c r="AM6" s="4">
        <v>28.9</v>
      </c>
      <c r="AN6" t="s">
        <v>106</v>
      </c>
      <c r="AO6" t="s">
        <v>106</v>
      </c>
      <c r="AP6" t="s">
        <v>106</v>
      </c>
      <c r="AQ6" t="s">
        <v>106</v>
      </c>
      <c r="AR6" t="s">
        <v>106</v>
      </c>
      <c r="AS6" t="s">
        <v>106</v>
      </c>
      <c r="AT6" t="s">
        <v>106</v>
      </c>
      <c r="AU6" t="s">
        <v>164</v>
      </c>
      <c r="AV6" t="s">
        <v>168</v>
      </c>
      <c r="AW6" t="s">
        <v>176</v>
      </c>
      <c r="AX6" t="s">
        <v>205</v>
      </c>
    </row>
    <row r="7" spans="1:52" hidden="1" x14ac:dyDescent="0.25">
      <c r="A7">
        <v>2017</v>
      </c>
      <c r="B7" s="6">
        <v>42893</v>
      </c>
      <c r="C7" s="6">
        <v>43021</v>
      </c>
      <c r="D7" t="str">
        <f>INDEX(parametres!$B$2:$B$57,IF(ISNUMBER(MATCH(Chiffrier!E7,parametres!$C$2:$C$57,0)),MATCH(E7,parametres!$C$2:$C$57,0),NA()))</f>
        <v>IM-11</v>
      </c>
      <c r="E7" t="s">
        <v>10</v>
      </c>
      <c r="F7" t="s">
        <v>112</v>
      </c>
      <c r="G7">
        <f t="shared" si="0"/>
        <v>18.285714285714285</v>
      </c>
      <c r="H7">
        <f>INDEX(Sites_coordo!$C$2:$C$62,IF(ISNUMBER(MATCH(Chiffrier!E7,Sites_coordo!$A$2:$A$61,0)),MATCH(Chiffrier!E7,Sites_coordo!$A$2:$A$62,0),NA()))</f>
        <v>47.415100000000002</v>
      </c>
      <c r="I7">
        <f>INDEX(Sites_coordo!$B$2:$B$62,IF(ISNUMBER(MATCH(Chiffrier!E7,Sites_coordo!$A$2:$A$61,0)),MATCH(Chiffrier!E7,Sites_coordo!$A$2:$A$62,0),NA()))</f>
        <v>-61.827129999999997</v>
      </c>
      <c r="J7" t="s">
        <v>105</v>
      </c>
      <c r="K7" t="s">
        <v>105</v>
      </c>
      <c r="L7" s="4">
        <v>10916619</v>
      </c>
      <c r="M7" t="s">
        <v>151</v>
      </c>
      <c r="N7">
        <v>2</v>
      </c>
      <c r="O7" t="s">
        <v>121</v>
      </c>
      <c r="P7">
        <v>2</v>
      </c>
      <c r="Q7" t="s">
        <v>206</v>
      </c>
      <c r="R7" s="4">
        <v>0</v>
      </c>
      <c r="S7">
        <v>0</v>
      </c>
      <c r="U7">
        <v>0</v>
      </c>
      <c r="W7">
        <v>0</v>
      </c>
      <c r="X7">
        <v>0</v>
      </c>
      <c r="Y7">
        <v>0</v>
      </c>
      <c r="Z7">
        <v>0</v>
      </c>
      <c r="AA7">
        <v>0</v>
      </c>
      <c r="AB7">
        <v>1</v>
      </c>
      <c r="AH7" s="6">
        <v>43021</v>
      </c>
      <c r="AI7" s="5">
        <v>0.45208333333333334</v>
      </c>
      <c r="AJ7">
        <v>2</v>
      </c>
      <c r="AK7" t="s">
        <v>325</v>
      </c>
      <c r="AL7" s="4">
        <v>11.3</v>
      </c>
      <c r="AM7" s="4">
        <v>28.9</v>
      </c>
      <c r="AN7" t="s">
        <v>106</v>
      </c>
      <c r="AO7" t="s">
        <v>106</v>
      </c>
      <c r="AP7" t="s">
        <v>106</v>
      </c>
      <c r="AQ7" t="s">
        <v>106</v>
      </c>
      <c r="AR7" t="s">
        <v>106</v>
      </c>
      <c r="AS7" t="s">
        <v>106</v>
      </c>
      <c r="AT7" t="s">
        <v>106</v>
      </c>
      <c r="AU7" t="s">
        <v>164</v>
      </c>
      <c r="AV7" t="s">
        <v>168</v>
      </c>
      <c r="AW7" t="s">
        <v>176</v>
      </c>
      <c r="AX7" t="s">
        <v>206</v>
      </c>
    </row>
    <row r="8" spans="1:52" hidden="1" x14ac:dyDescent="0.25">
      <c r="A8">
        <v>2017</v>
      </c>
      <c r="B8" s="6">
        <v>42893</v>
      </c>
      <c r="C8" s="6">
        <v>43021</v>
      </c>
      <c r="D8" t="str">
        <f>INDEX(parametres!$B$2:$B$57,IF(ISNUMBER(MATCH(Chiffrier!E8,parametres!$C$2:$C$57,0)),MATCH(E8,parametres!$C$2:$C$57,0),NA()))</f>
        <v>IM-11</v>
      </c>
      <c r="E8" t="s">
        <v>10</v>
      </c>
      <c r="F8" t="s">
        <v>112</v>
      </c>
      <c r="G8">
        <f t="shared" si="0"/>
        <v>18.285714285714285</v>
      </c>
      <c r="H8">
        <f>INDEX(Sites_coordo!$C$2:$C$62,IF(ISNUMBER(MATCH(Chiffrier!E8,Sites_coordo!$A$2:$A$61,0)),MATCH(Chiffrier!E8,Sites_coordo!$A$2:$A$62,0),NA()))</f>
        <v>47.415100000000002</v>
      </c>
      <c r="I8">
        <f>INDEX(Sites_coordo!$B$2:$B$62,IF(ISNUMBER(MATCH(Chiffrier!E8,Sites_coordo!$A$2:$A$61,0)),MATCH(Chiffrier!E8,Sites_coordo!$A$2:$A$62,0),NA()))</f>
        <v>-61.827129999999997</v>
      </c>
      <c r="J8" t="s">
        <v>105</v>
      </c>
      <c r="K8" t="s">
        <v>105</v>
      </c>
      <c r="L8" s="4">
        <v>10916619</v>
      </c>
      <c r="M8" t="s">
        <v>151</v>
      </c>
      <c r="N8">
        <v>2</v>
      </c>
      <c r="O8" t="s">
        <v>121</v>
      </c>
      <c r="P8">
        <v>3</v>
      </c>
      <c r="Q8" t="s">
        <v>207</v>
      </c>
      <c r="R8" s="4">
        <v>0</v>
      </c>
      <c r="S8">
        <v>0</v>
      </c>
      <c r="U8">
        <v>0</v>
      </c>
      <c r="W8">
        <v>0</v>
      </c>
      <c r="X8">
        <v>0</v>
      </c>
      <c r="Y8">
        <v>0</v>
      </c>
      <c r="Z8">
        <v>0</v>
      </c>
      <c r="AA8">
        <v>0</v>
      </c>
      <c r="AB8">
        <v>1</v>
      </c>
      <c r="AH8" s="6">
        <v>43021</v>
      </c>
      <c r="AI8" s="5">
        <v>0.45208333333333334</v>
      </c>
      <c r="AJ8">
        <v>2</v>
      </c>
      <c r="AK8" t="s">
        <v>325</v>
      </c>
      <c r="AL8" s="4">
        <v>11.3</v>
      </c>
      <c r="AM8" s="4">
        <v>28.9</v>
      </c>
      <c r="AN8" t="s">
        <v>106</v>
      </c>
      <c r="AO8" t="s">
        <v>106</v>
      </c>
      <c r="AP8" t="s">
        <v>106</v>
      </c>
      <c r="AQ8" t="s">
        <v>106</v>
      </c>
      <c r="AR8" t="s">
        <v>106</v>
      </c>
      <c r="AS8" t="s">
        <v>106</v>
      </c>
      <c r="AT8" t="s">
        <v>106</v>
      </c>
      <c r="AU8" t="s">
        <v>164</v>
      </c>
      <c r="AV8" t="s">
        <v>168</v>
      </c>
      <c r="AW8" t="s">
        <v>176</v>
      </c>
      <c r="AX8" t="s">
        <v>207</v>
      </c>
    </row>
    <row r="9" spans="1:52" hidden="1" x14ac:dyDescent="0.25">
      <c r="A9">
        <v>2017</v>
      </c>
      <c r="B9" s="6">
        <v>42893</v>
      </c>
      <c r="C9" s="6">
        <v>43021</v>
      </c>
      <c r="D9" t="str">
        <f>INDEX(parametres!$B$2:$B$57,IF(ISNUMBER(MATCH(Chiffrier!E9,parametres!$C$2:$C$57,0)),MATCH(E9,parametres!$C$2:$C$57,0),NA()))</f>
        <v>IM-11</v>
      </c>
      <c r="E9" t="s">
        <v>10</v>
      </c>
      <c r="F9" t="s">
        <v>112</v>
      </c>
      <c r="G9">
        <f t="shared" si="0"/>
        <v>18.285714285714285</v>
      </c>
      <c r="H9">
        <f>INDEX(Sites_coordo!$C$2:$C$62,IF(ISNUMBER(MATCH(Chiffrier!E9,Sites_coordo!$A$2:$A$61,0)),MATCH(Chiffrier!E9,Sites_coordo!$A$2:$A$62,0),NA()))</f>
        <v>47.415100000000002</v>
      </c>
      <c r="I9">
        <f>INDEX(Sites_coordo!$B$2:$B$62,IF(ISNUMBER(MATCH(Chiffrier!E9,Sites_coordo!$A$2:$A$61,0)),MATCH(Chiffrier!E9,Sites_coordo!$A$2:$A$62,0),NA()))</f>
        <v>-61.827129999999997</v>
      </c>
      <c r="J9" t="s">
        <v>105</v>
      </c>
      <c r="K9" t="s">
        <v>105</v>
      </c>
      <c r="L9" s="4">
        <v>10916619</v>
      </c>
      <c r="M9" t="s">
        <v>151</v>
      </c>
      <c r="N9">
        <v>2</v>
      </c>
      <c r="O9" t="s">
        <v>107</v>
      </c>
      <c r="P9">
        <v>1</v>
      </c>
      <c r="Q9" t="s">
        <v>208</v>
      </c>
      <c r="R9" s="4">
        <v>0</v>
      </c>
      <c r="S9">
        <v>0</v>
      </c>
      <c r="U9">
        <v>0</v>
      </c>
      <c r="W9">
        <v>0</v>
      </c>
      <c r="X9">
        <v>0</v>
      </c>
      <c r="Y9">
        <v>0</v>
      </c>
      <c r="Z9">
        <v>0</v>
      </c>
      <c r="AA9">
        <v>0</v>
      </c>
      <c r="AB9">
        <v>1</v>
      </c>
      <c r="AH9" s="6">
        <v>43021</v>
      </c>
      <c r="AI9" s="5">
        <v>0.45208333333333334</v>
      </c>
      <c r="AJ9">
        <v>2</v>
      </c>
      <c r="AK9" t="s">
        <v>325</v>
      </c>
      <c r="AL9" s="4">
        <v>11.3</v>
      </c>
      <c r="AM9" s="4">
        <v>28.9</v>
      </c>
      <c r="AN9" t="s">
        <v>106</v>
      </c>
      <c r="AO9" t="s">
        <v>106</v>
      </c>
      <c r="AP9" t="s">
        <v>106</v>
      </c>
      <c r="AQ9" t="s">
        <v>106</v>
      </c>
      <c r="AR9" t="s">
        <v>106</v>
      </c>
      <c r="AS9" t="s">
        <v>106</v>
      </c>
      <c r="AT9" t="s">
        <v>106</v>
      </c>
      <c r="AU9" t="s">
        <v>164</v>
      </c>
      <c r="AV9" t="s">
        <v>168</v>
      </c>
      <c r="AW9" t="s">
        <v>176</v>
      </c>
      <c r="AX9" t="s">
        <v>208</v>
      </c>
    </row>
    <row r="10" spans="1:52" hidden="1" x14ac:dyDescent="0.25">
      <c r="A10">
        <v>2017</v>
      </c>
      <c r="B10" s="6">
        <v>42893</v>
      </c>
      <c r="C10" s="6">
        <v>43021</v>
      </c>
      <c r="D10" t="str">
        <f>INDEX(parametres!$B$2:$B$57,IF(ISNUMBER(MATCH(Chiffrier!E10,parametres!$C$2:$C$57,0)),MATCH(E10,parametres!$C$2:$C$57,0),NA()))</f>
        <v>IM-11</v>
      </c>
      <c r="E10" t="s">
        <v>10</v>
      </c>
      <c r="F10" t="s">
        <v>112</v>
      </c>
      <c r="G10">
        <f t="shared" si="0"/>
        <v>18.285714285714285</v>
      </c>
      <c r="H10">
        <f>INDEX(Sites_coordo!$C$2:$C$62,IF(ISNUMBER(MATCH(Chiffrier!E10,Sites_coordo!$A$2:$A$61,0)),MATCH(Chiffrier!E10,Sites_coordo!$A$2:$A$62,0),NA()))</f>
        <v>47.415100000000002</v>
      </c>
      <c r="I10">
        <f>INDEX(Sites_coordo!$B$2:$B$62,IF(ISNUMBER(MATCH(Chiffrier!E10,Sites_coordo!$A$2:$A$61,0)),MATCH(Chiffrier!E10,Sites_coordo!$A$2:$A$62,0),NA()))</f>
        <v>-61.827129999999997</v>
      </c>
      <c r="J10" t="s">
        <v>105</v>
      </c>
      <c r="K10" t="s">
        <v>105</v>
      </c>
      <c r="L10" s="4">
        <v>10916619</v>
      </c>
      <c r="M10" t="s">
        <v>151</v>
      </c>
      <c r="N10">
        <v>3</v>
      </c>
      <c r="O10" t="s">
        <v>121</v>
      </c>
      <c r="P10">
        <v>1</v>
      </c>
      <c r="Q10" t="s">
        <v>209</v>
      </c>
      <c r="R10" s="4">
        <v>0</v>
      </c>
      <c r="S10">
        <v>0</v>
      </c>
      <c r="U10">
        <v>0</v>
      </c>
      <c r="W10">
        <v>0</v>
      </c>
      <c r="X10">
        <v>0</v>
      </c>
      <c r="Y10">
        <v>0</v>
      </c>
      <c r="Z10">
        <v>0</v>
      </c>
      <c r="AA10">
        <v>0</v>
      </c>
      <c r="AB10">
        <v>0</v>
      </c>
      <c r="AH10" s="6">
        <v>43021</v>
      </c>
      <c r="AI10" s="5">
        <v>0.45208333333333334</v>
      </c>
      <c r="AJ10">
        <v>2</v>
      </c>
      <c r="AK10" t="s">
        <v>325</v>
      </c>
      <c r="AL10" s="4">
        <v>11.3</v>
      </c>
      <c r="AM10" s="4">
        <v>28.9</v>
      </c>
      <c r="AN10" t="s">
        <v>106</v>
      </c>
      <c r="AO10" t="s">
        <v>106</v>
      </c>
      <c r="AP10" t="s">
        <v>106</v>
      </c>
      <c r="AQ10" t="s">
        <v>106</v>
      </c>
      <c r="AR10" t="s">
        <v>106</v>
      </c>
      <c r="AS10" t="s">
        <v>106</v>
      </c>
      <c r="AT10" t="s">
        <v>106</v>
      </c>
      <c r="AU10" t="s">
        <v>164</v>
      </c>
      <c r="AV10" t="s">
        <v>168</v>
      </c>
      <c r="AW10" t="s">
        <v>176</v>
      </c>
      <c r="AX10" t="s">
        <v>209</v>
      </c>
    </row>
    <row r="11" spans="1:52" hidden="1" x14ac:dyDescent="0.25">
      <c r="A11">
        <v>2017</v>
      </c>
      <c r="B11" s="6">
        <v>42893</v>
      </c>
      <c r="C11" s="6">
        <v>43021</v>
      </c>
      <c r="D11" t="str">
        <f>INDEX(parametres!$B$2:$B$57,IF(ISNUMBER(MATCH(Chiffrier!E11,parametres!$C$2:$C$57,0)),MATCH(E11,parametres!$C$2:$C$57,0),NA()))</f>
        <v>IM-11</v>
      </c>
      <c r="E11" t="s">
        <v>10</v>
      </c>
      <c r="F11" t="s">
        <v>112</v>
      </c>
      <c r="G11">
        <f t="shared" si="0"/>
        <v>18.285714285714285</v>
      </c>
      <c r="H11">
        <f>INDEX(Sites_coordo!$C$2:$C$62,IF(ISNUMBER(MATCH(Chiffrier!E11,Sites_coordo!$A$2:$A$61,0)),MATCH(Chiffrier!E11,Sites_coordo!$A$2:$A$62,0),NA()))</f>
        <v>47.415100000000002</v>
      </c>
      <c r="I11">
        <f>INDEX(Sites_coordo!$B$2:$B$62,IF(ISNUMBER(MATCH(Chiffrier!E11,Sites_coordo!$A$2:$A$61,0)),MATCH(Chiffrier!E11,Sites_coordo!$A$2:$A$62,0),NA()))</f>
        <v>-61.827129999999997</v>
      </c>
      <c r="J11" t="s">
        <v>105</v>
      </c>
      <c r="K11" t="s">
        <v>105</v>
      </c>
      <c r="L11" s="4">
        <v>10916619</v>
      </c>
      <c r="M11" t="s">
        <v>151</v>
      </c>
      <c r="N11">
        <v>3</v>
      </c>
      <c r="O11" t="s">
        <v>121</v>
      </c>
      <c r="P11">
        <v>2</v>
      </c>
      <c r="Q11" t="s">
        <v>210</v>
      </c>
      <c r="R11" s="4">
        <v>0</v>
      </c>
      <c r="S11">
        <v>0</v>
      </c>
      <c r="U11">
        <v>0</v>
      </c>
      <c r="W11">
        <v>0</v>
      </c>
      <c r="X11">
        <v>0</v>
      </c>
      <c r="Y11">
        <v>0</v>
      </c>
      <c r="Z11">
        <v>0</v>
      </c>
      <c r="AA11">
        <v>0</v>
      </c>
      <c r="AB11">
        <v>0</v>
      </c>
      <c r="AH11" s="6">
        <v>43021</v>
      </c>
      <c r="AI11" s="5">
        <v>0.45208333333333334</v>
      </c>
      <c r="AJ11">
        <v>2</v>
      </c>
      <c r="AK11" t="s">
        <v>325</v>
      </c>
      <c r="AL11" s="4">
        <v>11.3</v>
      </c>
      <c r="AM11" s="4">
        <v>28.9</v>
      </c>
      <c r="AN11" t="s">
        <v>106</v>
      </c>
      <c r="AO11" t="s">
        <v>106</v>
      </c>
      <c r="AP11" t="s">
        <v>106</v>
      </c>
      <c r="AQ11" t="s">
        <v>106</v>
      </c>
      <c r="AR11" t="s">
        <v>106</v>
      </c>
      <c r="AS11" t="s">
        <v>106</v>
      </c>
      <c r="AT11" t="s">
        <v>106</v>
      </c>
      <c r="AU11" t="s">
        <v>164</v>
      </c>
      <c r="AV11" t="s">
        <v>168</v>
      </c>
      <c r="AW11" t="s">
        <v>176</v>
      </c>
      <c r="AX11" t="s">
        <v>210</v>
      </c>
    </row>
    <row r="12" spans="1:52" hidden="1" x14ac:dyDescent="0.25">
      <c r="A12">
        <v>2017</v>
      </c>
      <c r="B12" s="6">
        <v>42893</v>
      </c>
      <c r="C12" s="6">
        <v>43021</v>
      </c>
      <c r="D12" t="str">
        <f>INDEX(parametres!$B$2:$B$57,IF(ISNUMBER(MATCH(Chiffrier!E12,parametres!$C$2:$C$57,0)),MATCH(E12,parametres!$C$2:$C$57,0),NA()))</f>
        <v>IM-11</v>
      </c>
      <c r="E12" t="s">
        <v>10</v>
      </c>
      <c r="F12" t="s">
        <v>112</v>
      </c>
      <c r="G12">
        <f t="shared" si="0"/>
        <v>18.285714285714285</v>
      </c>
      <c r="H12">
        <f>INDEX(Sites_coordo!$C$2:$C$62,IF(ISNUMBER(MATCH(Chiffrier!E12,Sites_coordo!$A$2:$A$61,0)),MATCH(Chiffrier!E12,Sites_coordo!$A$2:$A$62,0),NA()))</f>
        <v>47.415100000000002</v>
      </c>
      <c r="I12">
        <f>INDEX(Sites_coordo!$B$2:$B$62,IF(ISNUMBER(MATCH(Chiffrier!E12,Sites_coordo!$A$2:$A$61,0)),MATCH(Chiffrier!E12,Sites_coordo!$A$2:$A$62,0),NA()))</f>
        <v>-61.827129999999997</v>
      </c>
      <c r="J12" t="s">
        <v>105</v>
      </c>
      <c r="K12" t="s">
        <v>105</v>
      </c>
      <c r="L12" s="4">
        <v>10916619</v>
      </c>
      <c r="M12" t="s">
        <v>151</v>
      </c>
      <c r="N12">
        <v>3</v>
      </c>
      <c r="O12" t="s">
        <v>121</v>
      </c>
      <c r="P12">
        <v>3</v>
      </c>
      <c r="Q12" t="s">
        <v>211</v>
      </c>
      <c r="R12" s="4">
        <v>0</v>
      </c>
      <c r="S12">
        <v>0</v>
      </c>
      <c r="U12">
        <v>0</v>
      </c>
      <c r="W12">
        <v>0</v>
      </c>
      <c r="X12">
        <v>0</v>
      </c>
      <c r="Y12">
        <v>0</v>
      </c>
      <c r="Z12">
        <v>0</v>
      </c>
      <c r="AA12">
        <v>0</v>
      </c>
      <c r="AB12">
        <v>0</v>
      </c>
      <c r="AH12" s="6">
        <v>43021</v>
      </c>
      <c r="AI12" s="5">
        <v>0.45208333333333334</v>
      </c>
      <c r="AJ12">
        <v>2</v>
      </c>
      <c r="AK12" t="s">
        <v>325</v>
      </c>
      <c r="AL12" s="4">
        <v>11.3</v>
      </c>
      <c r="AM12" s="4">
        <v>28.9</v>
      </c>
      <c r="AN12" t="s">
        <v>106</v>
      </c>
      <c r="AO12" t="s">
        <v>106</v>
      </c>
      <c r="AP12" t="s">
        <v>106</v>
      </c>
      <c r="AQ12" t="s">
        <v>106</v>
      </c>
      <c r="AR12" t="s">
        <v>106</v>
      </c>
      <c r="AS12" t="s">
        <v>106</v>
      </c>
      <c r="AT12" t="s">
        <v>106</v>
      </c>
      <c r="AU12" t="s">
        <v>164</v>
      </c>
      <c r="AV12" t="s">
        <v>168</v>
      </c>
      <c r="AW12" t="s">
        <v>176</v>
      </c>
      <c r="AX12" t="s">
        <v>211</v>
      </c>
    </row>
    <row r="13" spans="1:52" hidden="1" x14ac:dyDescent="0.25">
      <c r="A13">
        <v>2017</v>
      </c>
      <c r="B13" s="6">
        <v>42893</v>
      </c>
      <c r="C13" s="6">
        <v>43021</v>
      </c>
      <c r="D13" t="str">
        <f>INDEX(parametres!$B$2:$B$57,IF(ISNUMBER(MATCH(Chiffrier!E13,parametres!$C$2:$C$57,0)),MATCH(E13,parametres!$C$2:$C$57,0),NA()))</f>
        <v>IM-11</v>
      </c>
      <c r="E13" t="s">
        <v>10</v>
      </c>
      <c r="F13" t="s">
        <v>112</v>
      </c>
      <c r="G13">
        <f t="shared" si="0"/>
        <v>18.285714285714285</v>
      </c>
      <c r="H13">
        <f>INDEX(Sites_coordo!$C$2:$C$62,IF(ISNUMBER(MATCH(Chiffrier!E13,Sites_coordo!$A$2:$A$61,0)),MATCH(Chiffrier!E13,Sites_coordo!$A$2:$A$62,0),NA()))</f>
        <v>47.415100000000002</v>
      </c>
      <c r="I13">
        <f>INDEX(Sites_coordo!$B$2:$B$62,IF(ISNUMBER(MATCH(Chiffrier!E13,Sites_coordo!$A$2:$A$61,0)),MATCH(Chiffrier!E13,Sites_coordo!$A$2:$A$62,0),NA()))</f>
        <v>-61.827129999999997</v>
      </c>
      <c r="J13" t="s">
        <v>105</v>
      </c>
      <c r="K13" t="s">
        <v>105</v>
      </c>
      <c r="L13" s="4">
        <v>10916619</v>
      </c>
      <c r="M13" t="s">
        <v>151</v>
      </c>
      <c r="N13">
        <v>3</v>
      </c>
      <c r="O13" t="s">
        <v>107</v>
      </c>
      <c r="P13">
        <v>1</v>
      </c>
      <c r="Q13" t="s">
        <v>212</v>
      </c>
      <c r="R13" s="4">
        <v>0</v>
      </c>
      <c r="S13">
        <v>0</v>
      </c>
      <c r="U13">
        <v>0</v>
      </c>
      <c r="W13">
        <v>0</v>
      </c>
      <c r="X13">
        <v>0</v>
      </c>
      <c r="Y13">
        <v>0</v>
      </c>
      <c r="Z13">
        <v>0</v>
      </c>
      <c r="AA13">
        <v>0</v>
      </c>
      <c r="AB13">
        <v>1</v>
      </c>
      <c r="AH13" s="6">
        <v>43021</v>
      </c>
      <c r="AI13" s="5">
        <v>0.45208333333333334</v>
      </c>
      <c r="AJ13">
        <v>2</v>
      </c>
      <c r="AK13" t="s">
        <v>325</v>
      </c>
      <c r="AL13" s="4">
        <v>11.3</v>
      </c>
      <c r="AM13" s="4">
        <v>28.9</v>
      </c>
      <c r="AN13" t="s">
        <v>106</v>
      </c>
      <c r="AO13" t="s">
        <v>106</v>
      </c>
      <c r="AP13" t="s">
        <v>106</v>
      </c>
      <c r="AQ13" t="s">
        <v>106</v>
      </c>
      <c r="AR13" t="s">
        <v>106</v>
      </c>
      <c r="AS13" t="s">
        <v>106</v>
      </c>
      <c r="AT13" t="s">
        <v>106</v>
      </c>
      <c r="AU13" t="s">
        <v>164</v>
      </c>
      <c r="AV13" t="s">
        <v>168</v>
      </c>
      <c r="AW13" t="s">
        <v>176</v>
      </c>
      <c r="AX13" t="s">
        <v>212</v>
      </c>
    </row>
    <row r="14" spans="1:52" hidden="1" x14ac:dyDescent="0.25">
      <c r="A14">
        <v>2017</v>
      </c>
      <c r="B14" s="6">
        <v>42893</v>
      </c>
      <c r="C14" s="6">
        <v>43021</v>
      </c>
      <c r="D14" t="str">
        <f>INDEX(parametres!$B$2:$B$57,IF(ISNUMBER(MATCH(Chiffrier!E14,parametres!$C$2:$C$57,0)),MATCH(E14,parametres!$C$2:$C$57,0),NA()))</f>
        <v>IM-11</v>
      </c>
      <c r="E14" t="s">
        <v>10</v>
      </c>
      <c r="F14" t="s">
        <v>112</v>
      </c>
      <c r="G14">
        <f t="shared" si="0"/>
        <v>18.285714285714285</v>
      </c>
      <c r="H14">
        <f>INDEX(Sites_coordo!$C$2:$C$62,IF(ISNUMBER(MATCH(Chiffrier!E14,Sites_coordo!$A$2:$A$61,0)),MATCH(Chiffrier!E14,Sites_coordo!$A$2:$A$62,0),NA()))</f>
        <v>47.415100000000002</v>
      </c>
      <c r="I14">
        <f>INDEX(Sites_coordo!$B$2:$B$62,IF(ISNUMBER(MATCH(Chiffrier!E14,Sites_coordo!$A$2:$A$61,0)),MATCH(Chiffrier!E14,Sites_coordo!$A$2:$A$62,0),NA()))</f>
        <v>-61.827129999999997</v>
      </c>
      <c r="J14" t="s">
        <v>105</v>
      </c>
      <c r="K14" t="s">
        <v>105</v>
      </c>
      <c r="L14" s="4">
        <v>10916619</v>
      </c>
      <c r="M14" t="s">
        <v>151</v>
      </c>
      <c r="N14">
        <v>4</v>
      </c>
      <c r="O14" t="s">
        <v>121</v>
      </c>
      <c r="P14">
        <v>1</v>
      </c>
      <c r="Q14" t="s">
        <v>213</v>
      </c>
      <c r="R14" s="4">
        <v>0</v>
      </c>
      <c r="S14">
        <v>0</v>
      </c>
      <c r="U14">
        <v>0</v>
      </c>
      <c r="W14">
        <v>0</v>
      </c>
      <c r="X14">
        <v>0</v>
      </c>
      <c r="Y14">
        <v>0</v>
      </c>
      <c r="Z14">
        <v>0</v>
      </c>
      <c r="AA14">
        <v>0</v>
      </c>
      <c r="AB14">
        <v>0</v>
      </c>
      <c r="AH14" s="6">
        <v>43021</v>
      </c>
      <c r="AI14" s="5">
        <v>0.45208333333333334</v>
      </c>
      <c r="AJ14">
        <v>2</v>
      </c>
      <c r="AK14" t="s">
        <v>325</v>
      </c>
      <c r="AL14" s="4">
        <v>11.3</v>
      </c>
      <c r="AM14" s="4">
        <v>28.9</v>
      </c>
      <c r="AN14" t="s">
        <v>106</v>
      </c>
      <c r="AO14" t="s">
        <v>106</v>
      </c>
      <c r="AP14" t="s">
        <v>106</v>
      </c>
      <c r="AQ14" t="s">
        <v>106</v>
      </c>
      <c r="AR14" t="s">
        <v>106</v>
      </c>
      <c r="AS14" t="s">
        <v>106</v>
      </c>
      <c r="AT14" t="s">
        <v>106</v>
      </c>
      <c r="AU14" t="s">
        <v>164</v>
      </c>
      <c r="AV14" t="s">
        <v>168</v>
      </c>
      <c r="AW14" t="s">
        <v>176</v>
      </c>
      <c r="AX14" t="s">
        <v>213</v>
      </c>
    </row>
    <row r="15" spans="1:52" hidden="1" x14ac:dyDescent="0.25">
      <c r="A15">
        <v>2017</v>
      </c>
      <c r="B15" s="6">
        <v>42893</v>
      </c>
      <c r="C15" s="6">
        <v>43021</v>
      </c>
      <c r="D15" t="str">
        <f>INDEX(parametres!$B$2:$B$57,IF(ISNUMBER(MATCH(Chiffrier!E15,parametres!$C$2:$C$57,0)),MATCH(E15,parametres!$C$2:$C$57,0),NA()))</f>
        <v>IM-11</v>
      </c>
      <c r="E15" t="s">
        <v>10</v>
      </c>
      <c r="F15" t="s">
        <v>112</v>
      </c>
      <c r="G15">
        <f t="shared" si="0"/>
        <v>18.285714285714285</v>
      </c>
      <c r="H15">
        <f>INDEX(Sites_coordo!$C$2:$C$62,IF(ISNUMBER(MATCH(Chiffrier!E15,Sites_coordo!$A$2:$A$61,0)),MATCH(Chiffrier!E15,Sites_coordo!$A$2:$A$62,0),NA()))</f>
        <v>47.415100000000002</v>
      </c>
      <c r="I15">
        <f>INDEX(Sites_coordo!$B$2:$B$62,IF(ISNUMBER(MATCH(Chiffrier!E15,Sites_coordo!$A$2:$A$61,0)),MATCH(Chiffrier!E15,Sites_coordo!$A$2:$A$62,0),NA()))</f>
        <v>-61.827129999999997</v>
      </c>
      <c r="J15" t="s">
        <v>105</v>
      </c>
      <c r="K15" t="s">
        <v>105</v>
      </c>
      <c r="L15" s="4">
        <v>10916619</v>
      </c>
      <c r="M15" t="s">
        <v>151</v>
      </c>
      <c r="N15">
        <v>4</v>
      </c>
      <c r="O15" t="s">
        <v>121</v>
      </c>
      <c r="P15">
        <v>2</v>
      </c>
      <c r="Q15" t="s">
        <v>214</v>
      </c>
      <c r="R15" s="4">
        <v>0</v>
      </c>
      <c r="S15">
        <v>0</v>
      </c>
      <c r="U15">
        <v>0</v>
      </c>
      <c r="W15">
        <v>0</v>
      </c>
      <c r="X15">
        <v>0</v>
      </c>
      <c r="Y15">
        <v>0</v>
      </c>
      <c r="Z15">
        <v>0</v>
      </c>
      <c r="AA15">
        <v>0</v>
      </c>
      <c r="AB15">
        <v>0</v>
      </c>
      <c r="AH15" s="6">
        <v>43021</v>
      </c>
      <c r="AI15" s="5">
        <v>0.45208333333333334</v>
      </c>
      <c r="AJ15">
        <v>2</v>
      </c>
      <c r="AK15" t="s">
        <v>325</v>
      </c>
      <c r="AL15" s="4">
        <v>11.3</v>
      </c>
      <c r="AM15" s="4">
        <v>28.9</v>
      </c>
      <c r="AN15" t="s">
        <v>106</v>
      </c>
      <c r="AO15" t="s">
        <v>106</v>
      </c>
      <c r="AP15" t="s">
        <v>106</v>
      </c>
      <c r="AQ15" t="s">
        <v>106</v>
      </c>
      <c r="AR15" t="s">
        <v>106</v>
      </c>
      <c r="AS15" t="s">
        <v>106</v>
      </c>
      <c r="AT15" t="s">
        <v>106</v>
      </c>
      <c r="AU15" t="s">
        <v>164</v>
      </c>
      <c r="AV15" t="s">
        <v>168</v>
      </c>
      <c r="AW15" t="s">
        <v>176</v>
      </c>
      <c r="AX15" t="s">
        <v>214</v>
      </c>
    </row>
    <row r="16" spans="1:52" hidden="1" x14ac:dyDescent="0.25">
      <c r="A16">
        <v>2017</v>
      </c>
      <c r="B16" s="6">
        <v>42893</v>
      </c>
      <c r="C16" s="6">
        <v>43021</v>
      </c>
      <c r="D16" t="str">
        <f>INDEX(parametres!$B$2:$B$57,IF(ISNUMBER(MATCH(Chiffrier!E16,parametres!$C$2:$C$57,0)),MATCH(E16,parametres!$C$2:$C$57,0),NA()))</f>
        <v>IM-11</v>
      </c>
      <c r="E16" t="s">
        <v>10</v>
      </c>
      <c r="F16" t="s">
        <v>112</v>
      </c>
      <c r="G16">
        <f t="shared" si="0"/>
        <v>18.285714285714285</v>
      </c>
      <c r="H16">
        <f>INDEX(Sites_coordo!$C$2:$C$62,IF(ISNUMBER(MATCH(Chiffrier!E16,Sites_coordo!$A$2:$A$61,0)),MATCH(Chiffrier!E16,Sites_coordo!$A$2:$A$62,0),NA()))</f>
        <v>47.415100000000002</v>
      </c>
      <c r="I16">
        <f>INDEX(Sites_coordo!$B$2:$B$62,IF(ISNUMBER(MATCH(Chiffrier!E16,Sites_coordo!$A$2:$A$61,0)),MATCH(Chiffrier!E16,Sites_coordo!$A$2:$A$62,0),NA()))</f>
        <v>-61.827129999999997</v>
      </c>
      <c r="J16" t="s">
        <v>105</v>
      </c>
      <c r="K16" t="s">
        <v>105</v>
      </c>
      <c r="L16" s="4">
        <v>10916619</v>
      </c>
      <c r="M16" t="s">
        <v>151</v>
      </c>
      <c r="N16">
        <v>4</v>
      </c>
      <c r="O16" t="s">
        <v>121</v>
      </c>
      <c r="P16">
        <v>3</v>
      </c>
      <c r="Q16" t="s">
        <v>215</v>
      </c>
      <c r="R16" s="4">
        <v>0</v>
      </c>
      <c r="S16">
        <v>0</v>
      </c>
      <c r="U16">
        <v>0</v>
      </c>
      <c r="W16">
        <v>0</v>
      </c>
      <c r="X16">
        <v>0</v>
      </c>
      <c r="Y16">
        <v>0</v>
      </c>
      <c r="Z16">
        <v>0</v>
      </c>
      <c r="AA16">
        <v>0</v>
      </c>
      <c r="AB16">
        <v>0</v>
      </c>
      <c r="AH16" s="6">
        <v>43021</v>
      </c>
      <c r="AI16" s="5">
        <v>0.45208333333333334</v>
      </c>
      <c r="AJ16">
        <v>2</v>
      </c>
      <c r="AK16" t="s">
        <v>325</v>
      </c>
      <c r="AL16" s="4">
        <v>11.3</v>
      </c>
      <c r="AM16" s="4">
        <v>28.9</v>
      </c>
      <c r="AN16" t="s">
        <v>106</v>
      </c>
      <c r="AO16" t="s">
        <v>106</v>
      </c>
      <c r="AP16" t="s">
        <v>106</v>
      </c>
      <c r="AQ16" t="s">
        <v>106</v>
      </c>
      <c r="AR16" t="s">
        <v>106</v>
      </c>
      <c r="AS16" t="s">
        <v>106</v>
      </c>
      <c r="AT16" t="s">
        <v>106</v>
      </c>
      <c r="AU16" t="s">
        <v>164</v>
      </c>
      <c r="AV16" t="s">
        <v>168</v>
      </c>
      <c r="AW16" t="s">
        <v>176</v>
      </c>
      <c r="AX16" t="s">
        <v>215</v>
      </c>
    </row>
    <row r="17" spans="1:50" hidden="1" x14ac:dyDescent="0.25">
      <c r="A17">
        <v>2017</v>
      </c>
      <c r="B17" s="6">
        <v>42893</v>
      </c>
      <c r="C17" s="6">
        <v>43021</v>
      </c>
      <c r="D17" t="str">
        <f>INDEX(parametres!$B$2:$B$57,IF(ISNUMBER(MATCH(Chiffrier!E17,parametres!$C$2:$C$57,0)),MATCH(E17,parametres!$C$2:$C$57,0),NA()))</f>
        <v>IM-11</v>
      </c>
      <c r="E17" t="s">
        <v>10</v>
      </c>
      <c r="F17" t="s">
        <v>112</v>
      </c>
      <c r="G17">
        <f t="shared" si="0"/>
        <v>18.285714285714285</v>
      </c>
      <c r="H17">
        <f>INDEX(Sites_coordo!$C$2:$C$62,IF(ISNUMBER(MATCH(Chiffrier!E17,Sites_coordo!$A$2:$A$61,0)),MATCH(Chiffrier!E17,Sites_coordo!$A$2:$A$62,0),NA()))</f>
        <v>47.415100000000002</v>
      </c>
      <c r="I17">
        <f>INDEX(Sites_coordo!$B$2:$B$62,IF(ISNUMBER(MATCH(Chiffrier!E17,Sites_coordo!$A$2:$A$61,0)),MATCH(Chiffrier!E17,Sites_coordo!$A$2:$A$62,0),NA()))</f>
        <v>-61.827129999999997</v>
      </c>
      <c r="J17" t="s">
        <v>105</v>
      </c>
      <c r="K17" t="s">
        <v>105</v>
      </c>
      <c r="L17" s="4">
        <v>10916619</v>
      </c>
      <c r="M17" t="s">
        <v>151</v>
      </c>
      <c r="N17">
        <v>4</v>
      </c>
      <c r="O17" t="s">
        <v>107</v>
      </c>
      <c r="P17">
        <v>1</v>
      </c>
      <c r="Q17" t="s">
        <v>216</v>
      </c>
      <c r="R17" s="4">
        <v>0</v>
      </c>
      <c r="S17">
        <v>0</v>
      </c>
      <c r="U17">
        <v>0</v>
      </c>
      <c r="W17">
        <v>0</v>
      </c>
      <c r="X17">
        <v>0</v>
      </c>
      <c r="Y17">
        <v>0</v>
      </c>
      <c r="Z17">
        <v>0</v>
      </c>
      <c r="AA17">
        <v>0</v>
      </c>
      <c r="AB17">
        <v>0</v>
      </c>
      <c r="AH17" s="6">
        <v>43021</v>
      </c>
      <c r="AI17" s="5">
        <v>0.45208333333333334</v>
      </c>
      <c r="AJ17">
        <v>2</v>
      </c>
      <c r="AK17" t="s">
        <v>325</v>
      </c>
      <c r="AL17" s="4">
        <v>11.3</v>
      </c>
      <c r="AM17" s="4">
        <v>28.9</v>
      </c>
      <c r="AN17" t="s">
        <v>106</v>
      </c>
      <c r="AO17" t="s">
        <v>106</v>
      </c>
      <c r="AP17" t="s">
        <v>106</v>
      </c>
      <c r="AQ17" t="s">
        <v>106</v>
      </c>
      <c r="AR17" t="s">
        <v>106</v>
      </c>
      <c r="AS17" t="s">
        <v>106</v>
      </c>
      <c r="AT17" t="s">
        <v>106</v>
      </c>
      <c r="AU17" t="s">
        <v>164</v>
      </c>
      <c r="AV17" t="s">
        <v>168</v>
      </c>
      <c r="AW17" t="s">
        <v>176</v>
      </c>
      <c r="AX17" t="s">
        <v>216</v>
      </c>
    </row>
    <row r="18" spans="1:50" hidden="1" x14ac:dyDescent="0.25">
      <c r="A18">
        <v>2017</v>
      </c>
      <c r="B18" s="6">
        <v>42893</v>
      </c>
      <c r="C18" s="6">
        <v>43021</v>
      </c>
      <c r="D18" t="str">
        <f>INDEX(parametres!$B$2:$B$57,IF(ISNUMBER(MATCH(Chiffrier!E18,parametres!$C$2:$C$57,0)),MATCH(E18,parametres!$C$2:$C$57,0),NA()))</f>
        <v>IM-11</v>
      </c>
      <c r="E18" t="s">
        <v>10</v>
      </c>
      <c r="F18" t="s">
        <v>112</v>
      </c>
      <c r="G18">
        <f t="shared" si="0"/>
        <v>18.285714285714285</v>
      </c>
      <c r="H18">
        <f>INDEX(Sites_coordo!$C$2:$C$62,IF(ISNUMBER(MATCH(Chiffrier!E18,Sites_coordo!$A$2:$A$61,0)),MATCH(Chiffrier!E18,Sites_coordo!$A$2:$A$62,0),NA()))</f>
        <v>47.415100000000002</v>
      </c>
      <c r="I18">
        <f>INDEX(Sites_coordo!$B$2:$B$62,IF(ISNUMBER(MATCH(Chiffrier!E18,Sites_coordo!$A$2:$A$61,0)),MATCH(Chiffrier!E18,Sites_coordo!$A$2:$A$62,0),NA()))</f>
        <v>-61.827129999999997</v>
      </c>
      <c r="J18" t="s">
        <v>105</v>
      </c>
      <c r="K18" t="s">
        <v>105</v>
      </c>
      <c r="L18" s="4">
        <v>10916619</v>
      </c>
      <c r="M18" t="s">
        <v>151</v>
      </c>
      <c r="N18">
        <v>5</v>
      </c>
      <c r="O18" t="s">
        <v>121</v>
      </c>
      <c r="P18">
        <v>1</v>
      </c>
      <c r="Q18" t="s">
        <v>217</v>
      </c>
      <c r="R18" s="4">
        <v>0</v>
      </c>
      <c r="S18">
        <v>0</v>
      </c>
      <c r="U18">
        <v>0</v>
      </c>
      <c r="W18">
        <v>0</v>
      </c>
      <c r="X18">
        <v>0</v>
      </c>
      <c r="Y18">
        <v>0</v>
      </c>
      <c r="Z18">
        <v>0</v>
      </c>
      <c r="AA18">
        <v>0</v>
      </c>
      <c r="AB18">
        <v>1</v>
      </c>
      <c r="AH18" s="6">
        <v>43021</v>
      </c>
      <c r="AI18" s="5">
        <v>0.45208333333333334</v>
      </c>
      <c r="AJ18">
        <v>2</v>
      </c>
      <c r="AK18" t="s">
        <v>325</v>
      </c>
      <c r="AL18" s="4">
        <v>11.3</v>
      </c>
      <c r="AM18" s="4">
        <v>28.9</v>
      </c>
      <c r="AN18" t="s">
        <v>106</v>
      </c>
      <c r="AO18" t="s">
        <v>106</v>
      </c>
      <c r="AP18" t="s">
        <v>106</v>
      </c>
      <c r="AQ18" t="s">
        <v>106</v>
      </c>
      <c r="AR18" t="s">
        <v>106</v>
      </c>
      <c r="AS18" t="s">
        <v>106</v>
      </c>
      <c r="AT18" t="s">
        <v>106</v>
      </c>
      <c r="AU18" t="s">
        <v>164</v>
      </c>
      <c r="AV18" t="s">
        <v>168</v>
      </c>
      <c r="AW18" t="s">
        <v>176</v>
      </c>
      <c r="AX18" t="s">
        <v>217</v>
      </c>
    </row>
    <row r="19" spans="1:50" hidden="1" x14ac:dyDescent="0.25">
      <c r="A19">
        <v>2017</v>
      </c>
      <c r="B19" s="6">
        <v>42893</v>
      </c>
      <c r="C19" s="6">
        <v>43021</v>
      </c>
      <c r="D19" t="str">
        <f>INDEX(parametres!$B$2:$B$57,IF(ISNUMBER(MATCH(Chiffrier!E19,parametres!$C$2:$C$57,0)),MATCH(E19,parametres!$C$2:$C$57,0),NA()))</f>
        <v>IM-11</v>
      </c>
      <c r="E19" t="s">
        <v>10</v>
      </c>
      <c r="F19" t="s">
        <v>112</v>
      </c>
      <c r="G19">
        <f t="shared" si="0"/>
        <v>18.285714285714285</v>
      </c>
      <c r="H19">
        <f>INDEX(Sites_coordo!$C$2:$C$62,IF(ISNUMBER(MATCH(Chiffrier!E19,Sites_coordo!$A$2:$A$61,0)),MATCH(Chiffrier!E19,Sites_coordo!$A$2:$A$62,0),NA()))</f>
        <v>47.415100000000002</v>
      </c>
      <c r="I19">
        <f>INDEX(Sites_coordo!$B$2:$B$62,IF(ISNUMBER(MATCH(Chiffrier!E19,Sites_coordo!$A$2:$A$61,0)),MATCH(Chiffrier!E19,Sites_coordo!$A$2:$A$62,0),NA()))</f>
        <v>-61.827129999999997</v>
      </c>
      <c r="J19" t="s">
        <v>105</v>
      </c>
      <c r="K19" t="s">
        <v>105</v>
      </c>
      <c r="L19" s="4">
        <v>10916619</v>
      </c>
      <c r="M19" t="s">
        <v>151</v>
      </c>
      <c r="N19">
        <v>5</v>
      </c>
      <c r="O19" t="s">
        <v>121</v>
      </c>
      <c r="P19">
        <v>2</v>
      </c>
      <c r="Q19" t="s">
        <v>218</v>
      </c>
      <c r="R19" s="4">
        <v>0</v>
      </c>
      <c r="S19">
        <v>0</v>
      </c>
      <c r="U19">
        <v>0</v>
      </c>
      <c r="W19">
        <v>0</v>
      </c>
      <c r="X19">
        <v>0</v>
      </c>
      <c r="Y19">
        <v>0</v>
      </c>
      <c r="Z19">
        <v>0</v>
      </c>
      <c r="AA19">
        <v>0</v>
      </c>
      <c r="AB19">
        <v>1</v>
      </c>
      <c r="AH19" s="6">
        <v>43021</v>
      </c>
      <c r="AI19" s="5">
        <v>0.45208333333333334</v>
      </c>
      <c r="AJ19">
        <v>2</v>
      </c>
      <c r="AK19" t="s">
        <v>325</v>
      </c>
      <c r="AL19" s="4">
        <v>11.3</v>
      </c>
      <c r="AM19" s="4">
        <v>28.9</v>
      </c>
      <c r="AN19" t="s">
        <v>106</v>
      </c>
      <c r="AO19" t="s">
        <v>106</v>
      </c>
      <c r="AP19" t="s">
        <v>106</v>
      </c>
      <c r="AQ19" t="s">
        <v>106</v>
      </c>
      <c r="AR19" t="s">
        <v>106</v>
      </c>
      <c r="AS19" t="s">
        <v>106</v>
      </c>
      <c r="AT19" t="s">
        <v>106</v>
      </c>
      <c r="AU19" t="s">
        <v>164</v>
      </c>
      <c r="AV19" t="s">
        <v>168</v>
      </c>
      <c r="AW19" t="s">
        <v>176</v>
      </c>
      <c r="AX19" t="s">
        <v>218</v>
      </c>
    </row>
    <row r="20" spans="1:50" hidden="1" x14ac:dyDescent="0.25">
      <c r="A20">
        <v>2017</v>
      </c>
      <c r="B20" s="6">
        <v>42893</v>
      </c>
      <c r="C20" s="6">
        <v>43021</v>
      </c>
      <c r="D20" t="str">
        <f>INDEX(parametres!$B$2:$B$57,IF(ISNUMBER(MATCH(Chiffrier!E20,parametres!$C$2:$C$57,0)),MATCH(E20,parametres!$C$2:$C$57,0),NA()))</f>
        <v>IM-11</v>
      </c>
      <c r="E20" t="s">
        <v>10</v>
      </c>
      <c r="F20" t="s">
        <v>112</v>
      </c>
      <c r="G20">
        <f t="shared" si="0"/>
        <v>18.285714285714285</v>
      </c>
      <c r="H20">
        <f>INDEX(Sites_coordo!$C$2:$C$62,IF(ISNUMBER(MATCH(Chiffrier!E20,Sites_coordo!$A$2:$A$61,0)),MATCH(Chiffrier!E20,Sites_coordo!$A$2:$A$62,0),NA()))</f>
        <v>47.415100000000002</v>
      </c>
      <c r="I20">
        <f>INDEX(Sites_coordo!$B$2:$B$62,IF(ISNUMBER(MATCH(Chiffrier!E20,Sites_coordo!$A$2:$A$61,0)),MATCH(Chiffrier!E20,Sites_coordo!$A$2:$A$62,0),NA()))</f>
        <v>-61.827129999999997</v>
      </c>
      <c r="J20" t="s">
        <v>105</v>
      </c>
      <c r="K20" t="s">
        <v>105</v>
      </c>
      <c r="L20" s="4">
        <v>10916619</v>
      </c>
      <c r="M20" t="s">
        <v>151</v>
      </c>
      <c r="N20">
        <v>5</v>
      </c>
      <c r="O20" t="s">
        <v>121</v>
      </c>
      <c r="P20">
        <v>3</v>
      </c>
      <c r="Q20" t="s">
        <v>219</v>
      </c>
      <c r="R20" s="4">
        <v>0</v>
      </c>
      <c r="S20">
        <v>0</v>
      </c>
      <c r="U20">
        <v>0</v>
      </c>
      <c r="W20">
        <v>0</v>
      </c>
      <c r="X20">
        <v>0</v>
      </c>
      <c r="Y20">
        <v>0</v>
      </c>
      <c r="Z20">
        <v>0</v>
      </c>
      <c r="AA20">
        <v>0</v>
      </c>
      <c r="AB20">
        <v>1</v>
      </c>
      <c r="AH20" s="6">
        <v>43021</v>
      </c>
      <c r="AI20" s="5">
        <v>0.45208333333333334</v>
      </c>
      <c r="AJ20">
        <v>2</v>
      </c>
      <c r="AK20" t="s">
        <v>325</v>
      </c>
      <c r="AL20" s="4">
        <v>11.3</v>
      </c>
      <c r="AM20" s="4">
        <v>28.9</v>
      </c>
      <c r="AN20" t="s">
        <v>106</v>
      </c>
      <c r="AO20" t="s">
        <v>106</v>
      </c>
      <c r="AP20" t="s">
        <v>106</v>
      </c>
      <c r="AQ20" t="s">
        <v>106</v>
      </c>
      <c r="AR20" t="s">
        <v>106</v>
      </c>
      <c r="AS20" t="s">
        <v>106</v>
      </c>
      <c r="AT20" t="s">
        <v>106</v>
      </c>
      <c r="AU20" t="s">
        <v>164</v>
      </c>
      <c r="AV20" t="s">
        <v>168</v>
      </c>
      <c r="AW20" t="s">
        <v>176</v>
      </c>
      <c r="AX20" t="s">
        <v>219</v>
      </c>
    </row>
    <row r="21" spans="1:50" hidden="1" x14ac:dyDescent="0.25">
      <c r="A21">
        <v>2017</v>
      </c>
      <c r="B21" s="6">
        <v>42893</v>
      </c>
      <c r="C21" s="6">
        <v>43021</v>
      </c>
      <c r="D21" t="str">
        <f>INDEX(parametres!$B$2:$B$57,IF(ISNUMBER(MATCH(Chiffrier!E21,parametres!$C$2:$C$57,0)),MATCH(E21,parametres!$C$2:$C$57,0),NA()))</f>
        <v>IM-11</v>
      </c>
      <c r="E21" t="s">
        <v>10</v>
      </c>
      <c r="F21" t="s">
        <v>112</v>
      </c>
      <c r="G21">
        <f t="shared" si="0"/>
        <v>18.285714285714285</v>
      </c>
      <c r="H21">
        <f>INDEX(Sites_coordo!$C$2:$C$62,IF(ISNUMBER(MATCH(Chiffrier!E21,Sites_coordo!$A$2:$A$61,0)),MATCH(Chiffrier!E21,Sites_coordo!$A$2:$A$62,0),NA()))</f>
        <v>47.415100000000002</v>
      </c>
      <c r="I21">
        <f>INDEX(Sites_coordo!$B$2:$B$62,IF(ISNUMBER(MATCH(Chiffrier!E21,Sites_coordo!$A$2:$A$61,0)),MATCH(Chiffrier!E21,Sites_coordo!$A$2:$A$62,0),NA()))</f>
        <v>-61.827129999999997</v>
      </c>
      <c r="J21" t="s">
        <v>105</v>
      </c>
      <c r="K21" t="s">
        <v>105</v>
      </c>
      <c r="L21" s="4">
        <v>10916619</v>
      </c>
      <c r="M21" t="s">
        <v>151</v>
      </c>
      <c r="N21">
        <v>5</v>
      </c>
      <c r="O21" t="s">
        <v>107</v>
      </c>
      <c r="P21">
        <v>1</v>
      </c>
      <c r="Q21" t="s">
        <v>220</v>
      </c>
      <c r="R21" s="4">
        <v>0</v>
      </c>
      <c r="S21">
        <v>0</v>
      </c>
      <c r="U21">
        <v>0</v>
      </c>
      <c r="W21">
        <v>0</v>
      </c>
      <c r="X21">
        <v>0</v>
      </c>
      <c r="Y21">
        <v>0</v>
      </c>
      <c r="Z21">
        <v>0</v>
      </c>
      <c r="AA21">
        <v>0</v>
      </c>
      <c r="AB21">
        <v>1</v>
      </c>
      <c r="AH21" s="6">
        <v>43021</v>
      </c>
      <c r="AI21" s="5">
        <v>0.45208333333333334</v>
      </c>
      <c r="AJ21">
        <v>2</v>
      </c>
      <c r="AK21" t="s">
        <v>325</v>
      </c>
      <c r="AL21" s="4">
        <v>11.3</v>
      </c>
      <c r="AM21" s="4">
        <v>28.9</v>
      </c>
      <c r="AN21" t="s">
        <v>106</v>
      </c>
      <c r="AO21" t="s">
        <v>106</v>
      </c>
      <c r="AP21" t="s">
        <v>106</v>
      </c>
      <c r="AQ21" t="s">
        <v>106</v>
      </c>
      <c r="AR21" t="s">
        <v>106</v>
      </c>
      <c r="AS21" t="s">
        <v>106</v>
      </c>
      <c r="AT21" t="s">
        <v>106</v>
      </c>
      <c r="AU21" t="s">
        <v>164</v>
      </c>
      <c r="AV21" t="s">
        <v>168</v>
      </c>
      <c r="AW21" t="s">
        <v>176</v>
      </c>
      <c r="AX21" t="s">
        <v>220</v>
      </c>
    </row>
    <row r="22" spans="1:50" hidden="1" x14ac:dyDescent="0.25">
      <c r="A22">
        <v>2017</v>
      </c>
      <c r="B22" s="6">
        <v>42893</v>
      </c>
      <c r="C22" s="6">
        <v>43021</v>
      </c>
      <c r="D22" t="str">
        <f>INDEX(parametres!$B$2:$B$57,IF(ISNUMBER(MATCH(Chiffrier!E22,parametres!$C$2:$C$57,0)),MATCH(E22,parametres!$C$2:$C$57,0),NA()))</f>
        <v>IM-11</v>
      </c>
      <c r="E22" t="s">
        <v>10</v>
      </c>
      <c r="F22" t="s">
        <v>112</v>
      </c>
      <c r="G22">
        <f t="shared" si="0"/>
        <v>18.285714285714285</v>
      </c>
      <c r="H22">
        <f>INDEX(Sites_coordo!$C$2:$C$62,IF(ISNUMBER(MATCH(Chiffrier!E22,Sites_coordo!$A$2:$A$61,0)),MATCH(Chiffrier!E22,Sites_coordo!$A$2:$A$62,0),NA()))</f>
        <v>47.415100000000002</v>
      </c>
      <c r="I22">
        <f>INDEX(Sites_coordo!$B$2:$B$62,IF(ISNUMBER(MATCH(Chiffrier!E22,Sites_coordo!$A$2:$A$61,0)),MATCH(Chiffrier!E22,Sites_coordo!$A$2:$A$62,0),NA()))</f>
        <v>-61.827129999999997</v>
      </c>
      <c r="J22" t="s">
        <v>105</v>
      </c>
      <c r="K22" t="s">
        <v>105</v>
      </c>
      <c r="L22" s="4">
        <v>10916619</v>
      </c>
      <c r="M22" t="s">
        <v>151</v>
      </c>
      <c r="N22">
        <v>6</v>
      </c>
      <c r="O22" t="s">
        <v>121</v>
      </c>
      <c r="P22">
        <v>1</v>
      </c>
      <c r="Q22" t="s">
        <v>221</v>
      </c>
      <c r="R22" s="4">
        <v>0</v>
      </c>
      <c r="S22">
        <v>0</v>
      </c>
      <c r="U22">
        <v>1</v>
      </c>
      <c r="W22">
        <v>0</v>
      </c>
      <c r="X22">
        <v>0</v>
      </c>
      <c r="Y22">
        <v>0</v>
      </c>
      <c r="Z22">
        <v>0</v>
      </c>
      <c r="AA22">
        <v>0</v>
      </c>
      <c r="AB22">
        <v>1</v>
      </c>
      <c r="AH22" s="6">
        <v>43021</v>
      </c>
      <c r="AI22" s="5">
        <v>0.45208333333333334</v>
      </c>
      <c r="AJ22">
        <v>2</v>
      </c>
      <c r="AK22" t="s">
        <v>325</v>
      </c>
      <c r="AL22" s="4">
        <v>11.3</v>
      </c>
      <c r="AM22" s="4">
        <v>28.9</v>
      </c>
      <c r="AN22" t="s">
        <v>106</v>
      </c>
      <c r="AO22" t="s">
        <v>106</v>
      </c>
      <c r="AP22" t="s">
        <v>106</v>
      </c>
      <c r="AQ22" t="s">
        <v>106</v>
      </c>
      <c r="AR22" t="s">
        <v>106</v>
      </c>
      <c r="AS22" t="s">
        <v>106</v>
      </c>
      <c r="AT22" t="s">
        <v>106</v>
      </c>
      <c r="AU22" t="s">
        <v>164</v>
      </c>
      <c r="AV22" t="s">
        <v>168</v>
      </c>
      <c r="AW22" t="s">
        <v>176</v>
      </c>
      <c r="AX22" t="s">
        <v>221</v>
      </c>
    </row>
    <row r="23" spans="1:50" hidden="1" x14ac:dyDescent="0.25">
      <c r="A23">
        <v>2017</v>
      </c>
      <c r="B23" s="6">
        <v>42893</v>
      </c>
      <c r="C23" s="6">
        <v>43021</v>
      </c>
      <c r="D23" t="str">
        <f>INDEX(parametres!$B$2:$B$57,IF(ISNUMBER(MATCH(Chiffrier!E23,parametres!$C$2:$C$57,0)),MATCH(E23,parametres!$C$2:$C$57,0),NA()))</f>
        <v>IM-11</v>
      </c>
      <c r="E23" t="s">
        <v>10</v>
      </c>
      <c r="F23" t="s">
        <v>112</v>
      </c>
      <c r="G23">
        <f t="shared" si="0"/>
        <v>18.285714285714285</v>
      </c>
      <c r="H23">
        <f>INDEX(Sites_coordo!$C$2:$C$62,IF(ISNUMBER(MATCH(Chiffrier!E23,Sites_coordo!$A$2:$A$61,0)),MATCH(Chiffrier!E23,Sites_coordo!$A$2:$A$62,0),NA()))</f>
        <v>47.415100000000002</v>
      </c>
      <c r="I23">
        <f>INDEX(Sites_coordo!$B$2:$B$62,IF(ISNUMBER(MATCH(Chiffrier!E23,Sites_coordo!$A$2:$A$61,0)),MATCH(Chiffrier!E23,Sites_coordo!$A$2:$A$62,0),NA()))</f>
        <v>-61.827129999999997</v>
      </c>
      <c r="J23" t="s">
        <v>105</v>
      </c>
      <c r="K23" t="s">
        <v>105</v>
      </c>
      <c r="L23" s="4">
        <v>10916619</v>
      </c>
      <c r="M23" t="s">
        <v>151</v>
      </c>
      <c r="N23">
        <v>6</v>
      </c>
      <c r="O23" t="s">
        <v>121</v>
      </c>
      <c r="P23">
        <v>2</v>
      </c>
      <c r="Q23" t="s">
        <v>222</v>
      </c>
      <c r="R23" s="4">
        <v>0</v>
      </c>
      <c r="S23">
        <v>0</v>
      </c>
      <c r="U23">
        <v>0</v>
      </c>
      <c r="W23">
        <v>0</v>
      </c>
      <c r="X23">
        <v>0</v>
      </c>
      <c r="Y23">
        <v>0</v>
      </c>
      <c r="Z23">
        <v>0</v>
      </c>
      <c r="AA23">
        <v>0</v>
      </c>
      <c r="AB23">
        <v>1</v>
      </c>
      <c r="AH23" s="6">
        <v>43021</v>
      </c>
      <c r="AI23" s="5">
        <v>0.45208333333333334</v>
      </c>
      <c r="AJ23">
        <v>2</v>
      </c>
      <c r="AK23" t="s">
        <v>325</v>
      </c>
      <c r="AL23" s="4">
        <v>11.3</v>
      </c>
      <c r="AM23" s="4">
        <v>28.9</v>
      </c>
      <c r="AN23" t="s">
        <v>106</v>
      </c>
      <c r="AO23" t="s">
        <v>106</v>
      </c>
      <c r="AP23" t="s">
        <v>106</v>
      </c>
      <c r="AQ23" t="s">
        <v>106</v>
      </c>
      <c r="AR23" t="s">
        <v>106</v>
      </c>
      <c r="AS23" t="s">
        <v>106</v>
      </c>
      <c r="AT23" t="s">
        <v>106</v>
      </c>
      <c r="AU23" t="s">
        <v>164</v>
      </c>
      <c r="AV23" t="s">
        <v>168</v>
      </c>
      <c r="AW23" t="s">
        <v>176</v>
      </c>
      <c r="AX23" t="s">
        <v>222</v>
      </c>
    </row>
    <row r="24" spans="1:50" hidden="1" x14ac:dyDescent="0.25">
      <c r="A24">
        <v>2017</v>
      </c>
      <c r="B24" s="6">
        <v>42893</v>
      </c>
      <c r="C24" s="6">
        <v>43021</v>
      </c>
      <c r="D24" t="str">
        <f>INDEX(parametres!$B$2:$B$57,IF(ISNUMBER(MATCH(Chiffrier!E24,parametres!$C$2:$C$57,0)),MATCH(E24,parametres!$C$2:$C$57,0),NA()))</f>
        <v>IM-11</v>
      </c>
      <c r="E24" t="s">
        <v>10</v>
      </c>
      <c r="F24" t="s">
        <v>112</v>
      </c>
      <c r="G24">
        <f t="shared" si="0"/>
        <v>18.285714285714285</v>
      </c>
      <c r="H24">
        <f>INDEX(Sites_coordo!$C$2:$C$62,IF(ISNUMBER(MATCH(Chiffrier!E24,Sites_coordo!$A$2:$A$61,0)),MATCH(Chiffrier!E24,Sites_coordo!$A$2:$A$62,0),NA()))</f>
        <v>47.415100000000002</v>
      </c>
      <c r="I24">
        <f>INDEX(Sites_coordo!$B$2:$B$62,IF(ISNUMBER(MATCH(Chiffrier!E24,Sites_coordo!$A$2:$A$61,0)),MATCH(Chiffrier!E24,Sites_coordo!$A$2:$A$62,0),NA()))</f>
        <v>-61.827129999999997</v>
      </c>
      <c r="J24" t="s">
        <v>105</v>
      </c>
      <c r="K24" t="s">
        <v>105</v>
      </c>
      <c r="L24" s="4">
        <v>10916619</v>
      </c>
      <c r="M24" t="s">
        <v>151</v>
      </c>
      <c r="N24">
        <v>6</v>
      </c>
      <c r="O24" t="s">
        <v>121</v>
      </c>
      <c r="P24">
        <v>3</v>
      </c>
      <c r="Q24" t="s">
        <v>223</v>
      </c>
      <c r="R24" s="4">
        <v>0</v>
      </c>
      <c r="S24">
        <v>0</v>
      </c>
      <c r="U24">
        <v>0</v>
      </c>
      <c r="W24">
        <v>0</v>
      </c>
      <c r="X24">
        <v>0</v>
      </c>
      <c r="Y24">
        <v>0</v>
      </c>
      <c r="Z24">
        <v>0</v>
      </c>
      <c r="AA24">
        <v>0</v>
      </c>
      <c r="AB24">
        <v>1</v>
      </c>
      <c r="AH24" s="6">
        <v>43021</v>
      </c>
      <c r="AI24" s="5">
        <v>0.45208333333333334</v>
      </c>
      <c r="AJ24">
        <v>2</v>
      </c>
      <c r="AK24" t="s">
        <v>325</v>
      </c>
      <c r="AL24" s="4">
        <v>11.3</v>
      </c>
      <c r="AM24" s="4">
        <v>28.9</v>
      </c>
      <c r="AN24" t="s">
        <v>106</v>
      </c>
      <c r="AO24" t="s">
        <v>106</v>
      </c>
      <c r="AP24" t="s">
        <v>106</v>
      </c>
      <c r="AQ24" t="s">
        <v>106</v>
      </c>
      <c r="AR24" t="s">
        <v>106</v>
      </c>
      <c r="AS24" t="s">
        <v>106</v>
      </c>
      <c r="AT24" t="s">
        <v>106</v>
      </c>
      <c r="AU24" t="s">
        <v>164</v>
      </c>
      <c r="AV24" t="s">
        <v>168</v>
      </c>
      <c r="AW24" t="s">
        <v>176</v>
      </c>
      <c r="AX24" t="s">
        <v>223</v>
      </c>
    </row>
    <row r="25" spans="1:50" hidden="1" x14ac:dyDescent="0.25">
      <c r="A25">
        <v>2017</v>
      </c>
      <c r="B25" s="6">
        <v>42893</v>
      </c>
      <c r="C25" s="6">
        <v>43021</v>
      </c>
      <c r="D25" t="str">
        <f>INDEX(parametres!$B$2:$B$57,IF(ISNUMBER(MATCH(Chiffrier!E25,parametres!$C$2:$C$57,0)),MATCH(E25,parametres!$C$2:$C$57,0),NA()))</f>
        <v>IM-11</v>
      </c>
      <c r="E25" t="s">
        <v>10</v>
      </c>
      <c r="F25" t="s">
        <v>112</v>
      </c>
      <c r="G25">
        <f t="shared" si="0"/>
        <v>18.285714285714285</v>
      </c>
      <c r="H25">
        <f>INDEX(Sites_coordo!$C$2:$C$62,IF(ISNUMBER(MATCH(Chiffrier!E25,Sites_coordo!$A$2:$A$61,0)),MATCH(Chiffrier!E25,Sites_coordo!$A$2:$A$62,0),NA()))</f>
        <v>47.415100000000002</v>
      </c>
      <c r="I25">
        <f>INDEX(Sites_coordo!$B$2:$B$62,IF(ISNUMBER(MATCH(Chiffrier!E25,Sites_coordo!$A$2:$A$61,0)),MATCH(Chiffrier!E25,Sites_coordo!$A$2:$A$62,0),NA()))</f>
        <v>-61.827129999999997</v>
      </c>
      <c r="J25" t="s">
        <v>105</v>
      </c>
      <c r="K25" t="s">
        <v>105</v>
      </c>
      <c r="L25" s="4">
        <v>10916619</v>
      </c>
      <c r="M25" t="s">
        <v>151</v>
      </c>
      <c r="N25">
        <v>6</v>
      </c>
      <c r="O25" t="s">
        <v>107</v>
      </c>
      <c r="P25">
        <v>1</v>
      </c>
      <c r="Q25" t="s">
        <v>224</v>
      </c>
      <c r="R25" s="4">
        <v>0</v>
      </c>
      <c r="S25">
        <v>0</v>
      </c>
      <c r="U25">
        <v>0</v>
      </c>
      <c r="W25">
        <v>0</v>
      </c>
      <c r="X25">
        <v>0</v>
      </c>
      <c r="Y25">
        <v>0</v>
      </c>
      <c r="Z25">
        <v>0</v>
      </c>
      <c r="AA25">
        <v>0</v>
      </c>
      <c r="AB25">
        <v>1</v>
      </c>
      <c r="AH25" s="6">
        <v>43021</v>
      </c>
      <c r="AI25" s="5">
        <v>0.45208333333333334</v>
      </c>
      <c r="AJ25">
        <v>2</v>
      </c>
      <c r="AK25" t="s">
        <v>325</v>
      </c>
      <c r="AL25" s="4">
        <v>11.3</v>
      </c>
      <c r="AM25" s="4">
        <v>28.9</v>
      </c>
      <c r="AN25" t="s">
        <v>106</v>
      </c>
      <c r="AO25" t="s">
        <v>106</v>
      </c>
      <c r="AP25" t="s">
        <v>106</v>
      </c>
      <c r="AQ25" t="s">
        <v>106</v>
      </c>
      <c r="AR25" t="s">
        <v>106</v>
      </c>
      <c r="AS25" t="s">
        <v>106</v>
      </c>
      <c r="AT25" t="s">
        <v>106</v>
      </c>
      <c r="AU25" t="s">
        <v>164</v>
      </c>
      <c r="AV25" t="s">
        <v>168</v>
      </c>
      <c r="AW25" t="s">
        <v>176</v>
      </c>
      <c r="AX25" t="s">
        <v>224</v>
      </c>
    </row>
    <row r="26" spans="1:50" hidden="1" x14ac:dyDescent="0.25">
      <c r="A26">
        <v>2017</v>
      </c>
      <c r="B26" s="6">
        <v>42893</v>
      </c>
      <c r="C26" s="6">
        <v>43021</v>
      </c>
      <c r="D26" t="str">
        <f>INDEX(parametres!$B$2:$B$57,IF(ISNUMBER(MATCH(Chiffrier!E26,parametres!$C$2:$C$57,0)),MATCH(E26,parametres!$C$2:$C$57,0),NA()))</f>
        <v>IM-11</v>
      </c>
      <c r="E26" t="s">
        <v>10</v>
      </c>
      <c r="F26" t="s">
        <v>112</v>
      </c>
      <c r="G26">
        <f t="shared" si="0"/>
        <v>18.285714285714285</v>
      </c>
      <c r="H26">
        <f>INDEX(Sites_coordo!$C$2:$C$62,IF(ISNUMBER(MATCH(Chiffrier!E26,Sites_coordo!$A$2:$A$61,0)),MATCH(Chiffrier!E26,Sites_coordo!$A$2:$A$62,0),NA()))</f>
        <v>47.415100000000002</v>
      </c>
      <c r="I26">
        <f>INDEX(Sites_coordo!$B$2:$B$62,IF(ISNUMBER(MATCH(Chiffrier!E26,Sites_coordo!$A$2:$A$61,0)),MATCH(Chiffrier!E26,Sites_coordo!$A$2:$A$62,0),NA()))</f>
        <v>-61.827129999999997</v>
      </c>
      <c r="J26" t="s">
        <v>105</v>
      </c>
      <c r="K26" t="s">
        <v>105</v>
      </c>
      <c r="L26" s="4">
        <v>10916619</v>
      </c>
      <c r="M26" t="s">
        <v>151</v>
      </c>
      <c r="N26">
        <v>7</v>
      </c>
      <c r="O26" t="s">
        <v>121</v>
      </c>
      <c r="P26">
        <v>1</v>
      </c>
      <c r="Q26" t="s">
        <v>225</v>
      </c>
      <c r="R26" s="4">
        <v>0</v>
      </c>
      <c r="S26">
        <v>0</v>
      </c>
      <c r="U26">
        <v>0</v>
      </c>
      <c r="W26">
        <v>0</v>
      </c>
      <c r="X26">
        <v>0</v>
      </c>
      <c r="Y26">
        <v>0</v>
      </c>
      <c r="Z26">
        <v>0</v>
      </c>
      <c r="AA26">
        <v>0</v>
      </c>
      <c r="AB26">
        <v>1</v>
      </c>
      <c r="AH26" s="6">
        <v>43021</v>
      </c>
      <c r="AI26" s="5">
        <v>0.45208333333333334</v>
      </c>
      <c r="AJ26">
        <v>2</v>
      </c>
      <c r="AK26" t="s">
        <v>325</v>
      </c>
      <c r="AL26" s="4">
        <v>11.3</v>
      </c>
      <c r="AM26" s="4">
        <v>28.9</v>
      </c>
      <c r="AN26" t="s">
        <v>106</v>
      </c>
      <c r="AO26" t="s">
        <v>106</v>
      </c>
      <c r="AP26" t="s">
        <v>106</v>
      </c>
      <c r="AQ26" t="s">
        <v>106</v>
      </c>
      <c r="AR26" t="s">
        <v>106</v>
      </c>
      <c r="AS26" t="s">
        <v>106</v>
      </c>
      <c r="AT26" t="s">
        <v>106</v>
      </c>
      <c r="AU26" t="s">
        <v>164</v>
      </c>
      <c r="AV26" t="s">
        <v>168</v>
      </c>
      <c r="AW26" t="s">
        <v>176</v>
      </c>
      <c r="AX26" t="s">
        <v>225</v>
      </c>
    </row>
    <row r="27" spans="1:50" hidden="1" x14ac:dyDescent="0.25">
      <c r="A27">
        <v>2017</v>
      </c>
      <c r="B27" s="6">
        <v>42893</v>
      </c>
      <c r="C27" s="6">
        <v>43021</v>
      </c>
      <c r="D27" t="str">
        <f>INDEX(parametres!$B$2:$B$57,IF(ISNUMBER(MATCH(Chiffrier!E27,parametres!$C$2:$C$57,0)),MATCH(E27,parametres!$C$2:$C$57,0),NA()))</f>
        <v>IM-11</v>
      </c>
      <c r="E27" t="s">
        <v>10</v>
      </c>
      <c r="F27" t="s">
        <v>112</v>
      </c>
      <c r="G27">
        <f t="shared" si="0"/>
        <v>18.285714285714285</v>
      </c>
      <c r="H27">
        <f>INDEX(Sites_coordo!$C$2:$C$62,IF(ISNUMBER(MATCH(Chiffrier!E27,Sites_coordo!$A$2:$A$61,0)),MATCH(Chiffrier!E27,Sites_coordo!$A$2:$A$62,0),NA()))</f>
        <v>47.415100000000002</v>
      </c>
      <c r="I27">
        <f>INDEX(Sites_coordo!$B$2:$B$62,IF(ISNUMBER(MATCH(Chiffrier!E27,Sites_coordo!$A$2:$A$61,0)),MATCH(Chiffrier!E27,Sites_coordo!$A$2:$A$62,0),NA()))</f>
        <v>-61.827129999999997</v>
      </c>
      <c r="J27" t="s">
        <v>105</v>
      </c>
      <c r="K27" t="s">
        <v>105</v>
      </c>
      <c r="L27" s="4">
        <v>10916619</v>
      </c>
      <c r="M27" t="s">
        <v>151</v>
      </c>
      <c r="N27">
        <v>7</v>
      </c>
      <c r="O27" t="s">
        <v>121</v>
      </c>
      <c r="P27">
        <v>2</v>
      </c>
      <c r="Q27" t="s">
        <v>226</v>
      </c>
      <c r="R27" s="4">
        <v>0</v>
      </c>
      <c r="S27">
        <v>0</v>
      </c>
      <c r="U27">
        <v>0</v>
      </c>
      <c r="W27">
        <v>0</v>
      </c>
      <c r="X27">
        <v>0</v>
      </c>
      <c r="Y27">
        <v>0</v>
      </c>
      <c r="Z27">
        <v>0</v>
      </c>
      <c r="AA27">
        <v>0</v>
      </c>
      <c r="AB27">
        <v>1</v>
      </c>
      <c r="AH27" s="6">
        <v>43021</v>
      </c>
      <c r="AI27" s="5">
        <v>0.45208333333333334</v>
      </c>
      <c r="AJ27">
        <v>2</v>
      </c>
      <c r="AK27" t="s">
        <v>325</v>
      </c>
      <c r="AL27" s="4">
        <v>11.3</v>
      </c>
      <c r="AM27" s="4">
        <v>28.9</v>
      </c>
      <c r="AN27" t="s">
        <v>106</v>
      </c>
      <c r="AO27" t="s">
        <v>106</v>
      </c>
      <c r="AP27" t="s">
        <v>106</v>
      </c>
      <c r="AQ27" t="s">
        <v>106</v>
      </c>
      <c r="AR27" t="s">
        <v>106</v>
      </c>
      <c r="AS27" t="s">
        <v>106</v>
      </c>
      <c r="AT27" t="s">
        <v>106</v>
      </c>
      <c r="AU27" t="s">
        <v>164</v>
      </c>
      <c r="AV27" t="s">
        <v>168</v>
      </c>
      <c r="AW27" t="s">
        <v>176</v>
      </c>
      <c r="AX27" t="s">
        <v>226</v>
      </c>
    </row>
    <row r="28" spans="1:50" hidden="1" x14ac:dyDescent="0.25">
      <c r="A28">
        <v>2017</v>
      </c>
      <c r="B28" s="6">
        <v>42893</v>
      </c>
      <c r="C28" s="6">
        <v>43021</v>
      </c>
      <c r="D28" t="str">
        <f>INDEX(parametres!$B$2:$B$57,IF(ISNUMBER(MATCH(Chiffrier!E28,parametres!$C$2:$C$57,0)),MATCH(E28,parametres!$C$2:$C$57,0),NA()))</f>
        <v>IM-11</v>
      </c>
      <c r="E28" t="s">
        <v>10</v>
      </c>
      <c r="F28" t="s">
        <v>112</v>
      </c>
      <c r="G28">
        <f t="shared" si="0"/>
        <v>18.285714285714285</v>
      </c>
      <c r="H28">
        <f>INDEX(Sites_coordo!$C$2:$C$62,IF(ISNUMBER(MATCH(Chiffrier!E28,Sites_coordo!$A$2:$A$61,0)),MATCH(Chiffrier!E28,Sites_coordo!$A$2:$A$62,0),NA()))</f>
        <v>47.415100000000002</v>
      </c>
      <c r="I28">
        <f>INDEX(Sites_coordo!$B$2:$B$62,IF(ISNUMBER(MATCH(Chiffrier!E28,Sites_coordo!$A$2:$A$61,0)),MATCH(Chiffrier!E28,Sites_coordo!$A$2:$A$62,0),NA()))</f>
        <v>-61.827129999999997</v>
      </c>
      <c r="J28" t="s">
        <v>105</v>
      </c>
      <c r="K28" t="s">
        <v>105</v>
      </c>
      <c r="L28" s="4">
        <v>10916619</v>
      </c>
      <c r="M28" t="s">
        <v>151</v>
      </c>
      <c r="N28">
        <v>7</v>
      </c>
      <c r="O28" t="s">
        <v>121</v>
      </c>
      <c r="P28">
        <v>3</v>
      </c>
      <c r="Q28" t="s">
        <v>227</v>
      </c>
      <c r="R28" s="4">
        <v>0</v>
      </c>
      <c r="S28">
        <v>0</v>
      </c>
      <c r="U28">
        <v>0</v>
      </c>
      <c r="W28">
        <v>0</v>
      </c>
      <c r="X28">
        <v>0</v>
      </c>
      <c r="Y28">
        <v>0</v>
      </c>
      <c r="Z28">
        <v>0</v>
      </c>
      <c r="AA28">
        <v>0</v>
      </c>
      <c r="AB28">
        <v>1</v>
      </c>
      <c r="AH28" s="6">
        <v>43021</v>
      </c>
      <c r="AI28" s="5">
        <v>0.45208333333333334</v>
      </c>
      <c r="AJ28">
        <v>2</v>
      </c>
      <c r="AK28" t="s">
        <v>325</v>
      </c>
      <c r="AL28" s="4">
        <v>11.3</v>
      </c>
      <c r="AM28" s="4">
        <v>28.9</v>
      </c>
      <c r="AN28" t="s">
        <v>106</v>
      </c>
      <c r="AO28" t="s">
        <v>106</v>
      </c>
      <c r="AP28" t="s">
        <v>106</v>
      </c>
      <c r="AQ28" t="s">
        <v>106</v>
      </c>
      <c r="AR28" t="s">
        <v>106</v>
      </c>
      <c r="AS28" t="s">
        <v>106</v>
      </c>
      <c r="AT28" t="s">
        <v>106</v>
      </c>
      <c r="AU28" t="s">
        <v>164</v>
      </c>
      <c r="AV28" t="s">
        <v>168</v>
      </c>
      <c r="AW28" t="s">
        <v>176</v>
      </c>
      <c r="AX28" t="s">
        <v>227</v>
      </c>
    </row>
    <row r="29" spans="1:50" hidden="1" x14ac:dyDescent="0.25">
      <c r="A29">
        <v>2017</v>
      </c>
      <c r="B29" s="6">
        <v>42893</v>
      </c>
      <c r="C29" s="6">
        <v>43021</v>
      </c>
      <c r="D29" t="str">
        <f>INDEX(parametres!$B$2:$B$57,IF(ISNUMBER(MATCH(Chiffrier!E29,parametres!$C$2:$C$57,0)),MATCH(E29,parametres!$C$2:$C$57,0),NA()))</f>
        <v>IM-11</v>
      </c>
      <c r="E29" t="s">
        <v>10</v>
      </c>
      <c r="F29" t="s">
        <v>112</v>
      </c>
      <c r="G29">
        <f t="shared" si="0"/>
        <v>18.285714285714285</v>
      </c>
      <c r="H29">
        <f>INDEX(Sites_coordo!$C$2:$C$62,IF(ISNUMBER(MATCH(Chiffrier!E29,Sites_coordo!$A$2:$A$61,0)),MATCH(Chiffrier!E29,Sites_coordo!$A$2:$A$62,0),NA()))</f>
        <v>47.415100000000002</v>
      </c>
      <c r="I29">
        <f>INDEX(Sites_coordo!$B$2:$B$62,IF(ISNUMBER(MATCH(Chiffrier!E29,Sites_coordo!$A$2:$A$61,0)),MATCH(Chiffrier!E29,Sites_coordo!$A$2:$A$62,0),NA()))</f>
        <v>-61.827129999999997</v>
      </c>
      <c r="J29" t="s">
        <v>105</v>
      </c>
      <c r="K29" t="s">
        <v>105</v>
      </c>
      <c r="L29" s="4">
        <v>10916619</v>
      </c>
      <c r="M29" t="s">
        <v>151</v>
      </c>
      <c r="N29">
        <v>7</v>
      </c>
      <c r="O29" t="s">
        <v>107</v>
      </c>
      <c r="P29">
        <v>1</v>
      </c>
      <c r="Q29" t="s">
        <v>228</v>
      </c>
      <c r="R29" s="4">
        <v>0</v>
      </c>
      <c r="S29">
        <v>0</v>
      </c>
      <c r="U29">
        <v>0</v>
      </c>
      <c r="W29">
        <v>0</v>
      </c>
      <c r="X29">
        <v>0</v>
      </c>
      <c r="Y29">
        <v>0</v>
      </c>
      <c r="Z29">
        <v>0</v>
      </c>
      <c r="AA29">
        <v>0</v>
      </c>
      <c r="AB29">
        <v>1</v>
      </c>
      <c r="AH29" s="6">
        <v>43021</v>
      </c>
      <c r="AI29" s="5">
        <v>0.45208333333333334</v>
      </c>
      <c r="AJ29">
        <v>2</v>
      </c>
      <c r="AK29" t="s">
        <v>325</v>
      </c>
      <c r="AL29" s="4">
        <v>11.3</v>
      </c>
      <c r="AM29" s="4">
        <v>28.9</v>
      </c>
      <c r="AN29" t="s">
        <v>106</v>
      </c>
      <c r="AO29" t="s">
        <v>106</v>
      </c>
      <c r="AP29" t="s">
        <v>106</v>
      </c>
      <c r="AQ29" t="s">
        <v>106</v>
      </c>
      <c r="AR29" t="s">
        <v>106</v>
      </c>
      <c r="AS29" t="s">
        <v>106</v>
      </c>
      <c r="AT29" t="s">
        <v>106</v>
      </c>
      <c r="AU29" t="s">
        <v>164</v>
      </c>
      <c r="AV29" t="s">
        <v>168</v>
      </c>
      <c r="AW29" t="s">
        <v>176</v>
      </c>
      <c r="AX29" t="s">
        <v>228</v>
      </c>
    </row>
    <row r="30" spans="1:50" hidden="1" x14ac:dyDescent="0.25">
      <c r="A30">
        <v>2017</v>
      </c>
      <c r="B30" s="6">
        <v>42893</v>
      </c>
      <c r="C30" s="6">
        <v>43021</v>
      </c>
      <c r="D30" t="str">
        <f>INDEX(parametres!$B$2:$B$57,IF(ISNUMBER(MATCH(Chiffrier!E30,parametres!$C$2:$C$57,0)),MATCH(E30,parametres!$C$2:$C$57,0),NA()))</f>
        <v>IM-11</v>
      </c>
      <c r="E30" t="s">
        <v>10</v>
      </c>
      <c r="F30" t="s">
        <v>112</v>
      </c>
      <c r="G30">
        <f t="shared" si="0"/>
        <v>18.285714285714285</v>
      </c>
      <c r="H30">
        <f>INDEX(Sites_coordo!$C$2:$C$62,IF(ISNUMBER(MATCH(Chiffrier!E30,Sites_coordo!$A$2:$A$61,0)),MATCH(Chiffrier!E30,Sites_coordo!$A$2:$A$62,0),NA()))</f>
        <v>47.415100000000002</v>
      </c>
      <c r="I30">
        <f>INDEX(Sites_coordo!$B$2:$B$62,IF(ISNUMBER(MATCH(Chiffrier!E30,Sites_coordo!$A$2:$A$61,0)),MATCH(Chiffrier!E30,Sites_coordo!$A$2:$A$62,0),NA()))</f>
        <v>-61.827129999999997</v>
      </c>
      <c r="J30" t="s">
        <v>105</v>
      </c>
      <c r="K30" t="s">
        <v>105</v>
      </c>
      <c r="L30" s="4">
        <v>10916619</v>
      </c>
      <c r="M30" t="s">
        <v>151</v>
      </c>
      <c r="N30">
        <v>8</v>
      </c>
      <c r="O30" t="s">
        <v>121</v>
      </c>
      <c r="P30">
        <v>1</v>
      </c>
      <c r="Q30" t="s">
        <v>229</v>
      </c>
      <c r="R30" s="4">
        <v>0</v>
      </c>
      <c r="S30">
        <v>0</v>
      </c>
      <c r="U30">
        <v>0</v>
      </c>
      <c r="W30">
        <v>0</v>
      </c>
      <c r="X30">
        <v>0</v>
      </c>
      <c r="Y30">
        <v>0</v>
      </c>
      <c r="Z30">
        <v>0</v>
      </c>
      <c r="AA30">
        <v>0</v>
      </c>
      <c r="AB30">
        <v>1</v>
      </c>
      <c r="AH30" s="6">
        <v>43021</v>
      </c>
      <c r="AI30" s="5">
        <v>0.45208333333333334</v>
      </c>
      <c r="AJ30">
        <v>2</v>
      </c>
      <c r="AK30" t="s">
        <v>325</v>
      </c>
      <c r="AL30" s="4">
        <v>11.3</v>
      </c>
      <c r="AM30" s="4">
        <v>28.9</v>
      </c>
      <c r="AN30" t="s">
        <v>106</v>
      </c>
      <c r="AO30" t="s">
        <v>106</v>
      </c>
      <c r="AP30" t="s">
        <v>106</v>
      </c>
      <c r="AQ30" t="s">
        <v>106</v>
      </c>
      <c r="AR30" t="s">
        <v>106</v>
      </c>
      <c r="AS30" t="s">
        <v>106</v>
      </c>
      <c r="AT30" t="s">
        <v>106</v>
      </c>
      <c r="AU30" t="s">
        <v>164</v>
      </c>
      <c r="AV30" t="s">
        <v>168</v>
      </c>
      <c r="AW30" t="s">
        <v>176</v>
      </c>
      <c r="AX30" t="s">
        <v>229</v>
      </c>
    </row>
    <row r="31" spans="1:50" hidden="1" x14ac:dyDescent="0.25">
      <c r="A31">
        <v>2017</v>
      </c>
      <c r="B31" s="6">
        <v>42893</v>
      </c>
      <c r="C31" s="6">
        <v>43021</v>
      </c>
      <c r="D31" t="str">
        <f>INDEX(parametres!$B$2:$B$57,IF(ISNUMBER(MATCH(Chiffrier!E31,parametres!$C$2:$C$57,0)),MATCH(E31,parametres!$C$2:$C$57,0),NA()))</f>
        <v>IM-11</v>
      </c>
      <c r="E31" t="s">
        <v>10</v>
      </c>
      <c r="F31" t="s">
        <v>112</v>
      </c>
      <c r="G31">
        <f t="shared" si="0"/>
        <v>18.285714285714285</v>
      </c>
      <c r="H31">
        <f>INDEX(Sites_coordo!$C$2:$C$62,IF(ISNUMBER(MATCH(Chiffrier!E31,Sites_coordo!$A$2:$A$61,0)),MATCH(Chiffrier!E31,Sites_coordo!$A$2:$A$62,0),NA()))</f>
        <v>47.415100000000002</v>
      </c>
      <c r="I31">
        <f>INDEX(Sites_coordo!$B$2:$B$62,IF(ISNUMBER(MATCH(Chiffrier!E31,Sites_coordo!$A$2:$A$61,0)),MATCH(Chiffrier!E31,Sites_coordo!$A$2:$A$62,0),NA()))</f>
        <v>-61.827129999999997</v>
      </c>
      <c r="J31" t="s">
        <v>105</v>
      </c>
      <c r="K31" t="s">
        <v>105</v>
      </c>
      <c r="L31" s="4">
        <v>10916619</v>
      </c>
      <c r="M31" t="s">
        <v>151</v>
      </c>
      <c r="N31">
        <v>8</v>
      </c>
      <c r="O31" t="s">
        <v>121</v>
      </c>
      <c r="P31">
        <v>2</v>
      </c>
      <c r="Q31" t="s">
        <v>230</v>
      </c>
      <c r="R31" s="4">
        <v>0</v>
      </c>
      <c r="S31">
        <v>0</v>
      </c>
      <c r="U31">
        <v>0</v>
      </c>
      <c r="W31">
        <v>0</v>
      </c>
      <c r="X31">
        <v>0</v>
      </c>
      <c r="Y31">
        <v>0</v>
      </c>
      <c r="Z31">
        <v>0</v>
      </c>
      <c r="AA31">
        <v>0</v>
      </c>
      <c r="AB31">
        <v>1</v>
      </c>
      <c r="AH31" s="6">
        <v>43021</v>
      </c>
      <c r="AI31" s="5">
        <v>0.45208333333333334</v>
      </c>
      <c r="AJ31">
        <v>2</v>
      </c>
      <c r="AK31" t="s">
        <v>325</v>
      </c>
      <c r="AL31" s="4">
        <v>11.3</v>
      </c>
      <c r="AM31" s="4">
        <v>28.9</v>
      </c>
      <c r="AN31" t="s">
        <v>106</v>
      </c>
      <c r="AO31" t="s">
        <v>106</v>
      </c>
      <c r="AP31" t="s">
        <v>106</v>
      </c>
      <c r="AQ31" t="s">
        <v>106</v>
      </c>
      <c r="AR31" t="s">
        <v>106</v>
      </c>
      <c r="AS31" t="s">
        <v>106</v>
      </c>
      <c r="AT31" t="s">
        <v>106</v>
      </c>
      <c r="AU31" t="s">
        <v>164</v>
      </c>
      <c r="AV31" t="s">
        <v>168</v>
      </c>
      <c r="AW31" t="s">
        <v>176</v>
      </c>
      <c r="AX31" t="s">
        <v>230</v>
      </c>
    </row>
    <row r="32" spans="1:50" hidden="1" x14ac:dyDescent="0.25">
      <c r="A32">
        <v>2017</v>
      </c>
      <c r="B32" s="6">
        <v>42893</v>
      </c>
      <c r="C32" s="6">
        <v>43021</v>
      </c>
      <c r="D32" t="str">
        <f>INDEX(parametres!$B$2:$B$57,IF(ISNUMBER(MATCH(Chiffrier!E32,parametres!$C$2:$C$57,0)),MATCH(E32,parametres!$C$2:$C$57,0),NA()))</f>
        <v>IM-11</v>
      </c>
      <c r="E32" t="s">
        <v>10</v>
      </c>
      <c r="F32" t="s">
        <v>112</v>
      </c>
      <c r="G32">
        <f t="shared" si="0"/>
        <v>18.285714285714285</v>
      </c>
      <c r="H32">
        <f>INDEX(Sites_coordo!$C$2:$C$62,IF(ISNUMBER(MATCH(Chiffrier!E32,Sites_coordo!$A$2:$A$61,0)),MATCH(Chiffrier!E32,Sites_coordo!$A$2:$A$62,0),NA()))</f>
        <v>47.415100000000002</v>
      </c>
      <c r="I32">
        <f>INDEX(Sites_coordo!$B$2:$B$62,IF(ISNUMBER(MATCH(Chiffrier!E32,Sites_coordo!$A$2:$A$61,0)),MATCH(Chiffrier!E32,Sites_coordo!$A$2:$A$62,0),NA()))</f>
        <v>-61.827129999999997</v>
      </c>
      <c r="J32" t="s">
        <v>105</v>
      </c>
      <c r="K32" t="s">
        <v>105</v>
      </c>
      <c r="L32" s="4">
        <v>10916619</v>
      </c>
      <c r="M32" t="s">
        <v>151</v>
      </c>
      <c r="N32">
        <v>8</v>
      </c>
      <c r="O32" t="s">
        <v>121</v>
      </c>
      <c r="P32">
        <v>3</v>
      </c>
      <c r="Q32" t="s">
        <v>231</v>
      </c>
      <c r="R32" s="4">
        <v>0</v>
      </c>
      <c r="S32">
        <v>0</v>
      </c>
      <c r="U32">
        <v>0</v>
      </c>
      <c r="W32">
        <v>0</v>
      </c>
      <c r="X32">
        <v>0</v>
      </c>
      <c r="Y32">
        <v>0</v>
      </c>
      <c r="Z32">
        <v>0</v>
      </c>
      <c r="AA32">
        <v>0</v>
      </c>
      <c r="AB32">
        <v>1</v>
      </c>
      <c r="AH32" s="6">
        <v>43021</v>
      </c>
      <c r="AI32" s="5">
        <v>0.45208333333333334</v>
      </c>
      <c r="AJ32">
        <v>2</v>
      </c>
      <c r="AK32" t="s">
        <v>325</v>
      </c>
      <c r="AL32" s="4">
        <v>11.3</v>
      </c>
      <c r="AM32" s="4">
        <v>28.9</v>
      </c>
      <c r="AN32" t="s">
        <v>106</v>
      </c>
      <c r="AO32" t="s">
        <v>106</v>
      </c>
      <c r="AP32" t="s">
        <v>106</v>
      </c>
      <c r="AQ32" t="s">
        <v>106</v>
      </c>
      <c r="AR32" t="s">
        <v>106</v>
      </c>
      <c r="AS32" t="s">
        <v>106</v>
      </c>
      <c r="AT32" t="s">
        <v>106</v>
      </c>
      <c r="AU32" t="s">
        <v>164</v>
      </c>
      <c r="AV32" t="s">
        <v>168</v>
      </c>
      <c r="AW32" t="s">
        <v>176</v>
      </c>
      <c r="AX32" t="s">
        <v>231</v>
      </c>
    </row>
    <row r="33" spans="1:50" hidden="1" x14ac:dyDescent="0.25">
      <c r="A33">
        <v>2017</v>
      </c>
      <c r="B33" s="6">
        <v>42893</v>
      </c>
      <c r="C33" s="6">
        <v>43021</v>
      </c>
      <c r="D33" t="str">
        <f>INDEX(parametres!$B$2:$B$57,IF(ISNUMBER(MATCH(Chiffrier!E33,parametres!$C$2:$C$57,0)),MATCH(E33,parametres!$C$2:$C$57,0),NA()))</f>
        <v>IM-11</v>
      </c>
      <c r="E33" t="s">
        <v>10</v>
      </c>
      <c r="F33" t="s">
        <v>112</v>
      </c>
      <c r="G33">
        <f t="shared" si="0"/>
        <v>18.285714285714285</v>
      </c>
      <c r="H33">
        <f>INDEX(Sites_coordo!$C$2:$C$62,IF(ISNUMBER(MATCH(Chiffrier!E33,Sites_coordo!$A$2:$A$61,0)),MATCH(Chiffrier!E33,Sites_coordo!$A$2:$A$62,0),NA()))</f>
        <v>47.415100000000002</v>
      </c>
      <c r="I33">
        <f>INDEX(Sites_coordo!$B$2:$B$62,IF(ISNUMBER(MATCH(Chiffrier!E33,Sites_coordo!$A$2:$A$61,0)),MATCH(Chiffrier!E33,Sites_coordo!$A$2:$A$62,0),NA()))</f>
        <v>-61.827129999999997</v>
      </c>
      <c r="J33" t="s">
        <v>105</v>
      </c>
      <c r="K33" t="s">
        <v>105</v>
      </c>
      <c r="L33" s="4">
        <v>10916619</v>
      </c>
      <c r="M33" t="s">
        <v>151</v>
      </c>
      <c r="N33">
        <v>8</v>
      </c>
      <c r="O33" t="s">
        <v>107</v>
      </c>
      <c r="P33">
        <v>1</v>
      </c>
      <c r="Q33" t="s">
        <v>232</v>
      </c>
      <c r="R33" s="4">
        <v>0</v>
      </c>
      <c r="S33">
        <v>0</v>
      </c>
      <c r="U33">
        <v>0</v>
      </c>
      <c r="W33">
        <v>0</v>
      </c>
      <c r="X33">
        <v>0</v>
      </c>
      <c r="Y33">
        <v>0</v>
      </c>
      <c r="Z33">
        <v>0</v>
      </c>
      <c r="AA33">
        <v>0</v>
      </c>
      <c r="AB33">
        <v>1</v>
      </c>
      <c r="AH33" s="6">
        <v>43021</v>
      </c>
      <c r="AI33" s="5">
        <v>0.45208333333333334</v>
      </c>
      <c r="AJ33">
        <v>2</v>
      </c>
      <c r="AK33" t="s">
        <v>325</v>
      </c>
      <c r="AL33" s="4">
        <v>11.3</v>
      </c>
      <c r="AM33" s="4">
        <v>28.9</v>
      </c>
      <c r="AN33" t="s">
        <v>106</v>
      </c>
      <c r="AO33" t="s">
        <v>106</v>
      </c>
      <c r="AP33" t="s">
        <v>106</v>
      </c>
      <c r="AQ33" t="s">
        <v>106</v>
      </c>
      <c r="AR33" t="s">
        <v>106</v>
      </c>
      <c r="AS33" t="s">
        <v>106</v>
      </c>
      <c r="AT33" t="s">
        <v>106</v>
      </c>
      <c r="AU33" t="s">
        <v>164</v>
      </c>
      <c r="AV33" t="s">
        <v>168</v>
      </c>
      <c r="AW33" t="s">
        <v>176</v>
      </c>
      <c r="AX33" t="s">
        <v>232</v>
      </c>
    </row>
    <row r="34" spans="1:50" hidden="1" x14ac:dyDescent="0.25">
      <c r="A34">
        <v>2017</v>
      </c>
      <c r="B34" s="6">
        <v>42893</v>
      </c>
      <c r="C34" s="6">
        <v>43021</v>
      </c>
      <c r="D34" t="str">
        <f>INDEX(parametres!$B$2:$B$57,IF(ISNUMBER(MATCH(Chiffrier!E34,parametres!$C$2:$C$57,0)),MATCH(E34,parametres!$C$2:$C$57,0),NA()))</f>
        <v>IM-11</v>
      </c>
      <c r="E34" t="s">
        <v>10</v>
      </c>
      <c r="F34" t="s">
        <v>112</v>
      </c>
      <c r="G34">
        <f t="shared" si="0"/>
        <v>18.285714285714285</v>
      </c>
      <c r="H34">
        <f>INDEX(Sites_coordo!$C$2:$C$62,IF(ISNUMBER(MATCH(Chiffrier!E34,Sites_coordo!$A$2:$A$61,0)),MATCH(Chiffrier!E34,Sites_coordo!$A$2:$A$62,0),NA()))</f>
        <v>47.415100000000002</v>
      </c>
      <c r="I34">
        <f>INDEX(Sites_coordo!$B$2:$B$62,IF(ISNUMBER(MATCH(Chiffrier!E34,Sites_coordo!$A$2:$A$61,0)),MATCH(Chiffrier!E34,Sites_coordo!$A$2:$A$62,0),NA()))</f>
        <v>-61.827129999999997</v>
      </c>
      <c r="J34" t="s">
        <v>105</v>
      </c>
      <c r="K34" t="s">
        <v>105</v>
      </c>
      <c r="L34" s="4">
        <v>10916619</v>
      </c>
      <c r="M34" t="s">
        <v>151</v>
      </c>
      <c r="N34">
        <v>9</v>
      </c>
      <c r="O34" t="s">
        <v>121</v>
      </c>
      <c r="P34">
        <v>1</v>
      </c>
      <c r="Q34" t="s">
        <v>239</v>
      </c>
      <c r="R34" s="4">
        <v>0</v>
      </c>
      <c r="S34">
        <v>0</v>
      </c>
      <c r="U34">
        <v>1</v>
      </c>
      <c r="W34">
        <v>0</v>
      </c>
      <c r="X34">
        <v>0</v>
      </c>
      <c r="Y34">
        <v>0</v>
      </c>
      <c r="Z34">
        <v>0</v>
      </c>
      <c r="AA34">
        <v>0</v>
      </c>
      <c r="AB34">
        <v>1</v>
      </c>
      <c r="AH34" s="6">
        <v>43021</v>
      </c>
      <c r="AI34" s="5">
        <v>0.45208333333333334</v>
      </c>
      <c r="AJ34">
        <v>2</v>
      </c>
      <c r="AK34" t="s">
        <v>325</v>
      </c>
      <c r="AL34" s="4">
        <v>11.3</v>
      </c>
      <c r="AM34" s="4">
        <v>28.9</v>
      </c>
      <c r="AN34" t="s">
        <v>106</v>
      </c>
      <c r="AO34" t="s">
        <v>106</v>
      </c>
      <c r="AP34" t="s">
        <v>106</v>
      </c>
      <c r="AQ34" t="s">
        <v>106</v>
      </c>
      <c r="AR34" t="s">
        <v>106</v>
      </c>
      <c r="AS34" t="s">
        <v>106</v>
      </c>
      <c r="AT34" t="s">
        <v>106</v>
      </c>
      <c r="AU34" t="s">
        <v>164</v>
      </c>
      <c r="AV34" t="s">
        <v>168</v>
      </c>
      <c r="AW34" t="s">
        <v>176</v>
      </c>
      <c r="AX34" t="s">
        <v>239</v>
      </c>
    </row>
    <row r="35" spans="1:50" hidden="1" x14ac:dyDescent="0.25">
      <c r="A35">
        <v>2017</v>
      </c>
      <c r="B35" s="6">
        <v>42893</v>
      </c>
      <c r="C35" s="6">
        <v>43021</v>
      </c>
      <c r="D35" t="str">
        <f>INDEX(parametres!$B$2:$B$57,IF(ISNUMBER(MATCH(Chiffrier!E35,parametres!$C$2:$C$57,0)),MATCH(E35,parametres!$C$2:$C$57,0),NA()))</f>
        <v>IM-11</v>
      </c>
      <c r="E35" t="s">
        <v>10</v>
      </c>
      <c r="F35" t="s">
        <v>112</v>
      </c>
      <c r="G35">
        <f t="shared" si="0"/>
        <v>18.285714285714285</v>
      </c>
      <c r="H35">
        <f>INDEX(Sites_coordo!$C$2:$C$62,IF(ISNUMBER(MATCH(Chiffrier!E35,Sites_coordo!$A$2:$A$61,0)),MATCH(Chiffrier!E35,Sites_coordo!$A$2:$A$62,0),NA()))</f>
        <v>47.415100000000002</v>
      </c>
      <c r="I35">
        <f>INDEX(Sites_coordo!$B$2:$B$62,IF(ISNUMBER(MATCH(Chiffrier!E35,Sites_coordo!$A$2:$A$61,0)),MATCH(Chiffrier!E35,Sites_coordo!$A$2:$A$62,0),NA()))</f>
        <v>-61.827129999999997</v>
      </c>
      <c r="J35" t="s">
        <v>105</v>
      </c>
      <c r="K35" t="s">
        <v>105</v>
      </c>
      <c r="L35" s="4">
        <v>10916619</v>
      </c>
      <c r="M35" t="s">
        <v>151</v>
      </c>
      <c r="N35">
        <v>9</v>
      </c>
      <c r="O35" t="s">
        <v>121</v>
      </c>
      <c r="P35">
        <v>2</v>
      </c>
      <c r="Q35" t="s">
        <v>238</v>
      </c>
      <c r="R35" s="4">
        <v>0</v>
      </c>
      <c r="S35">
        <v>0</v>
      </c>
      <c r="U35">
        <v>0</v>
      </c>
      <c r="W35">
        <v>0</v>
      </c>
      <c r="X35">
        <v>0</v>
      </c>
      <c r="Y35">
        <v>0</v>
      </c>
      <c r="Z35">
        <v>0</v>
      </c>
      <c r="AA35">
        <v>0</v>
      </c>
      <c r="AB35">
        <v>1</v>
      </c>
      <c r="AH35" s="6">
        <v>43021</v>
      </c>
      <c r="AI35" s="5">
        <v>0.45208333333333334</v>
      </c>
      <c r="AJ35">
        <v>2</v>
      </c>
      <c r="AK35" t="s">
        <v>325</v>
      </c>
      <c r="AL35" s="4">
        <v>11.3</v>
      </c>
      <c r="AM35" s="4">
        <v>28.9</v>
      </c>
      <c r="AN35" t="s">
        <v>106</v>
      </c>
      <c r="AO35" t="s">
        <v>106</v>
      </c>
      <c r="AP35" t="s">
        <v>106</v>
      </c>
      <c r="AQ35" t="s">
        <v>106</v>
      </c>
      <c r="AR35" t="s">
        <v>106</v>
      </c>
      <c r="AS35" t="s">
        <v>106</v>
      </c>
      <c r="AT35" t="s">
        <v>106</v>
      </c>
      <c r="AU35" t="s">
        <v>164</v>
      </c>
      <c r="AV35" t="s">
        <v>168</v>
      </c>
      <c r="AW35" t="s">
        <v>176</v>
      </c>
      <c r="AX35" t="s">
        <v>238</v>
      </c>
    </row>
    <row r="36" spans="1:50" hidden="1" x14ac:dyDescent="0.25">
      <c r="A36">
        <v>2017</v>
      </c>
      <c r="B36" s="6">
        <v>42893</v>
      </c>
      <c r="C36" s="6">
        <v>43021</v>
      </c>
      <c r="D36" t="str">
        <f>INDEX(parametres!$B$2:$B$57,IF(ISNUMBER(MATCH(Chiffrier!E36,parametres!$C$2:$C$57,0)),MATCH(E36,parametres!$C$2:$C$57,0),NA()))</f>
        <v>IM-11</v>
      </c>
      <c r="E36" t="s">
        <v>10</v>
      </c>
      <c r="F36" t="s">
        <v>112</v>
      </c>
      <c r="G36">
        <f t="shared" si="0"/>
        <v>18.285714285714285</v>
      </c>
      <c r="H36">
        <f>INDEX(Sites_coordo!$C$2:$C$62,IF(ISNUMBER(MATCH(Chiffrier!E36,Sites_coordo!$A$2:$A$61,0)),MATCH(Chiffrier!E36,Sites_coordo!$A$2:$A$62,0),NA()))</f>
        <v>47.415100000000002</v>
      </c>
      <c r="I36">
        <f>INDEX(Sites_coordo!$B$2:$B$62,IF(ISNUMBER(MATCH(Chiffrier!E36,Sites_coordo!$A$2:$A$61,0)),MATCH(Chiffrier!E36,Sites_coordo!$A$2:$A$62,0),NA()))</f>
        <v>-61.827129999999997</v>
      </c>
      <c r="J36" t="s">
        <v>105</v>
      </c>
      <c r="K36" t="s">
        <v>105</v>
      </c>
      <c r="L36" s="4">
        <v>10916619</v>
      </c>
      <c r="M36" t="s">
        <v>151</v>
      </c>
      <c r="N36">
        <v>9</v>
      </c>
      <c r="O36" t="s">
        <v>121</v>
      </c>
      <c r="P36">
        <v>3</v>
      </c>
      <c r="Q36" t="s">
        <v>237</v>
      </c>
      <c r="R36" s="4">
        <v>0</v>
      </c>
      <c r="S36">
        <v>0</v>
      </c>
      <c r="U36">
        <v>1</v>
      </c>
      <c r="W36">
        <v>0</v>
      </c>
      <c r="X36">
        <v>0</v>
      </c>
      <c r="Y36">
        <v>0</v>
      </c>
      <c r="Z36">
        <v>0</v>
      </c>
      <c r="AA36">
        <v>0</v>
      </c>
      <c r="AB36">
        <v>1</v>
      </c>
      <c r="AH36" s="6">
        <v>43021</v>
      </c>
      <c r="AI36" s="5">
        <v>0.45208333333333334</v>
      </c>
      <c r="AJ36">
        <v>2</v>
      </c>
      <c r="AK36" t="s">
        <v>325</v>
      </c>
      <c r="AL36" s="4">
        <v>11.3</v>
      </c>
      <c r="AM36" s="4">
        <v>28.9</v>
      </c>
      <c r="AN36" t="s">
        <v>106</v>
      </c>
      <c r="AO36" t="s">
        <v>106</v>
      </c>
      <c r="AP36" t="s">
        <v>106</v>
      </c>
      <c r="AQ36" t="s">
        <v>106</v>
      </c>
      <c r="AR36" t="s">
        <v>106</v>
      </c>
      <c r="AS36" t="s">
        <v>106</v>
      </c>
      <c r="AT36" t="s">
        <v>106</v>
      </c>
      <c r="AU36" t="s">
        <v>164</v>
      </c>
      <c r="AV36" t="s">
        <v>168</v>
      </c>
      <c r="AW36" t="s">
        <v>176</v>
      </c>
      <c r="AX36" t="s">
        <v>237</v>
      </c>
    </row>
    <row r="37" spans="1:50" hidden="1" x14ac:dyDescent="0.25">
      <c r="A37">
        <v>2017</v>
      </c>
      <c r="B37" s="6">
        <v>42893</v>
      </c>
      <c r="C37" s="6">
        <v>43021</v>
      </c>
      <c r="D37" t="str">
        <f>INDEX(parametres!$B$2:$B$57,IF(ISNUMBER(MATCH(Chiffrier!E37,parametres!$C$2:$C$57,0)),MATCH(E37,parametres!$C$2:$C$57,0),NA()))</f>
        <v>IM-11</v>
      </c>
      <c r="E37" t="s">
        <v>10</v>
      </c>
      <c r="F37" t="s">
        <v>112</v>
      </c>
      <c r="G37">
        <f t="shared" si="0"/>
        <v>18.285714285714285</v>
      </c>
      <c r="H37">
        <f>INDEX(Sites_coordo!$C$2:$C$62,IF(ISNUMBER(MATCH(Chiffrier!E37,Sites_coordo!$A$2:$A$61,0)),MATCH(Chiffrier!E37,Sites_coordo!$A$2:$A$62,0),NA()))</f>
        <v>47.415100000000002</v>
      </c>
      <c r="I37">
        <f>INDEX(Sites_coordo!$B$2:$B$62,IF(ISNUMBER(MATCH(Chiffrier!E37,Sites_coordo!$A$2:$A$61,0)),MATCH(Chiffrier!E37,Sites_coordo!$A$2:$A$62,0),NA()))</f>
        <v>-61.827129999999997</v>
      </c>
      <c r="J37" t="s">
        <v>105</v>
      </c>
      <c r="K37" t="s">
        <v>105</v>
      </c>
      <c r="L37" s="4">
        <v>10916619</v>
      </c>
      <c r="M37" t="s">
        <v>151</v>
      </c>
      <c r="N37">
        <v>9</v>
      </c>
      <c r="O37" t="s">
        <v>107</v>
      </c>
      <c r="P37">
        <v>1</v>
      </c>
      <c r="Q37" t="s">
        <v>233</v>
      </c>
      <c r="R37" s="4">
        <v>0</v>
      </c>
      <c r="S37">
        <v>0</v>
      </c>
      <c r="U37">
        <v>0</v>
      </c>
      <c r="W37">
        <v>0</v>
      </c>
      <c r="X37">
        <v>0</v>
      </c>
      <c r="Y37">
        <v>0</v>
      </c>
      <c r="Z37">
        <v>0</v>
      </c>
      <c r="AA37">
        <v>0</v>
      </c>
      <c r="AB37">
        <v>1</v>
      </c>
      <c r="AH37" s="6">
        <v>43021</v>
      </c>
      <c r="AI37" s="5">
        <v>0.45208333333333334</v>
      </c>
      <c r="AJ37">
        <v>2</v>
      </c>
      <c r="AK37" t="s">
        <v>325</v>
      </c>
      <c r="AL37" s="4">
        <v>11.3</v>
      </c>
      <c r="AM37" s="4">
        <v>28.9</v>
      </c>
      <c r="AN37" t="s">
        <v>106</v>
      </c>
      <c r="AO37" t="s">
        <v>106</v>
      </c>
      <c r="AP37" t="s">
        <v>106</v>
      </c>
      <c r="AQ37" t="s">
        <v>106</v>
      </c>
      <c r="AR37" t="s">
        <v>106</v>
      </c>
      <c r="AS37" t="s">
        <v>106</v>
      </c>
      <c r="AT37" t="s">
        <v>106</v>
      </c>
      <c r="AU37" t="s">
        <v>164</v>
      </c>
      <c r="AV37" t="s">
        <v>168</v>
      </c>
      <c r="AW37" t="s">
        <v>176</v>
      </c>
      <c r="AX37" t="s">
        <v>233</v>
      </c>
    </row>
    <row r="38" spans="1:50" hidden="1" x14ac:dyDescent="0.25">
      <c r="A38">
        <v>2017</v>
      </c>
      <c r="B38" s="6">
        <v>42893</v>
      </c>
      <c r="C38" s="6">
        <v>43021</v>
      </c>
      <c r="D38" t="str">
        <f>INDEX(parametres!$B$2:$B$57,IF(ISNUMBER(MATCH(Chiffrier!E38,parametres!$C$2:$C$57,0)),MATCH(E38,parametres!$C$2:$C$57,0),NA()))</f>
        <v>IM-11</v>
      </c>
      <c r="E38" t="s">
        <v>10</v>
      </c>
      <c r="F38" t="s">
        <v>112</v>
      </c>
      <c r="G38">
        <f t="shared" si="0"/>
        <v>18.285714285714285</v>
      </c>
      <c r="H38">
        <f>INDEX(Sites_coordo!$C$2:$C$62,IF(ISNUMBER(MATCH(Chiffrier!E38,Sites_coordo!$A$2:$A$61,0)),MATCH(Chiffrier!E38,Sites_coordo!$A$2:$A$62,0),NA()))</f>
        <v>47.415100000000002</v>
      </c>
      <c r="I38">
        <f>INDEX(Sites_coordo!$B$2:$B$62,IF(ISNUMBER(MATCH(Chiffrier!E38,Sites_coordo!$A$2:$A$61,0)),MATCH(Chiffrier!E38,Sites_coordo!$A$2:$A$62,0),NA()))</f>
        <v>-61.827129999999997</v>
      </c>
      <c r="J38" t="s">
        <v>105</v>
      </c>
      <c r="K38" t="s">
        <v>105</v>
      </c>
      <c r="L38" s="4">
        <v>10916619</v>
      </c>
      <c r="M38" t="s">
        <v>151</v>
      </c>
      <c r="N38">
        <v>10</v>
      </c>
      <c r="O38" t="s">
        <v>121</v>
      </c>
      <c r="P38">
        <v>1</v>
      </c>
      <c r="Q38" t="s">
        <v>236</v>
      </c>
      <c r="R38" s="4">
        <v>0</v>
      </c>
      <c r="S38">
        <v>0</v>
      </c>
      <c r="U38">
        <v>0</v>
      </c>
      <c r="W38">
        <v>0</v>
      </c>
      <c r="X38">
        <v>0</v>
      </c>
      <c r="Y38">
        <v>0</v>
      </c>
      <c r="Z38">
        <v>0</v>
      </c>
      <c r="AA38">
        <v>0</v>
      </c>
      <c r="AB38">
        <v>1</v>
      </c>
      <c r="AH38" s="6">
        <v>43021</v>
      </c>
      <c r="AI38" s="5">
        <v>0.45208333333333334</v>
      </c>
      <c r="AJ38">
        <v>2</v>
      </c>
      <c r="AK38" t="s">
        <v>325</v>
      </c>
      <c r="AL38" s="4">
        <v>11.3</v>
      </c>
      <c r="AM38" s="4">
        <v>28.9</v>
      </c>
      <c r="AN38" t="s">
        <v>106</v>
      </c>
      <c r="AO38" t="s">
        <v>106</v>
      </c>
      <c r="AP38" t="s">
        <v>106</v>
      </c>
      <c r="AQ38" t="s">
        <v>106</v>
      </c>
      <c r="AR38" t="s">
        <v>106</v>
      </c>
      <c r="AS38" t="s">
        <v>106</v>
      </c>
      <c r="AT38" t="s">
        <v>106</v>
      </c>
      <c r="AU38" t="s">
        <v>164</v>
      </c>
      <c r="AV38" t="s">
        <v>168</v>
      </c>
      <c r="AW38" t="s">
        <v>176</v>
      </c>
      <c r="AX38" t="s">
        <v>236</v>
      </c>
    </row>
    <row r="39" spans="1:50" hidden="1" x14ac:dyDescent="0.25">
      <c r="A39">
        <v>2017</v>
      </c>
      <c r="B39" s="6">
        <v>42893</v>
      </c>
      <c r="C39" s="6">
        <v>43021</v>
      </c>
      <c r="D39" t="str">
        <f>INDEX(parametres!$B$2:$B$57,IF(ISNUMBER(MATCH(Chiffrier!E39,parametres!$C$2:$C$57,0)),MATCH(E39,parametres!$C$2:$C$57,0),NA()))</f>
        <v>IM-11</v>
      </c>
      <c r="E39" t="s">
        <v>10</v>
      </c>
      <c r="F39" t="s">
        <v>112</v>
      </c>
      <c r="G39">
        <f t="shared" si="0"/>
        <v>18.285714285714285</v>
      </c>
      <c r="H39">
        <f>INDEX(Sites_coordo!$C$2:$C$62,IF(ISNUMBER(MATCH(Chiffrier!E39,Sites_coordo!$A$2:$A$61,0)),MATCH(Chiffrier!E39,Sites_coordo!$A$2:$A$62,0),NA()))</f>
        <v>47.415100000000002</v>
      </c>
      <c r="I39">
        <f>INDEX(Sites_coordo!$B$2:$B$62,IF(ISNUMBER(MATCH(Chiffrier!E39,Sites_coordo!$A$2:$A$61,0)),MATCH(Chiffrier!E39,Sites_coordo!$A$2:$A$62,0),NA()))</f>
        <v>-61.827129999999997</v>
      </c>
      <c r="J39" t="s">
        <v>105</v>
      </c>
      <c r="K39" t="s">
        <v>105</v>
      </c>
      <c r="L39" s="4">
        <v>10916619</v>
      </c>
      <c r="M39" t="s">
        <v>151</v>
      </c>
      <c r="N39">
        <v>10</v>
      </c>
      <c r="O39" t="s">
        <v>121</v>
      </c>
      <c r="P39">
        <v>2</v>
      </c>
      <c r="Q39" t="s">
        <v>235</v>
      </c>
      <c r="R39" s="4">
        <v>0</v>
      </c>
      <c r="S39">
        <v>0</v>
      </c>
      <c r="U39">
        <v>0</v>
      </c>
      <c r="W39">
        <v>0</v>
      </c>
      <c r="X39">
        <v>0</v>
      </c>
      <c r="Y39">
        <v>0</v>
      </c>
      <c r="Z39">
        <v>0</v>
      </c>
      <c r="AA39">
        <v>0</v>
      </c>
      <c r="AB39">
        <v>0</v>
      </c>
      <c r="AH39" s="6">
        <v>43021</v>
      </c>
      <c r="AI39" s="5">
        <v>0.45208333333333334</v>
      </c>
      <c r="AJ39">
        <v>2</v>
      </c>
      <c r="AK39" t="s">
        <v>325</v>
      </c>
      <c r="AL39" s="4">
        <v>11.3</v>
      </c>
      <c r="AM39" s="4">
        <v>28.9</v>
      </c>
      <c r="AN39" t="s">
        <v>106</v>
      </c>
      <c r="AO39" t="s">
        <v>106</v>
      </c>
      <c r="AP39" t="s">
        <v>106</v>
      </c>
      <c r="AQ39" t="s">
        <v>106</v>
      </c>
      <c r="AR39" t="s">
        <v>106</v>
      </c>
      <c r="AS39" t="s">
        <v>106</v>
      </c>
      <c r="AT39" t="s">
        <v>106</v>
      </c>
      <c r="AU39" t="s">
        <v>164</v>
      </c>
      <c r="AV39" t="s">
        <v>168</v>
      </c>
      <c r="AW39" t="s">
        <v>176</v>
      </c>
      <c r="AX39" t="s">
        <v>235</v>
      </c>
    </row>
    <row r="40" spans="1:50" hidden="1" x14ac:dyDescent="0.25">
      <c r="A40">
        <v>2017</v>
      </c>
      <c r="B40" s="6">
        <v>42893</v>
      </c>
      <c r="C40" s="6">
        <v>43021</v>
      </c>
      <c r="D40" t="str">
        <f>INDEX(parametres!$B$2:$B$57,IF(ISNUMBER(MATCH(Chiffrier!E40,parametres!$C$2:$C$57,0)),MATCH(E40,parametres!$C$2:$C$57,0),NA()))</f>
        <v>IM-11</v>
      </c>
      <c r="E40" t="s">
        <v>10</v>
      </c>
      <c r="F40" t="s">
        <v>112</v>
      </c>
      <c r="G40">
        <f t="shared" si="0"/>
        <v>18.285714285714285</v>
      </c>
      <c r="H40">
        <f>INDEX(Sites_coordo!$C$2:$C$62,IF(ISNUMBER(MATCH(Chiffrier!E40,Sites_coordo!$A$2:$A$61,0)),MATCH(Chiffrier!E40,Sites_coordo!$A$2:$A$62,0),NA()))</f>
        <v>47.415100000000002</v>
      </c>
      <c r="I40">
        <f>INDEX(Sites_coordo!$B$2:$B$62,IF(ISNUMBER(MATCH(Chiffrier!E40,Sites_coordo!$A$2:$A$61,0)),MATCH(Chiffrier!E40,Sites_coordo!$A$2:$A$62,0),NA()))</f>
        <v>-61.827129999999997</v>
      </c>
      <c r="J40" t="s">
        <v>105</v>
      </c>
      <c r="K40" t="s">
        <v>105</v>
      </c>
      <c r="L40" s="4">
        <v>10916619</v>
      </c>
      <c r="M40" t="s">
        <v>151</v>
      </c>
      <c r="N40">
        <v>10</v>
      </c>
      <c r="O40" t="s">
        <v>121</v>
      </c>
      <c r="P40">
        <v>3</v>
      </c>
      <c r="Q40" t="s">
        <v>234</v>
      </c>
      <c r="R40" s="4">
        <v>0</v>
      </c>
      <c r="S40">
        <v>0</v>
      </c>
      <c r="U40">
        <v>0</v>
      </c>
      <c r="W40">
        <v>0</v>
      </c>
      <c r="X40">
        <v>0</v>
      </c>
      <c r="Y40">
        <v>0</v>
      </c>
      <c r="Z40">
        <v>0</v>
      </c>
      <c r="AA40">
        <v>0</v>
      </c>
      <c r="AB40">
        <v>1</v>
      </c>
      <c r="AH40" s="6">
        <v>43021</v>
      </c>
      <c r="AI40" s="5">
        <v>0.45208333333333334</v>
      </c>
      <c r="AJ40">
        <v>2</v>
      </c>
      <c r="AK40" t="s">
        <v>325</v>
      </c>
      <c r="AL40" s="4">
        <v>11.3</v>
      </c>
      <c r="AM40" s="4">
        <v>28.9</v>
      </c>
      <c r="AN40" t="s">
        <v>106</v>
      </c>
      <c r="AO40" t="s">
        <v>106</v>
      </c>
      <c r="AP40" t="s">
        <v>106</v>
      </c>
      <c r="AQ40" t="s">
        <v>106</v>
      </c>
      <c r="AR40" t="s">
        <v>106</v>
      </c>
      <c r="AS40" t="s">
        <v>106</v>
      </c>
      <c r="AT40" t="s">
        <v>106</v>
      </c>
      <c r="AU40" t="s">
        <v>164</v>
      </c>
      <c r="AV40" t="s">
        <v>168</v>
      </c>
      <c r="AW40" t="s">
        <v>176</v>
      </c>
      <c r="AX40" t="s">
        <v>234</v>
      </c>
    </row>
    <row r="41" spans="1:50" hidden="1" x14ac:dyDescent="0.25">
      <c r="A41">
        <v>2017</v>
      </c>
      <c r="B41" s="6">
        <v>42893</v>
      </c>
      <c r="C41" s="6">
        <v>43021</v>
      </c>
      <c r="D41" t="str">
        <f>INDEX(parametres!$B$2:$B$57,IF(ISNUMBER(MATCH(Chiffrier!E41,parametres!$C$2:$C$57,0)),MATCH(E41,parametres!$C$2:$C$57,0),NA()))</f>
        <v>IM-11</v>
      </c>
      <c r="E41" t="s">
        <v>10</v>
      </c>
      <c r="F41" t="s">
        <v>112</v>
      </c>
      <c r="G41">
        <f t="shared" si="0"/>
        <v>18.285714285714285</v>
      </c>
      <c r="H41">
        <f>INDEX(Sites_coordo!$C$2:$C$62,IF(ISNUMBER(MATCH(Chiffrier!E41,Sites_coordo!$A$2:$A$61,0)),MATCH(Chiffrier!E41,Sites_coordo!$A$2:$A$62,0),NA()))</f>
        <v>47.415100000000002</v>
      </c>
      <c r="I41">
        <f>INDEX(Sites_coordo!$B$2:$B$62,IF(ISNUMBER(MATCH(Chiffrier!E41,Sites_coordo!$A$2:$A$61,0)),MATCH(Chiffrier!E41,Sites_coordo!$A$2:$A$62,0),NA()))</f>
        <v>-61.827129999999997</v>
      </c>
      <c r="J41" t="s">
        <v>105</v>
      </c>
      <c r="K41" t="s">
        <v>105</v>
      </c>
      <c r="L41" s="4">
        <v>10916619</v>
      </c>
      <c r="M41" t="s">
        <v>151</v>
      </c>
      <c r="N41">
        <v>10</v>
      </c>
      <c r="O41" t="s">
        <v>107</v>
      </c>
      <c r="P41">
        <v>1</v>
      </c>
      <c r="Q41" t="s">
        <v>240</v>
      </c>
      <c r="R41" s="4">
        <v>0</v>
      </c>
      <c r="S41">
        <v>0</v>
      </c>
      <c r="U41">
        <v>0</v>
      </c>
      <c r="W41">
        <v>0</v>
      </c>
      <c r="X41">
        <v>0</v>
      </c>
      <c r="Y41">
        <v>0</v>
      </c>
      <c r="Z41">
        <v>0</v>
      </c>
      <c r="AA41">
        <v>0</v>
      </c>
      <c r="AB41">
        <v>1</v>
      </c>
      <c r="AH41" s="6">
        <v>43021</v>
      </c>
      <c r="AI41" s="5">
        <v>0.45208333333333334</v>
      </c>
      <c r="AJ41">
        <v>2</v>
      </c>
      <c r="AK41" t="s">
        <v>325</v>
      </c>
      <c r="AL41" s="4">
        <v>11.3</v>
      </c>
      <c r="AM41" s="4">
        <v>28.9</v>
      </c>
      <c r="AN41" t="s">
        <v>106</v>
      </c>
      <c r="AO41" t="s">
        <v>106</v>
      </c>
      <c r="AP41" t="s">
        <v>106</v>
      </c>
      <c r="AQ41" t="s">
        <v>106</v>
      </c>
      <c r="AR41" t="s">
        <v>106</v>
      </c>
      <c r="AS41" t="s">
        <v>106</v>
      </c>
      <c r="AT41" t="s">
        <v>106</v>
      </c>
      <c r="AU41" t="s">
        <v>164</v>
      </c>
      <c r="AV41" t="s">
        <v>168</v>
      </c>
      <c r="AW41" t="s">
        <v>176</v>
      </c>
      <c r="AX41" t="s">
        <v>240</v>
      </c>
    </row>
    <row r="42" spans="1:50" hidden="1" x14ac:dyDescent="0.25">
      <c r="A42">
        <v>2017</v>
      </c>
      <c r="B42" s="6">
        <v>42894</v>
      </c>
      <c r="C42" s="6">
        <v>43053</v>
      </c>
      <c r="D42" t="str">
        <f>INDEX(parametres!$B$2:$B$57,IF(ISNUMBER(MATCH(Chiffrier!E42,parametres!$C$2:$C$57,0)),MATCH(E42,parametres!$C$2:$C$57,0),NA()))</f>
        <v>IM-12</v>
      </c>
      <c r="E42" t="s">
        <v>23</v>
      </c>
      <c r="F42" t="s">
        <v>112</v>
      </c>
      <c r="G42">
        <f t="shared" si="0"/>
        <v>22.714285714285715</v>
      </c>
      <c r="H42">
        <f>INDEX(Sites_coordo!$C$2:$C$62,IF(ISNUMBER(MATCH(Chiffrier!E42,Sites_coordo!$A$2:$A$61,0)),MATCH(Chiffrier!E42,Sites_coordo!$A$2:$A$62,0),NA()))</f>
        <v>47.225200000000001</v>
      </c>
      <c r="I42">
        <f>INDEX(Sites_coordo!$B$2:$B$62,IF(ISNUMBER(MATCH(Chiffrier!E42,Sites_coordo!$A$2:$A$61,0)),MATCH(Chiffrier!E42,Sites_coordo!$A$2:$A$62,0),NA()))</f>
        <v>-61.872799999999998</v>
      </c>
      <c r="J42" t="s">
        <v>105</v>
      </c>
      <c r="K42" t="s">
        <v>105</v>
      </c>
      <c r="L42" s="4">
        <v>10606505</v>
      </c>
      <c r="M42" t="s">
        <v>151</v>
      </c>
      <c r="N42">
        <v>1</v>
      </c>
      <c r="O42" t="s">
        <v>121</v>
      </c>
      <c r="P42">
        <v>1</v>
      </c>
      <c r="Q42" t="s">
        <v>241</v>
      </c>
      <c r="R42" s="4">
        <v>0</v>
      </c>
      <c r="S42">
        <v>0</v>
      </c>
      <c r="U42">
        <v>0</v>
      </c>
      <c r="W42">
        <v>0</v>
      </c>
      <c r="X42">
        <v>0</v>
      </c>
      <c r="Y42">
        <v>0</v>
      </c>
      <c r="Z42">
        <v>0</v>
      </c>
      <c r="AA42">
        <v>0</v>
      </c>
      <c r="AB42">
        <v>0</v>
      </c>
      <c r="AH42" s="6">
        <v>43053</v>
      </c>
      <c r="AI42" s="5">
        <v>0.42708333333333331</v>
      </c>
      <c r="AJ42">
        <v>2</v>
      </c>
      <c r="AK42" t="s">
        <v>325</v>
      </c>
      <c r="AL42" s="4">
        <v>3.6</v>
      </c>
      <c r="AM42" s="4">
        <v>28.7</v>
      </c>
      <c r="AN42" t="s">
        <v>106</v>
      </c>
      <c r="AO42" t="s">
        <v>106</v>
      </c>
      <c r="AP42" t="s">
        <v>106</v>
      </c>
      <c r="AQ42" t="s">
        <v>106</v>
      </c>
      <c r="AR42" t="s">
        <v>106</v>
      </c>
      <c r="AS42" t="s">
        <v>106</v>
      </c>
      <c r="AT42" t="s">
        <v>106</v>
      </c>
      <c r="AU42" t="s">
        <v>164</v>
      </c>
      <c r="AV42" t="s">
        <v>168</v>
      </c>
      <c r="AW42" t="s">
        <v>176</v>
      </c>
      <c r="AX42" t="s">
        <v>241</v>
      </c>
    </row>
    <row r="43" spans="1:50" hidden="1" x14ac:dyDescent="0.25">
      <c r="A43">
        <v>2017</v>
      </c>
      <c r="B43" s="6">
        <v>42894</v>
      </c>
      <c r="C43" s="6">
        <v>43053</v>
      </c>
      <c r="D43" t="str">
        <f>INDEX(parametres!$B$2:$B$57,IF(ISNUMBER(MATCH(Chiffrier!E43,parametres!$C$2:$C$57,0)),MATCH(E43,parametres!$C$2:$C$57,0),NA()))</f>
        <v>IM-12</v>
      </c>
      <c r="E43" t="s">
        <v>23</v>
      </c>
      <c r="F43" t="s">
        <v>112</v>
      </c>
      <c r="G43">
        <f t="shared" si="0"/>
        <v>22.714285714285715</v>
      </c>
      <c r="H43">
        <f>INDEX(Sites_coordo!$C$2:$C$62,IF(ISNUMBER(MATCH(Chiffrier!E43,Sites_coordo!$A$2:$A$61,0)),MATCH(Chiffrier!E43,Sites_coordo!$A$2:$A$62,0),NA()))</f>
        <v>47.225200000000001</v>
      </c>
      <c r="I43">
        <f>INDEX(Sites_coordo!$B$2:$B$62,IF(ISNUMBER(MATCH(Chiffrier!E43,Sites_coordo!$A$2:$A$61,0)),MATCH(Chiffrier!E43,Sites_coordo!$A$2:$A$62,0),NA()))</f>
        <v>-61.872799999999998</v>
      </c>
      <c r="J43" t="s">
        <v>105</v>
      </c>
      <c r="K43" t="s">
        <v>105</v>
      </c>
      <c r="L43" s="4">
        <v>10606505</v>
      </c>
      <c r="M43" t="s">
        <v>151</v>
      </c>
      <c r="N43">
        <v>1</v>
      </c>
      <c r="O43" t="s">
        <v>121</v>
      </c>
      <c r="P43">
        <v>2</v>
      </c>
      <c r="Q43" t="s">
        <v>242</v>
      </c>
      <c r="R43" s="4">
        <v>0</v>
      </c>
      <c r="S43">
        <v>0</v>
      </c>
      <c r="U43">
        <v>0</v>
      </c>
      <c r="W43">
        <v>0</v>
      </c>
      <c r="X43">
        <v>0</v>
      </c>
      <c r="Y43">
        <v>0</v>
      </c>
      <c r="Z43">
        <v>0</v>
      </c>
      <c r="AA43">
        <v>0</v>
      </c>
      <c r="AB43">
        <v>0</v>
      </c>
      <c r="AH43" s="6">
        <v>43053</v>
      </c>
      <c r="AI43" s="5">
        <v>0.42708333333333331</v>
      </c>
      <c r="AJ43">
        <v>2</v>
      </c>
      <c r="AK43" t="s">
        <v>325</v>
      </c>
      <c r="AL43" s="4">
        <v>3.6</v>
      </c>
      <c r="AM43" s="4">
        <v>28.7</v>
      </c>
      <c r="AN43" t="s">
        <v>106</v>
      </c>
      <c r="AO43" t="s">
        <v>106</v>
      </c>
      <c r="AP43" t="s">
        <v>106</v>
      </c>
      <c r="AQ43" t="s">
        <v>106</v>
      </c>
      <c r="AR43" t="s">
        <v>106</v>
      </c>
      <c r="AS43" t="s">
        <v>106</v>
      </c>
      <c r="AT43" t="s">
        <v>106</v>
      </c>
      <c r="AU43" t="s">
        <v>164</v>
      </c>
      <c r="AV43" t="s">
        <v>168</v>
      </c>
      <c r="AW43" t="s">
        <v>176</v>
      </c>
      <c r="AX43" t="s">
        <v>242</v>
      </c>
    </row>
    <row r="44" spans="1:50" hidden="1" x14ac:dyDescent="0.25">
      <c r="A44">
        <v>2017</v>
      </c>
      <c r="B44" s="6">
        <v>42894</v>
      </c>
      <c r="C44" s="6">
        <v>43053</v>
      </c>
      <c r="D44" t="str">
        <f>INDEX(parametres!$B$2:$B$57,IF(ISNUMBER(MATCH(Chiffrier!E44,parametres!$C$2:$C$57,0)),MATCH(E44,parametres!$C$2:$C$57,0),NA()))</f>
        <v>IM-12</v>
      </c>
      <c r="E44" t="s">
        <v>23</v>
      </c>
      <c r="F44" t="s">
        <v>112</v>
      </c>
      <c r="G44">
        <f t="shared" si="0"/>
        <v>22.714285714285715</v>
      </c>
      <c r="H44">
        <f>INDEX(Sites_coordo!$C$2:$C$62,IF(ISNUMBER(MATCH(Chiffrier!E44,Sites_coordo!$A$2:$A$61,0)),MATCH(Chiffrier!E44,Sites_coordo!$A$2:$A$62,0),NA()))</f>
        <v>47.225200000000001</v>
      </c>
      <c r="I44">
        <f>INDEX(Sites_coordo!$B$2:$B$62,IF(ISNUMBER(MATCH(Chiffrier!E44,Sites_coordo!$A$2:$A$61,0)),MATCH(Chiffrier!E44,Sites_coordo!$A$2:$A$62,0),NA()))</f>
        <v>-61.872799999999998</v>
      </c>
      <c r="J44" t="s">
        <v>105</v>
      </c>
      <c r="K44" t="s">
        <v>105</v>
      </c>
      <c r="L44" s="4">
        <v>10606505</v>
      </c>
      <c r="M44" t="s">
        <v>151</v>
      </c>
      <c r="N44">
        <v>1</v>
      </c>
      <c r="O44" t="s">
        <v>121</v>
      </c>
      <c r="P44">
        <v>3</v>
      </c>
      <c r="Q44" t="s">
        <v>243</v>
      </c>
      <c r="R44" s="4">
        <v>0</v>
      </c>
      <c r="S44">
        <v>0</v>
      </c>
      <c r="U44">
        <v>0</v>
      </c>
      <c r="W44">
        <v>0</v>
      </c>
      <c r="X44">
        <v>0</v>
      </c>
      <c r="Y44">
        <v>0</v>
      </c>
      <c r="Z44">
        <v>0</v>
      </c>
      <c r="AA44">
        <v>0</v>
      </c>
      <c r="AB44">
        <v>0</v>
      </c>
      <c r="AH44" s="6">
        <v>43053</v>
      </c>
      <c r="AI44" s="5">
        <v>0.42708333333333331</v>
      </c>
      <c r="AJ44">
        <v>2</v>
      </c>
      <c r="AK44" t="s">
        <v>325</v>
      </c>
      <c r="AL44" s="4">
        <v>3.6</v>
      </c>
      <c r="AM44" s="4">
        <v>28.7</v>
      </c>
      <c r="AN44" t="s">
        <v>106</v>
      </c>
      <c r="AO44" t="s">
        <v>106</v>
      </c>
      <c r="AP44" t="s">
        <v>106</v>
      </c>
      <c r="AQ44" t="s">
        <v>106</v>
      </c>
      <c r="AR44" t="s">
        <v>106</v>
      </c>
      <c r="AS44" t="s">
        <v>106</v>
      </c>
      <c r="AT44" t="s">
        <v>106</v>
      </c>
      <c r="AU44" t="s">
        <v>164</v>
      </c>
      <c r="AV44" t="s">
        <v>168</v>
      </c>
      <c r="AW44" t="s">
        <v>176</v>
      </c>
      <c r="AX44" t="s">
        <v>243</v>
      </c>
    </row>
    <row r="45" spans="1:50" hidden="1" x14ac:dyDescent="0.25">
      <c r="A45">
        <v>2017</v>
      </c>
      <c r="B45" s="6">
        <v>42894</v>
      </c>
      <c r="C45" s="6">
        <v>43053</v>
      </c>
      <c r="D45" t="str">
        <f>INDEX(parametres!$B$2:$B$57,IF(ISNUMBER(MATCH(Chiffrier!E45,parametres!$C$2:$C$57,0)),MATCH(E45,parametres!$C$2:$C$57,0),NA()))</f>
        <v>IM-12</v>
      </c>
      <c r="E45" t="s">
        <v>23</v>
      </c>
      <c r="F45" t="s">
        <v>112</v>
      </c>
      <c r="G45">
        <f t="shared" si="0"/>
        <v>22.714285714285715</v>
      </c>
      <c r="H45">
        <f>INDEX(Sites_coordo!$C$2:$C$62,IF(ISNUMBER(MATCH(Chiffrier!E45,Sites_coordo!$A$2:$A$61,0)),MATCH(Chiffrier!E45,Sites_coordo!$A$2:$A$62,0),NA()))</f>
        <v>47.225200000000001</v>
      </c>
      <c r="I45">
        <f>INDEX(Sites_coordo!$B$2:$B$62,IF(ISNUMBER(MATCH(Chiffrier!E45,Sites_coordo!$A$2:$A$61,0)),MATCH(Chiffrier!E45,Sites_coordo!$A$2:$A$62,0),NA()))</f>
        <v>-61.872799999999998</v>
      </c>
      <c r="J45" t="s">
        <v>105</v>
      </c>
      <c r="K45" t="s">
        <v>105</v>
      </c>
      <c r="L45" s="4">
        <v>10606505</v>
      </c>
      <c r="M45" t="s">
        <v>151</v>
      </c>
      <c r="N45">
        <v>1</v>
      </c>
      <c r="O45" t="s">
        <v>107</v>
      </c>
      <c r="P45">
        <v>1</v>
      </c>
      <c r="Q45" t="s">
        <v>244</v>
      </c>
      <c r="R45" s="4">
        <v>0</v>
      </c>
      <c r="S45">
        <v>0</v>
      </c>
      <c r="U45">
        <v>0</v>
      </c>
      <c r="W45">
        <v>0</v>
      </c>
      <c r="X45">
        <v>0</v>
      </c>
      <c r="Y45">
        <v>0</v>
      </c>
      <c r="Z45">
        <v>0</v>
      </c>
      <c r="AA45">
        <v>0</v>
      </c>
      <c r="AB45">
        <v>0</v>
      </c>
      <c r="AH45" s="6">
        <v>43053</v>
      </c>
      <c r="AI45" s="5">
        <v>0.42708333333333331</v>
      </c>
      <c r="AJ45">
        <v>2</v>
      </c>
      <c r="AK45" t="s">
        <v>325</v>
      </c>
      <c r="AL45" s="4">
        <v>3.6</v>
      </c>
      <c r="AM45" s="4">
        <v>28.7</v>
      </c>
      <c r="AN45" t="s">
        <v>106</v>
      </c>
      <c r="AO45" t="s">
        <v>106</v>
      </c>
      <c r="AP45" t="s">
        <v>106</v>
      </c>
      <c r="AQ45" t="s">
        <v>106</v>
      </c>
      <c r="AR45" t="s">
        <v>106</v>
      </c>
      <c r="AS45" t="s">
        <v>106</v>
      </c>
      <c r="AT45" t="s">
        <v>106</v>
      </c>
      <c r="AU45" t="s">
        <v>164</v>
      </c>
      <c r="AV45" t="s">
        <v>168</v>
      </c>
      <c r="AW45" t="s">
        <v>176</v>
      </c>
      <c r="AX45" t="s">
        <v>244</v>
      </c>
    </row>
    <row r="46" spans="1:50" hidden="1" x14ac:dyDescent="0.25">
      <c r="A46">
        <v>2017</v>
      </c>
      <c r="B46" s="6">
        <v>42894</v>
      </c>
      <c r="C46" s="6">
        <v>43053</v>
      </c>
      <c r="D46" t="str">
        <f>INDEX(parametres!$B$2:$B$57,IF(ISNUMBER(MATCH(Chiffrier!E46,parametres!$C$2:$C$57,0)),MATCH(E46,parametres!$C$2:$C$57,0),NA()))</f>
        <v>IM-12</v>
      </c>
      <c r="E46" t="s">
        <v>23</v>
      </c>
      <c r="F46" t="s">
        <v>112</v>
      </c>
      <c r="G46">
        <f t="shared" si="0"/>
        <v>22.714285714285715</v>
      </c>
      <c r="H46">
        <f>INDEX(Sites_coordo!$C$2:$C$62,IF(ISNUMBER(MATCH(Chiffrier!E46,Sites_coordo!$A$2:$A$61,0)),MATCH(Chiffrier!E46,Sites_coordo!$A$2:$A$62,0),NA()))</f>
        <v>47.225200000000001</v>
      </c>
      <c r="I46">
        <f>INDEX(Sites_coordo!$B$2:$B$62,IF(ISNUMBER(MATCH(Chiffrier!E46,Sites_coordo!$A$2:$A$61,0)),MATCH(Chiffrier!E46,Sites_coordo!$A$2:$A$62,0),NA()))</f>
        <v>-61.872799999999998</v>
      </c>
      <c r="J46" t="s">
        <v>105</v>
      </c>
      <c r="K46" t="s">
        <v>105</v>
      </c>
      <c r="L46" s="4">
        <v>10606505</v>
      </c>
      <c r="M46" t="s">
        <v>151</v>
      </c>
      <c r="N46">
        <v>2</v>
      </c>
      <c r="O46" t="s">
        <v>121</v>
      </c>
      <c r="P46">
        <v>1</v>
      </c>
      <c r="Q46" t="s">
        <v>245</v>
      </c>
      <c r="R46" s="4">
        <v>0</v>
      </c>
      <c r="S46">
        <v>0</v>
      </c>
      <c r="U46">
        <v>0</v>
      </c>
      <c r="W46">
        <v>0</v>
      </c>
      <c r="X46">
        <v>0</v>
      </c>
      <c r="Y46">
        <v>0</v>
      </c>
      <c r="Z46">
        <v>0</v>
      </c>
      <c r="AA46">
        <v>0</v>
      </c>
      <c r="AB46">
        <v>0</v>
      </c>
      <c r="AH46" s="6">
        <v>43053</v>
      </c>
      <c r="AI46" s="5">
        <v>0.42708333333333331</v>
      </c>
      <c r="AJ46">
        <v>2</v>
      </c>
      <c r="AK46" t="s">
        <v>325</v>
      </c>
      <c r="AL46" s="4">
        <v>3.6</v>
      </c>
      <c r="AM46" s="4">
        <v>28.7</v>
      </c>
      <c r="AN46" t="s">
        <v>106</v>
      </c>
      <c r="AO46" t="s">
        <v>106</v>
      </c>
      <c r="AP46" t="s">
        <v>106</v>
      </c>
      <c r="AQ46" t="s">
        <v>106</v>
      </c>
      <c r="AR46" t="s">
        <v>106</v>
      </c>
      <c r="AS46" t="s">
        <v>106</v>
      </c>
      <c r="AT46" t="s">
        <v>106</v>
      </c>
      <c r="AU46" t="s">
        <v>164</v>
      </c>
      <c r="AV46" t="s">
        <v>168</v>
      </c>
      <c r="AW46" t="s">
        <v>176</v>
      </c>
      <c r="AX46" t="s">
        <v>245</v>
      </c>
    </row>
    <row r="47" spans="1:50" hidden="1" x14ac:dyDescent="0.25">
      <c r="A47">
        <v>2017</v>
      </c>
      <c r="B47" s="6">
        <v>42894</v>
      </c>
      <c r="C47" s="6">
        <v>43053</v>
      </c>
      <c r="D47" t="str">
        <f>INDEX(parametres!$B$2:$B$57,IF(ISNUMBER(MATCH(Chiffrier!E47,parametres!$C$2:$C$57,0)),MATCH(E47,parametres!$C$2:$C$57,0),NA()))</f>
        <v>IM-12</v>
      </c>
      <c r="E47" t="s">
        <v>23</v>
      </c>
      <c r="F47" t="s">
        <v>112</v>
      </c>
      <c r="G47">
        <f t="shared" si="0"/>
        <v>22.714285714285715</v>
      </c>
      <c r="H47">
        <f>INDEX(Sites_coordo!$C$2:$C$62,IF(ISNUMBER(MATCH(Chiffrier!E47,Sites_coordo!$A$2:$A$61,0)),MATCH(Chiffrier!E47,Sites_coordo!$A$2:$A$62,0),NA()))</f>
        <v>47.225200000000001</v>
      </c>
      <c r="I47">
        <f>INDEX(Sites_coordo!$B$2:$B$62,IF(ISNUMBER(MATCH(Chiffrier!E47,Sites_coordo!$A$2:$A$61,0)),MATCH(Chiffrier!E47,Sites_coordo!$A$2:$A$62,0),NA()))</f>
        <v>-61.872799999999998</v>
      </c>
      <c r="J47" t="s">
        <v>105</v>
      </c>
      <c r="K47" t="s">
        <v>105</v>
      </c>
      <c r="L47" s="4">
        <v>10606505</v>
      </c>
      <c r="M47" t="s">
        <v>151</v>
      </c>
      <c r="N47">
        <v>2</v>
      </c>
      <c r="O47" t="s">
        <v>121</v>
      </c>
      <c r="P47">
        <v>2</v>
      </c>
      <c r="Q47" t="s">
        <v>246</v>
      </c>
      <c r="R47" s="4">
        <v>0</v>
      </c>
      <c r="S47">
        <v>0</v>
      </c>
      <c r="U47">
        <v>0</v>
      </c>
      <c r="W47">
        <v>0</v>
      </c>
      <c r="X47">
        <v>0</v>
      </c>
      <c r="Y47">
        <v>0</v>
      </c>
      <c r="Z47">
        <v>0</v>
      </c>
      <c r="AA47">
        <v>0</v>
      </c>
      <c r="AB47">
        <v>0</v>
      </c>
      <c r="AH47" s="6">
        <v>43053</v>
      </c>
      <c r="AI47" s="5">
        <v>0.42708333333333331</v>
      </c>
      <c r="AJ47">
        <v>2</v>
      </c>
      <c r="AK47" t="s">
        <v>325</v>
      </c>
      <c r="AL47" s="4">
        <v>3.6</v>
      </c>
      <c r="AM47" s="4">
        <v>28.7</v>
      </c>
      <c r="AN47" t="s">
        <v>106</v>
      </c>
      <c r="AO47" t="s">
        <v>106</v>
      </c>
      <c r="AP47" t="s">
        <v>106</v>
      </c>
      <c r="AQ47" t="s">
        <v>106</v>
      </c>
      <c r="AR47" t="s">
        <v>106</v>
      </c>
      <c r="AS47" t="s">
        <v>106</v>
      </c>
      <c r="AT47" t="s">
        <v>106</v>
      </c>
      <c r="AU47" t="s">
        <v>164</v>
      </c>
      <c r="AV47" t="s">
        <v>168</v>
      </c>
      <c r="AW47" t="s">
        <v>176</v>
      </c>
      <c r="AX47" t="s">
        <v>246</v>
      </c>
    </row>
    <row r="48" spans="1:50" hidden="1" x14ac:dyDescent="0.25">
      <c r="A48">
        <v>2017</v>
      </c>
      <c r="B48" s="6">
        <v>42894</v>
      </c>
      <c r="C48" s="6">
        <v>43053</v>
      </c>
      <c r="D48" t="str">
        <f>INDEX(parametres!$B$2:$B$57,IF(ISNUMBER(MATCH(Chiffrier!E48,parametres!$C$2:$C$57,0)),MATCH(E48,parametres!$C$2:$C$57,0),NA()))</f>
        <v>IM-12</v>
      </c>
      <c r="E48" t="s">
        <v>23</v>
      </c>
      <c r="F48" t="s">
        <v>112</v>
      </c>
      <c r="G48">
        <f t="shared" si="0"/>
        <v>22.714285714285715</v>
      </c>
      <c r="H48">
        <f>INDEX(Sites_coordo!$C$2:$C$62,IF(ISNUMBER(MATCH(Chiffrier!E48,Sites_coordo!$A$2:$A$61,0)),MATCH(Chiffrier!E48,Sites_coordo!$A$2:$A$62,0),NA()))</f>
        <v>47.225200000000001</v>
      </c>
      <c r="I48">
        <f>INDEX(Sites_coordo!$B$2:$B$62,IF(ISNUMBER(MATCH(Chiffrier!E48,Sites_coordo!$A$2:$A$61,0)),MATCH(Chiffrier!E48,Sites_coordo!$A$2:$A$62,0),NA()))</f>
        <v>-61.872799999999998</v>
      </c>
      <c r="J48" t="s">
        <v>105</v>
      </c>
      <c r="K48" t="s">
        <v>105</v>
      </c>
      <c r="L48" s="4">
        <v>10606505</v>
      </c>
      <c r="M48" t="s">
        <v>151</v>
      </c>
      <c r="N48">
        <v>2</v>
      </c>
      <c r="O48" t="s">
        <v>121</v>
      </c>
      <c r="P48">
        <v>3</v>
      </c>
      <c r="Q48" t="s">
        <v>247</v>
      </c>
      <c r="R48" s="4">
        <v>0</v>
      </c>
      <c r="S48">
        <v>0</v>
      </c>
      <c r="U48">
        <v>0</v>
      </c>
      <c r="W48">
        <v>0</v>
      </c>
      <c r="X48">
        <v>0</v>
      </c>
      <c r="Y48">
        <v>0</v>
      </c>
      <c r="Z48">
        <v>0</v>
      </c>
      <c r="AA48">
        <v>0</v>
      </c>
      <c r="AB48">
        <v>0</v>
      </c>
      <c r="AH48" s="6">
        <v>43053</v>
      </c>
      <c r="AI48" s="5">
        <v>0.42708333333333331</v>
      </c>
      <c r="AJ48">
        <v>2</v>
      </c>
      <c r="AK48" t="s">
        <v>325</v>
      </c>
      <c r="AL48" s="4">
        <v>3.6</v>
      </c>
      <c r="AM48" s="4">
        <v>28.7</v>
      </c>
      <c r="AN48" t="s">
        <v>106</v>
      </c>
      <c r="AO48" t="s">
        <v>106</v>
      </c>
      <c r="AP48" t="s">
        <v>106</v>
      </c>
      <c r="AQ48" t="s">
        <v>106</v>
      </c>
      <c r="AR48" t="s">
        <v>106</v>
      </c>
      <c r="AS48" t="s">
        <v>106</v>
      </c>
      <c r="AT48" t="s">
        <v>106</v>
      </c>
      <c r="AU48" t="s">
        <v>164</v>
      </c>
      <c r="AV48" t="s">
        <v>168</v>
      </c>
      <c r="AW48" t="s">
        <v>176</v>
      </c>
      <c r="AX48" t="s">
        <v>247</v>
      </c>
    </row>
    <row r="49" spans="1:50" hidden="1" x14ac:dyDescent="0.25">
      <c r="A49">
        <v>2017</v>
      </c>
      <c r="B49" s="6">
        <v>42894</v>
      </c>
      <c r="C49" s="6">
        <v>43053</v>
      </c>
      <c r="D49" t="str">
        <f>INDEX(parametres!$B$2:$B$57,IF(ISNUMBER(MATCH(Chiffrier!E49,parametres!$C$2:$C$57,0)),MATCH(E49,parametres!$C$2:$C$57,0),NA()))</f>
        <v>IM-12</v>
      </c>
      <c r="E49" t="s">
        <v>23</v>
      </c>
      <c r="F49" t="s">
        <v>112</v>
      </c>
      <c r="G49">
        <f t="shared" si="0"/>
        <v>22.714285714285715</v>
      </c>
      <c r="H49">
        <f>INDEX(Sites_coordo!$C$2:$C$62,IF(ISNUMBER(MATCH(Chiffrier!E49,Sites_coordo!$A$2:$A$61,0)),MATCH(Chiffrier!E49,Sites_coordo!$A$2:$A$62,0),NA()))</f>
        <v>47.225200000000001</v>
      </c>
      <c r="I49">
        <f>INDEX(Sites_coordo!$B$2:$B$62,IF(ISNUMBER(MATCH(Chiffrier!E49,Sites_coordo!$A$2:$A$61,0)),MATCH(Chiffrier!E49,Sites_coordo!$A$2:$A$62,0),NA()))</f>
        <v>-61.872799999999998</v>
      </c>
      <c r="J49" t="s">
        <v>105</v>
      </c>
      <c r="K49" t="s">
        <v>105</v>
      </c>
      <c r="L49" s="4">
        <v>10606505</v>
      </c>
      <c r="M49" t="s">
        <v>151</v>
      </c>
      <c r="N49">
        <v>2</v>
      </c>
      <c r="O49" t="s">
        <v>107</v>
      </c>
      <c r="P49">
        <v>1</v>
      </c>
      <c r="Q49" t="s">
        <v>248</v>
      </c>
      <c r="R49" s="4">
        <v>0</v>
      </c>
      <c r="S49">
        <v>0</v>
      </c>
      <c r="U49">
        <v>0</v>
      </c>
      <c r="W49">
        <v>0</v>
      </c>
      <c r="X49">
        <v>0</v>
      </c>
      <c r="Y49">
        <v>0</v>
      </c>
      <c r="Z49">
        <v>0</v>
      </c>
      <c r="AA49">
        <v>0</v>
      </c>
      <c r="AB49">
        <v>0</v>
      </c>
      <c r="AH49" s="6">
        <v>43053</v>
      </c>
      <c r="AI49" s="5">
        <v>0.42708333333333331</v>
      </c>
      <c r="AJ49">
        <v>2</v>
      </c>
      <c r="AK49" t="s">
        <v>325</v>
      </c>
      <c r="AL49" s="4">
        <v>3.6</v>
      </c>
      <c r="AM49" s="4">
        <v>28.7</v>
      </c>
      <c r="AN49" t="s">
        <v>106</v>
      </c>
      <c r="AO49" t="s">
        <v>106</v>
      </c>
      <c r="AP49" t="s">
        <v>106</v>
      </c>
      <c r="AQ49" t="s">
        <v>106</v>
      </c>
      <c r="AR49" t="s">
        <v>106</v>
      </c>
      <c r="AS49" t="s">
        <v>106</v>
      </c>
      <c r="AT49" t="s">
        <v>106</v>
      </c>
      <c r="AU49" t="s">
        <v>164</v>
      </c>
      <c r="AV49" t="s">
        <v>168</v>
      </c>
      <c r="AW49" t="s">
        <v>176</v>
      </c>
      <c r="AX49" t="s">
        <v>248</v>
      </c>
    </row>
    <row r="50" spans="1:50" hidden="1" x14ac:dyDescent="0.25">
      <c r="A50">
        <v>2017</v>
      </c>
      <c r="B50" s="6">
        <v>42894</v>
      </c>
      <c r="C50" s="6">
        <v>43053</v>
      </c>
      <c r="D50" t="str">
        <f>INDEX(parametres!$B$2:$B$57,IF(ISNUMBER(MATCH(Chiffrier!E50,parametres!$C$2:$C$57,0)),MATCH(E50,parametres!$C$2:$C$57,0),NA()))</f>
        <v>IM-12</v>
      </c>
      <c r="E50" t="s">
        <v>23</v>
      </c>
      <c r="F50" t="s">
        <v>112</v>
      </c>
      <c r="G50">
        <f t="shared" si="0"/>
        <v>22.714285714285715</v>
      </c>
      <c r="H50">
        <f>INDEX(Sites_coordo!$C$2:$C$62,IF(ISNUMBER(MATCH(Chiffrier!E50,Sites_coordo!$A$2:$A$61,0)),MATCH(Chiffrier!E50,Sites_coordo!$A$2:$A$62,0),NA()))</f>
        <v>47.225200000000001</v>
      </c>
      <c r="I50">
        <f>INDEX(Sites_coordo!$B$2:$B$62,IF(ISNUMBER(MATCH(Chiffrier!E50,Sites_coordo!$A$2:$A$61,0)),MATCH(Chiffrier!E50,Sites_coordo!$A$2:$A$62,0),NA()))</f>
        <v>-61.872799999999998</v>
      </c>
      <c r="J50" t="s">
        <v>105</v>
      </c>
      <c r="K50" t="s">
        <v>105</v>
      </c>
      <c r="L50" s="4">
        <v>10606505</v>
      </c>
      <c r="M50" t="s">
        <v>151</v>
      </c>
      <c r="N50">
        <v>3</v>
      </c>
      <c r="O50" t="s">
        <v>121</v>
      </c>
      <c r="P50">
        <v>1</v>
      </c>
      <c r="Q50" t="s">
        <v>249</v>
      </c>
      <c r="R50" s="4">
        <v>0</v>
      </c>
      <c r="S50">
        <v>0</v>
      </c>
      <c r="U50">
        <v>0</v>
      </c>
      <c r="W50">
        <v>0</v>
      </c>
      <c r="X50">
        <v>0</v>
      </c>
      <c r="Y50">
        <v>0</v>
      </c>
      <c r="Z50">
        <v>0</v>
      </c>
      <c r="AA50">
        <v>0</v>
      </c>
      <c r="AB50">
        <v>0</v>
      </c>
      <c r="AH50" s="6">
        <v>43053</v>
      </c>
      <c r="AI50" s="5">
        <v>0.42708333333333331</v>
      </c>
      <c r="AJ50">
        <v>2</v>
      </c>
      <c r="AK50" t="s">
        <v>325</v>
      </c>
      <c r="AL50" s="4">
        <v>3.6</v>
      </c>
      <c r="AM50" s="4">
        <v>28.7</v>
      </c>
      <c r="AN50" t="s">
        <v>106</v>
      </c>
      <c r="AO50" t="s">
        <v>106</v>
      </c>
      <c r="AP50" t="s">
        <v>106</v>
      </c>
      <c r="AQ50" t="s">
        <v>106</v>
      </c>
      <c r="AR50" t="s">
        <v>106</v>
      </c>
      <c r="AS50" t="s">
        <v>106</v>
      </c>
      <c r="AT50" t="s">
        <v>106</v>
      </c>
      <c r="AU50" t="s">
        <v>164</v>
      </c>
      <c r="AV50" t="s">
        <v>168</v>
      </c>
      <c r="AW50" t="s">
        <v>176</v>
      </c>
      <c r="AX50" t="s">
        <v>249</v>
      </c>
    </row>
    <row r="51" spans="1:50" hidden="1" x14ac:dyDescent="0.25">
      <c r="A51">
        <v>2017</v>
      </c>
      <c r="B51" s="6">
        <v>42894</v>
      </c>
      <c r="C51" s="6">
        <v>43053</v>
      </c>
      <c r="D51" t="str">
        <f>INDEX(parametres!$B$2:$B$57,IF(ISNUMBER(MATCH(Chiffrier!E51,parametres!$C$2:$C$57,0)),MATCH(E51,parametres!$C$2:$C$57,0),NA()))</f>
        <v>IM-12</v>
      </c>
      <c r="E51" t="s">
        <v>23</v>
      </c>
      <c r="F51" t="s">
        <v>112</v>
      </c>
      <c r="G51">
        <f t="shared" si="0"/>
        <v>22.714285714285715</v>
      </c>
      <c r="H51">
        <f>INDEX(Sites_coordo!$C$2:$C$62,IF(ISNUMBER(MATCH(Chiffrier!E51,Sites_coordo!$A$2:$A$61,0)),MATCH(Chiffrier!E51,Sites_coordo!$A$2:$A$62,0),NA()))</f>
        <v>47.225200000000001</v>
      </c>
      <c r="I51">
        <f>INDEX(Sites_coordo!$B$2:$B$62,IF(ISNUMBER(MATCH(Chiffrier!E51,Sites_coordo!$A$2:$A$61,0)),MATCH(Chiffrier!E51,Sites_coordo!$A$2:$A$62,0),NA()))</f>
        <v>-61.872799999999998</v>
      </c>
      <c r="J51" t="s">
        <v>105</v>
      </c>
      <c r="K51" t="s">
        <v>105</v>
      </c>
      <c r="L51" s="4">
        <v>10606505</v>
      </c>
      <c r="M51" t="s">
        <v>151</v>
      </c>
      <c r="N51">
        <v>3</v>
      </c>
      <c r="O51" t="s">
        <v>121</v>
      </c>
      <c r="P51">
        <v>2</v>
      </c>
      <c r="Q51" t="s">
        <v>250</v>
      </c>
      <c r="R51" s="4">
        <v>0</v>
      </c>
      <c r="S51">
        <v>0</v>
      </c>
      <c r="U51">
        <v>0</v>
      </c>
      <c r="W51">
        <v>0</v>
      </c>
      <c r="X51">
        <v>0</v>
      </c>
      <c r="Y51">
        <v>0</v>
      </c>
      <c r="Z51">
        <v>0</v>
      </c>
      <c r="AA51">
        <v>0</v>
      </c>
      <c r="AB51">
        <v>0</v>
      </c>
      <c r="AH51" s="6">
        <v>43053</v>
      </c>
      <c r="AI51" s="5">
        <v>0.42708333333333331</v>
      </c>
      <c r="AJ51">
        <v>2</v>
      </c>
      <c r="AK51" t="s">
        <v>325</v>
      </c>
      <c r="AL51" s="4">
        <v>3.6</v>
      </c>
      <c r="AM51" s="4">
        <v>28.7</v>
      </c>
      <c r="AN51" t="s">
        <v>106</v>
      </c>
      <c r="AO51" t="s">
        <v>106</v>
      </c>
      <c r="AP51" t="s">
        <v>106</v>
      </c>
      <c r="AQ51" t="s">
        <v>106</v>
      </c>
      <c r="AR51" t="s">
        <v>106</v>
      </c>
      <c r="AS51" t="s">
        <v>106</v>
      </c>
      <c r="AT51" t="s">
        <v>106</v>
      </c>
      <c r="AU51" t="s">
        <v>164</v>
      </c>
      <c r="AV51" t="s">
        <v>168</v>
      </c>
      <c r="AW51" t="s">
        <v>176</v>
      </c>
      <c r="AX51" t="s">
        <v>250</v>
      </c>
    </row>
    <row r="52" spans="1:50" hidden="1" x14ac:dyDescent="0.25">
      <c r="A52">
        <v>2017</v>
      </c>
      <c r="B52" s="6">
        <v>42894</v>
      </c>
      <c r="C52" s="6">
        <v>43053</v>
      </c>
      <c r="D52" t="str">
        <f>INDEX(parametres!$B$2:$B$57,IF(ISNUMBER(MATCH(Chiffrier!E52,parametres!$C$2:$C$57,0)),MATCH(E52,parametres!$C$2:$C$57,0),NA()))</f>
        <v>IM-12</v>
      </c>
      <c r="E52" t="s">
        <v>23</v>
      </c>
      <c r="F52" t="s">
        <v>112</v>
      </c>
      <c r="G52">
        <f t="shared" si="0"/>
        <v>22.714285714285715</v>
      </c>
      <c r="H52">
        <f>INDEX(Sites_coordo!$C$2:$C$62,IF(ISNUMBER(MATCH(Chiffrier!E52,Sites_coordo!$A$2:$A$61,0)),MATCH(Chiffrier!E52,Sites_coordo!$A$2:$A$62,0),NA()))</f>
        <v>47.225200000000001</v>
      </c>
      <c r="I52">
        <f>INDEX(Sites_coordo!$B$2:$B$62,IF(ISNUMBER(MATCH(Chiffrier!E52,Sites_coordo!$A$2:$A$61,0)),MATCH(Chiffrier!E52,Sites_coordo!$A$2:$A$62,0),NA()))</f>
        <v>-61.872799999999998</v>
      </c>
      <c r="J52" t="s">
        <v>105</v>
      </c>
      <c r="K52" t="s">
        <v>105</v>
      </c>
      <c r="L52" s="4">
        <v>10606505</v>
      </c>
      <c r="M52" t="s">
        <v>151</v>
      </c>
      <c r="N52">
        <v>3</v>
      </c>
      <c r="O52" t="s">
        <v>121</v>
      </c>
      <c r="P52">
        <v>3</v>
      </c>
      <c r="Q52" t="s">
        <v>251</v>
      </c>
      <c r="R52" s="4">
        <v>0</v>
      </c>
      <c r="S52">
        <v>0</v>
      </c>
      <c r="U52">
        <v>0</v>
      </c>
      <c r="W52">
        <v>0</v>
      </c>
      <c r="X52">
        <v>0</v>
      </c>
      <c r="Y52">
        <v>0</v>
      </c>
      <c r="Z52">
        <v>0</v>
      </c>
      <c r="AA52">
        <v>0</v>
      </c>
      <c r="AB52">
        <v>0</v>
      </c>
      <c r="AH52" s="6">
        <v>43053</v>
      </c>
      <c r="AI52" s="5">
        <v>0.42708333333333331</v>
      </c>
      <c r="AJ52">
        <v>2</v>
      </c>
      <c r="AK52" t="s">
        <v>325</v>
      </c>
      <c r="AL52" s="4">
        <v>3.6</v>
      </c>
      <c r="AM52" s="4">
        <v>28.7</v>
      </c>
      <c r="AN52" t="s">
        <v>106</v>
      </c>
      <c r="AO52" t="s">
        <v>106</v>
      </c>
      <c r="AP52" t="s">
        <v>106</v>
      </c>
      <c r="AQ52" t="s">
        <v>106</v>
      </c>
      <c r="AR52" t="s">
        <v>106</v>
      </c>
      <c r="AS52" t="s">
        <v>106</v>
      </c>
      <c r="AT52" t="s">
        <v>106</v>
      </c>
      <c r="AU52" t="s">
        <v>164</v>
      </c>
      <c r="AV52" t="s">
        <v>168</v>
      </c>
      <c r="AW52" t="s">
        <v>176</v>
      </c>
      <c r="AX52" t="s">
        <v>251</v>
      </c>
    </row>
    <row r="53" spans="1:50" hidden="1" x14ac:dyDescent="0.25">
      <c r="A53">
        <v>2017</v>
      </c>
      <c r="B53" s="6">
        <v>42894</v>
      </c>
      <c r="C53" s="6">
        <v>43053</v>
      </c>
      <c r="D53" t="str">
        <f>INDEX(parametres!$B$2:$B$57,IF(ISNUMBER(MATCH(Chiffrier!E53,parametres!$C$2:$C$57,0)),MATCH(E53,parametres!$C$2:$C$57,0),NA()))</f>
        <v>IM-12</v>
      </c>
      <c r="E53" t="s">
        <v>23</v>
      </c>
      <c r="F53" t="s">
        <v>112</v>
      </c>
      <c r="G53">
        <f t="shared" si="0"/>
        <v>22.714285714285715</v>
      </c>
      <c r="H53">
        <f>INDEX(Sites_coordo!$C$2:$C$62,IF(ISNUMBER(MATCH(Chiffrier!E53,Sites_coordo!$A$2:$A$61,0)),MATCH(Chiffrier!E53,Sites_coordo!$A$2:$A$62,0),NA()))</f>
        <v>47.225200000000001</v>
      </c>
      <c r="I53">
        <f>INDEX(Sites_coordo!$B$2:$B$62,IF(ISNUMBER(MATCH(Chiffrier!E53,Sites_coordo!$A$2:$A$61,0)),MATCH(Chiffrier!E53,Sites_coordo!$A$2:$A$62,0),NA()))</f>
        <v>-61.872799999999998</v>
      </c>
      <c r="J53" t="s">
        <v>105</v>
      </c>
      <c r="K53" t="s">
        <v>105</v>
      </c>
      <c r="L53" s="4">
        <v>10606505</v>
      </c>
      <c r="M53" t="s">
        <v>151</v>
      </c>
      <c r="N53">
        <v>3</v>
      </c>
      <c r="O53" t="s">
        <v>107</v>
      </c>
      <c r="P53">
        <v>1</v>
      </c>
      <c r="Q53" t="s">
        <v>252</v>
      </c>
      <c r="R53" s="4" t="s">
        <v>106</v>
      </c>
      <c r="S53" t="s">
        <v>106</v>
      </c>
      <c r="T53" t="s">
        <v>106</v>
      </c>
      <c r="U53" t="s">
        <v>106</v>
      </c>
      <c r="V53" t="s">
        <v>106</v>
      </c>
      <c r="W53" t="s">
        <v>106</v>
      </c>
      <c r="X53" t="s">
        <v>106</v>
      </c>
      <c r="Y53" t="s">
        <v>106</v>
      </c>
      <c r="Z53" t="s">
        <v>106</v>
      </c>
      <c r="AA53" t="s">
        <v>106</v>
      </c>
      <c r="AB53" t="s">
        <v>106</v>
      </c>
      <c r="AF53" s="4" t="s">
        <v>106</v>
      </c>
      <c r="AH53" s="6">
        <v>43053</v>
      </c>
      <c r="AI53" s="5">
        <v>0.42708333333333331</v>
      </c>
      <c r="AJ53">
        <v>2</v>
      </c>
      <c r="AK53" t="s">
        <v>325</v>
      </c>
      <c r="AL53" s="4">
        <v>3.6</v>
      </c>
      <c r="AM53" s="4">
        <v>28.7</v>
      </c>
      <c r="AN53" t="s">
        <v>106</v>
      </c>
      <c r="AO53" t="s">
        <v>106</v>
      </c>
      <c r="AP53" t="s">
        <v>106</v>
      </c>
      <c r="AQ53" t="s">
        <v>106</v>
      </c>
      <c r="AR53" t="s">
        <v>106</v>
      </c>
      <c r="AS53" t="s">
        <v>106</v>
      </c>
      <c r="AT53" t="s">
        <v>106</v>
      </c>
      <c r="AU53" t="s">
        <v>164</v>
      </c>
      <c r="AV53" t="s">
        <v>168</v>
      </c>
      <c r="AW53" t="s">
        <v>176</v>
      </c>
      <c r="AX53" t="s">
        <v>252</v>
      </c>
    </row>
    <row r="54" spans="1:50" hidden="1" x14ac:dyDescent="0.25">
      <c r="A54">
        <v>2017</v>
      </c>
      <c r="B54" s="6">
        <v>42894</v>
      </c>
      <c r="C54" s="6">
        <v>43053</v>
      </c>
      <c r="D54" t="str">
        <f>INDEX(parametres!$B$2:$B$57,IF(ISNUMBER(MATCH(Chiffrier!E54,parametres!$C$2:$C$57,0)),MATCH(E54,parametres!$C$2:$C$57,0),NA()))</f>
        <v>IM-12</v>
      </c>
      <c r="E54" t="s">
        <v>23</v>
      </c>
      <c r="F54" t="s">
        <v>112</v>
      </c>
      <c r="G54">
        <f t="shared" si="0"/>
        <v>22.714285714285715</v>
      </c>
      <c r="H54">
        <f>INDEX(Sites_coordo!$C$2:$C$62,IF(ISNUMBER(MATCH(Chiffrier!E54,Sites_coordo!$A$2:$A$61,0)),MATCH(Chiffrier!E54,Sites_coordo!$A$2:$A$62,0),NA()))</f>
        <v>47.225200000000001</v>
      </c>
      <c r="I54">
        <f>INDEX(Sites_coordo!$B$2:$B$62,IF(ISNUMBER(MATCH(Chiffrier!E54,Sites_coordo!$A$2:$A$61,0)),MATCH(Chiffrier!E54,Sites_coordo!$A$2:$A$62,0),NA()))</f>
        <v>-61.872799999999998</v>
      </c>
      <c r="J54" t="s">
        <v>105</v>
      </c>
      <c r="K54" t="s">
        <v>105</v>
      </c>
      <c r="L54" s="4">
        <v>10606505</v>
      </c>
      <c r="M54" t="s">
        <v>151</v>
      </c>
      <c r="N54">
        <v>4</v>
      </c>
      <c r="O54" t="s">
        <v>121</v>
      </c>
      <c r="P54">
        <v>1</v>
      </c>
      <c r="Q54" t="s">
        <v>253</v>
      </c>
      <c r="R54" s="4">
        <v>0</v>
      </c>
      <c r="S54">
        <v>0</v>
      </c>
      <c r="U54">
        <v>0</v>
      </c>
      <c r="W54">
        <v>0</v>
      </c>
      <c r="X54">
        <v>0</v>
      </c>
      <c r="Y54">
        <v>0</v>
      </c>
      <c r="Z54">
        <v>0</v>
      </c>
      <c r="AA54">
        <v>0</v>
      </c>
      <c r="AB54">
        <v>0</v>
      </c>
      <c r="AH54" s="6">
        <v>43053</v>
      </c>
      <c r="AI54" s="5">
        <v>0.42708333333333331</v>
      </c>
      <c r="AJ54">
        <v>2</v>
      </c>
      <c r="AK54" t="s">
        <v>325</v>
      </c>
      <c r="AL54" s="4">
        <v>3.6</v>
      </c>
      <c r="AM54" s="4">
        <v>28.7</v>
      </c>
      <c r="AN54" t="s">
        <v>106</v>
      </c>
      <c r="AO54" t="s">
        <v>106</v>
      </c>
      <c r="AP54" t="s">
        <v>106</v>
      </c>
      <c r="AQ54" t="s">
        <v>106</v>
      </c>
      <c r="AR54" t="s">
        <v>106</v>
      </c>
      <c r="AS54" t="s">
        <v>106</v>
      </c>
      <c r="AT54" t="s">
        <v>106</v>
      </c>
      <c r="AU54" t="s">
        <v>164</v>
      </c>
      <c r="AV54" t="s">
        <v>168</v>
      </c>
      <c r="AW54" t="s">
        <v>176</v>
      </c>
      <c r="AX54" t="s">
        <v>253</v>
      </c>
    </row>
    <row r="55" spans="1:50" hidden="1" x14ac:dyDescent="0.25">
      <c r="A55">
        <v>2017</v>
      </c>
      <c r="B55" s="6">
        <v>42894</v>
      </c>
      <c r="C55" s="6">
        <v>43053</v>
      </c>
      <c r="D55" t="str">
        <f>INDEX(parametres!$B$2:$B$57,IF(ISNUMBER(MATCH(Chiffrier!E55,parametres!$C$2:$C$57,0)),MATCH(E55,parametres!$C$2:$C$57,0),NA()))</f>
        <v>IM-12</v>
      </c>
      <c r="E55" t="s">
        <v>23</v>
      </c>
      <c r="F55" t="s">
        <v>112</v>
      </c>
      <c r="G55">
        <f t="shared" si="0"/>
        <v>22.714285714285715</v>
      </c>
      <c r="H55">
        <f>INDEX(Sites_coordo!$C$2:$C$62,IF(ISNUMBER(MATCH(Chiffrier!E55,Sites_coordo!$A$2:$A$61,0)),MATCH(Chiffrier!E55,Sites_coordo!$A$2:$A$62,0),NA()))</f>
        <v>47.225200000000001</v>
      </c>
      <c r="I55">
        <f>INDEX(Sites_coordo!$B$2:$B$62,IF(ISNUMBER(MATCH(Chiffrier!E55,Sites_coordo!$A$2:$A$61,0)),MATCH(Chiffrier!E55,Sites_coordo!$A$2:$A$62,0),NA()))</f>
        <v>-61.872799999999998</v>
      </c>
      <c r="J55" t="s">
        <v>105</v>
      </c>
      <c r="K55" t="s">
        <v>105</v>
      </c>
      <c r="L55" s="4">
        <v>10606505</v>
      </c>
      <c r="M55" t="s">
        <v>151</v>
      </c>
      <c r="N55">
        <v>4</v>
      </c>
      <c r="O55" t="s">
        <v>121</v>
      </c>
      <c r="P55">
        <v>2</v>
      </c>
      <c r="Q55" t="s">
        <v>254</v>
      </c>
      <c r="R55" s="4">
        <v>0</v>
      </c>
      <c r="S55">
        <v>0</v>
      </c>
      <c r="U55">
        <v>0</v>
      </c>
      <c r="W55">
        <v>0</v>
      </c>
      <c r="X55">
        <v>0</v>
      </c>
      <c r="Y55">
        <v>0</v>
      </c>
      <c r="Z55">
        <v>0</v>
      </c>
      <c r="AA55">
        <v>0</v>
      </c>
      <c r="AB55">
        <v>0</v>
      </c>
      <c r="AH55" s="6">
        <v>43053</v>
      </c>
      <c r="AI55" s="5">
        <v>0.42708333333333331</v>
      </c>
      <c r="AJ55">
        <v>2</v>
      </c>
      <c r="AK55" t="s">
        <v>325</v>
      </c>
      <c r="AL55" s="4">
        <v>3.6</v>
      </c>
      <c r="AM55" s="4">
        <v>28.7</v>
      </c>
      <c r="AN55" t="s">
        <v>106</v>
      </c>
      <c r="AO55" t="s">
        <v>106</v>
      </c>
      <c r="AP55" t="s">
        <v>106</v>
      </c>
      <c r="AQ55" t="s">
        <v>106</v>
      </c>
      <c r="AR55" t="s">
        <v>106</v>
      </c>
      <c r="AS55" t="s">
        <v>106</v>
      </c>
      <c r="AT55" t="s">
        <v>106</v>
      </c>
      <c r="AU55" t="s">
        <v>164</v>
      </c>
      <c r="AV55" t="s">
        <v>168</v>
      </c>
      <c r="AW55" t="s">
        <v>176</v>
      </c>
      <c r="AX55" t="s">
        <v>254</v>
      </c>
    </row>
    <row r="56" spans="1:50" hidden="1" x14ac:dyDescent="0.25">
      <c r="A56">
        <v>2017</v>
      </c>
      <c r="B56" s="6">
        <v>42894</v>
      </c>
      <c r="C56" s="6">
        <v>43053</v>
      </c>
      <c r="D56" t="str">
        <f>INDEX(parametres!$B$2:$B$57,IF(ISNUMBER(MATCH(Chiffrier!E56,parametres!$C$2:$C$57,0)),MATCH(E56,parametres!$C$2:$C$57,0),NA()))</f>
        <v>IM-12</v>
      </c>
      <c r="E56" t="s">
        <v>23</v>
      </c>
      <c r="F56" t="s">
        <v>112</v>
      </c>
      <c r="G56">
        <f t="shared" si="0"/>
        <v>22.714285714285715</v>
      </c>
      <c r="H56">
        <f>INDEX(Sites_coordo!$C$2:$C$62,IF(ISNUMBER(MATCH(Chiffrier!E56,Sites_coordo!$A$2:$A$61,0)),MATCH(Chiffrier!E56,Sites_coordo!$A$2:$A$62,0),NA()))</f>
        <v>47.225200000000001</v>
      </c>
      <c r="I56">
        <f>INDEX(Sites_coordo!$B$2:$B$62,IF(ISNUMBER(MATCH(Chiffrier!E56,Sites_coordo!$A$2:$A$61,0)),MATCH(Chiffrier!E56,Sites_coordo!$A$2:$A$62,0),NA()))</f>
        <v>-61.872799999999998</v>
      </c>
      <c r="J56" t="s">
        <v>105</v>
      </c>
      <c r="K56" t="s">
        <v>105</v>
      </c>
      <c r="L56" s="4">
        <v>10606505</v>
      </c>
      <c r="M56" t="s">
        <v>151</v>
      </c>
      <c r="N56">
        <v>4</v>
      </c>
      <c r="O56" t="s">
        <v>121</v>
      </c>
      <c r="P56">
        <v>3</v>
      </c>
      <c r="Q56" t="s">
        <v>255</v>
      </c>
      <c r="R56" s="4">
        <v>0</v>
      </c>
      <c r="S56">
        <v>0</v>
      </c>
      <c r="U56">
        <v>0</v>
      </c>
      <c r="W56">
        <v>0</v>
      </c>
      <c r="X56">
        <v>0</v>
      </c>
      <c r="Y56">
        <v>0</v>
      </c>
      <c r="Z56">
        <v>0</v>
      </c>
      <c r="AA56">
        <v>0</v>
      </c>
      <c r="AB56">
        <v>0</v>
      </c>
      <c r="AH56" s="6">
        <v>43053</v>
      </c>
      <c r="AI56" s="5">
        <v>0.42708333333333331</v>
      </c>
      <c r="AJ56">
        <v>2</v>
      </c>
      <c r="AK56" t="s">
        <v>325</v>
      </c>
      <c r="AL56" s="4">
        <v>3.6</v>
      </c>
      <c r="AM56" s="4">
        <v>28.7</v>
      </c>
      <c r="AN56" t="s">
        <v>106</v>
      </c>
      <c r="AO56" t="s">
        <v>106</v>
      </c>
      <c r="AP56" t="s">
        <v>106</v>
      </c>
      <c r="AQ56" t="s">
        <v>106</v>
      </c>
      <c r="AR56" t="s">
        <v>106</v>
      </c>
      <c r="AS56" t="s">
        <v>106</v>
      </c>
      <c r="AT56" t="s">
        <v>106</v>
      </c>
      <c r="AU56" t="s">
        <v>164</v>
      </c>
      <c r="AV56" t="s">
        <v>168</v>
      </c>
      <c r="AW56" t="s">
        <v>176</v>
      </c>
      <c r="AX56" t="s">
        <v>255</v>
      </c>
    </row>
    <row r="57" spans="1:50" hidden="1" x14ac:dyDescent="0.25">
      <c r="A57">
        <v>2017</v>
      </c>
      <c r="B57" s="6">
        <v>42894</v>
      </c>
      <c r="C57" s="6">
        <v>43053</v>
      </c>
      <c r="D57" t="str">
        <f>INDEX(parametres!$B$2:$B$57,IF(ISNUMBER(MATCH(Chiffrier!E57,parametres!$C$2:$C$57,0)),MATCH(E57,parametres!$C$2:$C$57,0),NA()))</f>
        <v>IM-12</v>
      </c>
      <c r="E57" t="s">
        <v>23</v>
      </c>
      <c r="F57" t="s">
        <v>112</v>
      </c>
      <c r="G57">
        <f t="shared" si="0"/>
        <v>22.714285714285715</v>
      </c>
      <c r="H57">
        <f>INDEX(Sites_coordo!$C$2:$C$62,IF(ISNUMBER(MATCH(Chiffrier!E57,Sites_coordo!$A$2:$A$61,0)),MATCH(Chiffrier!E57,Sites_coordo!$A$2:$A$62,0),NA()))</f>
        <v>47.225200000000001</v>
      </c>
      <c r="I57">
        <f>INDEX(Sites_coordo!$B$2:$B$62,IF(ISNUMBER(MATCH(Chiffrier!E57,Sites_coordo!$A$2:$A$61,0)),MATCH(Chiffrier!E57,Sites_coordo!$A$2:$A$62,0),NA()))</f>
        <v>-61.872799999999998</v>
      </c>
      <c r="J57" t="s">
        <v>105</v>
      </c>
      <c r="K57" t="s">
        <v>105</v>
      </c>
      <c r="L57" s="4">
        <v>10606505</v>
      </c>
      <c r="M57" t="s">
        <v>151</v>
      </c>
      <c r="N57">
        <v>4</v>
      </c>
      <c r="O57" t="s">
        <v>107</v>
      </c>
      <c r="P57">
        <v>1</v>
      </c>
      <c r="Q57" t="s">
        <v>256</v>
      </c>
      <c r="R57" s="4">
        <v>0</v>
      </c>
      <c r="S57">
        <v>0</v>
      </c>
      <c r="U57">
        <v>0</v>
      </c>
      <c r="W57">
        <v>0</v>
      </c>
      <c r="X57">
        <v>0</v>
      </c>
      <c r="Y57">
        <v>0</v>
      </c>
      <c r="Z57">
        <v>0</v>
      </c>
      <c r="AA57">
        <v>0</v>
      </c>
      <c r="AB57">
        <v>0</v>
      </c>
      <c r="AH57" s="6">
        <v>43053</v>
      </c>
      <c r="AI57" s="5">
        <v>0.42708333333333331</v>
      </c>
      <c r="AJ57">
        <v>2</v>
      </c>
      <c r="AK57" t="s">
        <v>325</v>
      </c>
      <c r="AL57" s="4">
        <v>3.6</v>
      </c>
      <c r="AM57" s="4">
        <v>28.7</v>
      </c>
      <c r="AN57" t="s">
        <v>106</v>
      </c>
      <c r="AO57" t="s">
        <v>106</v>
      </c>
      <c r="AP57" t="s">
        <v>106</v>
      </c>
      <c r="AQ57" t="s">
        <v>106</v>
      </c>
      <c r="AR57" t="s">
        <v>106</v>
      </c>
      <c r="AS57" t="s">
        <v>106</v>
      </c>
      <c r="AT57" t="s">
        <v>106</v>
      </c>
      <c r="AU57" t="s">
        <v>164</v>
      </c>
      <c r="AV57" t="s">
        <v>168</v>
      </c>
      <c r="AW57" t="s">
        <v>176</v>
      </c>
      <c r="AX57" t="s">
        <v>256</v>
      </c>
    </row>
    <row r="58" spans="1:50" hidden="1" x14ac:dyDescent="0.25">
      <c r="A58">
        <v>2017</v>
      </c>
      <c r="B58" s="6">
        <v>42894</v>
      </c>
      <c r="C58" s="6">
        <v>43053</v>
      </c>
      <c r="D58" t="str">
        <f>INDEX(parametres!$B$2:$B$57,IF(ISNUMBER(MATCH(Chiffrier!E58,parametres!$C$2:$C$57,0)),MATCH(E58,parametres!$C$2:$C$57,0),NA()))</f>
        <v>IM-12</v>
      </c>
      <c r="E58" t="s">
        <v>23</v>
      </c>
      <c r="F58" t="s">
        <v>112</v>
      </c>
      <c r="G58">
        <f t="shared" si="0"/>
        <v>22.714285714285715</v>
      </c>
      <c r="H58">
        <f>INDEX(Sites_coordo!$C$2:$C$62,IF(ISNUMBER(MATCH(Chiffrier!E58,Sites_coordo!$A$2:$A$61,0)),MATCH(Chiffrier!E58,Sites_coordo!$A$2:$A$62,0),NA()))</f>
        <v>47.225200000000001</v>
      </c>
      <c r="I58">
        <f>INDEX(Sites_coordo!$B$2:$B$62,IF(ISNUMBER(MATCH(Chiffrier!E58,Sites_coordo!$A$2:$A$61,0)),MATCH(Chiffrier!E58,Sites_coordo!$A$2:$A$62,0),NA()))</f>
        <v>-61.872799999999998</v>
      </c>
      <c r="J58" t="s">
        <v>105</v>
      </c>
      <c r="K58" t="s">
        <v>105</v>
      </c>
      <c r="L58" s="4">
        <v>10606505</v>
      </c>
      <c r="M58" t="s">
        <v>151</v>
      </c>
      <c r="N58">
        <v>5</v>
      </c>
      <c r="O58" t="s">
        <v>121</v>
      </c>
      <c r="P58">
        <v>1</v>
      </c>
      <c r="Q58" t="s">
        <v>257</v>
      </c>
      <c r="R58" s="4">
        <v>0</v>
      </c>
      <c r="S58">
        <v>0</v>
      </c>
      <c r="U58">
        <v>0</v>
      </c>
      <c r="W58">
        <v>0</v>
      </c>
      <c r="X58">
        <v>0</v>
      </c>
      <c r="Y58">
        <v>0</v>
      </c>
      <c r="Z58">
        <v>0</v>
      </c>
      <c r="AA58">
        <v>0</v>
      </c>
      <c r="AB58">
        <v>0</v>
      </c>
      <c r="AH58" s="6">
        <v>43053</v>
      </c>
      <c r="AI58" s="5">
        <v>0.42708333333333331</v>
      </c>
      <c r="AJ58">
        <v>2</v>
      </c>
      <c r="AK58" t="s">
        <v>325</v>
      </c>
      <c r="AL58" s="4">
        <v>3.6</v>
      </c>
      <c r="AM58" s="4">
        <v>28.7</v>
      </c>
      <c r="AN58" t="s">
        <v>106</v>
      </c>
      <c r="AO58" t="s">
        <v>106</v>
      </c>
      <c r="AP58" t="s">
        <v>106</v>
      </c>
      <c r="AQ58" t="s">
        <v>106</v>
      </c>
      <c r="AR58" t="s">
        <v>106</v>
      </c>
      <c r="AS58" t="s">
        <v>106</v>
      </c>
      <c r="AT58" t="s">
        <v>106</v>
      </c>
      <c r="AU58" t="s">
        <v>164</v>
      </c>
      <c r="AV58" t="s">
        <v>168</v>
      </c>
      <c r="AW58" t="s">
        <v>176</v>
      </c>
      <c r="AX58" t="s">
        <v>257</v>
      </c>
    </row>
    <row r="59" spans="1:50" hidden="1" x14ac:dyDescent="0.25">
      <c r="A59">
        <v>2017</v>
      </c>
      <c r="B59" s="6">
        <v>42894</v>
      </c>
      <c r="C59" s="6">
        <v>43053</v>
      </c>
      <c r="D59" t="str">
        <f>INDEX(parametres!$B$2:$B$57,IF(ISNUMBER(MATCH(Chiffrier!E59,parametres!$C$2:$C$57,0)),MATCH(E59,parametres!$C$2:$C$57,0),NA()))</f>
        <v>IM-12</v>
      </c>
      <c r="E59" t="s">
        <v>23</v>
      </c>
      <c r="F59" t="s">
        <v>112</v>
      </c>
      <c r="G59">
        <f t="shared" si="0"/>
        <v>22.714285714285715</v>
      </c>
      <c r="H59">
        <f>INDEX(Sites_coordo!$C$2:$C$62,IF(ISNUMBER(MATCH(Chiffrier!E59,Sites_coordo!$A$2:$A$61,0)),MATCH(Chiffrier!E59,Sites_coordo!$A$2:$A$62,0),NA()))</f>
        <v>47.225200000000001</v>
      </c>
      <c r="I59">
        <f>INDEX(Sites_coordo!$B$2:$B$62,IF(ISNUMBER(MATCH(Chiffrier!E59,Sites_coordo!$A$2:$A$61,0)),MATCH(Chiffrier!E59,Sites_coordo!$A$2:$A$62,0),NA()))</f>
        <v>-61.872799999999998</v>
      </c>
      <c r="J59" t="s">
        <v>105</v>
      </c>
      <c r="K59" t="s">
        <v>105</v>
      </c>
      <c r="L59" s="4">
        <v>10606505</v>
      </c>
      <c r="M59" t="s">
        <v>151</v>
      </c>
      <c r="N59">
        <v>5</v>
      </c>
      <c r="O59" t="s">
        <v>121</v>
      </c>
      <c r="P59">
        <v>2</v>
      </c>
      <c r="Q59" t="s">
        <v>258</v>
      </c>
      <c r="R59" s="4">
        <v>0</v>
      </c>
      <c r="S59">
        <v>0</v>
      </c>
      <c r="U59">
        <v>0</v>
      </c>
      <c r="W59">
        <v>0</v>
      </c>
      <c r="X59">
        <v>0</v>
      </c>
      <c r="Y59">
        <v>0</v>
      </c>
      <c r="Z59">
        <v>0</v>
      </c>
      <c r="AA59">
        <v>0</v>
      </c>
      <c r="AB59">
        <v>0</v>
      </c>
      <c r="AH59" s="6">
        <v>43053</v>
      </c>
      <c r="AI59" s="5">
        <v>0.42708333333333331</v>
      </c>
      <c r="AJ59">
        <v>2</v>
      </c>
      <c r="AK59" t="s">
        <v>325</v>
      </c>
      <c r="AL59" s="4">
        <v>3.6</v>
      </c>
      <c r="AM59" s="4">
        <v>28.7</v>
      </c>
      <c r="AN59" t="s">
        <v>106</v>
      </c>
      <c r="AO59" t="s">
        <v>106</v>
      </c>
      <c r="AP59" t="s">
        <v>106</v>
      </c>
      <c r="AQ59" t="s">
        <v>106</v>
      </c>
      <c r="AR59" t="s">
        <v>106</v>
      </c>
      <c r="AS59" t="s">
        <v>106</v>
      </c>
      <c r="AT59" t="s">
        <v>106</v>
      </c>
      <c r="AU59" t="s">
        <v>164</v>
      </c>
      <c r="AV59" t="s">
        <v>168</v>
      </c>
      <c r="AW59" t="s">
        <v>176</v>
      </c>
      <c r="AX59" t="s">
        <v>258</v>
      </c>
    </row>
    <row r="60" spans="1:50" hidden="1" x14ac:dyDescent="0.25">
      <c r="A60">
        <v>2017</v>
      </c>
      <c r="B60" s="6">
        <v>42894</v>
      </c>
      <c r="C60" s="6">
        <v>43053</v>
      </c>
      <c r="D60" t="str">
        <f>INDEX(parametres!$B$2:$B$57,IF(ISNUMBER(MATCH(Chiffrier!E60,parametres!$C$2:$C$57,0)),MATCH(E60,parametres!$C$2:$C$57,0),NA()))</f>
        <v>IM-12</v>
      </c>
      <c r="E60" t="s">
        <v>23</v>
      </c>
      <c r="F60" t="s">
        <v>112</v>
      </c>
      <c r="G60">
        <f t="shared" si="0"/>
        <v>22.714285714285715</v>
      </c>
      <c r="H60">
        <f>INDEX(Sites_coordo!$C$2:$C$62,IF(ISNUMBER(MATCH(Chiffrier!E60,Sites_coordo!$A$2:$A$61,0)),MATCH(Chiffrier!E60,Sites_coordo!$A$2:$A$62,0),NA()))</f>
        <v>47.225200000000001</v>
      </c>
      <c r="I60">
        <f>INDEX(Sites_coordo!$B$2:$B$62,IF(ISNUMBER(MATCH(Chiffrier!E60,Sites_coordo!$A$2:$A$61,0)),MATCH(Chiffrier!E60,Sites_coordo!$A$2:$A$62,0),NA()))</f>
        <v>-61.872799999999998</v>
      </c>
      <c r="J60" t="s">
        <v>105</v>
      </c>
      <c r="K60" t="s">
        <v>105</v>
      </c>
      <c r="L60" s="4">
        <v>10606505</v>
      </c>
      <c r="M60" t="s">
        <v>151</v>
      </c>
      <c r="N60">
        <v>5</v>
      </c>
      <c r="O60" t="s">
        <v>121</v>
      </c>
      <c r="P60">
        <v>3</v>
      </c>
      <c r="Q60" t="s">
        <v>259</v>
      </c>
      <c r="R60" s="4">
        <v>0</v>
      </c>
      <c r="S60">
        <v>0</v>
      </c>
      <c r="U60">
        <v>0</v>
      </c>
      <c r="W60">
        <v>0</v>
      </c>
      <c r="X60">
        <v>0</v>
      </c>
      <c r="Y60">
        <v>0</v>
      </c>
      <c r="Z60">
        <v>0</v>
      </c>
      <c r="AA60">
        <v>0</v>
      </c>
      <c r="AB60">
        <v>0</v>
      </c>
      <c r="AH60" s="6">
        <v>43053</v>
      </c>
      <c r="AI60" s="5">
        <v>0.42708333333333331</v>
      </c>
      <c r="AJ60">
        <v>2</v>
      </c>
      <c r="AK60" t="s">
        <v>325</v>
      </c>
      <c r="AL60" s="4">
        <v>3.6</v>
      </c>
      <c r="AM60" s="4">
        <v>28.7</v>
      </c>
      <c r="AN60" t="s">
        <v>106</v>
      </c>
      <c r="AO60" t="s">
        <v>106</v>
      </c>
      <c r="AP60" t="s">
        <v>106</v>
      </c>
      <c r="AQ60" t="s">
        <v>106</v>
      </c>
      <c r="AR60" t="s">
        <v>106</v>
      </c>
      <c r="AS60" t="s">
        <v>106</v>
      </c>
      <c r="AT60" t="s">
        <v>106</v>
      </c>
      <c r="AU60" t="s">
        <v>164</v>
      </c>
      <c r="AV60" t="s">
        <v>168</v>
      </c>
      <c r="AW60" t="s">
        <v>176</v>
      </c>
      <c r="AX60" t="s">
        <v>259</v>
      </c>
    </row>
    <row r="61" spans="1:50" hidden="1" x14ac:dyDescent="0.25">
      <c r="A61">
        <v>2017</v>
      </c>
      <c r="B61" s="6">
        <v>42894</v>
      </c>
      <c r="C61" s="6">
        <v>43053</v>
      </c>
      <c r="D61" t="str">
        <f>INDEX(parametres!$B$2:$B$57,IF(ISNUMBER(MATCH(Chiffrier!E61,parametres!$C$2:$C$57,0)),MATCH(E61,parametres!$C$2:$C$57,0),NA()))</f>
        <v>IM-12</v>
      </c>
      <c r="E61" t="s">
        <v>23</v>
      </c>
      <c r="F61" t="s">
        <v>112</v>
      </c>
      <c r="G61">
        <f t="shared" si="0"/>
        <v>22.714285714285715</v>
      </c>
      <c r="H61">
        <f>INDEX(Sites_coordo!$C$2:$C$62,IF(ISNUMBER(MATCH(Chiffrier!E61,Sites_coordo!$A$2:$A$61,0)),MATCH(Chiffrier!E61,Sites_coordo!$A$2:$A$62,0),NA()))</f>
        <v>47.225200000000001</v>
      </c>
      <c r="I61">
        <f>INDEX(Sites_coordo!$B$2:$B$62,IF(ISNUMBER(MATCH(Chiffrier!E61,Sites_coordo!$A$2:$A$61,0)),MATCH(Chiffrier!E61,Sites_coordo!$A$2:$A$62,0),NA()))</f>
        <v>-61.872799999999998</v>
      </c>
      <c r="J61" t="s">
        <v>105</v>
      </c>
      <c r="K61" t="s">
        <v>105</v>
      </c>
      <c r="L61" s="4">
        <v>10606505</v>
      </c>
      <c r="M61" t="s">
        <v>151</v>
      </c>
      <c r="N61">
        <v>5</v>
      </c>
      <c r="O61" t="s">
        <v>107</v>
      </c>
      <c r="P61">
        <v>1</v>
      </c>
      <c r="Q61" t="s">
        <v>260</v>
      </c>
      <c r="R61" s="4">
        <v>0</v>
      </c>
      <c r="S61">
        <v>0</v>
      </c>
      <c r="U61">
        <v>0</v>
      </c>
      <c r="W61">
        <v>0</v>
      </c>
      <c r="X61">
        <v>0</v>
      </c>
      <c r="Y61">
        <v>0</v>
      </c>
      <c r="Z61">
        <v>0</v>
      </c>
      <c r="AA61">
        <v>0</v>
      </c>
      <c r="AB61">
        <v>0</v>
      </c>
      <c r="AH61" s="6">
        <v>43053</v>
      </c>
      <c r="AI61" s="5">
        <v>0.42708333333333331</v>
      </c>
      <c r="AJ61">
        <v>2</v>
      </c>
      <c r="AK61" t="s">
        <v>325</v>
      </c>
      <c r="AL61" s="4">
        <v>3.6</v>
      </c>
      <c r="AM61" s="4">
        <v>28.7</v>
      </c>
      <c r="AN61" t="s">
        <v>106</v>
      </c>
      <c r="AO61" t="s">
        <v>106</v>
      </c>
      <c r="AP61" t="s">
        <v>106</v>
      </c>
      <c r="AQ61" t="s">
        <v>106</v>
      </c>
      <c r="AR61" t="s">
        <v>106</v>
      </c>
      <c r="AS61" t="s">
        <v>106</v>
      </c>
      <c r="AT61" t="s">
        <v>106</v>
      </c>
      <c r="AU61" t="s">
        <v>164</v>
      </c>
      <c r="AV61" t="s">
        <v>168</v>
      </c>
      <c r="AW61" t="s">
        <v>176</v>
      </c>
      <c r="AX61" t="s">
        <v>260</v>
      </c>
    </row>
    <row r="62" spans="1:50" hidden="1" x14ac:dyDescent="0.25">
      <c r="A62">
        <v>2017</v>
      </c>
      <c r="B62" s="6">
        <v>42894</v>
      </c>
      <c r="C62" s="6">
        <v>43053</v>
      </c>
      <c r="D62" t="str">
        <f>INDEX(parametres!$B$2:$B$57,IF(ISNUMBER(MATCH(Chiffrier!E62,parametres!$C$2:$C$57,0)),MATCH(E62,parametres!$C$2:$C$57,0),NA()))</f>
        <v>IM-12</v>
      </c>
      <c r="E62" t="s">
        <v>23</v>
      </c>
      <c r="F62" t="s">
        <v>112</v>
      </c>
      <c r="G62">
        <f t="shared" si="0"/>
        <v>22.714285714285715</v>
      </c>
      <c r="H62">
        <f>INDEX(Sites_coordo!$C$2:$C$62,IF(ISNUMBER(MATCH(Chiffrier!E62,Sites_coordo!$A$2:$A$61,0)),MATCH(Chiffrier!E62,Sites_coordo!$A$2:$A$62,0),NA()))</f>
        <v>47.225200000000001</v>
      </c>
      <c r="I62">
        <f>INDEX(Sites_coordo!$B$2:$B$62,IF(ISNUMBER(MATCH(Chiffrier!E62,Sites_coordo!$A$2:$A$61,0)),MATCH(Chiffrier!E62,Sites_coordo!$A$2:$A$62,0),NA()))</f>
        <v>-61.872799999999998</v>
      </c>
      <c r="J62" t="s">
        <v>105</v>
      </c>
      <c r="K62" t="s">
        <v>105</v>
      </c>
      <c r="L62" s="4">
        <v>10606505</v>
      </c>
      <c r="M62" t="s">
        <v>151</v>
      </c>
      <c r="N62">
        <v>6</v>
      </c>
      <c r="O62" t="s">
        <v>121</v>
      </c>
      <c r="P62">
        <v>1</v>
      </c>
      <c r="Q62" t="s">
        <v>261</v>
      </c>
      <c r="R62" s="4">
        <v>0</v>
      </c>
      <c r="S62">
        <v>0</v>
      </c>
      <c r="U62">
        <v>0</v>
      </c>
      <c r="W62">
        <v>0</v>
      </c>
      <c r="X62">
        <v>0</v>
      </c>
      <c r="Y62">
        <v>0</v>
      </c>
      <c r="Z62">
        <v>0</v>
      </c>
      <c r="AA62">
        <v>0</v>
      </c>
      <c r="AB62">
        <v>0</v>
      </c>
      <c r="AH62" s="6">
        <v>43053</v>
      </c>
      <c r="AI62" s="5">
        <v>0.42708333333333331</v>
      </c>
      <c r="AJ62">
        <v>2</v>
      </c>
      <c r="AK62" t="s">
        <v>325</v>
      </c>
      <c r="AL62" s="4">
        <v>3.6</v>
      </c>
      <c r="AM62" s="4">
        <v>28.7</v>
      </c>
      <c r="AN62" t="s">
        <v>106</v>
      </c>
      <c r="AO62" t="s">
        <v>106</v>
      </c>
      <c r="AP62" t="s">
        <v>106</v>
      </c>
      <c r="AQ62" t="s">
        <v>106</v>
      </c>
      <c r="AR62" t="s">
        <v>106</v>
      </c>
      <c r="AS62" t="s">
        <v>106</v>
      </c>
      <c r="AT62" t="s">
        <v>106</v>
      </c>
      <c r="AU62" t="s">
        <v>164</v>
      </c>
      <c r="AV62" t="s">
        <v>168</v>
      </c>
      <c r="AW62" t="s">
        <v>176</v>
      </c>
      <c r="AX62" t="s">
        <v>261</v>
      </c>
    </row>
    <row r="63" spans="1:50" hidden="1" x14ac:dyDescent="0.25">
      <c r="A63">
        <v>2017</v>
      </c>
      <c r="B63" s="6">
        <v>42894</v>
      </c>
      <c r="C63" s="6">
        <v>43053</v>
      </c>
      <c r="D63" t="str">
        <f>INDEX(parametres!$B$2:$B$57,IF(ISNUMBER(MATCH(Chiffrier!E63,parametres!$C$2:$C$57,0)),MATCH(E63,parametres!$C$2:$C$57,0),NA()))</f>
        <v>IM-12</v>
      </c>
      <c r="E63" t="s">
        <v>23</v>
      </c>
      <c r="F63" t="s">
        <v>112</v>
      </c>
      <c r="G63">
        <f t="shared" si="0"/>
        <v>22.714285714285715</v>
      </c>
      <c r="H63">
        <f>INDEX(Sites_coordo!$C$2:$C$62,IF(ISNUMBER(MATCH(Chiffrier!E63,Sites_coordo!$A$2:$A$61,0)),MATCH(Chiffrier!E63,Sites_coordo!$A$2:$A$62,0),NA()))</f>
        <v>47.225200000000001</v>
      </c>
      <c r="I63">
        <f>INDEX(Sites_coordo!$B$2:$B$62,IF(ISNUMBER(MATCH(Chiffrier!E63,Sites_coordo!$A$2:$A$61,0)),MATCH(Chiffrier!E63,Sites_coordo!$A$2:$A$62,0),NA()))</f>
        <v>-61.872799999999998</v>
      </c>
      <c r="J63" t="s">
        <v>105</v>
      </c>
      <c r="K63" t="s">
        <v>105</v>
      </c>
      <c r="L63" s="4">
        <v>10606505</v>
      </c>
      <c r="M63" t="s">
        <v>151</v>
      </c>
      <c r="N63">
        <v>6</v>
      </c>
      <c r="O63" t="s">
        <v>121</v>
      </c>
      <c r="P63">
        <v>2</v>
      </c>
      <c r="Q63" t="s">
        <v>262</v>
      </c>
      <c r="R63" s="4">
        <v>0</v>
      </c>
      <c r="S63">
        <v>0</v>
      </c>
      <c r="U63">
        <v>0</v>
      </c>
      <c r="W63">
        <v>0</v>
      </c>
      <c r="X63">
        <v>0</v>
      </c>
      <c r="Y63">
        <v>0</v>
      </c>
      <c r="Z63">
        <v>0</v>
      </c>
      <c r="AA63">
        <v>0</v>
      </c>
      <c r="AB63">
        <v>0</v>
      </c>
      <c r="AH63" s="6">
        <v>43053</v>
      </c>
      <c r="AI63" s="5">
        <v>0.42708333333333331</v>
      </c>
      <c r="AJ63">
        <v>2</v>
      </c>
      <c r="AK63" t="s">
        <v>325</v>
      </c>
      <c r="AL63" s="4">
        <v>3.6</v>
      </c>
      <c r="AM63" s="4">
        <v>28.7</v>
      </c>
      <c r="AN63" t="s">
        <v>106</v>
      </c>
      <c r="AO63" t="s">
        <v>106</v>
      </c>
      <c r="AP63" t="s">
        <v>106</v>
      </c>
      <c r="AQ63" t="s">
        <v>106</v>
      </c>
      <c r="AR63" t="s">
        <v>106</v>
      </c>
      <c r="AS63" t="s">
        <v>106</v>
      </c>
      <c r="AT63" t="s">
        <v>106</v>
      </c>
      <c r="AU63" t="s">
        <v>164</v>
      </c>
      <c r="AV63" t="s">
        <v>168</v>
      </c>
      <c r="AW63" t="s">
        <v>176</v>
      </c>
      <c r="AX63" t="s">
        <v>262</v>
      </c>
    </row>
    <row r="64" spans="1:50" hidden="1" x14ac:dyDescent="0.25">
      <c r="A64">
        <v>2017</v>
      </c>
      <c r="B64" s="6">
        <v>42894</v>
      </c>
      <c r="C64" s="6">
        <v>43053</v>
      </c>
      <c r="D64" t="str">
        <f>INDEX(parametres!$B$2:$B$57,IF(ISNUMBER(MATCH(Chiffrier!E64,parametres!$C$2:$C$57,0)),MATCH(E64,parametres!$C$2:$C$57,0),NA()))</f>
        <v>IM-12</v>
      </c>
      <c r="E64" t="s">
        <v>23</v>
      </c>
      <c r="F64" t="s">
        <v>112</v>
      </c>
      <c r="G64">
        <f t="shared" si="0"/>
        <v>22.714285714285715</v>
      </c>
      <c r="H64">
        <f>INDEX(Sites_coordo!$C$2:$C$62,IF(ISNUMBER(MATCH(Chiffrier!E64,Sites_coordo!$A$2:$A$61,0)),MATCH(Chiffrier!E64,Sites_coordo!$A$2:$A$62,0),NA()))</f>
        <v>47.225200000000001</v>
      </c>
      <c r="I64">
        <f>INDEX(Sites_coordo!$B$2:$B$62,IF(ISNUMBER(MATCH(Chiffrier!E64,Sites_coordo!$A$2:$A$61,0)),MATCH(Chiffrier!E64,Sites_coordo!$A$2:$A$62,0),NA()))</f>
        <v>-61.872799999999998</v>
      </c>
      <c r="J64" t="s">
        <v>105</v>
      </c>
      <c r="K64" t="s">
        <v>105</v>
      </c>
      <c r="L64" s="4">
        <v>10606505</v>
      </c>
      <c r="M64" t="s">
        <v>151</v>
      </c>
      <c r="N64">
        <v>6</v>
      </c>
      <c r="O64" t="s">
        <v>121</v>
      </c>
      <c r="P64">
        <v>3</v>
      </c>
      <c r="Q64" t="s">
        <v>263</v>
      </c>
      <c r="R64" s="4">
        <v>0</v>
      </c>
      <c r="S64">
        <v>0</v>
      </c>
      <c r="U64">
        <v>0</v>
      </c>
      <c r="W64">
        <v>0</v>
      </c>
      <c r="X64">
        <v>0</v>
      </c>
      <c r="Y64">
        <v>0</v>
      </c>
      <c r="Z64">
        <v>0</v>
      </c>
      <c r="AA64">
        <v>0</v>
      </c>
      <c r="AB64">
        <v>0</v>
      </c>
      <c r="AH64" s="6">
        <v>43053</v>
      </c>
      <c r="AI64" s="5">
        <v>0.42708333333333331</v>
      </c>
      <c r="AJ64">
        <v>2</v>
      </c>
      <c r="AK64" t="s">
        <v>325</v>
      </c>
      <c r="AL64" s="4">
        <v>3.6</v>
      </c>
      <c r="AM64" s="4">
        <v>28.7</v>
      </c>
      <c r="AN64" t="s">
        <v>106</v>
      </c>
      <c r="AO64" t="s">
        <v>106</v>
      </c>
      <c r="AP64" t="s">
        <v>106</v>
      </c>
      <c r="AQ64" t="s">
        <v>106</v>
      </c>
      <c r="AR64" t="s">
        <v>106</v>
      </c>
      <c r="AS64" t="s">
        <v>106</v>
      </c>
      <c r="AT64" t="s">
        <v>106</v>
      </c>
      <c r="AU64" t="s">
        <v>164</v>
      </c>
      <c r="AV64" t="s">
        <v>168</v>
      </c>
      <c r="AW64" t="s">
        <v>176</v>
      </c>
      <c r="AX64" t="s">
        <v>263</v>
      </c>
    </row>
    <row r="65" spans="1:50" hidden="1" x14ac:dyDescent="0.25">
      <c r="A65">
        <v>2017</v>
      </c>
      <c r="B65" s="6">
        <v>42894</v>
      </c>
      <c r="C65" s="6">
        <v>43053</v>
      </c>
      <c r="D65" t="str">
        <f>INDEX(parametres!$B$2:$B$57,IF(ISNUMBER(MATCH(Chiffrier!E65,parametres!$C$2:$C$57,0)),MATCH(E65,parametres!$C$2:$C$57,0),NA()))</f>
        <v>IM-12</v>
      </c>
      <c r="E65" t="s">
        <v>23</v>
      </c>
      <c r="F65" t="s">
        <v>112</v>
      </c>
      <c r="G65">
        <f t="shared" si="0"/>
        <v>22.714285714285715</v>
      </c>
      <c r="H65">
        <f>INDEX(Sites_coordo!$C$2:$C$62,IF(ISNUMBER(MATCH(Chiffrier!E65,Sites_coordo!$A$2:$A$61,0)),MATCH(Chiffrier!E65,Sites_coordo!$A$2:$A$62,0),NA()))</f>
        <v>47.225200000000001</v>
      </c>
      <c r="I65">
        <f>INDEX(Sites_coordo!$B$2:$B$62,IF(ISNUMBER(MATCH(Chiffrier!E65,Sites_coordo!$A$2:$A$61,0)),MATCH(Chiffrier!E65,Sites_coordo!$A$2:$A$62,0),NA()))</f>
        <v>-61.872799999999998</v>
      </c>
      <c r="J65" t="s">
        <v>105</v>
      </c>
      <c r="K65" t="s">
        <v>105</v>
      </c>
      <c r="L65" s="4">
        <v>10606505</v>
      </c>
      <c r="M65" t="s">
        <v>151</v>
      </c>
      <c r="N65">
        <v>6</v>
      </c>
      <c r="O65" t="s">
        <v>107</v>
      </c>
      <c r="P65">
        <v>1</v>
      </c>
      <c r="Q65" t="s">
        <v>264</v>
      </c>
      <c r="R65" s="4">
        <v>0</v>
      </c>
      <c r="S65">
        <v>0</v>
      </c>
      <c r="U65">
        <v>0</v>
      </c>
      <c r="W65">
        <v>0</v>
      </c>
      <c r="X65">
        <v>0</v>
      </c>
      <c r="Y65">
        <v>0</v>
      </c>
      <c r="Z65">
        <v>0</v>
      </c>
      <c r="AA65">
        <v>0</v>
      </c>
      <c r="AB65">
        <v>0</v>
      </c>
      <c r="AH65" s="6">
        <v>43053</v>
      </c>
      <c r="AI65" s="5">
        <v>0.42708333333333331</v>
      </c>
      <c r="AJ65">
        <v>2</v>
      </c>
      <c r="AK65" t="s">
        <v>325</v>
      </c>
      <c r="AL65" s="4">
        <v>3.6</v>
      </c>
      <c r="AM65" s="4">
        <v>28.7</v>
      </c>
      <c r="AN65" t="s">
        <v>106</v>
      </c>
      <c r="AO65" t="s">
        <v>106</v>
      </c>
      <c r="AP65" t="s">
        <v>106</v>
      </c>
      <c r="AQ65" t="s">
        <v>106</v>
      </c>
      <c r="AR65" t="s">
        <v>106</v>
      </c>
      <c r="AS65" t="s">
        <v>106</v>
      </c>
      <c r="AT65" t="s">
        <v>106</v>
      </c>
      <c r="AU65" t="s">
        <v>164</v>
      </c>
      <c r="AV65" t="s">
        <v>168</v>
      </c>
      <c r="AW65" t="s">
        <v>176</v>
      </c>
      <c r="AX65" t="s">
        <v>264</v>
      </c>
    </row>
    <row r="66" spans="1:50" hidden="1" x14ac:dyDescent="0.25">
      <c r="A66">
        <v>2017</v>
      </c>
      <c r="B66" s="6">
        <v>42894</v>
      </c>
      <c r="C66" s="6">
        <v>43053</v>
      </c>
      <c r="D66" t="str">
        <f>INDEX(parametres!$B$2:$B$57,IF(ISNUMBER(MATCH(Chiffrier!E66,parametres!$C$2:$C$57,0)),MATCH(E66,parametres!$C$2:$C$57,0),NA()))</f>
        <v>IM-12</v>
      </c>
      <c r="E66" t="s">
        <v>23</v>
      </c>
      <c r="F66" t="s">
        <v>112</v>
      </c>
      <c r="G66">
        <f t="shared" si="0"/>
        <v>22.714285714285715</v>
      </c>
      <c r="H66">
        <f>INDEX(Sites_coordo!$C$2:$C$62,IF(ISNUMBER(MATCH(Chiffrier!E66,Sites_coordo!$A$2:$A$61,0)),MATCH(Chiffrier!E66,Sites_coordo!$A$2:$A$62,0),NA()))</f>
        <v>47.225200000000001</v>
      </c>
      <c r="I66">
        <f>INDEX(Sites_coordo!$B$2:$B$62,IF(ISNUMBER(MATCH(Chiffrier!E66,Sites_coordo!$A$2:$A$61,0)),MATCH(Chiffrier!E66,Sites_coordo!$A$2:$A$62,0),NA()))</f>
        <v>-61.872799999999998</v>
      </c>
      <c r="J66" t="s">
        <v>105</v>
      </c>
      <c r="K66" t="s">
        <v>105</v>
      </c>
      <c r="L66" s="4">
        <v>10606505</v>
      </c>
      <c r="M66" t="s">
        <v>151</v>
      </c>
      <c r="N66">
        <v>7</v>
      </c>
      <c r="O66" t="s">
        <v>121</v>
      </c>
      <c r="P66">
        <v>1</v>
      </c>
      <c r="Q66" t="s">
        <v>265</v>
      </c>
      <c r="R66" s="4">
        <v>0</v>
      </c>
      <c r="S66">
        <v>0</v>
      </c>
      <c r="U66">
        <v>0</v>
      </c>
      <c r="W66">
        <v>0</v>
      </c>
      <c r="X66">
        <v>0</v>
      </c>
      <c r="Y66">
        <v>0</v>
      </c>
      <c r="Z66">
        <v>0</v>
      </c>
      <c r="AA66">
        <v>0</v>
      </c>
      <c r="AB66">
        <v>0</v>
      </c>
      <c r="AH66" s="6">
        <v>43053</v>
      </c>
      <c r="AI66" s="5">
        <v>0.42708333333333331</v>
      </c>
      <c r="AJ66">
        <v>2</v>
      </c>
      <c r="AK66" t="s">
        <v>325</v>
      </c>
      <c r="AL66" s="4">
        <v>3.6</v>
      </c>
      <c r="AM66" s="4">
        <v>28.7</v>
      </c>
      <c r="AN66" t="s">
        <v>106</v>
      </c>
      <c r="AO66" t="s">
        <v>106</v>
      </c>
      <c r="AP66" t="s">
        <v>106</v>
      </c>
      <c r="AQ66" t="s">
        <v>106</v>
      </c>
      <c r="AR66" t="s">
        <v>106</v>
      </c>
      <c r="AS66" t="s">
        <v>106</v>
      </c>
      <c r="AT66" t="s">
        <v>106</v>
      </c>
      <c r="AU66" t="s">
        <v>164</v>
      </c>
      <c r="AV66" t="s">
        <v>168</v>
      </c>
      <c r="AW66" t="s">
        <v>176</v>
      </c>
      <c r="AX66" t="s">
        <v>265</v>
      </c>
    </row>
    <row r="67" spans="1:50" hidden="1" x14ac:dyDescent="0.25">
      <c r="A67">
        <v>2017</v>
      </c>
      <c r="B67" s="6">
        <v>42894</v>
      </c>
      <c r="C67" s="6">
        <v>43053</v>
      </c>
      <c r="D67" t="str">
        <f>INDEX(parametres!$B$2:$B$57,IF(ISNUMBER(MATCH(Chiffrier!E67,parametres!$C$2:$C$57,0)),MATCH(E67,parametres!$C$2:$C$57,0),NA()))</f>
        <v>IM-12</v>
      </c>
      <c r="E67" t="s">
        <v>23</v>
      </c>
      <c r="F67" t="s">
        <v>112</v>
      </c>
      <c r="G67">
        <f t="shared" ref="G67:G130" si="1">(C67-B67)/7</f>
        <v>22.714285714285715</v>
      </c>
      <c r="H67">
        <f>INDEX(Sites_coordo!$C$2:$C$62,IF(ISNUMBER(MATCH(Chiffrier!E67,Sites_coordo!$A$2:$A$61,0)),MATCH(Chiffrier!E67,Sites_coordo!$A$2:$A$62,0),NA()))</f>
        <v>47.225200000000001</v>
      </c>
      <c r="I67">
        <f>INDEX(Sites_coordo!$B$2:$B$62,IF(ISNUMBER(MATCH(Chiffrier!E67,Sites_coordo!$A$2:$A$61,0)),MATCH(Chiffrier!E67,Sites_coordo!$A$2:$A$62,0),NA()))</f>
        <v>-61.872799999999998</v>
      </c>
      <c r="J67" t="s">
        <v>105</v>
      </c>
      <c r="K67" t="s">
        <v>105</v>
      </c>
      <c r="L67" s="4">
        <v>10606505</v>
      </c>
      <c r="M67" t="s">
        <v>151</v>
      </c>
      <c r="N67">
        <v>7</v>
      </c>
      <c r="O67" t="s">
        <v>121</v>
      </c>
      <c r="P67">
        <v>2</v>
      </c>
      <c r="Q67" t="s">
        <v>266</v>
      </c>
      <c r="R67" s="4">
        <v>0</v>
      </c>
      <c r="S67">
        <v>0</v>
      </c>
      <c r="U67">
        <v>0</v>
      </c>
      <c r="W67">
        <v>0</v>
      </c>
      <c r="X67">
        <v>0</v>
      </c>
      <c r="Y67">
        <v>0</v>
      </c>
      <c r="Z67">
        <v>0</v>
      </c>
      <c r="AA67">
        <v>0</v>
      </c>
      <c r="AB67">
        <v>0</v>
      </c>
      <c r="AH67" s="6">
        <v>43053</v>
      </c>
      <c r="AI67" s="5">
        <v>0.42708333333333331</v>
      </c>
      <c r="AJ67">
        <v>2</v>
      </c>
      <c r="AK67" t="s">
        <v>325</v>
      </c>
      <c r="AL67" s="4">
        <v>3.6</v>
      </c>
      <c r="AM67" s="4">
        <v>28.7</v>
      </c>
      <c r="AN67" t="s">
        <v>106</v>
      </c>
      <c r="AO67" t="s">
        <v>106</v>
      </c>
      <c r="AP67" t="s">
        <v>106</v>
      </c>
      <c r="AQ67" t="s">
        <v>106</v>
      </c>
      <c r="AR67" t="s">
        <v>106</v>
      </c>
      <c r="AS67" t="s">
        <v>106</v>
      </c>
      <c r="AT67" t="s">
        <v>106</v>
      </c>
      <c r="AU67" t="s">
        <v>164</v>
      </c>
      <c r="AV67" t="s">
        <v>168</v>
      </c>
      <c r="AW67" t="s">
        <v>176</v>
      </c>
      <c r="AX67" t="s">
        <v>266</v>
      </c>
    </row>
    <row r="68" spans="1:50" hidden="1" x14ac:dyDescent="0.25">
      <c r="A68">
        <v>2017</v>
      </c>
      <c r="B68" s="6">
        <v>42894</v>
      </c>
      <c r="C68" s="6">
        <v>43053</v>
      </c>
      <c r="D68" t="str">
        <f>INDEX(parametres!$B$2:$B$57,IF(ISNUMBER(MATCH(Chiffrier!E68,parametres!$C$2:$C$57,0)),MATCH(E68,parametres!$C$2:$C$57,0),NA()))</f>
        <v>IM-12</v>
      </c>
      <c r="E68" t="s">
        <v>23</v>
      </c>
      <c r="F68" t="s">
        <v>112</v>
      </c>
      <c r="G68">
        <f t="shared" si="1"/>
        <v>22.714285714285715</v>
      </c>
      <c r="H68">
        <f>INDEX(Sites_coordo!$C$2:$C$62,IF(ISNUMBER(MATCH(Chiffrier!E68,Sites_coordo!$A$2:$A$61,0)),MATCH(Chiffrier!E68,Sites_coordo!$A$2:$A$62,0),NA()))</f>
        <v>47.225200000000001</v>
      </c>
      <c r="I68">
        <f>INDEX(Sites_coordo!$B$2:$B$62,IF(ISNUMBER(MATCH(Chiffrier!E68,Sites_coordo!$A$2:$A$61,0)),MATCH(Chiffrier!E68,Sites_coordo!$A$2:$A$62,0),NA()))</f>
        <v>-61.872799999999998</v>
      </c>
      <c r="J68" t="s">
        <v>105</v>
      </c>
      <c r="K68" t="s">
        <v>105</v>
      </c>
      <c r="L68" s="4">
        <v>10606505</v>
      </c>
      <c r="M68" t="s">
        <v>151</v>
      </c>
      <c r="N68">
        <v>7</v>
      </c>
      <c r="O68" t="s">
        <v>121</v>
      </c>
      <c r="P68">
        <v>3</v>
      </c>
      <c r="Q68" t="s">
        <v>267</v>
      </c>
      <c r="R68" s="4">
        <v>0</v>
      </c>
      <c r="S68">
        <v>0</v>
      </c>
      <c r="U68">
        <v>0</v>
      </c>
      <c r="W68">
        <v>0</v>
      </c>
      <c r="X68">
        <v>0</v>
      </c>
      <c r="Y68">
        <v>0</v>
      </c>
      <c r="Z68">
        <v>0</v>
      </c>
      <c r="AA68">
        <v>0</v>
      </c>
      <c r="AB68">
        <v>0</v>
      </c>
      <c r="AH68" s="6">
        <v>43053</v>
      </c>
      <c r="AI68" s="5">
        <v>0.42708333333333331</v>
      </c>
      <c r="AJ68">
        <v>2</v>
      </c>
      <c r="AK68" t="s">
        <v>325</v>
      </c>
      <c r="AL68" s="4">
        <v>3.6</v>
      </c>
      <c r="AM68" s="4">
        <v>28.7</v>
      </c>
      <c r="AN68" t="s">
        <v>106</v>
      </c>
      <c r="AO68" t="s">
        <v>106</v>
      </c>
      <c r="AP68" t="s">
        <v>106</v>
      </c>
      <c r="AQ68" t="s">
        <v>106</v>
      </c>
      <c r="AR68" t="s">
        <v>106</v>
      </c>
      <c r="AS68" t="s">
        <v>106</v>
      </c>
      <c r="AT68" t="s">
        <v>106</v>
      </c>
      <c r="AU68" t="s">
        <v>164</v>
      </c>
      <c r="AV68" t="s">
        <v>168</v>
      </c>
      <c r="AW68" t="s">
        <v>176</v>
      </c>
      <c r="AX68" t="s">
        <v>267</v>
      </c>
    </row>
    <row r="69" spans="1:50" hidden="1" x14ac:dyDescent="0.25">
      <c r="A69">
        <v>2017</v>
      </c>
      <c r="B69" s="6">
        <v>42894</v>
      </c>
      <c r="C69" s="6">
        <v>43053</v>
      </c>
      <c r="D69" t="str">
        <f>INDEX(parametres!$B$2:$B$57,IF(ISNUMBER(MATCH(Chiffrier!E69,parametres!$C$2:$C$57,0)),MATCH(E69,parametres!$C$2:$C$57,0),NA()))</f>
        <v>IM-12</v>
      </c>
      <c r="E69" t="s">
        <v>23</v>
      </c>
      <c r="F69" t="s">
        <v>112</v>
      </c>
      <c r="G69">
        <f t="shared" si="1"/>
        <v>22.714285714285715</v>
      </c>
      <c r="H69">
        <f>INDEX(Sites_coordo!$C$2:$C$62,IF(ISNUMBER(MATCH(Chiffrier!E69,Sites_coordo!$A$2:$A$61,0)),MATCH(Chiffrier!E69,Sites_coordo!$A$2:$A$62,0),NA()))</f>
        <v>47.225200000000001</v>
      </c>
      <c r="I69">
        <f>INDEX(Sites_coordo!$B$2:$B$62,IF(ISNUMBER(MATCH(Chiffrier!E69,Sites_coordo!$A$2:$A$61,0)),MATCH(Chiffrier!E69,Sites_coordo!$A$2:$A$62,0),NA()))</f>
        <v>-61.872799999999998</v>
      </c>
      <c r="J69" t="s">
        <v>105</v>
      </c>
      <c r="K69" t="s">
        <v>105</v>
      </c>
      <c r="L69" s="4">
        <v>10606505</v>
      </c>
      <c r="M69" t="s">
        <v>151</v>
      </c>
      <c r="N69">
        <v>7</v>
      </c>
      <c r="O69" t="s">
        <v>107</v>
      </c>
      <c r="P69">
        <v>1</v>
      </c>
      <c r="Q69" t="s">
        <v>268</v>
      </c>
      <c r="R69" s="4">
        <v>0</v>
      </c>
      <c r="S69">
        <v>0</v>
      </c>
      <c r="U69">
        <v>0</v>
      </c>
      <c r="W69">
        <v>0</v>
      </c>
      <c r="X69">
        <v>0</v>
      </c>
      <c r="Y69">
        <v>0</v>
      </c>
      <c r="Z69">
        <v>0</v>
      </c>
      <c r="AA69">
        <v>0</v>
      </c>
      <c r="AB69">
        <v>0</v>
      </c>
      <c r="AH69" s="6">
        <v>43053</v>
      </c>
      <c r="AI69" s="5">
        <v>0.42708333333333331</v>
      </c>
      <c r="AJ69">
        <v>2</v>
      </c>
      <c r="AK69" t="s">
        <v>325</v>
      </c>
      <c r="AL69" s="4">
        <v>3.6</v>
      </c>
      <c r="AM69" s="4">
        <v>28.7</v>
      </c>
      <c r="AN69" t="s">
        <v>106</v>
      </c>
      <c r="AO69" t="s">
        <v>106</v>
      </c>
      <c r="AP69" t="s">
        <v>106</v>
      </c>
      <c r="AQ69" t="s">
        <v>106</v>
      </c>
      <c r="AR69" t="s">
        <v>106</v>
      </c>
      <c r="AS69" t="s">
        <v>106</v>
      </c>
      <c r="AT69" t="s">
        <v>106</v>
      </c>
      <c r="AU69" t="s">
        <v>164</v>
      </c>
      <c r="AV69" t="s">
        <v>168</v>
      </c>
      <c r="AW69" t="s">
        <v>176</v>
      </c>
      <c r="AX69" t="s">
        <v>268</v>
      </c>
    </row>
    <row r="70" spans="1:50" hidden="1" x14ac:dyDescent="0.25">
      <c r="A70">
        <v>2017</v>
      </c>
      <c r="B70" s="6">
        <v>42894</v>
      </c>
      <c r="C70" s="6">
        <v>43053</v>
      </c>
      <c r="D70" t="str">
        <f>INDEX(parametres!$B$2:$B$57,IF(ISNUMBER(MATCH(Chiffrier!E70,parametres!$C$2:$C$57,0)),MATCH(E70,parametres!$C$2:$C$57,0),NA()))</f>
        <v>IM-12</v>
      </c>
      <c r="E70" t="s">
        <v>23</v>
      </c>
      <c r="F70" t="s">
        <v>112</v>
      </c>
      <c r="G70">
        <f t="shared" si="1"/>
        <v>22.714285714285715</v>
      </c>
      <c r="H70">
        <f>INDEX(Sites_coordo!$C$2:$C$62,IF(ISNUMBER(MATCH(Chiffrier!E70,Sites_coordo!$A$2:$A$61,0)),MATCH(Chiffrier!E70,Sites_coordo!$A$2:$A$62,0),NA()))</f>
        <v>47.225200000000001</v>
      </c>
      <c r="I70">
        <f>INDEX(Sites_coordo!$B$2:$B$62,IF(ISNUMBER(MATCH(Chiffrier!E70,Sites_coordo!$A$2:$A$61,0)),MATCH(Chiffrier!E70,Sites_coordo!$A$2:$A$62,0),NA()))</f>
        <v>-61.872799999999998</v>
      </c>
      <c r="J70" t="s">
        <v>105</v>
      </c>
      <c r="K70" t="s">
        <v>105</v>
      </c>
      <c r="L70" s="4">
        <v>10606505</v>
      </c>
      <c r="M70" t="s">
        <v>151</v>
      </c>
      <c r="N70">
        <v>8</v>
      </c>
      <c r="O70" t="s">
        <v>121</v>
      </c>
      <c r="P70">
        <v>1</v>
      </c>
      <c r="Q70" t="s">
        <v>269</v>
      </c>
      <c r="R70" s="4">
        <v>0</v>
      </c>
      <c r="S70">
        <v>0</v>
      </c>
      <c r="U70">
        <v>0</v>
      </c>
      <c r="W70">
        <v>0</v>
      </c>
      <c r="X70">
        <v>0</v>
      </c>
      <c r="Y70">
        <v>0</v>
      </c>
      <c r="Z70">
        <v>0</v>
      </c>
      <c r="AA70">
        <v>0</v>
      </c>
      <c r="AB70">
        <v>0</v>
      </c>
      <c r="AH70" s="6">
        <v>43053</v>
      </c>
      <c r="AI70" s="5">
        <v>0.42708333333333331</v>
      </c>
      <c r="AJ70">
        <v>2</v>
      </c>
      <c r="AK70" t="s">
        <v>325</v>
      </c>
      <c r="AL70" s="4">
        <v>3.6</v>
      </c>
      <c r="AM70" s="4">
        <v>28.7</v>
      </c>
      <c r="AN70" t="s">
        <v>106</v>
      </c>
      <c r="AO70" t="s">
        <v>106</v>
      </c>
      <c r="AP70" t="s">
        <v>106</v>
      </c>
      <c r="AQ70" t="s">
        <v>106</v>
      </c>
      <c r="AR70" t="s">
        <v>106</v>
      </c>
      <c r="AS70" t="s">
        <v>106</v>
      </c>
      <c r="AT70" t="s">
        <v>106</v>
      </c>
      <c r="AU70" t="s">
        <v>164</v>
      </c>
      <c r="AV70" t="s">
        <v>168</v>
      </c>
      <c r="AW70" t="s">
        <v>176</v>
      </c>
      <c r="AX70" t="s">
        <v>269</v>
      </c>
    </row>
    <row r="71" spans="1:50" hidden="1" x14ac:dyDescent="0.25">
      <c r="A71">
        <v>2017</v>
      </c>
      <c r="B71" s="6">
        <v>42894</v>
      </c>
      <c r="C71" s="6">
        <v>43053</v>
      </c>
      <c r="D71" t="str">
        <f>INDEX(parametres!$B$2:$B$57,IF(ISNUMBER(MATCH(Chiffrier!E71,parametres!$C$2:$C$57,0)),MATCH(E71,parametres!$C$2:$C$57,0),NA()))</f>
        <v>IM-12</v>
      </c>
      <c r="E71" t="s">
        <v>23</v>
      </c>
      <c r="F71" t="s">
        <v>112</v>
      </c>
      <c r="G71">
        <f t="shared" si="1"/>
        <v>22.714285714285715</v>
      </c>
      <c r="H71">
        <f>INDEX(Sites_coordo!$C$2:$C$62,IF(ISNUMBER(MATCH(Chiffrier!E71,Sites_coordo!$A$2:$A$61,0)),MATCH(Chiffrier!E71,Sites_coordo!$A$2:$A$62,0),NA()))</f>
        <v>47.225200000000001</v>
      </c>
      <c r="I71">
        <f>INDEX(Sites_coordo!$B$2:$B$62,IF(ISNUMBER(MATCH(Chiffrier!E71,Sites_coordo!$A$2:$A$61,0)),MATCH(Chiffrier!E71,Sites_coordo!$A$2:$A$62,0),NA()))</f>
        <v>-61.872799999999998</v>
      </c>
      <c r="J71" t="s">
        <v>105</v>
      </c>
      <c r="K71" t="s">
        <v>105</v>
      </c>
      <c r="L71" s="4">
        <v>10606505</v>
      </c>
      <c r="M71" t="s">
        <v>151</v>
      </c>
      <c r="N71">
        <v>8</v>
      </c>
      <c r="O71" t="s">
        <v>121</v>
      </c>
      <c r="P71">
        <v>2</v>
      </c>
      <c r="Q71" t="s">
        <v>270</v>
      </c>
      <c r="R71" s="4">
        <v>0</v>
      </c>
      <c r="S71">
        <v>0</v>
      </c>
      <c r="U71">
        <v>0</v>
      </c>
      <c r="W71">
        <v>0</v>
      </c>
      <c r="X71">
        <v>0</v>
      </c>
      <c r="Y71">
        <v>0</v>
      </c>
      <c r="Z71">
        <v>0</v>
      </c>
      <c r="AA71">
        <v>0</v>
      </c>
      <c r="AB71">
        <v>0</v>
      </c>
      <c r="AH71" s="6">
        <v>43053</v>
      </c>
      <c r="AI71" s="5">
        <v>0.42708333333333331</v>
      </c>
      <c r="AJ71">
        <v>2</v>
      </c>
      <c r="AK71" t="s">
        <v>325</v>
      </c>
      <c r="AL71" s="4">
        <v>3.6</v>
      </c>
      <c r="AM71" s="4">
        <v>28.7</v>
      </c>
      <c r="AN71" t="s">
        <v>106</v>
      </c>
      <c r="AO71" t="s">
        <v>106</v>
      </c>
      <c r="AP71" t="s">
        <v>106</v>
      </c>
      <c r="AQ71" t="s">
        <v>106</v>
      </c>
      <c r="AR71" t="s">
        <v>106</v>
      </c>
      <c r="AS71" t="s">
        <v>106</v>
      </c>
      <c r="AT71" t="s">
        <v>106</v>
      </c>
      <c r="AU71" t="s">
        <v>164</v>
      </c>
      <c r="AV71" t="s">
        <v>168</v>
      </c>
      <c r="AW71" t="s">
        <v>176</v>
      </c>
      <c r="AX71" t="s">
        <v>270</v>
      </c>
    </row>
    <row r="72" spans="1:50" hidden="1" x14ac:dyDescent="0.25">
      <c r="A72">
        <v>2017</v>
      </c>
      <c r="B72" s="6">
        <v>42894</v>
      </c>
      <c r="C72" s="6">
        <v>43053</v>
      </c>
      <c r="D72" t="str">
        <f>INDEX(parametres!$B$2:$B$57,IF(ISNUMBER(MATCH(Chiffrier!E72,parametres!$C$2:$C$57,0)),MATCH(E72,parametres!$C$2:$C$57,0),NA()))</f>
        <v>IM-12</v>
      </c>
      <c r="E72" t="s">
        <v>23</v>
      </c>
      <c r="F72" t="s">
        <v>112</v>
      </c>
      <c r="G72">
        <f t="shared" si="1"/>
        <v>22.714285714285715</v>
      </c>
      <c r="H72">
        <f>INDEX(Sites_coordo!$C$2:$C$62,IF(ISNUMBER(MATCH(Chiffrier!E72,Sites_coordo!$A$2:$A$61,0)),MATCH(Chiffrier!E72,Sites_coordo!$A$2:$A$62,0),NA()))</f>
        <v>47.225200000000001</v>
      </c>
      <c r="I72">
        <f>INDEX(Sites_coordo!$B$2:$B$62,IF(ISNUMBER(MATCH(Chiffrier!E72,Sites_coordo!$A$2:$A$61,0)),MATCH(Chiffrier!E72,Sites_coordo!$A$2:$A$62,0),NA()))</f>
        <v>-61.872799999999998</v>
      </c>
      <c r="J72" t="s">
        <v>105</v>
      </c>
      <c r="K72" t="s">
        <v>105</v>
      </c>
      <c r="L72" s="4">
        <v>10606505</v>
      </c>
      <c r="M72" t="s">
        <v>151</v>
      </c>
      <c r="N72">
        <v>8</v>
      </c>
      <c r="O72" t="s">
        <v>121</v>
      </c>
      <c r="P72">
        <v>3</v>
      </c>
      <c r="Q72" t="s">
        <v>271</v>
      </c>
      <c r="R72" s="4">
        <v>0</v>
      </c>
      <c r="S72">
        <v>0</v>
      </c>
      <c r="U72">
        <v>0</v>
      </c>
      <c r="W72">
        <v>0</v>
      </c>
      <c r="X72">
        <v>0</v>
      </c>
      <c r="Y72">
        <v>0</v>
      </c>
      <c r="Z72">
        <v>0</v>
      </c>
      <c r="AA72">
        <v>0</v>
      </c>
      <c r="AB72">
        <v>0</v>
      </c>
      <c r="AH72" s="6">
        <v>43053</v>
      </c>
      <c r="AI72" s="5">
        <v>0.42708333333333331</v>
      </c>
      <c r="AJ72">
        <v>2</v>
      </c>
      <c r="AK72" t="s">
        <v>325</v>
      </c>
      <c r="AL72" s="4">
        <v>3.6</v>
      </c>
      <c r="AM72" s="4">
        <v>28.7</v>
      </c>
      <c r="AN72" t="s">
        <v>106</v>
      </c>
      <c r="AO72" t="s">
        <v>106</v>
      </c>
      <c r="AP72" t="s">
        <v>106</v>
      </c>
      <c r="AQ72" t="s">
        <v>106</v>
      </c>
      <c r="AR72" t="s">
        <v>106</v>
      </c>
      <c r="AS72" t="s">
        <v>106</v>
      </c>
      <c r="AT72" t="s">
        <v>106</v>
      </c>
      <c r="AU72" t="s">
        <v>164</v>
      </c>
      <c r="AV72" t="s">
        <v>168</v>
      </c>
      <c r="AW72" t="s">
        <v>176</v>
      </c>
      <c r="AX72" t="s">
        <v>271</v>
      </c>
    </row>
    <row r="73" spans="1:50" hidden="1" x14ac:dyDescent="0.25">
      <c r="A73">
        <v>2017</v>
      </c>
      <c r="B73" s="6">
        <v>42894</v>
      </c>
      <c r="C73" s="6">
        <v>43053</v>
      </c>
      <c r="D73" t="str">
        <f>INDEX(parametres!$B$2:$B$57,IF(ISNUMBER(MATCH(Chiffrier!E73,parametres!$C$2:$C$57,0)),MATCH(E73,parametres!$C$2:$C$57,0),NA()))</f>
        <v>IM-12</v>
      </c>
      <c r="E73" t="s">
        <v>23</v>
      </c>
      <c r="F73" t="s">
        <v>112</v>
      </c>
      <c r="G73">
        <f t="shared" si="1"/>
        <v>22.714285714285715</v>
      </c>
      <c r="H73">
        <f>INDEX(Sites_coordo!$C$2:$C$62,IF(ISNUMBER(MATCH(Chiffrier!E73,Sites_coordo!$A$2:$A$61,0)),MATCH(Chiffrier!E73,Sites_coordo!$A$2:$A$62,0),NA()))</f>
        <v>47.225200000000001</v>
      </c>
      <c r="I73">
        <f>INDEX(Sites_coordo!$B$2:$B$62,IF(ISNUMBER(MATCH(Chiffrier!E73,Sites_coordo!$A$2:$A$61,0)),MATCH(Chiffrier!E73,Sites_coordo!$A$2:$A$62,0),NA()))</f>
        <v>-61.872799999999998</v>
      </c>
      <c r="J73" t="s">
        <v>105</v>
      </c>
      <c r="K73" t="s">
        <v>105</v>
      </c>
      <c r="L73" s="4">
        <v>10606505</v>
      </c>
      <c r="M73" t="s">
        <v>151</v>
      </c>
      <c r="N73">
        <v>8</v>
      </c>
      <c r="O73" t="s">
        <v>107</v>
      </c>
      <c r="P73">
        <v>1</v>
      </c>
      <c r="Q73" t="s">
        <v>272</v>
      </c>
      <c r="R73" s="4">
        <v>0</v>
      </c>
      <c r="S73">
        <v>0</v>
      </c>
      <c r="U73">
        <v>0</v>
      </c>
      <c r="W73">
        <v>0</v>
      </c>
      <c r="X73">
        <v>0</v>
      </c>
      <c r="Y73">
        <v>0</v>
      </c>
      <c r="Z73">
        <v>0</v>
      </c>
      <c r="AA73">
        <v>0</v>
      </c>
      <c r="AB73">
        <v>0</v>
      </c>
      <c r="AH73" s="6">
        <v>43053</v>
      </c>
      <c r="AI73" s="5">
        <v>0.42708333333333331</v>
      </c>
      <c r="AJ73">
        <v>2</v>
      </c>
      <c r="AK73" t="s">
        <v>325</v>
      </c>
      <c r="AL73" s="4">
        <v>3.6</v>
      </c>
      <c r="AM73" s="4">
        <v>28.7</v>
      </c>
      <c r="AN73" t="s">
        <v>106</v>
      </c>
      <c r="AO73" t="s">
        <v>106</v>
      </c>
      <c r="AP73" t="s">
        <v>106</v>
      </c>
      <c r="AQ73" t="s">
        <v>106</v>
      </c>
      <c r="AR73" t="s">
        <v>106</v>
      </c>
      <c r="AS73" t="s">
        <v>106</v>
      </c>
      <c r="AT73" t="s">
        <v>106</v>
      </c>
      <c r="AU73" t="s">
        <v>164</v>
      </c>
      <c r="AV73" t="s">
        <v>168</v>
      </c>
      <c r="AW73" t="s">
        <v>176</v>
      </c>
      <c r="AX73" t="s">
        <v>272</v>
      </c>
    </row>
    <row r="74" spans="1:50" hidden="1" x14ac:dyDescent="0.25">
      <c r="A74">
        <v>2017</v>
      </c>
      <c r="B74" s="6">
        <v>42894</v>
      </c>
      <c r="C74" s="6">
        <v>43053</v>
      </c>
      <c r="D74" t="str">
        <f>INDEX(parametres!$B$2:$B$57,IF(ISNUMBER(MATCH(Chiffrier!E74,parametres!$C$2:$C$57,0)),MATCH(E74,parametres!$C$2:$C$57,0),NA()))</f>
        <v>IM-12</v>
      </c>
      <c r="E74" t="s">
        <v>23</v>
      </c>
      <c r="F74" t="s">
        <v>112</v>
      </c>
      <c r="G74">
        <f t="shared" si="1"/>
        <v>22.714285714285715</v>
      </c>
      <c r="H74">
        <f>INDEX(Sites_coordo!$C$2:$C$62,IF(ISNUMBER(MATCH(Chiffrier!E74,Sites_coordo!$A$2:$A$61,0)),MATCH(Chiffrier!E74,Sites_coordo!$A$2:$A$62,0),NA()))</f>
        <v>47.225200000000001</v>
      </c>
      <c r="I74">
        <f>INDEX(Sites_coordo!$B$2:$B$62,IF(ISNUMBER(MATCH(Chiffrier!E74,Sites_coordo!$A$2:$A$61,0)),MATCH(Chiffrier!E74,Sites_coordo!$A$2:$A$62,0),NA()))</f>
        <v>-61.872799999999998</v>
      </c>
      <c r="J74" t="s">
        <v>105</v>
      </c>
      <c r="K74" t="s">
        <v>105</v>
      </c>
      <c r="L74" s="4">
        <v>10606505</v>
      </c>
      <c r="M74" t="s">
        <v>151</v>
      </c>
      <c r="N74">
        <v>9</v>
      </c>
      <c r="O74" t="s">
        <v>121</v>
      </c>
      <c r="P74">
        <v>1</v>
      </c>
      <c r="Q74" t="s">
        <v>273</v>
      </c>
      <c r="R74" s="4">
        <v>0</v>
      </c>
      <c r="S74">
        <v>0</v>
      </c>
      <c r="U74">
        <v>0</v>
      </c>
      <c r="W74">
        <v>0</v>
      </c>
      <c r="X74">
        <v>0</v>
      </c>
      <c r="Y74">
        <v>0</v>
      </c>
      <c r="Z74">
        <v>0</v>
      </c>
      <c r="AA74">
        <v>0</v>
      </c>
      <c r="AB74">
        <v>0</v>
      </c>
      <c r="AH74" s="6">
        <v>43053</v>
      </c>
      <c r="AI74" s="5">
        <v>0.42708333333333331</v>
      </c>
      <c r="AJ74">
        <v>2</v>
      </c>
      <c r="AK74" t="s">
        <v>325</v>
      </c>
      <c r="AL74" s="4">
        <v>3.6</v>
      </c>
      <c r="AM74" s="4">
        <v>28.7</v>
      </c>
      <c r="AN74" t="s">
        <v>106</v>
      </c>
      <c r="AO74" t="s">
        <v>106</v>
      </c>
      <c r="AP74" t="s">
        <v>106</v>
      </c>
      <c r="AQ74" t="s">
        <v>106</v>
      </c>
      <c r="AR74" t="s">
        <v>106</v>
      </c>
      <c r="AS74" t="s">
        <v>106</v>
      </c>
      <c r="AT74" t="s">
        <v>106</v>
      </c>
      <c r="AU74" t="s">
        <v>164</v>
      </c>
      <c r="AV74" t="s">
        <v>168</v>
      </c>
      <c r="AW74" t="s">
        <v>176</v>
      </c>
      <c r="AX74" t="s">
        <v>273</v>
      </c>
    </row>
    <row r="75" spans="1:50" hidden="1" x14ac:dyDescent="0.25">
      <c r="A75">
        <v>2017</v>
      </c>
      <c r="B75" s="6">
        <v>42894</v>
      </c>
      <c r="C75" s="6">
        <v>43053</v>
      </c>
      <c r="D75" t="str">
        <f>INDEX(parametres!$B$2:$B$57,IF(ISNUMBER(MATCH(Chiffrier!E75,parametres!$C$2:$C$57,0)),MATCH(E75,parametres!$C$2:$C$57,0),NA()))</f>
        <v>IM-12</v>
      </c>
      <c r="E75" t="s">
        <v>23</v>
      </c>
      <c r="F75" t="s">
        <v>112</v>
      </c>
      <c r="G75">
        <f t="shared" si="1"/>
        <v>22.714285714285715</v>
      </c>
      <c r="H75">
        <f>INDEX(Sites_coordo!$C$2:$C$62,IF(ISNUMBER(MATCH(Chiffrier!E75,Sites_coordo!$A$2:$A$61,0)),MATCH(Chiffrier!E75,Sites_coordo!$A$2:$A$62,0),NA()))</f>
        <v>47.225200000000001</v>
      </c>
      <c r="I75">
        <f>INDEX(Sites_coordo!$B$2:$B$62,IF(ISNUMBER(MATCH(Chiffrier!E75,Sites_coordo!$A$2:$A$61,0)),MATCH(Chiffrier!E75,Sites_coordo!$A$2:$A$62,0),NA()))</f>
        <v>-61.872799999999998</v>
      </c>
      <c r="J75" t="s">
        <v>105</v>
      </c>
      <c r="K75" t="s">
        <v>105</v>
      </c>
      <c r="L75" s="4">
        <v>10606505</v>
      </c>
      <c r="M75" t="s">
        <v>151</v>
      </c>
      <c r="N75">
        <v>9</v>
      </c>
      <c r="O75" t="s">
        <v>121</v>
      </c>
      <c r="P75">
        <v>2</v>
      </c>
      <c r="Q75" t="s">
        <v>274</v>
      </c>
      <c r="R75" s="4">
        <v>0</v>
      </c>
      <c r="S75">
        <v>0</v>
      </c>
      <c r="U75">
        <v>0</v>
      </c>
      <c r="W75">
        <v>0</v>
      </c>
      <c r="X75">
        <v>0</v>
      </c>
      <c r="Y75">
        <v>0</v>
      </c>
      <c r="Z75">
        <v>0</v>
      </c>
      <c r="AA75">
        <v>0</v>
      </c>
      <c r="AB75">
        <v>0</v>
      </c>
      <c r="AH75" s="6">
        <v>43053</v>
      </c>
      <c r="AI75" s="5">
        <v>0.42708333333333331</v>
      </c>
      <c r="AJ75">
        <v>2</v>
      </c>
      <c r="AK75" t="s">
        <v>325</v>
      </c>
      <c r="AL75" s="4">
        <v>3.6</v>
      </c>
      <c r="AM75" s="4">
        <v>28.7</v>
      </c>
      <c r="AN75" t="s">
        <v>106</v>
      </c>
      <c r="AO75" t="s">
        <v>106</v>
      </c>
      <c r="AP75" t="s">
        <v>106</v>
      </c>
      <c r="AQ75" t="s">
        <v>106</v>
      </c>
      <c r="AR75" t="s">
        <v>106</v>
      </c>
      <c r="AS75" t="s">
        <v>106</v>
      </c>
      <c r="AT75" t="s">
        <v>106</v>
      </c>
      <c r="AU75" t="s">
        <v>164</v>
      </c>
      <c r="AV75" t="s">
        <v>168</v>
      </c>
      <c r="AW75" t="s">
        <v>176</v>
      </c>
      <c r="AX75" t="s">
        <v>274</v>
      </c>
    </row>
    <row r="76" spans="1:50" hidden="1" x14ac:dyDescent="0.25">
      <c r="A76">
        <v>2017</v>
      </c>
      <c r="B76" s="6">
        <v>42894</v>
      </c>
      <c r="C76" s="6">
        <v>43053</v>
      </c>
      <c r="D76" t="str">
        <f>INDEX(parametres!$B$2:$B$57,IF(ISNUMBER(MATCH(Chiffrier!E76,parametres!$C$2:$C$57,0)),MATCH(E76,parametres!$C$2:$C$57,0),NA()))</f>
        <v>IM-12</v>
      </c>
      <c r="E76" t="s">
        <v>23</v>
      </c>
      <c r="F76" t="s">
        <v>112</v>
      </c>
      <c r="G76">
        <f t="shared" si="1"/>
        <v>22.714285714285715</v>
      </c>
      <c r="H76">
        <f>INDEX(Sites_coordo!$C$2:$C$62,IF(ISNUMBER(MATCH(Chiffrier!E76,Sites_coordo!$A$2:$A$61,0)),MATCH(Chiffrier!E76,Sites_coordo!$A$2:$A$62,0),NA()))</f>
        <v>47.225200000000001</v>
      </c>
      <c r="I76">
        <f>INDEX(Sites_coordo!$B$2:$B$62,IF(ISNUMBER(MATCH(Chiffrier!E76,Sites_coordo!$A$2:$A$61,0)),MATCH(Chiffrier!E76,Sites_coordo!$A$2:$A$62,0),NA()))</f>
        <v>-61.872799999999998</v>
      </c>
      <c r="J76" t="s">
        <v>105</v>
      </c>
      <c r="K76" t="s">
        <v>105</v>
      </c>
      <c r="L76" s="4">
        <v>10606505</v>
      </c>
      <c r="M76" t="s">
        <v>151</v>
      </c>
      <c r="N76">
        <v>9</v>
      </c>
      <c r="O76" t="s">
        <v>121</v>
      </c>
      <c r="P76">
        <v>3</v>
      </c>
      <c r="Q76" t="s">
        <v>275</v>
      </c>
      <c r="R76" s="4">
        <v>0</v>
      </c>
      <c r="S76">
        <v>0</v>
      </c>
      <c r="U76">
        <v>0</v>
      </c>
      <c r="W76">
        <v>0</v>
      </c>
      <c r="X76">
        <v>0</v>
      </c>
      <c r="Y76">
        <v>0</v>
      </c>
      <c r="Z76">
        <v>0</v>
      </c>
      <c r="AA76">
        <v>0</v>
      </c>
      <c r="AB76">
        <v>0</v>
      </c>
      <c r="AH76" s="6">
        <v>43053</v>
      </c>
      <c r="AI76" s="5">
        <v>0.42708333333333331</v>
      </c>
      <c r="AJ76">
        <v>2</v>
      </c>
      <c r="AK76" t="s">
        <v>325</v>
      </c>
      <c r="AL76" s="4">
        <v>3.6</v>
      </c>
      <c r="AM76" s="4">
        <v>28.7</v>
      </c>
      <c r="AN76" t="s">
        <v>106</v>
      </c>
      <c r="AO76" t="s">
        <v>106</v>
      </c>
      <c r="AP76" t="s">
        <v>106</v>
      </c>
      <c r="AQ76" t="s">
        <v>106</v>
      </c>
      <c r="AR76" t="s">
        <v>106</v>
      </c>
      <c r="AS76" t="s">
        <v>106</v>
      </c>
      <c r="AT76" t="s">
        <v>106</v>
      </c>
      <c r="AU76" t="s">
        <v>164</v>
      </c>
      <c r="AV76" t="s">
        <v>168</v>
      </c>
      <c r="AW76" t="s">
        <v>176</v>
      </c>
      <c r="AX76" t="s">
        <v>275</v>
      </c>
    </row>
    <row r="77" spans="1:50" hidden="1" x14ac:dyDescent="0.25">
      <c r="A77">
        <v>2017</v>
      </c>
      <c r="B77" s="6">
        <v>42894</v>
      </c>
      <c r="C77" s="6">
        <v>43053</v>
      </c>
      <c r="D77" t="str">
        <f>INDEX(parametres!$B$2:$B$57,IF(ISNUMBER(MATCH(Chiffrier!E77,parametres!$C$2:$C$57,0)),MATCH(E77,parametres!$C$2:$C$57,0),NA()))</f>
        <v>IM-12</v>
      </c>
      <c r="E77" t="s">
        <v>23</v>
      </c>
      <c r="F77" t="s">
        <v>112</v>
      </c>
      <c r="G77">
        <f t="shared" si="1"/>
        <v>22.714285714285715</v>
      </c>
      <c r="H77">
        <f>INDEX(Sites_coordo!$C$2:$C$62,IF(ISNUMBER(MATCH(Chiffrier!E77,Sites_coordo!$A$2:$A$61,0)),MATCH(Chiffrier!E77,Sites_coordo!$A$2:$A$62,0),NA()))</f>
        <v>47.225200000000001</v>
      </c>
      <c r="I77">
        <f>INDEX(Sites_coordo!$B$2:$B$62,IF(ISNUMBER(MATCH(Chiffrier!E77,Sites_coordo!$A$2:$A$61,0)),MATCH(Chiffrier!E77,Sites_coordo!$A$2:$A$62,0),NA()))</f>
        <v>-61.872799999999998</v>
      </c>
      <c r="J77" t="s">
        <v>105</v>
      </c>
      <c r="K77" t="s">
        <v>105</v>
      </c>
      <c r="L77" s="4">
        <v>10606505</v>
      </c>
      <c r="M77" t="s">
        <v>151</v>
      </c>
      <c r="N77">
        <v>9</v>
      </c>
      <c r="O77" t="s">
        <v>107</v>
      </c>
      <c r="P77">
        <v>1</v>
      </c>
      <c r="Q77" t="s">
        <v>276</v>
      </c>
      <c r="R77" s="4">
        <v>0</v>
      </c>
      <c r="S77">
        <v>0</v>
      </c>
      <c r="U77">
        <v>0</v>
      </c>
      <c r="W77">
        <v>0</v>
      </c>
      <c r="X77">
        <v>0</v>
      </c>
      <c r="Y77">
        <v>0</v>
      </c>
      <c r="Z77">
        <v>0</v>
      </c>
      <c r="AA77">
        <v>0</v>
      </c>
      <c r="AB77">
        <v>0</v>
      </c>
      <c r="AH77" s="6">
        <v>43053</v>
      </c>
      <c r="AI77" s="5">
        <v>0.42708333333333331</v>
      </c>
      <c r="AJ77">
        <v>2</v>
      </c>
      <c r="AK77" t="s">
        <v>325</v>
      </c>
      <c r="AL77" s="4">
        <v>3.6</v>
      </c>
      <c r="AM77" s="4">
        <v>28.7</v>
      </c>
      <c r="AN77" t="s">
        <v>106</v>
      </c>
      <c r="AO77" t="s">
        <v>106</v>
      </c>
      <c r="AP77" t="s">
        <v>106</v>
      </c>
      <c r="AQ77" t="s">
        <v>106</v>
      </c>
      <c r="AR77" t="s">
        <v>106</v>
      </c>
      <c r="AS77" t="s">
        <v>106</v>
      </c>
      <c r="AT77" t="s">
        <v>106</v>
      </c>
      <c r="AU77" t="s">
        <v>164</v>
      </c>
      <c r="AV77" t="s">
        <v>168</v>
      </c>
      <c r="AW77" t="s">
        <v>176</v>
      </c>
      <c r="AX77" t="s">
        <v>276</v>
      </c>
    </row>
    <row r="78" spans="1:50" hidden="1" x14ac:dyDescent="0.25">
      <c r="A78">
        <v>2017</v>
      </c>
      <c r="B78" s="6">
        <v>42894</v>
      </c>
      <c r="C78" s="6">
        <v>43053</v>
      </c>
      <c r="D78" t="str">
        <f>INDEX(parametres!$B$2:$B$57,IF(ISNUMBER(MATCH(Chiffrier!E78,parametres!$C$2:$C$57,0)),MATCH(E78,parametres!$C$2:$C$57,0),NA()))</f>
        <v>IM-12</v>
      </c>
      <c r="E78" t="s">
        <v>23</v>
      </c>
      <c r="F78" t="s">
        <v>112</v>
      </c>
      <c r="G78">
        <f t="shared" si="1"/>
        <v>22.714285714285715</v>
      </c>
      <c r="H78">
        <f>INDEX(Sites_coordo!$C$2:$C$62,IF(ISNUMBER(MATCH(Chiffrier!E78,Sites_coordo!$A$2:$A$61,0)),MATCH(Chiffrier!E78,Sites_coordo!$A$2:$A$62,0),NA()))</f>
        <v>47.225200000000001</v>
      </c>
      <c r="I78">
        <f>INDEX(Sites_coordo!$B$2:$B$62,IF(ISNUMBER(MATCH(Chiffrier!E78,Sites_coordo!$A$2:$A$61,0)),MATCH(Chiffrier!E78,Sites_coordo!$A$2:$A$62,0),NA()))</f>
        <v>-61.872799999999998</v>
      </c>
      <c r="J78" t="s">
        <v>105</v>
      </c>
      <c r="K78" t="s">
        <v>105</v>
      </c>
      <c r="L78" s="4">
        <v>10606505</v>
      </c>
      <c r="M78" t="s">
        <v>151</v>
      </c>
      <c r="N78">
        <v>10</v>
      </c>
      <c r="O78" t="s">
        <v>121</v>
      </c>
      <c r="P78">
        <v>1</v>
      </c>
      <c r="Q78" t="s">
        <v>1436</v>
      </c>
      <c r="R78" s="4">
        <v>0</v>
      </c>
      <c r="S78">
        <v>0</v>
      </c>
      <c r="U78">
        <v>0</v>
      </c>
      <c r="W78">
        <v>0</v>
      </c>
      <c r="X78">
        <v>0</v>
      </c>
      <c r="Y78">
        <v>0</v>
      </c>
      <c r="Z78">
        <v>0</v>
      </c>
      <c r="AA78">
        <v>0</v>
      </c>
      <c r="AB78">
        <v>0</v>
      </c>
      <c r="AH78" s="6">
        <v>43053</v>
      </c>
      <c r="AI78" s="5">
        <v>0.42708333333333331</v>
      </c>
      <c r="AJ78">
        <v>2</v>
      </c>
      <c r="AK78" t="s">
        <v>325</v>
      </c>
      <c r="AL78" s="4">
        <v>3.6</v>
      </c>
      <c r="AM78" s="4">
        <v>28.7</v>
      </c>
      <c r="AN78" t="s">
        <v>106</v>
      </c>
      <c r="AO78" t="s">
        <v>106</v>
      </c>
      <c r="AP78" t="s">
        <v>106</v>
      </c>
      <c r="AQ78" t="s">
        <v>106</v>
      </c>
      <c r="AR78" t="s">
        <v>106</v>
      </c>
      <c r="AS78" t="s">
        <v>106</v>
      </c>
      <c r="AT78" t="s">
        <v>106</v>
      </c>
      <c r="AU78" t="s">
        <v>164</v>
      </c>
      <c r="AV78" t="s">
        <v>168</v>
      </c>
      <c r="AW78" t="s">
        <v>176</v>
      </c>
      <c r="AX78" t="s">
        <v>1436</v>
      </c>
    </row>
    <row r="79" spans="1:50" hidden="1" x14ac:dyDescent="0.25">
      <c r="A79">
        <v>2017</v>
      </c>
      <c r="B79" s="6">
        <v>42894</v>
      </c>
      <c r="C79" s="6">
        <v>43053</v>
      </c>
      <c r="D79" t="str">
        <f>INDEX(parametres!$B$2:$B$57,IF(ISNUMBER(MATCH(Chiffrier!E79,parametres!$C$2:$C$57,0)),MATCH(E79,parametres!$C$2:$C$57,0),NA()))</f>
        <v>IM-12</v>
      </c>
      <c r="E79" t="s">
        <v>23</v>
      </c>
      <c r="F79" t="s">
        <v>112</v>
      </c>
      <c r="G79">
        <f t="shared" si="1"/>
        <v>22.714285714285715</v>
      </c>
      <c r="H79">
        <f>INDEX(Sites_coordo!$C$2:$C$62,IF(ISNUMBER(MATCH(Chiffrier!E79,Sites_coordo!$A$2:$A$61,0)),MATCH(Chiffrier!E79,Sites_coordo!$A$2:$A$62,0),NA()))</f>
        <v>47.225200000000001</v>
      </c>
      <c r="I79">
        <f>INDEX(Sites_coordo!$B$2:$B$62,IF(ISNUMBER(MATCH(Chiffrier!E79,Sites_coordo!$A$2:$A$61,0)),MATCH(Chiffrier!E79,Sites_coordo!$A$2:$A$62,0),NA()))</f>
        <v>-61.872799999999998</v>
      </c>
      <c r="J79" t="s">
        <v>105</v>
      </c>
      <c r="K79" t="s">
        <v>105</v>
      </c>
      <c r="L79" s="4">
        <v>10606505</v>
      </c>
      <c r="M79" t="s">
        <v>151</v>
      </c>
      <c r="N79">
        <v>10</v>
      </c>
      <c r="O79" t="s">
        <v>121</v>
      </c>
      <c r="P79">
        <v>2</v>
      </c>
      <c r="Q79" t="s">
        <v>1437</v>
      </c>
      <c r="R79" s="4">
        <v>0</v>
      </c>
      <c r="S79">
        <v>0</v>
      </c>
      <c r="U79">
        <v>0</v>
      </c>
      <c r="W79">
        <v>0</v>
      </c>
      <c r="X79">
        <v>0</v>
      </c>
      <c r="Y79">
        <v>0</v>
      </c>
      <c r="Z79">
        <v>0</v>
      </c>
      <c r="AA79">
        <v>0</v>
      </c>
      <c r="AB79">
        <v>0</v>
      </c>
      <c r="AH79" s="6">
        <v>43053</v>
      </c>
      <c r="AI79" s="5">
        <v>0.42708333333333331</v>
      </c>
      <c r="AJ79">
        <v>2</v>
      </c>
      <c r="AK79" t="s">
        <v>325</v>
      </c>
      <c r="AL79" s="4">
        <v>3.6</v>
      </c>
      <c r="AM79" s="4">
        <v>28.7</v>
      </c>
      <c r="AN79" t="s">
        <v>106</v>
      </c>
      <c r="AO79" t="s">
        <v>106</v>
      </c>
      <c r="AP79" t="s">
        <v>106</v>
      </c>
      <c r="AQ79" t="s">
        <v>106</v>
      </c>
      <c r="AR79" t="s">
        <v>106</v>
      </c>
      <c r="AS79" t="s">
        <v>106</v>
      </c>
      <c r="AT79" t="s">
        <v>106</v>
      </c>
      <c r="AU79" t="s">
        <v>164</v>
      </c>
      <c r="AV79" t="s">
        <v>168</v>
      </c>
      <c r="AW79" t="s">
        <v>176</v>
      </c>
      <c r="AX79" t="s">
        <v>1437</v>
      </c>
    </row>
    <row r="80" spans="1:50" hidden="1" x14ac:dyDescent="0.25">
      <c r="A80">
        <v>2017</v>
      </c>
      <c r="B80" s="6">
        <v>42894</v>
      </c>
      <c r="C80" s="6">
        <v>43053</v>
      </c>
      <c r="D80" t="str">
        <f>INDEX(parametres!$B$2:$B$57,IF(ISNUMBER(MATCH(Chiffrier!E80,parametres!$C$2:$C$57,0)),MATCH(E80,parametres!$C$2:$C$57,0),NA()))</f>
        <v>IM-12</v>
      </c>
      <c r="E80" t="s">
        <v>23</v>
      </c>
      <c r="F80" t="s">
        <v>112</v>
      </c>
      <c r="G80">
        <f t="shared" si="1"/>
        <v>22.714285714285715</v>
      </c>
      <c r="H80">
        <f>INDEX(Sites_coordo!$C$2:$C$62,IF(ISNUMBER(MATCH(Chiffrier!E80,Sites_coordo!$A$2:$A$61,0)),MATCH(Chiffrier!E80,Sites_coordo!$A$2:$A$62,0),NA()))</f>
        <v>47.225200000000001</v>
      </c>
      <c r="I80">
        <f>INDEX(Sites_coordo!$B$2:$B$62,IF(ISNUMBER(MATCH(Chiffrier!E80,Sites_coordo!$A$2:$A$61,0)),MATCH(Chiffrier!E80,Sites_coordo!$A$2:$A$62,0),NA()))</f>
        <v>-61.872799999999998</v>
      </c>
      <c r="J80" t="s">
        <v>105</v>
      </c>
      <c r="K80" t="s">
        <v>105</v>
      </c>
      <c r="L80" s="4">
        <v>10606505</v>
      </c>
      <c r="M80" t="s">
        <v>151</v>
      </c>
      <c r="N80">
        <v>10</v>
      </c>
      <c r="O80" t="s">
        <v>121</v>
      </c>
      <c r="P80">
        <v>3</v>
      </c>
      <c r="Q80" t="s">
        <v>1438</v>
      </c>
      <c r="R80" s="4">
        <v>0</v>
      </c>
      <c r="S80">
        <v>0</v>
      </c>
      <c r="U80">
        <v>0</v>
      </c>
      <c r="W80">
        <v>0</v>
      </c>
      <c r="X80">
        <v>0</v>
      </c>
      <c r="Y80">
        <v>0</v>
      </c>
      <c r="Z80">
        <v>0</v>
      </c>
      <c r="AA80">
        <v>0</v>
      </c>
      <c r="AB80">
        <v>0</v>
      </c>
      <c r="AH80" s="6">
        <v>43053</v>
      </c>
      <c r="AI80" s="5">
        <v>0.42708333333333331</v>
      </c>
      <c r="AJ80">
        <v>2</v>
      </c>
      <c r="AK80" t="s">
        <v>325</v>
      </c>
      <c r="AL80" s="4">
        <v>3.6</v>
      </c>
      <c r="AM80" s="4">
        <v>28.7</v>
      </c>
      <c r="AN80" t="s">
        <v>106</v>
      </c>
      <c r="AO80" t="s">
        <v>106</v>
      </c>
      <c r="AP80" t="s">
        <v>106</v>
      </c>
      <c r="AQ80" t="s">
        <v>106</v>
      </c>
      <c r="AR80" t="s">
        <v>106</v>
      </c>
      <c r="AS80" t="s">
        <v>106</v>
      </c>
      <c r="AT80" t="s">
        <v>106</v>
      </c>
      <c r="AU80" t="s">
        <v>164</v>
      </c>
      <c r="AV80" t="s">
        <v>168</v>
      </c>
      <c r="AW80" t="s">
        <v>176</v>
      </c>
      <c r="AX80" t="s">
        <v>1438</v>
      </c>
    </row>
    <row r="81" spans="1:50" hidden="1" x14ac:dyDescent="0.25">
      <c r="A81">
        <v>2017</v>
      </c>
      <c r="B81" s="6">
        <v>42894</v>
      </c>
      <c r="C81" s="6">
        <v>43053</v>
      </c>
      <c r="D81" t="str">
        <f>INDEX(parametres!$B$2:$B$57,IF(ISNUMBER(MATCH(Chiffrier!E81,parametres!$C$2:$C$57,0)),MATCH(E81,parametres!$C$2:$C$57,0),NA()))</f>
        <v>IM-12</v>
      </c>
      <c r="E81" t="s">
        <v>23</v>
      </c>
      <c r="F81" t="s">
        <v>112</v>
      </c>
      <c r="G81">
        <f t="shared" si="1"/>
        <v>22.714285714285715</v>
      </c>
      <c r="H81">
        <f>INDEX(Sites_coordo!$C$2:$C$62,IF(ISNUMBER(MATCH(Chiffrier!E81,Sites_coordo!$A$2:$A$61,0)),MATCH(Chiffrier!E81,Sites_coordo!$A$2:$A$62,0),NA()))</f>
        <v>47.225200000000001</v>
      </c>
      <c r="I81">
        <f>INDEX(Sites_coordo!$B$2:$B$62,IF(ISNUMBER(MATCH(Chiffrier!E81,Sites_coordo!$A$2:$A$61,0)),MATCH(Chiffrier!E81,Sites_coordo!$A$2:$A$62,0),NA()))</f>
        <v>-61.872799999999998</v>
      </c>
      <c r="J81" t="s">
        <v>105</v>
      </c>
      <c r="K81" t="s">
        <v>105</v>
      </c>
      <c r="L81" s="4">
        <v>10606505</v>
      </c>
      <c r="M81" t="s">
        <v>151</v>
      </c>
      <c r="N81">
        <v>10</v>
      </c>
      <c r="O81" t="s">
        <v>107</v>
      </c>
      <c r="P81">
        <v>1</v>
      </c>
      <c r="Q81" t="s">
        <v>276</v>
      </c>
      <c r="R81" s="4">
        <v>0</v>
      </c>
      <c r="S81">
        <v>0</v>
      </c>
      <c r="U81">
        <v>0</v>
      </c>
      <c r="W81">
        <v>0</v>
      </c>
      <c r="X81">
        <v>0</v>
      </c>
      <c r="Y81">
        <v>0</v>
      </c>
      <c r="Z81">
        <v>0</v>
      </c>
      <c r="AA81">
        <v>0</v>
      </c>
      <c r="AB81">
        <v>0</v>
      </c>
      <c r="AH81" s="6">
        <v>43053</v>
      </c>
      <c r="AI81" s="5">
        <v>0.42708333333333331</v>
      </c>
      <c r="AJ81">
        <v>2</v>
      </c>
      <c r="AK81" t="s">
        <v>325</v>
      </c>
      <c r="AL81" s="4">
        <v>3.6</v>
      </c>
      <c r="AM81" s="4">
        <v>28.7</v>
      </c>
      <c r="AN81" t="s">
        <v>106</v>
      </c>
      <c r="AO81" t="s">
        <v>106</v>
      </c>
      <c r="AP81" t="s">
        <v>106</v>
      </c>
      <c r="AQ81" t="s">
        <v>106</v>
      </c>
      <c r="AR81" t="s">
        <v>106</v>
      </c>
      <c r="AS81" t="s">
        <v>106</v>
      </c>
      <c r="AT81" t="s">
        <v>106</v>
      </c>
      <c r="AU81" t="s">
        <v>164</v>
      </c>
      <c r="AV81" t="s">
        <v>168</v>
      </c>
      <c r="AW81" t="s">
        <v>176</v>
      </c>
      <c r="AX81" t="s">
        <v>276</v>
      </c>
    </row>
    <row r="82" spans="1:50" hidden="1" x14ac:dyDescent="0.25">
      <c r="A82">
        <v>2017</v>
      </c>
      <c r="B82" s="6">
        <v>42912</v>
      </c>
      <c r="C82" s="6">
        <v>43028</v>
      </c>
      <c r="D82" t="str">
        <f>INDEX(parametres!$B$2:$B$57,IF(ISNUMBER(MATCH(Chiffrier!E82,parametres!$C$2:$C$57,0)),MATCH(E82,parametres!$C$2:$C$57,0),NA()))</f>
        <v>IM-9</v>
      </c>
      <c r="E82" t="s">
        <v>188</v>
      </c>
      <c r="F82" t="s">
        <v>112</v>
      </c>
      <c r="G82">
        <f t="shared" si="1"/>
        <v>16.571428571428573</v>
      </c>
      <c r="H82">
        <f>INDEX(Sites_coordo!$C$2:$C$62,IF(ISNUMBER(MATCH(Chiffrier!E82,Sites_coordo!$A$2:$A$61,0)),MATCH(Chiffrier!E82,Sites_coordo!$A$2:$A$62,0),NA()))</f>
        <v>47.359000000000002</v>
      </c>
      <c r="I82">
        <f>INDEX(Sites_coordo!$B$2:$B$62,IF(ISNUMBER(MATCH(Chiffrier!E82,Sites_coordo!$A$2:$A$61,0)),MATCH(Chiffrier!E82,Sites_coordo!$A$2:$A$62,0),NA()))</f>
        <v>-61.757899999999999</v>
      </c>
      <c r="J82" t="s">
        <v>105</v>
      </c>
      <c r="K82" t="s">
        <v>105</v>
      </c>
      <c r="L82" s="4">
        <v>10916624</v>
      </c>
      <c r="M82" t="s">
        <v>151</v>
      </c>
      <c r="N82">
        <v>1</v>
      </c>
      <c r="O82" t="s">
        <v>121</v>
      </c>
      <c r="P82">
        <v>1</v>
      </c>
      <c r="Q82" t="s">
        <v>277</v>
      </c>
      <c r="R82" s="4">
        <v>0</v>
      </c>
      <c r="S82">
        <v>0</v>
      </c>
      <c r="U82">
        <v>0</v>
      </c>
      <c r="W82">
        <v>0</v>
      </c>
      <c r="X82">
        <v>0</v>
      </c>
      <c r="Y82">
        <v>0</v>
      </c>
      <c r="Z82">
        <v>0</v>
      </c>
      <c r="AA82">
        <v>1</v>
      </c>
      <c r="AB82">
        <v>1</v>
      </c>
      <c r="AH82" s="6">
        <v>43028</v>
      </c>
      <c r="AI82" s="5">
        <v>0.47916666666666669</v>
      </c>
      <c r="AJ82">
        <v>10</v>
      </c>
      <c r="AK82" t="s">
        <v>325</v>
      </c>
      <c r="AL82" s="4" t="s">
        <v>106</v>
      </c>
      <c r="AM82" s="4" t="s">
        <v>106</v>
      </c>
      <c r="AN82" t="s">
        <v>106</v>
      </c>
      <c r="AO82" t="s">
        <v>106</v>
      </c>
      <c r="AP82" t="s">
        <v>106</v>
      </c>
      <c r="AQ82" t="s">
        <v>106</v>
      </c>
      <c r="AR82" t="s">
        <v>106</v>
      </c>
      <c r="AS82" t="s">
        <v>106</v>
      </c>
      <c r="AT82" t="s">
        <v>106</v>
      </c>
      <c r="AU82" t="s">
        <v>164</v>
      </c>
      <c r="AV82" t="s">
        <v>168</v>
      </c>
      <c r="AW82" t="s">
        <v>176</v>
      </c>
      <c r="AX82" t="s">
        <v>277</v>
      </c>
    </row>
    <row r="83" spans="1:50" hidden="1" x14ac:dyDescent="0.25">
      <c r="A83">
        <v>2017</v>
      </c>
      <c r="B83" s="6">
        <v>42912</v>
      </c>
      <c r="C83" s="6">
        <v>43028</v>
      </c>
      <c r="D83" t="str">
        <f>INDEX(parametres!$B$2:$B$57,IF(ISNUMBER(MATCH(Chiffrier!E83,parametres!$C$2:$C$57,0)),MATCH(E83,parametres!$C$2:$C$57,0),NA()))</f>
        <v>IM-9</v>
      </c>
      <c r="E83" t="s">
        <v>188</v>
      </c>
      <c r="F83" t="s">
        <v>112</v>
      </c>
      <c r="G83">
        <f t="shared" si="1"/>
        <v>16.571428571428573</v>
      </c>
      <c r="H83">
        <f>INDEX(Sites_coordo!$C$2:$C$62,IF(ISNUMBER(MATCH(Chiffrier!E83,Sites_coordo!$A$2:$A$61,0)),MATCH(Chiffrier!E83,Sites_coordo!$A$2:$A$62,0),NA()))</f>
        <v>47.359000000000002</v>
      </c>
      <c r="I83">
        <f>INDEX(Sites_coordo!$B$2:$B$62,IF(ISNUMBER(MATCH(Chiffrier!E83,Sites_coordo!$A$2:$A$61,0)),MATCH(Chiffrier!E83,Sites_coordo!$A$2:$A$62,0),NA()))</f>
        <v>-61.757899999999999</v>
      </c>
      <c r="J83" t="s">
        <v>105</v>
      </c>
      <c r="K83" t="s">
        <v>105</v>
      </c>
      <c r="L83" s="4">
        <v>10916624</v>
      </c>
      <c r="M83" t="s">
        <v>151</v>
      </c>
      <c r="N83">
        <v>1</v>
      </c>
      <c r="O83" t="s">
        <v>121</v>
      </c>
      <c r="P83">
        <v>2</v>
      </c>
      <c r="Q83" t="s">
        <v>278</v>
      </c>
      <c r="R83" s="4">
        <v>0</v>
      </c>
      <c r="S83">
        <v>0</v>
      </c>
      <c r="U83">
        <v>0</v>
      </c>
      <c r="W83">
        <v>0</v>
      </c>
      <c r="X83">
        <v>0</v>
      </c>
      <c r="Y83">
        <v>0</v>
      </c>
      <c r="Z83">
        <v>0</v>
      </c>
      <c r="AA83">
        <v>0</v>
      </c>
      <c r="AB83">
        <v>3</v>
      </c>
      <c r="AH83" s="6">
        <v>43028</v>
      </c>
      <c r="AI83" s="5">
        <v>0.47916666666666669</v>
      </c>
      <c r="AJ83">
        <v>10</v>
      </c>
      <c r="AK83" t="s">
        <v>325</v>
      </c>
      <c r="AL83" s="4" t="s">
        <v>106</v>
      </c>
      <c r="AM83" s="4" t="s">
        <v>106</v>
      </c>
      <c r="AN83" t="s">
        <v>106</v>
      </c>
      <c r="AO83" t="s">
        <v>106</v>
      </c>
      <c r="AP83" t="s">
        <v>106</v>
      </c>
      <c r="AQ83" t="s">
        <v>106</v>
      </c>
      <c r="AR83" t="s">
        <v>106</v>
      </c>
      <c r="AS83" t="s">
        <v>106</v>
      </c>
      <c r="AT83" t="s">
        <v>106</v>
      </c>
      <c r="AU83" t="s">
        <v>164</v>
      </c>
      <c r="AV83" t="s">
        <v>168</v>
      </c>
      <c r="AW83" t="s">
        <v>176</v>
      </c>
      <c r="AX83" t="s">
        <v>278</v>
      </c>
    </row>
    <row r="84" spans="1:50" hidden="1" x14ac:dyDescent="0.25">
      <c r="A84">
        <v>2017</v>
      </c>
      <c r="B84" s="6">
        <v>42912</v>
      </c>
      <c r="C84" s="6">
        <v>43028</v>
      </c>
      <c r="D84" t="str">
        <f>INDEX(parametres!$B$2:$B$57,IF(ISNUMBER(MATCH(Chiffrier!E84,parametres!$C$2:$C$57,0)),MATCH(E84,parametres!$C$2:$C$57,0),NA()))</f>
        <v>IM-9</v>
      </c>
      <c r="E84" t="s">
        <v>188</v>
      </c>
      <c r="F84" t="s">
        <v>112</v>
      </c>
      <c r="G84">
        <f t="shared" si="1"/>
        <v>16.571428571428573</v>
      </c>
      <c r="H84">
        <f>INDEX(Sites_coordo!$C$2:$C$62,IF(ISNUMBER(MATCH(Chiffrier!E84,Sites_coordo!$A$2:$A$61,0)),MATCH(Chiffrier!E84,Sites_coordo!$A$2:$A$62,0),NA()))</f>
        <v>47.359000000000002</v>
      </c>
      <c r="I84">
        <f>INDEX(Sites_coordo!$B$2:$B$62,IF(ISNUMBER(MATCH(Chiffrier!E84,Sites_coordo!$A$2:$A$61,0)),MATCH(Chiffrier!E84,Sites_coordo!$A$2:$A$62,0),NA()))</f>
        <v>-61.757899999999999</v>
      </c>
      <c r="J84" t="s">
        <v>105</v>
      </c>
      <c r="K84" t="s">
        <v>105</v>
      </c>
      <c r="L84" s="4">
        <v>10916624</v>
      </c>
      <c r="M84" t="s">
        <v>151</v>
      </c>
      <c r="N84">
        <v>1</v>
      </c>
      <c r="O84" t="s">
        <v>121</v>
      </c>
      <c r="P84">
        <v>3</v>
      </c>
      <c r="Q84" t="s">
        <v>279</v>
      </c>
      <c r="R84" s="4">
        <v>0</v>
      </c>
      <c r="S84">
        <v>0</v>
      </c>
      <c r="U84">
        <v>0</v>
      </c>
      <c r="W84">
        <v>0</v>
      </c>
      <c r="X84">
        <v>0</v>
      </c>
      <c r="Y84">
        <v>0</v>
      </c>
      <c r="Z84">
        <v>0</v>
      </c>
      <c r="AA84">
        <v>0</v>
      </c>
      <c r="AB84">
        <v>3</v>
      </c>
      <c r="AH84" s="6">
        <v>43028</v>
      </c>
      <c r="AI84" s="5">
        <v>0.47916666666666669</v>
      </c>
      <c r="AJ84">
        <v>10</v>
      </c>
      <c r="AK84" t="s">
        <v>325</v>
      </c>
      <c r="AL84" s="4" t="s">
        <v>106</v>
      </c>
      <c r="AM84" s="4" t="s">
        <v>106</v>
      </c>
      <c r="AN84" t="s">
        <v>106</v>
      </c>
      <c r="AO84" t="s">
        <v>106</v>
      </c>
      <c r="AP84" t="s">
        <v>106</v>
      </c>
      <c r="AQ84" t="s">
        <v>106</v>
      </c>
      <c r="AR84" t="s">
        <v>106</v>
      </c>
      <c r="AS84" t="s">
        <v>106</v>
      </c>
      <c r="AT84" t="s">
        <v>106</v>
      </c>
      <c r="AU84" t="s">
        <v>164</v>
      </c>
      <c r="AV84" t="s">
        <v>168</v>
      </c>
      <c r="AW84" t="s">
        <v>176</v>
      </c>
      <c r="AX84" t="s">
        <v>279</v>
      </c>
    </row>
    <row r="85" spans="1:50" hidden="1" x14ac:dyDescent="0.25">
      <c r="A85">
        <v>2017</v>
      </c>
      <c r="B85" s="6">
        <v>42912</v>
      </c>
      <c r="C85" s="6">
        <v>43028</v>
      </c>
      <c r="D85" t="str">
        <f>INDEX(parametres!$B$2:$B$57,IF(ISNUMBER(MATCH(Chiffrier!E85,parametres!$C$2:$C$57,0)),MATCH(E85,parametres!$C$2:$C$57,0),NA()))</f>
        <v>IM-9</v>
      </c>
      <c r="E85" t="s">
        <v>188</v>
      </c>
      <c r="F85" t="s">
        <v>112</v>
      </c>
      <c r="G85">
        <f t="shared" si="1"/>
        <v>16.571428571428573</v>
      </c>
      <c r="H85">
        <f>INDEX(Sites_coordo!$C$2:$C$62,IF(ISNUMBER(MATCH(Chiffrier!E85,Sites_coordo!$A$2:$A$61,0)),MATCH(Chiffrier!E85,Sites_coordo!$A$2:$A$62,0),NA()))</f>
        <v>47.359000000000002</v>
      </c>
      <c r="I85">
        <f>INDEX(Sites_coordo!$B$2:$B$62,IF(ISNUMBER(MATCH(Chiffrier!E85,Sites_coordo!$A$2:$A$61,0)),MATCH(Chiffrier!E85,Sites_coordo!$A$2:$A$62,0),NA()))</f>
        <v>-61.757899999999999</v>
      </c>
      <c r="J85" t="s">
        <v>105</v>
      </c>
      <c r="K85" t="s">
        <v>105</v>
      </c>
      <c r="L85" s="4">
        <v>10916624</v>
      </c>
      <c r="M85" t="s">
        <v>151</v>
      </c>
      <c r="N85">
        <v>1</v>
      </c>
      <c r="O85" t="s">
        <v>107</v>
      </c>
      <c r="P85">
        <v>1</v>
      </c>
      <c r="Q85" t="s">
        <v>280</v>
      </c>
      <c r="R85" s="4">
        <v>0</v>
      </c>
      <c r="S85">
        <v>0</v>
      </c>
      <c r="U85">
        <v>0</v>
      </c>
      <c r="W85">
        <v>0</v>
      </c>
      <c r="X85">
        <v>0</v>
      </c>
      <c r="Y85">
        <v>0</v>
      </c>
      <c r="Z85">
        <v>0</v>
      </c>
      <c r="AA85">
        <v>0</v>
      </c>
      <c r="AB85">
        <v>4</v>
      </c>
      <c r="AH85" s="6">
        <v>43028</v>
      </c>
      <c r="AI85" s="5">
        <v>0.47916666666666669</v>
      </c>
      <c r="AJ85">
        <v>10</v>
      </c>
      <c r="AK85" t="s">
        <v>325</v>
      </c>
      <c r="AL85" s="4" t="s">
        <v>106</v>
      </c>
      <c r="AM85" s="4" t="s">
        <v>106</v>
      </c>
      <c r="AN85" t="s">
        <v>106</v>
      </c>
      <c r="AO85" t="s">
        <v>106</v>
      </c>
      <c r="AP85" t="s">
        <v>106</v>
      </c>
      <c r="AQ85" t="s">
        <v>106</v>
      </c>
      <c r="AR85" t="s">
        <v>106</v>
      </c>
      <c r="AS85" t="s">
        <v>106</v>
      </c>
      <c r="AT85" t="s">
        <v>106</v>
      </c>
      <c r="AU85" t="s">
        <v>164</v>
      </c>
      <c r="AV85" t="s">
        <v>168</v>
      </c>
      <c r="AW85" t="s">
        <v>176</v>
      </c>
      <c r="AX85" t="s">
        <v>280</v>
      </c>
    </row>
    <row r="86" spans="1:50" hidden="1" x14ac:dyDescent="0.25">
      <c r="A86">
        <v>2017</v>
      </c>
      <c r="B86" s="6">
        <v>42912</v>
      </c>
      <c r="C86" s="6">
        <v>43028</v>
      </c>
      <c r="D86" t="str">
        <f>INDEX(parametres!$B$2:$B$57,IF(ISNUMBER(MATCH(Chiffrier!E86,parametres!$C$2:$C$57,0)),MATCH(E86,parametres!$C$2:$C$57,0),NA()))</f>
        <v>IM-9</v>
      </c>
      <c r="E86" t="s">
        <v>188</v>
      </c>
      <c r="F86" t="s">
        <v>112</v>
      </c>
      <c r="G86">
        <f t="shared" si="1"/>
        <v>16.571428571428573</v>
      </c>
      <c r="H86">
        <f>INDEX(Sites_coordo!$C$2:$C$62,IF(ISNUMBER(MATCH(Chiffrier!E86,Sites_coordo!$A$2:$A$61,0)),MATCH(Chiffrier!E86,Sites_coordo!$A$2:$A$62,0),NA()))</f>
        <v>47.359000000000002</v>
      </c>
      <c r="I86">
        <f>INDEX(Sites_coordo!$B$2:$B$62,IF(ISNUMBER(MATCH(Chiffrier!E86,Sites_coordo!$A$2:$A$61,0)),MATCH(Chiffrier!E86,Sites_coordo!$A$2:$A$62,0),NA()))</f>
        <v>-61.757899999999999</v>
      </c>
      <c r="J86" t="s">
        <v>105</v>
      </c>
      <c r="K86" t="s">
        <v>105</v>
      </c>
      <c r="L86" s="4">
        <v>10916624</v>
      </c>
      <c r="M86" t="s">
        <v>151</v>
      </c>
      <c r="N86">
        <v>2</v>
      </c>
      <c r="O86" t="s">
        <v>121</v>
      </c>
      <c r="P86">
        <v>1</v>
      </c>
      <c r="Q86" t="s">
        <v>281</v>
      </c>
      <c r="R86" s="4">
        <v>0</v>
      </c>
      <c r="S86">
        <v>0</v>
      </c>
      <c r="U86">
        <v>0</v>
      </c>
      <c r="W86">
        <v>0</v>
      </c>
      <c r="X86">
        <v>0</v>
      </c>
      <c r="Y86">
        <v>0</v>
      </c>
      <c r="Z86">
        <v>0</v>
      </c>
      <c r="AA86">
        <v>0</v>
      </c>
      <c r="AB86">
        <v>2</v>
      </c>
      <c r="AH86" s="6">
        <v>43028</v>
      </c>
      <c r="AI86" s="5">
        <v>0.47916666666666669</v>
      </c>
      <c r="AJ86">
        <v>10</v>
      </c>
      <c r="AK86" t="s">
        <v>325</v>
      </c>
      <c r="AL86" s="4" t="s">
        <v>106</v>
      </c>
      <c r="AM86" s="4" t="s">
        <v>106</v>
      </c>
      <c r="AN86" t="s">
        <v>106</v>
      </c>
      <c r="AO86" t="s">
        <v>106</v>
      </c>
      <c r="AP86" t="s">
        <v>106</v>
      </c>
      <c r="AQ86" t="s">
        <v>106</v>
      </c>
      <c r="AR86" t="s">
        <v>106</v>
      </c>
      <c r="AS86" t="s">
        <v>106</v>
      </c>
      <c r="AT86" t="s">
        <v>106</v>
      </c>
      <c r="AU86" t="s">
        <v>164</v>
      </c>
      <c r="AV86" t="s">
        <v>168</v>
      </c>
      <c r="AW86" t="s">
        <v>176</v>
      </c>
      <c r="AX86" t="s">
        <v>281</v>
      </c>
    </row>
    <row r="87" spans="1:50" hidden="1" x14ac:dyDescent="0.25">
      <c r="A87">
        <v>2017</v>
      </c>
      <c r="B87" s="6">
        <v>42912</v>
      </c>
      <c r="C87" s="6">
        <v>43028</v>
      </c>
      <c r="D87" t="str">
        <f>INDEX(parametres!$B$2:$B$57,IF(ISNUMBER(MATCH(Chiffrier!E87,parametres!$C$2:$C$57,0)),MATCH(E87,parametres!$C$2:$C$57,0),NA()))</f>
        <v>IM-9</v>
      </c>
      <c r="E87" t="s">
        <v>188</v>
      </c>
      <c r="F87" t="s">
        <v>112</v>
      </c>
      <c r="G87">
        <f t="shared" si="1"/>
        <v>16.571428571428573</v>
      </c>
      <c r="H87">
        <f>INDEX(Sites_coordo!$C$2:$C$62,IF(ISNUMBER(MATCH(Chiffrier!E87,Sites_coordo!$A$2:$A$61,0)),MATCH(Chiffrier!E87,Sites_coordo!$A$2:$A$62,0),NA()))</f>
        <v>47.359000000000002</v>
      </c>
      <c r="I87">
        <f>INDEX(Sites_coordo!$B$2:$B$62,IF(ISNUMBER(MATCH(Chiffrier!E87,Sites_coordo!$A$2:$A$61,0)),MATCH(Chiffrier!E87,Sites_coordo!$A$2:$A$62,0),NA()))</f>
        <v>-61.757899999999999</v>
      </c>
      <c r="J87" t="s">
        <v>105</v>
      </c>
      <c r="K87" t="s">
        <v>105</v>
      </c>
      <c r="L87" s="4">
        <v>10916624</v>
      </c>
      <c r="M87" t="s">
        <v>151</v>
      </c>
      <c r="N87">
        <v>2</v>
      </c>
      <c r="O87" t="s">
        <v>121</v>
      </c>
      <c r="P87">
        <v>2</v>
      </c>
      <c r="Q87" t="s">
        <v>282</v>
      </c>
      <c r="R87" s="4">
        <v>0</v>
      </c>
      <c r="S87">
        <v>0</v>
      </c>
      <c r="U87">
        <v>0</v>
      </c>
      <c r="W87">
        <v>0</v>
      </c>
      <c r="X87">
        <v>0</v>
      </c>
      <c r="Y87">
        <v>0</v>
      </c>
      <c r="Z87">
        <v>0</v>
      </c>
      <c r="AA87">
        <v>0</v>
      </c>
      <c r="AB87">
        <v>3</v>
      </c>
      <c r="AH87" s="6">
        <v>43028</v>
      </c>
      <c r="AI87" s="5">
        <v>0.47916666666666669</v>
      </c>
      <c r="AJ87">
        <v>10</v>
      </c>
      <c r="AK87" t="s">
        <v>325</v>
      </c>
      <c r="AL87" s="4" t="s">
        <v>106</v>
      </c>
      <c r="AM87" s="4" t="s">
        <v>106</v>
      </c>
      <c r="AN87" t="s">
        <v>106</v>
      </c>
      <c r="AO87" t="s">
        <v>106</v>
      </c>
      <c r="AP87" t="s">
        <v>106</v>
      </c>
      <c r="AQ87" t="s">
        <v>106</v>
      </c>
      <c r="AR87" t="s">
        <v>106</v>
      </c>
      <c r="AS87" t="s">
        <v>106</v>
      </c>
      <c r="AT87" t="s">
        <v>106</v>
      </c>
      <c r="AU87" t="s">
        <v>164</v>
      </c>
      <c r="AV87" t="s">
        <v>168</v>
      </c>
      <c r="AW87" t="s">
        <v>176</v>
      </c>
      <c r="AX87" t="s">
        <v>282</v>
      </c>
    </row>
    <row r="88" spans="1:50" hidden="1" x14ac:dyDescent="0.25">
      <c r="A88">
        <v>2017</v>
      </c>
      <c r="B88" s="6">
        <v>42912</v>
      </c>
      <c r="C88" s="6">
        <v>43028</v>
      </c>
      <c r="D88" t="str">
        <f>INDEX(parametres!$B$2:$B$57,IF(ISNUMBER(MATCH(Chiffrier!E88,parametres!$C$2:$C$57,0)),MATCH(E88,parametres!$C$2:$C$57,0),NA()))</f>
        <v>IM-9</v>
      </c>
      <c r="E88" t="s">
        <v>188</v>
      </c>
      <c r="F88" t="s">
        <v>112</v>
      </c>
      <c r="G88">
        <f t="shared" si="1"/>
        <v>16.571428571428573</v>
      </c>
      <c r="H88">
        <f>INDEX(Sites_coordo!$C$2:$C$62,IF(ISNUMBER(MATCH(Chiffrier!E88,Sites_coordo!$A$2:$A$61,0)),MATCH(Chiffrier!E88,Sites_coordo!$A$2:$A$62,0),NA()))</f>
        <v>47.359000000000002</v>
      </c>
      <c r="I88">
        <f>INDEX(Sites_coordo!$B$2:$B$62,IF(ISNUMBER(MATCH(Chiffrier!E88,Sites_coordo!$A$2:$A$61,0)),MATCH(Chiffrier!E88,Sites_coordo!$A$2:$A$62,0),NA()))</f>
        <v>-61.757899999999999</v>
      </c>
      <c r="J88" t="s">
        <v>105</v>
      </c>
      <c r="K88" t="s">
        <v>105</v>
      </c>
      <c r="L88" s="4">
        <v>10916624</v>
      </c>
      <c r="M88" t="s">
        <v>151</v>
      </c>
      <c r="N88">
        <v>2</v>
      </c>
      <c r="O88" t="s">
        <v>121</v>
      </c>
      <c r="P88">
        <v>3</v>
      </c>
      <c r="Q88" t="s">
        <v>283</v>
      </c>
      <c r="R88" s="4">
        <v>0</v>
      </c>
      <c r="S88">
        <v>0</v>
      </c>
      <c r="U88">
        <v>0</v>
      </c>
      <c r="W88">
        <v>0</v>
      </c>
      <c r="X88">
        <v>0</v>
      </c>
      <c r="Y88">
        <v>0</v>
      </c>
      <c r="Z88">
        <v>0</v>
      </c>
      <c r="AA88">
        <v>0</v>
      </c>
      <c r="AB88">
        <v>3</v>
      </c>
      <c r="AH88" s="6">
        <v>43028</v>
      </c>
      <c r="AI88" s="5">
        <v>0.47916666666666669</v>
      </c>
      <c r="AJ88">
        <v>10</v>
      </c>
      <c r="AK88" t="s">
        <v>325</v>
      </c>
      <c r="AL88" s="4" t="s">
        <v>106</v>
      </c>
      <c r="AM88" s="4" t="s">
        <v>106</v>
      </c>
      <c r="AN88" t="s">
        <v>106</v>
      </c>
      <c r="AO88" t="s">
        <v>106</v>
      </c>
      <c r="AP88" t="s">
        <v>106</v>
      </c>
      <c r="AQ88" t="s">
        <v>106</v>
      </c>
      <c r="AR88" t="s">
        <v>106</v>
      </c>
      <c r="AS88" t="s">
        <v>106</v>
      </c>
      <c r="AT88" t="s">
        <v>106</v>
      </c>
      <c r="AU88" t="s">
        <v>164</v>
      </c>
      <c r="AV88" t="s">
        <v>168</v>
      </c>
      <c r="AW88" t="s">
        <v>176</v>
      </c>
      <c r="AX88" t="s">
        <v>283</v>
      </c>
    </row>
    <row r="89" spans="1:50" hidden="1" x14ac:dyDescent="0.25">
      <c r="A89">
        <v>2017</v>
      </c>
      <c r="B89" s="6">
        <v>42912</v>
      </c>
      <c r="C89" s="6">
        <v>43028</v>
      </c>
      <c r="D89" t="str">
        <f>INDEX(parametres!$B$2:$B$57,IF(ISNUMBER(MATCH(Chiffrier!E89,parametres!$C$2:$C$57,0)),MATCH(E89,parametres!$C$2:$C$57,0),NA()))</f>
        <v>IM-9</v>
      </c>
      <c r="E89" t="s">
        <v>188</v>
      </c>
      <c r="F89" t="s">
        <v>112</v>
      </c>
      <c r="G89">
        <f t="shared" si="1"/>
        <v>16.571428571428573</v>
      </c>
      <c r="H89">
        <f>INDEX(Sites_coordo!$C$2:$C$62,IF(ISNUMBER(MATCH(Chiffrier!E89,Sites_coordo!$A$2:$A$61,0)),MATCH(Chiffrier!E89,Sites_coordo!$A$2:$A$62,0),NA()))</f>
        <v>47.359000000000002</v>
      </c>
      <c r="I89">
        <f>INDEX(Sites_coordo!$B$2:$B$62,IF(ISNUMBER(MATCH(Chiffrier!E89,Sites_coordo!$A$2:$A$61,0)),MATCH(Chiffrier!E89,Sites_coordo!$A$2:$A$62,0),NA()))</f>
        <v>-61.757899999999999</v>
      </c>
      <c r="J89" t="s">
        <v>105</v>
      </c>
      <c r="K89" t="s">
        <v>105</v>
      </c>
      <c r="L89" s="4">
        <v>10916624</v>
      </c>
      <c r="M89" t="s">
        <v>151</v>
      </c>
      <c r="N89">
        <v>2</v>
      </c>
      <c r="O89" t="s">
        <v>107</v>
      </c>
      <c r="P89">
        <v>1</v>
      </c>
      <c r="Q89" t="s">
        <v>284</v>
      </c>
      <c r="R89" s="4">
        <v>0</v>
      </c>
      <c r="S89">
        <v>0</v>
      </c>
      <c r="U89">
        <v>0</v>
      </c>
      <c r="W89">
        <v>0</v>
      </c>
      <c r="X89">
        <v>0</v>
      </c>
      <c r="Y89">
        <v>0</v>
      </c>
      <c r="Z89">
        <v>0</v>
      </c>
      <c r="AA89">
        <v>0</v>
      </c>
      <c r="AB89">
        <v>1</v>
      </c>
      <c r="AH89" s="6">
        <v>43028</v>
      </c>
      <c r="AI89" s="5">
        <v>0.47916666666666669</v>
      </c>
      <c r="AJ89">
        <v>10</v>
      </c>
      <c r="AK89" t="s">
        <v>325</v>
      </c>
      <c r="AL89" s="4" t="s">
        <v>106</v>
      </c>
      <c r="AM89" s="4" t="s">
        <v>106</v>
      </c>
      <c r="AN89" t="s">
        <v>106</v>
      </c>
      <c r="AO89" t="s">
        <v>106</v>
      </c>
      <c r="AP89" t="s">
        <v>106</v>
      </c>
      <c r="AQ89" t="s">
        <v>106</v>
      </c>
      <c r="AR89" t="s">
        <v>106</v>
      </c>
      <c r="AS89" t="s">
        <v>106</v>
      </c>
      <c r="AT89" t="s">
        <v>106</v>
      </c>
      <c r="AU89" t="s">
        <v>164</v>
      </c>
      <c r="AV89" t="s">
        <v>168</v>
      </c>
      <c r="AW89" t="s">
        <v>176</v>
      </c>
      <c r="AX89" t="s">
        <v>284</v>
      </c>
    </row>
    <row r="90" spans="1:50" hidden="1" x14ac:dyDescent="0.25">
      <c r="A90">
        <v>2017</v>
      </c>
      <c r="B90" s="6">
        <v>42912</v>
      </c>
      <c r="C90" s="6">
        <v>43028</v>
      </c>
      <c r="D90" t="str">
        <f>INDEX(parametres!$B$2:$B$57,IF(ISNUMBER(MATCH(Chiffrier!E90,parametres!$C$2:$C$57,0)),MATCH(E90,parametres!$C$2:$C$57,0),NA()))</f>
        <v>IM-9</v>
      </c>
      <c r="E90" t="s">
        <v>188</v>
      </c>
      <c r="F90" t="s">
        <v>112</v>
      </c>
      <c r="G90">
        <f t="shared" si="1"/>
        <v>16.571428571428573</v>
      </c>
      <c r="H90">
        <f>INDEX(Sites_coordo!$C$2:$C$62,IF(ISNUMBER(MATCH(Chiffrier!E90,Sites_coordo!$A$2:$A$61,0)),MATCH(Chiffrier!E90,Sites_coordo!$A$2:$A$62,0),NA()))</f>
        <v>47.359000000000002</v>
      </c>
      <c r="I90">
        <f>INDEX(Sites_coordo!$B$2:$B$62,IF(ISNUMBER(MATCH(Chiffrier!E90,Sites_coordo!$A$2:$A$61,0)),MATCH(Chiffrier!E90,Sites_coordo!$A$2:$A$62,0),NA()))</f>
        <v>-61.757899999999999</v>
      </c>
      <c r="J90" t="s">
        <v>105</v>
      </c>
      <c r="K90" t="s">
        <v>105</v>
      </c>
      <c r="L90" s="4">
        <v>10916624</v>
      </c>
      <c r="M90" t="s">
        <v>151</v>
      </c>
      <c r="N90">
        <v>3</v>
      </c>
      <c r="O90" t="s">
        <v>121</v>
      </c>
      <c r="P90">
        <v>1</v>
      </c>
      <c r="Q90" t="s">
        <v>285</v>
      </c>
      <c r="R90" s="4">
        <v>0</v>
      </c>
      <c r="S90">
        <v>0</v>
      </c>
      <c r="U90">
        <v>0</v>
      </c>
      <c r="W90">
        <v>0</v>
      </c>
      <c r="X90">
        <v>0</v>
      </c>
      <c r="Y90">
        <v>0</v>
      </c>
      <c r="Z90">
        <v>0</v>
      </c>
      <c r="AA90">
        <v>0</v>
      </c>
      <c r="AB90">
        <v>2</v>
      </c>
      <c r="AH90" s="6">
        <v>43028</v>
      </c>
      <c r="AI90" s="5">
        <v>0.47916666666666669</v>
      </c>
      <c r="AJ90">
        <v>10</v>
      </c>
      <c r="AK90" t="s">
        <v>325</v>
      </c>
      <c r="AL90" s="4" t="s">
        <v>106</v>
      </c>
      <c r="AM90" s="4" t="s">
        <v>106</v>
      </c>
      <c r="AN90" t="s">
        <v>106</v>
      </c>
      <c r="AO90" t="s">
        <v>106</v>
      </c>
      <c r="AP90" t="s">
        <v>106</v>
      </c>
      <c r="AQ90" t="s">
        <v>106</v>
      </c>
      <c r="AR90" t="s">
        <v>106</v>
      </c>
      <c r="AS90" t="s">
        <v>106</v>
      </c>
      <c r="AT90" t="s">
        <v>106</v>
      </c>
      <c r="AU90" t="s">
        <v>164</v>
      </c>
      <c r="AV90" t="s">
        <v>168</v>
      </c>
      <c r="AW90" t="s">
        <v>176</v>
      </c>
      <c r="AX90" t="s">
        <v>285</v>
      </c>
    </row>
    <row r="91" spans="1:50" hidden="1" x14ac:dyDescent="0.25">
      <c r="A91">
        <v>2017</v>
      </c>
      <c r="B91" s="6">
        <v>42912</v>
      </c>
      <c r="C91" s="6">
        <v>43028</v>
      </c>
      <c r="D91" t="str">
        <f>INDEX(parametres!$B$2:$B$57,IF(ISNUMBER(MATCH(Chiffrier!E91,parametres!$C$2:$C$57,0)),MATCH(E91,parametres!$C$2:$C$57,0),NA()))</f>
        <v>IM-9</v>
      </c>
      <c r="E91" t="s">
        <v>188</v>
      </c>
      <c r="F91" t="s">
        <v>112</v>
      </c>
      <c r="G91">
        <f t="shared" si="1"/>
        <v>16.571428571428573</v>
      </c>
      <c r="H91">
        <f>INDEX(Sites_coordo!$C$2:$C$62,IF(ISNUMBER(MATCH(Chiffrier!E91,Sites_coordo!$A$2:$A$61,0)),MATCH(Chiffrier!E91,Sites_coordo!$A$2:$A$62,0),NA()))</f>
        <v>47.359000000000002</v>
      </c>
      <c r="I91">
        <f>INDEX(Sites_coordo!$B$2:$B$62,IF(ISNUMBER(MATCH(Chiffrier!E91,Sites_coordo!$A$2:$A$61,0)),MATCH(Chiffrier!E91,Sites_coordo!$A$2:$A$62,0),NA()))</f>
        <v>-61.757899999999999</v>
      </c>
      <c r="J91" t="s">
        <v>105</v>
      </c>
      <c r="K91" t="s">
        <v>105</v>
      </c>
      <c r="L91" s="4">
        <v>10916624</v>
      </c>
      <c r="M91" t="s">
        <v>151</v>
      </c>
      <c r="N91">
        <v>3</v>
      </c>
      <c r="O91" t="s">
        <v>121</v>
      </c>
      <c r="P91">
        <v>2</v>
      </c>
      <c r="Q91" t="s">
        <v>286</v>
      </c>
      <c r="R91" s="4">
        <v>0</v>
      </c>
      <c r="S91">
        <v>0</v>
      </c>
      <c r="U91">
        <v>0</v>
      </c>
      <c r="W91">
        <v>0</v>
      </c>
      <c r="X91">
        <v>0</v>
      </c>
      <c r="Y91">
        <v>0</v>
      </c>
      <c r="Z91">
        <v>0</v>
      </c>
      <c r="AA91">
        <v>0</v>
      </c>
      <c r="AB91">
        <v>2</v>
      </c>
      <c r="AH91" s="6">
        <v>43028</v>
      </c>
      <c r="AI91" s="5">
        <v>0.47916666666666669</v>
      </c>
      <c r="AJ91">
        <v>10</v>
      </c>
      <c r="AK91" t="s">
        <v>325</v>
      </c>
      <c r="AL91" s="4" t="s">
        <v>106</v>
      </c>
      <c r="AM91" s="4" t="s">
        <v>106</v>
      </c>
      <c r="AN91" t="s">
        <v>106</v>
      </c>
      <c r="AO91" t="s">
        <v>106</v>
      </c>
      <c r="AP91" t="s">
        <v>106</v>
      </c>
      <c r="AQ91" t="s">
        <v>106</v>
      </c>
      <c r="AR91" t="s">
        <v>106</v>
      </c>
      <c r="AS91" t="s">
        <v>106</v>
      </c>
      <c r="AT91" t="s">
        <v>106</v>
      </c>
      <c r="AU91" t="s">
        <v>164</v>
      </c>
      <c r="AV91" t="s">
        <v>168</v>
      </c>
      <c r="AW91" t="s">
        <v>176</v>
      </c>
      <c r="AX91" t="s">
        <v>286</v>
      </c>
    </row>
    <row r="92" spans="1:50" hidden="1" x14ac:dyDescent="0.25">
      <c r="A92">
        <v>2017</v>
      </c>
      <c r="B92" s="6">
        <v>42912</v>
      </c>
      <c r="C92" s="6">
        <v>43028</v>
      </c>
      <c r="D92" t="str">
        <f>INDEX(parametres!$B$2:$B$57,IF(ISNUMBER(MATCH(Chiffrier!E92,parametres!$C$2:$C$57,0)),MATCH(E92,parametres!$C$2:$C$57,0),NA()))</f>
        <v>IM-9</v>
      </c>
      <c r="E92" t="s">
        <v>188</v>
      </c>
      <c r="F92" t="s">
        <v>112</v>
      </c>
      <c r="G92">
        <f t="shared" si="1"/>
        <v>16.571428571428573</v>
      </c>
      <c r="H92">
        <f>INDEX(Sites_coordo!$C$2:$C$62,IF(ISNUMBER(MATCH(Chiffrier!E92,Sites_coordo!$A$2:$A$61,0)),MATCH(Chiffrier!E92,Sites_coordo!$A$2:$A$62,0),NA()))</f>
        <v>47.359000000000002</v>
      </c>
      <c r="I92">
        <f>INDEX(Sites_coordo!$B$2:$B$62,IF(ISNUMBER(MATCH(Chiffrier!E92,Sites_coordo!$A$2:$A$61,0)),MATCH(Chiffrier!E92,Sites_coordo!$A$2:$A$62,0),NA()))</f>
        <v>-61.757899999999999</v>
      </c>
      <c r="J92" t="s">
        <v>105</v>
      </c>
      <c r="K92" t="s">
        <v>105</v>
      </c>
      <c r="L92" s="4">
        <v>10916624</v>
      </c>
      <c r="M92" t="s">
        <v>151</v>
      </c>
      <c r="N92">
        <v>3</v>
      </c>
      <c r="O92" t="s">
        <v>121</v>
      </c>
      <c r="P92">
        <v>3</v>
      </c>
      <c r="Q92" t="s">
        <v>287</v>
      </c>
      <c r="R92" s="4">
        <v>0</v>
      </c>
      <c r="S92">
        <v>0</v>
      </c>
      <c r="U92">
        <v>0</v>
      </c>
      <c r="W92">
        <v>0</v>
      </c>
      <c r="X92">
        <v>0</v>
      </c>
      <c r="Y92">
        <v>0</v>
      </c>
      <c r="Z92">
        <v>0</v>
      </c>
      <c r="AA92">
        <v>0</v>
      </c>
      <c r="AB92">
        <v>2</v>
      </c>
      <c r="AH92" s="6">
        <v>43028</v>
      </c>
      <c r="AI92" s="5">
        <v>0.47916666666666669</v>
      </c>
      <c r="AJ92">
        <v>10</v>
      </c>
      <c r="AK92" t="s">
        <v>325</v>
      </c>
      <c r="AL92" s="4" t="s">
        <v>106</v>
      </c>
      <c r="AM92" s="4" t="s">
        <v>106</v>
      </c>
      <c r="AN92" t="s">
        <v>106</v>
      </c>
      <c r="AO92" t="s">
        <v>106</v>
      </c>
      <c r="AP92" t="s">
        <v>106</v>
      </c>
      <c r="AQ92" t="s">
        <v>106</v>
      </c>
      <c r="AR92" t="s">
        <v>106</v>
      </c>
      <c r="AS92" t="s">
        <v>106</v>
      </c>
      <c r="AT92" t="s">
        <v>106</v>
      </c>
      <c r="AU92" t="s">
        <v>164</v>
      </c>
      <c r="AV92" t="s">
        <v>168</v>
      </c>
      <c r="AW92" t="s">
        <v>176</v>
      </c>
      <c r="AX92" t="s">
        <v>287</v>
      </c>
    </row>
    <row r="93" spans="1:50" hidden="1" x14ac:dyDescent="0.25">
      <c r="A93">
        <v>2017</v>
      </c>
      <c r="B93" s="6">
        <v>42912</v>
      </c>
      <c r="C93" s="6">
        <v>43028</v>
      </c>
      <c r="D93" t="str">
        <f>INDEX(parametres!$B$2:$B$57,IF(ISNUMBER(MATCH(Chiffrier!E93,parametres!$C$2:$C$57,0)),MATCH(E93,parametres!$C$2:$C$57,0),NA()))</f>
        <v>IM-9</v>
      </c>
      <c r="E93" t="s">
        <v>188</v>
      </c>
      <c r="F93" t="s">
        <v>112</v>
      </c>
      <c r="G93">
        <f t="shared" si="1"/>
        <v>16.571428571428573</v>
      </c>
      <c r="H93">
        <f>INDEX(Sites_coordo!$C$2:$C$62,IF(ISNUMBER(MATCH(Chiffrier!E93,Sites_coordo!$A$2:$A$61,0)),MATCH(Chiffrier!E93,Sites_coordo!$A$2:$A$62,0),NA()))</f>
        <v>47.359000000000002</v>
      </c>
      <c r="I93">
        <f>INDEX(Sites_coordo!$B$2:$B$62,IF(ISNUMBER(MATCH(Chiffrier!E93,Sites_coordo!$A$2:$A$61,0)),MATCH(Chiffrier!E93,Sites_coordo!$A$2:$A$62,0),NA()))</f>
        <v>-61.757899999999999</v>
      </c>
      <c r="J93" t="s">
        <v>105</v>
      </c>
      <c r="K93" t="s">
        <v>105</v>
      </c>
      <c r="L93" s="4">
        <v>10916624</v>
      </c>
      <c r="M93" t="s">
        <v>151</v>
      </c>
      <c r="N93">
        <v>3</v>
      </c>
      <c r="O93" t="s">
        <v>107</v>
      </c>
      <c r="P93">
        <v>1</v>
      </c>
      <c r="Q93" t="s">
        <v>288</v>
      </c>
      <c r="R93" s="4">
        <v>0</v>
      </c>
      <c r="S93">
        <v>0</v>
      </c>
      <c r="U93">
        <v>0</v>
      </c>
      <c r="W93">
        <v>0</v>
      </c>
      <c r="X93">
        <v>0</v>
      </c>
      <c r="Y93">
        <v>0</v>
      </c>
      <c r="Z93">
        <v>0</v>
      </c>
      <c r="AA93">
        <v>0</v>
      </c>
      <c r="AB93">
        <v>3</v>
      </c>
      <c r="AH93" s="6">
        <v>43028</v>
      </c>
      <c r="AI93" s="5">
        <v>0.47916666666666669</v>
      </c>
      <c r="AJ93">
        <v>10</v>
      </c>
      <c r="AK93" t="s">
        <v>325</v>
      </c>
      <c r="AL93" s="4" t="s">
        <v>106</v>
      </c>
      <c r="AM93" s="4" t="s">
        <v>106</v>
      </c>
      <c r="AN93" t="s">
        <v>106</v>
      </c>
      <c r="AO93" t="s">
        <v>106</v>
      </c>
      <c r="AP93" t="s">
        <v>106</v>
      </c>
      <c r="AQ93" t="s">
        <v>106</v>
      </c>
      <c r="AR93" t="s">
        <v>106</v>
      </c>
      <c r="AS93" t="s">
        <v>106</v>
      </c>
      <c r="AT93" t="s">
        <v>106</v>
      </c>
      <c r="AU93" t="s">
        <v>164</v>
      </c>
      <c r="AV93" t="s">
        <v>168</v>
      </c>
      <c r="AW93" t="s">
        <v>176</v>
      </c>
      <c r="AX93" t="s">
        <v>288</v>
      </c>
    </row>
    <row r="94" spans="1:50" hidden="1" x14ac:dyDescent="0.25">
      <c r="A94">
        <v>2017</v>
      </c>
      <c r="B94" s="6">
        <v>42912</v>
      </c>
      <c r="C94" s="6">
        <v>43028</v>
      </c>
      <c r="D94" t="str">
        <f>INDEX(parametres!$B$2:$B$57,IF(ISNUMBER(MATCH(Chiffrier!E94,parametres!$C$2:$C$57,0)),MATCH(E94,parametres!$C$2:$C$57,0),NA()))</f>
        <v>IM-9</v>
      </c>
      <c r="E94" t="s">
        <v>188</v>
      </c>
      <c r="F94" t="s">
        <v>112</v>
      </c>
      <c r="G94">
        <f t="shared" si="1"/>
        <v>16.571428571428573</v>
      </c>
      <c r="H94">
        <f>INDEX(Sites_coordo!$C$2:$C$62,IF(ISNUMBER(MATCH(Chiffrier!E94,Sites_coordo!$A$2:$A$61,0)),MATCH(Chiffrier!E94,Sites_coordo!$A$2:$A$62,0),NA()))</f>
        <v>47.359000000000002</v>
      </c>
      <c r="I94">
        <f>INDEX(Sites_coordo!$B$2:$B$62,IF(ISNUMBER(MATCH(Chiffrier!E94,Sites_coordo!$A$2:$A$61,0)),MATCH(Chiffrier!E94,Sites_coordo!$A$2:$A$62,0),NA()))</f>
        <v>-61.757899999999999</v>
      </c>
      <c r="J94" t="s">
        <v>105</v>
      </c>
      <c r="K94" t="s">
        <v>105</v>
      </c>
      <c r="L94" s="4">
        <v>10916624</v>
      </c>
      <c r="M94" t="s">
        <v>151</v>
      </c>
      <c r="N94">
        <v>4</v>
      </c>
      <c r="O94" t="s">
        <v>121</v>
      </c>
      <c r="P94">
        <v>1</v>
      </c>
      <c r="Q94" t="s">
        <v>289</v>
      </c>
      <c r="R94" s="4">
        <v>0</v>
      </c>
      <c r="S94">
        <v>0</v>
      </c>
      <c r="U94">
        <v>0</v>
      </c>
      <c r="W94">
        <v>0</v>
      </c>
      <c r="X94">
        <v>0</v>
      </c>
      <c r="Y94">
        <v>0</v>
      </c>
      <c r="Z94">
        <v>0</v>
      </c>
      <c r="AA94">
        <v>0</v>
      </c>
      <c r="AB94">
        <v>2</v>
      </c>
      <c r="AH94" s="6">
        <v>43028</v>
      </c>
      <c r="AI94" s="5">
        <v>0.47916666666666669</v>
      </c>
      <c r="AJ94">
        <v>10</v>
      </c>
      <c r="AK94" t="s">
        <v>325</v>
      </c>
      <c r="AL94" s="4" t="s">
        <v>106</v>
      </c>
      <c r="AM94" s="4" t="s">
        <v>106</v>
      </c>
      <c r="AN94" t="s">
        <v>106</v>
      </c>
      <c r="AO94" t="s">
        <v>106</v>
      </c>
      <c r="AP94" t="s">
        <v>106</v>
      </c>
      <c r="AQ94" t="s">
        <v>106</v>
      </c>
      <c r="AR94" t="s">
        <v>106</v>
      </c>
      <c r="AS94" t="s">
        <v>106</v>
      </c>
      <c r="AT94" t="s">
        <v>106</v>
      </c>
      <c r="AU94" t="s">
        <v>164</v>
      </c>
      <c r="AV94" t="s">
        <v>168</v>
      </c>
      <c r="AW94" t="s">
        <v>176</v>
      </c>
      <c r="AX94" t="s">
        <v>289</v>
      </c>
    </row>
    <row r="95" spans="1:50" hidden="1" x14ac:dyDescent="0.25">
      <c r="A95">
        <v>2017</v>
      </c>
      <c r="B95" s="6">
        <v>42912</v>
      </c>
      <c r="C95" s="6">
        <v>43028</v>
      </c>
      <c r="D95" t="str">
        <f>INDEX(parametres!$B$2:$B$57,IF(ISNUMBER(MATCH(Chiffrier!E95,parametres!$C$2:$C$57,0)),MATCH(E95,parametres!$C$2:$C$57,0),NA()))</f>
        <v>IM-9</v>
      </c>
      <c r="E95" t="s">
        <v>188</v>
      </c>
      <c r="F95" t="s">
        <v>112</v>
      </c>
      <c r="G95">
        <f t="shared" si="1"/>
        <v>16.571428571428573</v>
      </c>
      <c r="H95">
        <f>INDEX(Sites_coordo!$C$2:$C$62,IF(ISNUMBER(MATCH(Chiffrier!E95,Sites_coordo!$A$2:$A$61,0)),MATCH(Chiffrier!E95,Sites_coordo!$A$2:$A$62,0),NA()))</f>
        <v>47.359000000000002</v>
      </c>
      <c r="I95">
        <f>INDEX(Sites_coordo!$B$2:$B$62,IF(ISNUMBER(MATCH(Chiffrier!E95,Sites_coordo!$A$2:$A$61,0)),MATCH(Chiffrier!E95,Sites_coordo!$A$2:$A$62,0),NA()))</f>
        <v>-61.757899999999999</v>
      </c>
      <c r="J95" t="s">
        <v>105</v>
      </c>
      <c r="K95" t="s">
        <v>105</v>
      </c>
      <c r="L95" s="4">
        <v>10916624</v>
      </c>
      <c r="M95" t="s">
        <v>151</v>
      </c>
      <c r="N95">
        <v>4</v>
      </c>
      <c r="O95" t="s">
        <v>121</v>
      </c>
      <c r="P95">
        <v>2</v>
      </c>
      <c r="Q95" t="s">
        <v>290</v>
      </c>
      <c r="R95" s="4">
        <v>0</v>
      </c>
      <c r="S95">
        <v>0</v>
      </c>
      <c r="U95">
        <v>0</v>
      </c>
      <c r="W95">
        <v>0</v>
      </c>
      <c r="X95">
        <v>0</v>
      </c>
      <c r="Y95">
        <v>0</v>
      </c>
      <c r="Z95">
        <v>0</v>
      </c>
      <c r="AA95">
        <v>0</v>
      </c>
      <c r="AB95">
        <v>1</v>
      </c>
      <c r="AH95" s="6">
        <v>43028</v>
      </c>
      <c r="AI95" s="5">
        <v>0.47916666666666669</v>
      </c>
      <c r="AJ95">
        <v>10</v>
      </c>
      <c r="AK95" t="s">
        <v>325</v>
      </c>
      <c r="AL95" s="4" t="s">
        <v>106</v>
      </c>
      <c r="AM95" s="4" t="s">
        <v>106</v>
      </c>
      <c r="AN95" t="s">
        <v>106</v>
      </c>
      <c r="AO95" t="s">
        <v>106</v>
      </c>
      <c r="AP95" t="s">
        <v>106</v>
      </c>
      <c r="AQ95" t="s">
        <v>106</v>
      </c>
      <c r="AR95" t="s">
        <v>106</v>
      </c>
      <c r="AS95" t="s">
        <v>106</v>
      </c>
      <c r="AT95" t="s">
        <v>106</v>
      </c>
      <c r="AU95" t="s">
        <v>164</v>
      </c>
      <c r="AV95" t="s">
        <v>168</v>
      </c>
      <c r="AW95" t="s">
        <v>176</v>
      </c>
      <c r="AX95" t="s">
        <v>290</v>
      </c>
    </row>
    <row r="96" spans="1:50" hidden="1" x14ac:dyDescent="0.25">
      <c r="A96">
        <v>2017</v>
      </c>
      <c r="B96" s="6">
        <v>42912</v>
      </c>
      <c r="C96" s="6">
        <v>43028</v>
      </c>
      <c r="D96" t="str">
        <f>INDEX(parametres!$B$2:$B$57,IF(ISNUMBER(MATCH(Chiffrier!E96,parametres!$C$2:$C$57,0)),MATCH(E96,parametres!$C$2:$C$57,0),NA()))</f>
        <v>IM-9</v>
      </c>
      <c r="E96" t="s">
        <v>188</v>
      </c>
      <c r="F96" t="s">
        <v>112</v>
      </c>
      <c r="G96">
        <f t="shared" si="1"/>
        <v>16.571428571428573</v>
      </c>
      <c r="H96">
        <f>INDEX(Sites_coordo!$C$2:$C$62,IF(ISNUMBER(MATCH(Chiffrier!E96,Sites_coordo!$A$2:$A$61,0)),MATCH(Chiffrier!E96,Sites_coordo!$A$2:$A$62,0),NA()))</f>
        <v>47.359000000000002</v>
      </c>
      <c r="I96">
        <f>INDEX(Sites_coordo!$B$2:$B$62,IF(ISNUMBER(MATCH(Chiffrier!E96,Sites_coordo!$A$2:$A$61,0)),MATCH(Chiffrier!E96,Sites_coordo!$A$2:$A$62,0),NA()))</f>
        <v>-61.757899999999999</v>
      </c>
      <c r="J96" t="s">
        <v>105</v>
      </c>
      <c r="K96" t="s">
        <v>105</v>
      </c>
      <c r="L96" s="4">
        <v>10916624</v>
      </c>
      <c r="M96" t="s">
        <v>151</v>
      </c>
      <c r="N96">
        <v>4</v>
      </c>
      <c r="O96" t="s">
        <v>121</v>
      </c>
      <c r="P96">
        <v>3</v>
      </c>
      <c r="Q96" t="s">
        <v>291</v>
      </c>
      <c r="R96" s="4">
        <v>0</v>
      </c>
      <c r="S96">
        <v>0</v>
      </c>
      <c r="U96">
        <v>0</v>
      </c>
      <c r="W96">
        <v>0</v>
      </c>
      <c r="X96">
        <v>0</v>
      </c>
      <c r="Y96">
        <v>0</v>
      </c>
      <c r="Z96">
        <v>0</v>
      </c>
      <c r="AA96">
        <v>0</v>
      </c>
      <c r="AB96">
        <v>3</v>
      </c>
      <c r="AH96" s="6">
        <v>43028</v>
      </c>
      <c r="AI96" s="5">
        <v>0.47916666666666669</v>
      </c>
      <c r="AJ96">
        <v>10</v>
      </c>
      <c r="AK96" t="s">
        <v>325</v>
      </c>
      <c r="AL96" s="4" t="s">
        <v>106</v>
      </c>
      <c r="AM96" s="4" t="s">
        <v>106</v>
      </c>
      <c r="AN96" t="s">
        <v>106</v>
      </c>
      <c r="AO96" t="s">
        <v>106</v>
      </c>
      <c r="AP96" t="s">
        <v>106</v>
      </c>
      <c r="AQ96" t="s">
        <v>106</v>
      </c>
      <c r="AR96" t="s">
        <v>106</v>
      </c>
      <c r="AS96" t="s">
        <v>106</v>
      </c>
      <c r="AT96" t="s">
        <v>106</v>
      </c>
      <c r="AU96" t="s">
        <v>164</v>
      </c>
      <c r="AV96" t="s">
        <v>168</v>
      </c>
      <c r="AW96" t="s">
        <v>176</v>
      </c>
      <c r="AX96" t="s">
        <v>291</v>
      </c>
    </row>
    <row r="97" spans="1:50" hidden="1" x14ac:dyDescent="0.25">
      <c r="A97">
        <v>2017</v>
      </c>
      <c r="B97" s="6">
        <v>42912</v>
      </c>
      <c r="C97" s="6">
        <v>43028</v>
      </c>
      <c r="D97" t="str">
        <f>INDEX(parametres!$B$2:$B$57,IF(ISNUMBER(MATCH(Chiffrier!E97,parametres!$C$2:$C$57,0)),MATCH(E97,parametres!$C$2:$C$57,0),NA()))</f>
        <v>IM-9</v>
      </c>
      <c r="E97" t="s">
        <v>188</v>
      </c>
      <c r="F97" t="s">
        <v>112</v>
      </c>
      <c r="G97">
        <f t="shared" si="1"/>
        <v>16.571428571428573</v>
      </c>
      <c r="H97">
        <f>INDEX(Sites_coordo!$C$2:$C$62,IF(ISNUMBER(MATCH(Chiffrier!E97,Sites_coordo!$A$2:$A$61,0)),MATCH(Chiffrier!E97,Sites_coordo!$A$2:$A$62,0),NA()))</f>
        <v>47.359000000000002</v>
      </c>
      <c r="I97">
        <f>INDEX(Sites_coordo!$B$2:$B$62,IF(ISNUMBER(MATCH(Chiffrier!E97,Sites_coordo!$A$2:$A$61,0)),MATCH(Chiffrier!E97,Sites_coordo!$A$2:$A$62,0),NA()))</f>
        <v>-61.757899999999999</v>
      </c>
      <c r="J97" t="s">
        <v>105</v>
      </c>
      <c r="K97" t="s">
        <v>105</v>
      </c>
      <c r="L97" s="4">
        <v>10916624</v>
      </c>
      <c r="M97" t="s">
        <v>151</v>
      </c>
      <c r="N97">
        <v>4</v>
      </c>
      <c r="O97" t="s">
        <v>107</v>
      </c>
      <c r="P97">
        <v>1</v>
      </c>
      <c r="Q97" t="s">
        <v>292</v>
      </c>
      <c r="R97" s="4">
        <v>0</v>
      </c>
      <c r="S97">
        <v>0</v>
      </c>
      <c r="U97">
        <v>0</v>
      </c>
      <c r="W97">
        <v>0</v>
      </c>
      <c r="X97">
        <v>0</v>
      </c>
      <c r="Y97">
        <v>0</v>
      </c>
      <c r="Z97">
        <v>0</v>
      </c>
      <c r="AA97">
        <v>0</v>
      </c>
      <c r="AB97">
        <v>4</v>
      </c>
      <c r="AH97" s="6">
        <v>43028</v>
      </c>
      <c r="AI97" s="5">
        <v>0.47916666666666669</v>
      </c>
      <c r="AJ97">
        <v>10</v>
      </c>
      <c r="AK97" t="s">
        <v>325</v>
      </c>
      <c r="AL97" s="4" t="s">
        <v>106</v>
      </c>
      <c r="AM97" s="4" t="s">
        <v>106</v>
      </c>
      <c r="AN97" t="s">
        <v>106</v>
      </c>
      <c r="AO97" t="s">
        <v>106</v>
      </c>
      <c r="AP97" t="s">
        <v>106</v>
      </c>
      <c r="AQ97" t="s">
        <v>106</v>
      </c>
      <c r="AR97" t="s">
        <v>106</v>
      </c>
      <c r="AS97" t="s">
        <v>106</v>
      </c>
      <c r="AT97" t="s">
        <v>106</v>
      </c>
      <c r="AU97" t="s">
        <v>164</v>
      </c>
      <c r="AV97" t="s">
        <v>168</v>
      </c>
      <c r="AW97" t="s">
        <v>176</v>
      </c>
      <c r="AX97" t="s">
        <v>292</v>
      </c>
    </row>
    <row r="98" spans="1:50" hidden="1" x14ac:dyDescent="0.25">
      <c r="A98">
        <v>2017</v>
      </c>
      <c r="B98" s="6">
        <v>42912</v>
      </c>
      <c r="C98" s="6">
        <v>43028</v>
      </c>
      <c r="D98" t="str">
        <f>INDEX(parametres!$B$2:$B$57,IF(ISNUMBER(MATCH(Chiffrier!E98,parametres!$C$2:$C$57,0)),MATCH(E98,parametres!$C$2:$C$57,0),NA()))</f>
        <v>IM-9</v>
      </c>
      <c r="E98" t="s">
        <v>188</v>
      </c>
      <c r="F98" t="s">
        <v>112</v>
      </c>
      <c r="G98">
        <f t="shared" si="1"/>
        <v>16.571428571428573</v>
      </c>
      <c r="H98">
        <f>INDEX(Sites_coordo!$C$2:$C$62,IF(ISNUMBER(MATCH(Chiffrier!E98,Sites_coordo!$A$2:$A$61,0)),MATCH(Chiffrier!E98,Sites_coordo!$A$2:$A$62,0),NA()))</f>
        <v>47.359000000000002</v>
      </c>
      <c r="I98">
        <f>INDEX(Sites_coordo!$B$2:$B$62,IF(ISNUMBER(MATCH(Chiffrier!E98,Sites_coordo!$A$2:$A$61,0)),MATCH(Chiffrier!E98,Sites_coordo!$A$2:$A$62,0),NA()))</f>
        <v>-61.757899999999999</v>
      </c>
      <c r="J98" t="s">
        <v>105</v>
      </c>
      <c r="K98" t="s">
        <v>105</v>
      </c>
      <c r="L98" s="4">
        <v>10916624</v>
      </c>
      <c r="M98" t="s">
        <v>151</v>
      </c>
      <c r="N98">
        <v>5</v>
      </c>
      <c r="O98" t="s">
        <v>121</v>
      </c>
      <c r="P98">
        <v>1</v>
      </c>
      <c r="Q98" t="s">
        <v>293</v>
      </c>
      <c r="R98" s="4">
        <v>0</v>
      </c>
      <c r="S98">
        <v>0</v>
      </c>
      <c r="U98">
        <v>0</v>
      </c>
      <c r="W98">
        <v>0</v>
      </c>
      <c r="X98">
        <v>0</v>
      </c>
      <c r="Y98">
        <v>0</v>
      </c>
      <c r="Z98">
        <v>0</v>
      </c>
      <c r="AA98">
        <v>0</v>
      </c>
      <c r="AB98">
        <v>1</v>
      </c>
      <c r="AH98" s="6">
        <v>43028</v>
      </c>
      <c r="AI98" s="5">
        <v>0.47916666666666669</v>
      </c>
      <c r="AJ98">
        <v>10</v>
      </c>
      <c r="AK98" t="s">
        <v>325</v>
      </c>
      <c r="AL98" s="4" t="s">
        <v>106</v>
      </c>
      <c r="AM98" s="4" t="s">
        <v>106</v>
      </c>
      <c r="AN98" t="s">
        <v>106</v>
      </c>
      <c r="AO98" t="s">
        <v>106</v>
      </c>
      <c r="AP98" t="s">
        <v>106</v>
      </c>
      <c r="AQ98" t="s">
        <v>106</v>
      </c>
      <c r="AR98" t="s">
        <v>106</v>
      </c>
      <c r="AS98" t="s">
        <v>106</v>
      </c>
      <c r="AT98" t="s">
        <v>106</v>
      </c>
      <c r="AU98" t="s">
        <v>164</v>
      </c>
      <c r="AV98" t="s">
        <v>168</v>
      </c>
      <c r="AW98" t="s">
        <v>176</v>
      </c>
      <c r="AX98" t="s">
        <v>293</v>
      </c>
    </row>
    <row r="99" spans="1:50" hidden="1" x14ac:dyDescent="0.25">
      <c r="A99">
        <v>2017</v>
      </c>
      <c r="B99" s="6">
        <v>42912</v>
      </c>
      <c r="C99" s="6">
        <v>43028</v>
      </c>
      <c r="D99" t="str">
        <f>INDEX(parametres!$B$2:$B$57,IF(ISNUMBER(MATCH(Chiffrier!E99,parametres!$C$2:$C$57,0)),MATCH(E99,parametres!$C$2:$C$57,0),NA()))</f>
        <v>IM-9</v>
      </c>
      <c r="E99" t="s">
        <v>188</v>
      </c>
      <c r="F99" t="s">
        <v>112</v>
      </c>
      <c r="G99">
        <f t="shared" si="1"/>
        <v>16.571428571428573</v>
      </c>
      <c r="H99">
        <f>INDEX(Sites_coordo!$C$2:$C$62,IF(ISNUMBER(MATCH(Chiffrier!E99,Sites_coordo!$A$2:$A$61,0)),MATCH(Chiffrier!E99,Sites_coordo!$A$2:$A$62,0),NA()))</f>
        <v>47.359000000000002</v>
      </c>
      <c r="I99">
        <f>INDEX(Sites_coordo!$B$2:$B$62,IF(ISNUMBER(MATCH(Chiffrier!E99,Sites_coordo!$A$2:$A$61,0)),MATCH(Chiffrier!E99,Sites_coordo!$A$2:$A$62,0),NA()))</f>
        <v>-61.757899999999999</v>
      </c>
      <c r="J99" t="s">
        <v>105</v>
      </c>
      <c r="K99" t="s">
        <v>105</v>
      </c>
      <c r="L99" s="4">
        <v>10916624</v>
      </c>
      <c r="M99" t="s">
        <v>151</v>
      </c>
      <c r="N99">
        <v>5</v>
      </c>
      <c r="O99" t="s">
        <v>121</v>
      </c>
      <c r="P99">
        <v>2</v>
      </c>
      <c r="Q99" t="s">
        <v>294</v>
      </c>
      <c r="R99" s="4">
        <v>0</v>
      </c>
      <c r="S99">
        <v>0</v>
      </c>
      <c r="U99">
        <v>0</v>
      </c>
      <c r="W99">
        <v>0</v>
      </c>
      <c r="X99">
        <v>0</v>
      </c>
      <c r="Y99">
        <v>0</v>
      </c>
      <c r="Z99">
        <v>0</v>
      </c>
      <c r="AA99">
        <v>0</v>
      </c>
      <c r="AB99">
        <v>2</v>
      </c>
      <c r="AH99" s="6">
        <v>43028</v>
      </c>
      <c r="AI99" s="5">
        <v>0.47916666666666669</v>
      </c>
      <c r="AJ99">
        <v>10</v>
      </c>
      <c r="AK99" t="s">
        <v>325</v>
      </c>
      <c r="AL99" s="4" t="s">
        <v>106</v>
      </c>
      <c r="AM99" s="4" t="s">
        <v>106</v>
      </c>
      <c r="AN99" t="s">
        <v>106</v>
      </c>
      <c r="AO99" t="s">
        <v>106</v>
      </c>
      <c r="AP99" t="s">
        <v>106</v>
      </c>
      <c r="AQ99" t="s">
        <v>106</v>
      </c>
      <c r="AR99" t="s">
        <v>106</v>
      </c>
      <c r="AS99" t="s">
        <v>106</v>
      </c>
      <c r="AT99" t="s">
        <v>106</v>
      </c>
      <c r="AU99" t="s">
        <v>164</v>
      </c>
      <c r="AV99" t="s">
        <v>168</v>
      </c>
      <c r="AW99" t="s">
        <v>176</v>
      </c>
      <c r="AX99" t="s">
        <v>294</v>
      </c>
    </row>
    <row r="100" spans="1:50" hidden="1" x14ac:dyDescent="0.25">
      <c r="A100">
        <v>2017</v>
      </c>
      <c r="B100" s="6">
        <v>42912</v>
      </c>
      <c r="C100" s="6">
        <v>43028</v>
      </c>
      <c r="D100" t="str">
        <f>INDEX(parametres!$B$2:$B$57,IF(ISNUMBER(MATCH(Chiffrier!E100,parametres!$C$2:$C$57,0)),MATCH(E100,parametres!$C$2:$C$57,0),NA()))</f>
        <v>IM-9</v>
      </c>
      <c r="E100" t="s">
        <v>188</v>
      </c>
      <c r="F100" t="s">
        <v>112</v>
      </c>
      <c r="G100">
        <f t="shared" si="1"/>
        <v>16.571428571428573</v>
      </c>
      <c r="H100">
        <f>INDEX(Sites_coordo!$C$2:$C$62,IF(ISNUMBER(MATCH(Chiffrier!E100,Sites_coordo!$A$2:$A$61,0)),MATCH(Chiffrier!E100,Sites_coordo!$A$2:$A$62,0),NA()))</f>
        <v>47.359000000000002</v>
      </c>
      <c r="I100">
        <f>INDEX(Sites_coordo!$B$2:$B$62,IF(ISNUMBER(MATCH(Chiffrier!E100,Sites_coordo!$A$2:$A$61,0)),MATCH(Chiffrier!E100,Sites_coordo!$A$2:$A$62,0),NA()))</f>
        <v>-61.757899999999999</v>
      </c>
      <c r="J100" t="s">
        <v>105</v>
      </c>
      <c r="K100" t="s">
        <v>105</v>
      </c>
      <c r="L100" s="4">
        <v>10916624</v>
      </c>
      <c r="M100" t="s">
        <v>151</v>
      </c>
      <c r="N100">
        <v>5</v>
      </c>
      <c r="O100" t="s">
        <v>121</v>
      </c>
      <c r="P100">
        <v>3</v>
      </c>
      <c r="Q100" t="s">
        <v>295</v>
      </c>
      <c r="R100" s="4">
        <v>0</v>
      </c>
      <c r="S100">
        <v>0</v>
      </c>
      <c r="U100">
        <v>0</v>
      </c>
      <c r="W100">
        <v>0</v>
      </c>
      <c r="X100">
        <v>0</v>
      </c>
      <c r="Y100">
        <v>0</v>
      </c>
      <c r="Z100">
        <v>0</v>
      </c>
      <c r="AA100">
        <v>0</v>
      </c>
      <c r="AB100">
        <v>1</v>
      </c>
      <c r="AH100" s="6">
        <v>43028</v>
      </c>
      <c r="AI100" s="5">
        <v>0.47916666666666669</v>
      </c>
      <c r="AJ100">
        <v>10</v>
      </c>
      <c r="AK100" t="s">
        <v>325</v>
      </c>
      <c r="AL100" s="4" t="s">
        <v>106</v>
      </c>
      <c r="AM100" s="4" t="s">
        <v>106</v>
      </c>
      <c r="AN100" t="s">
        <v>106</v>
      </c>
      <c r="AO100" t="s">
        <v>106</v>
      </c>
      <c r="AP100" t="s">
        <v>106</v>
      </c>
      <c r="AQ100" t="s">
        <v>106</v>
      </c>
      <c r="AR100" t="s">
        <v>106</v>
      </c>
      <c r="AS100" t="s">
        <v>106</v>
      </c>
      <c r="AT100" t="s">
        <v>106</v>
      </c>
      <c r="AU100" t="s">
        <v>164</v>
      </c>
      <c r="AV100" t="s">
        <v>168</v>
      </c>
      <c r="AW100" t="s">
        <v>176</v>
      </c>
      <c r="AX100" t="s">
        <v>295</v>
      </c>
    </row>
    <row r="101" spans="1:50" hidden="1" x14ac:dyDescent="0.25">
      <c r="A101">
        <v>2017</v>
      </c>
      <c r="B101" s="6">
        <v>42912</v>
      </c>
      <c r="C101" s="6">
        <v>43028</v>
      </c>
      <c r="D101" t="str">
        <f>INDEX(parametres!$B$2:$B$57,IF(ISNUMBER(MATCH(Chiffrier!E101,parametres!$C$2:$C$57,0)),MATCH(E101,parametres!$C$2:$C$57,0),NA()))</f>
        <v>IM-9</v>
      </c>
      <c r="E101" t="s">
        <v>188</v>
      </c>
      <c r="F101" t="s">
        <v>112</v>
      </c>
      <c r="G101">
        <f t="shared" si="1"/>
        <v>16.571428571428573</v>
      </c>
      <c r="H101">
        <f>INDEX(Sites_coordo!$C$2:$C$62,IF(ISNUMBER(MATCH(Chiffrier!E101,Sites_coordo!$A$2:$A$61,0)),MATCH(Chiffrier!E101,Sites_coordo!$A$2:$A$62,0),NA()))</f>
        <v>47.359000000000002</v>
      </c>
      <c r="I101">
        <f>INDEX(Sites_coordo!$B$2:$B$62,IF(ISNUMBER(MATCH(Chiffrier!E101,Sites_coordo!$A$2:$A$61,0)),MATCH(Chiffrier!E101,Sites_coordo!$A$2:$A$62,0),NA()))</f>
        <v>-61.757899999999999</v>
      </c>
      <c r="J101" t="s">
        <v>105</v>
      </c>
      <c r="K101" t="s">
        <v>105</v>
      </c>
      <c r="L101" s="4">
        <v>10916624</v>
      </c>
      <c r="M101" t="s">
        <v>151</v>
      </c>
      <c r="N101">
        <v>5</v>
      </c>
      <c r="O101" t="s">
        <v>107</v>
      </c>
      <c r="P101">
        <v>1</v>
      </c>
      <c r="Q101" t="s">
        <v>296</v>
      </c>
      <c r="R101" s="4">
        <v>0</v>
      </c>
      <c r="S101">
        <v>0</v>
      </c>
      <c r="U101">
        <v>0</v>
      </c>
      <c r="W101">
        <v>0</v>
      </c>
      <c r="X101">
        <v>0</v>
      </c>
      <c r="Y101">
        <v>0</v>
      </c>
      <c r="Z101">
        <v>0</v>
      </c>
      <c r="AA101">
        <v>0</v>
      </c>
      <c r="AB101">
        <v>4</v>
      </c>
      <c r="AH101" s="6">
        <v>43028</v>
      </c>
      <c r="AI101" s="5">
        <v>0.47916666666666669</v>
      </c>
      <c r="AJ101">
        <v>10</v>
      </c>
      <c r="AK101" t="s">
        <v>325</v>
      </c>
      <c r="AL101" s="4" t="s">
        <v>106</v>
      </c>
      <c r="AM101" s="4" t="s">
        <v>106</v>
      </c>
      <c r="AN101" t="s">
        <v>106</v>
      </c>
      <c r="AO101" t="s">
        <v>106</v>
      </c>
      <c r="AP101" t="s">
        <v>106</v>
      </c>
      <c r="AQ101" t="s">
        <v>106</v>
      </c>
      <c r="AR101" t="s">
        <v>106</v>
      </c>
      <c r="AS101" t="s">
        <v>106</v>
      </c>
      <c r="AT101" t="s">
        <v>106</v>
      </c>
      <c r="AU101" t="s">
        <v>164</v>
      </c>
      <c r="AV101" t="s">
        <v>168</v>
      </c>
      <c r="AW101" t="s">
        <v>176</v>
      </c>
      <c r="AX101" t="s">
        <v>296</v>
      </c>
    </row>
    <row r="102" spans="1:50" hidden="1" x14ac:dyDescent="0.25">
      <c r="A102">
        <v>2017</v>
      </c>
      <c r="B102" s="6">
        <v>42912</v>
      </c>
      <c r="C102" s="6">
        <v>43028</v>
      </c>
      <c r="D102" t="str">
        <f>INDEX(parametres!$B$2:$B$57,IF(ISNUMBER(MATCH(Chiffrier!E102,parametres!$C$2:$C$57,0)),MATCH(E102,parametres!$C$2:$C$57,0),NA()))</f>
        <v>IM-9</v>
      </c>
      <c r="E102" t="s">
        <v>188</v>
      </c>
      <c r="F102" t="s">
        <v>112</v>
      </c>
      <c r="G102">
        <f t="shared" si="1"/>
        <v>16.571428571428573</v>
      </c>
      <c r="H102">
        <f>INDEX(Sites_coordo!$C$2:$C$62,IF(ISNUMBER(MATCH(Chiffrier!E102,Sites_coordo!$A$2:$A$61,0)),MATCH(Chiffrier!E102,Sites_coordo!$A$2:$A$62,0),NA()))</f>
        <v>47.359000000000002</v>
      </c>
      <c r="I102">
        <f>INDEX(Sites_coordo!$B$2:$B$62,IF(ISNUMBER(MATCH(Chiffrier!E102,Sites_coordo!$A$2:$A$61,0)),MATCH(Chiffrier!E102,Sites_coordo!$A$2:$A$62,0),NA()))</f>
        <v>-61.757899999999999</v>
      </c>
      <c r="J102" t="s">
        <v>105</v>
      </c>
      <c r="K102" t="s">
        <v>105</v>
      </c>
      <c r="L102" s="4">
        <v>10916624</v>
      </c>
      <c r="M102" t="s">
        <v>151</v>
      </c>
      <c r="N102">
        <v>6</v>
      </c>
      <c r="O102" t="s">
        <v>121</v>
      </c>
      <c r="P102">
        <v>1</v>
      </c>
      <c r="Q102" t="s">
        <v>297</v>
      </c>
      <c r="R102" s="4">
        <v>0</v>
      </c>
      <c r="S102">
        <v>0</v>
      </c>
      <c r="U102">
        <v>0</v>
      </c>
      <c r="W102">
        <v>0</v>
      </c>
      <c r="X102">
        <v>0</v>
      </c>
      <c r="Y102">
        <v>0</v>
      </c>
      <c r="Z102">
        <v>0</v>
      </c>
      <c r="AA102">
        <v>0</v>
      </c>
      <c r="AB102">
        <v>1</v>
      </c>
      <c r="AH102" s="6">
        <v>43028</v>
      </c>
      <c r="AI102" s="5">
        <v>0.47916666666666669</v>
      </c>
      <c r="AJ102">
        <v>10</v>
      </c>
      <c r="AK102" t="s">
        <v>325</v>
      </c>
      <c r="AL102" s="4" t="s">
        <v>106</v>
      </c>
      <c r="AM102" s="4" t="s">
        <v>106</v>
      </c>
      <c r="AN102" t="s">
        <v>106</v>
      </c>
      <c r="AO102" t="s">
        <v>106</v>
      </c>
      <c r="AP102" t="s">
        <v>106</v>
      </c>
      <c r="AQ102" t="s">
        <v>106</v>
      </c>
      <c r="AR102" t="s">
        <v>106</v>
      </c>
      <c r="AS102" t="s">
        <v>106</v>
      </c>
      <c r="AT102" t="s">
        <v>106</v>
      </c>
      <c r="AU102" t="s">
        <v>164</v>
      </c>
      <c r="AV102" t="s">
        <v>168</v>
      </c>
      <c r="AW102" t="s">
        <v>176</v>
      </c>
      <c r="AX102" t="s">
        <v>297</v>
      </c>
    </row>
    <row r="103" spans="1:50" hidden="1" x14ac:dyDescent="0.25">
      <c r="A103">
        <v>2017</v>
      </c>
      <c r="B103" s="6">
        <v>42912</v>
      </c>
      <c r="C103" s="6">
        <v>43028</v>
      </c>
      <c r="D103" t="str">
        <f>INDEX(parametres!$B$2:$B$57,IF(ISNUMBER(MATCH(Chiffrier!E103,parametres!$C$2:$C$57,0)),MATCH(E103,parametres!$C$2:$C$57,0),NA()))</f>
        <v>IM-9</v>
      </c>
      <c r="E103" t="s">
        <v>188</v>
      </c>
      <c r="F103" t="s">
        <v>112</v>
      </c>
      <c r="G103">
        <f t="shared" si="1"/>
        <v>16.571428571428573</v>
      </c>
      <c r="H103">
        <f>INDEX(Sites_coordo!$C$2:$C$62,IF(ISNUMBER(MATCH(Chiffrier!E103,Sites_coordo!$A$2:$A$61,0)),MATCH(Chiffrier!E103,Sites_coordo!$A$2:$A$62,0),NA()))</f>
        <v>47.359000000000002</v>
      </c>
      <c r="I103">
        <f>INDEX(Sites_coordo!$B$2:$B$62,IF(ISNUMBER(MATCH(Chiffrier!E103,Sites_coordo!$A$2:$A$61,0)),MATCH(Chiffrier!E103,Sites_coordo!$A$2:$A$62,0),NA()))</f>
        <v>-61.757899999999999</v>
      </c>
      <c r="J103" t="s">
        <v>105</v>
      </c>
      <c r="K103" t="s">
        <v>105</v>
      </c>
      <c r="L103" s="4">
        <v>10916624</v>
      </c>
      <c r="M103" t="s">
        <v>151</v>
      </c>
      <c r="N103">
        <v>6</v>
      </c>
      <c r="O103" t="s">
        <v>121</v>
      </c>
      <c r="P103">
        <v>2</v>
      </c>
      <c r="Q103" t="s">
        <v>298</v>
      </c>
      <c r="R103" s="4">
        <v>0</v>
      </c>
      <c r="S103">
        <v>0</v>
      </c>
      <c r="U103">
        <v>0</v>
      </c>
      <c r="W103">
        <v>0</v>
      </c>
      <c r="X103">
        <v>0</v>
      </c>
      <c r="Y103">
        <v>0</v>
      </c>
      <c r="Z103">
        <v>0</v>
      </c>
      <c r="AA103">
        <v>0</v>
      </c>
      <c r="AB103">
        <v>1</v>
      </c>
      <c r="AH103" s="6">
        <v>43028</v>
      </c>
      <c r="AI103" s="5">
        <v>0.47916666666666669</v>
      </c>
      <c r="AJ103">
        <v>10</v>
      </c>
      <c r="AK103" t="s">
        <v>325</v>
      </c>
      <c r="AL103" s="4" t="s">
        <v>106</v>
      </c>
      <c r="AM103" s="4" t="s">
        <v>106</v>
      </c>
      <c r="AN103" t="s">
        <v>106</v>
      </c>
      <c r="AO103" t="s">
        <v>106</v>
      </c>
      <c r="AP103" t="s">
        <v>106</v>
      </c>
      <c r="AQ103" t="s">
        <v>106</v>
      </c>
      <c r="AR103" t="s">
        <v>106</v>
      </c>
      <c r="AS103" t="s">
        <v>106</v>
      </c>
      <c r="AT103" t="s">
        <v>106</v>
      </c>
      <c r="AU103" t="s">
        <v>164</v>
      </c>
      <c r="AV103" t="s">
        <v>168</v>
      </c>
      <c r="AW103" t="s">
        <v>176</v>
      </c>
      <c r="AX103" t="s">
        <v>298</v>
      </c>
    </row>
    <row r="104" spans="1:50" hidden="1" x14ac:dyDescent="0.25">
      <c r="A104">
        <v>2017</v>
      </c>
      <c r="B104" s="6">
        <v>42912</v>
      </c>
      <c r="C104" s="6">
        <v>43028</v>
      </c>
      <c r="D104" t="str">
        <f>INDEX(parametres!$B$2:$B$57,IF(ISNUMBER(MATCH(Chiffrier!E104,parametres!$C$2:$C$57,0)),MATCH(E104,parametres!$C$2:$C$57,0),NA()))</f>
        <v>IM-9</v>
      </c>
      <c r="E104" t="s">
        <v>188</v>
      </c>
      <c r="F104" t="s">
        <v>112</v>
      </c>
      <c r="G104">
        <f t="shared" si="1"/>
        <v>16.571428571428573</v>
      </c>
      <c r="H104">
        <f>INDEX(Sites_coordo!$C$2:$C$62,IF(ISNUMBER(MATCH(Chiffrier!E104,Sites_coordo!$A$2:$A$61,0)),MATCH(Chiffrier!E104,Sites_coordo!$A$2:$A$62,0),NA()))</f>
        <v>47.359000000000002</v>
      </c>
      <c r="I104">
        <f>INDEX(Sites_coordo!$B$2:$B$62,IF(ISNUMBER(MATCH(Chiffrier!E104,Sites_coordo!$A$2:$A$61,0)),MATCH(Chiffrier!E104,Sites_coordo!$A$2:$A$62,0),NA()))</f>
        <v>-61.757899999999999</v>
      </c>
      <c r="J104" t="s">
        <v>105</v>
      </c>
      <c r="K104" t="s">
        <v>105</v>
      </c>
      <c r="L104" s="4">
        <v>10916624</v>
      </c>
      <c r="M104" t="s">
        <v>151</v>
      </c>
      <c r="N104">
        <v>6</v>
      </c>
      <c r="O104" t="s">
        <v>121</v>
      </c>
      <c r="P104">
        <v>3</v>
      </c>
      <c r="Q104" t="s">
        <v>299</v>
      </c>
      <c r="R104" s="4">
        <v>0</v>
      </c>
      <c r="S104">
        <v>0</v>
      </c>
      <c r="U104">
        <v>0</v>
      </c>
      <c r="W104">
        <v>0</v>
      </c>
      <c r="X104">
        <v>0</v>
      </c>
      <c r="Y104">
        <v>0</v>
      </c>
      <c r="Z104">
        <v>0</v>
      </c>
      <c r="AA104">
        <v>1</v>
      </c>
      <c r="AB104">
        <v>1</v>
      </c>
      <c r="AH104" s="6">
        <v>43028</v>
      </c>
      <c r="AI104" s="5">
        <v>0.47916666666666669</v>
      </c>
      <c r="AJ104">
        <v>10</v>
      </c>
      <c r="AK104" t="s">
        <v>325</v>
      </c>
      <c r="AL104" s="4" t="s">
        <v>106</v>
      </c>
      <c r="AM104" s="4" t="s">
        <v>106</v>
      </c>
      <c r="AN104" t="s">
        <v>106</v>
      </c>
      <c r="AO104" t="s">
        <v>106</v>
      </c>
      <c r="AP104" t="s">
        <v>106</v>
      </c>
      <c r="AQ104" t="s">
        <v>106</v>
      </c>
      <c r="AR104" t="s">
        <v>106</v>
      </c>
      <c r="AS104" t="s">
        <v>106</v>
      </c>
      <c r="AT104" t="s">
        <v>106</v>
      </c>
      <c r="AU104" t="s">
        <v>164</v>
      </c>
      <c r="AV104" t="s">
        <v>168</v>
      </c>
      <c r="AW104" t="s">
        <v>176</v>
      </c>
      <c r="AX104" t="s">
        <v>299</v>
      </c>
    </row>
    <row r="105" spans="1:50" hidden="1" x14ac:dyDescent="0.25">
      <c r="A105">
        <v>2017</v>
      </c>
      <c r="B105" s="6">
        <v>42912</v>
      </c>
      <c r="C105" s="6">
        <v>43028</v>
      </c>
      <c r="D105" t="str">
        <f>INDEX(parametres!$B$2:$B$57,IF(ISNUMBER(MATCH(Chiffrier!E105,parametres!$C$2:$C$57,0)),MATCH(E105,parametres!$C$2:$C$57,0),NA()))</f>
        <v>IM-9</v>
      </c>
      <c r="E105" t="s">
        <v>188</v>
      </c>
      <c r="F105" t="s">
        <v>112</v>
      </c>
      <c r="G105">
        <f t="shared" si="1"/>
        <v>16.571428571428573</v>
      </c>
      <c r="H105">
        <f>INDEX(Sites_coordo!$C$2:$C$62,IF(ISNUMBER(MATCH(Chiffrier!E105,Sites_coordo!$A$2:$A$61,0)),MATCH(Chiffrier!E105,Sites_coordo!$A$2:$A$62,0),NA()))</f>
        <v>47.359000000000002</v>
      </c>
      <c r="I105">
        <f>INDEX(Sites_coordo!$B$2:$B$62,IF(ISNUMBER(MATCH(Chiffrier!E105,Sites_coordo!$A$2:$A$61,0)),MATCH(Chiffrier!E105,Sites_coordo!$A$2:$A$62,0),NA()))</f>
        <v>-61.757899999999999</v>
      </c>
      <c r="J105" t="s">
        <v>105</v>
      </c>
      <c r="K105" t="s">
        <v>105</v>
      </c>
      <c r="L105" s="4">
        <v>10916624</v>
      </c>
      <c r="M105" t="s">
        <v>151</v>
      </c>
      <c r="N105">
        <v>6</v>
      </c>
      <c r="O105" t="s">
        <v>107</v>
      </c>
      <c r="P105">
        <v>1</v>
      </c>
      <c r="Q105" t="s">
        <v>300</v>
      </c>
      <c r="R105" s="4">
        <v>0</v>
      </c>
      <c r="S105">
        <v>0</v>
      </c>
      <c r="U105">
        <v>0</v>
      </c>
      <c r="W105">
        <v>0</v>
      </c>
      <c r="X105">
        <v>0</v>
      </c>
      <c r="Y105">
        <v>0</v>
      </c>
      <c r="Z105">
        <v>0</v>
      </c>
      <c r="AA105">
        <v>0</v>
      </c>
      <c r="AB105">
        <v>4</v>
      </c>
      <c r="AH105" s="6">
        <v>43028</v>
      </c>
      <c r="AI105" s="5">
        <v>0.47916666666666669</v>
      </c>
      <c r="AJ105">
        <v>10</v>
      </c>
      <c r="AK105" t="s">
        <v>325</v>
      </c>
      <c r="AL105" s="4" t="s">
        <v>106</v>
      </c>
      <c r="AM105" s="4" t="s">
        <v>106</v>
      </c>
      <c r="AN105" t="s">
        <v>106</v>
      </c>
      <c r="AO105" t="s">
        <v>106</v>
      </c>
      <c r="AP105" t="s">
        <v>106</v>
      </c>
      <c r="AQ105" t="s">
        <v>106</v>
      </c>
      <c r="AR105" t="s">
        <v>106</v>
      </c>
      <c r="AS105" t="s">
        <v>106</v>
      </c>
      <c r="AT105" t="s">
        <v>106</v>
      </c>
      <c r="AU105" t="s">
        <v>164</v>
      </c>
      <c r="AV105" t="s">
        <v>168</v>
      </c>
      <c r="AW105" t="s">
        <v>176</v>
      </c>
      <c r="AX105" t="s">
        <v>300</v>
      </c>
    </row>
    <row r="106" spans="1:50" hidden="1" x14ac:dyDescent="0.25">
      <c r="A106">
        <v>2017</v>
      </c>
      <c r="B106" s="6">
        <v>42912</v>
      </c>
      <c r="C106" s="6">
        <v>43028</v>
      </c>
      <c r="D106" t="str">
        <f>INDEX(parametres!$B$2:$B$57,IF(ISNUMBER(MATCH(Chiffrier!E106,parametres!$C$2:$C$57,0)),MATCH(E106,parametres!$C$2:$C$57,0),NA()))</f>
        <v>IM-9</v>
      </c>
      <c r="E106" t="s">
        <v>188</v>
      </c>
      <c r="F106" t="s">
        <v>112</v>
      </c>
      <c r="G106">
        <f t="shared" si="1"/>
        <v>16.571428571428573</v>
      </c>
      <c r="H106">
        <f>INDEX(Sites_coordo!$C$2:$C$62,IF(ISNUMBER(MATCH(Chiffrier!E106,Sites_coordo!$A$2:$A$61,0)),MATCH(Chiffrier!E106,Sites_coordo!$A$2:$A$62,0),NA()))</f>
        <v>47.359000000000002</v>
      </c>
      <c r="I106">
        <f>INDEX(Sites_coordo!$B$2:$B$62,IF(ISNUMBER(MATCH(Chiffrier!E106,Sites_coordo!$A$2:$A$61,0)),MATCH(Chiffrier!E106,Sites_coordo!$A$2:$A$62,0),NA()))</f>
        <v>-61.757899999999999</v>
      </c>
      <c r="J106" t="s">
        <v>105</v>
      </c>
      <c r="K106" t="s">
        <v>105</v>
      </c>
      <c r="L106" s="4">
        <v>10916624</v>
      </c>
      <c r="M106" t="s">
        <v>151</v>
      </c>
      <c r="N106">
        <v>7</v>
      </c>
      <c r="O106" t="s">
        <v>121</v>
      </c>
      <c r="P106">
        <v>1</v>
      </c>
      <c r="Q106" t="s">
        <v>301</v>
      </c>
      <c r="R106" s="4">
        <v>0</v>
      </c>
      <c r="S106">
        <v>0</v>
      </c>
      <c r="U106">
        <v>0</v>
      </c>
      <c r="W106">
        <v>0</v>
      </c>
      <c r="X106">
        <v>0</v>
      </c>
      <c r="Y106">
        <v>0</v>
      </c>
      <c r="Z106">
        <v>0</v>
      </c>
      <c r="AA106">
        <v>0</v>
      </c>
      <c r="AB106">
        <v>1</v>
      </c>
      <c r="AH106" s="6">
        <v>43028</v>
      </c>
      <c r="AI106" s="5">
        <v>0.47916666666666669</v>
      </c>
      <c r="AJ106">
        <v>10</v>
      </c>
      <c r="AK106" t="s">
        <v>325</v>
      </c>
      <c r="AL106" s="4" t="s">
        <v>106</v>
      </c>
      <c r="AM106" s="4" t="s">
        <v>106</v>
      </c>
      <c r="AN106" t="s">
        <v>106</v>
      </c>
      <c r="AO106" t="s">
        <v>106</v>
      </c>
      <c r="AP106" t="s">
        <v>106</v>
      </c>
      <c r="AQ106" t="s">
        <v>106</v>
      </c>
      <c r="AR106" t="s">
        <v>106</v>
      </c>
      <c r="AS106" t="s">
        <v>106</v>
      </c>
      <c r="AT106" t="s">
        <v>106</v>
      </c>
      <c r="AU106" t="s">
        <v>164</v>
      </c>
      <c r="AV106" t="s">
        <v>168</v>
      </c>
      <c r="AW106" t="s">
        <v>176</v>
      </c>
      <c r="AX106" t="s">
        <v>301</v>
      </c>
    </row>
    <row r="107" spans="1:50" hidden="1" x14ac:dyDescent="0.25">
      <c r="A107">
        <v>2017</v>
      </c>
      <c r="B107" s="6">
        <v>42912</v>
      </c>
      <c r="C107" s="6">
        <v>43028</v>
      </c>
      <c r="D107" t="str">
        <f>INDEX(parametres!$B$2:$B$57,IF(ISNUMBER(MATCH(Chiffrier!E107,parametres!$C$2:$C$57,0)),MATCH(E107,parametres!$C$2:$C$57,0),NA()))</f>
        <v>IM-9</v>
      </c>
      <c r="E107" t="s">
        <v>188</v>
      </c>
      <c r="F107" t="s">
        <v>112</v>
      </c>
      <c r="G107">
        <f t="shared" si="1"/>
        <v>16.571428571428573</v>
      </c>
      <c r="H107">
        <f>INDEX(Sites_coordo!$C$2:$C$62,IF(ISNUMBER(MATCH(Chiffrier!E107,Sites_coordo!$A$2:$A$61,0)),MATCH(Chiffrier!E107,Sites_coordo!$A$2:$A$62,0),NA()))</f>
        <v>47.359000000000002</v>
      </c>
      <c r="I107">
        <f>INDEX(Sites_coordo!$B$2:$B$62,IF(ISNUMBER(MATCH(Chiffrier!E107,Sites_coordo!$A$2:$A$61,0)),MATCH(Chiffrier!E107,Sites_coordo!$A$2:$A$62,0),NA()))</f>
        <v>-61.757899999999999</v>
      </c>
      <c r="J107" t="s">
        <v>105</v>
      </c>
      <c r="K107" t="s">
        <v>105</v>
      </c>
      <c r="L107" s="4">
        <v>10916624</v>
      </c>
      <c r="M107" t="s">
        <v>151</v>
      </c>
      <c r="N107">
        <v>7</v>
      </c>
      <c r="O107" t="s">
        <v>121</v>
      </c>
      <c r="P107">
        <v>2</v>
      </c>
      <c r="Q107" t="s">
        <v>302</v>
      </c>
      <c r="R107" s="4">
        <v>0</v>
      </c>
      <c r="S107">
        <v>0</v>
      </c>
      <c r="U107">
        <v>0</v>
      </c>
      <c r="W107">
        <v>0</v>
      </c>
      <c r="X107">
        <v>0</v>
      </c>
      <c r="Y107">
        <v>0</v>
      </c>
      <c r="Z107">
        <v>0</v>
      </c>
      <c r="AA107">
        <v>0</v>
      </c>
      <c r="AB107">
        <v>1</v>
      </c>
      <c r="AH107" s="6">
        <v>43028</v>
      </c>
      <c r="AI107" s="5">
        <v>0.47916666666666669</v>
      </c>
      <c r="AJ107">
        <v>10</v>
      </c>
      <c r="AK107" t="s">
        <v>325</v>
      </c>
      <c r="AL107" s="4" t="s">
        <v>106</v>
      </c>
      <c r="AM107" s="4" t="s">
        <v>106</v>
      </c>
      <c r="AN107" t="s">
        <v>106</v>
      </c>
      <c r="AO107" t="s">
        <v>106</v>
      </c>
      <c r="AP107" t="s">
        <v>106</v>
      </c>
      <c r="AQ107" t="s">
        <v>106</v>
      </c>
      <c r="AR107" t="s">
        <v>106</v>
      </c>
      <c r="AS107" t="s">
        <v>106</v>
      </c>
      <c r="AT107" t="s">
        <v>106</v>
      </c>
      <c r="AU107" t="s">
        <v>164</v>
      </c>
      <c r="AV107" t="s">
        <v>168</v>
      </c>
      <c r="AW107" t="s">
        <v>176</v>
      </c>
      <c r="AX107" t="s">
        <v>302</v>
      </c>
    </row>
    <row r="108" spans="1:50" hidden="1" x14ac:dyDescent="0.25">
      <c r="A108">
        <v>2017</v>
      </c>
      <c r="B108" s="6">
        <v>42912</v>
      </c>
      <c r="C108" s="6">
        <v>43028</v>
      </c>
      <c r="D108" t="str">
        <f>INDEX(parametres!$B$2:$B$57,IF(ISNUMBER(MATCH(Chiffrier!E108,parametres!$C$2:$C$57,0)),MATCH(E108,parametres!$C$2:$C$57,0),NA()))</f>
        <v>IM-9</v>
      </c>
      <c r="E108" t="s">
        <v>188</v>
      </c>
      <c r="F108" t="s">
        <v>112</v>
      </c>
      <c r="G108">
        <f t="shared" si="1"/>
        <v>16.571428571428573</v>
      </c>
      <c r="H108">
        <f>INDEX(Sites_coordo!$C$2:$C$62,IF(ISNUMBER(MATCH(Chiffrier!E108,Sites_coordo!$A$2:$A$61,0)),MATCH(Chiffrier!E108,Sites_coordo!$A$2:$A$62,0),NA()))</f>
        <v>47.359000000000002</v>
      </c>
      <c r="I108">
        <f>INDEX(Sites_coordo!$B$2:$B$62,IF(ISNUMBER(MATCH(Chiffrier!E108,Sites_coordo!$A$2:$A$61,0)),MATCH(Chiffrier!E108,Sites_coordo!$A$2:$A$62,0),NA()))</f>
        <v>-61.757899999999999</v>
      </c>
      <c r="J108" t="s">
        <v>105</v>
      </c>
      <c r="K108" t="s">
        <v>105</v>
      </c>
      <c r="L108" s="4">
        <v>10916624</v>
      </c>
      <c r="M108" t="s">
        <v>151</v>
      </c>
      <c r="N108">
        <v>7</v>
      </c>
      <c r="O108" t="s">
        <v>121</v>
      </c>
      <c r="P108">
        <v>3</v>
      </c>
      <c r="Q108" t="s">
        <v>303</v>
      </c>
      <c r="R108" s="4">
        <v>0</v>
      </c>
      <c r="S108">
        <v>0</v>
      </c>
      <c r="U108">
        <v>0</v>
      </c>
      <c r="W108">
        <v>0</v>
      </c>
      <c r="X108">
        <v>0</v>
      </c>
      <c r="Y108">
        <v>0</v>
      </c>
      <c r="Z108">
        <v>0</v>
      </c>
      <c r="AA108">
        <v>0</v>
      </c>
      <c r="AB108">
        <v>2</v>
      </c>
      <c r="AH108" s="6">
        <v>43028</v>
      </c>
      <c r="AI108" s="5">
        <v>0.47916666666666669</v>
      </c>
      <c r="AJ108">
        <v>10</v>
      </c>
      <c r="AK108" t="s">
        <v>325</v>
      </c>
      <c r="AL108" s="4" t="s">
        <v>106</v>
      </c>
      <c r="AM108" s="4" t="s">
        <v>106</v>
      </c>
      <c r="AN108" t="s">
        <v>106</v>
      </c>
      <c r="AO108" t="s">
        <v>106</v>
      </c>
      <c r="AP108" t="s">
        <v>106</v>
      </c>
      <c r="AQ108" t="s">
        <v>106</v>
      </c>
      <c r="AR108" t="s">
        <v>106</v>
      </c>
      <c r="AS108" t="s">
        <v>106</v>
      </c>
      <c r="AT108" t="s">
        <v>106</v>
      </c>
      <c r="AU108" t="s">
        <v>164</v>
      </c>
      <c r="AV108" t="s">
        <v>168</v>
      </c>
      <c r="AW108" t="s">
        <v>176</v>
      </c>
      <c r="AX108" t="s">
        <v>303</v>
      </c>
    </row>
    <row r="109" spans="1:50" hidden="1" x14ac:dyDescent="0.25">
      <c r="A109">
        <v>2017</v>
      </c>
      <c r="B109" s="6">
        <v>42912</v>
      </c>
      <c r="C109" s="6">
        <v>43028</v>
      </c>
      <c r="D109" t="str">
        <f>INDEX(parametres!$B$2:$B$57,IF(ISNUMBER(MATCH(Chiffrier!E109,parametres!$C$2:$C$57,0)),MATCH(E109,parametres!$C$2:$C$57,0),NA()))</f>
        <v>IM-9</v>
      </c>
      <c r="E109" t="s">
        <v>188</v>
      </c>
      <c r="F109" t="s">
        <v>112</v>
      </c>
      <c r="G109">
        <f t="shared" si="1"/>
        <v>16.571428571428573</v>
      </c>
      <c r="H109">
        <f>INDEX(Sites_coordo!$C$2:$C$62,IF(ISNUMBER(MATCH(Chiffrier!E109,Sites_coordo!$A$2:$A$61,0)),MATCH(Chiffrier!E109,Sites_coordo!$A$2:$A$62,0),NA()))</f>
        <v>47.359000000000002</v>
      </c>
      <c r="I109">
        <f>INDEX(Sites_coordo!$B$2:$B$62,IF(ISNUMBER(MATCH(Chiffrier!E109,Sites_coordo!$A$2:$A$61,0)),MATCH(Chiffrier!E109,Sites_coordo!$A$2:$A$62,0),NA()))</f>
        <v>-61.757899999999999</v>
      </c>
      <c r="J109" t="s">
        <v>105</v>
      </c>
      <c r="K109" t="s">
        <v>105</v>
      </c>
      <c r="L109" s="4">
        <v>10916624</v>
      </c>
      <c r="M109" t="s">
        <v>151</v>
      </c>
      <c r="N109">
        <v>7</v>
      </c>
      <c r="O109" t="s">
        <v>107</v>
      </c>
      <c r="P109">
        <v>1</v>
      </c>
      <c r="Q109" t="s">
        <v>304</v>
      </c>
      <c r="R109" s="4">
        <v>0</v>
      </c>
      <c r="S109">
        <v>0</v>
      </c>
      <c r="U109">
        <v>0</v>
      </c>
      <c r="W109">
        <v>0</v>
      </c>
      <c r="X109">
        <v>0</v>
      </c>
      <c r="Y109">
        <v>0</v>
      </c>
      <c r="Z109">
        <v>0</v>
      </c>
      <c r="AA109">
        <v>0</v>
      </c>
      <c r="AB109">
        <v>3</v>
      </c>
      <c r="AH109" s="6">
        <v>43028</v>
      </c>
      <c r="AI109" s="5">
        <v>0.47916666666666669</v>
      </c>
      <c r="AJ109">
        <v>10</v>
      </c>
      <c r="AK109" t="s">
        <v>325</v>
      </c>
      <c r="AL109" s="4" t="s">
        <v>106</v>
      </c>
      <c r="AM109" s="4" t="s">
        <v>106</v>
      </c>
      <c r="AN109" t="s">
        <v>106</v>
      </c>
      <c r="AO109" t="s">
        <v>106</v>
      </c>
      <c r="AP109" t="s">
        <v>106</v>
      </c>
      <c r="AQ109" t="s">
        <v>106</v>
      </c>
      <c r="AR109" t="s">
        <v>106</v>
      </c>
      <c r="AS109" t="s">
        <v>106</v>
      </c>
      <c r="AT109" t="s">
        <v>106</v>
      </c>
      <c r="AU109" t="s">
        <v>164</v>
      </c>
      <c r="AV109" t="s">
        <v>168</v>
      </c>
      <c r="AW109" t="s">
        <v>176</v>
      </c>
      <c r="AX109" t="s">
        <v>304</v>
      </c>
    </row>
    <row r="110" spans="1:50" hidden="1" x14ac:dyDescent="0.25">
      <c r="A110">
        <v>2017</v>
      </c>
      <c r="B110" s="6">
        <v>42912</v>
      </c>
      <c r="C110" s="6">
        <v>43028</v>
      </c>
      <c r="D110" t="str">
        <f>INDEX(parametres!$B$2:$B$57,IF(ISNUMBER(MATCH(Chiffrier!E110,parametres!$C$2:$C$57,0)),MATCH(E110,parametres!$C$2:$C$57,0),NA()))</f>
        <v>IM-9</v>
      </c>
      <c r="E110" t="s">
        <v>188</v>
      </c>
      <c r="F110" t="s">
        <v>112</v>
      </c>
      <c r="G110">
        <f t="shared" si="1"/>
        <v>16.571428571428573</v>
      </c>
      <c r="H110">
        <f>INDEX(Sites_coordo!$C$2:$C$62,IF(ISNUMBER(MATCH(Chiffrier!E110,Sites_coordo!$A$2:$A$61,0)),MATCH(Chiffrier!E110,Sites_coordo!$A$2:$A$62,0),NA()))</f>
        <v>47.359000000000002</v>
      </c>
      <c r="I110">
        <f>INDEX(Sites_coordo!$B$2:$B$62,IF(ISNUMBER(MATCH(Chiffrier!E110,Sites_coordo!$A$2:$A$61,0)),MATCH(Chiffrier!E110,Sites_coordo!$A$2:$A$62,0),NA()))</f>
        <v>-61.757899999999999</v>
      </c>
      <c r="J110" t="s">
        <v>105</v>
      </c>
      <c r="K110" t="s">
        <v>105</v>
      </c>
      <c r="L110" s="4">
        <v>10916624</v>
      </c>
      <c r="M110" t="s">
        <v>151</v>
      </c>
      <c r="N110">
        <v>8</v>
      </c>
      <c r="O110" t="s">
        <v>121</v>
      </c>
      <c r="P110">
        <v>1</v>
      </c>
      <c r="Q110" t="s">
        <v>305</v>
      </c>
      <c r="R110" s="4">
        <v>0</v>
      </c>
      <c r="S110">
        <v>0</v>
      </c>
      <c r="U110">
        <v>0</v>
      </c>
      <c r="W110">
        <v>0</v>
      </c>
      <c r="X110">
        <v>0</v>
      </c>
      <c r="Y110">
        <v>0</v>
      </c>
      <c r="Z110">
        <v>0</v>
      </c>
      <c r="AA110">
        <v>0</v>
      </c>
      <c r="AB110">
        <v>2</v>
      </c>
      <c r="AH110" s="6">
        <v>43028</v>
      </c>
      <c r="AI110" s="5">
        <v>0.47916666666666669</v>
      </c>
      <c r="AJ110">
        <v>10</v>
      </c>
      <c r="AK110" t="s">
        <v>325</v>
      </c>
      <c r="AL110" s="4" t="s">
        <v>106</v>
      </c>
      <c r="AM110" s="4" t="s">
        <v>106</v>
      </c>
      <c r="AN110" t="s">
        <v>106</v>
      </c>
      <c r="AO110" t="s">
        <v>106</v>
      </c>
      <c r="AP110" t="s">
        <v>106</v>
      </c>
      <c r="AQ110" t="s">
        <v>106</v>
      </c>
      <c r="AR110" t="s">
        <v>106</v>
      </c>
      <c r="AS110" t="s">
        <v>106</v>
      </c>
      <c r="AT110" t="s">
        <v>106</v>
      </c>
      <c r="AU110" t="s">
        <v>164</v>
      </c>
      <c r="AV110" t="s">
        <v>168</v>
      </c>
      <c r="AW110" t="s">
        <v>176</v>
      </c>
      <c r="AX110" t="s">
        <v>305</v>
      </c>
    </row>
    <row r="111" spans="1:50" hidden="1" x14ac:dyDescent="0.25">
      <c r="A111">
        <v>2017</v>
      </c>
      <c r="B111" s="6">
        <v>42912</v>
      </c>
      <c r="C111" s="6">
        <v>43028</v>
      </c>
      <c r="D111" t="str">
        <f>INDEX(parametres!$B$2:$B$57,IF(ISNUMBER(MATCH(Chiffrier!E111,parametres!$C$2:$C$57,0)),MATCH(E111,parametres!$C$2:$C$57,0),NA()))</f>
        <v>IM-9</v>
      </c>
      <c r="E111" t="s">
        <v>188</v>
      </c>
      <c r="F111" t="s">
        <v>112</v>
      </c>
      <c r="G111">
        <f t="shared" si="1"/>
        <v>16.571428571428573</v>
      </c>
      <c r="H111">
        <f>INDEX(Sites_coordo!$C$2:$C$62,IF(ISNUMBER(MATCH(Chiffrier!E111,Sites_coordo!$A$2:$A$61,0)),MATCH(Chiffrier!E111,Sites_coordo!$A$2:$A$62,0),NA()))</f>
        <v>47.359000000000002</v>
      </c>
      <c r="I111">
        <f>INDEX(Sites_coordo!$B$2:$B$62,IF(ISNUMBER(MATCH(Chiffrier!E111,Sites_coordo!$A$2:$A$61,0)),MATCH(Chiffrier!E111,Sites_coordo!$A$2:$A$62,0),NA()))</f>
        <v>-61.757899999999999</v>
      </c>
      <c r="J111" t="s">
        <v>105</v>
      </c>
      <c r="K111" t="s">
        <v>105</v>
      </c>
      <c r="L111" s="4">
        <v>10916624</v>
      </c>
      <c r="M111" t="s">
        <v>151</v>
      </c>
      <c r="N111">
        <v>8</v>
      </c>
      <c r="O111" t="s">
        <v>121</v>
      </c>
      <c r="P111">
        <v>2</v>
      </c>
      <c r="Q111" t="s">
        <v>306</v>
      </c>
      <c r="R111" s="4">
        <v>0</v>
      </c>
      <c r="S111">
        <v>0</v>
      </c>
      <c r="U111">
        <v>0</v>
      </c>
      <c r="W111">
        <v>0</v>
      </c>
      <c r="X111">
        <v>0</v>
      </c>
      <c r="Y111">
        <v>0</v>
      </c>
      <c r="Z111">
        <v>0</v>
      </c>
      <c r="AA111">
        <v>0</v>
      </c>
      <c r="AB111">
        <v>1</v>
      </c>
      <c r="AH111" s="6">
        <v>43028</v>
      </c>
      <c r="AI111" s="5">
        <v>0.47916666666666669</v>
      </c>
      <c r="AJ111">
        <v>10</v>
      </c>
      <c r="AK111" t="s">
        <v>325</v>
      </c>
      <c r="AL111" s="4" t="s">
        <v>106</v>
      </c>
      <c r="AM111" s="4" t="s">
        <v>106</v>
      </c>
      <c r="AN111" t="s">
        <v>106</v>
      </c>
      <c r="AO111" t="s">
        <v>106</v>
      </c>
      <c r="AP111" t="s">
        <v>106</v>
      </c>
      <c r="AQ111" t="s">
        <v>106</v>
      </c>
      <c r="AR111" t="s">
        <v>106</v>
      </c>
      <c r="AS111" t="s">
        <v>106</v>
      </c>
      <c r="AT111" t="s">
        <v>106</v>
      </c>
      <c r="AU111" t="s">
        <v>164</v>
      </c>
      <c r="AV111" t="s">
        <v>168</v>
      </c>
      <c r="AW111" t="s">
        <v>176</v>
      </c>
      <c r="AX111" t="s">
        <v>306</v>
      </c>
    </row>
    <row r="112" spans="1:50" hidden="1" x14ac:dyDescent="0.25">
      <c r="A112">
        <v>2017</v>
      </c>
      <c r="B112" s="6">
        <v>42912</v>
      </c>
      <c r="C112" s="6">
        <v>43028</v>
      </c>
      <c r="D112" t="str">
        <f>INDEX(parametres!$B$2:$B$57,IF(ISNUMBER(MATCH(Chiffrier!E112,parametres!$C$2:$C$57,0)),MATCH(E112,parametres!$C$2:$C$57,0),NA()))</f>
        <v>IM-9</v>
      </c>
      <c r="E112" t="s">
        <v>188</v>
      </c>
      <c r="F112" t="s">
        <v>112</v>
      </c>
      <c r="G112">
        <f t="shared" si="1"/>
        <v>16.571428571428573</v>
      </c>
      <c r="H112">
        <f>INDEX(Sites_coordo!$C$2:$C$62,IF(ISNUMBER(MATCH(Chiffrier!E112,Sites_coordo!$A$2:$A$61,0)),MATCH(Chiffrier!E112,Sites_coordo!$A$2:$A$62,0),NA()))</f>
        <v>47.359000000000002</v>
      </c>
      <c r="I112">
        <f>INDEX(Sites_coordo!$B$2:$B$62,IF(ISNUMBER(MATCH(Chiffrier!E112,Sites_coordo!$A$2:$A$61,0)),MATCH(Chiffrier!E112,Sites_coordo!$A$2:$A$62,0),NA()))</f>
        <v>-61.757899999999999</v>
      </c>
      <c r="J112" t="s">
        <v>105</v>
      </c>
      <c r="K112" t="s">
        <v>105</v>
      </c>
      <c r="L112" s="4">
        <v>10916624</v>
      </c>
      <c r="M112" t="s">
        <v>151</v>
      </c>
      <c r="N112">
        <v>8</v>
      </c>
      <c r="O112" t="s">
        <v>121</v>
      </c>
      <c r="P112">
        <v>3</v>
      </c>
      <c r="Q112" t="s">
        <v>307</v>
      </c>
      <c r="R112" s="4">
        <v>0</v>
      </c>
      <c r="S112">
        <v>0</v>
      </c>
      <c r="U112">
        <v>0</v>
      </c>
      <c r="W112">
        <v>0</v>
      </c>
      <c r="X112">
        <v>0</v>
      </c>
      <c r="Y112">
        <v>0</v>
      </c>
      <c r="Z112">
        <v>0</v>
      </c>
      <c r="AA112">
        <v>0</v>
      </c>
      <c r="AB112">
        <v>2</v>
      </c>
      <c r="AH112" s="6">
        <v>43028</v>
      </c>
      <c r="AI112" s="5">
        <v>0.47916666666666669</v>
      </c>
      <c r="AJ112">
        <v>10</v>
      </c>
      <c r="AK112" t="s">
        <v>325</v>
      </c>
      <c r="AL112" s="4" t="s">
        <v>106</v>
      </c>
      <c r="AM112" s="4" t="s">
        <v>106</v>
      </c>
      <c r="AN112" t="s">
        <v>106</v>
      </c>
      <c r="AO112" t="s">
        <v>106</v>
      </c>
      <c r="AP112" t="s">
        <v>106</v>
      </c>
      <c r="AQ112" t="s">
        <v>106</v>
      </c>
      <c r="AR112" t="s">
        <v>106</v>
      </c>
      <c r="AS112" t="s">
        <v>106</v>
      </c>
      <c r="AT112" t="s">
        <v>106</v>
      </c>
      <c r="AU112" t="s">
        <v>164</v>
      </c>
      <c r="AV112" t="s">
        <v>168</v>
      </c>
      <c r="AW112" t="s">
        <v>176</v>
      </c>
      <c r="AX112" t="s">
        <v>307</v>
      </c>
    </row>
    <row r="113" spans="1:50" hidden="1" x14ac:dyDescent="0.25">
      <c r="A113">
        <v>2017</v>
      </c>
      <c r="B113" s="6">
        <v>42912</v>
      </c>
      <c r="C113" s="6">
        <v>43028</v>
      </c>
      <c r="D113" t="str">
        <f>INDEX(parametres!$B$2:$B$57,IF(ISNUMBER(MATCH(Chiffrier!E113,parametres!$C$2:$C$57,0)),MATCH(E113,parametres!$C$2:$C$57,0),NA()))</f>
        <v>IM-9</v>
      </c>
      <c r="E113" t="s">
        <v>188</v>
      </c>
      <c r="F113" t="s">
        <v>112</v>
      </c>
      <c r="G113">
        <f t="shared" si="1"/>
        <v>16.571428571428573</v>
      </c>
      <c r="H113">
        <f>INDEX(Sites_coordo!$C$2:$C$62,IF(ISNUMBER(MATCH(Chiffrier!E113,Sites_coordo!$A$2:$A$61,0)),MATCH(Chiffrier!E113,Sites_coordo!$A$2:$A$62,0),NA()))</f>
        <v>47.359000000000002</v>
      </c>
      <c r="I113">
        <f>INDEX(Sites_coordo!$B$2:$B$62,IF(ISNUMBER(MATCH(Chiffrier!E113,Sites_coordo!$A$2:$A$61,0)),MATCH(Chiffrier!E113,Sites_coordo!$A$2:$A$62,0),NA()))</f>
        <v>-61.757899999999999</v>
      </c>
      <c r="J113" t="s">
        <v>105</v>
      </c>
      <c r="K113" t="s">
        <v>105</v>
      </c>
      <c r="L113" s="4">
        <v>10916624</v>
      </c>
      <c r="M113" t="s">
        <v>151</v>
      </c>
      <c r="N113">
        <v>8</v>
      </c>
      <c r="O113" t="s">
        <v>107</v>
      </c>
      <c r="P113">
        <v>1</v>
      </c>
      <c r="Q113" t="s">
        <v>308</v>
      </c>
      <c r="R113" s="4">
        <v>0</v>
      </c>
      <c r="S113">
        <v>0</v>
      </c>
      <c r="U113">
        <v>0</v>
      </c>
      <c r="W113">
        <v>0</v>
      </c>
      <c r="X113">
        <v>0</v>
      </c>
      <c r="Y113">
        <v>0</v>
      </c>
      <c r="Z113">
        <v>0</v>
      </c>
      <c r="AA113">
        <v>0</v>
      </c>
      <c r="AB113">
        <v>4</v>
      </c>
      <c r="AH113" s="6">
        <v>43028</v>
      </c>
      <c r="AI113" s="5">
        <v>0.47916666666666669</v>
      </c>
      <c r="AJ113">
        <v>10</v>
      </c>
      <c r="AK113" t="s">
        <v>325</v>
      </c>
      <c r="AL113" s="4" t="s">
        <v>106</v>
      </c>
      <c r="AM113" s="4" t="s">
        <v>106</v>
      </c>
      <c r="AN113" t="s">
        <v>106</v>
      </c>
      <c r="AO113" t="s">
        <v>106</v>
      </c>
      <c r="AP113" t="s">
        <v>106</v>
      </c>
      <c r="AQ113" t="s">
        <v>106</v>
      </c>
      <c r="AR113" t="s">
        <v>106</v>
      </c>
      <c r="AS113" t="s">
        <v>106</v>
      </c>
      <c r="AT113" t="s">
        <v>106</v>
      </c>
      <c r="AU113" t="s">
        <v>164</v>
      </c>
      <c r="AV113" t="s">
        <v>168</v>
      </c>
      <c r="AW113" t="s">
        <v>176</v>
      </c>
      <c r="AX113" t="s">
        <v>308</v>
      </c>
    </row>
    <row r="114" spans="1:50" hidden="1" x14ac:dyDescent="0.25">
      <c r="A114">
        <v>2017</v>
      </c>
      <c r="B114" s="6">
        <v>42912</v>
      </c>
      <c r="C114" s="6">
        <v>43028</v>
      </c>
      <c r="D114" t="str">
        <f>INDEX(parametres!$B$2:$B$57,IF(ISNUMBER(MATCH(Chiffrier!E114,parametres!$C$2:$C$57,0)),MATCH(E114,parametres!$C$2:$C$57,0),NA()))</f>
        <v>IM-9</v>
      </c>
      <c r="E114" t="s">
        <v>188</v>
      </c>
      <c r="F114" t="s">
        <v>112</v>
      </c>
      <c r="G114">
        <f t="shared" si="1"/>
        <v>16.571428571428573</v>
      </c>
      <c r="H114">
        <f>INDEX(Sites_coordo!$C$2:$C$62,IF(ISNUMBER(MATCH(Chiffrier!E114,Sites_coordo!$A$2:$A$61,0)),MATCH(Chiffrier!E114,Sites_coordo!$A$2:$A$62,0),NA()))</f>
        <v>47.359000000000002</v>
      </c>
      <c r="I114">
        <f>INDEX(Sites_coordo!$B$2:$B$62,IF(ISNUMBER(MATCH(Chiffrier!E114,Sites_coordo!$A$2:$A$61,0)),MATCH(Chiffrier!E114,Sites_coordo!$A$2:$A$62,0),NA()))</f>
        <v>-61.757899999999999</v>
      </c>
      <c r="J114" t="s">
        <v>105</v>
      </c>
      <c r="K114" t="s">
        <v>105</v>
      </c>
      <c r="L114" s="4">
        <v>10916624</v>
      </c>
      <c r="M114" t="s">
        <v>151</v>
      </c>
      <c r="N114">
        <v>9</v>
      </c>
      <c r="O114" t="s">
        <v>121</v>
      </c>
      <c r="P114">
        <v>1</v>
      </c>
      <c r="Q114" t="s">
        <v>309</v>
      </c>
      <c r="R114" s="4">
        <v>0</v>
      </c>
      <c r="S114">
        <v>0</v>
      </c>
      <c r="U114">
        <v>0</v>
      </c>
      <c r="W114">
        <v>0</v>
      </c>
      <c r="X114">
        <v>0</v>
      </c>
      <c r="Y114">
        <v>0</v>
      </c>
      <c r="Z114">
        <v>0</v>
      </c>
      <c r="AA114">
        <v>0</v>
      </c>
      <c r="AB114">
        <v>1</v>
      </c>
      <c r="AH114" s="6">
        <v>43028</v>
      </c>
      <c r="AI114" s="5">
        <v>0.47916666666666669</v>
      </c>
      <c r="AJ114">
        <v>10</v>
      </c>
      <c r="AK114" t="s">
        <v>325</v>
      </c>
      <c r="AL114" s="4" t="s">
        <v>106</v>
      </c>
      <c r="AM114" s="4" t="s">
        <v>106</v>
      </c>
      <c r="AN114" t="s">
        <v>106</v>
      </c>
      <c r="AO114" t="s">
        <v>106</v>
      </c>
      <c r="AP114" t="s">
        <v>106</v>
      </c>
      <c r="AQ114" t="s">
        <v>106</v>
      </c>
      <c r="AR114" t="s">
        <v>106</v>
      </c>
      <c r="AS114" t="s">
        <v>106</v>
      </c>
      <c r="AT114" t="s">
        <v>106</v>
      </c>
      <c r="AU114" t="s">
        <v>164</v>
      </c>
      <c r="AV114" t="s">
        <v>168</v>
      </c>
      <c r="AW114" t="s">
        <v>176</v>
      </c>
      <c r="AX114" t="s">
        <v>309</v>
      </c>
    </row>
    <row r="115" spans="1:50" hidden="1" x14ac:dyDescent="0.25">
      <c r="A115">
        <v>2017</v>
      </c>
      <c r="B115" s="6">
        <v>42912</v>
      </c>
      <c r="C115" s="6">
        <v>43028</v>
      </c>
      <c r="D115" t="str">
        <f>INDEX(parametres!$B$2:$B$57,IF(ISNUMBER(MATCH(Chiffrier!E115,parametres!$C$2:$C$57,0)),MATCH(E115,parametres!$C$2:$C$57,0),NA()))</f>
        <v>IM-9</v>
      </c>
      <c r="E115" t="s">
        <v>188</v>
      </c>
      <c r="F115" t="s">
        <v>112</v>
      </c>
      <c r="G115">
        <f t="shared" si="1"/>
        <v>16.571428571428573</v>
      </c>
      <c r="H115">
        <f>INDEX(Sites_coordo!$C$2:$C$62,IF(ISNUMBER(MATCH(Chiffrier!E115,Sites_coordo!$A$2:$A$61,0)),MATCH(Chiffrier!E115,Sites_coordo!$A$2:$A$62,0),NA()))</f>
        <v>47.359000000000002</v>
      </c>
      <c r="I115">
        <f>INDEX(Sites_coordo!$B$2:$B$62,IF(ISNUMBER(MATCH(Chiffrier!E115,Sites_coordo!$A$2:$A$61,0)),MATCH(Chiffrier!E115,Sites_coordo!$A$2:$A$62,0),NA()))</f>
        <v>-61.757899999999999</v>
      </c>
      <c r="J115" t="s">
        <v>105</v>
      </c>
      <c r="K115" t="s">
        <v>105</v>
      </c>
      <c r="L115" s="4">
        <v>10916624</v>
      </c>
      <c r="M115" t="s">
        <v>151</v>
      </c>
      <c r="N115">
        <v>9</v>
      </c>
      <c r="O115" t="s">
        <v>121</v>
      </c>
      <c r="P115">
        <v>2</v>
      </c>
      <c r="Q115" t="s">
        <v>310</v>
      </c>
      <c r="R115" s="4">
        <v>0</v>
      </c>
      <c r="S115">
        <v>0</v>
      </c>
      <c r="U115">
        <v>0</v>
      </c>
      <c r="W115">
        <v>0</v>
      </c>
      <c r="X115">
        <v>0</v>
      </c>
      <c r="Y115">
        <v>0</v>
      </c>
      <c r="Z115">
        <v>0</v>
      </c>
      <c r="AA115">
        <v>0</v>
      </c>
      <c r="AB115">
        <v>1</v>
      </c>
      <c r="AH115" s="6">
        <v>43028</v>
      </c>
      <c r="AI115" s="5">
        <v>0.47916666666666669</v>
      </c>
      <c r="AJ115">
        <v>10</v>
      </c>
      <c r="AK115" t="s">
        <v>325</v>
      </c>
      <c r="AL115" s="4" t="s">
        <v>106</v>
      </c>
      <c r="AM115" s="4" t="s">
        <v>106</v>
      </c>
      <c r="AN115" t="s">
        <v>106</v>
      </c>
      <c r="AO115" t="s">
        <v>106</v>
      </c>
      <c r="AP115" t="s">
        <v>106</v>
      </c>
      <c r="AQ115" t="s">
        <v>106</v>
      </c>
      <c r="AR115" t="s">
        <v>106</v>
      </c>
      <c r="AS115" t="s">
        <v>106</v>
      </c>
      <c r="AT115" t="s">
        <v>106</v>
      </c>
      <c r="AU115" t="s">
        <v>164</v>
      </c>
      <c r="AV115" t="s">
        <v>168</v>
      </c>
      <c r="AW115" t="s">
        <v>176</v>
      </c>
      <c r="AX115" t="s">
        <v>310</v>
      </c>
    </row>
    <row r="116" spans="1:50" hidden="1" x14ac:dyDescent="0.25">
      <c r="A116">
        <v>2017</v>
      </c>
      <c r="B116" s="6">
        <v>42912</v>
      </c>
      <c r="C116" s="6">
        <v>43028</v>
      </c>
      <c r="D116" t="str">
        <f>INDEX(parametres!$B$2:$B$57,IF(ISNUMBER(MATCH(Chiffrier!E116,parametres!$C$2:$C$57,0)),MATCH(E116,parametres!$C$2:$C$57,0),NA()))</f>
        <v>IM-9</v>
      </c>
      <c r="E116" t="s">
        <v>188</v>
      </c>
      <c r="F116" t="s">
        <v>112</v>
      </c>
      <c r="G116">
        <f t="shared" si="1"/>
        <v>16.571428571428573</v>
      </c>
      <c r="H116">
        <f>INDEX(Sites_coordo!$C$2:$C$62,IF(ISNUMBER(MATCH(Chiffrier!E116,Sites_coordo!$A$2:$A$61,0)),MATCH(Chiffrier!E116,Sites_coordo!$A$2:$A$62,0),NA()))</f>
        <v>47.359000000000002</v>
      </c>
      <c r="I116">
        <f>INDEX(Sites_coordo!$B$2:$B$62,IF(ISNUMBER(MATCH(Chiffrier!E116,Sites_coordo!$A$2:$A$61,0)),MATCH(Chiffrier!E116,Sites_coordo!$A$2:$A$62,0),NA()))</f>
        <v>-61.757899999999999</v>
      </c>
      <c r="J116" t="s">
        <v>105</v>
      </c>
      <c r="K116" t="s">
        <v>105</v>
      </c>
      <c r="L116" s="4">
        <v>10916624</v>
      </c>
      <c r="M116" t="s">
        <v>151</v>
      </c>
      <c r="N116">
        <v>9</v>
      </c>
      <c r="O116" t="s">
        <v>121</v>
      </c>
      <c r="P116">
        <v>3</v>
      </c>
      <c r="Q116" t="s">
        <v>311</v>
      </c>
      <c r="R116" s="4">
        <v>0</v>
      </c>
      <c r="S116">
        <v>0</v>
      </c>
      <c r="U116">
        <v>0</v>
      </c>
      <c r="W116">
        <v>0</v>
      </c>
      <c r="X116">
        <v>0</v>
      </c>
      <c r="Y116">
        <v>0</v>
      </c>
      <c r="Z116">
        <v>0</v>
      </c>
      <c r="AA116">
        <v>0</v>
      </c>
      <c r="AB116">
        <v>1</v>
      </c>
      <c r="AH116" s="6">
        <v>43028</v>
      </c>
      <c r="AI116" s="5">
        <v>0.47916666666666669</v>
      </c>
      <c r="AJ116">
        <v>10</v>
      </c>
      <c r="AK116" t="s">
        <v>325</v>
      </c>
      <c r="AL116" s="4" t="s">
        <v>106</v>
      </c>
      <c r="AM116" s="4" t="s">
        <v>106</v>
      </c>
      <c r="AN116" t="s">
        <v>106</v>
      </c>
      <c r="AO116" t="s">
        <v>106</v>
      </c>
      <c r="AP116" t="s">
        <v>106</v>
      </c>
      <c r="AQ116" t="s">
        <v>106</v>
      </c>
      <c r="AR116" t="s">
        <v>106</v>
      </c>
      <c r="AS116" t="s">
        <v>106</v>
      </c>
      <c r="AT116" t="s">
        <v>106</v>
      </c>
      <c r="AU116" t="s">
        <v>164</v>
      </c>
      <c r="AV116" t="s">
        <v>168</v>
      </c>
      <c r="AW116" t="s">
        <v>176</v>
      </c>
      <c r="AX116" t="s">
        <v>311</v>
      </c>
    </row>
    <row r="117" spans="1:50" hidden="1" x14ac:dyDescent="0.25">
      <c r="A117">
        <v>2017</v>
      </c>
      <c r="B117" s="6">
        <v>42912</v>
      </c>
      <c r="C117" s="6">
        <v>43028</v>
      </c>
      <c r="D117" t="str">
        <f>INDEX(parametres!$B$2:$B$57,IF(ISNUMBER(MATCH(Chiffrier!E117,parametres!$C$2:$C$57,0)),MATCH(E117,parametres!$C$2:$C$57,0),NA()))</f>
        <v>IM-9</v>
      </c>
      <c r="E117" t="s">
        <v>188</v>
      </c>
      <c r="F117" t="s">
        <v>112</v>
      </c>
      <c r="G117">
        <f t="shared" si="1"/>
        <v>16.571428571428573</v>
      </c>
      <c r="H117">
        <f>INDEX(Sites_coordo!$C$2:$C$62,IF(ISNUMBER(MATCH(Chiffrier!E117,Sites_coordo!$A$2:$A$61,0)),MATCH(Chiffrier!E117,Sites_coordo!$A$2:$A$62,0),NA()))</f>
        <v>47.359000000000002</v>
      </c>
      <c r="I117">
        <f>INDEX(Sites_coordo!$B$2:$B$62,IF(ISNUMBER(MATCH(Chiffrier!E117,Sites_coordo!$A$2:$A$61,0)),MATCH(Chiffrier!E117,Sites_coordo!$A$2:$A$62,0),NA()))</f>
        <v>-61.757899999999999</v>
      </c>
      <c r="J117" t="s">
        <v>105</v>
      </c>
      <c r="K117" t="s">
        <v>105</v>
      </c>
      <c r="L117" s="4">
        <v>10916624</v>
      </c>
      <c r="M117" t="s">
        <v>151</v>
      </c>
      <c r="N117">
        <v>9</v>
      </c>
      <c r="O117" t="s">
        <v>107</v>
      </c>
      <c r="P117">
        <v>1</v>
      </c>
      <c r="Q117" t="s">
        <v>312</v>
      </c>
      <c r="R117" s="4">
        <v>0</v>
      </c>
      <c r="S117">
        <v>0</v>
      </c>
      <c r="U117">
        <v>0</v>
      </c>
      <c r="W117">
        <v>0</v>
      </c>
      <c r="X117">
        <v>0</v>
      </c>
      <c r="Y117">
        <v>0</v>
      </c>
      <c r="Z117">
        <v>0</v>
      </c>
      <c r="AA117">
        <v>0</v>
      </c>
      <c r="AB117">
        <v>4</v>
      </c>
      <c r="AH117" s="6">
        <v>43028</v>
      </c>
      <c r="AI117" s="5">
        <v>0.47916666666666669</v>
      </c>
      <c r="AJ117">
        <v>10</v>
      </c>
      <c r="AK117" t="s">
        <v>325</v>
      </c>
      <c r="AL117" s="4" t="s">
        <v>106</v>
      </c>
      <c r="AM117" s="4" t="s">
        <v>106</v>
      </c>
      <c r="AN117" t="s">
        <v>106</v>
      </c>
      <c r="AO117" t="s">
        <v>106</v>
      </c>
      <c r="AP117" t="s">
        <v>106</v>
      </c>
      <c r="AQ117" t="s">
        <v>106</v>
      </c>
      <c r="AR117" t="s">
        <v>106</v>
      </c>
      <c r="AS117" t="s">
        <v>106</v>
      </c>
      <c r="AT117" t="s">
        <v>106</v>
      </c>
      <c r="AU117" t="s">
        <v>164</v>
      </c>
      <c r="AV117" t="s">
        <v>168</v>
      </c>
      <c r="AW117" t="s">
        <v>176</v>
      </c>
      <c r="AX117" t="s">
        <v>312</v>
      </c>
    </row>
    <row r="118" spans="1:50" hidden="1" x14ac:dyDescent="0.25">
      <c r="A118">
        <v>2017</v>
      </c>
      <c r="B118" s="6">
        <v>42912</v>
      </c>
      <c r="C118" s="6">
        <v>43028</v>
      </c>
      <c r="D118" t="str">
        <f>INDEX(parametres!$B$2:$B$57,IF(ISNUMBER(MATCH(Chiffrier!E118,parametres!$C$2:$C$57,0)),MATCH(E118,parametres!$C$2:$C$57,0),NA()))</f>
        <v>IM-9</v>
      </c>
      <c r="E118" t="s">
        <v>188</v>
      </c>
      <c r="F118" t="s">
        <v>112</v>
      </c>
      <c r="G118">
        <f t="shared" si="1"/>
        <v>16.571428571428573</v>
      </c>
      <c r="H118">
        <f>INDEX(Sites_coordo!$C$2:$C$62,IF(ISNUMBER(MATCH(Chiffrier!E118,Sites_coordo!$A$2:$A$61,0)),MATCH(Chiffrier!E118,Sites_coordo!$A$2:$A$62,0),NA()))</f>
        <v>47.359000000000002</v>
      </c>
      <c r="I118">
        <f>INDEX(Sites_coordo!$B$2:$B$62,IF(ISNUMBER(MATCH(Chiffrier!E118,Sites_coordo!$A$2:$A$61,0)),MATCH(Chiffrier!E118,Sites_coordo!$A$2:$A$62,0),NA()))</f>
        <v>-61.757899999999999</v>
      </c>
      <c r="J118" t="s">
        <v>105</v>
      </c>
      <c r="K118" t="s">
        <v>105</v>
      </c>
      <c r="L118" s="4">
        <v>10916624</v>
      </c>
      <c r="M118" t="s">
        <v>151</v>
      </c>
      <c r="N118">
        <v>10</v>
      </c>
      <c r="O118" t="s">
        <v>121</v>
      </c>
      <c r="P118">
        <v>1</v>
      </c>
      <c r="Q118" t="s">
        <v>313</v>
      </c>
      <c r="R118" s="4">
        <v>0</v>
      </c>
      <c r="S118">
        <v>0</v>
      </c>
      <c r="U118">
        <v>0</v>
      </c>
      <c r="W118">
        <v>0</v>
      </c>
      <c r="X118">
        <v>0</v>
      </c>
      <c r="Y118">
        <v>0</v>
      </c>
      <c r="Z118">
        <v>0</v>
      </c>
      <c r="AA118">
        <v>0</v>
      </c>
      <c r="AB118">
        <v>1</v>
      </c>
      <c r="AH118" s="6">
        <v>43028</v>
      </c>
      <c r="AI118" s="5">
        <v>0.47916666666666669</v>
      </c>
      <c r="AJ118">
        <v>10</v>
      </c>
      <c r="AK118" t="s">
        <v>325</v>
      </c>
      <c r="AL118" s="4" t="s">
        <v>106</v>
      </c>
      <c r="AM118" s="4" t="s">
        <v>106</v>
      </c>
      <c r="AN118" t="s">
        <v>106</v>
      </c>
      <c r="AO118" t="s">
        <v>106</v>
      </c>
      <c r="AP118" t="s">
        <v>106</v>
      </c>
      <c r="AQ118" t="s">
        <v>106</v>
      </c>
      <c r="AR118" t="s">
        <v>106</v>
      </c>
      <c r="AS118" t="s">
        <v>106</v>
      </c>
      <c r="AT118" t="s">
        <v>106</v>
      </c>
      <c r="AU118" t="s">
        <v>164</v>
      </c>
      <c r="AV118" t="s">
        <v>168</v>
      </c>
      <c r="AW118" t="s">
        <v>176</v>
      </c>
      <c r="AX118" t="s">
        <v>313</v>
      </c>
    </row>
    <row r="119" spans="1:50" hidden="1" x14ac:dyDescent="0.25">
      <c r="A119">
        <v>2017</v>
      </c>
      <c r="B119" s="6">
        <v>42912</v>
      </c>
      <c r="C119" s="6">
        <v>43028</v>
      </c>
      <c r="D119" t="str">
        <f>INDEX(parametres!$B$2:$B$57,IF(ISNUMBER(MATCH(Chiffrier!E119,parametres!$C$2:$C$57,0)),MATCH(E119,parametres!$C$2:$C$57,0),NA()))</f>
        <v>IM-9</v>
      </c>
      <c r="E119" t="s">
        <v>188</v>
      </c>
      <c r="F119" t="s">
        <v>112</v>
      </c>
      <c r="G119">
        <f t="shared" si="1"/>
        <v>16.571428571428573</v>
      </c>
      <c r="H119">
        <f>INDEX(Sites_coordo!$C$2:$C$62,IF(ISNUMBER(MATCH(Chiffrier!E119,Sites_coordo!$A$2:$A$61,0)),MATCH(Chiffrier!E119,Sites_coordo!$A$2:$A$62,0),NA()))</f>
        <v>47.359000000000002</v>
      </c>
      <c r="I119">
        <f>INDEX(Sites_coordo!$B$2:$B$62,IF(ISNUMBER(MATCH(Chiffrier!E119,Sites_coordo!$A$2:$A$61,0)),MATCH(Chiffrier!E119,Sites_coordo!$A$2:$A$62,0),NA()))</f>
        <v>-61.757899999999999</v>
      </c>
      <c r="J119" t="s">
        <v>105</v>
      </c>
      <c r="K119" t="s">
        <v>105</v>
      </c>
      <c r="L119" s="4">
        <v>10916624</v>
      </c>
      <c r="M119" t="s">
        <v>151</v>
      </c>
      <c r="N119">
        <v>10</v>
      </c>
      <c r="O119" t="s">
        <v>121</v>
      </c>
      <c r="P119">
        <v>2</v>
      </c>
      <c r="Q119" t="s">
        <v>314</v>
      </c>
      <c r="R119" s="4">
        <v>0</v>
      </c>
      <c r="S119">
        <v>0</v>
      </c>
      <c r="U119">
        <v>0</v>
      </c>
      <c r="W119">
        <v>0</v>
      </c>
      <c r="X119">
        <v>0</v>
      </c>
      <c r="Y119">
        <v>0</v>
      </c>
      <c r="Z119">
        <v>0</v>
      </c>
      <c r="AA119">
        <v>0</v>
      </c>
      <c r="AB119">
        <v>2</v>
      </c>
      <c r="AH119" s="6">
        <v>43028</v>
      </c>
      <c r="AI119" s="5">
        <v>0.47916666666666669</v>
      </c>
      <c r="AJ119">
        <v>10</v>
      </c>
      <c r="AK119" t="s">
        <v>325</v>
      </c>
      <c r="AL119" s="4" t="s">
        <v>106</v>
      </c>
      <c r="AM119" s="4" t="s">
        <v>106</v>
      </c>
      <c r="AN119" t="s">
        <v>106</v>
      </c>
      <c r="AO119" t="s">
        <v>106</v>
      </c>
      <c r="AP119" t="s">
        <v>106</v>
      </c>
      <c r="AQ119" t="s">
        <v>106</v>
      </c>
      <c r="AR119" t="s">
        <v>106</v>
      </c>
      <c r="AS119" t="s">
        <v>106</v>
      </c>
      <c r="AT119" t="s">
        <v>106</v>
      </c>
      <c r="AU119" t="s">
        <v>164</v>
      </c>
      <c r="AV119" t="s">
        <v>168</v>
      </c>
      <c r="AW119" t="s">
        <v>176</v>
      </c>
      <c r="AX119" t="s">
        <v>314</v>
      </c>
    </row>
    <row r="120" spans="1:50" hidden="1" x14ac:dyDescent="0.25">
      <c r="A120">
        <v>2017</v>
      </c>
      <c r="B120" s="6">
        <v>42912</v>
      </c>
      <c r="C120" s="6">
        <v>43028</v>
      </c>
      <c r="D120" t="str">
        <f>INDEX(parametres!$B$2:$B$57,IF(ISNUMBER(MATCH(Chiffrier!E120,parametres!$C$2:$C$57,0)),MATCH(E120,parametres!$C$2:$C$57,0),NA()))</f>
        <v>IM-9</v>
      </c>
      <c r="E120" t="s">
        <v>188</v>
      </c>
      <c r="F120" t="s">
        <v>112</v>
      </c>
      <c r="G120">
        <f t="shared" si="1"/>
        <v>16.571428571428573</v>
      </c>
      <c r="H120">
        <f>INDEX(Sites_coordo!$C$2:$C$62,IF(ISNUMBER(MATCH(Chiffrier!E120,Sites_coordo!$A$2:$A$61,0)),MATCH(Chiffrier!E120,Sites_coordo!$A$2:$A$62,0),NA()))</f>
        <v>47.359000000000002</v>
      </c>
      <c r="I120">
        <f>INDEX(Sites_coordo!$B$2:$B$62,IF(ISNUMBER(MATCH(Chiffrier!E120,Sites_coordo!$A$2:$A$61,0)),MATCH(Chiffrier!E120,Sites_coordo!$A$2:$A$62,0),NA()))</f>
        <v>-61.757899999999999</v>
      </c>
      <c r="J120" t="s">
        <v>105</v>
      </c>
      <c r="K120" t="s">
        <v>105</v>
      </c>
      <c r="L120" s="4">
        <v>10916624</v>
      </c>
      <c r="M120" t="s">
        <v>151</v>
      </c>
      <c r="N120">
        <v>10</v>
      </c>
      <c r="O120" t="s">
        <v>121</v>
      </c>
      <c r="P120">
        <v>3</v>
      </c>
      <c r="Q120" t="s">
        <v>315</v>
      </c>
      <c r="R120" s="4">
        <v>0</v>
      </c>
      <c r="S120">
        <v>0</v>
      </c>
      <c r="U120">
        <v>0</v>
      </c>
      <c r="W120">
        <v>0</v>
      </c>
      <c r="X120">
        <v>0</v>
      </c>
      <c r="Y120">
        <v>0</v>
      </c>
      <c r="Z120">
        <v>0</v>
      </c>
      <c r="AA120">
        <v>0</v>
      </c>
      <c r="AB120">
        <v>3</v>
      </c>
      <c r="AH120" s="6">
        <v>43028</v>
      </c>
      <c r="AI120" s="5">
        <v>0.47916666666666669</v>
      </c>
      <c r="AJ120">
        <v>10</v>
      </c>
      <c r="AK120" t="s">
        <v>325</v>
      </c>
      <c r="AL120" s="4" t="s">
        <v>106</v>
      </c>
      <c r="AM120" s="4" t="s">
        <v>106</v>
      </c>
      <c r="AN120" t="s">
        <v>106</v>
      </c>
      <c r="AO120" t="s">
        <v>106</v>
      </c>
      <c r="AP120" t="s">
        <v>106</v>
      </c>
      <c r="AQ120" t="s">
        <v>106</v>
      </c>
      <c r="AR120" t="s">
        <v>106</v>
      </c>
      <c r="AS120" t="s">
        <v>106</v>
      </c>
      <c r="AT120" t="s">
        <v>106</v>
      </c>
      <c r="AU120" t="s">
        <v>164</v>
      </c>
      <c r="AV120" t="s">
        <v>168</v>
      </c>
      <c r="AW120" t="s">
        <v>176</v>
      </c>
      <c r="AX120" t="s">
        <v>315</v>
      </c>
    </row>
    <row r="121" spans="1:50" hidden="1" x14ac:dyDescent="0.25">
      <c r="A121">
        <v>2017</v>
      </c>
      <c r="B121" s="6">
        <v>42912</v>
      </c>
      <c r="C121" s="6">
        <v>43028</v>
      </c>
      <c r="D121" t="str">
        <f>INDEX(parametres!$B$2:$B$57,IF(ISNUMBER(MATCH(Chiffrier!E121,parametres!$C$2:$C$57,0)),MATCH(E121,parametres!$C$2:$C$57,0),NA()))</f>
        <v>IM-9</v>
      </c>
      <c r="E121" t="s">
        <v>188</v>
      </c>
      <c r="F121" t="s">
        <v>112</v>
      </c>
      <c r="G121">
        <f t="shared" si="1"/>
        <v>16.571428571428573</v>
      </c>
      <c r="H121">
        <f>INDEX(Sites_coordo!$C$2:$C$62,IF(ISNUMBER(MATCH(Chiffrier!E121,Sites_coordo!$A$2:$A$61,0)),MATCH(Chiffrier!E121,Sites_coordo!$A$2:$A$62,0),NA()))</f>
        <v>47.359000000000002</v>
      </c>
      <c r="I121">
        <f>INDEX(Sites_coordo!$B$2:$B$62,IF(ISNUMBER(MATCH(Chiffrier!E121,Sites_coordo!$A$2:$A$61,0)),MATCH(Chiffrier!E121,Sites_coordo!$A$2:$A$62,0),NA()))</f>
        <v>-61.757899999999999</v>
      </c>
      <c r="J121" t="s">
        <v>105</v>
      </c>
      <c r="K121" t="s">
        <v>105</v>
      </c>
      <c r="L121" s="4">
        <v>10916624</v>
      </c>
      <c r="M121" t="s">
        <v>151</v>
      </c>
      <c r="N121">
        <v>10</v>
      </c>
      <c r="O121" t="s">
        <v>107</v>
      </c>
      <c r="P121">
        <v>1</v>
      </c>
      <c r="Q121" t="s">
        <v>316</v>
      </c>
      <c r="R121" s="4">
        <v>0</v>
      </c>
      <c r="S121">
        <v>0</v>
      </c>
      <c r="U121">
        <v>0</v>
      </c>
      <c r="W121">
        <v>0</v>
      </c>
      <c r="X121">
        <v>0</v>
      </c>
      <c r="Y121">
        <v>0</v>
      </c>
      <c r="Z121">
        <v>0</v>
      </c>
      <c r="AA121">
        <v>0</v>
      </c>
      <c r="AB121">
        <v>4</v>
      </c>
      <c r="AH121" s="6">
        <v>43028</v>
      </c>
      <c r="AI121" s="5">
        <v>0.47916666666666669</v>
      </c>
      <c r="AJ121">
        <v>10</v>
      </c>
      <c r="AK121" t="s">
        <v>325</v>
      </c>
      <c r="AL121" s="4" t="s">
        <v>106</v>
      </c>
      <c r="AM121" s="4" t="s">
        <v>106</v>
      </c>
      <c r="AN121" t="s">
        <v>106</v>
      </c>
      <c r="AO121" t="s">
        <v>106</v>
      </c>
      <c r="AP121" t="s">
        <v>106</v>
      </c>
      <c r="AQ121" t="s">
        <v>106</v>
      </c>
      <c r="AR121" t="s">
        <v>106</v>
      </c>
      <c r="AS121" t="s">
        <v>106</v>
      </c>
      <c r="AT121" t="s">
        <v>106</v>
      </c>
      <c r="AU121" t="s">
        <v>164</v>
      </c>
      <c r="AV121" t="s">
        <v>168</v>
      </c>
      <c r="AW121" t="s">
        <v>176</v>
      </c>
      <c r="AX121" t="s">
        <v>316</v>
      </c>
    </row>
    <row r="122" spans="1:50" hidden="1" x14ac:dyDescent="0.25">
      <c r="A122">
        <v>2017</v>
      </c>
      <c r="B122" s="6">
        <v>42920</v>
      </c>
      <c r="C122" s="6">
        <v>43031</v>
      </c>
      <c r="D122" t="str">
        <f>INDEX(parametres!$B$2:$B$57,IF(ISNUMBER(MATCH(Chiffrier!E122,parametres!$C$2:$C$57,0)),MATCH(E122,parametres!$C$2:$C$57,0),NA()))</f>
        <v>IM-10</v>
      </c>
      <c r="E122" t="s">
        <v>9</v>
      </c>
      <c r="F122" t="s">
        <v>112</v>
      </c>
      <c r="G122">
        <f t="shared" si="1"/>
        <v>15.857142857142858</v>
      </c>
      <c r="H122">
        <f>INDEX(Sites_coordo!$C$2:$C$62,IF(ISNUMBER(MATCH(Chiffrier!E122,Sites_coordo!$A$2:$A$61,0)),MATCH(Chiffrier!E122,Sites_coordo!$A$2:$A$62,0),NA()))</f>
        <v>47.376716999999999</v>
      </c>
      <c r="I122">
        <f>INDEX(Sites_coordo!$B$2:$B$62,IF(ISNUMBER(MATCH(Chiffrier!E122,Sites_coordo!$A$2:$A$61,0)),MATCH(Chiffrier!E122,Sites_coordo!$A$2:$A$62,0),NA()))</f>
        <v>-61.851469999999999</v>
      </c>
      <c r="J122" t="s">
        <v>115</v>
      </c>
      <c r="K122" t="s">
        <v>115</v>
      </c>
      <c r="L122" s="4">
        <v>10606504</v>
      </c>
      <c r="M122" t="s">
        <v>151</v>
      </c>
      <c r="N122">
        <v>1</v>
      </c>
      <c r="O122" t="s">
        <v>121</v>
      </c>
      <c r="P122">
        <v>1</v>
      </c>
      <c r="Q122" t="s">
        <v>317</v>
      </c>
      <c r="R122" s="4">
        <v>0</v>
      </c>
      <c r="S122">
        <v>3</v>
      </c>
      <c r="U122">
        <v>2</v>
      </c>
      <c r="W122">
        <v>0</v>
      </c>
      <c r="X122">
        <v>0</v>
      </c>
      <c r="Y122">
        <v>0</v>
      </c>
      <c r="Z122">
        <v>0</v>
      </c>
      <c r="AA122">
        <v>0</v>
      </c>
      <c r="AB122">
        <v>0</v>
      </c>
      <c r="AH122" s="6">
        <v>43031</v>
      </c>
      <c r="AI122" s="5">
        <v>0.60763888888888895</v>
      </c>
      <c r="AK122" t="s">
        <v>325</v>
      </c>
      <c r="AL122" s="4">
        <v>9.6999999999999993</v>
      </c>
      <c r="AM122" s="4">
        <v>29</v>
      </c>
      <c r="AN122" t="s">
        <v>106</v>
      </c>
      <c r="AO122" t="s">
        <v>106</v>
      </c>
      <c r="AP122" t="s">
        <v>106</v>
      </c>
      <c r="AQ122" t="s">
        <v>106</v>
      </c>
      <c r="AR122" t="s">
        <v>106</v>
      </c>
      <c r="AS122" t="s">
        <v>106</v>
      </c>
      <c r="AT122" t="s">
        <v>106</v>
      </c>
      <c r="AU122" t="s">
        <v>164</v>
      </c>
      <c r="AV122" t="s">
        <v>168</v>
      </c>
      <c r="AW122" t="s">
        <v>176</v>
      </c>
      <c r="AX122" t="s">
        <v>317</v>
      </c>
    </row>
    <row r="123" spans="1:50" hidden="1" x14ac:dyDescent="0.25">
      <c r="A123">
        <v>2017</v>
      </c>
      <c r="B123" s="6">
        <v>42920</v>
      </c>
      <c r="C123" s="6">
        <v>43031</v>
      </c>
      <c r="D123" t="str">
        <f>INDEX(parametres!$B$2:$B$57,IF(ISNUMBER(MATCH(Chiffrier!E123,parametres!$C$2:$C$57,0)),MATCH(E123,parametres!$C$2:$C$57,0),NA()))</f>
        <v>IM-10</v>
      </c>
      <c r="E123" t="s">
        <v>9</v>
      </c>
      <c r="F123" t="s">
        <v>112</v>
      </c>
      <c r="G123">
        <f t="shared" si="1"/>
        <v>15.857142857142858</v>
      </c>
      <c r="H123">
        <f>INDEX(Sites_coordo!$C$2:$C$62,IF(ISNUMBER(MATCH(Chiffrier!E123,Sites_coordo!$A$2:$A$61,0)),MATCH(Chiffrier!E123,Sites_coordo!$A$2:$A$62,0),NA()))</f>
        <v>47.376716999999999</v>
      </c>
      <c r="I123">
        <f>INDEX(Sites_coordo!$B$2:$B$62,IF(ISNUMBER(MATCH(Chiffrier!E123,Sites_coordo!$A$2:$A$61,0)),MATCH(Chiffrier!E123,Sites_coordo!$A$2:$A$62,0),NA()))</f>
        <v>-61.851469999999999</v>
      </c>
      <c r="J123" t="s">
        <v>115</v>
      </c>
      <c r="K123" t="s">
        <v>115</v>
      </c>
      <c r="L123" s="4">
        <v>10606504</v>
      </c>
      <c r="M123" t="s">
        <v>151</v>
      </c>
      <c r="N123">
        <v>1</v>
      </c>
      <c r="O123" t="s">
        <v>121</v>
      </c>
      <c r="P123">
        <v>2</v>
      </c>
      <c r="Q123" t="s">
        <v>318</v>
      </c>
      <c r="R123" s="4">
        <v>0</v>
      </c>
      <c r="S123">
        <v>4</v>
      </c>
      <c r="U123">
        <v>1</v>
      </c>
      <c r="W123">
        <v>0</v>
      </c>
      <c r="X123">
        <v>0</v>
      </c>
      <c r="Y123">
        <v>0</v>
      </c>
      <c r="Z123">
        <v>0</v>
      </c>
      <c r="AA123">
        <v>0</v>
      </c>
      <c r="AB123">
        <v>0</v>
      </c>
      <c r="AH123" s="6">
        <v>43031</v>
      </c>
      <c r="AI123" s="5">
        <v>0.60763888888888895</v>
      </c>
      <c r="AK123" t="s">
        <v>325</v>
      </c>
      <c r="AL123" s="4">
        <v>9.6999999999999993</v>
      </c>
      <c r="AM123" s="4">
        <v>29</v>
      </c>
      <c r="AN123" t="s">
        <v>106</v>
      </c>
      <c r="AO123" t="s">
        <v>106</v>
      </c>
      <c r="AP123" t="s">
        <v>106</v>
      </c>
      <c r="AQ123" t="s">
        <v>106</v>
      </c>
      <c r="AR123" t="s">
        <v>106</v>
      </c>
      <c r="AS123" t="s">
        <v>106</v>
      </c>
      <c r="AT123" t="s">
        <v>106</v>
      </c>
      <c r="AU123" t="s">
        <v>164</v>
      </c>
      <c r="AV123" t="s">
        <v>168</v>
      </c>
      <c r="AW123" t="s">
        <v>176</v>
      </c>
      <c r="AX123" t="s">
        <v>318</v>
      </c>
    </row>
    <row r="124" spans="1:50" hidden="1" x14ac:dyDescent="0.25">
      <c r="A124">
        <v>2017</v>
      </c>
      <c r="B124" s="6">
        <v>42920</v>
      </c>
      <c r="C124" s="6">
        <v>43031</v>
      </c>
      <c r="D124" t="str">
        <f>INDEX(parametres!$B$2:$B$57,IF(ISNUMBER(MATCH(Chiffrier!E124,parametres!$C$2:$C$57,0)),MATCH(E124,parametres!$C$2:$C$57,0),NA()))</f>
        <v>IM-10</v>
      </c>
      <c r="E124" t="s">
        <v>9</v>
      </c>
      <c r="F124" t="s">
        <v>112</v>
      </c>
      <c r="G124">
        <f t="shared" si="1"/>
        <v>15.857142857142858</v>
      </c>
      <c r="H124">
        <f>INDEX(Sites_coordo!$C$2:$C$62,IF(ISNUMBER(MATCH(Chiffrier!E124,Sites_coordo!$A$2:$A$61,0)),MATCH(Chiffrier!E124,Sites_coordo!$A$2:$A$62,0),NA()))</f>
        <v>47.376716999999999</v>
      </c>
      <c r="I124">
        <f>INDEX(Sites_coordo!$B$2:$B$62,IF(ISNUMBER(MATCH(Chiffrier!E124,Sites_coordo!$A$2:$A$61,0)),MATCH(Chiffrier!E124,Sites_coordo!$A$2:$A$62,0),NA()))</f>
        <v>-61.851469999999999</v>
      </c>
      <c r="J124" t="s">
        <v>115</v>
      </c>
      <c r="K124" t="s">
        <v>115</v>
      </c>
      <c r="L124" s="4">
        <v>10606504</v>
      </c>
      <c r="M124" t="s">
        <v>151</v>
      </c>
      <c r="N124">
        <v>1</v>
      </c>
      <c r="O124" t="s">
        <v>121</v>
      </c>
      <c r="P124">
        <v>3</v>
      </c>
      <c r="Q124" t="s">
        <v>319</v>
      </c>
      <c r="R124" s="4">
        <v>0</v>
      </c>
      <c r="S124">
        <v>3</v>
      </c>
      <c r="U124">
        <v>1</v>
      </c>
      <c r="W124">
        <v>0</v>
      </c>
      <c r="X124">
        <v>0</v>
      </c>
      <c r="Y124">
        <v>0</v>
      </c>
      <c r="Z124">
        <v>0</v>
      </c>
      <c r="AA124">
        <v>0</v>
      </c>
      <c r="AB124">
        <v>0</v>
      </c>
      <c r="AH124" s="6">
        <v>43031</v>
      </c>
      <c r="AI124" s="5">
        <v>0.60763888888888895</v>
      </c>
      <c r="AK124" t="s">
        <v>325</v>
      </c>
      <c r="AL124" s="4">
        <v>9.6999999999999993</v>
      </c>
      <c r="AM124" s="4">
        <v>29</v>
      </c>
      <c r="AN124" t="s">
        <v>106</v>
      </c>
      <c r="AO124" t="s">
        <v>106</v>
      </c>
      <c r="AP124" t="s">
        <v>106</v>
      </c>
      <c r="AQ124" t="s">
        <v>106</v>
      </c>
      <c r="AR124" t="s">
        <v>106</v>
      </c>
      <c r="AS124" t="s">
        <v>106</v>
      </c>
      <c r="AT124" t="s">
        <v>106</v>
      </c>
      <c r="AU124" t="s">
        <v>164</v>
      </c>
      <c r="AV124" t="s">
        <v>168</v>
      </c>
      <c r="AW124" t="s">
        <v>176</v>
      </c>
      <c r="AX124" t="s">
        <v>319</v>
      </c>
    </row>
    <row r="125" spans="1:50" hidden="1" x14ac:dyDescent="0.25">
      <c r="A125">
        <v>2017</v>
      </c>
      <c r="B125" s="6">
        <v>42920</v>
      </c>
      <c r="C125" s="6">
        <v>43031</v>
      </c>
      <c r="D125" t="str">
        <f>INDEX(parametres!$B$2:$B$57,IF(ISNUMBER(MATCH(Chiffrier!E125,parametres!$C$2:$C$57,0)),MATCH(E125,parametres!$C$2:$C$57,0),NA()))</f>
        <v>IM-10</v>
      </c>
      <c r="E125" t="s">
        <v>9</v>
      </c>
      <c r="F125" t="s">
        <v>112</v>
      </c>
      <c r="G125">
        <f t="shared" si="1"/>
        <v>15.857142857142858</v>
      </c>
      <c r="H125">
        <f>INDEX(Sites_coordo!$C$2:$C$62,IF(ISNUMBER(MATCH(Chiffrier!E125,Sites_coordo!$A$2:$A$61,0)),MATCH(Chiffrier!E125,Sites_coordo!$A$2:$A$62,0),NA()))</f>
        <v>47.376716999999999</v>
      </c>
      <c r="I125">
        <f>INDEX(Sites_coordo!$B$2:$B$62,IF(ISNUMBER(MATCH(Chiffrier!E125,Sites_coordo!$A$2:$A$61,0)),MATCH(Chiffrier!E125,Sites_coordo!$A$2:$A$62,0),NA()))</f>
        <v>-61.851469999999999</v>
      </c>
      <c r="J125" t="s">
        <v>115</v>
      </c>
      <c r="K125" t="s">
        <v>115</v>
      </c>
      <c r="L125" s="4">
        <v>10606504</v>
      </c>
      <c r="M125" t="s">
        <v>151</v>
      </c>
      <c r="N125">
        <v>1</v>
      </c>
      <c r="O125" t="s">
        <v>107</v>
      </c>
      <c r="P125">
        <v>1</v>
      </c>
      <c r="Q125" t="s">
        <v>320</v>
      </c>
      <c r="R125" s="4">
        <v>1</v>
      </c>
      <c r="S125">
        <v>2</v>
      </c>
      <c r="U125">
        <v>1</v>
      </c>
      <c r="W125">
        <v>0</v>
      </c>
      <c r="X125">
        <v>0</v>
      </c>
      <c r="Y125">
        <v>0</v>
      </c>
      <c r="Z125">
        <v>0</v>
      </c>
      <c r="AA125">
        <v>0</v>
      </c>
      <c r="AB125">
        <v>1</v>
      </c>
      <c r="AH125" s="6">
        <v>43031</v>
      </c>
      <c r="AI125" s="5">
        <v>0.60763888888888895</v>
      </c>
      <c r="AK125" t="s">
        <v>325</v>
      </c>
      <c r="AL125" s="4">
        <v>9.6999999999999993</v>
      </c>
      <c r="AM125" s="4">
        <v>29</v>
      </c>
      <c r="AN125" t="s">
        <v>106</v>
      </c>
      <c r="AO125" t="s">
        <v>106</v>
      </c>
      <c r="AP125" t="s">
        <v>106</v>
      </c>
      <c r="AQ125" t="s">
        <v>106</v>
      </c>
      <c r="AR125" t="s">
        <v>106</v>
      </c>
      <c r="AS125" t="s">
        <v>106</v>
      </c>
      <c r="AT125" t="s">
        <v>106</v>
      </c>
      <c r="AU125" t="s">
        <v>164</v>
      </c>
      <c r="AV125" t="s">
        <v>168</v>
      </c>
      <c r="AW125" t="s">
        <v>176</v>
      </c>
      <c r="AX125" t="s">
        <v>320</v>
      </c>
    </row>
    <row r="126" spans="1:50" hidden="1" x14ac:dyDescent="0.25">
      <c r="A126">
        <v>2017</v>
      </c>
      <c r="B126" s="6">
        <v>42920</v>
      </c>
      <c r="C126" s="6">
        <v>43031</v>
      </c>
      <c r="D126" t="str">
        <f>INDEX(parametres!$B$2:$B$57,IF(ISNUMBER(MATCH(Chiffrier!E126,parametres!$C$2:$C$57,0)),MATCH(E126,parametres!$C$2:$C$57,0),NA()))</f>
        <v>IM-10</v>
      </c>
      <c r="E126" t="s">
        <v>9</v>
      </c>
      <c r="F126" t="s">
        <v>112</v>
      </c>
      <c r="G126">
        <f t="shared" si="1"/>
        <v>15.857142857142858</v>
      </c>
      <c r="H126">
        <f>INDEX(Sites_coordo!$C$2:$C$62,IF(ISNUMBER(MATCH(Chiffrier!E126,Sites_coordo!$A$2:$A$61,0)),MATCH(Chiffrier!E126,Sites_coordo!$A$2:$A$62,0),NA()))</f>
        <v>47.376716999999999</v>
      </c>
      <c r="I126">
        <f>INDEX(Sites_coordo!$B$2:$B$62,IF(ISNUMBER(MATCH(Chiffrier!E126,Sites_coordo!$A$2:$A$61,0)),MATCH(Chiffrier!E126,Sites_coordo!$A$2:$A$62,0),NA()))</f>
        <v>-61.851469999999999</v>
      </c>
      <c r="J126" t="s">
        <v>115</v>
      </c>
      <c r="K126" t="s">
        <v>115</v>
      </c>
      <c r="L126" s="4">
        <v>10606504</v>
      </c>
      <c r="M126" t="s">
        <v>151</v>
      </c>
      <c r="N126">
        <v>2</v>
      </c>
      <c r="O126" t="s">
        <v>121</v>
      </c>
      <c r="P126">
        <v>1</v>
      </c>
      <c r="Q126" t="s">
        <v>321</v>
      </c>
      <c r="R126" s="4">
        <v>0</v>
      </c>
      <c r="S126">
        <v>3</v>
      </c>
      <c r="U126">
        <v>2</v>
      </c>
      <c r="W126">
        <v>0</v>
      </c>
      <c r="X126">
        <v>0</v>
      </c>
      <c r="Y126">
        <v>0</v>
      </c>
      <c r="Z126">
        <v>0</v>
      </c>
      <c r="AA126">
        <v>0</v>
      </c>
      <c r="AB126">
        <v>0</v>
      </c>
      <c r="AH126" s="6">
        <v>43031</v>
      </c>
      <c r="AI126" s="5">
        <v>0.60763888888888895</v>
      </c>
      <c r="AK126" t="s">
        <v>325</v>
      </c>
      <c r="AL126" s="4">
        <v>9.6999999999999993</v>
      </c>
      <c r="AM126" s="4">
        <v>29</v>
      </c>
      <c r="AN126" t="s">
        <v>106</v>
      </c>
      <c r="AO126" t="s">
        <v>106</v>
      </c>
      <c r="AP126" t="s">
        <v>106</v>
      </c>
      <c r="AQ126" t="s">
        <v>106</v>
      </c>
      <c r="AR126" t="s">
        <v>106</v>
      </c>
      <c r="AS126" t="s">
        <v>106</v>
      </c>
      <c r="AT126" t="s">
        <v>106</v>
      </c>
      <c r="AU126" t="s">
        <v>164</v>
      </c>
      <c r="AV126" t="s">
        <v>168</v>
      </c>
      <c r="AW126" t="s">
        <v>176</v>
      </c>
      <c r="AX126" t="s">
        <v>321</v>
      </c>
    </row>
    <row r="127" spans="1:50" hidden="1" x14ac:dyDescent="0.25">
      <c r="A127">
        <v>2017</v>
      </c>
      <c r="B127" s="6">
        <v>42920</v>
      </c>
      <c r="C127" s="6">
        <v>43031</v>
      </c>
      <c r="D127" t="str">
        <f>INDEX(parametres!$B$2:$B$57,IF(ISNUMBER(MATCH(Chiffrier!E127,parametres!$C$2:$C$57,0)),MATCH(E127,parametres!$C$2:$C$57,0),NA()))</f>
        <v>IM-10</v>
      </c>
      <c r="E127" t="s">
        <v>9</v>
      </c>
      <c r="F127" t="s">
        <v>112</v>
      </c>
      <c r="G127">
        <f t="shared" si="1"/>
        <v>15.857142857142858</v>
      </c>
      <c r="H127">
        <f>INDEX(Sites_coordo!$C$2:$C$62,IF(ISNUMBER(MATCH(Chiffrier!E127,Sites_coordo!$A$2:$A$61,0)),MATCH(Chiffrier!E127,Sites_coordo!$A$2:$A$62,0),NA()))</f>
        <v>47.376716999999999</v>
      </c>
      <c r="I127">
        <f>INDEX(Sites_coordo!$B$2:$B$62,IF(ISNUMBER(MATCH(Chiffrier!E127,Sites_coordo!$A$2:$A$61,0)),MATCH(Chiffrier!E127,Sites_coordo!$A$2:$A$62,0),NA()))</f>
        <v>-61.851469999999999</v>
      </c>
      <c r="J127" t="s">
        <v>115</v>
      </c>
      <c r="K127" t="s">
        <v>115</v>
      </c>
      <c r="L127" s="4">
        <v>10606504</v>
      </c>
      <c r="M127" t="s">
        <v>151</v>
      </c>
      <c r="N127">
        <v>2</v>
      </c>
      <c r="O127" t="s">
        <v>121</v>
      </c>
      <c r="P127">
        <v>2</v>
      </c>
      <c r="Q127" t="s">
        <v>322</v>
      </c>
      <c r="R127" s="4">
        <v>0</v>
      </c>
      <c r="S127">
        <v>3</v>
      </c>
      <c r="U127">
        <v>2</v>
      </c>
      <c r="W127">
        <v>0</v>
      </c>
      <c r="X127">
        <v>0</v>
      </c>
      <c r="Y127">
        <v>0</v>
      </c>
      <c r="Z127">
        <v>0</v>
      </c>
      <c r="AA127">
        <v>0</v>
      </c>
      <c r="AB127">
        <v>0</v>
      </c>
      <c r="AH127" s="6">
        <v>43031</v>
      </c>
      <c r="AI127" s="5">
        <v>0.60763888888888895</v>
      </c>
      <c r="AK127" t="s">
        <v>325</v>
      </c>
      <c r="AL127" s="4">
        <v>9.6999999999999993</v>
      </c>
      <c r="AM127" s="4">
        <v>29</v>
      </c>
      <c r="AN127" t="s">
        <v>106</v>
      </c>
      <c r="AO127" t="s">
        <v>106</v>
      </c>
      <c r="AP127" t="s">
        <v>106</v>
      </c>
      <c r="AQ127" t="s">
        <v>106</v>
      </c>
      <c r="AR127" t="s">
        <v>106</v>
      </c>
      <c r="AS127" t="s">
        <v>106</v>
      </c>
      <c r="AT127" t="s">
        <v>106</v>
      </c>
      <c r="AU127" t="s">
        <v>164</v>
      </c>
      <c r="AV127" t="s">
        <v>168</v>
      </c>
      <c r="AW127" t="s">
        <v>176</v>
      </c>
      <c r="AX127" t="s">
        <v>322</v>
      </c>
    </row>
    <row r="128" spans="1:50" hidden="1" x14ac:dyDescent="0.25">
      <c r="A128">
        <v>2017</v>
      </c>
      <c r="B128" s="6">
        <v>42920</v>
      </c>
      <c r="C128" s="6">
        <v>43031</v>
      </c>
      <c r="D128" t="str">
        <f>INDEX(parametres!$B$2:$B$57,IF(ISNUMBER(MATCH(Chiffrier!E128,parametres!$C$2:$C$57,0)),MATCH(E128,parametres!$C$2:$C$57,0),NA()))</f>
        <v>IM-10</v>
      </c>
      <c r="E128" t="s">
        <v>9</v>
      </c>
      <c r="F128" t="s">
        <v>112</v>
      </c>
      <c r="G128">
        <f t="shared" si="1"/>
        <v>15.857142857142858</v>
      </c>
      <c r="H128">
        <f>INDEX(Sites_coordo!$C$2:$C$62,IF(ISNUMBER(MATCH(Chiffrier!E128,Sites_coordo!$A$2:$A$61,0)),MATCH(Chiffrier!E128,Sites_coordo!$A$2:$A$62,0),NA()))</f>
        <v>47.376716999999999</v>
      </c>
      <c r="I128">
        <f>INDEX(Sites_coordo!$B$2:$B$62,IF(ISNUMBER(MATCH(Chiffrier!E128,Sites_coordo!$A$2:$A$61,0)),MATCH(Chiffrier!E128,Sites_coordo!$A$2:$A$62,0),NA()))</f>
        <v>-61.851469999999999</v>
      </c>
      <c r="J128" t="s">
        <v>115</v>
      </c>
      <c r="K128" t="s">
        <v>115</v>
      </c>
      <c r="L128" s="4">
        <v>10606504</v>
      </c>
      <c r="M128" t="s">
        <v>151</v>
      </c>
      <c r="N128">
        <v>2</v>
      </c>
      <c r="O128" t="s">
        <v>121</v>
      </c>
      <c r="P128">
        <v>3</v>
      </c>
      <c r="Q128" t="s">
        <v>323</v>
      </c>
      <c r="R128" s="4">
        <v>0</v>
      </c>
      <c r="S128">
        <v>3</v>
      </c>
      <c r="U128">
        <v>1</v>
      </c>
      <c r="W128">
        <v>0</v>
      </c>
      <c r="X128">
        <v>0</v>
      </c>
      <c r="Y128">
        <v>0</v>
      </c>
      <c r="Z128">
        <v>0</v>
      </c>
      <c r="AA128">
        <v>0</v>
      </c>
      <c r="AB128">
        <v>0</v>
      </c>
      <c r="AF128" s="4" t="s">
        <v>1439</v>
      </c>
      <c r="AH128" s="6">
        <v>43031</v>
      </c>
      <c r="AI128" s="5">
        <v>0.60763888888888895</v>
      </c>
      <c r="AK128" t="s">
        <v>325</v>
      </c>
      <c r="AL128" s="4">
        <v>9.6999999999999993</v>
      </c>
      <c r="AM128" s="4">
        <v>29</v>
      </c>
      <c r="AN128" t="s">
        <v>106</v>
      </c>
      <c r="AO128" t="s">
        <v>106</v>
      </c>
      <c r="AP128" t="s">
        <v>106</v>
      </c>
      <c r="AQ128" t="s">
        <v>106</v>
      </c>
      <c r="AR128" t="s">
        <v>106</v>
      </c>
      <c r="AS128" t="s">
        <v>106</v>
      </c>
      <c r="AT128" t="s">
        <v>106</v>
      </c>
      <c r="AU128" t="s">
        <v>164</v>
      </c>
      <c r="AV128" t="s">
        <v>168</v>
      </c>
      <c r="AW128" t="s">
        <v>176</v>
      </c>
      <c r="AX128" t="s">
        <v>323</v>
      </c>
    </row>
    <row r="129" spans="1:50" hidden="1" x14ac:dyDescent="0.25">
      <c r="A129">
        <v>2017</v>
      </c>
      <c r="B129" s="6">
        <v>42920</v>
      </c>
      <c r="C129" s="6">
        <v>43031</v>
      </c>
      <c r="D129" t="str">
        <f>INDEX(parametres!$B$2:$B$57,IF(ISNUMBER(MATCH(Chiffrier!E129,parametres!$C$2:$C$57,0)),MATCH(E129,parametres!$C$2:$C$57,0),NA()))</f>
        <v>IM-10</v>
      </c>
      <c r="E129" t="s">
        <v>9</v>
      </c>
      <c r="F129" t="s">
        <v>112</v>
      </c>
      <c r="G129">
        <f t="shared" si="1"/>
        <v>15.857142857142858</v>
      </c>
      <c r="H129">
        <f>INDEX(Sites_coordo!$C$2:$C$62,IF(ISNUMBER(MATCH(Chiffrier!E129,Sites_coordo!$A$2:$A$61,0)),MATCH(Chiffrier!E129,Sites_coordo!$A$2:$A$62,0),NA()))</f>
        <v>47.376716999999999</v>
      </c>
      <c r="I129">
        <f>INDEX(Sites_coordo!$B$2:$B$62,IF(ISNUMBER(MATCH(Chiffrier!E129,Sites_coordo!$A$2:$A$61,0)),MATCH(Chiffrier!E129,Sites_coordo!$A$2:$A$62,0),NA()))</f>
        <v>-61.851469999999999</v>
      </c>
      <c r="J129" t="s">
        <v>115</v>
      </c>
      <c r="K129" t="s">
        <v>115</v>
      </c>
      <c r="L129" s="4">
        <v>10606504</v>
      </c>
      <c r="M129" t="s">
        <v>151</v>
      </c>
      <c r="N129">
        <v>2</v>
      </c>
      <c r="O129" t="s">
        <v>107</v>
      </c>
      <c r="P129">
        <v>1</v>
      </c>
      <c r="Q129" t="s">
        <v>324</v>
      </c>
      <c r="R129" s="4">
        <v>0</v>
      </c>
      <c r="S129">
        <v>0</v>
      </c>
      <c r="U129">
        <v>1</v>
      </c>
      <c r="W129">
        <v>0</v>
      </c>
      <c r="X129">
        <v>0</v>
      </c>
      <c r="Y129">
        <v>0</v>
      </c>
      <c r="Z129">
        <v>0</v>
      </c>
      <c r="AA129">
        <v>0</v>
      </c>
      <c r="AB129">
        <v>0</v>
      </c>
      <c r="AH129" s="6">
        <v>43031</v>
      </c>
      <c r="AI129" s="5">
        <v>0.60763888888888895</v>
      </c>
      <c r="AK129" t="s">
        <v>325</v>
      </c>
      <c r="AL129" s="4">
        <v>9.6999999999999993</v>
      </c>
      <c r="AM129" s="4">
        <v>29</v>
      </c>
      <c r="AN129" t="s">
        <v>106</v>
      </c>
      <c r="AO129" t="s">
        <v>106</v>
      </c>
      <c r="AP129" t="s">
        <v>106</v>
      </c>
      <c r="AQ129" t="s">
        <v>106</v>
      </c>
      <c r="AR129" t="s">
        <v>106</v>
      </c>
      <c r="AS129" t="s">
        <v>106</v>
      </c>
      <c r="AT129" t="s">
        <v>106</v>
      </c>
      <c r="AU129" t="s">
        <v>164</v>
      </c>
      <c r="AV129" t="s">
        <v>168</v>
      </c>
      <c r="AW129" t="s">
        <v>176</v>
      </c>
      <c r="AX129" t="s">
        <v>324</v>
      </c>
    </row>
    <row r="130" spans="1:50" hidden="1" x14ac:dyDescent="0.25">
      <c r="A130">
        <v>2017</v>
      </c>
      <c r="B130" s="6">
        <v>42912</v>
      </c>
      <c r="C130" s="6">
        <v>43030</v>
      </c>
      <c r="D130" t="str">
        <f>INDEX(parametres!$B$2:$B$57,IF(ISNUMBER(MATCH(Chiffrier!E130,parametres!$C$2:$C$57,0)),MATCH(E130,parametres!$C$2:$C$57,0),NA()))</f>
        <v>IM-4</v>
      </c>
      <c r="E130" t="s">
        <v>25</v>
      </c>
      <c r="F130" t="s">
        <v>112</v>
      </c>
      <c r="G130">
        <f t="shared" si="1"/>
        <v>16.857142857142858</v>
      </c>
      <c r="H130">
        <f>INDEX(Sites_coordo!$C$2:$C$62,IF(ISNUMBER(MATCH(Chiffrier!E130,Sites_coordo!$A$2:$A$61,0)),MATCH(Chiffrier!E130,Sites_coordo!$A$2:$A$62,0),NA()))</f>
        <v>47.376899999999999</v>
      </c>
      <c r="I130">
        <f>INDEX(Sites_coordo!$B$2:$B$62,IF(ISNUMBER(MATCH(Chiffrier!E130,Sites_coordo!$A$2:$A$61,0)),MATCH(Chiffrier!E130,Sites_coordo!$A$2:$A$62,0),NA()))</f>
        <v>-61.856000000000002</v>
      </c>
      <c r="J130" t="s">
        <v>126</v>
      </c>
      <c r="K130" t="s">
        <v>126</v>
      </c>
      <c r="L130" s="4">
        <v>20087075</v>
      </c>
      <c r="M130" t="s">
        <v>151</v>
      </c>
      <c r="N130">
        <v>1</v>
      </c>
      <c r="O130" t="s">
        <v>121</v>
      </c>
      <c r="P130">
        <v>1</v>
      </c>
      <c r="Q130" t="s">
        <v>326</v>
      </c>
      <c r="R130" s="4">
        <v>0</v>
      </c>
      <c r="S130">
        <v>2</v>
      </c>
      <c r="U130">
        <v>2</v>
      </c>
      <c r="W130">
        <v>0</v>
      </c>
      <c r="X130">
        <v>0</v>
      </c>
      <c r="Y130">
        <v>0</v>
      </c>
      <c r="Z130">
        <v>0</v>
      </c>
      <c r="AA130">
        <v>0</v>
      </c>
      <c r="AB130">
        <v>0</v>
      </c>
      <c r="AH130" s="6">
        <v>43030</v>
      </c>
      <c r="AI130" s="5">
        <v>0.41319444444444442</v>
      </c>
      <c r="AJ130">
        <v>1</v>
      </c>
      <c r="AK130" t="s">
        <v>366</v>
      </c>
      <c r="AL130" s="4">
        <v>9.1999999999999993</v>
      </c>
      <c r="AM130" s="4">
        <v>26.6</v>
      </c>
      <c r="AN130" t="s">
        <v>106</v>
      </c>
      <c r="AO130" t="s">
        <v>106</v>
      </c>
      <c r="AP130" t="s">
        <v>106</v>
      </c>
      <c r="AQ130" t="s">
        <v>106</v>
      </c>
      <c r="AR130" t="s">
        <v>106</v>
      </c>
      <c r="AS130" t="s">
        <v>106</v>
      </c>
      <c r="AT130" t="s">
        <v>106</v>
      </c>
      <c r="AU130" t="s">
        <v>108</v>
      </c>
      <c r="AV130" t="s">
        <v>109</v>
      </c>
      <c r="AW130" t="s">
        <v>110</v>
      </c>
      <c r="AX130" t="s">
        <v>326</v>
      </c>
    </row>
    <row r="131" spans="1:50" hidden="1" x14ac:dyDescent="0.25">
      <c r="A131">
        <v>2017</v>
      </c>
      <c r="B131" s="6">
        <v>42912</v>
      </c>
      <c r="C131" s="6">
        <v>43030</v>
      </c>
      <c r="D131" t="str">
        <f>INDEX(parametres!$B$2:$B$57,IF(ISNUMBER(MATCH(Chiffrier!E131,parametres!$C$2:$C$57,0)),MATCH(E131,parametres!$C$2:$C$57,0),NA()))</f>
        <v>IM-4</v>
      </c>
      <c r="E131" t="s">
        <v>25</v>
      </c>
      <c r="F131" t="s">
        <v>112</v>
      </c>
      <c r="G131">
        <f t="shared" ref="G131:G194" si="2">(C131-B131)/7</f>
        <v>16.857142857142858</v>
      </c>
      <c r="H131">
        <f>INDEX(Sites_coordo!$C$2:$C$62,IF(ISNUMBER(MATCH(Chiffrier!E131,Sites_coordo!$A$2:$A$61,0)),MATCH(Chiffrier!E131,Sites_coordo!$A$2:$A$62,0),NA()))</f>
        <v>47.376899999999999</v>
      </c>
      <c r="I131">
        <f>INDEX(Sites_coordo!$B$2:$B$62,IF(ISNUMBER(MATCH(Chiffrier!E131,Sites_coordo!$A$2:$A$61,0)),MATCH(Chiffrier!E131,Sites_coordo!$A$2:$A$62,0),NA()))</f>
        <v>-61.856000000000002</v>
      </c>
      <c r="J131" t="s">
        <v>126</v>
      </c>
      <c r="K131" t="s">
        <v>126</v>
      </c>
      <c r="L131" s="4">
        <v>20087075</v>
      </c>
      <c r="M131" t="s">
        <v>151</v>
      </c>
      <c r="N131">
        <v>1</v>
      </c>
      <c r="O131" t="s">
        <v>121</v>
      </c>
      <c r="P131">
        <v>2</v>
      </c>
      <c r="Q131" t="s">
        <v>327</v>
      </c>
      <c r="R131" s="4">
        <v>0</v>
      </c>
      <c r="S131">
        <v>1</v>
      </c>
      <c r="U131">
        <v>1</v>
      </c>
      <c r="W131">
        <v>0</v>
      </c>
      <c r="X131">
        <v>0</v>
      </c>
      <c r="Y131">
        <v>0</v>
      </c>
      <c r="Z131">
        <v>0</v>
      </c>
      <c r="AA131">
        <v>0</v>
      </c>
      <c r="AB131">
        <v>0</v>
      </c>
      <c r="AH131" s="6">
        <v>43030</v>
      </c>
      <c r="AI131" s="5">
        <v>0.41319444444444442</v>
      </c>
      <c r="AJ131">
        <v>1</v>
      </c>
      <c r="AK131" t="s">
        <v>366</v>
      </c>
      <c r="AL131" s="4">
        <v>9.1999999999999993</v>
      </c>
      <c r="AM131" s="4">
        <v>26.6</v>
      </c>
      <c r="AN131" t="s">
        <v>106</v>
      </c>
      <c r="AO131" t="s">
        <v>106</v>
      </c>
      <c r="AP131" t="s">
        <v>106</v>
      </c>
      <c r="AQ131" t="s">
        <v>106</v>
      </c>
      <c r="AR131" t="s">
        <v>106</v>
      </c>
      <c r="AS131" t="s">
        <v>106</v>
      </c>
      <c r="AT131" t="s">
        <v>106</v>
      </c>
      <c r="AU131" t="s">
        <v>108</v>
      </c>
      <c r="AV131" t="s">
        <v>109</v>
      </c>
      <c r="AW131" t="s">
        <v>110</v>
      </c>
      <c r="AX131" t="s">
        <v>327</v>
      </c>
    </row>
    <row r="132" spans="1:50" hidden="1" x14ac:dyDescent="0.25">
      <c r="A132">
        <v>2017</v>
      </c>
      <c r="B132" s="6">
        <v>42912</v>
      </c>
      <c r="C132" s="6">
        <v>43030</v>
      </c>
      <c r="D132" t="str">
        <f>INDEX(parametres!$B$2:$B$57,IF(ISNUMBER(MATCH(Chiffrier!E132,parametres!$C$2:$C$57,0)),MATCH(E132,parametres!$C$2:$C$57,0),NA()))</f>
        <v>IM-4</v>
      </c>
      <c r="E132" t="s">
        <v>25</v>
      </c>
      <c r="F132" t="s">
        <v>112</v>
      </c>
      <c r="G132">
        <f t="shared" si="2"/>
        <v>16.857142857142858</v>
      </c>
      <c r="H132">
        <f>INDEX(Sites_coordo!$C$2:$C$62,IF(ISNUMBER(MATCH(Chiffrier!E132,Sites_coordo!$A$2:$A$61,0)),MATCH(Chiffrier!E132,Sites_coordo!$A$2:$A$62,0),NA()))</f>
        <v>47.376899999999999</v>
      </c>
      <c r="I132">
        <f>INDEX(Sites_coordo!$B$2:$B$62,IF(ISNUMBER(MATCH(Chiffrier!E132,Sites_coordo!$A$2:$A$61,0)),MATCH(Chiffrier!E132,Sites_coordo!$A$2:$A$62,0),NA()))</f>
        <v>-61.856000000000002</v>
      </c>
      <c r="J132" t="s">
        <v>126</v>
      </c>
      <c r="K132" t="s">
        <v>126</v>
      </c>
      <c r="L132" s="4">
        <v>20087075</v>
      </c>
      <c r="M132" t="s">
        <v>151</v>
      </c>
      <c r="N132">
        <v>1</v>
      </c>
      <c r="O132" t="s">
        <v>121</v>
      </c>
      <c r="P132">
        <v>3</v>
      </c>
      <c r="Q132" t="s">
        <v>328</v>
      </c>
      <c r="R132" s="4">
        <v>0</v>
      </c>
      <c r="S132">
        <v>1</v>
      </c>
      <c r="U132">
        <v>3</v>
      </c>
      <c r="W132">
        <v>0</v>
      </c>
      <c r="X132">
        <v>0</v>
      </c>
      <c r="Y132">
        <v>0</v>
      </c>
      <c r="Z132">
        <v>0</v>
      </c>
      <c r="AA132">
        <v>0</v>
      </c>
      <c r="AB132">
        <v>0</v>
      </c>
      <c r="AH132" s="6">
        <v>43030</v>
      </c>
      <c r="AI132" s="5">
        <v>0.41319444444444442</v>
      </c>
      <c r="AJ132">
        <v>1</v>
      </c>
      <c r="AK132" t="s">
        <v>366</v>
      </c>
      <c r="AL132" s="4">
        <v>9.1999999999999993</v>
      </c>
      <c r="AM132" s="4">
        <v>26.6</v>
      </c>
      <c r="AN132" t="s">
        <v>106</v>
      </c>
      <c r="AO132" t="s">
        <v>106</v>
      </c>
      <c r="AP132" t="s">
        <v>106</v>
      </c>
      <c r="AQ132" t="s">
        <v>106</v>
      </c>
      <c r="AR132" t="s">
        <v>106</v>
      </c>
      <c r="AS132" t="s">
        <v>106</v>
      </c>
      <c r="AT132" t="s">
        <v>106</v>
      </c>
      <c r="AU132" t="s">
        <v>108</v>
      </c>
      <c r="AV132" t="s">
        <v>109</v>
      </c>
      <c r="AW132" t="s">
        <v>110</v>
      </c>
      <c r="AX132" t="s">
        <v>328</v>
      </c>
    </row>
    <row r="133" spans="1:50" hidden="1" x14ac:dyDescent="0.25">
      <c r="A133">
        <v>2017</v>
      </c>
      <c r="B133" s="6">
        <v>42912</v>
      </c>
      <c r="C133" s="6">
        <v>43030</v>
      </c>
      <c r="D133" t="str">
        <f>INDEX(parametres!$B$2:$B$57,IF(ISNUMBER(MATCH(Chiffrier!E133,parametres!$C$2:$C$57,0)),MATCH(E133,parametres!$C$2:$C$57,0),NA()))</f>
        <v>IM-4</v>
      </c>
      <c r="E133" t="s">
        <v>25</v>
      </c>
      <c r="F133" t="s">
        <v>112</v>
      </c>
      <c r="G133">
        <f t="shared" si="2"/>
        <v>16.857142857142858</v>
      </c>
      <c r="H133">
        <f>INDEX(Sites_coordo!$C$2:$C$62,IF(ISNUMBER(MATCH(Chiffrier!E133,Sites_coordo!$A$2:$A$61,0)),MATCH(Chiffrier!E133,Sites_coordo!$A$2:$A$62,0),NA()))</f>
        <v>47.376899999999999</v>
      </c>
      <c r="I133">
        <f>INDEX(Sites_coordo!$B$2:$B$62,IF(ISNUMBER(MATCH(Chiffrier!E133,Sites_coordo!$A$2:$A$61,0)),MATCH(Chiffrier!E133,Sites_coordo!$A$2:$A$62,0),NA()))</f>
        <v>-61.856000000000002</v>
      </c>
      <c r="J133" t="s">
        <v>126</v>
      </c>
      <c r="K133" t="s">
        <v>126</v>
      </c>
      <c r="L133" s="4">
        <v>20087075</v>
      </c>
      <c r="M133" t="s">
        <v>151</v>
      </c>
      <c r="N133">
        <v>1</v>
      </c>
      <c r="O133" t="s">
        <v>107</v>
      </c>
      <c r="P133">
        <v>1</v>
      </c>
      <c r="Q133" t="s">
        <v>329</v>
      </c>
      <c r="R133" s="4">
        <v>0</v>
      </c>
      <c r="S133">
        <v>1</v>
      </c>
      <c r="U133">
        <v>1</v>
      </c>
      <c r="W133">
        <v>0</v>
      </c>
      <c r="X133">
        <v>0</v>
      </c>
      <c r="Y133">
        <v>0</v>
      </c>
      <c r="Z133">
        <v>0</v>
      </c>
      <c r="AA133">
        <v>0</v>
      </c>
      <c r="AB133">
        <v>0</v>
      </c>
      <c r="AH133" s="6">
        <v>43030</v>
      </c>
      <c r="AI133" s="5">
        <v>0.41319444444444442</v>
      </c>
      <c r="AJ133">
        <v>1</v>
      </c>
      <c r="AK133" t="s">
        <v>366</v>
      </c>
      <c r="AL133" s="4">
        <v>9.1999999999999993</v>
      </c>
      <c r="AM133" s="4">
        <v>26.6</v>
      </c>
      <c r="AN133" t="s">
        <v>106</v>
      </c>
      <c r="AO133" t="s">
        <v>106</v>
      </c>
      <c r="AP133" t="s">
        <v>106</v>
      </c>
      <c r="AQ133" t="s">
        <v>106</v>
      </c>
      <c r="AR133" t="s">
        <v>106</v>
      </c>
      <c r="AS133" t="s">
        <v>106</v>
      </c>
      <c r="AT133" t="s">
        <v>106</v>
      </c>
      <c r="AU133" t="s">
        <v>108</v>
      </c>
      <c r="AV133" t="s">
        <v>109</v>
      </c>
      <c r="AW133" t="s">
        <v>110</v>
      </c>
      <c r="AX133" t="s">
        <v>329</v>
      </c>
    </row>
    <row r="134" spans="1:50" hidden="1" x14ac:dyDescent="0.25">
      <c r="A134">
        <v>2017</v>
      </c>
      <c r="B134" s="6">
        <v>42912</v>
      </c>
      <c r="C134" s="6">
        <v>43030</v>
      </c>
      <c r="D134" t="str">
        <f>INDEX(parametres!$B$2:$B$57,IF(ISNUMBER(MATCH(Chiffrier!E134,parametres!$C$2:$C$57,0)),MATCH(E134,parametres!$C$2:$C$57,0),NA()))</f>
        <v>IM-4</v>
      </c>
      <c r="E134" t="s">
        <v>25</v>
      </c>
      <c r="F134" t="s">
        <v>112</v>
      </c>
      <c r="G134">
        <f t="shared" si="2"/>
        <v>16.857142857142858</v>
      </c>
      <c r="H134">
        <f>INDEX(Sites_coordo!$C$2:$C$62,IF(ISNUMBER(MATCH(Chiffrier!E134,Sites_coordo!$A$2:$A$61,0)),MATCH(Chiffrier!E134,Sites_coordo!$A$2:$A$62,0),NA()))</f>
        <v>47.376899999999999</v>
      </c>
      <c r="I134">
        <f>INDEX(Sites_coordo!$B$2:$B$62,IF(ISNUMBER(MATCH(Chiffrier!E134,Sites_coordo!$A$2:$A$61,0)),MATCH(Chiffrier!E134,Sites_coordo!$A$2:$A$62,0),NA()))</f>
        <v>-61.856000000000002</v>
      </c>
      <c r="J134" t="s">
        <v>126</v>
      </c>
      <c r="K134" t="s">
        <v>126</v>
      </c>
      <c r="L134" s="4">
        <v>20087075</v>
      </c>
      <c r="M134" t="s">
        <v>151</v>
      </c>
      <c r="N134">
        <v>2</v>
      </c>
      <c r="O134" t="s">
        <v>121</v>
      </c>
      <c r="P134">
        <v>1</v>
      </c>
      <c r="Q134" t="s">
        <v>330</v>
      </c>
      <c r="R134" s="4">
        <v>0</v>
      </c>
      <c r="S134">
        <v>4</v>
      </c>
      <c r="U134">
        <v>0</v>
      </c>
      <c r="W134">
        <v>0</v>
      </c>
      <c r="X134">
        <v>0</v>
      </c>
      <c r="Y134">
        <v>0</v>
      </c>
      <c r="Z134">
        <v>0</v>
      </c>
      <c r="AA134">
        <v>0</v>
      </c>
      <c r="AB134">
        <v>0</v>
      </c>
      <c r="AH134" s="6">
        <v>43030</v>
      </c>
      <c r="AI134" s="5">
        <v>0.41319444444444442</v>
      </c>
      <c r="AJ134">
        <v>1</v>
      </c>
      <c r="AK134" t="s">
        <v>366</v>
      </c>
      <c r="AL134" s="4">
        <v>9.1999999999999993</v>
      </c>
      <c r="AM134" s="4">
        <v>26.6</v>
      </c>
      <c r="AN134" t="s">
        <v>106</v>
      </c>
      <c r="AO134" t="s">
        <v>106</v>
      </c>
      <c r="AP134" t="s">
        <v>106</v>
      </c>
      <c r="AQ134" t="s">
        <v>106</v>
      </c>
      <c r="AR134" t="s">
        <v>106</v>
      </c>
      <c r="AS134" t="s">
        <v>106</v>
      </c>
      <c r="AT134" t="s">
        <v>106</v>
      </c>
      <c r="AU134" t="s">
        <v>108</v>
      </c>
      <c r="AV134" t="s">
        <v>109</v>
      </c>
      <c r="AW134" t="s">
        <v>110</v>
      </c>
      <c r="AX134" t="s">
        <v>330</v>
      </c>
    </row>
    <row r="135" spans="1:50" hidden="1" x14ac:dyDescent="0.25">
      <c r="A135">
        <v>2017</v>
      </c>
      <c r="B135" s="6">
        <v>42912</v>
      </c>
      <c r="C135" s="6">
        <v>43030</v>
      </c>
      <c r="D135" t="str">
        <f>INDEX(parametres!$B$2:$B$57,IF(ISNUMBER(MATCH(Chiffrier!E135,parametres!$C$2:$C$57,0)),MATCH(E135,parametres!$C$2:$C$57,0),NA()))</f>
        <v>IM-4</v>
      </c>
      <c r="E135" t="s">
        <v>25</v>
      </c>
      <c r="F135" t="s">
        <v>112</v>
      </c>
      <c r="G135">
        <f t="shared" si="2"/>
        <v>16.857142857142858</v>
      </c>
      <c r="H135">
        <f>INDEX(Sites_coordo!$C$2:$C$62,IF(ISNUMBER(MATCH(Chiffrier!E135,Sites_coordo!$A$2:$A$61,0)),MATCH(Chiffrier!E135,Sites_coordo!$A$2:$A$62,0),NA()))</f>
        <v>47.376899999999999</v>
      </c>
      <c r="I135">
        <f>INDEX(Sites_coordo!$B$2:$B$62,IF(ISNUMBER(MATCH(Chiffrier!E135,Sites_coordo!$A$2:$A$61,0)),MATCH(Chiffrier!E135,Sites_coordo!$A$2:$A$62,0),NA()))</f>
        <v>-61.856000000000002</v>
      </c>
      <c r="J135" t="s">
        <v>126</v>
      </c>
      <c r="K135" t="s">
        <v>126</v>
      </c>
      <c r="L135" s="4">
        <v>20087075</v>
      </c>
      <c r="M135" t="s">
        <v>151</v>
      </c>
      <c r="N135">
        <v>2</v>
      </c>
      <c r="O135" t="s">
        <v>121</v>
      </c>
      <c r="P135">
        <v>2</v>
      </c>
      <c r="Q135" t="s">
        <v>331</v>
      </c>
      <c r="R135" s="4">
        <v>0</v>
      </c>
      <c r="S135">
        <v>1</v>
      </c>
      <c r="U135">
        <v>1</v>
      </c>
      <c r="W135">
        <v>0</v>
      </c>
      <c r="X135">
        <v>0</v>
      </c>
      <c r="Y135">
        <v>0</v>
      </c>
      <c r="Z135">
        <v>0</v>
      </c>
      <c r="AA135">
        <v>0</v>
      </c>
      <c r="AB135">
        <v>0</v>
      </c>
      <c r="AH135" s="6">
        <v>43030</v>
      </c>
      <c r="AI135" s="5">
        <v>0.41319444444444442</v>
      </c>
      <c r="AJ135">
        <v>1</v>
      </c>
      <c r="AK135" t="s">
        <v>366</v>
      </c>
      <c r="AL135" s="4">
        <v>9.1999999999999993</v>
      </c>
      <c r="AM135" s="4">
        <v>26.6</v>
      </c>
      <c r="AN135" t="s">
        <v>106</v>
      </c>
      <c r="AO135" t="s">
        <v>106</v>
      </c>
      <c r="AP135" t="s">
        <v>106</v>
      </c>
      <c r="AQ135" t="s">
        <v>106</v>
      </c>
      <c r="AR135" t="s">
        <v>106</v>
      </c>
      <c r="AS135" t="s">
        <v>106</v>
      </c>
      <c r="AT135" t="s">
        <v>106</v>
      </c>
      <c r="AU135" t="s">
        <v>108</v>
      </c>
      <c r="AV135" t="s">
        <v>109</v>
      </c>
      <c r="AW135" t="s">
        <v>110</v>
      </c>
      <c r="AX135" t="s">
        <v>331</v>
      </c>
    </row>
    <row r="136" spans="1:50" hidden="1" x14ac:dyDescent="0.25">
      <c r="A136">
        <v>2017</v>
      </c>
      <c r="B136" s="6">
        <v>42912</v>
      </c>
      <c r="C136" s="6">
        <v>43030</v>
      </c>
      <c r="D136" t="str">
        <f>INDEX(parametres!$B$2:$B$57,IF(ISNUMBER(MATCH(Chiffrier!E136,parametres!$C$2:$C$57,0)),MATCH(E136,parametres!$C$2:$C$57,0),NA()))</f>
        <v>IM-4</v>
      </c>
      <c r="E136" t="s">
        <v>25</v>
      </c>
      <c r="F136" t="s">
        <v>112</v>
      </c>
      <c r="G136">
        <f t="shared" si="2"/>
        <v>16.857142857142858</v>
      </c>
      <c r="H136">
        <f>INDEX(Sites_coordo!$C$2:$C$62,IF(ISNUMBER(MATCH(Chiffrier!E136,Sites_coordo!$A$2:$A$61,0)),MATCH(Chiffrier!E136,Sites_coordo!$A$2:$A$62,0),NA()))</f>
        <v>47.376899999999999</v>
      </c>
      <c r="I136">
        <f>INDEX(Sites_coordo!$B$2:$B$62,IF(ISNUMBER(MATCH(Chiffrier!E136,Sites_coordo!$A$2:$A$61,0)),MATCH(Chiffrier!E136,Sites_coordo!$A$2:$A$62,0),NA()))</f>
        <v>-61.856000000000002</v>
      </c>
      <c r="J136" t="s">
        <v>126</v>
      </c>
      <c r="K136" t="s">
        <v>126</v>
      </c>
      <c r="L136" s="4">
        <v>20087075</v>
      </c>
      <c r="M136" t="s">
        <v>151</v>
      </c>
      <c r="N136">
        <v>2</v>
      </c>
      <c r="O136" t="s">
        <v>121</v>
      </c>
      <c r="P136">
        <v>3</v>
      </c>
      <c r="Q136" t="s">
        <v>332</v>
      </c>
      <c r="R136" s="4">
        <v>1</v>
      </c>
      <c r="S136">
        <v>3</v>
      </c>
      <c r="U136">
        <v>0</v>
      </c>
      <c r="W136">
        <v>0</v>
      </c>
      <c r="X136">
        <v>0</v>
      </c>
      <c r="Y136">
        <v>0</v>
      </c>
      <c r="Z136">
        <v>0</v>
      </c>
      <c r="AA136">
        <v>0</v>
      </c>
      <c r="AB136">
        <v>0</v>
      </c>
      <c r="AH136" s="6">
        <v>43030</v>
      </c>
      <c r="AI136" s="5">
        <v>0.41319444444444442</v>
      </c>
      <c r="AJ136">
        <v>1</v>
      </c>
      <c r="AK136" t="s">
        <v>366</v>
      </c>
      <c r="AL136" s="4">
        <v>9.1999999999999993</v>
      </c>
      <c r="AM136" s="4">
        <v>26.6</v>
      </c>
      <c r="AN136" t="s">
        <v>106</v>
      </c>
      <c r="AO136" t="s">
        <v>106</v>
      </c>
      <c r="AP136" t="s">
        <v>106</v>
      </c>
      <c r="AQ136" t="s">
        <v>106</v>
      </c>
      <c r="AR136" t="s">
        <v>106</v>
      </c>
      <c r="AS136" t="s">
        <v>106</v>
      </c>
      <c r="AT136" t="s">
        <v>106</v>
      </c>
      <c r="AU136" t="s">
        <v>108</v>
      </c>
      <c r="AV136" t="s">
        <v>109</v>
      </c>
      <c r="AW136" t="s">
        <v>110</v>
      </c>
      <c r="AX136" t="s">
        <v>332</v>
      </c>
    </row>
    <row r="137" spans="1:50" hidden="1" x14ac:dyDescent="0.25">
      <c r="A137">
        <v>2017</v>
      </c>
      <c r="B137" s="6">
        <v>42912</v>
      </c>
      <c r="C137" s="6">
        <v>43030</v>
      </c>
      <c r="D137" t="str">
        <f>INDEX(parametres!$B$2:$B$57,IF(ISNUMBER(MATCH(Chiffrier!E137,parametres!$C$2:$C$57,0)),MATCH(E137,parametres!$C$2:$C$57,0),NA()))</f>
        <v>IM-4</v>
      </c>
      <c r="E137" t="s">
        <v>25</v>
      </c>
      <c r="F137" t="s">
        <v>112</v>
      </c>
      <c r="G137">
        <f t="shared" si="2"/>
        <v>16.857142857142858</v>
      </c>
      <c r="H137">
        <f>INDEX(Sites_coordo!$C$2:$C$62,IF(ISNUMBER(MATCH(Chiffrier!E137,Sites_coordo!$A$2:$A$61,0)),MATCH(Chiffrier!E137,Sites_coordo!$A$2:$A$62,0),NA()))</f>
        <v>47.376899999999999</v>
      </c>
      <c r="I137">
        <f>INDEX(Sites_coordo!$B$2:$B$62,IF(ISNUMBER(MATCH(Chiffrier!E137,Sites_coordo!$A$2:$A$61,0)),MATCH(Chiffrier!E137,Sites_coordo!$A$2:$A$62,0),NA()))</f>
        <v>-61.856000000000002</v>
      </c>
      <c r="J137" t="s">
        <v>126</v>
      </c>
      <c r="K137" t="s">
        <v>126</v>
      </c>
      <c r="L137" s="4">
        <v>20087075</v>
      </c>
      <c r="M137" t="s">
        <v>151</v>
      </c>
      <c r="N137">
        <v>2</v>
      </c>
      <c r="O137" t="s">
        <v>107</v>
      </c>
      <c r="P137">
        <v>1</v>
      </c>
      <c r="Q137" t="s">
        <v>333</v>
      </c>
      <c r="R137" s="4">
        <v>0</v>
      </c>
      <c r="S137">
        <v>3</v>
      </c>
      <c r="U137">
        <v>0</v>
      </c>
      <c r="W137">
        <v>0</v>
      </c>
      <c r="X137">
        <v>0</v>
      </c>
      <c r="Y137">
        <v>0</v>
      </c>
      <c r="Z137">
        <v>0</v>
      </c>
      <c r="AA137">
        <v>0</v>
      </c>
      <c r="AB137">
        <v>0</v>
      </c>
      <c r="AH137" s="6">
        <v>43030</v>
      </c>
      <c r="AI137" s="5">
        <v>0.41319444444444442</v>
      </c>
      <c r="AJ137">
        <v>1</v>
      </c>
      <c r="AK137" t="s">
        <v>366</v>
      </c>
      <c r="AL137" s="4">
        <v>9.1999999999999993</v>
      </c>
      <c r="AM137" s="4">
        <v>26.6</v>
      </c>
      <c r="AN137" t="s">
        <v>106</v>
      </c>
      <c r="AO137" t="s">
        <v>106</v>
      </c>
      <c r="AP137" t="s">
        <v>106</v>
      </c>
      <c r="AQ137" t="s">
        <v>106</v>
      </c>
      <c r="AR137" t="s">
        <v>106</v>
      </c>
      <c r="AS137" t="s">
        <v>106</v>
      </c>
      <c r="AT137" t="s">
        <v>106</v>
      </c>
      <c r="AU137" t="s">
        <v>108</v>
      </c>
      <c r="AV137" t="s">
        <v>109</v>
      </c>
      <c r="AW137" t="s">
        <v>110</v>
      </c>
      <c r="AX137" t="s">
        <v>333</v>
      </c>
    </row>
    <row r="138" spans="1:50" hidden="1" x14ac:dyDescent="0.25">
      <c r="A138">
        <v>2017</v>
      </c>
      <c r="B138" s="6">
        <v>42912</v>
      </c>
      <c r="C138" s="6">
        <v>43030</v>
      </c>
      <c r="D138" t="str">
        <f>INDEX(parametres!$B$2:$B$57,IF(ISNUMBER(MATCH(Chiffrier!E138,parametres!$C$2:$C$57,0)),MATCH(E138,parametres!$C$2:$C$57,0),NA()))</f>
        <v>IM-4</v>
      </c>
      <c r="E138" t="s">
        <v>25</v>
      </c>
      <c r="F138" t="s">
        <v>112</v>
      </c>
      <c r="G138">
        <f t="shared" si="2"/>
        <v>16.857142857142858</v>
      </c>
      <c r="H138">
        <f>INDEX(Sites_coordo!$C$2:$C$62,IF(ISNUMBER(MATCH(Chiffrier!E138,Sites_coordo!$A$2:$A$61,0)),MATCH(Chiffrier!E138,Sites_coordo!$A$2:$A$62,0),NA()))</f>
        <v>47.376899999999999</v>
      </c>
      <c r="I138">
        <f>INDEX(Sites_coordo!$B$2:$B$62,IF(ISNUMBER(MATCH(Chiffrier!E138,Sites_coordo!$A$2:$A$61,0)),MATCH(Chiffrier!E138,Sites_coordo!$A$2:$A$62,0),NA()))</f>
        <v>-61.856000000000002</v>
      </c>
      <c r="J138" t="s">
        <v>126</v>
      </c>
      <c r="K138" t="s">
        <v>126</v>
      </c>
      <c r="L138" s="4">
        <v>20087075</v>
      </c>
      <c r="M138" t="s">
        <v>151</v>
      </c>
      <c r="N138">
        <v>3</v>
      </c>
      <c r="O138" t="s">
        <v>121</v>
      </c>
      <c r="P138">
        <v>1</v>
      </c>
      <c r="Q138" t="s">
        <v>334</v>
      </c>
      <c r="R138" s="4">
        <v>0</v>
      </c>
      <c r="S138">
        <v>1</v>
      </c>
      <c r="U138">
        <v>0</v>
      </c>
      <c r="W138">
        <v>0</v>
      </c>
      <c r="X138">
        <v>0</v>
      </c>
      <c r="Y138">
        <v>0</v>
      </c>
      <c r="Z138">
        <v>0</v>
      </c>
      <c r="AA138">
        <v>0</v>
      </c>
      <c r="AB138">
        <v>0</v>
      </c>
      <c r="AH138" s="6">
        <v>43030</v>
      </c>
      <c r="AI138" s="5">
        <v>0.41319444444444442</v>
      </c>
      <c r="AJ138">
        <v>1</v>
      </c>
      <c r="AK138" t="s">
        <v>366</v>
      </c>
      <c r="AL138" s="4">
        <v>9.1999999999999993</v>
      </c>
      <c r="AM138" s="4">
        <v>26.6</v>
      </c>
      <c r="AN138" t="s">
        <v>106</v>
      </c>
      <c r="AO138" t="s">
        <v>106</v>
      </c>
      <c r="AP138" t="s">
        <v>106</v>
      </c>
      <c r="AQ138" t="s">
        <v>106</v>
      </c>
      <c r="AR138" t="s">
        <v>106</v>
      </c>
      <c r="AS138" t="s">
        <v>106</v>
      </c>
      <c r="AT138" t="s">
        <v>106</v>
      </c>
      <c r="AU138" t="s">
        <v>108</v>
      </c>
      <c r="AV138" t="s">
        <v>109</v>
      </c>
      <c r="AW138" t="s">
        <v>110</v>
      </c>
      <c r="AX138" t="s">
        <v>334</v>
      </c>
    </row>
    <row r="139" spans="1:50" hidden="1" x14ac:dyDescent="0.25">
      <c r="A139">
        <v>2017</v>
      </c>
      <c r="B139" s="6">
        <v>42912</v>
      </c>
      <c r="C139" s="6">
        <v>43030</v>
      </c>
      <c r="D139" t="str">
        <f>INDEX(parametres!$B$2:$B$57,IF(ISNUMBER(MATCH(Chiffrier!E139,parametres!$C$2:$C$57,0)),MATCH(E139,parametres!$C$2:$C$57,0),NA()))</f>
        <v>IM-4</v>
      </c>
      <c r="E139" t="s">
        <v>25</v>
      </c>
      <c r="F139" t="s">
        <v>112</v>
      </c>
      <c r="G139">
        <f t="shared" si="2"/>
        <v>16.857142857142858</v>
      </c>
      <c r="H139">
        <f>INDEX(Sites_coordo!$C$2:$C$62,IF(ISNUMBER(MATCH(Chiffrier!E139,Sites_coordo!$A$2:$A$61,0)),MATCH(Chiffrier!E139,Sites_coordo!$A$2:$A$62,0),NA()))</f>
        <v>47.376899999999999</v>
      </c>
      <c r="I139">
        <f>INDEX(Sites_coordo!$B$2:$B$62,IF(ISNUMBER(MATCH(Chiffrier!E139,Sites_coordo!$A$2:$A$61,0)),MATCH(Chiffrier!E139,Sites_coordo!$A$2:$A$62,0),NA()))</f>
        <v>-61.856000000000002</v>
      </c>
      <c r="J139" t="s">
        <v>126</v>
      </c>
      <c r="K139" t="s">
        <v>126</v>
      </c>
      <c r="L139" s="4">
        <v>20087075</v>
      </c>
      <c r="M139" t="s">
        <v>151</v>
      </c>
      <c r="N139">
        <v>3</v>
      </c>
      <c r="O139" t="s">
        <v>121</v>
      </c>
      <c r="P139">
        <v>2</v>
      </c>
      <c r="Q139" t="s">
        <v>335</v>
      </c>
      <c r="R139" s="4">
        <v>0</v>
      </c>
      <c r="S139">
        <v>2</v>
      </c>
      <c r="U139">
        <v>2</v>
      </c>
      <c r="W139">
        <v>0</v>
      </c>
      <c r="X139">
        <v>0</v>
      </c>
      <c r="Y139">
        <v>0</v>
      </c>
      <c r="Z139">
        <v>0</v>
      </c>
      <c r="AA139">
        <v>0</v>
      </c>
      <c r="AB139">
        <v>0</v>
      </c>
      <c r="AH139" s="6">
        <v>43030</v>
      </c>
      <c r="AI139" s="5">
        <v>0.41319444444444442</v>
      </c>
      <c r="AJ139">
        <v>1</v>
      </c>
      <c r="AK139" t="s">
        <v>366</v>
      </c>
      <c r="AL139" s="4">
        <v>9.1999999999999993</v>
      </c>
      <c r="AM139" s="4">
        <v>26.6</v>
      </c>
      <c r="AN139" t="s">
        <v>106</v>
      </c>
      <c r="AO139" t="s">
        <v>106</v>
      </c>
      <c r="AP139" t="s">
        <v>106</v>
      </c>
      <c r="AQ139" t="s">
        <v>106</v>
      </c>
      <c r="AR139" t="s">
        <v>106</v>
      </c>
      <c r="AS139" t="s">
        <v>106</v>
      </c>
      <c r="AT139" t="s">
        <v>106</v>
      </c>
      <c r="AU139" t="s">
        <v>108</v>
      </c>
      <c r="AV139" t="s">
        <v>109</v>
      </c>
      <c r="AW139" t="s">
        <v>110</v>
      </c>
      <c r="AX139" t="s">
        <v>335</v>
      </c>
    </row>
    <row r="140" spans="1:50" hidden="1" x14ac:dyDescent="0.25">
      <c r="A140">
        <v>2017</v>
      </c>
      <c r="B140" s="6">
        <v>42912</v>
      </c>
      <c r="C140" s="6">
        <v>43030</v>
      </c>
      <c r="D140" t="str">
        <f>INDEX(parametres!$B$2:$B$57,IF(ISNUMBER(MATCH(Chiffrier!E140,parametres!$C$2:$C$57,0)),MATCH(E140,parametres!$C$2:$C$57,0),NA()))</f>
        <v>IM-4</v>
      </c>
      <c r="E140" t="s">
        <v>25</v>
      </c>
      <c r="F140" t="s">
        <v>112</v>
      </c>
      <c r="G140">
        <f t="shared" si="2"/>
        <v>16.857142857142858</v>
      </c>
      <c r="H140">
        <f>INDEX(Sites_coordo!$C$2:$C$62,IF(ISNUMBER(MATCH(Chiffrier!E140,Sites_coordo!$A$2:$A$61,0)),MATCH(Chiffrier!E140,Sites_coordo!$A$2:$A$62,0),NA()))</f>
        <v>47.376899999999999</v>
      </c>
      <c r="I140">
        <f>INDEX(Sites_coordo!$B$2:$B$62,IF(ISNUMBER(MATCH(Chiffrier!E140,Sites_coordo!$A$2:$A$61,0)),MATCH(Chiffrier!E140,Sites_coordo!$A$2:$A$62,0),NA()))</f>
        <v>-61.856000000000002</v>
      </c>
      <c r="J140" t="s">
        <v>126</v>
      </c>
      <c r="K140" t="s">
        <v>126</v>
      </c>
      <c r="L140" s="4">
        <v>20087075</v>
      </c>
      <c r="M140" t="s">
        <v>151</v>
      </c>
      <c r="N140">
        <v>3</v>
      </c>
      <c r="O140" t="s">
        <v>121</v>
      </c>
      <c r="P140">
        <v>3</v>
      </c>
      <c r="Q140" t="s">
        <v>336</v>
      </c>
      <c r="R140" s="4">
        <v>1</v>
      </c>
      <c r="S140">
        <v>3</v>
      </c>
      <c r="U140">
        <v>1</v>
      </c>
      <c r="W140">
        <v>0</v>
      </c>
      <c r="X140">
        <v>0</v>
      </c>
      <c r="Y140">
        <v>0</v>
      </c>
      <c r="Z140">
        <v>0</v>
      </c>
      <c r="AA140">
        <v>0</v>
      </c>
      <c r="AB140">
        <v>0</v>
      </c>
      <c r="AH140" s="6">
        <v>43030</v>
      </c>
      <c r="AI140" s="5">
        <v>0.41319444444444442</v>
      </c>
      <c r="AJ140">
        <v>1</v>
      </c>
      <c r="AK140" t="s">
        <v>366</v>
      </c>
      <c r="AL140" s="4">
        <v>9.1999999999999993</v>
      </c>
      <c r="AM140" s="4">
        <v>26.6</v>
      </c>
      <c r="AN140" t="s">
        <v>106</v>
      </c>
      <c r="AO140" t="s">
        <v>106</v>
      </c>
      <c r="AP140" t="s">
        <v>106</v>
      </c>
      <c r="AQ140" t="s">
        <v>106</v>
      </c>
      <c r="AR140" t="s">
        <v>106</v>
      </c>
      <c r="AS140" t="s">
        <v>106</v>
      </c>
      <c r="AT140" t="s">
        <v>106</v>
      </c>
      <c r="AU140" t="s">
        <v>108</v>
      </c>
      <c r="AV140" t="s">
        <v>109</v>
      </c>
      <c r="AW140" t="s">
        <v>110</v>
      </c>
      <c r="AX140" t="s">
        <v>336</v>
      </c>
    </row>
    <row r="141" spans="1:50" hidden="1" x14ac:dyDescent="0.25">
      <c r="A141">
        <v>2017</v>
      </c>
      <c r="B141" s="6">
        <v>42912</v>
      </c>
      <c r="C141" s="6">
        <v>43030</v>
      </c>
      <c r="D141" t="str">
        <f>INDEX(parametres!$B$2:$B$57,IF(ISNUMBER(MATCH(Chiffrier!E141,parametres!$C$2:$C$57,0)),MATCH(E141,parametres!$C$2:$C$57,0),NA()))</f>
        <v>IM-4</v>
      </c>
      <c r="E141" t="s">
        <v>25</v>
      </c>
      <c r="F141" t="s">
        <v>112</v>
      </c>
      <c r="G141">
        <f t="shared" si="2"/>
        <v>16.857142857142858</v>
      </c>
      <c r="H141">
        <f>INDEX(Sites_coordo!$C$2:$C$62,IF(ISNUMBER(MATCH(Chiffrier!E141,Sites_coordo!$A$2:$A$61,0)),MATCH(Chiffrier!E141,Sites_coordo!$A$2:$A$62,0),NA()))</f>
        <v>47.376899999999999</v>
      </c>
      <c r="I141">
        <f>INDEX(Sites_coordo!$B$2:$B$62,IF(ISNUMBER(MATCH(Chiffrier!E141,Sites_coordo!$A$2:$A$61,0)),MATCH(Chiffrier!E141,Sites_coordo!$A$2:$A$62,0),NA()))</f>
        <v>-61.856000000000002</v>
      </c>
      <c r="J141" t="s">
        <v>126</v>
      </c>
      <c r="K141" t="s">
        <v>126</v>
      </c>
      <c r="L141" s="4">
        <v>20087075</v>
      </c>
      <c r="M141" t="s">
        <v>151</v>
      </c>
      <c r="N141">
        <v>3</v>
      </c>
      <c r="O141" t="s">
        <v>107</v>
      </c>
      <c r="P141">
        <v>1</v>
      </c>
      <c r="Q141" t="s">
        <v>337</v>
      </c>
      <c r="R141" s="4">
        <v>0</v>
      </c>
      <c r="S141">
        <v>3</v>
      </c>
      <c r="U141">
        <v>1</v>
      </c>
      <c r="W141">
        <v>0</v>
      </c>
      <c r="X141">
        <v>0</v>
      </c>
      <c r="Y141">
        <v>0</v>
      </c>
      <c r="Z141">
        <v>0</v>
      </c>
      <c r="AA141">
        <v>0</v>
      </c>
      <c r="AB141">
        <v>0</v>
      </c>
      <c r="AH141" s="6">
        <v>43030</v>
      </c>
      <c r="AI141" s="5">
        <v>0.41319444444444442</v>
      </c>
      <c r="AJ141">
        <v>1</v>
      </c>
      <c r="AK141" t="s">
        <v>366</v>
      </c>
      <c r="AL141" s="4">
        <v>9.1999999999999993</v>
      </c>
      <c r="AM141" s="4">
        <v>26.6</v>
      </c>
      <c r="AN141" t="s">
        <v>106</v>
      </c>
      <c r="AO141" t="s">
        <v>106</v>
      </c>
      <c r="AP141" t="s">
        <v>106</v>
      </c>
      <c r="AQ141" t="s">
        <v>106</v>
      </c>
      <c r="AR141" t="s">
        <v>106</v>
      </c>
      <c r="AS141" t="s">
        <v>106</v>
      </c>
      <c r="AT141" t="s">
        <v>106</v>
      </c>
      <c r="AU141" t="s">
        <v>108</v>
      </c>
      <c r="AV141" t="s">
        <v>109</v>
      </c>
      <c r="AW141" t="s">
        <v>110</v>
      </c>
      <c r="AX141" t="s">
        <v>337</v>
      </c>
    </row>
    <row r="142" spans="1:50" hidden="1" x14ac:dyDescent="0.25">
      <c r="A142">
        <v>2017</v>
      </c>
      <c r="B142" s="6">
        <v>42912</v>
      </c>
      <c r="C142" s="6">
        <v>43030</v>
      </c>
      <c r="D142" t="str">
        <f>INDEX(parametres!$B$2:$B$57,IF(ISNUMBER(MATCH(Chiffrier!E142,parametres!$C$2:$C$57,0)),MATCH(E142,parametres!$C$2:$C$57,0),NA()))</f>
        <v>IM-4</v>
      </c>
      <c r="E142" t="s">
        <v>25</v>
      </c>
      <c r="F142" t="s">
        <v>112</v>
      </c>
      <c r="G142">
        <f t="shared" si="2"/>
        <v>16.857142857142858</v>
      </c>
      <c r="H142">
        <f>INDEX(Sites_coordo!$C$2:$C$62,IF(ISNUMBER(MATCH(Chiffrier!E142,Sites_coordo!$A$2:$A$61,0)),MATCH(Chiffrier!E142,Sites_coordo!$A$2:$A$62,0),NA()))</f>
        <v>47.376899999999999</v>
      </c>
      <c r="I142">
        <f>INDEX(Sites_coordo!$B$2:$B$62,IF(ISNUMBER(MATCH(Chiffrier!E142,Sites_coordo!$A$2:$A$61,0)),MATCH(Chiffrier!E142,Sites_coordo!$A$2:$A$62,0),NA()))</f>
        <v>-61.856000000000002</v>
      </c>
      <c r="J142" t="s">
        <v>126</v>
      </c>
      <c r="K142" t="s">
        <v>126</v>
      </c>
      <c r="L142" s="4">
        <v>20087075</v>
      </c>
      <c r="M142" t="s">
        <v>151</v>
      </c>
      <c r="N142">
        <v>4</v>
      </c>
      <c r="O142" t="s">
        <v>121</v>
      </c>
      <c r="P142">
        <v>1</v>
      </c>
      <c r="Q142" t="s">
        <v>338</v>
      </c>
      <c r="R142" s="4">
        <v>0</v>
      </c>
      <c r="S142">
        <v>1</v>
      </c>
      <c r="U142">
        <v>2</v>
      </c>
      <c r="W142">
        <v>0</v>
      </c>
      <c r="X142">
        <v>0</v>
      </c>
      <c r="Y142">
        <v>0</v>
      </c>
      <c r="Z142">
        <v>0</v>
      </c>
      <c r="AA142">
        <v>0</v>
      </c>
      <c r="AB142">
        <v>0</v>
      </c>
      <c r="AH142" s="6">
        <v>43030</v>
      </c>
      <c r="AI142" s="5">
        <v>0.41319444444444442</v>
      </c>
      <c r="AJ142">
        <v>1</v>
      </c>
      <c r="AK142" t="s">
        <v>366</v>
      </c>
      <c r="AL142" s="4">
        <v>9.1999999999999993</v>
      </c>
      <c r="AM142" s="4">
        <v>26.6</v>
      </c>
      <c r="AN142" t="s">
        <v>106</v>
      </c>
      <c r="AO142" t="s">
        <v>106</v>
      </c>
      <c r="AP142" t="s">
        <v>106</v>
      </c>
      <c r="AQ142" t="s">
        <v>106</v>
      </c>
      <c r="AR142" t="s">
        <v>106</v>
      </c>
      <c r="AS142" t="s">
        <v>106</v>
      </c>
      <c r="AT142" t="s">
        <v>106</v>
      </c>
      <c r="AU142" t="s">
        <v>108</v>
      </c>
      <c r="AV142" t="s">
        <v>109</v>
      </c>
      <c r="AW142" t="s">
        <v>110</v>
      </c>
      <c r="AX142" t="s">
        <v>338</v>
      </c>
    </row>
    <row r="143" spans="1:50" hidden="1" x14ac:dyDescent="0.25">
      <c r="A143">
        <v>2017</v>
      </c>
      <c r="B143" s="6">
        <v>42912</v>
      </c>
      <c r="C143" s="6">
        <v>43030</v>
      </c>
      <c r="D143" t="str">
        <f>INDEX(parametres!$B$2:$B$57,IF(ISNUMBER(MATCH(Chiffrier!E143,parametres!$C$2:$C$57,0)),MATCH(E143,parametres!$C$2:$C$57,0),NA()))</f>
        <v>IM-4</v>
      </c>
      <c r="E143" t="s">
        <v>25</v>
      </c>
      <c r="F143" t="s">
        <v>112</v>
      </c>
      <c r="G143">
        <f t="shared" si="2"/>
        <v>16.857142857142858</v>
      </c>
      <c r="H143">
        <f>INDEX(Sites_coordo!$C$2:$C$62,IF(ISNUMBER(MATCH(Chiffrier!E143,Sites_coordo!$A$2:$A$61,0)),MATCH(Chiffrier!E143,Sites_coordo!$A$2:$A$62,0),NA()))</f>
        <v>47.376899999999999</v>
      </c>
      <c r="I143">
        <f>INDEX(Sites_coordo!$B$2:$B$62,IF(ISNUMBER(MATCH(Chiffrier!E143,Sites_coordo!$A$2:$A$61,0)),MATCH(Chiffrier!E143,Sites_coordo!$A$2:$A$62,0),NA()))</f>
        <v>-61.856000000000002</v>
      </c>
      <c r="J143" t="s">
        <v>126</v>
      </c>
      <c r="K143" t="s">
        <v>126</v>
      </c>
      <c r="L143" s="4">
        <v>20087075</v>
      </c>
      <c r="M143" t="s">
        <v>151</v>
      </c>
      <c r="N143">
        <v>4</v>
      </c>
      <c r="O143" t="s">
        <v>121</v>
      </c>
      <c r="P143">
        <v>2</v>
      </c>
      <c r="Q143" t="s">
        <v>339</v>
      </c>
      <c r="R143" s="4">
        <v>0</v>
      </c>
      <c r="S143">
        <v>1</v>
      </c>
      <c r="U143">
        <v>1</v>
      </c>
      <c r="W143">
        <v>0</v>
      </c>
      <c r="X143">
        <v>0</v>
      </c>
      <c r="Y143">
        <v>0</v>
      </c>
      <c r="Z143">
        <v>0</v>
      </c>
      <c r="AA143">
        <v>0</v>
      </c>
      <c r="AB143">
        <v>0</v>
      </c>
      <c r="AH143" s="6">
        <v>43030</v>
      </c>
      <c r="AI143" s="5">
        <v>0.41319444444444442</v>
      </c>
      <c r="AJ143">
        <v>1</v>
      </c>
      <c r="AK143" t="s">
        <v>366</v>
      </c>
      <c r="AL143" s="4">
        <v>9.1999999999999993</v>
      </c>
      <c r="AM143" s="4">
        <v>26.6</v>
      </c>
      <c r="AN143" t="s">
        <v>106</v>
      </c>
      <c r="AO143" t="s">
        <v>106</v>
      </c>
      <c r="AP143" t="s">
        <v>106</v>
      </c>
      <c r="AQ143" t="s">
        <v>106</v>
      </c>
      <c r="AR143" t="s">
        <v>106</v>
      </c>
      <c r="AS143" t="s">
        <v>106</v>
      </c>
      <c r="AT143" t="s">
        <v>106</v>
      </c>
      <c r="AU143" t="s">
        <v>108</v>
      </c>
      <c r="AV143" t="s">
        <v>109</v>
      </c>
      <c r="AW143" t="s">
        <v>110</v>
      </c>
      <c r="AX143" t="s">
        <v>339</v>
      </c>
    </row>
    <row r="144" spans="1:50" hidden="1" x14ac:dyDescent="0.25">
      <c r="A144">
        <v>2017</v>
      </c>
      <c r="B144" s="6">
        <v>42912</v>
      </c>
      <c r="C144" s="6">
        <v>43030</v>
      </c>
      <c r="D144" t="str">
        <f>INDEX(parametres!$B$2:$B$57,IF(ISNUMBER(MATCH(Chiffrier!E144,parametres!$C$2:$C$57,0)),MATCH(E144,parametres!$C$2:$C$57,0),NA()))</f>
        <v>IM-4</v>
      </c>
      <c r="E144" t="s">
        <v>25</v>
      </c>
      <c r="F144" t="s">
        <v>112</v>
      </c>
      <c r="G144">
        <f t="shared" si="2"/>
        <v>16.857142857142858</v>
      </c>
      <c r="H144">
        <f>INDEX(Sites_coordo!$C$2:$C$62,IF(ISNUMBER(MATCH(Chiffrier!E144,Sites_coordo!$A$2:$A$61,0)),MATCH(Chiffrier!E144,Sites_coordo!$A$2:$A$62,0),NA()))</f>
        <v>47.376899999999999</v>
      </c>
      <c r="I144">
        <f>INDEX(Sites_coordo!$B$2:$B$62,IF(ISNUMBER(MATCH(Chiffrier!E144,Sites_coordo!$A$2:$A$61,0)),MATCH(Chiffrier!E144,Sites_coordo!$A$2:$A$62,0),NA()))</f>
        <v>-61.856000000000002</v>
      </c>
      <c r="J144" t="s">
        <v>126</v>
      </c>
      <c r="K144" t="s">
        <v>126</v>
      </c>
      <c r="L144" s="4">
        <v>20087075</v>
      </c>
      <c r="M144" t="s">
        <v>151</v>
      </c>
      <c r="N144">
        <v>4</v>
      </c>
      <c r="O144" t="s">
        <v>121</v>
      </c>
      <c r="P144">
        <v>3</v>
      </c>
      <c r="Q144" t="s">
        <v>340</v>
      </c>
      <c r="R144" s="4">
        <v>0</v>
      </c>
      <c r="S144">
        <v>1</v>
      </c>
      <c r="U144">
        <v>1</v>
      </c>
      <c r="W144">
        <v>0</v>
      </c>
      <c r="X144">
        <v>0</v>
      </c>
      <c r="Y144">
        <v>0</v>
      </c>
      <c r="Z144">
        <v>0</v>
      </c>
      <c r="AA144">
        <v>0</v>
      </c>
      <c r="AB144">
        <v>0</v>
      </c>
      <c r="AH144" s="6">
        <v>43030</v>
      </c>
      <c r="AI144" s="5">
        <v>0.41319444444444442</v>
      </c>
      <c r="AJ144">
        <v>1</v>
      </c>
      <c r="AK144" t="s">
        <v>366</v>
      </c>
      <c r="AL144" s="4">
        <v>9.1999999999999993</v>
      </c>
      <c r="AM144" s="4">
        <v>26.6</v>
      </c>
      <c r="AN144" t="s">
        <v>106</v>
      </c>
      <c r="AO144" t="s">
        <v>106</v>
      </c>
      <c r="AP144" t="s">
        <v>106</v>
      </c>
      <c r="AQ144" t="s">
        <v>106</v>
      </c>
      <c r="AR144" t="s">
        <v>106</v>
      </c>
      <c r="AS144" t="s">
        <v>106</v>
      </c>
      <c r="AT144" t="s">
        <v>106</v>
      </c>
      <c r="AU144" t="s">
        <v>108</v>
      </c>
      <c r="AV144" t="s">
        <v>109</v>
      </c>
      <c r="AW144" t="s">
        <v>110</v>
      </c>
      <c r="AX144" t="s">
        <v>340</v>
      </c>
    </row>
    <row r="145" spans="1:50" hidden="1" x14ac:dyDescent="0.25">
      <c r="A145">
        <v>2017</v>
      </c>
      <c r="B145" s="6">
        <v>42912</v>
      </c>
      <c r="C145" s="6">
        <v>43030</v>
      </c>
      <c r="D145" t="str">
        <f>INDEX(parametres!$B$2:$B$57,IF(ISNUMBER(MATCH(Chiffrier!E145,parametres!$C$2:$C$57,0)),MATCH(E145,parametres!$C$2:$C$57,0),NA()))</f>
        <v>IM-4</v>
      </c>
      <c r="E145" t="s">
        <v>25</v>
      </c>
      <c r="F145" t="s">
        <v>112</v>
      </c>
      <c r="G145">
        <f t="shared" si="2"/>
        <v>16.857142857142858</v>
      </c>
      <c r="H145">
        <f>INDEX(Sites_coordo!$C$2:$C$62,IF(ISNUMBER(MATCH(Chiffrier!E145,Sites_coordo!$A$2:$A$61,0)),MATCH(Chiffrier!E145,Sites_coordo!$A$2:$A$62,0),NA()))</f>
        <v>47.376899999999999</v>
      </c>
      <c r="I145">
        <f>INDEX(Sites_coordo!$B$2:$B$62,IF(ISNUMBER(MATCH(Chiffrier!E145,Sites_coordo!$A$2:$A$61,0)),MATCH(Chiffrier!E145,Sites_coordo!$A$2:$A$62,0),NA()))</f>
        <v>-61.856000000000002</v>
      </c>
      <c r="J145" t="s">
        <v>126</v>
      </c>
      <c r="K145" t="s">
        <v>126</v>
      </c>
      <c r="L145" s="4">
        <v>20087075</v>
      </c>
      <c r="M145" t="s">
        <v>151</v>
      </c>
      <c r="N145">
        <v>4</v>
      </c>
      <c r="O145" t="s">
        <v>107</v>
      </c>
      <c r="P145">
        <v>1</v>
      </c>
      <c r="Q145" t="s">
        <v>341</v>
      </c>
      <c r="R145" s="4">
        <v>0</v>
      </c>
      <c r="S145">
        <v>1</v>
      </c>
      <c r="U145">
        <v>2</v>
      </c>
      <c r="W145">
        <v>0</v>
      </c>
      <c r="X145">
        <v>0</v>
      </c>
      <c r="Y145">
        <v>0</v>
      </c>
      <c r="Z145">
        <v>0</v>
      </c>
      <c r="AA145">
        <v>0</v>
      </c>
      <c r="AB145">
        <v>0</v>
      </c>
      <c r="AH145" s="6">
        <v>43030</v>
      </c>
      <c r="AI145" s="5">
        <v>0.41319444444444442</v>
      </c>
      <c r="AJ145">
        <v>1</v>
      </c>
      <c r="AK145" t="s">
        <v>366</v>
      </c>
      <c r="AL145" s="4">
        <v>9.1999999999999993</v>
      </c>
      <c r="AM145" s="4">
        <v>26.6</v>
      </c>
      <c r="AN145" t="s">
        <v>106</v>
      </c>
      <c r="AO145" t="s">
        <v>106</v>
      </c>
      <c r="AP145" t="s">
        <v>106</v>
      </c>
      <c r="AQ145" t="s">
        <v>106</v>
      </c>
      <c r="AR145" t="s">
        <v>106</v>
      </c>
      <c r="AS145" t="s">
        <v>106</v>
      </c>
      <c r="AT145" t="s">
        <v>106</v>
      </c>
      <c r="AU145" t="s">
        <v>108</v>
      </c>
      <c r="AV145" t="s">
        <v>109</v>
      </c>
      <c r="AW145" t="s">
        <v>110</v>
      </c>
      <c r="AX145" t="s">
        <v>341</v>
      </c>
    </row>
    <row r="146" spans="1:50" hidden="1" x14ac:dyDescent="0.25">
      <c r="A146">
        <v>2017</v>
      </c>
      <c r="B146" s="6">
        <v>42912</v>
      </c>
      <c r="C146" s="6">
        <v>43030</v>
      </c>
      <c r="D146" t="str">
        <f>INDEX(parametres!$B$2:$B$57,IF(ISNUMBER(MATCH(Chiffrier!E146,parametres!$C$2:$C$57,0)),MATCH(E146,parametres!$C$2:$C$57,0),NA()))</f>
        <v>IM-4</v>
      </c>
      <c r="E146" t="s">
        <v>25</v>
      </c>
      <c r="F146" t="s">
        <v>112</v>
      </c>
      <c r="G146">
        <f t="shared" si="2"/>
        <v>16.857142857142858</v>
      </c>
      <c r="H146">
        <f>INDEX(Sites_coordo!$C$2:$C$62,IF(ISNUMBER(MATCH(Chiffrier!E146,Sites_coordo!$A$2:$A$61,0)),MATCH(Chiffrier!E146,Sites_coordo!$A$2:$A$62,0),NA()))</f>
        <v>47.376899999999999</v>
      </c>
      <c r="I146">
        <f>INDEX(Sites_coordo!$B$2:$B$62,IF(ISNUMBER(MATCH(Chiffrier!E146,Sites_coordo!$A$2:$A$61,0)),MATCH(Chiffrier!E146,Sites_coordo!$A$2:$A$62,0),NA()))</f>
        <v>-61.856000000000002</v>
      </c>
      <c r="J146" t="s">
        <v>126</v>
      </c>
      <c r="K146" t="s">
        <v>126</v>
      </c>
      <c r="L146" s="4">
        <v>20087075</v>
      </c>
      <c r="M146" t="s">
        <v>151</v>
      </c>
      <c r="N146">
        <v>5</v>
      </c>
      <c r="O146" t="s">
        <v>121</v>
      </c>
      <c r="P146">
        <v>1</v>
      </c>
      <c r="Q146" t="s">
        <v>342</v>
      </c>
      <c r="R146" s="4">
        <v>0</v>
      </c>
      <c r="S146">
        <v>3</v>
      </c>
      <c r="U146">
        <v>0</v>
      </c>
      <c r="W146">
        <v>0</v>
      </c>
      <c r="X146">
        <v>0</v>
      </c>
      <c r="Y146">
        <v>0</v>
      </c>
      <c r="Z146">
        <v>0</v>
      </c>
      <c r="AA146">
        <v>0</v>
      </c>
      <c r="AB146">
        <v>0</v>
      </c>
      <c r="AH146" s="6">
        <v>43030</v>
      </c>
      <c r="AI146" s="5">
        <v>0.41319444444444442</v>
      </c>
      <c r="AJ146">
        <v>1</v>
      </c>
      <c r="AK146" t="s">
        <v>366</v>
      </c>
      <c r="AL146" s="4">
        <v>9.1999999999999993</v>
      </c>
      <c r="AM146" s="4">
        <v>26.6</v>
      </c>
      <c r="AN146" t="s">
        <v>106</v>
      </c>
      <c r="AO146" t="s">
        <v>106</v>
      </c>
      <c r="AP146" t="s">
        <v>106</v>
      </c>
      <c r="AQ146" t="s">
        <v>106</v>
      </c>
      <c r="AR146" t="s">
        <v>106</v>
      </c>
      <c r="AS146" t="s">
        <v>106</v>
      </c>
      <c r="AT146" t="s">
        <v>106</v>
      </c>
      <c r="AU146" t="s">
        <v>108</v>
      </c>
      <c r="AV146" t="s">
        <v>109</v>
      </c>
      <c r="AW146" t="s">
        <v>110</v>
      </c>
      <c r="AX146" t="s">
        <v>342</v>
      </c>
    </row>
    <row r="147" spans="1:50" hidden="1" x14ac:dyDescent="0.25">
      <c r="A147">
        <v>2017</v>
      </c>
      <c r="B147" s="6">
        <v>42912</v>
      </c>
      <c r="C147" s="6">
        <v>43030</v>
      </c>
      <c r="D147" t="str">
        <f>INDEX(parametres!$B$2:$B$57,IF(ISNUMBER(MATCH(Chiffrier!E147,parametres!$C$2:$C$57,0)),MATCH(E147,parametres!$C$2:$C$57,0),NA()))</f>
        <v>IM-4</v>
      </c>
      <c r="E147" t="s">
        <v>25</v>
      </c>
      <c r="F147" t="s">
        <v>112</v>
      </c>
      <c r="G147">
        <f t="shared" si="2"/>
        <v>16.857142857142858</v>
      </c>
      <c r="H147">
        <f>INDEX(Sites_coordo!$C$2:$C$62,IF(ISNUMBER(MATCH(Chiffrier!E147,Sites_coordo!$A$2:$A$61,0)),MATCH(Chiffrier!E147,Sites_coordo!$A$2:$A$62,0),NA()))</f>
        <v>47.376899999999999</v>
      </c>
      <c r="I147">
        <f>INDEX(Sites_coordo!$B$2:$B$62,IF(ISNUMBER(MATCH(Chiffrier!E147,Sites_coordo!$A$2:$A$61,0)),MATCH(Chiffrier!E147,Sites_coordo!$A$2:$A$62,0),NA()))</f>
        <v>-61.856000000000002</v>
      </c>
      <c r="J147" t="s">
        <v>126</v>
      </c>
      <c r="K147" t="s">
        <v>126</v>
      </c>
      <c r="L147" s="4">
        <v>20087075</v>
      </c>
      <c r="M147" t="s">
        <v>151</v>
      </c>
      <c r="N147">
        <v>5</v>
      </c>
      <c r="O147" t="s">
        <v>121</v>
      </c>
      <c r="P147">
        <v>2</v>
      </c>
      <c r="Q147" t="s">
        <v>343</v>
      </c>
      <c r="R147" s="4">
        <v>0</v>
      </c>
      <c r="S147">
        <v>4</v>
      </c>
      <c r="U147">
        <v>0</v>
      </c>
      <c r="W147">
        <v>0</v>
      </c>
      <c r="X147">
        <v>0</v>
      </c>
      <c r="Y147">
        <v>0</v>
      </c>
      <c r="Z147">
        <v>0</v>
      </c>
      <c r="AA147">
        <v>0</v>
      </c>
      <c r="AB147">
        <v>0</v>
      </c>
      <c r="AH147" s="6">
        <v>43030</v>
      </c>
      <c r="AI147" s="5">
        <v>0.41319444444444442</v>
      </c>
      <c r="AJ147">
        <v>1</v>
      </c>
      <c r="AK147" t="s">
        <v>366</v>
      </c>
      <c r="AL147" s="4">
        <v>9.1999999999999993</v>
      </c>
      <c r="AM147" s="4">
        <v>26.6</v>
      </c>
      <c r="AN147" t="s">
        <v>106</v>
      </c>
      <c r="AO147" t="s">
        <v>106</v>
      </c>
      <c r="AP147" t="s">
        <v>106</v>
      </c>
      <c r="AQ147" t="s">
        <v>106</v>
      </c>
      <c r="AR147" t="s">
        <v>106</v>
      </c>
      <c r="AS147" t="s">
        <v>106</v>
      </c>
      <c r="AT147" t="s">
        <v>106</v>
      </c>
      <c r="AU147" t="s">
        <v>108</v>
      </c>
      <c r="AV147" t="s">
        <v>109</v>
      </c>
      <c r="AW147" t="s">
        <v>110</v>
      </c>
      <c r="AX147" t="s">
        <v>343</v>
      </c>
    </row>
    <row r="148" spans="1:50" hidden="1" x14ac:dyDescent="0.25">
      <c r="A148">
        <v>2017</v>
      </c>
      <c r="B148" s="6">
        <v>42912</v>
      </c>
      <c r="C148" s="6">
        <v>43030</v>
      </c>
      <c r="D148" t="str">
        <f>INDEX(parametres!$B$2:$B$57,IF(ISNUMBER(MATCH(Chiffrier!E148,parametres!$C$2:$C$57,0)),MATCH(E148,parametres!$C$2:$C$57,0),NA()))</f>
        <v>IM-4</v>
      </c>
      <c r="E148" t="s">
        <v>25</v>
      </c>
      <c r="F148" t="s">
        <v>112</v>
      </c>
      <c r="G148">
        <f t="shared" si="2"/>
        <v>16.857142857142858</v>
      </c>
      <c r="H148">
        <f>INDEX(Sites_coordo!$C$2:$C$62,IF(ISNUMBER(MATCH(Chiffrier!E148,Sites_coordo!$A$2:$A$61,0)),MATCH(Chiffrier!E148,Sites_coordo!$A$2:$A$62,0),NA()))</f>
        <v>47.376899999999999</v>
      </c>
      <c r="I148">
        <f>INDEX(Sites_coordo!$B$2:$B$62,IF(ISNUMBER(MATCH(Chiffrier!E148,Sites_coordo!$A$2:$A$61,0)),MATCH(Chiffrier!E148,Sites_coordo!$A$2:$A$62,0),NA()))</f>
        <v>-61.856000000000002</v>
      </c>
      <c r="J148" t="s">
        <v>126</v>
      </c>
      <c r="K148" t="s">
        <v>126</v>
      </c>
      <c r="L148" s="4">
        <v>20087075</v>
      </c>
      <c r="M148" t="s">
        <v>151</v>
      </c>
      <c r="N148">
        <v>5</v>
      </c>
      <c r="O148" t="s">
        <v>121</v>
      </c>
      <c r="P148">
        <v>3</v>
      </c>
      <c r="Q148" t="s">
        <v>344</v>
      </c>
      <c r="R148" s="4">
        <v>0</v>
      </c>
      <c r="S148">
        <v>3</v>
      </c>
      <c r="U148">
        <v>1</v>
      </c>
      <c r="W148">
        <v>0</v>
      </c>
      <c r="X148">
        <v>0</v>
      </c>
      <c r="Y148">
        <v>0</v>
      </c>
      <c r="Z148">
        <v>0</v>
      </c>
      <c r="AA148">
        <v>0</v>
      </c>
      <c r="AB148">
        <v>0</v>
      </c>
      <c r="AH148" s="6">
        <v>43030</v>
      </c>
      <c r="AI148" s="5">
        <v>0.41319444444444442</v>
      </c>
      <c r="AJ148">
        <v>1</v>
      </c>
      <c r="AK148" t="s">
        <v>366</v>
      </c>
      <c r="AL148" s="4">
        <v>9.1999999999999993</v>
      </c>
      <c r="AM148" s="4">
        <v>26.6</v>
      </c>
      <c r="AN148" t="s">
        <v>106</v>
      </c>
      <c r="AO148" t="s">
        <v>106</v>
      </c>
      <c r="AP148" t="s">
        <v>106</v>
      </c>
      <c r="AQ148" t="s">
        <v>106</v>
      </c>
      <c r="AR148" t="s">
        <v>106</v>
      </c>
      <c r="AS148" t="s">
        <v>106</v>
      </c>
      <c r="AT148" t="s">
        <v>106</v>
      </c>
      <c r="AU148" t="s">
        <v>108</v>
      </c>
      <c r="AV148" t="s">
        <v>109</v>
      </c>
      <c r="AW148" t="s">
        <v>110</v>
      </c>
      <c r="AX148" t="s">
        <v>344</v>
      </c>
    </row>
    <row r="149" spans="1:50" hidden="1" x14ac:dyDescent="0.25">
      <c r="A149">
        <v>2017</v>
      </c>
      <c r="B149" s="6">
        <v>42912</v>
      </c>
      <c r="C149" s="6">
        <v>43030</v>
      </c>
      <c r="D149" t="str">
        <f>INDEX(parametres!$B$2:$B$57,IF(ISNUMBER(MATCH(Chiffrier!E149,parametres!$C$2:$C$57,0)),MATCH(E149,parametres!$C$2:$C$57,0),NA()))</f>
        <v>IM-4</v>
      </c>
      <c r="E149" t="s">
        <v>25</v>
      </c>
      <c r="F149" t="s">
        <v>112</v>
      </c>
      <c r="G149">
        <f t="shared" si="2"/>
        <v>16.857142857142858</v>
      </c>
      <c r="H149">
        <f>INDEX(Sites_coordo!$C$2:$C$62,IF(ISNUMBER(MATCH(Chiffrier!E149,Sites_coordo!$A$2:$A$61,0)),MATCH(Chiffrier!E149,Sites_coordo!$A$2:$A$62,0),NA()))</f>
        <v>47.376899999999999</v>
      </c>
      <c r="I149">
        <f>INDEX(Sites_coordo!$B$2:$B$62,IF(ISNUMBER(MATCH(Chiffrier!E149,Sites_coordo!$A$2:$A$61,0)),MATCH(Chiffrier!E149,Sites_coordo!$A$2:$A$62,0),NA()))</f>
        <v>-61.856000000000002</v>
      </c>
      <c r="J149" t="s">
        <v>126</v>
      </c>
      <c r="K149" t="s">
        <v>126</v>
      </c>
      <c r="L149" s="4">
        <v>20087075</v>
      </c>
      <c r="M149" t="s">
        <v>151</v>
      </c>
      <c r="N149">
        <v>5</v>
      </c>
      <c r="O149" t="s">
        <v>107</v>
      </c>
      <c r="P149">
        <v>1</v>
      </c>
      <c r="Q149" t="s">
        <v>345</v>
      </c>
      <c r="R149" s="4">
        <v>0</v>
      </c>
      <c r="S149">
        <v>3</v>
      </c>
      <c r="U149">
        <v>2</v>
      </c>
      <c r="W149">
        <v>0</v>
      </c>
      <c r="X149">
        <v>0</v>
      </c>
      <c r="Y149">
        <v>0</v>
      </c>
      <c r="Z149">
        <v>0</v>
      </c>
      <c r="AA149">
        <v>0</v>
      </c>
      <c r="AB149">
        <v>1</v>
      </c>
      <c r="AH149" s="6">
        <v>43030</v>
      </c>
      <c r="AI149" s="5">
        <v>0.41319444444444442</v>
      </c>
      <c r="AJ149">
        <v>1</v>
      </c>
      <c r="AK149" t="s">
        <v>366</v>
      </c>
      <c r="AL149" s="4">
        <v>9.1999999999999993</v>
      </c>
      <c r="AM149" s="4">
        <v>26.6</v>
      </c>
      <c r="AN149" t="s">
        <v>106</v>
      </c>
      <c r="AO149" t="s">
        <v>106</v>
      </c>
      <c r="AP149" t="s">
        <v>106</v>
      </c>
      <c r="AQ149" t="s">
        <v>106</v>
      </c>
      <c r="AR149" t="s">
        <v>106</v>
      </c>
      <c r="AS149" t="s">
        <v>106</v>
      </c>
      <c r="AT149" t="s">
        <v>106</v>
      </c>
      <c r="AU149" t="s">
        <v>108</v>
      </c>
      <c r="AV149" t="s">
        <v>109</v>
      </c>
      <c r="AW149" t="s">
        <v>110</v>
      </c>
      <c r="AX149" t="s">
        <v>345</v>
      </c>
    </row>
    <row r="150" spans="1:50" hidden="1" x14ac:dyDescent="0.25">
      <c r="A150">
        <v>2017</v>
      </c>
      <c r="B150" s="6">
        <v>42912</v>
      </c>
      <c r="C150" s="6">
        <v>43030</v>
      </c>
      <c r="D150" t="str">
        <f>INDEX(parametres!$B$2:$B$57,IF(ISNUMBER(MATCH(Chiffrier!E150,parametres!$C$2:$C$57,0)),MATCH(E150,parametres!$C$2:$C$57,0),NA()))</f>
        <v>IM-4</v>
      </c>
      <c r="E150" t="s">
        <v>25</v>
      </c>
      <c r="F150" t="s">
        <v>112</v>
      </c>
      <c r="G150">
        <f t="shared" si="2"/>
        <v>16.857142857142858</v>
      </c>
      <c r="H150">
        <f>INDEX(Sites_coordo!$C$2:$C$62,IF(ISNUMBER(MATCH(Chiffrier!E150,Sites_coordo!$A$2:$A$61,0)),MATCH(Chiffrier!E150,Sites_coordo!$A$2:$A$62,0),NA()))</f>
        <v>47.376899999999999</v>
      </c>
      <c r="I150">
        <f>INDEX(Sites_coordo!$B$2:$B$62,IF(ISNUMBER(MATCH(Chiffrier!E150,Sites_coordo!$A$2:$A$61,0)),MATCH(Chiffrier!E150,Sites_coordo!$A$2:$A$62,0),NA()))</f>
        <v>-61.856000000000002</v>
      </c>
      <c r="J150" t="s">
        <v>126</v>
      </c>
      <c r="K150" t="s">
        <v>126</v>
      </c>
      <c r="L150" s="4">
        <v>20087075</v>
      </c>
      <c r="M150" t="s">
        <v>151</v>
      </c>
      <c r="N150">
        <v>6</v>
      </c>
      <c r="O150" t="s">
        <v>121</v>
      </c>
      <c r="P150">
        <v>1</v>
      </c>
      <c r="Q150" t="s">
        <v>346</v>
      </c>
      <c r="R150" s="4">
        <v>0</v>
      </c>
      <c r="S150">
        <v>4</v>
      </c>
      <c r="U150">
        <v>1</v>
      </c>
      <c r="W150">
        <v>0</v>
      </c>
      <c r="X150">
        <v>0</v>
      </c>
      <c r="Y150">
        <v>0</v>
      </c>
      <c r="Z150">
        <v>0</v>
      </c>
      <c r="AA150">
        <v>0</v>
      </c>
      <c r="AB150">
        <v>0</v>
      </c>
      <c r="AH150" s="6">
        <v>43030</v>
      </c>
      <c r="AI150" s="5">
        <v>0.41319444444444442</v>
      </c>
      <c r="AJ150">
        <v>1</v>
      </c>
      <c r="AK150" t="s">
        <v>366</v>
      </c>
      <c r="AL150" s="4">
        <v>9.1999999999999993</v>
      </c>
      <c r="AM150" s="4">
        <v>26.6</v>
      </c>
      <c r="AN150" t="s">
        <v>106</v>
      </c>
      <c r="AO150" t="s">
        <v>106</v>
      </c>
      <c r="AP150" t="s">
        <v>106</v>
      </c>
      <c r="AQ150" t="s">
        <v>106</v>
      </c>
      <c r="AR150" t="s">
        <v>106</v>
      </c>
      <c r="AS150" t="s">
        <v>106</v>
      </c>
      <c r="AT150" t="s">
        <v>106</v>
      </c>
      <c r="AU150" t="s">
        <v>108</v>
      </c>
      <c r="AV150" t="s">
        <v>109</v>
      </c>
      <c r="AW150" t="s">
        <v>110</v>
      </c>
      <c r="AX150" t="s">
        <v>346</v>
      </c>
    </row>
    <row r="151" spans="1:50" hidden="1" x14ac:dyDescent="0.25">
      <c r="A151">
        <v>2017</v>
      </c>
      <c r="B151" s="6">
        <v>42912</v>
      </c>
      <c r="C151" s="6">
        <v>43030</v>
      </c>
      <c r="D151" t="str">
        <f>INDEX(parametres!$B$2:$B$57,IF(ISNUMBER(MATCH(Chiffrier!E151,parametres!$C$2:$C$57,0)),MATCH(E151,parametres!$C$2:$C$57,0),NA()))</f>
        <v>IM-4</v>
      </c>
      <c r="E151" t="s">
        <v>25</v>
      </c>
      <c r="F151" t="s">
        <v>112</v>
      </c>
      <c r="G151">
        <f t="shared" si="2"/>
        <v>16.857142857142858</v>
      </c>
      <c r="H151">
        <f>INDEX(Sites_coordo!$C$2:$C$62,IF(ISNUMBER(MATCH(Chiffrier!E151,Sites_coordo!$A$2:$A$61,0)),MATCH(Chiffrier!E151,Sites_coordo!$A$2:$A$62,0),NA()))</f>
        <v>47.376899999999999</v>
      </c>
      <c r="I151">
        <f>INDEX(Sites_coordo!$B$2:$B$62,IF(ISNUMBER(MATCH(Chiffrier!E151,Sites_coordo!$A$2:$A$61,0)),MATCH(Chiffrier!E151,Sites_coordo!$A$2:$A$62,0),NA()))</f>
        <v>-61.856000000000002</v>
      </c>
      <c r="J151" t="s">
        <v>126</v>
      </c>
      <c r="K151" t="s">
        <v>126</v>
      </c>
      <c r="L151" s="4">
        <v>20087075</v>
      </c>
      <c r="M151" t="s">
        <v>151</v>
      </c>
      <c r="N151">
        <v>6</v>
      </c>
      <c r="O151" t="s">
        <v>121</v>
      </c>
      <c r="P151">
        <v>2</v>
      </c>
      <c r="Q151" t="s">
        <v>347</v>
      </c>
      <c r="R151" s="4">
        <v>0</v>
      </c>
      <c r="S151">
        <v>3</v>
      </c>
      <c r="U151">
        <v>1</v>
      </c>
      <c r="W151">
        <v>0</v>
      </c>
      <c r="X151">
        <v>0</v>
      </c>
      <c r="Y151">
        <v>0</v>
      </c>
      <c r="Z151">
        <v>0</v>
      </c>
      <c r="AA151">
        <v>0</v>
      </c>
      <c r="AB151">
        <v>0</v>
      </c>
      <c r="AH151" s="6">
        <v>43030</v>
      </c>
      <c r="AI151" s="5">
        <v>0.41319444444444442</v>
      </c>
      <c r="AJ151">
        <v>1</v>
      </c>
      <c r="AK151" t="s">
        <v>366</v>
      </c>
      <c r="AL151" s="4">
        <v>9.1999999999999993</v>
      </c>
      <c r="AM151" s="4">
        <v>26.6</v>
      </c>
      <c r="AN151" t="s">
        <v>106</v>
      </c>
      <c r="AO151" t="s">
        <v>106</v>
      </c>
      <c r="AP151" t="s">
        <v>106</v>
      </c>
      <c r="AQ151" t="s">
        <v>106</v>
      </c>
      <c r="AR151" t="s">
        <v>106</v>
      </c>
      <c r="AS151" t="s">
        <v>106</v>
      </c>
      <c r="AT151" t="s">
        <v>106</v>
      </c>
      <c r="AU151" t="s">
        <v>108</v>
      </c>
      <c r="AV151" t="s">
        <v>109</v>
      </c>
      <c r="AW151" t="s">
        <v>110</v>
      </c>
      <c r="AX151" t="s">
        <v>347</v>
      </c>
    </row>
    <row r="152" spans="1:50" hidden="1" x14ac:dyDescent="0.25">
      <c r="A152">
        <v>2017</v>
      </c>
      <c r="B152" s="6">
        <v>42912</v>
      </c>
      <c r="C152" s="6">
        <v>43030</v>
      </c>
      <c r="D152" t="str">
        <f>INDEX(parametres!$B$2:$B$57,IF(ISNUMBER(MATCH(Chiffrier!E152,parametres!$C$2:$C$57,0)),MATCH(E152,parametres!$C$2:$C$57,0),NA()))</f>
        <v>IM-4</v>
      </c>
      <c r="E152" t="s">
        <v>25</v>
      </c>
      <c r="F152" t="s">
        <v>112</v>
      </c>
      <c r="G152">
        <f t="shared" si="2"/>
        <v>16.857142857142858</v>
      </c>
      <c r="H152">
        <f>INDEX(Sites_coordo!$C$2:$C$62,IF(ISNUMBER(MATCH(Chiffrier!E152,Sites_coordo!$A$2:$A$61,0)),MATCH(Chiffrier!E152,Sites_coordo!$A$2:$A$62,0),NA()))</f>
        <v>47.376899999999999</v>
      </c>
      <c r="I152">
        <f>INDEX(Sites_coordo!$B$2:$B$62,IF(ISNUMBER(MATCH(Chiffrier!E152,Sites_coordo!$A$2:$A$61,0)),MATCH(Chiffrier!E152,Sites_coordo!$A$2:$A$62,0),NA()))</f>
        <v>-61.856000000000002</v>
      </c>
      <c r="J152" t="s">
        <v>126</v>
      </c>
      <c r="K152" t="s">
        <v>126</v>
      </c>
      <c r="L152" s="4">
        <v>20087075</v>
      </c>
      <c r="M152" t="s">
        <v>151</v>
      </c>
      <c r="N152">
        <v>6</v>
      </c>
      <c r="O152" t="s">
        <v>121</v>
      </c>
      <c r="P152">
        <v>3</v>
      </c>
      <c r="Q152" t="s">
        <v>348</v>
      </c>
      <c r="R152" s="4">
        <v>0</v>
      </c>
      <c r="S152">
        <v>4</v>
      </c>
      <c r="U152">
        <v>1</v>
      </c>
      <c r="W152">
        <v>0</v>
      </c>
      <c r="X152">
        <v>0</v>
      </c>
      <c r="Y152">
        <v>0</v>
      </c>
      <c r="Z152">
        <v>0</v>
      </c>
      <c r="AA152">
        <v>0</v>
      </c>
      <c r="AB152">
        <v>0</v>
      </c>
      <c r="AH152" s="6">
        <v>43030</v>
      </c>
      <c r="AI152" s="5">
        <v>0.41319444444444442</v>
      </c>
      <c r="AJ152">
        <v>1</v>
      </c>
      <c r="AK152" t="s">
        <v>366</v>
      </c>
      <c r="AL152" s="4">
        <v>9.1999999999999993</v>
      </c>
      <c r="AM152" s="4">
        <v>26.6</v>
      </c>
      <c r="AN152" t="s">
        <v>106</v>
      </c>
      <c r="AO152" t="s">
        <v>106</v>
      </c>
      <c r="AP152" t="s">
        <v>106</v>
      </c>
      <c r="AQ152" t="s">
        <v>106</v>
      </c>
      <c r="AR152" t="s">
        <v>106</v>
      </c>
      <c r="AS152" t="s">
        <v>106</v>
      </c>
      <c r="AT152" t="s">
        <v>106</v>
      </c>
      <c r="AU152" t="s">
        <v>108</v>
      </c>
      <c r="AV152" t="s">
        <v>109</v>
      </c>
      <c r="AW152" t="s">
        <v>110</v>
      </c>
      <c r="AX152" t="s">
        <v>348</v>
      </c>
    </row>
    <row r="153" spans="1:50" hidden="1" x14ac:dyDescent="0.25">
      <c r="A153">
        <v>2017</v>
      </c>
      <c r="B153" s="6">
        <v>42912</v>
      </c>
      <c r="C153" s="6">
        <v>43030</v>
      </c>
      <c r="D153" t="str">
        <f>INDEX(parametres!$B$2:$B$57,IF(ISNUMBER(MATCH(Chiffrier!E153,parametres!$C$2:$C$57,0)),MATCH(E153,parametres!$C$2:$C$57,0),NA()))</f>
        <v>IM-4</v>
      </c>
      <c r="E153" t="s">
        <v>25</v>
      </c>
      <c r="F153" t="s">
        <v>112</v>
      </c>
      <c r="G153">
        <f t="shared" si="2"/>
        <v>16.857142857142858</v>
      </c>
      <c r="H153">
        <f>INDEX(Sites_coordo!$C$2:$C$62,IF(ISNUMBER(MATCH(Chiffrier!E153,Sites_coordo!$A$2:$A$61,0)),MATCH(Chiffrier!E153,Sites_coordo!$A$2:$A$62,0),NA()))</f>
        <v>47.376899999999999</v>
      </c>
      <c r="I153">
        <f>INDEX(Sites_coordo!$B$2:$B$62,IF(ISNUMBER(MATCH(Chiffrier!E153,Sites_coordo!$A$2:$A$61,0)),MATCH(Chiffrier!E153,Sites_coordo!$A$2:$A$62,0),NA()))</f>
        <v>-61.856000000000002</v>
      </c>
      <c r="J153" t="s">
        <v>126</v>
      </c>
      <c r="K153" t="s">
        <v>126</v>
      </c>
      <c r="L153" s="4">
        <v>20087075</v>
      </c>
      <c r="M153" t="s">
        <v>151</v>
      </c>
      <c r="N153">
        <v>6</v>
      </c>
      <c r="O153" t="s">
        <v>107</v>
      </c>
      <c r="P153">
        <v>1</v>
      </c>
      <c r="Q153" t="s">
        <v>349</v>
      </c>
      <c r="R153" s="4">
        <v>0</v>
      </c>
      <c r="S153">
        <v>4</v>
      </c>
      <c r="U153">
        <v>1</v>
      </c>
      <c r="W153">
        <v>0</v>
      </c>
      <c r="X153">
        <v>0</v>
      </c>
      <c r="Y153">
        <v>0</v>
      </c>
      <c r="Z153">
        <v>0</v>
      </c>
      <c r="AA153">
        <v>0</v>
      </c>
      <c r="AB153">
        <v>0</v>
      </c>
      <c r="AH153" s="6">
        <v>43030</v>
      </c>
      <c r="AI153" s="5">
        <v>0.41319444444444442</v>
      </c>
      <c r="AJ153">
        <v>1</v>
      </c>
      <c r="AK153" t="s">
        <v>366</v>
      </c>
      <c r="AL153" s="4">
        <v>9.1999999999999993</v>
      </c>
      <c r="AM153" s="4">
        <v>26.6</v>
      </c>
      <c r="AN153" t="s">
        <v>106</v>
      </c>
      <c r="AO153" t="s">
        <v>106</v>
      </c>
      <c r="AP153" t="s">
        <v>106</v>
      </c>
      <c r="AQ153" t="s">
        <v>106</v>
      </c>
      <c r="AR153" t="s">
        <v>106</v>
      </c>
      <c r="AS153" t="s">
        <v>106</v>
      </c>
      <c r="AT153" t="s">
        <v>106</v>
      </c>
      <c r="AU153" t="s">
        <v>108</v>
      </c>
      <c r="AV153" t="s">
        <v>109</v>
      </c>
      <c r="AW153" t="s">
        <v>110</v>
      </c>
      <c r="AX153" t="s">
        <v>349</v>
      </c>
    </row>
    <row r="154" spans="1:50" hidden="1" x14ac:dyDescent="0.25">
      <c r="A154">
        <v>2017</v>
      </c>
      <c r="B154" s="6">
        <v>42912</v>
      </c>
      <c r="C154" s="6">
        <v>43030</v>
      </c>
      <c r="D154" t="str">
        <f>INDEX(parametres!$B$2:$B$57,IF(ISNUMBER(MATCH(Chiffrier!E154,parametres!$C$2:$C$57,0)),MATCH(E154,parametres!$C$2:$C$57,0),NA()))</f>
        <v>IM-4</v>
      </c>
      <c r="E154" t="s">
        <v>25</v>
      </c>
      <c r="F154" t="s">
        <v>112</v>
      </c>
      <c r="G154">
        <f t="shared" si="2"/>
        <v>16.857142857142858</v>
      </c>
      <c r="H154">
        <f>INDEX(Sites_coordo!$C$2:$C$62,IF(ISNUMBER(MATCH(Chiffrier!E154,Sites_coordo!$A$2:$A$61,0)),MATCH(Chiffrier!E154,Sites_coordo!$A$2:$A$62,0),NA()))</f>
        <v>47.376899999999999</v>
      </c>
      <c r="I154">
        <f>INDEX(Sites_coordo!$B$2:$B$62,IF(ISNUMBER(MATCH(Chiffrier!E154,Sites_coordo!$A$2:$A$61,0)),MATCH(Chiffrier!E154,Sites_coordo!$A$2:$A$62,0),NA()))</f>
        <v>-61.856000000000002</v>
      </c>
      <c r="J154" t="s">
        <v>126</v>
      </c>
      <c r="K154" t="s">
        <v>126</v>
      </c>
      <c r="L154" s="4">
        <v>20087075</v>
      </c>
      <c r="M154" t="s">
        <v>151</v>
      </c>
      <c r="N154">
        <v>7</v>
      </c>
      <c r="O154" t="s">
        <v>121</v>
      </c>
      <c r="P154">
        <v>1</v>
      </c>
      <c r="Q154" t="s">
        <v>350</v>
      </c>
      <c r="R154" s="4">
        <v>0</v>
      </c>
      <c r="S154">
        <v>4</v>
      </c>
      <c r="U154">
        <v>1</v>
      </c>
      <c r="W154">
        <v>0</v>
      </c>
      <c r="X154">
        <v>0</v>
      </c>
      <c r="Y154">
        <v>0</v>
      </c>
      <c r="Z154">
        <v>0</v>
      </c>
      <c r="AA154">
        <v>0</v>
      </c>
      <c r="AB154">
        <v>0</v>
      </c>
      <c r="AH154" s="6">
        <v>43030</v>
      </c>
      <c r="AI154" s="5">
        <v>0.41319444444444442</v>
      </c>
      <c r="AJ154">
        <v>1</v>
      </c>
      <c r="AK154" t="s">
        <v>366</v>
      </c>
      <c r="AL154" s="4">
        <v>9.1999999999999993</v>
      </c>
      <c r="AM154" s="4">
        <v>26.6</v>
      </c>
      <c r="AN154" t="s">
        <v>106</v>
      </c>
      <c r="AO154" t="s">
        <v>106</v>
      </c>
      <c r="AP154" t="s">
        <v>106</v>
      </c>
      <c r="AQ154" t="s">
        <v>106</v>
      </c>
      <c r="AR154" t="s">
        <v>106</v>
      </c>
      <c r="AS154" t="s">
        <v>106</v>
      </c>
      <c r="AT154" t="s">
        <v>106</v>
      </c>
      <c r="AU154" t="s">
        <v>108</v>
      </c>
      <c r="AV154" t="s">
        <v>109</v>
      </c>
      <c r="AW154" t="s">
        <v>110</v>
      </c>
      <c r="AX154" t="s">
        <v>350</v>
      </c>
    </row>
    <row r="155" spans="1:50" hidden="1" x14ac:dyDescent="0.25">
      <c r="A155">
        <v>2017</v>
      </c>
      <c r="B155" s="6">
        <v>42912</v>
      </c>
      <c r="C155" s="6">
        <v>43030</v>
      </c>
      <c r="D155" t="str">
        <f>INDEX(parametres!$B$2:$B$57,IF(ISNUMBER(MATCH(Chiffrier!E155,parametres!$C$2:$C$57,0)),MATCH(E155,parametres!$C$2:$C$57,0),NA()))</f>
        <v>IM-4</v>
      </c>
      <c r="E155" t="s">
        <v>25</v>
      </c>
      <c r="F155" t="s">
        <v>112</v>
      </c>
      <c r="G155">
        <f t="shared" si="2"/>
        <v>16.857142857142858</v>
      </c>
      <c r="H155">
        <f>INDEX(Sites_coordo!$C$2:$C$62,IF(ISNUMBER(MATCH(Chiffrier!E155,Sites_coordo!$A$2:$A$61,0)),MATCH(Chiffrier!E155,Sites_coordo!$A$2:$A$62,0),NA()))</f>
        <v>47.376899999999999</v>
      </c>
      <c r="I155">
        <f>INDEX(Sites_coordo!$B$2:$B$62,IF(ISNUMBER(MATCH(Chiffrier!E155,Sites_coordo!$A$2:$A$61,0)),MATCH(Chiffrier!E155,Sites_coordo!$A$2:$A$62,0),NA()))</f>
        <v>-61.856000000000002</v>
      </c>
      <c r="J155" t="s">
        <v>126</v>
      </c>
      <c r="K155" t="s">
        <v>126</v>
      </c>
      <c r="L155" s="4">
        <v>20087075</v>
      </c>
      <c r="M155" t="s">
        <v>151</v>
      </c>
      <c r="N155">
        <v>7</v>
      </c>
      <c r="O155" t="s">
        <v>121</v>
      </c>
      <c r="P155">
        <v>2</v>
      </c>
      <c r="Q155" t="s">
        <v>351</v>
      </c>
      <c r="R155" s="4">
        <v>0</v>
      </c>
      <c r="S155">
        <v>4</v>
      </c>
      <c r="U155">
        <v>1</v>
      </c>
      <c r="W155">
        <v>0</v>
      </c>
      <c r="X155">
        <v>0</v>
      </c>
      <c r="Y155">
        <v>0</v>
      </c>
      <c r="Z155">
        <v>0</v>
      </c>
      <c r="AA155">
        <v>0</v>
      </c>
      <c r="AB155">
        <v>0</v>
      </c>
      <c r="AH155" s="6">
        <v>43030</v>
      </c>
      <c r="AI155" s="5">
        <v>0.41319444444444442</v>
      </c>
      <c r="AJ155">
        <v>1</v>
      </c>
      <c r="AK155" t="s">
        <v>366</v>
      </c>
      <c r="AL155" s="4">
        <v>9.1999999999999993</v>
      </c>
      <c r="AM155" s="4">
        <v>26.6</v>
      </c>
      <c r="AN155" t="s">
        <v>106</v>
      </c>
      <c r="AO155" t="s">
        <v>106</v>
      </c>
      <c r="AP155" t="s">
        <v>106</v>
      </c>
      <c r="AQ155" t="s">
        <v>106</v>
      </c>
      <c r="AR155" t="s">
        <v>106</v>
      </c>
      <c r="AS155" t="s">
        <v>106</v>
      </c>
      <c r="AT155" t="s">
        <v>106</v>
      </c>
      <c r="AU155" t="s">
        <v>108</v>
      </c>
      <c r="AV155" t="s">
        <v>109</v>
      </c>
      <c r="AW155" t="s">
        <v>110</v>
      </c>
      <c r="AX155" t="s">
        <v>351</v>
      </c>
    </row>
    <row r="156" spans="1:50" hidden="1" x14ac:dyDescent="0.25">
      <c r="A156">
        <v>2017</v>
      </c>
      <c r="B156" s="6">
        <v>42912</v>
      </c>
      <c r="C156" s="6">
        <v>43030</v>
      </c>
      <c r="D156" t="str">
        <f>INDEX(parametres!$B$2:$B$57,IF(ISNUMBER(MATCH(Chiffrier!E156,parametres!$C$2:$C$57,0)),MATCH(E156,parametres!$C$2:$C$57,0),NA()))</f>
        <v>IM-4</v>
      </c>
      <c r="E156" t="s">
        <v>25</v>
      </c>
      <c r="F156" t="s">
        <v>112</v>
      </c>
      <c r="G156">
        <f t="shared" si="2"/>
        <v>16.857142857142858</v>
      </c>
      <c r="H156">
        <f>INDEX(Sites_coordo!$C$2:$C$62,IF(ISNUMBER(MATCH(Chiffrier!E156,Sites_coordo!$A$2:$A$61,0)),MATCH(Chiffrier!E156,Sites_coordo!$A$2:$A$62,0),NA()))</f>
        <v>47.376899999999999</v>
      </c>
      <c r="I156">
        <f>INDEX(Sites_coordo!$B$2:$B$62,IF(ISNUMBER(MATCH(Chiffrier!E156,Sites_coordo!$A$2:$A$61,0)),MATCH(Chiffrier!E156,Sites_coordo!$A$2:$A$62,0),NA()))</f>
        <v>-61.856000000000002</v>
      </c>
      <c r="J156" t="s">
        <v>126</v>
      </c>
      <c r="K156" t="s">
        <v>126</v>
      </c>
      <c r="L156" s="4">
        <v>20087075</v>
      </c>
      <c r="M156" t="s">
        <v>151</v>
      </c>
      <c r="N156">
        <v>7</v>
      </c>
      <c r="O156" t="s">
        <v>121</v>
      </c>
      <c r="P156">
        <v>3</v>
      </c>
      <c r="Q156" t="s">
        <v>352</v>
      </c>
      <c r="R156" s="4">
        <v>0</v>
      </c>
      <c r="S156">
        <v>2</v>
      </c>
      <c r="U156">
        <v>1</v>
      </c>
      <c r="W156">
        <v>0</v>
      </c>
      <c r="X156">
        <v>0</v>
      </c>
      <c r="Y156">
        <v>0</v>
      </c>
      <c r="Z156">
        <v>0</v>
      </c>
      <c r="AA156">
        <v>0</v>
      </c>
      <c r="AB156">
        <v>0</v>
      </c>
      <c r="AH156" s="6">
        <v>43030</v>
      </c>
      <c r="AI156" s="5">
        <v>0.41319444444444442</v>
      </c>
      <c r="AJ156">
        <v>1</v>
      </c>
      <c r="AK156" t="s">
        <v>366</v>
      </c>
      <c r="AL156" s="4">
        <v>9.1999999999999993</v>
      </c>
      <c r="AM156" s="4">
        <v>26.6</v>
      </c>
      <c r="AN156" t="s">
        <v>106</v>
      </c>
      <c r="AO156" t="s">
        <v>106</v>
      </c>
      <c r="AP156" t="s">
        <v>106</v>
      </c>
      <c r="AQ156" t="s">
        <v>106</v>
      </c>
      <c r="AR156" t="s">
        <v>106</v>
      </c>
      <c r="AS156" t="s">
        <v>106</v>
      </c>
      <c r="AT156" t="s">
        <v>106</v>
      </c>
      <c r="AU156" t="s">
        <v>108</v>
      </c>
      <c r="AV156" t="s">
        <v>109</v>
      </c>
      <c r="AW156" t="s">
        <v>110</v>
      </c>
      <c r="AX156" t="s">
        <v>352</v>
      </c>
    </row>
    <row r="157" spans="1:50" hidden="1" x14ac:dyDescent="0.25">
      <c r="A157">
        <v>2017</v>
      </c>
      <c r="B157" s="6">
        <v>42912</v>
      </c>
      <c r="C157" s="6">
        <v>43030</v>
      </c>
      <c r="D157" t="str">
        <f>INDEX(parametres!$B$2:$B$57,IF(ISNUMBER(MATCH(Chiffrier!E157,parametres!$C$2:$C$57,0)),MATCH(E157,parametres!$C$2:$C$57,0),NA()))</f>
        <v>IM-4</v>
      </c>
      <c r="E157" t="s">
        <v>25</v>
      </c>
      <c r="F157" t="s">
        <v>112</v>
      </c>
      <c r="G157">
        <f t="shared" si="2"/>
        <v>16.857142857142858</v>
      </c>
      <c r="H157">
        <f>INDEX(Sites_coordo!$C$2:$C$62,IF(ISNUMBER(MATCH(Chiffrier!E157,Sites_coordo!$A$2:$A$61,0)),MATCH(Chiffrier!E157,Sites_coordo!$A$2:$A$62,0),NA()))</f>
        <v>47.376899999999999</v>
      </c>
      <c r="I157">
        <f>INDEX(Sites_coordo!$B$2:$B$62,IF(ISNUMBER(MATCH(Chiffrier!E157,Sites_coordo!$A$2:$A$61,0)),MATCH(Chiffrier!E157,Sites_coordo!$A$2:$A$62,0),NA()))</f>
        <v>-61.856000000000002</v>
      </c>
      <c r="J157" t="s">
        <v>126</v>
      </c>
      <c r="K157" t="s">
        <v>126</v>
      </c>
      <c r="L157" s="4">
        <v>20087075</v>
      </c>
      <c r="M157" t="s">
        <v>151</v>
      </c>
      <c r="N157">
        <v>7</v>
      </c>
      <c r="O157" t="s">
        <v>107</v>
      </c>
      <c r="P157">
        <v>1</v>
      </c>
      <c r="Q157" t="s">
        <v>353</v>
      </c>
      <c r="R157" s="4">
        <v>0</v>
      </c>
      <c r="S157">
        <v>1</v>
      </c>
      <c r="U157">
        <v>1</v>
      </c>
      <c r="W157">
        <v>0</v>
      </c>
      <c r="X157">
        <v>0</v>
      </c>
      <c r="Y157">
        <v>0</v>
      </c>
      <c r="Z157">
        <v>0</v>
      </c>
      <c r="AA157">
        <v>0</v>
      </c>
      <c r="AB157">
        <v>0</v>
      </c>
      <c r="AF157" s="4" t="s">
        <v>1439</v>
      </c>
      <c r="AH157" s="6">
        <v>43030</v>
      </c>
      <c r="AI157" s="5">
        <v>0.41319444444444442</v>
      </c>
      <c r="AJ157">
        <v>1</v>
      </c>
      <c r="AK157" t="s">
        <v>366</v>
      </c>
      <c r="AL157" s="4">
        <v>9.1999999999999993</v>
      </c>
      <c r="AM157" s="4">
        <v>26.6</v>
      </c>
      <c r="AN157" t="s">
        <v>106</v>
      </c>
      <c r="AO157" t="s">
        <v>106</v>
      </c>
      <c r="AP157" t="s">
        <v>106</v>
      </c>
      <c r="AQ157" t="s">
        <v>106</v>
      </c>
      <c r="AR157" t="s">
        <v>106</v>
      </c>
      <c r="AS157" t="s">
        <v>106</v>
      </c>
      <c r="AT157" t="s">
        <v>106</v>
      </c>
      <c r="AU157" t="s">
        <v>108</v>
      </c>
      <c r="AV157" t="s">
        <v>109</v>
      </c>
      <c r="AW157" t="s">
        <v>110</v>
      </c>
      <c r="AX157" t="s">
        <v>353</v>
      </c>
    </row>
    <row r="158" spans="1:50" hidden="1" x14ac:dyDescent="0.25">
      <c r="A158">
        <v>2017</v>
      </c>
      <c r="B158" s="6">
        <v>42912</v>
      </c>
      <c r="C158" s="6">
        <v>43030</v>
      </c>
      <c r="D158" t="str">
        <f>INDEX(parametres!$B$2:$B$57,IF(ISNUMBER(MATCH(Chiffrier!E158,parametres!$C$2:$C$57,0)),MATCH(E158,parametres!$C$2:$C$57,0),NA()))</f>
        <v>IM-4</v>
      </c>
      <c r="E158" t="s">
        <v>25</v>
      </c>
      <c r="F158" t="s">
        <v>112</v>
      </c>
      <c r="G158">
        <f t="shared" si="2"/>
        <v>16.857142857142858</v>
      </c>
      <c r="H158">
        <f>INDEX(Sites_coordo!$C$2:$C$62,IF(ISNUMBER(MATCH(Chiffrier!E158,Sites_coordo!$A$2:$A$61,0)),MATCH(Chiffrier!E158,Sites_coordo!$A$2:$A$62,0),NA()))</f>
        <v>47.376899999999999</v>
      </c>
      <c r="I158">
        <f>INDEX(Sites_coordo!$B$2:$B$62,IF(ISNUMBER(MATCH(Chiffrier!E158,Sites_coordo!$A$2:$A$61,0)),MATCH(Chiffrier!E158,Sites_coordo!$A$2:$A$62,0),NA()))</f>
        <v>-61.856000000000002</v>
      </c>
      <c r="J158" t="s">
        <v>126</v>
      </c>
      <c r="K158" t="s">
        <v>126</v>
      </c>
      <c r="L158" s="4">
        <v>20087075</v>
      </c>
      <c r="M158" t="s">
        <v>151</v>
      </c>
      <c r="N158">
        <v>8</v>
      </c>
      <c r="O158" t="s">
        <v>121</v>
      </c>
      <c r="P158">
        <v>1</v>
      </c>
      <c r="Q158" t="s">
        <v>354</v>
      </c>
      <c r="R158" s="4">
        <v>0</v>
      </c>
      <c r="S158">
        <v>2</v>
      </c>
      <c r="U158">
        <v>1</v>
      </c>
      <c r="W158">
        <v>0</v>
      </c>
      <c r="X158">
        <v>0</v>
      </c>
      <c r="Y158">
        <v>0</v>
      </c>
      <c r="Z158">
        <v>0</v>
      </c>
      <c r="AA158">
        <v>0</v>
      </c>
      <c r="AB158">
        <v>0</v>
      </c>
      <c r="AH158" s="6">
        <v>43030</v>
      </c>
      <c r="AI158" s="5">
        <v>0.41319444444444442</v>
      </c>
      <c r="AJ158">
        <v>1</v>
      </c>
      <c r="AK158" t="s">
        <v>366</v>
      </c>
      <c r="AL158" s="4">
        <v>9.1999999999999993</v>
      </c>
      <c r="AM158" s="4">
        <v>26.6</v>
      </c>
      <c r="AN158" t="s">
        <v>106</v>
      </c>
      <c r="AO158" t="s">
        <v>106</v>
      </c>
      <c r="AP158" t="s">
        <v>106</v>
      </c>
      <c r="AQ158" t="s">
        <v>106</v>
      </c>
      <c r="AR158" t="s">
        <v>106</v>
      </c>
      <c r="AS158" t="s">
        <v>106</v>
      </c>
      <c r="AT158" t="s">
        <v>106</v>
      </c>
      <c r="AU158" t="s">
        <v>108</v>
      </c>
      <c r="AV158" t="s">
        <v>109</v>
      </c>
      <c r="AW158" t="s">
        <v>110</v>
      </c>
      <c r="AX158" t="s">
        <v>354</v>
      </c>
    </row>
    <row r="159" spans="1:50" hidden="1" x14ac:dyDescent="0.25">
      <c r="A159">
        <v>2017</v>
      </c>
      <c r="B159" s="6">
        <v>42912</v>
      </c>
      <c r="C159" s="6">
        <v>43030</v>
      </c>
      <c r="D159" t="str">
        <f>INDEX(parametres!$B$2:$B$57,IF(ISNUMBER(MATCH(Chiffrier!E159,parametres!$C$2:$C$57,0)),MATCH(E159,parametres!$C$2:$C$57,0),NA()))</f>
        <v>IM-4</v>
      </c>
      <c r="E159" t="s">
        <v>25</v>
      </c>
      <c r="F159" t="s">
        <v>112</v>
      </c>
      <c r="G159">
        <f t="shared" si="2"/>
        <v>16.857142857142858</v>
      </c>
      <c r="H159">
        <f>INDEX(Sites_coordo!$C$2:$C$62,IF(ISNUMBER(MATCH(Chiffrier!E159,Sites_coordo!$A$2:$A$61,0)),MATCH(Chiffrier!E159,Sites_coordo!$A$2:$A$62,0),NA()))</f>
        <v>47.376899999999999</v>
      </c>
      <c r="I159">
        <f>INDEX(Sites_coordo!$B$2:$B$62,IF(ISNUMBER(MATCH(Chiffrier!E159,Sites_coordo!$A$2:$A$61,0)),MATCH(Chiffrier!E159,Sites_coordo!$A$2:$A$62,0),NA()))</f>
        <v>-61.856000000000002</v>
      </c>
      <c r="J159" t="s">
        <v>126</v>
      </c>
      <c r="K159" t="s">
        <v>126</v>
      </c>
      <c r="L159" s="4">
        <v>20087075</v>
      </c>
      <c r="M159" t="s">
        <v>151</v>
      </c>
      <c r="N159">
        <v>8</v>
      </c>
      <c r="O159" t="s">
        <v>121</v>
      </c>
      <c r="P159">
        <v>2</v>
      </c>
      <c r="Q159" t="s">
        <v>355</v>
      </c>
      <c r="R159" s="4">
        <v>0</v>
      </c>
      <c r="S159">
        <v>2</v>
      </c>
      <c r="U159">
        <v>2</v>
      </c>
      <c r="W159">
        <v>0</v>
      </c>
      <c r="X159">
        <v>0</v>
      </c>
      <c r="Y159">
        <v>0</v>
      </c>
      <c r="Z159">
        <v>0</v>
      </c>
      <c r="AA159">
        <v>0</v>
      </c>
      <c r="AB159">
        <v>0</v>
      </c>
      <c r="AH159" s="6">
        <v>43030</v>
      </c>
      <c r="AI159" s="5">
        <v>0.41319444444444442</v>
      </c>
      <c r="AJ159">
        <v>1</v>
      </c>
      <c r="AK159" t="s">
        <v>366</v>
      </c>
      <c r="AL159" s="4">
        <v>9.1999999999999993</v>
      </c>
      <c r="AM159" s="4">
        <v>26.6</v>
      </c>
      <c r="AN159" t="s">
        <v>106</v>
      </c>
      <c r="AO159" t="s">
        <v>106</v>
      </c>
      <c r="AP159" t="s">
        <v>106</v>
      </c>
      <c r="AQ159" t="s">
        <v>106</v>
      </c>
      <c r="AR159" t="s">
        <v>106</v>
      </c>
      <c r="AS159" t="s">
        <v>106</v>
      </c>
      <c r="AT159" t="s">
        <v>106</v>
      </c>
      <c r="AU159" t="s">
        <v>108</v>
      </c>
      <c r="AV159" t="s">
        <v>109</v>
      </c>
      <c r="AW159" t="s">
        <v>110</v>
      </c>
      <c r="AX159" t="s">
        <v>355</v>
      </c>
    </row>
    <row r="160" spans="1:50" hidden="1" x14ac:dyDescent="0.25">
      <c r="A160">
        <v>2017</v>
      </c>
      <c r="B160" s="6">
        <v>42912</v>
      </c>
      <c r="C160" s="6">
        <v>43030</v>
      </c>
      <c r="D160" t="str">
        <f>INDEX(parametres!$B$2:$B$57,IF(ISNUMBER(MATCH(Chiffrier!E160,parametres!$C$2:$C$57,0)),MATCH(E160,parametres!$C$2:$C$57,0),NA()))</f>
        <v>IM-4</v>
      </c>
      <c r="E160" t="s">
        <v>25</v>
      </c>
      <c r="F160" t="s">
        <v>112</v>
      </c>
      <c r="G160">
        <f t="shared" si="2"/>
        <v>16.857142857142858</v>
      </c>
      <c r="H160">
        <f>INDEX(Sites_coordo!$C$2:$C$62,IF(ISNUMBER(MATCH(Chiffrier!E160,Sites_coordo!$A$2:$A$61,0)),MATCH(Chiffrier!E160,Sites_coordo!$A$2:$A$62,0),NA()))</f>
        <v>47.376899999999999</v>
      </c>
      <c r="I160">
        <f>INDEX(Sites_coordo!$B$2:$B$62,IF(ISNUMBER(MATCH(Chiffrier!E160,Sites_coordo!$A$2:$A$61,0)),MATCH(Chiffrier!E160,Sites_coordo!$A$2:$A$62,0),NA()))</f>
        <v>-61.856000000000002</v>
      </c>
      <c r="J160" t="s">
        <v>126</v>
      </c>
      <c r="K160" t="s">
        <v>126</v>
      </c>
      <c r="L160" s="4">
        <v>20087075</v>
      </c>
      <c r="M160" t="s">
        <v>151</v>
      </c>
      <c r="N160">
        <v>8</v>
      </c>
      <c r="O160" t="s">
        <v>121</v>
      </c>
      <c r="P160">
        <v>3</v>
      </c>
      <c r="Q160" t="s">
        <v>356</v>
      </c>
      <c r="R160" s="4">
        <v>0</v>
      </c>
      <c r="S160">
        <v>2</v>
      </c>
      <c r="U160">
        <v>1</v>
      </c>
      <c r="W160">
        <v>0</v>
      </c>
      <c r="X160">
        <v>0</v>
      </c>
      <c r="Y160">
        <v>0</v>
      </c>
      <c r="Z160">
        <v>0</v>
      </c>
      <c r="AA160">
        <v>0</v>
      </c>
      <c r="AB160">
        <v>0</v>
      </c>
      <c r="AH160" s="6">
        <v>43030</v>
      </c>
      <c r="AI160" s="5">
        <v>0.41319444444444442</v>
      </c>
      <c r="AJ160">
        <v>1</v>
      </c>
      <c r="AK160" t="s">
        <v>366</v>
      </c>
      <c r="AL160" s="4">
        <v>9.1999999999999993</v>
      </c>
      <c r="AM160" s="4">
        <v>26.6</v>
      </c>
      <c r="AN160" t="s">
        <v>106</v>
      </c>
      <c r="AO160" t="s">
        <v>106</v>
      </c>
      <c r="AP160" t="s">
        <v>106</v>
      </c>
      <c r="AQ160" t="s">
        <v>106</v>
      </c>
      <c r="AR160" t="s">
        <v>106</v>
      </c>
      <c r="AS160" t="s">
        <v>106</v>
      </c>
      <c r="AT160" t="s">
        <v>106</v>
      </c>
      <c r="AU160" t="s">
        <v>108</v>
      </c>
      <c r="AV160" t="s">
        <v>109</v>
      </c>
      <c r="AW160" t="s">
        <v>110</v>
      </c>
      <c r="AX160" t="s">
        <v>356</v>
      </c>
    </row>
    <row r="161" spans="1:50" hidden="1" x14ac:dyDescent="0.25">
      <c r="A161">
        <v>2017</v>
      </c>
      <c r="B161" s="6">
        <v>42912</v>
      </c>
      <c r="C161" s="6">
        <v>43030</v>
      </c>
      <c r="D161" t="str">
        <f>INDEX(parametres!$B$2:$B$57,IF(ISNUMBER(MATCH(Chiffrier!E161,parametres!$C$2:$C$57,0)),MATCH(E161,parametres!$C$2:$C$57,0),NA()))</f>
        <v>IM-4</v>
      </c>
      <c r="E161" t="s">
        <v>25</v>
      </c>
      <c r="F161" t="s">
        <v>112</v>
      </c>
      <c r="G161">
        <f t="shared" si="2"/>
        <v>16.857142857142858</v>
      </c>
      <c r="H161">
        <f>INDEX(Sites_coordo!$C$2:$C$62,IF(ISNUMBER(MATCH(Chiffrier!E161,Sites_coordo!$A$2:$A$61,0)),MATCH(Chiffrier!E161,Sites_coordo!$A$2:$A$62,0),NA()))</f>
        <v>47.376899999999999</v>
      </c>
      <c r="I161">
        <f>INDEX(Sites_coordo!$B$2:$B$62,IF(ISNUMBER(MATCH(Chiffrier!E161,Sites_coordo!$A$2:$A$61,0)),MATCH(Chiffrier!E161,Sites_coordo!$A$2:$A$62,0),NA()))</f>
        <v>-61.856000000000002</v>
      </c>
      <c r="J161" t="s">
        <v>126</v>
      </c>
      <c r="K161" t="s">
        <v>126</v>
      </c>
      <c r="L161" s="4">
        <v>20087075</v>
      </c>
      <c r="M161" t="s">
        <v>151</v>
      </c>
      <c r="N161">
        <v>8</v>
      </c>
      <c r="O161" t="s">
        <v>107</v>
      </c>
      <c r="P161">
        <v>1</v>
      </c>
      <c r="Q161" t="s">
        <v>357</v>
      </c>
      <c r="R161" s="4">
        <v>0</v>
      </c>
      <c r="S161">
        <v>2</v>
      </c>
      <c r="U161">
        <v>1</v>
      </c>
      <c r="W161">
        <v>0</v>
      </c>
      <c r="X161">
        <v>0</v>
      </c>
      <c r="Y161">
        <v>0</v>
      </c>
      <c r="Z161">
        <v>0</v>
      </c>
      <c r="AA161">
        <v>0</v>
      </c>
      <c r="AB161">
        <v>0</v>
      </c>
      <c r="AH161" s="6">
        <v>43030</v>
      </c>
      <c r="AI161" s="5">
        <v>0.41319444444444442</v>
      </c>
      <c r="AJ161">
        <v>1</v>
      </c>
      <c r="AK161" t="s">
        <v>366</v>
      </c>
      <c r="AL161" s="4">
        <v>9.1999999999999993</v>
      </c>
      <c r="AM161" s="4">
        <v>26.6</v>
      </c>
      <c r="AN161" t="s">
        <v>106</v>
      </c>
      <c r="AO161" t="s">
        <v>106</v>
      </c>
      <c r="AP161" t="s">
        <v>106</v>
      </c>
      <c r="AQ161" t="s">
        <v>106</v>
      </c>
      <c r="AR161" t="s">
        <v>106</v>
      </c>
      <c r="AS161" t="s">
        <v>106</v>
      </c>
      <c r="AT161" t="s">
        <v>106</v>
      </c>
      <c r="AU161" t="s">
        <v>108</v>
      </c>
      <c r="AV161" t="s">
        <v>109</v>
      </c>
      <c r="AW161" t="s">
        <v>110</v>
      </c>
      <c r="AX161" t="s">
        <v>357</v>
      </c>
    </row>
    <row r="162" spans="1:50" hidden="1" x14ac:dyDescent="0.25">
      <c r="A162">
        <v>2017</v>
      </c>
      <c r="B162" s="6">
        <v>42912</v>
      </c>
      <c r="C162" s="6">
        <v>43030</v>
      </c>
      <c r="D162" t="str">
        <f>INDEX(parametres!$B$2:$B$57,IF(ISNUMBER(MATCH(Chiffrier!E162,parametres!$C$2:$C$57,0)),MATCH(E162,parametres!$C$2:$C$57,0),NA()))</f>
        <v>IM-4</v>
      </c>
      <c r="E162" t="s">
        <v>25</v>
      </c>
      <c r="F162" t="s">
        <v>112</v>
      </c>
      <c r="G162">
        <f t="shared" si="2"/>
        <v>16.857142857142858</v>
      </c>
      <c r="H162">
        <f>INDEX(Sites_coordo!$C$2:$C$62,IF(ISNUMBER(MATCH(Chiffrier!E162,Sites_coordo!$A$2:$A$61,0)),MATCH(Chiffrier!E162,Sites_coordo!$A$2:$A$62,0),NA()))</f>
        <v>47.376899999999999</v>
      </c>
      <c r="I162">
        <f>INDEX(Sites_coordo!$B$2:$B$62,IF(ISNUMBER(MATCH(Chiffrier!E162,Sites_coordo!$A$2:$A$61,0)),MATCH(Chiffrier!E162,Sites_coordo!$A$2:$A$62,0),NA()))</f>
        <v>-61.856000000000002</v>
      </c>
      <c r="J162" t="s">
        <v>126</v>
      </c>
      <c r="K162" t="s">
        <v>126</v>
      </c>
      <c r="L162" s="4">
        <v>20087075</v>
      </c>
      <c r="M162" t="s">
        <v>151</v>
      </c>
      <c r="N162">
        <v>9</v>
      </c>
      <c r="O162" t="s">
        <v>121</v>
      </c>
      <c r="P162">
        <v>1</v>
      </c>
      <c r="Q162" t="s">
        <v>358</v>
      </c>
      <c r="R162" s="4">
        <v>0</v>
      </c>
      <c r="S162">
        <v>1</v>
      </c>
      <c r="U162">
        <v>1</v>
      </c>
      <c r="W162">
        <v>0</v>
      </c>
      <c r="X162">
        <v>0</v>
      </c>
      <c r="Y162">
        <v>0</v>
      </c>
      <c r="Z162">
        <v>0</v>
      </c>
      <c r="AA162">
        <v>0</v>
      </c>
      <c r="AB162">
        <v>0</v>
      </c>
      <c r="AH162" s="6">
        <v>43030</v>
      </c>
      <c r="AI162" s="5">
        <v>0.41319444444444442</v>
      </c>
      <c r="AJ162">
        <v>1</v>
      </c>
      <c r="AK162" t="s">
        <v>366</v>
      </c>
      <c r="AL162" s="4">
        <v>9.1999999999999993</v>
      </c>
      <c r="AM162" s="4">
        <v>26.6</v>
      </c>
      <c r="AN162" t="s">
        <v>106</v>
      </c>
      <c r="AO162" t="s">
        <v>106</v>
      </c>
      <c r="AP162" t="s">
        <v>106</v>
      </c>
      <c r="AQ162" t="s">
        <v>106</v>
      </c>
      <c r="AR162" t="s">
        <v>106</v>
      </c>
      <c r="AS162" t="s">
        <v>106</v>
      </c>
      <c r="AT162" t="s">
        <v>106</v>
      </c>
      <c r="AU162" t="s">
        <v>108</v>
      </c>
      <c r="AV162" t="s">
        <v>109</v>
      </c>
      <c r="AW162" t="s">
        <v>110</v>
      </c>
      <c r="AX162" t="s">
        <v>358</v>
      </c>
    </row>
    <row r="163" spans="1:50" hidden="1" x14ac:dyDescent="0.25">
      <c r="A163">
        <v>2017</v>
      </c>
      <c r="B163" s="6">
        <v>42912</v>
      </c>
      <c r="C163" s="6">
        <v>43030</v>
      </c>
      <c r="D163" t="str">
        <f>INDEX(parametres!$B$2:$B$57,IF(ISNUMBER(MATCH(Chiffrier!E163,parametres!$C$2:$C$57,0)),MATCH(E163,parametres!$C$2:$C$57,0),NA()))</f>
        <v>IM-4</v>
      </c>
      <c r="E163" t="s">
        <v>25</v>
      </c>
      <c r="F163" t="s">
        <v>112</v>
      </c>
      <c r="G163">
        <f t="shared" si="2"/>
        <v>16.857142857142858</v>
      </c>
      <c r="H163">
        <f>INDEX(Sites_coordo!$C$2:$C$62,IF(ISNUMBER(MATCH(Chiffrier!E163,Sites_coordo!$A$2:$A$61,0)),MATCH(Chiffrier!E163,Sites_coordo!$A$2:$A$62,0),NA()))</f>
        <v>47.376899999999999</v>
      </c>
      <c r="I163">
        <f>INDEX(Sites_coordo!$B$2:$B$62,IF(ISNUMBER(MATCH(Chiffrier!E163,Sites_coordo!$A$2:$A$61,0)),MATCH(Chiffrier!E163,Sites_coordo!$A$2:$A$62,0),NA()))</f>
        <v>-61.856000000000002</v>
      </c>
      <c r="J163" t="s">
        <v>126</v>
      </c>
      <c r="K163" t="s">
        <v>126</v>
      </c>
      <c r="L163" s="4">
        <v>20087075</v>
      </c>
      <c r="M163" t="s">
        <v>151</v>
      </c>
      <c r="N163">
        <v>9</v>
      </c>
      <c r="O163" t="s">
        <v>121</v>
      </c>
      <c r="P163">
        <v>2</v>
      </c>
      <c r="Q163" t="s">
        <v>359</v>
      </c>
      <c r="R163" s="4">
        <v>0</v>
      </c>
      <c r="S163">
        <v>1</v>
      </c>
      <c r="U163">
        <v>2</v>
      </c>
      <c r="W163">
        <v>0</v>
      </c>
      <c r="X163">
        <v>0</v>
      </c>
      <c r="Y163">
        <v>0</v>
      </c>
      <c r="Z163">
        <v>0</v>
      </c>
      <c r="AA163">
        <v>0</v>
      </c>
      <c r="AB163">
        <v>0</v>
      </c>
      <c r="AH163" s="6">
        <v>43030</v>
      </c>
      <c r="AI163" s="5">
        <v>0.41319444444444442</v>
      </c>
      <c r="AJ163">
        <v>1</v>
      </c>
      <c r="AK163" t="s">
        <v>366</v>
      </c>
      <c r="AL163" s="4">
        <v>9.1999999999999993</v>
      </c>
      <c r="AM163" s="4">
        <v>26.6</v>
      </c>
      <c r="AN163" t="s">
        <v>106</v>
      </c>
      <c r="AO163" t="s">
        <v>106</v>
      </c>
      <c r="AP163" t="s">
        <v>106</v>
      </c>
      <c r="AQ163" t="s">
        <v>106</v>
      </c>
      <c r="AR163" t="s">
        <v>106</v>
      </c>
      <c r="AS163" t="s">
        <v>106</v>
      </c>
      <c r="AT163" t="s">
        <v>106</v>
      </c>
      <c r="AU163" t="s">
        <v>108</v>
      </c>
      <c r="AV163" t="s">
        <v>109</v>
      </c>
      <c r="AW163" t="s">
        <v>110</v>
      </c>
      <c r="AX163" t="s">
        <v>359</v>
      </c>
    </row>
    <row r="164" spans="1:50" hidden="1" x14ac:dyDescent="0.25">
      <c r="A164">
        <v>2017</v>
      </c>
      <c r="B164" s="6">
        <v>42912</v>
      </c>
      <c r="C164" s="6">
        <v>43030</v>
      </c>
      <c r="D164" t="str">
        <f>INDEX(parametres!$B$2:$B$57,IF(ISNUMBER(MATCH(Chiffrier!E164,parametres!$C$2:$C$57,0)),MATCH(E164,parametres!$C$2:$C$57,0),NA()))</f>
        <v>IM-4</v>
      </c>
      <c r="E164" t="s">
        <v>25</v>
      </c>
      <c r="F164" t="s">
        <v>112</v>
      </c>
      <c r="G164">
        <f t="shared" si="2"/>
        <v>16.857142857142858</v>
      </c>
      <c r="H164">
        <f>INDEX(Sites_coordo!$C$2:$C$62,IF(ISNUMBER(MATCH(Chiffrier!E164,Sites_coordo!$A$2:$A$61,0)),MATCH(Chiffrier!E164,Sites_coordo!$A$2:$A$62,0),NA()))</f>
        <v>47.376899999999999</v>
      </c>
      <c r="I164">
        <f>INDEX(Sites_coordo!$B$2:$B$62,IF(ISNUMBER(MATCH(Chiffrier!E164,Sites_coordo!$A$2:$A$61,0)),MATCH(Chiffrier!E164,Sites_coordo!$A$2:$A$62,0),NA()))</f>
        <v>-61.856000000000002</v>
      </c>
      <c r="J164" t="s">
        <v>126</v>
      </c>
      <c r="K164" t="s">
        <v>126</v>
      </c>
      <c r="L164" s="4">
        <v>20087075</v>
      </c>
      <c r="M164" t="s">
        <v>151</v>
      </c>
      <c r="N164">
        <v>9</v>
      </c>
      <c r="O164" t="s">
        <v>121</v>
      </c>
      <c r="P164">
        <v>3</v>
      </c>
      <c r="Q164" t="s">
        <v>360</v>
      </c>
      <c r="R164" s="4">
        <v>0</v>
      </c>
      <c r="S164">
        <v>2</v>
      </c>
      <c r="U164">
        <v>1</v>
      </c>
      <c r="W164">
        <v>0</v>
      </c>
      <c r="X164">
        <v>0</v>
      </c>
      <c r="Y164">
        <v>0</v>
      </c>
      <c r="Z164">
        <v>0</v>
      </c>
      <c r="AA164">
        <v>0</v>
      </c>
      <c r="AB164">
        <v>0</v>
      </c>
      <c r="AH164" s="6">
        <v>43030</v>
      </c>
      <c r="AI164" s="5">
        <v>0.41319444444444442</v>
      </c>
      <c r="AJ164">
        <v>1</v>
      </c>
      <c r="AK164" t="s">
        <v>366</v>
      </c>
      <c r="AL164" s="4">
        <v>9.1999999999999993</v>
      </c>
      <c r="AM164" s="4">
        <v>26.6</v>
      </c>
      <c r="AN164" t="s">
        <v>106</v>
      </c>
      <c r="AO164" t="s">
        <v>106</v>
      </c>
      <c r="AP164" t="s">
        <v>106</v>
      </c>
      <c r="AQ164" t="s">
        <v>106</v>
      </c>
      <c r="AR164" t="s">
        <v>106</v>
      </c>
      <c r="AS164" t="s">
        <v>106</v>
      </c>
      <c r="AT164" t="s">
        <v>106</v>
      </c>
      <c r="AU164" t="s">
        <v>108</v>
      </c>
      <c r="AV164" t="s">
        <v>109</v>
      </c>
      <c r="AW164" t="s">
        <v>110</v>
      </c>
      <c r="AX164" t="s">
        <v>360</v>
      </c>
    </row>
    <row r="165" spans="1:50" hidden="1" x14ac:dyDescent="0.25">
      <c r="A165">
        <v>2017</v>
      </c>
      <c r="B165" s="6">
        <v>42912</v>
      </c>
      <c r="C165" s="6">
        <v>43030</v>
      </c>
      <c r="D165" t="str">
        <f>INDEX(parametres!$B$2:$B$57,IF(ISNUMBER(MATCH(Chiffrier!E165,parametres!$C$2:$C$57,0)),MATCH(E165,parametres!$C$2:$C$57,0),NA()))</f>
        <v>IM-4</v>
      </c>
      <c r="E165" t="s">
        <v>25</v>
      </c>
      <c r="F165" t="s">
        <v>112</v>
      </c>
      <c r="G165">
        <f t="shared" si="2"/>
        <v>16.857142857142858</v>
      </c>
      <c r="H165">
        <f>INDEX(Sites_coordo!$C$2:$C$62,IF(ISNUMBER(MATCH(Chiffrier!E165,Sites_coordo!$A$2:$A$61,0)),MATCH(Chiffrier!E165,Sites_coordo!$A$2:$A$62,0),NA()))</f>
        <v>47.376899999999999</v>
      </c>
      <c r="I165">
        <f>INDEX(Sites_coordo!$B$2:$B$62,IF(ISNUMBER(MATCH(Chiffrier!E165,Sites_coordo!$A$2:$A$61,0)),MATCH(Chiffrier!E165,Sites_coordo!$A$2:$A$62,0),NA()))</f>
        <v>-61.856000000000002</v>
      </c>
      <c r="J165" t="s">
        <v>126</v>
      </c>
      <c r="K165" t="s">
        <v>126</v>
      </c>
      <c r="L165" s="4">
        <v>20087075</v>
      </c>
      <c r="M165" t="s">
        <v>151</v>
      </c>
      <c r="N165">
        <v>9</v>
      </c>
      <c r="O165" t="s">
        <v>107</v>
      </c>
      <c r="P165">
        <v>1</v>
      </c>
      <c r="Q165" t="s">
        <v>361</v>
      </c>
      <c r="R165" s="4">
        <v>0</v>
      </c>
      <c r="S165">
        <v>1</v>
      </c>
      <c r="U165">
        <v>1</v>
      </c>
      <c r="W165">
        <v>0</v>
      </c>
      <c r="X165">
        <v>0</v>
      </c>
      <c r="Y165">
        <v>0</v>
      </c>
      <c r="Z165">
        <v>0</v>
      </c>
      <c r="AA165">
        <v>0</v>
      </c>
      <c r="AB165">
        <v>0</v>
      </c>
      <c r="AH165" s="6">
        <v>43030</v>
      </c>
      <c r="AI165" s="5">
        <v>0.41319444444444442</v>
      </c>
      <c r="AJ165">
        <v>1</v>
      </c>
      <c r="AK165" t="s">
        <v>366</v>
      </c>
      <c r="AL165" s="4">
        <v>9.1999999999999993</v>
      </c>
      <c r="AM165" s="4">
        <v>26.6</v>
      </c>
      <c r="AN165" t="s">
        <v>106</v>
      </c>
      <c r="AO165" t="s">
        <v>106</v>
      </c>
      <c r="AP165" t="s">
        <v>106</v>
      </c>
      <c r="AQ165" t="s">
        <v>106</v>
      </c>
      <c r="AR165" t="s">
        <v>106</v>
      </c>
      <c r="AS165" t="s">
        <v>106</v>
      </c>
      <c r="AT165" t="s">
        <v>106</v>
      </c>
      <c r="AU165" t="s">
        <v>108</v>
      </c>
      <c r="AV165" t="s">
        <v>109</v>
      </c>
      <c r="AW165" t="s">
        <v>110</v>
      </c>
      <c r="AX165" t="s">
        <v>361</v>
      </c>
    </row>
    <row r="166" spans="1:50" hidden="1" x14ac:dyDescent="0.25">
      <c r="A166">
        <v>2017</v>
      </c>
      <c r="B166" s="6">
        <v>42912</v>
      </c>
      <c r="C166" s="6">
        <v>43030</v>
      </c>
      <c r="D166" t="str">
        <f>INDEX(parametres!$B$2:$B$57,IF(ISNUMBER(MATCH(Chiffrier!E166,parametres!$C$2:$C$57,0)),MATCH(E166,parametres!$C$2:$C$57,0),NA()))</f>
        <v>IM-4</v>
      </c>
      <c r="E166" t="s">
        <v>25</v>
      </c>
      <c r="F166" t="s">
        <v>112</v>
      </c>
      <c r="G166">
        <f t="shared" si="2"/>
        <v>16.857142857142858</v>
      </c>
      <c r="H166">
        <f>INDEX(Sites_coordo!$C$2:$C$62,IF(ISNUMBER(MATCH(Chiffrier!E166,Sites_coordo!$A$2:$A$61,0)),MATCH(Chiffrier!E166,Sites_coordo!$A$2:$A$62,0),NA()))</f>
        <v>47.376899999999999</v>
      </c>
      <c r="I166">
        <f>INDEX(Sites_coordo!$B$2:$B$62,IF(ISNUMBER(MATCH(Chiffrier!E166,Sites_coordo!$A$2:$A$61,0)),MATCH(Chiffrier!E166,Sites_coordo!$A$2:$A$62,0),NA()))</f>
        <v>-61.856000000000002</v>
      </c>
      <c r="J166" t="s">
        <v>126</v>
      </c>
      <c r="K166" t="s">
        <v>126</v>
      </c>
      <c r="L166" s="4">
        <v>20087075</v>
      </c>
      <c r="M166" t="s">
        <v>151</v>
      </c>
      <c r="N166">
        <v>10</v>
      </c>
      <c r="O166" t="s">
        <v>121</v>
      </c>
      <c r="P166">
        <v>1</v>
      </c>
      <c r="Q166" t="s">
        <v>362</v>
      </c>
      <c r="R166" s="4">
        <v>0</v>
      </c>
      <c r="S166">
        <v>3</v>
      </c>
      <c r="U166">
        <v>1</v>
      </c>
      <c r="W166">
        <v>0</v>
      </c>
      <c r="X166">
        <v>0</v>
      </c>
      <c r="Y166">
        <v>0</v>
      </c>
      <c r="Z166">
        <v>0</v>
      </c>
      <c r="AA166">
        <v>0</v>
      </c>
      <c r="AB166">
        <v>0</v>
      </c>
      <c r="AH166" s="6">
        <v>43030</v>
      </c>
      <c r="AI166" s="5">
        <v>0.41319444444444442</v>
      </c>
      <c r="AJ166">
        <v>1</v>
      </c>
      <c r="AK166" t="s">
        <v>366</v>
      </c>
      <c r="AL166" s="4">
        <v>9.1999999999999993</v>
      </c>
      <c r="AM166" s="4">
        <v>26.6</v>
      </c>
      <c r="AN166" t="s">
        <v>106</v>
      </c>
      <c r="AO166" t="s">
        <v>106</v>
      </c>
      <c r="AP166" t="s">
        <v>106</v>
      </c>
      <c r="AQ166" t="s">
        <v>106</v>
      </c>
      <c r="AR166" t="s">
        <v>106</v>
      </c>
      <c r="AS166" t="s">
        <v>106</v>
      </c>
      <c r="AT166" t="s">
        <v>106</v>
      </c>
      <c r="AU166" t="s">
        <v>108</v>
      </c>
      <c r="AV166" t="s">
        <v>109</v>
      </c>
      <c r="AW166" t="s">
        <v>110</v>
      </c>
      <c r="AX166" t="s">
        <v>362</v>
      </c>
    </row>
    <row r="167" spans="1:50" hidden="1" x14ac:dyDescent="0.25">
      <c r="A167">
        <v>2017</v>
      </c>
      <c r="B167" s="6">
        <v>42912</v>
      </c>
      <c r="C167" s="6">
        <v>43030</v>
      </c>
      <c r="D167" t="str">
        <f>INDEX(parametres!$B$2:$B$57,IF(ISNUMBER(MATCH(Chiffrier!E167,parametres!$C$2:$C$57,0)),MATCH(E167,parametres!$C$2:$C$57,0),NA()))</f>
        <v>IM-4</v>
      </c>
      <c r="E167" t="s">
        <v>25</v>
      </c>
      <c r="F167" t="s">
        <v>112</v>
      </c>
      <c r="G167">
        <f t="shared" si="2"/>
        <v>16.857142857142858</v>
      </c>
      <c r="H167">
        <f>INDEX(Sites_coordo!$C$2:$C$62,IF(ISNUMBER(MATCH(Chiffrier!E167,Sites_coordo!$A$2:$A$61,0)),MATCH(Chiffrier!E167,Sites_coordo!$A$2:$A$62,0),NA()))</f>
        <v>47.376899999999999</v>
      </c>
      <c r="I167">
        <f>INDEX(Sites_coordo!$B$2:$B$62,IF(ISNUMBER(MATCH(Chiffrier!E167,Sites_coordo!$A$2:$A$61,0)),MATCH(Chiffrier!E167,Sites_coordo!$A$2:$A$62,0),NA()))</f>
        <v>-61.856000000000002</v>
      </c>
      <c r="J167" t="s">
        <v>126</v>
      </c>
      <c r="K167" t="s">
        <v>126</v>
      </c>
      <c r="L167" s="4">
        <v>20087075</v>
      </c>
      <c r="M167" t="s">
        <v>151</v>
      </c>
      <c r="N167">
        <v>10</v>
      </c>
      <c r="O167" t="s">
        <v>121</v>
      </c>
      <c r="P167">
        <v>2</v>
      </c>
      <c r="Q167" t="s">
        <v>363</v>
      </c>
      <c r="R167" s="4">
        <v>0</v>
      </c>
      <c r="S167">
        <v>3</v>
      </c>
      <c r="U167">
        <v>1</v>
      </c>
      <c r="W167">
        <v>0</v>
      </c>
      <c r="X167">
        <v>0</v>
      </c>
      <c r="Y167">
        <v>0</v>
      </c>
      <c r="Z167">
        <v>0</v>
      </c>
      <c r="AA167">
        <v>0</v>
      </c>
      <c r="AB167">
        <v>0</v>
      </c>
      <c r="AF167" s="4" t="s">
        <v>1439</v>
      </c>
      <c r="AH167" s="6">
        <v>43030</v>
      </c>
      <c r="AI167" s="5">
        <v>0.41319444444444442</v>
      </c>
      <c r="AJ167">
        <v>1</v>
      </c>
      <c r="AK167" t="s">
        <v>366</v>
      </c>
      <c r="AL167" s="4">
        <v>9.1999999999999993</v>
      </c>
      <c r="AM167" s="4">
        <v>26.6</v>
      </c>
      <c r="AN167" t="s">
        <v>106</v>
      </c>
      <c r="AO167" t="s">
        <v>106</v>
      </c>
      <c r="AP167" t="s">
        <v>106</v>
      </c>
      <c r="AQ167" t="s">
        <v>106</v>
      </c>
      <c r="AR167" t="s">
        <v>106</v>
      </c>
      <c r="AS167" t="s">
        <v>106</v>
      </c>
      <c r="AT167" t="s">
        <v>106</v>
      </c>
      <c r="AU167" t="s">
        <v>108</v>
      </c>
      <c r="AV167" t="s">
        <v>109</v>
      </c>
      <c r="AW167" t="s">
        <v>110</v>
      </c>
      <c r="AX167" t="s">
        <v>363</v>
      </c>
    </row>
    <row r="168" spans="1:50" hidden="1" x14ac:dyDescent="0.25">
      <c r="A168">
        <v>2017</v>
      </c>
      <c r="B168" s="6">
        <v>42912</v>
      </c>
      <c r="C168" s="6">
        <v>43030</v>
      </c>
      <c r="D168" t="str">
        <f>INDEX(parametres!$B$2:$B$57,IF(ISNUMBER(MATCH(Chiffrier!E168,parametres!$C$2:$C$57,0)),MATCH(E168,parametres!$C$2:$C$57,0),NA()))</f>
        <v>IM-4</v>
      </c>
      <c r="E168" t="s">
        <v>25</v>
      </c>
      <c r="F168" t="s">
        <v>112</v>
      </c>
      <c r="G168">
        <f t="shared" si="2"/>
        <v>16.857142857142858</v>
      </c>
      <c r="H168">
        <f>INDEX(Sites_coordo!$C$2:$C$62,IF(ISNUMBER(MATCH(Chiffrier!E168,Sites_coordo!$A$2:$A$61,0)),MATCH(Chiffrier!E168,Sites_coordo!$A$2:$A$62,0),NA()))</f>
        <v>47.376899999999999</v>
      </c>
      <c r="I168">
        <f>INDEX(Sites_coordo!$B$2:$B$62,IF(ISNUMBER(MATCH(Chiffrier!E168,Sites_coordo!$A$2:$A$61,0)),MATCH(Chiffrier!E168,Sites_coordo!$A$2:$A$62,0),NA()))</f>
        <v>-61.856000000000002</v>
      </c>
      <c r="J168" t="s">
        <v>126</v>
      </c>
      <c r="K168" t="s">
        <v>126</v>
      </c>
      <c r="L168" s="4">
        <v>20087075</v>
      </c>
      <c r="M168" t="s">
        <v>151</v>
      </c>
      <c r="N168">
        <v>10</v>
      </c>
      <c r="O168" t="s">
        <v>121</v>
      </c>
      <c r="P168">
        <v>3</v>
      </c>
      <c r="Q168" t="s">
        <v>364</v>
      </c>
      <c r="R168" s="4">
        <v>0</v>
      </c>
      <c r="S168">
        <v>1</v>
      </c>
      <c r="U168">
        <v>1</v>
      </c>
      <c r="W168">
        <v>0</v>
      </c>
      <c r="X168">
        <v>0</v>
      </c>
      <c r="Y168">
        <v>0</v>
      </c>
      <c r="Z168">
        <v>0</v>
      </c>
      <c r="AA168">
        <v>0</v>
      </c>
      <c r="AB168">
        <v>0</v>
      </c>
      <c r="AH168" s="6">
        <v>43030</v>
      </c>
      <c r="AI168" s="5">
        <v>0.41319444444444442</v>
      </c>
      <c r="AJ168">
        <v>1</v>
      </c>
      <c r="AK168" t="s">
        <v>366</v>
      </c>
      <c r="AL168" s="4">
        <v>9.1999999999999993</v>
      </c>
      <c r="AM168" s="4">
        <v>26.6</v>
      </c>
      <c r="AN168" t="s">
        <v>106</v>
      </c>
      <c r="AO168" t="s">
        <v>106</v>
      </c>
      <c r="AP168" t="s">
        <v>106</v>
      </c>
      <c r="AQ168" t="s">
        <v>106</v>
      </c>
      <c r="AR168" t="s">
        <v>106</v>
      </c>
      <c r="AS168" t="s">
        <v>106</v>
      </c>
      <c r="AT168" t="s">
        <v>106</v>
      </c>
      <c r="AU168" t="s">
        <v>108</v>
      </c>
      <c r="AV168" t="s">
        <v>109</v>
      </c>
      <c r="AW168" t="s">
        <v>110</v>
      </c>
      <c r="AX168" t="s">
        <v>364</v>
      </c>
    </row>
    <row r="169" spans="1:50" hidden="1" x14ac:dyDescent="0.25">
      <c r="A169">
        <v>2017</v>
      </c>
      <c r="B169" s="6">
        <v>42912</v>
      </c>
      <c r="C169" s="6">
        <v>43030</v>
      </c>
      <c r="D169" t="str">
        <f>INDEX(parametres!$B$2:$B$57,IF(ISNUMBER(MATCH(Chiffrier!E169,parametres!$C$2:$C$57,0)),MATCH(E169,parametres!$C$2:$C$57,0),NA()))</f>
        <v>IM-4</v>
      </c>
      <c r="E169" t="s">
        <v>25</v>
      </c>
      <c r="F169" t="s">
        <v>112</v>
      </c>
      <c r="G169">
        <f t="shared" si="2"/>
        <v>16.857142857142858</v>
      </c>
      <c r="H169">
        <f>INDEX(Sites_coordo!$C$2:$C$62,IF(ISNUMBER(MATCH(Chiffrier!E169,Sites_coordo!$A$2:$A$61,0)),MATCH(Chiffrier!E169,Sites_coordo!$A$2:$A$62,0),NA()))</f>
        <v>47.376899999999999</v>
      </c>
      <c r="I169">
        <f>INDEX(Sites_coordo!$B$2:$B$62,IF(ISNUMBER(MATCH(Chiffrier!E169,Sites_coordo!$A$2:$A$61,0)),MATCH(Chiffrier!E169,Sites_coordo!$A$2:$A$62,0),NA()))</f>
        <v>-61.856000000000002</v>
      </c>
      <c r="J169" t="s">
        <v>126</v>
      </c>
      <c r="K169" t="s">
        <v>126</v>
      </c>
      <c r="L169" s="4">
        <v>20087075</v>
      </c>
      <c r="M169" t="s">
        <v>151</v>
      </c>
      <c r="N169">
        <v>10</v>
      </c>
      <c r="O169" t="s">
        <v>107</v>
      </c>
      <c r="P169">
        <v>1</v>
      </c>
      <c r="Q169" t="s">
        <v>365</v>
      </c>
      <c r="R169" s="4">
        <v>0</v>
      </c>
      <c r="S169">
        <v>2</v>
      </c>
      <c r="U169">
        <v>1</v>
      </c>
      <c r="W169">
        <v>0</v>
      </c>
      <c r="X169">
        <v>0</v>
      </c>
      <c r="Y169">
        <v>0</v>
      </c>
      <c r="Z169">
        <v>0</v>
      </c>
      <c r="AA169">
        <v>0</v>
      </c>
      <c r="AB169">
        <v>0</v>
      </c>
      <c r="AH169" s="6">
        <v>43030</v>
      </c>
      <c r="AI169" s="5">
        <v>0.41319444444444442</v>
      </c>
      <c r="AJ169">
        <v>1</v>
      </c>
      <c r="AK169" t="s">
        <v>366</v>
      </c>
      <c r="AL169" s="4">
        <v>9.1999999999999993</v>
      </c>
      <c r="AM169" s="4">
        <v>26.6</v>
      </c>
      <c r="AN169" t="s">
        <v>106</v>
      </c>
      <c r="AO169" t="s">
        <v>106</v>
      </c>
      <c r="AP169" t="s">
        <v>106</v>
      </c>
      <c r="AQ169" t="s">
        <v>106</v>
      </c>
      <c r="AR169" t="s">
        <v>106</v>
      </c>
      <c r="AS169" t="s">
        <v>106</v>
      </c>
      <c r="AT169" t="s">
        <v>106</v>
      </c>
      <c r="AU169" t="s">
        <v>108</v>
      </c>
      <c r="AV169" t="s">
        <v>109</v>
      </c>
      <c r="AW169" t="s">
        <v>110</v>
      </c>
      <c r="AX169" t="s">
        <v>365</v>
      </c>
    </row>
    <row r="170" spans="1:50" hidden="1" x14ac:dyDescent="0.25">
      <c r="A170">
        <v>2017</v>
      </c>
      <c r="B170" s="6">
        <v>42912</v>
      </c>
      <c r="C170" s="6">
        <v>43030</v>
      </c>
      <c r="D170" t="str">
        <f>INDEX(parametres!$B$2:$B$57,IF(ISNUMBER(MATCH(Chiffrier!E170,parametres!$C$2:$C$57,0)),MATCH(E170,parametres!$C$2:$C$57,0),NA()))</f>
        <v>IM-5</v>
      </c>
      <c r="E170" t="s">
        <v>35</v>
      </c>
      <c r="F170" t="s">
        <v>112</v>
      </c>
      <c r="G170">
        <f t="shared" si="2"/>
        <v>16.857142857142858</v>
      </c>
      <c r="H170">
        <f>INDEX(Sites_coordo!$C$2:$C$62,IF(ISNUMBER(MATCH(Chiffrier!E170,Sites_coordo!$A$2:$A$61,0)),MATCH(Chiffrier!E170,Sites_coordo!$A$2:$A$62,0),NA()))</f>
        <v>47.377400000000002</v>
      </c>
      <c r="I170">
        <f>INDEX(Sites_coordo!$B$2:$B$62,IF(ISNUMBER(MATCH(Chiffrier!E170,Sites_coordo!$A$2:$A$61,0)),MATCH(Chiffrier!E170,Sites_coordo!$A$2:$A$62,0),NA()))</f>
        <v>-61.856900000000003</v>
      </c>
      <c r="J170" t="s">
        <v>119</v>
      </c>
      <c r="K170" t="s">
        <v>126</v>
      </c>
      <c r="L170" s="4">
        <v>10916632</v>
      </c>
      <c r="M170" t="s">
        <v>151</v>
      </c>
      <c r="N170">
        <v>1</v>
      </c>
      <c r="O170" t="s">
        <v>121</v>
      </c>
      <c r="P170">
        <v>1</v>
      </c>
      <c r="Q170" t="s">
        <v>367</v>
      </c>
      <c r="R170" s="4">
        <v>0</v>
      </c>
      <c r="S170">
        <v>4</v>
      </c>
      <c r="U170">
        <v>1</v>
      </c>
      <c r="W170">
        <v>0</v>
      </c>
      <c r="X170">
        <v>0</v>
      </c>
      <c r="Y170">
        <v>0</v>
      </c>
      <c r="Z170">
        <v>0</v>
      </c>
      <c r="AA170">
        <v>0</v>
      </c>
      <c r="AB170">
        <v>0</v>
      </c>
      <c r="AF170" s="4" t="s">
        <v>1439</v>
      </c>
      <c r="AH170" s="6">
        <v>43030</v>
      </c>
      <c r="AI170" s="5">
        <v>0.43055555555555558</v>
      </c>
      <c r="AJ170">
        <v>1</v>
      </c>
      <c r="AK170" t="s">
        <v>366</v>
      </c>
      <c r="AL170" s="4">
        <v>8.8000000000000007</v>
      </c>
      <c r="AM170" s="4">
        <v>27</v>
      </c>
      <c r="AN170" t="s">
        <v>106</v>
      </c>
      <c r="AO170" t="s">
        <v>106</v>
      </c>
      <c r="AP170" t="s">
        <v>106</v>
      </c>
      <c r="AQ170" t="s">
        <v>106</v>
      </c>
      <c r="AR170" t="s">
        <v>106</v>
      </c>
      <c r="AS170" t="s">
        <v>106</v>
      </c>
      <c r="AT170" t="s">
        <v>106</v>
      </c>
      <c r="AU170" t="s">
        <v>108</v>
      </c>
      <c r="AV170" t="s">
        <v>109</v>
      </c>
      <c r="AW170" t="s">
        <v>110</v>
      </c>
      <c r="AX170" t="s">
        <v>367</v>
      </c>
    </row>
    <row r="171" spans="1:50" hidden="1" x14ac:dyDescent="0.25">
      <c r="A171">
        <v>2017</v>
      </c>
      <c r="B171" s="6">
        <v>42912</v>
      </c>
      <c r="C171" s="6">
        <v>43030</v>
      </c>
      <c r="D171" t="str">
        <f>INDEX(parametres!$B$2:$B$57,IF(ISNUMBER(MATCH(Chiffrier!E171,parametres!$C$2:$C$57,0)),MATCH(E171,parametres!$C$2:$C$57,0),NA()))</f>
        <v>IM-5</v>
      </c>
      <c r="E171" t="s">
        <v>35</v>
      </c>
      <c r="F171" t="s">
        <v>112</v>
      </c>
      <c r="G171">
        <f t="shared" si="2"/>
        <v>16.857142857142858</v>
      </c>
      <c r="H171">
        <f>INDEX(Sites_coordo!$C$2:$C$62,IF(ISNUMBER(MATCH(Chiffrier!E171,Sites_coordo!$A$2:$A$61,0)),MATCH(Chiffrier!E171,Sites_coordo!$A$2:$A$62,0),NA()))</f>
        <v>47.377400000000002</v>
      </c>
      <c r="I171">
        <f>INDEX(Sites_coordo!$B$2:$B$62,IF(ISNUMBER(MATCH(Chiffrier!E171,Sites_coordo!$A$2:$A$61,0)),MATCH(Chiffrier!E171,Sites_coordo!$A$2:$A$62,0),NA()))</f>
        <v>-61.856900000000003</v>
      </c>
      <c r="J171" t="s">
        <v>119</v>
      </c>
      <c r="K171" t="s">
        <v>126</v>
      </c>
      <c r="L171" s="4">
        <v>10916632</v>
      </c>
      <c r="M171" t="s">
        <v>151</v>
      </c>
      <c r="N171">
        <v>1</v>
      </c>
      <c r="O171" t="s">
        <v>121</v>
      </c>
      <c r="P171">
        <v>2</v>
      </c>
      <c r="Q171" t="s">
        <v>368</v>
      </c>
      <c r="R171" s="4">
        <v>0</v>
      </c>
      <c r="S171">
        <v>1</v>
      </c>
      <c r="U171">
        <v>1</v>
      </c>
      <c r="W171">
        <v>0</v>
      </c>
      <c r="X171">
        <v>0</v>
      </c>
      <c r="Y171">
        <v>0</v>
      </c>
      <c r="Z171">
        <v>0</v>
      </c>
      <c r="AA171">
        <v>0</v>
      </c>
      <c r="AB171">
        <v>0</v>
      </c>
      <c r="AH171" s="6">
        <v>43030</v>
      </c>
      <c r="AI171" s="5">
        <v>0.43055555555555558</v>
      </c>
      <c r="AJ171">
        <v>1</v>
      </c>
      <c r="AK171" t="s">
        <v>366</v>
      </c>
      <c r="AL171" s="4">
        <v>8.8000000000000007</v>
      </c>
      <c r="AM171" s="4">
        <v>27</v>
      </c>
      <c r="AN171" t="s">
        <v>106</v>
      </c>
      <c r="AO171" t="s">
        <v>106</v>
      </c>
      <c r="AP171" t="s">
        <v>106</v>
      </c>
      <c r="AQ171" t="s">
        <v>106</v>
      </c>
      <c r="AR171" t="s">
        <v>106</v>
      </c>
      <c r="AS171" t="s">
        <v>106</v>
      </c>
      <c r="AT171" t="s">
        <v>106</v>
      </c>
      <c r="AU171" t="s">
        <v>108</v>
      </c>
      <c r="AV171" t="s">
        <v>109</v>
      </c>
      <c r="AW171" t="s">
        <v>110</v>
      </c>
      <c r="AX171" t="s">
        <v>368</v>
      </c>
    </row>
    <row r="172" spans="1:50" hidden="1" x14ac:dyDescent="0.25">
      <c r="A172">
        <v>2017</v>
      </c>
      <c r="B172" s="6">
        <v>42912</v>
      </c>
      <c r="C172" s="6">
        <v>43030</v>
      </c>
      <c r="D172" t="str">
        <f>INDEX(parametres!$B$2:$B$57,IF(ISNUMBER(MATCH(Chiffrier!E172,parametres!$C$2:$C$57,0)),MATCH(E172,parametres!$C$2:$C$57,0),NA()))</f>
        <v>IM-5</v>
      </c>
      <c r="E172" t="s">
        <v>35</v>
      </c>
      <c r="F172" t="s">
        <v>112</v>
      </c>
      <c r="G172">
        <f t="shared" si="2"/>
        <v>16.857142857142858</v>
      </c>
      <c r="H172">
        <f>INDEX(Sites_coordo!$C$2:$C$62,IF(ISNUMBER(MATCH(Chiffrier!E172,Sites_coordo!$A$2:$A$61,0)),MATCH(Chiffrier!E172,Sites_coordo!$A$2:$A$62,0),NA()))</f>
        <v>47.377400000000002</v>
      </c>
      <c r="I172">
        <f>INDEX(Sites_coordo!$B$2:$B$62,IF(ISNUMBER(MATCH(Chiffrier!E172,Sites_coordo!$A$2:$A$61,0)),MATCH(Chiffrier!E172,Sites_coordo!$A$2:$A$62,0),NA()))</f>
        <v>-61.856900000000003</v>
      </c>
      <c r="J172" t="s">
        <v>119</v>
      </c>
      <c r="K172" t="s">
        <v>126</v>
      </c>
      <c r="L172" s="4">
        <v>10916632</v>
      </c>
      <c r="M172" t="s">
        <v>151</v>
      </c>
      <c r="N172">
        <v>1</v>
      </c>
      <c r="O172" t="s">
        <v>121</v>
      </c>
      <c r="P172">
        <v>3</v>
      </c>
      <c r="Q172" t="s">
        <v>369</v>
      </c>
      <c r="R172" s="4">
        <v>0</v>
      </c>
      <c r="S172">
        <v>2</v>
      </c>
      <c r="U172">
        <v>1</v>
      </c>
      <c r="W172">
        <v>0</v>
      </c>
      <c r="X172">
        <v>0</v>
      </c>
      <c r="Y172">
        <v>0</v>
      </c>
      <c r="Z172">
        <v>0</v>
      </c>
      <c r="AA172">
        <v>0</v>
      </c>
      <c r="AB172">
        <v>0</v>
      </c>
      <c r="AH172" s="6">
        <v>43030</v>
      </c>
      <c r="AI172" s="5">
        <v>0.43055555555555558</v>
      </c>
      <c r="AJ172">
        <v>1</v>
      </c>
      <c r="AK172" t="s">
        <v>366</v>
      </c>
      <c r="AL172" s="4">
        <v>8.8000000000000007</v>
      </c>
      <c r="AM172" s="4">
        <v>27</v>
      </c>
      <c r="AN172" t="s">
        <v>106</v>
      </c>
      <c r="AO172" t="s">
        <v>106</v>
      </c>
      <c r="AP172" t="s">
        <v>106</v>
      </c>
      <c r="AQ172" t="s">
        <v>106</v>
      </c>
      <c r="AR172" t="s">
        <v>106</v>
      </c>
      <c r="AS172" t="s">
        <v>106</v>
      </c>
      <c r="AT172" t="s">
        <v>106</v>
      </c>
      <c r="AU172" t="s">
        <v>108</v>
      </c>
      <c r="AV172" t="s">
        <v>109</v>
      </c>
      <c r="AW172" t="s">
        <v>110</v>
      </c>
      <c r="AX172" t="s">
        <v>369</v>
      </c>
    </row>
    <row r="173" spans="1:50" hidden="1" x14ac:dyDescent="0.25">
      <c r="A173">
        <v>2017</v>
      </c>
      <c r="B173" s="6">
        <v>42912</v>
      </c>
      <c r="C173" s="6">
        <v>43030</v>
      </c>
      <c r="D173" t="str">
        <f>INDEX(parametres!$B$2:$B$57,IF(ISNUMBER(MATCH(Chiffrier!E173,parametres!$C$2:$C$57,0)),MATCH(E173,parametres!$C$2:$C$57,0),NA()))</f>
        <v>IM-5</v>
      </c>
      <c r="E173" t="s">
        <v>35</v>
      </c>
      <c r="F173" t="s">
        <v>112</v>
      </c>
      <c r="G173">
        <f t="shared" si="2"/>
        <v>16.857142857142858</v>
      </c>
      <c r="H173">
        <f>INDEX(Sites_coordo!$C$2:$C$62,IF(ISNUMBER(MATCH(Chiffrier!E173,Sites_coordo!$A$2:$A$61,0)),MATCH(Chiffrier!E173,Sites_coordo!$A$2:$A$62,0),NA()))</f>
        <v>47.377400000000002</v>
      </c>
      <c r="I173">
        <f>INDEX(Sites_coordo!$B$2:$B$62,IF(ISNUMBER(MATCH(Chiffrier!E173,Sites_coordo!$A$2:$A$61,0)),MATCH(Chiffrier!E173,Sites_coordo!$A$2:$A$62,0),NA()))</f>
        <v>-61.856900000000003</v>
      </c>
      <c r="J173" t="s">
        <v>119</v>
      </c>
      <c r="K173" t="s">
        <v>126</v>
      </c>
      <c r="L173" s="4">
        <v>10916632</v>
      </c>
      <c r="M173" t="s">
        <v>151</v>
      </c>
      <c r="N173">
        <v>1</v>
      </c>
      <c r="O173" t="s">
        <v>107</v>
      </c>
      <c r="P173">
        <v>1</v>
      </c>
      <c r="Q173" t="s">
        <v>370</v>
      </c>
      <c r="R173" s="4">
        <v>0</v>
      </c>
      <c r="S173">
        <v>2</v>
      </c>
      <c r="U173">
        <v>1</v>
      </c>
      <c r="W173">
        <v>0</v>
      </c>
      <c r="X173">
        <v>0</v>
      </c>
      <c r="Y173">
        <v>0</v>
      </c>
      <c r="Z173">
        <v>0</v>
      </c>
      <c r="AA173">
        <v>0</v>
      </c>
      <c r="AB173">
        <v>0</v>
      </c>
      <c r="AF173" s="4" t="s">
        <v>1439</v>
      </c>
      <c r="AH173" s="6">
        <v>43030</v>
      </c>
      <c r="AI173" s="5">
        <v>0.43055555555555558</v>
      </c>
      <c r="AJ173">
        <v>1</v>
      </c>
      <c r="AK173" t="s">
        <v>366</v>
      </c>
      <c r="AL173" s="4">
        <v>8.8000000000000007</v>
      </c>
      <c r="AM173" s="4">
        <v>27</v>
      </c>
      <c r="AN173" t="s">
        <v>106</v>
      </c>
      <c r="AO173" t="s">
        <v>106</v>
      </c>
      <c r="AP173" t="s">
        <v>106</v>
      </c>
      <c r="AQ173" t="s">
        <v>106</v>
      </c>
      <c r="AR173" t="s">
        <v>106</v>
      </c>
      <c r="AS173" t="s">
        <v>106</v>
      </c>
      <c r="AT173" t="s">
        <v>106</v>
      </c>
      <c r="AU173" t="s">
        <v>108</v>
      </c>
      <c r="AV173" t="s">
        <v>109</v>
      </c>
      <c r="AW173" t="s">
        <v>110</v>
      </c>
      <c r="AX173" t="s">
        <v>370</v>
      </c>
    </row>
    <row r="174" spans="1:50" hidden="1" x14ac:dyDescent="0.25">
      <c r="A174">
        <v>2017</v>
      </c>
      <c r="B174" s="6">
        <v>42912</v>
      </c>
      <c r="C174" s="6">
        <v>43030</v>
      </c>
      <c r="D174" t="str">
        <f>INDEX(parametres!$B$2:$B$57,IF(ISNUMBER(MATCH(Chiffrier!E174,parametres!$C$2:$C$57,0)),MATCH(E174,parametres!$C$2:$C$57,0),NA()))</f>
        <v>IM-5</v>
      </c>
      <c r="E174" t="s">
        <v>35</v>
      </c>
      <c r="F174" t="s">
        <v>112</v>
      </c>
      <c r="G174">
        <f t="shared" si="2"/>
        <v>16.857142857142858</v>
      </c>
      <c r="H174">
        <f>INDEX(Sites_coordo!$C$2:$C$62,IF(ISNUMBER(MATCH(Chiffrier!E174,Sites_coordo!$A$2:$A$61,0)),MATCH(Chiffrier!E174,Sites_coordo!$A$2:$A$62,0),NA()))</f>
        <v>47.377400000000002</v>
      </c>
      <c r="I174">
        <f>INDEX(Sites_coordo!$B$2:$B$62,IF(ISNUMBER(MATCH(Chiffrier!E174,Sites_coordo!$A$2:$A$61,0)),MATCH(Chiffrier!E174,Sites_coordo!$A$2:$A$62,0),NA()))</f>
        <v>-61.856900000000003</v>
      </c>
      <c r="J174" t="s">
        <v>119</v>
      </c>
      <c r="K174" t="s">
        <v>126</v>
      </c>
      <c r="L174" s="4">
        <v>10916632</v>
      </c>
      <c r="M174" t="s">
        <v>151</v>
      </c>
      <c r="N174">
        <v>2</v>
      </c>
      <c r="O174" t="s">
        <v>121</v>
      </c>
      <c r="P174">
        <v>1</v>
      </c>
      <c r="Q174" t="s">
        <v>371</v>
      </c>
      <c r="R174" s="4">
        <v>0</v>
      </c>
      <c r="S174">
        <v>1</v>
      </c>
      <c r="U174">
        <v>1</v>
      </c>
      <c r="W174">
        <v>0</v>
      </c>
      <c r="X174">
        <v>0</v>
      </c>
      <c r="Y174">
        <v>0</v>
      </c>
      <c r="Z174">
        <v>0</v>
      </c>
      <c r="AA174">
        <v>0</v>
      </c>
      <c r="AB174">
        <v>0</v>
      </c>
      <c r="AH174" s="6">
        <v>43030</v>
      </c>
      <c r="AI174" s="5">
        <v>0.43055555555555558</v>
      </c>
      <c r="AJ174">
        <v>1</v>
      </c>
      <c r="AK174" t="s">
        <v>366</v>
      </c>
      <c r="AL174" s="4">
        <v>8.8000000000000007</v>
      </c>
      <c r="AM174" s="4">
        <v>27</v>
      </c>
      <c r="AN174" t="s">
        <v>106</v>
      </c>
      <c r="AO174" t="s">
        <v>106</v>
      </c>
      <c r="AP174" t="s">
        <v>106</v>
      </c>
      <c r="AQ174" t="s">
        <v>106</v>
      </c>
      <c r="AR174" t="s">
        <v>106</v>
      </c>
      <c r="AS174" t="s">
        <v>106</v>
      </c>
      <c r="AT174" t="s">
        <v>106</v>
      </c>
      <c r="AU174" t="s">
        <v>108</v>
      </c>
      <c r="AV174" t="s">
        <v>109</v>
      </c>
      <c r="AW174" t="s">
        <v>110</v>
      </c>
      <c r="AX174" t="s">
        <v>371</v>
      </c>
    </row>
    <row r="175" spans="1:50" hidden="1" x14ac:dyDescent="0.25">
      <c r="A175">
        <v>2017</v>
      </c>
      <c r="B175" s="6">
        <v>42912</v>
      </c>
      <c r="C175" s="6">
        <v>43030</v>
      </c>
      <c r="D175" t="str">
        <f>INDEX(parametres!$B$2:$B$57,IF(ISNUMBER(MATCH(Chiffrier!E175,parametres!$C$2:$C$57,0)),MATCH(E175,parametres!$C$2:$C$57,0),NA()))</f>
        <v>IM-5</v>
      </c>
      <c r="E175" t="s">
        <v>35</v>
      </c>
      <c r="F175" t="s">
        <v>112</v>
      </c>
      <c r="G175">
        <f t="shared" si="2"/>
        <v>16.857142857142858</v>
      </c>
      <c r="H175">
        <f>INDEX(Sites_coordo!$C$2:$C$62,IF(ISNUMBER(MATCH(Chiffrier!E175,Sites_coordo!$A$2:$A$61,0)),MATCH(Chiffrier!E175,Sites_coordo!$A$2:$A$62,0),NA()))</f>
        <v>47.377400000000002</v>
      </c>
      <c r="I175">
        <f>INDEX(Sites_coordo!$B$2:$B$62,IF(ISNUMBER(MATCH(Chiffrier!E175,Sites_coordo!$A$2:$A$61,0)),MATCH(Chiffrier!E175,Sites_coordo!$A$2:$A$62,0),NA()))</f>
        <v>-61.856900000000003</v>
      </c>
      <c r="J175" t="s">
        <v>119</v>
      </c>
      <c r="K175" t="s">
        <v>126</v>
      </c>
      <c r="L175" s="4">
        <v>10916632</v>
      </c>
      <c r="M175" t="s">
        <v>151</v>
      </c>
      <c r="N175">
        <v>2</v>
      </c>
      <c r="O175" t="s">
        <v>121</v>
      </c>
      <c r="P175">
        <v>2</v>
      </c>
      <c r="Q175" t="s">
        <v>372</v>
      </c>
      <c r="R175" s="4">
        <v>0</v>
      </c>
      <c r="S175">
        <v>3</v>
      </c>
      <c r="U175">
        <v>1</v>
      </c>
      <c r="W175">
        <v>0</v>
      </c>
      <c r="X175">
        <v>0</v>
      </c>
      <c r="Y175">
        <v>0</v>
      </c>
      <c r="Z175">
        <v>0</v>
      </c>
      <c r="AA175">
        <v>0</v>
      </c>
      <c r="AB175">
        <v>0</v>
      </c>
      <c r="AH175" s="6">
        <v>43030</v>
      </c>
      <c r="AI175" s="5">
        <v>0.43055555555555558</v>
      </c>
      <c r="AJ175">
        <v>1</v>
      </c>
      <c r="AK175" t="s">
        <v>366</v>
      </c>
      <c r="AL175" s="4">
        <v>8.8000000000000007</v>
      </c>
      <c r="AM175" s="4">
        <v>27</v>
      </c>
      <c r="AN175" t="s">
        <v>106</v>
      </c>
      <c r="AO175" t="s">
        <v>106</v>
      </c>
      <c r="AP175" t="s">
        <v>106</v>
      </c>
      <c r="AQ175" t="s">
        <v>106</v>
      </c>
      <c r="AR175" t="s">
        <v>106</v>
      </c>
      <c r="AS175" t="s">
        <v>106</v>
      </c>
      <c r="AT175" t="s">
        <v>106</v>
      </c>
      <c r="AU175" t="s">
        <v>108</v>
      </c>
      <c r="AV175" t="s">
        <v>109</v>
      </c>
      <c r="AW175" t="s">
        <v>110</v>
      </c>
      <c r="AX175" t="s">
        <v>372</v>
      </c>
    </row>
    <row r="176" spans="1:50" hidden="1" x14ac:dyDescent="0.25">
      <c r="A176">
        <v>2017</v>
      </c>
      <c r="B176" s="6">
        <v>42912</v>
      </c>
      <c r="C176" s="6">
        <v>43030</v>
      </c>
      <c r="D176" t="str">
        <f>INDEX(parametres!$B$2:$B$57,IF(ISNUMBER(MATCH(Chiffrier!E176,parametres!$C$2:$C$57,0)),MATCH(E176,parametres!$C$2:$C$57,0),NA()))</f>
        <v>IM-5</v>
      </c>
      <c r="E176" t="s">
        <v>35</v>
      </c>
      <c r="F176" t="s">
        <v>112</v>
      </c>
      <c r="G176">
        <f t="shared" si="2"/>
        <v>16.857142857142858</v>
      </c>
      <c r="H176">
        <f>INDEX(Sites_coordo!$C$2:$C$62,IF(ISNUMBER(MATCH(Chiffrier!E176,Sites_coordo!$A$2:$A$61,0)),MATCH(Chiffrier!E176,Sites_coordo!$A$2:$A$62,0),NA()))</f>
        <v>47.377400000000002</v>
      </c>
      <c r="I176">
        <f>INDEX(Sites_coordo!$B$2:$B$62,IF(ISNUMBER(MATCH(Chiffrier!E176,Sites_coordo!$A$2:$A$61,0)),MATCH(Chiffrier!E176,Sites_coordo!$A$2:$A$62,0),NA()))</f>
        <v>-61.856900000000003</v>
      </c>
      <c r="J176" t="s">
        <v>119</v>
      </c>
      <c r="K176" t="s">
        <v>126</v>
      </c>
      <c r="L176" s="4">
        <v>10916632</v>
      </c>
      <c r="M176" t="s">
        <v>151</v>
      </c>
      <c r="N176">
        <v>2</v>
      </c>
      <c r="O176" t="s">
        <v>121</v>
      </c>
      <c r="P176">
        <v>3</v>
      </c>
      <c r="Q176" t="s">
        <v>373</v>
      </c>
      <c r="R176" s="4">
        <v>0</v>
      </c>
      <c r="S176">
        <v>4</v>
      </c>
      <c r="U176">
        <v>1</v>
      </c>
      <c r="W176">
        <v>0</v>
      </c>
      <c r="X176">
        <v>0</v>
      </c>
      <c r="Y176">
        <v>0</v>
      </c>
      <c r="Z176">
        <v>0</v>
      </c>
      <c r="AA176">
        <v>0</v>
      </c>
      <c r="AB176">
        <v>0</v>
      </c>
      <c r="AH176" s="6">
        <v>43030</v>
      </c>
      <c r="AI176" s="5">
        <v>0.43055555555555558</v>
      </c>
      <c r="AJ176">
        <v>1</v>
      </c>
      <c r="AK176" t="s">
        <v>366</v>
      </c>
      <c r="AL176" s="4">
        <v>8.8000000000000007</v>
      </c>
      <c r="AM176" s="4">
        <v>27</v>
      </c>
      <c r="AN176" t="s">
        <v>106</v>
      </c>
      <c r="AO176" t="s">
        <v>106</v>
      </c>
      <c r="AP176" t="s">
        <v>106</v>
      </c>
      <c r="AQ176" t="s">
        <v>106</v>
      </c>
      <c r="AR176" t="s">
        <v>106</v>
      </c>
      <c r="AS176" t="s">
        <v>106</v>
      </c>
      <c r="AT176" t="s">
        <v>106</v>
      </c>
      <c r="AU176" t="s">
        <v>108</v>
      </c>
      <c r="AV176" t="s">
        <v>109</v>
      </c>
      <c r="AW176" t="s">
        <v>110</v>
      </c>
      <c r="AX176" t="s">
        <v>373</v>
      </c>
    </row>
    <row r="177" spans="1:50" hidden="1" x14ac:dyDescent="0.25">
      <c r="A177">
        <v>2017</v>
      </c>
      <c r="B177" s="6">
        <v>42912</v>
      </c>
      <c r="C177" s="6">
        <v>43030</v>
      </c>
      <c r="D177" t="str">
        <f>INDEX(parametres!$B$2:$B$57,IF(ISNUMBER(MATCH(Chiffrier!E177,parametres!$C$2:$C$57,0)),MATCH(E177,parametres!$C$2:$C$57,0),NA()))</f>
        <v>IM-5</v>
      </c>
      <c r="E177" t="s">
        <v>35</v>
      </c>
      <c r="F177" t="s">
        <v>112</v>
      </c>
      <c r="G177">
        <f t="shared" si="2"/>
        <v>16.857142857142858</v>
      </c>
      <c r="H177">
        <f>INDEX(Sites_coordo!$C$2:$C$62,IF(ISNUMBER(MATCH(Chiffrier!E177,Sites_coordo!$A$2:$A$61,0)),MATCH(Chiffrier!E177,Sites_coordo!$A$2:$A$62,0),NA()))</f>
        <v>47.377400000000002</v>
      </c>
      <c r="I177">
        <f>INDEX(Sites_coordo!$B$2:$B$62,IF(ISNUMBER(MATCH(Chiffrier!E177,Sites_coordo!$A$2:$A$61,0)),MATCH(Chiffrier!E177,Sites_coordo!$A$2:$A$62,0),NA()))</f>
        <v>-61.856900000000003</v>
      </c>
      <c r="J177" t="s">
        <v>119</v>
      </c>
      <c r="K177" t="s">
        <v>126</v>
      </c>
      <c r="L177" s="4">
        <v>10916632</v>
      </c>
      <c r="M177" t="s">
        <v>151</v>
      </c>
      <c r="N177">
        <v>2</v>
      </c>
      <c r="O177" t="s">
        <v>107</v>
      </c>
      <c r="P177">
        <v>1</v>
      </c>
      <c r="Q177" t="s">
        <v>374</v>
      </c>
      <c r="R177" s="4">
        <v>0</v>
      </c>
      <c r="S177">
        <v>4</v>
      </c>
      <c r="U177">
        <v>1</v>
      </c>
      <c r="W177">
        <v>0</v>
      </c>
      <c r="X177">
        <v>0</v>
      </c>
      <c r="Y177">
        <v>0</v>
      </c>
      <c r="Z177">
        <v>0</v>
      </c>
      <c r="AA177">
        <v>0</v>
      </c>
      <c r="AB177">
        <v>0</v>
      </c>
      <c r="AH177" s="6">
        <v>43030</v>
      </c>
      <c r="AI177" s="5">
        <v>0.43055555555555558</v>
      </c>
      <c r="AJ177">
        <v>1</v>
      </c>
      <c r="AK177" t="s">
        <v>366</v>
      </c>
      <c r="AL177" s="4">
        <v>8.8000000000000007</v>
      </c>
      <c r="AM177" s="4">
        <v>27</v>
      </c>
      <c r="AN177" t="s">
        <v>106</v>
      </c>
      <c r="AO177" t="s">
        <v>106</v>
      </c>
      <c r="AP177" t="s">
        <v>106</v>
      </c>
      <c r="AQ177" t="s">
        <v>106</v>
      </c>
      <c r="AR177" t="s">
        <v>106</v>
      </c>
      <c r="AS177" t="s">
        <v>106</v>
      </c>
      <c r="AT177" t="s">
        <v>106</v>
      </c>
      <c r="AU177" t="s">
        <v>108</v>
      </c>
      <c r="AV177" t="s">
        <v>109</v>
      </c>
      <c r="AW177" t="s">
        <v>110</v>
      </c>
      <c r="AX177" t="s">
        <v>374</v>
      </c>
    </row>
    <row r="178" spans="1:50" hidden="1" x14ac:dyDescent="0.25">
      <c r="A178">
        <v>2017</v>
      </c>
      <c r="B178" s="6">
        <v>42912</v>
      </c>
      <c r="C178" s="6">
        <v>43030</v>
      </c>
      <c r="D178" t="str">
        <f>INDEX(parametres!$B$2:$B$57,IF(ISNUMBER(MATCH(Chiffrier!E178,parametres!$C$2:$C$57,0)),MATCH(E178,parametres!$C$2:$C$57,0),NA()))</f>
        <v>IM-5</v>
      </c>
      <c r="E178" t="s">
        <v>35</v>
      </c>
      <c r="F178" t="s">
        <v>112</v>
      </c>
      <c r="G178">
        <f t="shared" si="2"/>
        <v>16.857142857142858</v>
      </c>
      <c r="H178">
        <f>INDEX(Sites_coordo!$C$2:$C$62,IF(ISNUMBER(MATCH(Chiffrier!E178,Sites_coordo!$A$2:$A$61,0)),MATCH(Chiffrier!E178,Sites_coordo!$A$2:$A$62,0),NA()))</f>
        <v>47.377400000000002</v>
      </c>
      <c r="I178">
        <f>INDEX(Sites_coordo!$B$2:$B$62,IF(ISNUMBER(MATCH(Chiffrier!E178,Sites_coordo!$A$2:$A$61,0)),MATCH(Chiffrier!E178,Sites_coordo!$A$2:$A$62,0),NA()))</f>
        <v>-61.856900000000003</v>
      </c>
      <c r="J178" t="s">
        <v>119</v>
      </c>
      <c r="K178" t="s">
        <v>126</v>
      </c>
      <c r="L178" s="4">
        <v>10916632</v>
      </c>
      <c r="M178" t="s">
        <v>151</v>
      </c>
      <c r="N178">
        <v>3</v>
      </c>
      <c r="O178" t="s">
        <v>121</v>
      </c>
      <c r="P178">
        <v>1</v>
      </c>
      <c r="Q178" t="s">
        <v>375</v>
      </c>
      <c r="R178" s="4">
        <v>0</v>
      </c>
      <c r="S178">
        <v>3</v>
      </c>
      <c r="U178">
        <v>1</v>
      </c>
      <c r="W178">
        <v>0</v>
      </c>
      <c r="X178">
        <v>0</v>
      </c>
      <c r="Y178">
        <v>0</v>
      </c>
      <c r="Z178">
        <v>0</v>
      </c>
      <c r="AA178">
        <v>0</v>
      </c>
      <c r="AB178">
        <v>0</v>
      </c>
      <c r="AH178" s="6">
        <v>43030</v>
      </c>
      <c r="AI178" s="5">
        <v>0.43055555555555558</v>
      </c>
      <c r="AJ178">
        <v>1</v>
      </c>
      <c r="AK178" t="s">
        <v>366</v>
      </c>
      <c r="AL178" s="4">
        <v>8.8000000000000007</v>
      </c>
      <c r="AM178" s="4">
        <v>27</v>
      </c>
      <c r="AN178" t="s">
        <v>106</v>
      </c>
      <c r="AO178" t="s">
        <v>106</v>
      </c>
      <c r="AP178" t="s">
        <v>106</v>
      </c>
      <c r="AQ178" t="s">
        <v>106</v>
      </c>
      <c r="AR178" t="s">
        <v>106</v>
      </c>
      <c r="AS178" t="s">
        <v>106</v>
      </c>
      <c r="AT178" t="s">
        <v>106</v>
      </c>
      <c r="AU178" t="s">
        <v>108</v>
      </c>
      <c r="AV178" t="s">
        <v>109</v>
      </c>
      <c r="AW178" t="s">
        <v>110</v>
      </c>
      <c r="AX178" t="s">
        <v>375</v>
      </c>
    </row>
    <row r="179" spans="1:50" hidden="1" x14ac:dyDescent="0.25">
      <c r="A179">
        <v>2017</v>
      </c>
      <c r="B179" s="6">
        <v>42912</v>
      </c>
      <c r="C179" s="6">
        <v>43030</v>
      </c>
      <c r="D179" t="str">
        <f>INDEX(parametres!$B$2:$B$57,IF(ISNUMBER(MATCH(Chiffrier!E179,parametres!$C$2:$C$57,0)),MATCH(E179,parametres!$C$2:$C$57,0),NA()))</f>
        <v>IM-5</v>
      </c>
      <c r="E179" t="s">
        <v>35</v>
      </c>
      <c r="F179" t="s">
        <v>112</v>
      </c>
      <c r="G179">
        <f t="shared" si="2"/>
        <v>16.857142857142858</v>
      </c>
      <c r="H179">
        <f>INDEX(Sites_coordo!$C$2:$C$62,IF(ISNUMBER(MATCH(Chiffrier!E179,Sites_coordo!$A$2:$A$61,0)),MATCH(Chiffrier!E179,Sites_coordo!$A$2:$A$62,0),NA()))</f>
        <v>47.377400000000002</v>
      </c>
      <c r="I179">
        <f>INDEX(Sites_coordo!$B$2:$B$62,IF(ISNUMBER(MATCH(Chiffrier!E179,Sites_coordo!$A$2:$A$61,0)),MATCH(Chiffrier!E179,Sites_coordo!$A$2:$A$62,0),NA()))</f>
        <v>-61.856900000000003</v>
      </c>
      <c r="J179" t="s">
        <v>119</v>
      </c>
      <c r="K179" t="s">
        <v>126</v>
      </c>
      <c r="L179" s="4">
        <v>10916632</v>
      </c>
      <c r="M179" t="s">
        <v>151</v>
      </c>
      <c r="N179">
        <v>3</v>
      </c>
      <c r="O179" t="s">
        <v>121</v>
      </c>
      <c r="P179">
        <v>2</v>
      </c>
      <c r="Q179" t="s">
        <v>376</v>
      </c>
      <c r="R179" s="4">
        <v>0</v>
      </c>
      <c r="S179">
        <v>3</v>
      </c>
      <c r="U179">
        <v>1</v>
      </c>
      <c r="W179">
        <v>0</v>
      </c>
      <c r="X179">
        <v>0</v>
      </c>
      <c r="Y179">
        <v>0</v>
      </c>
      <c r="Z179">
        <v>0</v>
      </c>
      <c r="AA179">
        <v>0</v>
      </c>
      <c r="AB179">
        <v>0</v>
      </c>
      <c r="AH179" s="6">
        <v>43030</v>
      </c>
      <c r="AI179" s="5">
        <v>0.43055555555555558</v>
      </c>
      <c r="AJ179">
        <v>1</v>
      </c>
      <c r="AK179" t="s">
        <v>366</v>
      </c>
      <c r="AL179" s="4">
        <v>8.8000000000000007</v>
      </c>
      <c r="AM179" s="4">
        <v>27</v>
      </c>
      <c r="AN179" t="s">
        <v>106</v>
      </c>
      <c r="AO179" t="s">
        <v>106</v>
      </c>
      <c r="AP179" t="s">
        <v>106</v>
      </c>
      <c r="AQ179" t="s">
        <v>106</v>
      </c>
      <c r="AR179" t="s">
        <v>106</v>
      </c>
      <c r="AS179" t="s">
        <v>106</v>
      </c>
      <c r="AT179" t="s">
        <v>106</v>
      </c>
      <c r="AU179" t="s">
        <v>108</v>
      </c>
      <c r="AV179" t="s">
        <v>109</v>
      </c>
      <c r="AW179" t="s">
        <v>110</v>
      </c>
      <c r="AX179" t="s">
        <v>376</v>
      </c>
    </row>
    <row r="180" spans="1:50" hidden="1" x14ac:dyDescent="0.25">
      <c r="A180">
        <v>2017</v>
      </c>
      <c r="B180" s="6">
        <v>42912</v>
      </c>
      <c r="C180" s="6">
        <v>43030</v>
      </c>
      <c r="D180" t="str">
        <f>INDEX(parametres!$B$2:$B$57,IF(ISNUMBER(MATCH(Chiffrier!E180,parametres!$C$2:$C$57,0)),MATCH(E180,parametres!$C$2:$C$57,0),NA()))</f>
        <v>IM-5</v>
      </c>
      <c r="E180" t="s">
        <v>35</v>
      </c>
      <c r="F180" t="s">
        <v>112</v>
      </c>
      <c r="G180">
        <f t="shared" si="2"/>
        <v>16.857142857142858</v>
      </c>
      <c r="H180">
        <f>INDEX(Sites_coordo!$C$2:$C$62,IF(ISNUMBER(MATCH(Chiffrier!E180,Sites_coordo!$A$2:$A$61,0)),MATCH(Chiffrier!E180,Sites_coordo!$A$2:$A$62,0),NA()))</f>
        <v>47.377400000000002</v>
      </c>
      <c r="I180">
        <f>INDEX(Sites_coordo!$B$2:$B$62,IF(ISNUMBER(MATCH(Chiffrier!E180,Sites_coordo!$A$2:$A$61,0)),MATCH(Chiffrier!E180,Sites_coordo!$A$2:$A$62,0),NA()))</f>
        <v>-61.856900000000003</v>
      </c>
      <c r="J180" t="s">
        <v>119</v>
      </c>
      <c r="K180" t="s">
        <v>126</v>
      </c>
      <c r="L180" s="4">
        <v>10916632</v>
      </c>
      <c r="M180" t="s">
        <v>151</v>
      </c>
      <c r="N180">
        <v>3</v>
      </c>
      <c r="O180" t="s">
        <v>121</v>
      </c>
      <c r="P180">
        <v>3</v>
      </c>
      <c r="Q180" t="s">
        <v>377</v>
      </c>
      <c r="R180" s="4">
        <v>0</v>
      </c>
      <c r="S180">
        <v>2</v>
      </c>
      <c r="U180">
        <v>1</v>
      </c>
      <c r="W180">
        <v>0</v>
      </c>
      <c r="X180">
        <v>0</v>
      </c>
      <c r="Y180">
        <v>0</v>
      </c>
      <c r="Z180">
        <v>0</v>
      </c>
      <c r="AA180">
        <v>0</v>
      </c>
      <c r="AB180">
        <v>0</v>
      </c>
      <c r="AF180" s="4" t="s">
        <v>1439</v>
      </c>
      <c r="AH180" s="6">
        <v>43030</v>
      </c>
      <c r="AI180" s="5">
        <v>0.43055555555555558</v>
      </c>
      <c r="AJ180">
        <v>1</v>
      </c>
      <c r="AK180" t="s">
        <v>366</v>
      </c>
      <c r="AL180" s="4">
        <v>8.8000000000000007</v>
      </c>
      <c r="AM180" s="4">
        <v>27</v>
      </c>
      <c r="AN180" t="s">
        <v>106</v>
      </c>
      <c r="AO180" t="s">
        <v>106</v>
      </c>
      <c r="AP180" t="s">
        <v>106</v>
      </c>
      <c r="AQ180" t="s">
        <v>106</v>
      </c>
      <c r="AR180" t="s">
        <v>106</v>
      </c>
      <c r="AS180" t="s">
        <v>106</v>
      </c>
      <c r="AT180" t="s">
        <v>106</v>
      </c>
      <c r="AU180" t="s">
        <v>108</v>
      </c>
      <c r="AV180" t="s">
        <v>109</v>
      </c>
      <c r="AW180" t="s">
        <v>110</v>
      </c>
      <c r="AX180" t="s">
        <v>377</v>
      </c>
    </row>
    <row r="181" spans="1:50" hidden="1" x14ac:dyDescent="0.25">
      <c r="A181">
        <v>2017</v>
      </c>
      <c r="B181" s="6">
        <v>42912</v>
      </c>
      <c r="C181" s="6">
        <v>43030</v>
      </c>
      <c r="D181" t="str">
        <f>INDEX(parametres!$B$2:$B$57,IF(ISNUMBER(MATCH(Chiffrier!E181,parametres!$C$2:$C$57,0)),MATCH(E181,parametres!$C$2:$C$57,0),NA()))</f>
        <v>IM-5</v>
      </c>
      <c r="E181" t="s">
        <v>35</v>
      </c>
      <c r="F181" t="s">
        <v>112</v>
      </c>
      <c r="G181">
        <f t="shared" si="2"/>
        <v>16.857142857142858</v>
      </c>
      <c r="H181">
        <f>INDEX(Sites_coordo!$C$2:$C$62,IF(ISNUMBER(MATCH(Chiffrier!E181,Sites_coordo!$A$2:$A$61,0)),MATCH(Chiffrier!E181,Sites_coordo!$A$2:$A$62,0),NA()))</f>
        <v>47.377400000000002</v>
      </c>
      <c r="I181">
        <f>INDEX(Sites_coordo!$B$2:$B$62,IF(ISNUMBER(MATCH(Chiffrier!E181,Sites_coordo!$A$2:$A$61,0)),MATCH(Chiffrier!E181,Sites_coordo!$A$2:$A$62,0),NA()))</f>
        <v>-61.856900000000003</v>
      </c>
      <c r="J181" t="s">
        <v>119</v>
      </c>
      <c r="K181" t="s">
        <v>126</v>
      </c>
      <c r="L181" s="4">
        <v>10916632</v>
      </c>
      <c r="M181" t="s">
        <v>151</v>
      </c>
      <c r="N181">
        <v>3</v>
      </c>
      <c r="O181" t="s">
        <v>107</v>
      </c>
      <c r="P181">
        <v>1</v>
      </c>
      <c r="Q181" t="s">
        <v>378</v>
      </c>
      <c r="R181" s="4">
        <v>0</v>
      </c>
      <c r="S181">
        <v>2</v>
      </c>
      <c r="U181">
        <v>1</v>
      </c>
      <c r="W181">
        <v>0</v>
      </c>
      <c r="X181">
        <v>0</v>
      </c>
      <c r="Y181">
        <v>0</v>
      </c>
      <c r="Z181">
        <v>0</v>
      </c>
      <c r="AA181">
        <v>0</v>
      </c>
      <c r="AB181">
        <v>0</v>
      </c>
      <c r="AF181" s="4" t="s">
        <v>1439</v>
      </c>
      <c r="AH181" s="6">
        <v>43030</v>
      </c>
      <c r="AI181" s="5">
        <v>0.43055555555555558</v>
      </c>
      <c r="AJ181">
        <v>1</v>
      </c>
      <c r="AK181" t="s">
        <v>366</v>
      </c>
      <c r="AL181" s="4">
        <v>8.8000000000000007</v>
      </c>
      <c r="AM181" s="4">
        <v>27</v>
      </c>
      <c r="AN181" t="s">
        <v>106</v>
      </c>
      <c r="AO181" t="s">
        <v>106</v>
      </c>
      <c r="AP181" t="s">
        <v>106</v>
      </c>
      <c r="AQ181" t="s">
        <v>106</v>
      </c>
      <c r="AR181" t="s">
        <v>106</v>
      </c>
      <c r="AS181" t="s">
        <v>106</v>
      </c>
      <c r="AT181" t="s">
        <v>106</v>
      </c>
      <c r="AU181" t="s">
        <v>108</v>
      </c>
      <c r="AV181" t="s">
        <v>109</v>
      </c>
      <c r="AW181" t="s">
        <v>110</v>
      </c>
      <c r="AX181" t="s">
        <v>378</v>
      </c>
    </row>
    <row r="182" spans="1:50" hidden="1" x14ac:dyDescent="0.25">
      <c r="A182">
        <v>2017</v>
      </c>
      <c r="B182" s="6">
        <v>42912</v>
      </c>
      <c r="C182" s="6">
        <v>43030</v>
      </c>
      <c r="D182" t="str">
        <f>INDEX(parametres!$B$2:$B$57,IF(ISNUMBER(MATCH(Chiffrier!E182,parametres!$C$2:$C$57,0)),MATCH(E182,parametres!$C$2:$C$57,0),NA()))</f>
        <v>IM-5</v>
      </c>
      <c r="E182" t="s">
        <v>35</v>
      </c>
      <c r="F182" t="s">
        <v>112</v>
      </c>
      <c r="G182">
        <f t="shared" si="2"/>
        <v>16.857142857142858</v>
      </c>
      <c r="H182">
        <f>INDEX(Sites_coordo!$C$2:$C$62,IF(ISNUMBER(MATCH(Chiffrier!E182,Sites_coordo!$A$2:$A$61,0)),MATCH(Chiffrier!E182,Sites_coordo!$A$2:$A$62,0),NA()))</f>
        <v>47.377400000000002</v>
      </c>
      <c r="I182">
        <f>INDEX(Sites_coordo!$B$2:$B$62,IF(ISNUMBER(MATCH(Chiffrier!E182,Sites_coordo!$A$2:$A$61,0)),MATCH(Chiffrier!E182,Sites_coordo!$A$2:$A$62,0),NA()))</f>
        <v>-61.856900000000003</v>
      </c>
      <c r="J182" t="s">
        <v>119</v>
      </c>
      <c r="K182" t="s">
        <v>126</v>
      </c>
      <c r="L182" s="4">
        <v>10916632</v>
      </c>
      <c r="M182" t="s">
        <v>151</v>
      </c>
      <c r="N182">
        <v>4</v>
      </c>
      <c r="O182" t="s">
        <v>121</v>
      </c>
      <c r="P182">
        <v>1</v>
      </c>
      <c r="Q182" t="s">
        <v>379</v>
      </c>
      <c r="R182" s="4">
        <v>0</v>
      </c>
      <c r="S182">
        <v>1</v>
      </c>
      <c r="U182">
        <v>1</v>
      </c>
      <c r="W182">
        <v>0</v>
      </c>
      <c r="X182">
        <v>0</v>
      </c>
      <c r="Y182">
        <v>0</v>
      </c>
      <c r="Z182">
        <v>0</v>
      </c>
      <c r="AA182">
        <v>0</v>
      </c>
      <c r="AB182">
        <v>0</v>
      </c>
      <c r="AH182" s="6">
        <v>43030</v>
      </c>
      <c r="AI182" s="5">
        <v>0.43055555555555558</v>
      </c>
      <c r="AJ182">
        <v>1</v>
      </c>
      <c r="AK182" t="s">
        <v>366</v>
      </c>
      <c r="AL182" s="4">
        <v>8.8000000000000007</v>
      </c>
      <c r="AM182" s="4">
        <v>27</v>
      </c>
      <c r="AN182" t="s">
        <v>106</v>
      </c>
      <c r="AO182" t="s">
        <v>106</v>
      </c>
      <c r="AP182" t="s">
        <v>106</v>
      </c>
      <c r="AQ182" t="s">
        <v>106</v>
      </c>
      <c r="AR182" t="s">
        <v>106</v>
      </c>
      <c r="AS182" t="s">
        <v>106</v>
      </c>
      <c r="AT182" t="s">
        <v>106</v>
      </c>
      <c r="AU182" t="s">
        <v>108</v>
      </c>
      <c r="AV182" t="s">
        <v>109</v>
      </c>
      <c r="AW182" t="s">
        <v>110</v>
      </c>
      <c r="AX182" t="s">
        <v>379</v>
      </c>
    </row>
    <row r="183" spans="1:50" hidden="1" x14ac:dyDescent="0.25">
      <c r="A183">
        <v>2017</v>
      </c>
      <c r="B183" s="6">
        <v>42912</v>
      </c>
      <c r="C183" s="6">
        <v>43030</v>
      </c>
      <c r="D183" t="str">
        <f>INDEX(parametres!$B$2:$B$57,IF(ISNUMBER(MATCH(Chiffrier!E183,parametres!$C$2:$C$57,0)),MATCH(E183,parametres!$C$2:$C$57,0),NA()))</f>
        <v>IM-5</v>
      </c>
      <c r="E183" t="s">
        <v>35</v>
      </c>
      <c r="F183" t="s">
        <v>112</v>
      </c>
      <c r="G183">
        <f t="shared" si="2"/>
        <v>16.857142857142858</v>
      </c>
      <c r="H183">
        <f>INDEX(Sites_coordo!$C$2:$C$62,IF(ISNUMBER(MATCH(Chiffrier!E183,Sites_coordo!$A$2:$A$61,0)),MATCH(Chiffrier!E183,Sites_coordo!$A$2:$A$62,0),NA()))</f>
        <v>47.377400000000002</v>
      </c>
      <c r="I183">
        <f>INDEX(Sites_coordo!$B$2:$B$62,IF(ISNUMBER(MATCH(Chiffrier!E183,Sites_coordo!$A$2:$A$61,0)),MATCH(Chiffrier!E183,Sites_coordo!$A$2:$A$62,0),NA()))</f>
        <v>-61.856900000000003</v>
      </c>
      <c r="J183" t="s">
        <v>119</v>
      </c>
      <c r="K183" t="s">
        <v>126</v>
      </c>
      <c r="L183" s="4">
        <v>10916632</v>
      </c>
      <c r="M183" t="s">
        <v>151</v>
      </c>
      <c r="N183">
        <v>4</v>
      </c>
      <c r="O183" t="s">
        <v>121</v>
      </c>
      <c r="P183">
        <v>2</v>
      </c>
      <c r="Q183" t="s">
        <v>380</v>
      </c>
      <c r="R183" s="4">
        <v>0</v>
      </c>
      <c r="S183">
        <v>3</v>
      </c>
      <c r="U183">
        <v>0</v>
      </c>
      <c r="W183">
        <v>0</v>
      </c>
      <c r="X183">
        <v>0</v>
      </c>
      <c r="Y183">
        <v>0</v>
      </c>
      <c r="Z183">
        <v>0</v>
      </c>
      <c r="AA183">
        <v>0</v>
      </c>
      <c r="AB183">
        <v>0</v>
      </c>
      <c r="AH183" s="6">
        <v>43030</v>
      </c>
      <c r="AI183" s="5">
        <v>0.43055555555555558</v>
      </c>
      <c r="AJ183">
        <v>1</v>
      </c>
      <c r="AK183" t="s">
        <v>366</v>
      </c>
      <c r="AL183" s="4">
        <v>8.8000000000000007</v>
      </c>
      <c r="AM183" s="4">
        <v>27</v>
      </c>
      <c r="AN183" t="s">
        <v>106</v>
      </c>
      <c r="AO183" t="s">
        <v>106</v>
      </c>
      <c r="AP183" t="s">
        <v>106</v>
      </c>
      <c r="AQ183" t="s">
        <v>106</v>
      </c>
      <c r="AR183" t="s">
        <v>106</v>
      </c>
      <c r="AS183" t="s">
        <v>106</v>
      </c>
      <c r="AT183" t="s">
        <v>106</v>
      </c>
      <c r="AU183" t="s">
        <v>108</v>
      </c>
      <c r="AV183" t="s">
        <v>109</v>
      </c>
      <c r="AW183" t="s">
        <v>110</v>
      </c>
      <c r="AX183" t="s">
        <v>380</v>
      </c>
    </row>
    <row r="184" spans="1:50" hidden="1" x14ac:dyDescent="0.25">
      <c r="A184">
        <v>2017</v>
      </c>
      <c r="B184" s="6">
        <v>42912</v>
      </c>
      <c r="C184" s="6">
        <v>43030</v>
      </c>
      <c r="D184" t="str">
        <f>INDEX(parametres!$B$2:$B$57,IF(ISNUMBER(MATCH(Chiffrier!E184,parametres!$C$2:$C$57,0)),MATCH(E184,parametres!$C$2:$C$57,0),NA()))</f>
        <v>IM-5</v>
      </c>
      <c r="E184" t="s">
        <v>35</v>
      </c>
      <c r="F184" t="s">
        <v>112</v>
      </c>
      <c r="G184">
        <f t="shared" si="2"/>
        <v>16.857142857142858</v>
      </c>
      <c r="H184">
        <f>INDEX(Sites_coordo!$C$2:$C$62,IF(ISNUMBER(MATCH(Chiffrier!E184,Sites_coordo!$A$2:$A$61,0)),MATCH(Chiffrier!E184,Sites_coordo!$A$2:$A$62,0),NA()))</f>
        <v>47.377400000000002</v>
      </c>
      <c r="I184">
        <f>INDEX(Sites_coordo!$B$2:$B$62,IF(ISNUMBER(MATCH(Chiffrier!E184,Sites_coordo!$A$2:$A$61,0)),MATCH(Chiffrier!E184,Sites_coordo!$A$2:$A$62,0),NA()))</f>
        <v>-61.856900000000003</v>
      </c>
      <c r="J184" t="s">
        <v>119</v>
      </c>
      <c r="K184" t="s">
        <v>126</v>
      </c>
      <c r="L184" s="4">
        <v>10916632</v>
      </c>
      <c r="M184" t="s">
        <v>151</v>
      </c>
      <c r="N184">
        <v>4</v>
      </c>
      <c r="O184" t="s">
        <v>121</v>
      </c>
      <c r="P184">
        <v>3</v>
      </c>
      <c r="Q184" t="s">
        <v>381</v>
      </c>
      <c r="R184" s="4">
        <v>0</v>
      </c>
      <c r="S184">
        <v>2</v>
      </c>
      <c r="U184">
        <v>1</v>
      </c>
      <c r="W184">
        <v>0</v>
      </c>
      <c r="X184">
        <v>0</v>
      </c>
      <c r="Y184">
        <v>0</v>
      </c>
      <c r="Z184">
        <v>0</v>
      </c>
      <c r="AA184">
        <v>0</v>
      </c>
      <c r="AB184">
        <v>0</v>
      </c>
      <c r="AH184" s="6">
        <v>43030</v>
      </c>
      <c r="AI184" s="5">
        <v>0.43055555555555558</v>
      </c>
      <c r="AJ184">
        <v>1</v>
      </c>
      <c r="AK184" t="s">
        <v>366</v>
      </c>
      <c r="AL184" s="4">
        <v>8.8000000000000007</v>
      </c>
      <c r="AM184" s="4">
        <v>27</v>
      </c>
      <c r="AN184" t="s">
        <v>106</v>
      </c>
      <c r="AO184" t="s">
        <v>106</v>
      </c>
      <c r="AP184" t="s">
        <v>106</v>
      </c>
      <c r="AQ184" t="s">
        <v>106</v>
      </c>
      <c r="AR184" t="s">
        <v>106</v>
      </c>
      <c r="AS184" t="s">
        <v>106</v>
      </c>
      <c r="AT184" t="s">
        <v>106</v>
      </c>
      <c r="AU184" t="s">
        <v>108</v>
      </c>
      <c r="AV184" t="s">
        <v>109</v>
      </c>
      <c r="AW184" t="s">
        <v>110</v>
      </c>
      <c r="AX184" t="s">
        <v>381</v>
      </c>
    </row>
    <row r="185" spans="1:50" hidden="1" x14ac:dyDescent="0.25">
      <c r="A185">
        <v>2017</v>
      </c>
      <c r="B185" s="6">
        <v>42912</v>
      </c>
      <c r="C185" s="6">
        <v>43030</v>
      </c>
      <c r="D185" t="str">
        <f>INDEX(parametres!$B$2:$B$57,IF(ISNUMBER(MATCH(Chiffrier!E185,parametres!$C$2:$C$57,0)),MATCH(E185,parametres!$C$2:$C$57,0),NA()))</f>
        <v>IM-5</v>
      </c>
      <c r="E185" t="s">
        <v>35</v>
      </c>
      <c r="F185" t="s">
        <v>112</v>
      </c>
      <c r="G185">
        <f t="shared" si="2"/>
        <v>16.857142857142858</v>
      </c>
      <c r="H185">
        <f>INDEX(Sites_coordo!$C$2:$C$62,IF(ISNUMBER(MATCH(Chiffrier!E185,Sites_coordo!$A$2:$A$61,0)),MATCH(Chiffrier!E185,Sites_coordo!$A$2:$A$62,0),NA()))</f>
        <v>47.377400000000002</v>
      </c>
      <c r="I185">
        <f>INDEX(Sites_coordo!$B$2:$B$62,IF(ISNUMBER(MATCH(Chiffrier!E185,Sites_coordo!$A$2:$A$61,0)),MATCH(Chiffrier!E185,Sites_coordo!$A$2:$A$62,0),NA()))</f>
        <v>-61.856900000000003</v>
      </c>
      <c r="J185" t="s">
        <v>119</v>
      </c>
      <c r="K185" t="s">
        <v>126</v>
      </c>
      <c r="L185" s="4">
        <v>10916632</v>
      </c>
      <c r="M185" t="s">
        <v>151</v>
      </c>
      <c r="N185">
        <v>4</v>
      </c>
      <c r="O185" t="s">
        <v>107</v>
      </c>
      <c r="P185">
        <v>1</v>
      </c>
      <c r="Q185" t="s">
        <v>382</v>
      </c>
      <c r="R185" s="4">
        <v>0</v>
      </c>
      <c r="S185">
        <v>2</v>
      </c>
      <c r="U185">
        <v>0</v>
      </c>
      <c r="W185">
        <v>0</v>
      </c>
      <c r="X185">
        <v>0</v>
      </c>
      <c r="Y185">
        <v>0</v>
      </c>
      <c r="Z185">
        <v>0</v>
      </c>
      <c r="AA185">
        <v>0</v>
      </c>
      <c r="AB185">
        <v>0</v>
      </c>
      <c r="AH185" s="6">
        <v>43030</v>
      </c>
      <c r="AI185" s="5">
        <v>0.43055555555555558</v>
      </c>
      <c r="AJ185">
        <v>1</v>
      </c>
      <c r="AK185" t="s">
        <v>366</v>
      </c>
      <c r="AL185" s="4">
        <v>8.8000000000000007</v>
      </c>
      <c r="AM185" s="4">
        <v>27</v>
      </c>
      <c r="AN185" t="s">
        <v>106</v>
      </c>
      <c r="AO185" t="s">
        <v>106</v>
      </c>
      <c r="AP185" t="s">
        <v>106</v>
      </c>
      <c r="AQ185" t="s">
        <v>106</v>
      </c>
      <c r="AR185" t="s">
        <v>106</v>
      </c>
      <c r="AS185" t="s">
        <v>106</v>
      </c>
      <c r="AT185" t="s">
        <v>106</v>
      </c>
      <c r="AU185" t="s">
        <v>108</v>
      </c>
      <c r="AV185" t="s">
        <v>109</v>
      </c>
      <c r="AW185" t="s">
        <v>110</v>
      </c>
      <c r="AX185" t="s">
        <v>382</v>
      </c>
    </row>
    <row r="186" spans="1:50" hidden="1" x14ac:dyDescent="0.25">
      <c r="A186">
        <v>2017</v>
      </c>
      <c r="B186" s="6">
        <v>42912</v>
      </c>
      <c r="C186" s="6">
        <v>43030</v>
      </c>
      <c r="D186" t="str">
        <f>INDEX(parametres!$B$2:$B$57,IF(ISNUMBER(MATCH(Chiffrier!E186,parametres!$C$2:$C$57,0)),MATCH(E186,parametres!$C$2:$C$57,0),NA()))</f>
        <v>IM-5</v>
      </c>
      <c r="E186" t="s">
        <v>35</v>
      </c>
      <c r="F186" t="s">
        <v>112</v>
      </c>
      <c r="G186">
        <f t="shared" si="2"/>
        <v>16.857142857142858</v>
      </c>
      <c r="H186">
        <f>INDEX(Sites_coordo!$C$2:$C$62,IF(ISNUMBER(MATCH(Chiffrier!E186,Sites_coordo!$A$2:$A$61,0)),MATCH(Chiffrier!E186,Sites_coordo!$A$2:$A$62,0),NA()))</f>
        <v>47.377400000000002</v>
      </c>
      <c r="I186">
        <f>INDEX(Sites_coordo!$B$2:$B$62,IF(ISNUMBER(MATCH(Chiffrier!E186,Sites_coordo!$A$2:$A$61,0)),MATCH(Chiffrier!E186,Sites_coordo!$A$2:$A$62,0),NA()))</f>
        <v>-61.856900000000003</v>
      </c>
      <c r="J186" t="s">
        <v>119</v>
      </c>
      <c r="K186" t="s">
        <v>126</v>
      </c>
      <c r="L186" s="4">
        <v>10916632</v>
      </c>
      <c r="M186" t="s">
        <v>151</v>
      </c>
      <c r="N186">
        <v>5</v>
      </c>
      <c r="O186" t="s">
        <v>121</v>
      </c>
      <c r="P186">
        <v>1</v>
      </c>
      <c r="Q186" t="s">
        <v>383</v>
      </c>
      <c r="R186" s="4">
        <v>0</v>
      </c>
      <c r="S186">
        <v>3</v>
      </c>
      <c r="U186">
        <v>1</v>
      </c>
      <c r="W186">
        <v>0</v>
      </c>
      <c r="X186">
        <v>0</v>
      </c>
      <c r="Y186">
        <v>0</v>
      </c>
      <c r="Z186">
        <v>0</v>
      </c>
      <c r="AA186">
        <v>0</v>
      </c>
      <c r="AB186">
        <v>0</v>
      </c>
      <c r="AF186" s="4" t="s">
        <v>1439</v>
      </c>
      <c r="AH186" s="6">
        <v>43030</v>
      </c>
      <c r="AI186" s="5">
        <v>0.43055555555555558</v>
      </c>
      <c r="AJ186">
        <v>1</v>
      </c>
      <c r="AK186" t="s">
        <v>366</v>
      </c>
      <c r="AL186" s="4">
        <v>8.8000000000000007</v>
      </c>
      <c r="AM186" s="4">
        <v>27</v>
      </c>
      <c r="AN186" t="s">
        <v>106</v>
      </c>
      <c r="AO186" t="s">
        <v>106</v>
      </c>
      <c r="AP186" t="s">
        <v>106</v>
      </c>
      <c r="AQ186" t="s">
        <v>106</v>
      </c>
      <c r="AR186" t="s">
        <v>106</v>
      </c>
      <c r="AS186" t="s">
        <v>106</v>
      </c>
      <c r="AT186" t="s">
        <v>106</v>
      </c>
      <c r="AU186" t="s">
        <v>108</v>
      </c>
      <c r="AV186" t="s">
        <v>109</v>
      </c>
      <c r="AW186" t="s">
        <v>110</v>
      </c>
      <c r="AX186" t="s">
        <v>383</v>
      </c>
    </row>
    <row r="187" spans="1:50" hidden="1" x14ac:dyDescent="0.25">
      <c r="A187">
        <v>2017</v>
      </c>
      <c r="B187" s="6">
        <v>42912</v>
      </c>
      <c r="C187" s="6">
        <v>43030</v>
      </c>
      <c r="D187" t="str">
        <f>INDEX(parametres!$B$2:$B$57,IF(ISNUMBER(MATCH(Chiffrier!E187,parametres!$C$2:$C$57,0)),MATCH(E187,parametres!$C$2:$C$57,0),NA()))</f>
        <v>IM-5</v>
      </c>
      <c r="E187" t="s">
        <v>35</v>
      </c>
      <c r="F187" t="s">
        <v>112</v>
      </c>
      <c r="G187">
        <f t="shared" si="2"/>
        <v>16.857142857142858</v>
      </c>
      <c r="H187">
        <f>INDEX(Sites_coordo!$C$2:$C$62,IF(ISNUMBER(MATCH(Chiffrier!E187,Sites_coordo!$A$2:$A$61,0)),MATCH(Chiffrier!E187,Sites_coordo!$A$2:$A$62,0),NA()))</f>
        <v>47.377400000000002</v>
      </c>
      <c r="I187">
        <f>INDEX(Sites_coordo!$B$2:$B$62,IF(ISNUMBER(MATCH(Chiffrier!E187,Sites_coordo!$A$2:$A$61,0)),MATCH(Chiffrier!E187,Sites_coordo!$A$2:$A$62,0),NA()))</f>
        <v>-61.856900000000003</v>
      </c>
      <c r="J187" t="s">
        <v>119</v>
      </c>
      <c r="K187" t="s">
        <v>126</v>
      </c>
      <c r="L187" s="4">
        <v>10916632</v>
      </c>
      <c r="M187" t="s">
        <v>151</v>
      </c>
      <c r="N187">
        <v>5</v>
      </c>
      <c r="O187" t="s">
        <v>121</v>
      </c>
      <c r="P187">
        <v>2</v>
      </c>
      <c r="Q187" t="s">
        <v>384</v>
      </c>
      <c r="R187" s="4">
        <v>0</v>
      </c>
      <c r="S187">
        <v>3</v>
      </c>
      <c r="U187">
        <v>1</v>
      </c>
      <c r="W187">
        <v>0</v>
      </c>
      <c r="X187">
        <v>0</v>
      </c>
      <c r="Y187">
        <v>0</v>
      </c>
      <c r="Z187">
        <v>0</v>
      </c>
      <c r="AA187">
        <v>0</v>
      </c>
      <c r="AB187">
        <v>0</v>
      </c>
      <c r="AH187" s="6">
        <v>43030</v>
      </c>
      <c r="AI187" s="5">
        <v>0.43055555555555558</v>
      </c>
      <c r="AJ187">
        <v>1</v>
      </c>
      <c r="AK187" t="s">
        <v>366</v>
      </c>
      <c r="AL187" s="4">
        <v>8.8000000000000007</v>
      </c>
      <c r="AM187" s="4">
        <v>27</v>
      </c>
      <c r="AN187" t="s">
        <v>106</v>
      </c>
      <c r="AO187" t="s">
        <v>106</v>
      </c>
      <c r="AP187" t="s">
        <v>106</v>
      </c>
      <c r="AQ187" t="s">
        <v>106</v>
      </c>
      <c r="AR187" t="s">
        <v>106</v>
      </c>
      <c r="AS187" t="s">
        <v>106</v>
      </c>
      <c r="AT187" t="s">
        <v>106</v>
      </c>
      <c r="AU187" t="s">
        <v>108</v>
      </c>
      <c r="AV187" t="s">
        <v>109</v>
      </c>
      <c r="AW187" t="s">
        <v>110</v>
      </c>
      <c r="AX187" t="s">
        <v>384</v>
      </c>
    </row>
    <row r="188" spans="1:50" hidden="1" x14ac:dyDescent="0.25">
      <c r="A188">
        <v>2017</v>
      </c>
      <c r="B188" s="6">
        <v>42912</v>
      </c>
      <c r="C188" s="6">
        <v>43030</v>
      </c>
      <c r="D188" t="str">
        <f>INDEX(parametres!$B$2:$B$57,IF(ISNUMBER(MATCH(Chiffrier!E188,parametres!$C$2:$C$57,0)),MATCH(E188,parametres!$C$2:$C$57,0),NA()))</f>
        <v>IM-5</v>
      </c>
      <c r="E188" t="s">
        <v>35</v>
      </c>
      <c r="F188" t="s">
        <v>112</v>
      </c>
      <c r="G188">
        <f t="shared" si="2"/>
        <v>16.857142857142858</v>
      </c>
      <c r="H188">
        <f>INDEX(Sites_coordo!$C$2:$C$62,IF(ISNUMBER(MATCH(Chiffrier!E188,Sites_coordo!$A$2:$A$61,0)),MATCH(Chiffrier!E188,Sites_coordo!$A$2:$A$62,0),NA()))</f>
        <v>47.377400000000002</v>
      </c>
      <c r="I188">
        <f>INDEX(Sites_coordo!$B$2:$B$62,IF(ISNUMBER(MATCH(Chiffrier!E188,Sites_coordo!$A$2:$A$61,0)),MATCH(Chiffrier!E188,Sites_coordo!$A$2:$A$62,0),NA()))</f>
        <v>-61.856900000000003</v>
      </c>
      <c r="J188" t="s">
        <v>119</v>
      </c>
      <c r="K188" t="s">
        <v>126</v>
      </c>
      <c r="L188" s="4">
        <v>10916632</v>
      </c>
      <c r="M188" t="s">
        <v>151</v>
      </c>
      <c r="N188">
        <v>5</v>
      </c>
      <c r="O188" t="s">
        <v>121</v>
      </c>
      <c r="P188">
        <v>3</v>
      </c>
      <c r="Q188" t="s">
        <v>385</v>
      </c>
      <c r="R188" s="4">
        <v>0</v>
      </c>
      <c r="S188">
        <v>3</v>
      </c>
      <c r="U188">
        <v>1</v>
      </c>
      <c r="W188">
        <v>0</v>
      </c>
      <c r="X188">
        <v>0</v>
      </c>
      <c r="Y188">
        <v>0</v>
      </c>
      <c r="Z188">
        <v>0</v>
      </c>
      <c r="AA188">
        <v>0</v>
      </c>
      <c r="AB188">
        <v>0</v>
      </c>
      <c r="AH188" s="6">
        <v>43030</v>
      </c>
      <c r="AI188" s="5">
        <v>0.43055555555555558</v>
      </c>
      <c r="AJ188">
        <v>1</v>
      </c>
      <c r="AK188" t="s">
        <v>366</v>
      </c>
      <c r="AL188" s="4">
        <v>8.8000000000000007</v>
      </c>
      <c r="AM188" s="4">
        <v>27</v>
      </c>
      <c r="AN188" t="s">
        <v>106</v>
      </c>
      <c r="AO188" t="s">
        <v>106</v>
      </c>
      <c r="AP188" t="s">
        <v>106</v>
      </c>
      <c r="AQ188" t="s">
        <v>106</v>
      </c>
      <c r="AR188" t="s">
        <v>106</v>
      </c>
      <c r="AS188" t="s">
        <v>106</v>
      </c>
      <c r="AT188" t="s">
        <v>106</v>
      </c>
      <c r="AU188" t="s">
        <v>108</v>
      </c>
      <c r="AV188" t="s">
        <v>109</v>
      </c>
      <c r="AW188" t="s">
        <v>110</v>
      </c>
      <c r="AX188" t="s">
        <v>385</v>
      </c>
    </row>
    <row r="189" spans="1:50" hidden="1" x14ac:dyDescent="0.25">
      <c r="A189">
        <v>2017</v>
      </c>
      <c r="B189" s="6">
        <v>42912</v>
      </c>
      <c r="C189" s="6">
        <v>43030</v>
      </c>
      <c r="D189" t="str">
        <f>INDEX(parametres!$B$2:$B$57,IF(ISNUMBER(MATCH(Chiffrier!E189,parametres!$C$2:$C$57,0)),MATCH(E189,parametres!$C$2:$C$57,0),NA()))</f>
        <v>IM-5</v>
      </c>
      <c r="E189" t="s">
        <v>35</v>
      </c>
      <c r="F189" t="s">
        <v>112</v>
      </c>
      <c r="G189">
        <f t="shared" si="2"/>
        <v>16.857142857142858</v>
      </c>
      <c r="H189">
        <f>INDEX(Sites_coordo!$C$2:$C$62,IF(ISNUMBER(MATCH(Chiffrier!E189,Sites_coordo!$A$2:$A$61,0)),MATCH(Chiffrier!E189,Sites_coordo!$A$2:$A$62,0),NA()))</f>
        <v>47.377400000000002</v>
      </c>
      <c r="I189">
        <f>INDEX(Sites_coordo!$B$2:$B$62,IF(ISNUMBER(MATCH(Chiffrier!E189,Sites_coordo!$A$2:$A$61,0)),MATCH(Chiffrier!E189,Sites_coordo!$A$2:$A$62,0),NA()))</f>
        <v>-61.856900000000003</v>
      </c>
      <c r="J189" t="s">
        <v>119</v>
      </c>
      <c r="K189" t="s">
        <v>126</v>
      </c>
      <c r="L189" s="4">
        <v>10916632</v>
      </c>
      <c r="M189" t="s">
        <v>151</v>
      </c>
      <c r="N189">
        <v>5</v>
      </c>
      <c r="O189" t="s">
        <v>107</v>
      </c>
      <c r="P189">
        <v>1</v>
      </c>
      <c r="Q189" t="s">
        <v>386</v>
      </c>
      <c r="R189" s="4">
        <v>0</v>
      </c>
      <c r="S189">
        <v>3</v>
      </c>
      <c r="U189">
        <v>1</v>
      </c>
      <c r="W189">
        <v>0</v>
      </c>
      <c r="X189">
        <v>0</v>
      </c>
      <c r="Y189">
        <v>0</v>
      </c>
      <c r="Z189">
        <v>0</v>
      </c>
      <c r="AA189">
        <v>0</v>
      </c>
      <c r="AB189">
        <v>0</v>
      </c>
      <c r="AF189" s="4" t="s">
        <v>1439</v>
      </c>
      <c r="AH189" s="6">
        <v>43030</v>
      </c>
      <c r="AI189" s="5">
        <v>0.43055555555555558</v>
      </c>
      <c r="AJ189">
        <v>1</v>
      </c>
      <c r="AK189" t="s">
        <v>366</v>
      </c>
      <c r="AL189" s="4">
        <v>8.8000000000000007</v>
      </c>
      <c r="AM189" s="4">
        <v>27</v>
      </c>
      <c r="AN189" t="s">
        <v>106</v>
      </c>
      <c r="AO189" t="s">
        <v>106</v>
      </c>
      <c r="AP189" t="s">
        <v>106</v>
      </c>
      <c r="AQ189" t="s">
        <v>106</v>
      </c>
      <c r="AR189" t="s">
        <v>106</v>
      </c>
      <c r="AS189" t="s">
        <v>106</v>
      </c>
      <c r="AT189" t="s">
        <v>106</v>
      </c>
      <c r="AU189" t="s">
        <v>108</v>
      </c>
      <c r="AV189" t="s">
        <v>109</v>
      </c>
      <c r="AW189" t="s">
        <v>110</v>
      </c>
      <c r="AX189" t="s">
        <v>386</v>
      </c>
    </row>
    <row r="190" spans="1:50" hidden="1" x14ac:dyDescent="0.25">
      <c r="A190">
        <v>2017</v>
      </c>
      <c r="B190" s="6">
        <v>42912</v>
      </c>
      <c r="C190" s="6">
        <v>43030</v>
      </c>
      <c r="D190" t="str">
        <f>INDEX(parametres!$B$2:$B$57,IF(ISNUMBER(MATCH(Chiffrier!E190,parametres!$C$2:$C$57,0)),MATCH(E190,parametres!$C$2:$C$57,0),NA()))</f>
        <v>IM-5</v>
      </c>
      <c r="E190" t="s">
        <v>35</v>
      </c>
      <c r="F190" t="s">
        <v>112</v>
      </c>
      <c r="G190">
        <f t="shared" si="2"/>
        <v>16.857142857142858</v>
      </c>
      <c r="H190">
        <f>INDEX(Sites_coordo!$C$2:$C$62,IF(ISNUMBER(MATCH(Chiffrier!E190,Sites_coordo!$A$2:$A$61,0)),MATCH(Chiffrier!E190,Sites_coordo!$A$2:$A$62,0),NA()))</f>
        <v>47.377400000000002</v>
      </c>
      <c r="I190">
        <f>INDEX(Sites_coordo!$B$2:$B$62,IF(ISNUMBER(MATCH(Chiffrier!E190,Sites_coordo!$A$2:$A$61,0)),MATCH(Chiffrier!E190,Sites_coordo!$A$2:$A$62,0),NA()))</f>
        <v>-61.856900000000003</v>
      </c>
      <c r="J190" t="s">
        <v>119</v>
      </c>
      <c r="K190" t="s">
        <v>126</v>
      </c>
      <c r="L190" s="4">
        <v>10916632</v>
      </c>
      <c r="M190" t="s">
        <v>151</v>
      </c>
      <c r="N190">
        <v>6</v>
      </c>
      <c r="O190" t="s">
        <v>121</v>
      </c>
      <c r="P190">
        <v>1</v>
      </c>
      <c r="Q190" t="s">
        <v>387</v>
      </c>
      <c r="R190" s="4">
        <v>0</v>
      </c>
      <c r="S190">
        <v>2</v>
      </c>
      <c r="U190">
        <v>3</v>
      </c>
      <c r="W190">
        <v>0</v>
      </c>
      <c r="X190">
        <v>0</v>
      </c>
      <c r="Y190">
        <v>0</v>
      </c>
      <c r="Z190">
        <v>0</v>
      </c>
      <c r="AA190">
        <v>0</v>
      </c>
      <c r="AB190">
        <v>0</v>
      </c>
      <c r="AH190" s="6">
        <v>43030</v>
      </c>
      <c r="AI190" s="5">
        <v>0.43055555555555558</v>
      </c>
      <c r="AJ190">
        <v>1</v>
      </c>
      <c r="AK190" t="s">
        <v>366</v>
      </c>
      <c r="AL190" s="4">
        <v>8.8000000000000007</v>
      </c>
      <c r="AM190" s="4">
        <v>27</v>
      </c>
      <c r="AN190" t="s">
        <v>106</v>
      </c>
      <c r="AO190" t="s">
        <v>106</v>
      </c>
      <c r="AP190" t="s">
        <v>106</v>
      </c>
      <c r="AQ190" t="s">
        <v>106</v>
      </c>
      <c r="AR190" t="s">
        <v>106</v>
      </c>
      <c r="AS190" t="s">
        <v>106</v>
      </c>
      <c r="AT190" t="s">
        <v>106</v>
      </c>
      <c r="AU190" t="s">
        <v>108</v>
      </c>
      <c r="AV190" t="s">
        <v>109</v>
      </c>
      <c r="AW190" t="s">
        <v>110</v>
      </c>
      <c r="AX190" t="s">
        <v>387</v>
      </c>
    </row>
    <row r="191" spans="1:50" hidden="1" x14ac:dyDescent="0.25">
      <c r="A191">
        <v>2017</v>
      </c>
      <c r="B191" s="6">
        <v>42912</v>
      </c>
      <c r="C191" s="6">
        <v>43030</v>
      </c>
      <c r="D191" t="str">
        <f>INDEX(parametres!$B$2:$B$57,IF(ISNUMBER(MATCH(Chiffrier!E191,parametres!$C$2:$C$57,0)),MATCH(E191,parametres!$C$2:$C$57,0),NA()))</f>
        <v>IM-5</v>
      </c>
      <c r="E191" t="s">
        <v>35</v>
      </c>
      <c r="F191" t="s">
        <v>112</v>
      </c>
      <c r="G191">
        <f t="shared" si="2"/>
        <v>16.857142857142858</v>
      </c>
      <c r="H191">
        <f>INDEX(Sites_coordo!$C$2:$C$62,IF(ISNUMBER(MATCH(Chiffrier!E191,Sites_coordo!$A$2:$A$61,0)),MATCH(Chiffrier!E191,Sites_coordo!$A$2:$A$62,0),NA()))</f>
        <v>47.377400000000002</v>
      </c>
      <c r="I191">
        <f>INDEX(Sites_coordo!$B$2:$B$62,IF(ISNUMBER(MATCH(Chiffrier!E191,Sites_coordo!$A$2:$A$61,0)),MATCH(Chiffrier!E191,Sites_coordo!$A$2:$A$62,0),NA()))</f>
        <v>-61.856900000000003</v>
      </c>
      <c r="J191" t="s">
        <v>119</v>
      </c>
      <c r="K191" t="s">
        <v>126</v>
      </c>
      <c r="L191" s="4">
        <v>10916632</v>
      </c>
      <c r="M191" t="s">
        <v>151</v>
      </c>
      <c r="N191">
        <v>6</v>
      </c>
      <c r="O191" t="s">
        <v>121</v>
      </c>
      <c r="P191">
        <v>2</v>
      </c>
      <c r="Q191" t="s">
        <v>388</v>
      </c>
      <c r="R191" s="4">
        <v>0</v>
      </c>
      <c r="S191">
        <v>3</v>
      </c>
      <c r="U191">
        <v>2</v>
      </c>
      <c r="W191">
        <v>0</v>
      </c>
      <c r="X191">
        <v>0</v>
      </c>
      <c r="Y191">
        <v>0</v>
      </c>
      <c r="Z191">
        <v>0</v>
      </c>
      <c r="AA191">
        <v>0</v>
      </c>
      <c r="AB191">
        <v>0</v>
      </c>
      <c r="AH191" s="6">
        <v>43030</v>
      </c>
      <c r="AI191" s="5">
        <v>0.43055555555555558</v>
      </c>
      <c r="AJ191">
        <v>1</v>
      </c>
      <c r="AK191" t="s">
        <v>366</v>
      </c>
      <c r="AL191" s="4">
        <v>8.8000000000000007</v>
      </c>
      <c r="AM191" s="4">
        <v>27</v>
      </c>
      <c r="AN191" t="s">
        <v>106</v>
      </c>
      <c r="AO191" t="s">
        <v>106</v>
      </c>
      <c r="AP191" t="s">
        <v>106</v>
      </c>
      <c r="AQ191" t="s">
        <v>106</v>
      </c>
      <c r="AR191" t="s">
        <v>106</v>
      </c>
      <c r="AS191" t="s">
        <v>106</v>
      </c>
      <c r="AT191" t="s">
        <v>106</v>
      </c>
      <c r="AU191" t="s">
        <v>108</v>
      </c>
      <c r="AV191" t="s">
        <v>109</v>
      </c>
      <c r="AW191" t="s">
        <v>110</v>
      </c>
      <c r="AX191" t="s">
        <v>388</v>
      </c>
    </row>
    <row r="192" spans="1:50" hidden="1" x14ac:dyDescent="0.25">
      <c r="A192">
        <v>2017</v>
      </c>
      <c r="B192" s="6">
        <v>42912</v>
      </c>
      <c r="C192" s="6">
        <v>43030</v>
      </c>
      <c r="D192" t="str">
        <f>INDEX(parametres!$B$2:$B$57,IF(ISNUMBER(MATCH(Chiffrier!E192,parametres!$C$2:$C$57,0)),MATCH(E192,parametres!$C$2:$C$57,0),NA()))</f>
        <v>IM-5</v>
      </c>
      <c r="E192" t="s">
        <v>35</v>
      </c>
      <c r="F192" t="s">
        <v>112</v>
      </c>
      <c r="G192">
        <f t="shared" si="2"/>
        <v>16.857142857142858</v>
      </c>
      <c r="H192">
        <f>INDEX(Sites_coordo!$C$2:$C$62,IF(ISNUMBER(MATCH(Chiffrier!E192,Sites_coordo!$A$2:$A$61,0)),MATCH(Chiffrier!E192,Sites_coordo!$A$2:$A$62,0),NA()))</f>
        <v>47.377400000000002</v>
      </c>
      <c r="I192">
        <f>INDEX(Sites_coordo!$B$2:$B$62,IF(ISNUMBER(MATCH(Chiffrier!E192,Sites_coordo!$A$2:$A$61,0)),MATCH(Chiffrier!E192,Sites_coordo!$A$2:$A$62,0),NA()))</f>
        <v>-61.856900000000003</v>
      </c>
      <c r="J192" t="s">
        <v>119</v>
      </c>
      <c r="K192" t="s">
        <v>126</v>
      </c>
      <c r="L192" s="4">
        <v>10916632</v>
      </c>
      <c r="M192" t="s">
        <v>151</v>
      </c>
      <c r="N192">
        <v>6</v>
      </c>
      <c r="O192" t="s">
        <v>121</v>
      </c>
      <c r="P192">
        <v>3</v>
      </c>
      <c r="Q192" t="s">
        <v>389</v>
      </c>
      <c r="R192" s="4">
        <v>0</v>
      </c>
      <c r="S192">
        <v>3</v>
      </c>
      <c r="U192">
        <v>1</v>
      </c>
      <c r="W192">
        <v>0</v>
      </c>
      <c r="X192">
        <v>0</v>
      </c>
      <c r="Y192">
        <v>0</v>
      </c>
      <c r="Z192">
        <v>0</v>
      </c>
      <c r="AA192">
        <v>0</v>
      </c>
      <c r="AB192">
        <v>0</v>
      </c>
      <c r="AH192" s="6">
        <v>43030</v>
      </c>
      <c r="AI192" s="5">
        <v>0.43055555555555558</v>
      </c>
      <c r="AJ192">
        <v>1</v>
      </c>
      <c r="AK192" t="s">
        <v>366</v>
      </c>
      <c r="AL192" s="4">
        <v>8.8000000000000007</v>
      </c>
      <c r="AM192" s="4">
        <v>27</v>
      </c>
      <c r="AN192" t="s">
        <v>106</v>
      </c>
      <c r="AO192" t="s">
        <v>106</v>
      </c>
      <c r="AP192" t="s">
        <v>106</v>
      </c>
      <c r="AQ192" t="s">
        <v>106</v>
      </c>
      <c r="AR192" t="s">
        <v>106</v>
      </c>
      <c r="AS192" t="s">
        <v>106</v>
      </c>
      <c r="AT192" t="s">
        <v>106</v>
      </c>
      <c r="AU192" t="s">
        <v>108</v>
      </c>
      <c r="AV192" t="s">
        <v>109</v>
      </c>
      <c r="AW192" t="s">
        <v>110</v>
      </c>
      <c r="AX192" t="s">
        <v>389</v>
      </c>
    </row>
    <row r="193" spans="1:50" hidden="1" x14ac:dyDescent="0.25">
      <c r="A193">
        <v>2017</v>
      </c>
      <c r="B193" s="6">
        <v>42912</v>
      </c>
      <c r="C193" s="6">
        <v>43030</v>
      </c>
      <c r="D193" t="str">
        <f>INDEX(parametres!$B$2:$B$57,IF(ISNUMBER(MATCH(Chiffrier!E193,parametres!$C$2:$C$57,0)),MATCH(E193,parametres!$C$2:$C$57,0),NA()))</f>
        <v>IM-5</v>
      </c>
      <c r="E193" t="s">
        <v>35</v>
      </c>
      <c r="F193" t="s">
        <v>112</v>
      </c>
      <c r="G193">
        <f t="shared" si="2"/>
        <v>16.857142857142858</v>
      </c>
      <c r="H193">
        <f>INDEX(Sites_coordo!$C$2:$C$62,IF(ISNUMBER(MATCH(Chiffrier!E193,Sites_coordo!$A$2:$A$61,0)),MATCH(Chiffrier!E193,Sites_coordo!$A$2:$A$62,0),NA()))</f>
        <v>47.377400000000002</v>
      </c>
      <c r="I193">
        <f>INDEX(Sites_coordo!$B$2:$B$62,IF(ISNUMBER(MATCH(Chiffrier!E193,Sites_coordo!$A$2:$A$61,0)),MATCH(Chiffrier!E193,Sites_coordo!$A$2:$A$62,0),NA()))</f>
        <v>-61.856900000000003</v>
      </c>
      <c r="J193" t="s">
        <v>119</v>
      </c>
      <c r="K193" t="s">
        <v>126</v>
      </c>
      <c r="L193" s="4">
        <v>10916632</v>
      </c>
      <c r="M193" t="s">
        <v>151</v>
      </c>
      <c r="N193">
        <v>6</v>
      </c>
      <c r="O193" t="s">
        <v>107</v>
      </c>
      <c r="P193">
        <v>1</v>
      </c>
      <c r="Q193" t="s">
        <v>390</v>
      </c>
      <c r="R193" s="4">
        <v>0</v>
      </c>
      <c r="S193">
        <v>3</v>
      </c>
      <c r="U193">
        <v>2</v>
      </c>
      <c r="W193">
        <v>0</v>
      </c>
      <c r="X193">
        <v>0</v>
      </c>
      <c r="Y193">
        <v>0</v>
      </c>
      <c r="Z193">
        <v>0</v>
      </c>
      <c r="AA193">
        <v>0</v>
      </c>
      <c r="AB193">
        <v>0</v>
      </c>
      <c r="AH193" s="6">
        <v>43030</v>
      </c>
      <c r="AI193" s="5">
        <v>0.43055555555555558</v>
      </c>
      <c r="AJ193">
        <v>1</v>
      </c>
      <c r="AK193" t="s">
        <v>366</v>
      </c>
      <c r="AL193" s="4">
        <v>8.8000000000000007</v>
      </c>
      <c r="AM193" s="4">
        <v>27</v>
      </c>
      <c r="AN193" t="s">
        <v>106</v>
      </c>
      <c r="AO193" t="s">
        <v>106</v>
      </c>
      <c r="AP193" t="s">
        <v>106</v>
      </c>
      <c r="AQ193" t="s">
        <v>106</v>
      </c>
      <c r="AR193" t="s">
        <v>106</v>
      </c>
      <c r="AS193" t="s">
        <v>106</v>
      </c>
      <c r="AT193" t="s">
        <v>106</v>
      </c>
      <c r="AU193" t="s">
        <v>108</v>
      </c>
      <c r="AV193" t="s">
        <v>109</v>
      </c>
      <c r="AW193" t="s">
        <v>110</v>
      </c>
      <c r="AX193" t="s">
        <v>390</v>
      </c>
    </row>
    <row r="194" spans="1:50" hidden="1" x14ac:dyDescent="0.25">
      <c r="A194">
        <v>2017</v>
      </c>
      <c r="B194" s="6">
        <v>42912</v>
      </c>
      <c r="C194" s="6">
        <v>43030</v>
      </c>
      <c r="D194" t="str">
        <f>INDEX(parametres!$B$2:$B$57,IF(ISNUMBER(MATCH(Chiffrier!E194,parametres!$C$2:$C$57,0)),MATCH(E194,parametres!$C$2:$C$57,0),NA()))</f>
        <v>IM-5</v>
      </c>
      <c r="E194" t="s">
        <v>35</v>
      </c>
      <c r="F194" t="s">
        <v>112</v>
      </c>
      <c r="G194">
        <f t="shared" si="2"/>
        <v>16.857142857142858</v>
      </c>
      <c r="H194">
        <f>INDEX(Sites_coordo!$C$2:$C$62,IF(ISNUMBER(MATCH(Chiffrier!E194,Sites_coordo!$A$2:$A$61,0)),MATCH(Chiffrier!E194,Sites_coordo!$A$2:$A$62,0),NA()))</f>
        <v>47.377400000000002</v>
      </c>
      <c r="I194">
        <f>INDEX(Sites_coordo!$B$2:$B$62,IF(ISNUMBER(MATCH(Chiffrier!E194,Sites_coordo!$A$2:$A$61,0)),MATCH(Chiffrier!E194,Sites_coordo!$A$2:$A$62,0),NA()))</f>
        <v>-61.856900000000003</v>
      </c>
      <c r="J194" t="s">
        <v>119</v>
      </c>
      <c r="K194" t="s">
        <v>126</v>
      </c>
      <c r="L194" s="4">
        <v>10916632</v>
      </c>
      <c r="M194" t="s">
        <v>151</v>
      </c>
      <c r="N194">
        <v>7</v>
      </c>
      <c r="O194" t="s">
        <v>121</v>
      </c>
      <c r="P194">
        <v>1</v>
      </c>
      <c r="Q194" t="s">
        <v>391</v>
      </c>
      <c r="R194" s="4">
        <v>0</v>
      </c>
      <c r="S194">
        <v>1</v>
      </c>
      <c r="U194">
        <v>0</v>
      </c>
      <c r="W194">
        <v>0</v>
      </c>
      <c r="X194">
        <v>0</v>
      </c>
      <c r="Y194">
        <v>0</v>
      </c>
      <c r="Z194">
        <v>0</v>
      </c>
      <c r="AA194">
        <v>0</v>
      </c>
      <c r="AB194">
        <v>0</v>
      </c>
      <c r="AF194" s="4" t="s">
        <v>1439</v>
      </c>
      <c r="AH194" s="6">
        <v>43030</v>
      </c>
      <c r="AI194" s="5">
        <v>0.43055555555555558</v>
      </c>
      <c r="AJ194">
        <v>1</v>
      </c>
      <c r="AK194" t="s">
        <v>366</v>
      </c>
      <c r="AL194" s="4">
        <v>8.8000000000000007</v>
      </c>
      <c r="AM194" s="4">
        <v>27</v>
      </c>
      <c r="AN194" t="s">
        <v>106</v>
      </c>
      <c r="AO194" t="s">
        <v>106</v>
      </c>
      <c r="AP194" t="s">
        <v>106</v>
      </c>
      <c r="AQ194" t="s">
        <v>106</v>
      </c>
      <c r="AR194" t="s">
        <v>106</v>
      </c>
      <c r="AS194" t="s">
        <v>106</v>
      </c>
      <c r="AT194" t="s">
        <v>106</v>
      </c>
      <c r="AU194" t="s">
        <v>108</v>
      </c>
      <c r="AV194" t="s">
        <v>109</v>
      </c>
      <c r="AW194" t="s">
        <v>110</v>
      </c>
      <c r="AX194" t="s">
        <v>391</v>
      </c>
    </row>
    <row r="195" spans="1:50" hidden="1" x14ac:dyDescent="0.25">
      <c r="A195">
        <v>2017</v>
      </c>
      <c r="B195" s="6">
        <v>42912</v>
      </c>
      <c r="C195" s="6">
        <v>43030</v>
      </c>
      <c r="D195" t="str">
        <f>INDEX(parametres!$B$2:$B$57,IF(ISNUMBER(MATCH(Chiffrier!E195,parametres!$C$2:$C$57,0)),MATCH(E195,parametres!$C$2:$C$57,0),NA()))</f>
        <v>IM-5</v>
      </c>
      <c r="E195" t="s">
        <v>35</v>
      </c>
      <c r="F195" t="s">
        <v>112</v>
      </c>
      <c r="G195">
        <f t="shared" ref="G195:G258" si="3">(C195-B195)/7</f>
        <v>16.857142857142858</v>
      </c>
      <c r="H195">
        <f>INDEX(Sites_coordo!$C$2:$C$62,IF(ISNUMBER(MATCH(Chiffrier!E195,Sites_coordo!$A$2:$A$61,0)),MATCH(Chiffrier!E195,Sites_coordo!$A$2:$A$62,0),NA()))</f>
        <v>47.377400000000002</v>
      </c>
      <c r="I195">
        <f>INDEX(Sites_coordo!$B$2:$B$62,IF(ISNUMBER(MATCH(Chiffrier!E195,Sites_coordo!$A$2:$A$61,0)),MATCH(Chiffrier!E195,Sites_coordo!$A$2:$A$62,0),NA()))</f>
        <v>-61.856900000000003</v>
      </c>
      <c r="J195" t="s">
        <v>119</v>
      </c>
      <c r="K195" t="s">
        <v>126</v>
      </c>
      <c r="L195" s="4">
        <v>10916632</v>
      </c>
      <c r="M195" t="s">
        <v>151</v>
      </c>
      <c r="N195">
        <v>7</v>
      </c>
      <c r="O195" t="s">
        <v>121</v>
      </c>
      <c r="P195">
        <v>2</v>
      </c>
      <c r="Q195" t="s">
        <v>392</v>
      </c>
      <c r="R195" s="4">
        <v>0</v>
      </c>
      <c r="S195">
        <v>3</v>
      </c>
      <c r="U195">
        <v>1</v>
      </c>
      <c r="W195">
        <v>0</v>
      </c>
      <c r="X195">
        <v>0</v>
      </c>
      <c r="Y195">
        <v>0</v>
      </c>
      <c r="Z195">
        <v>0</v>
      </c>
      <c r="AA195">
        <v>0</v>
      </c>
      <c r="AB195">
        <v>0</v>
      </c>
      <c r="AH195" s="6">
        <v>43030</v>
      </c>
      <c r="AI195" s="5">
        <v>0.43055555555555558</v>
      </c>
      <c r="AJ195">
        <v>1</v>
      </c>
      <c r="AK195" t="s">
        <v>366</v>
      </c>
      <c r="AL195" s="4">
        <v>8.8000000000000007</v>
      </c>
      <c r="AM195" s="4">
        <v>27</v>
      </c>
      <c r="AN195" t="s">
        <v>106</v>
      </c>
      <c r="AO195" t="s">
        <v>106</v>
      </c>
      <c r="AP195" t="s">
        <v>106</v>
      </c>
      <c r="AQ195" t="s">
        <v>106</v>
      </c>
      <c r="AR195" t="s">
        <v>106</v>
      </c>
      <c r="AS195" t="s">
        <v>106</v>
      </c>
      <c r="AT195" t="s">
        <v>106</v>
      </c>
      <c r="AU195" t="s">
        <v>108</v>
      </c>
      <c r="AV195" t="s">
        <v>109</v>
      </c>
      <c r="AW195" t="s">
        <v>110</v>
      </c>
      <c r="AX195" t="s">
        <v>392</v>
      </c>
    </row>
    <row r="196" spans="1:50" hidden="1" x14ac:dyDescent="0.25">
      <c r="A196">
        <v>2017</v>
      </c>
      <c r="B196" s="6">
        <v>42912</v>
      </c>
      <c r="C196" s="6">
        <v>43030</v>
      </c>
      <c r="D196" t="str">
        <f>INDEX(parametres!$B$2:$B$57,IF(ISNUMBER(MATCH(Chiffrier!E196,parametres!$C$2:$C$57,0)),MATCH(E196,parametres!$C$2:$C$57,0),NA()))</f>
        <v>IM-5</v>
      </c>
      <c r="E196" t="s">
        <v>35</v>
      </c>
      <c r="F196" t="s">
        <v>112</v>
      </c>
      <c r="G196">
        <f t="shared" si="3"/>
        <v>16.857142857142858</v>
      </c>
      <c r="H196">
        <f>INDEX(Sites_coordo!$C$2:$C$62,IF(ISNUMBER(MATCH(Chiffrier!E196,Sites_coordo!$A$2:$A$61,0)),MATCH(Chiffrier!E196,Sites_coordo!$A$2:$A$62,0),NA()))</f>
        <v>47.377400000000002</v>
      </c>
      <c r="I196">
        <f>INDEX(Sites_coordo!$B$2:$B$62,IF(ISNUMBER(MATCH(Chiffrier!E196,Sites_coordo!$A$2:$A$61,0)),MATCH(Chiffrier!E196,Sites_coordo!$A$2:$A$62,0),NA()))</f>
        <v>-61.856900000000003</v>
      </c>
      <c r="J196" t="s">
        <v>119</v>
      </c>
      <c r="K196" t="s">
        <v>126</v>
      </c>
      <c r="L196" s="4">
        <v>10916632</v>
      </c>
      <c r="M196" t="s">
        <v>151</v>
      </c>
      <c r="N196">
        <v>7</v>
      </c>
      <c r="O196" t="s">
        <v>121</v>
      </c>
      <c r="P196">
        <v>3</v>
      </c>
      <c r="Q196" t="s">
        <v>393</v>
      </c>
      <c r="R196" s="4">
        <v>0</v>
      </c>
      <c r="S196">
        <v>2</v>
      </c>
      <c r="U196">
        <v>2</v>
      </c>
      <c r="W196">
        <v>0</v>
      </c>
      <c r="X196">
        <v>0</v>
      </c>
      <c r="Y196">
        <v>0</v>
      </c>
      <c r="Z196">
        <v>0</v>
      </c>
      <c r="AA196">
        <v>0</v>
      </c>
      <c r="AB196">
        <v>0</v>
      </c>
      <c r="AH196" s="6">
        <v>43030</v>
      </c>
      <c r="AI196" s="5">
        <v>0.43055555555555558</v>
      </c>
      <c r="AJ196">
        <v>1</v>
      </c>
      <c r="AK196" t="s">
        <v>366</v>
      </c>
      <c r="AL196" s="4">
        <v>8.8000000000000007</v>
      </c>
      <c r="AM196" s="4">
        <v>27</v>
      </c>
      <c r="AN196" t="s">
        <v>106</v>
      </c>
      <c r="AO196" t="s">
        <v>106</v>
      </c>
      <c r="AP196" t="s">
        <v>106</v>
      </c>
      <c r="AQ196" t="s">
        <v>106</v>
      </c>
      <c r="AR196" t="s">
        <v>106</v>
      </c>
      <c r="AS196" t="s">
        <v>106</v>
      </c>
      <c r="AT196" t="s">
        <v>106</v>
      </c>
      <c r="AU196" t="s">
        <v>108</v>
      </c>
      <c r="AV196" t="s">
        <v>109</v>
      </c>
      <c r="AW196" t="s">
        <v>110</v>
      </c>
      <c r="AX196" t="s">
        <v>393</v>
      </c>
    </row>
    <row r="197" spans="1:50" hidden="1" x14ac:dyDescent="0.25">
      <c r="A197">
        <v>2017</v>
      </c>
      <c r="B197" s="6">
        <v>42912</v>
      </c>
      <c r="C197" s="6">
        <v>43030</v>
      </c>
      <c r="D197" t="str">
        <f>INDEX(parametres!$B$2:$B$57,IF(ISNUMBER(MATCH(Chiffrier!E197,parametres!$C$2:$C$57,0)),MATCH(E197,parametres!$C$2:$C$57,0),NA()))</f>
        <v>IM-5</v>
      </c>
      <c r="E197" t="s">
        <v>35</v>
      </c>
      <c r="F197" t="s">
        <v>112</v>
      </c>
      <c r="G197">
        <f t="shared" si="3"/>
        <v>16.857142857142858</v>
      </c>
      <c r="H197">
        <f>INDEX(Sites_coordo!$C$2:$C$62,IF(ISNUMBER(MATCH(Chiffrier!E197,Sites_coordo!$A$2:$A$61,0)),MATCH(Chiffrier!E197,Sites_coordo!$A$2:$A$62,0),NA()))</f>
        <v>47.377400000000002</v>
      </c>
      <c r="I197">
        <f>INDEX(Sites_coordo!$B$2:$B$62,IF(ISNUMBER(MATCH(Chiffrier!E197,Sites_coordo!$A$2:$A$61,0)),MATCH(Chiffrier!E197,Sites_coordo!$A$2:$A$62,0),NA()))</f>
        <v>-61.856900000000003</v>
      </c>
      <c r="J197" t="s">
        <v>119</v>
      </c>
      <c r="K197" t="s">
        <v>126</v>
      </c>
      <c r="L197" s="4">
        <v>10916632</v>
      </c>
      <c r="M197" t="s">
        <v>151</v>
      </c>
      <c r="N197">
        <v>7</v>
      </c>
      <c r="O197" t="s">
        <v>107</v>
      </c>
      <c r="P197">
        <v>1</v>
      </c>
      <c r="Q197" t="s">
        <v>394</v>
      </c>
      <c r="R197" s="4">
        <v>0</v>
      </c>
      <c r="S197">
        <v>3</v>
      </c>
      <c r="U197">
        <v>1</v>
      </c>
      <c r="W197">
        <v>0</v>
      </c>
      <c r="X197">
        <v>0</v>
      </c>
      <c r="Y197">
        <v>0</v>
      </c>
      <c r="Z197">
        <v>0</v>
      </c>
      <c r="AA197">
        <v>0</v>
      </c>
      <c r="AB197">
        <v>0</v>
      </c>
      <c r="AH197" s="6">
        <v>43030</v>
      </c>
      <c r="AI197" s="5">
        <v>0.43055555555555558</v>
      </c>
      <c r="AJ197">
        <v>1</v>
      </c>
      <c r="AK197" t="s">
        <v>366</v>
      </c>
      <c r="AL197" s="4">
        <v>8.8000000000000007</v>
      </c>
      <c r="AM197" s="4">
        <v>27</v>
      </c>
      <c r="AN197" t="s">
        <v>106</v>
      </c>
      <c r="AO197" t="s">
        <v>106</v>
      </c>
      <c r="AP197" t="s">
        <v>106</v>
      </c>
      <c r="AQ197" t="s">
        <v>106</v>
      </c>
      <c r="AR197" t="s">
        <v>106</v>
      </c>
      <c r="AS197" t="s">
        <v>106</v>
      </c>
      <c r="AT197" t="s">
        <v>106</v>
      </c>
      <c r="AU197" t="s">
        <v>108</v>
      </c>
      <c r="AV197" t="s">
        <v>109</v>
      </c>
      <c r="AW197" t="s">
        <v>110</v>
      </c>
      <c r="AX197" t="s">
        <v>394</v>
      </c>
    </row>
    <row r="198" spans="1:50" hidden="1" x14ac:dyDescent="0.25">
      <c r="A198">
        <v>2017</v>
      </c>
      <c r="B198" s="6">
        <v>42912</v>
      </c>
      <c r="C198" s="6">
        <v>43030</v>
      </c>
      <c r="D198" t="str">
        <f>INDEX(parametres!$B$2:$B$57,IF(ISNUMBER(MATCH(Chiffrier!E198,parametres!$C$2:$C$57,0)),MATCH(E198,parametres!$C$2:$C$57,0),NA()))</f>
        <v>IM-5</v>
      </c>
      <c r="E198" t="s">
        <v>35</v>
      </c>
      <c r="F198" t="s">
        <v>112</v>
      </c>
      <c r="G198">
        <f t="shared" si="3"/>
        <v>16.857142857142858</v>
      </c>
      <c r="H198">
        <f>INDEX(Sites_coordo!$C$2:$C$62,IF(ISNUMBER(MATCH(Chiffrier!E198,Sites_coordo!$A$2:$A$61,0)),MATCH(Chiffrier!E198,Sites_coordo!$A$2:$A$62,0),NA()))</f>
        <v>47.377400000000002</v>
      </c>
      <c r="I198">
        <f>INDEX(Sites_coordo!$B$2:$B$62,IF(ISNUMBER(MATCH(Chiffrier!E198,Sites_coordo!$A$2:$A$61,0)),MATCH(Chiffrier!E198,Sites_coordo!$A$2:$A$62,0),NA()))</f>
        <v>-61.856900000000003</v>
      </c>
      <c r="J198" t="s">
        <v>119</v>
      </c>
      <c r="K198" t="s">
        <v>126</v>
      </c>
      <c r="L198" s="4">
        <v>10916632</v>
      </c>
      <c r="M198" t="s">
        <v>151</v>
      </c>
      <c r="N198">
        <v>8</v>
      </c>
      <c r="O198" t="s">
        <v>121</v>
      </c>
      <c r="P198">
        <v>1</v>
      </c>
      <c r="Q198" t="s">
        <v>395</v>
      </c>
      <c r="R198" s="4">
        <v>0</v>
      </c>
      <c r="S198">
        <v>1</v>
      </c>
      <c r="U198">
        <v>1</v>
      </c>
      <c r="W198">
        <v>0</v>
      </c>
      <c r="X198">
        <v>0</v>
      </c>
      <c r="Y198">
        <v>0</v>
      </c>
      <c r="Z198">
        <v>0</v>
      </c>
      <c r="AA198">
        <v>0</v>
      </c>
      <c r="AB198">
        <v>0</v>
      </c>
      <c r="AH198" s="6">
        <v>43030</v>
      </c>
      <c r="AI198" s="5">
        <v>0.43055555555555558</v>
      </c>
      <c r="AJ198">
        <v>1</v>
      </c>
      <c r="AK198" t="s">
        <v>366</v>
      </c>
      <c r="AL198" s="4">
        <v>8.8000000000000007</v>
      </c>
      <c r="AM198" s="4">
        <v>27</v>
      </c>
      <c r="AN198" t="s">
        <v>106</v>
      </c>
      <c r="AO198" t="s">
        <v>106</v>
      </c>
      <c r="AP198" t="s">
        <v>106</v>
      </c>
      <c r="AQ198" t="s">
        <v>106</v>
      </c>
      <c r="AR198" t="s">
        <v>106</v>
      </c>
      <c r="AS198" t="s">
        <v>106</v>
      </c>
      <c r="AT198" t="s">
        <v>106</v>
      </c>
      <c r="AU198" t="s">
        <v>108</v>
      </c>
      <c r="AV198" t="s">
        <v>109</v>
      </c>
      <c r="AW198" t="s">
        <v>110</v>
      </c>
      <c r="AX198" t="s">
        <v>395</v>
      </c>
    </row>
    <row r="199" spans="1:50" hidden="1" x14ac:dyDescent="0.25">
      <c r="A199">
        <v>2017</v>
      </c>
      <c r="B199" s="6">
        <v>42912</v>
      </c>
      <c r="C199" s="6">
        <v>43030</v>
      </c>
      <c r="D199" t="str">
        <f>INDEX(parametres!$B$2:$B$57,IF(ISNUMBER(MATCH(Chiffrier!E199,parametres!$C$2:$C$57,0)),MATCH(E199,parametres!$C$2:$C$57,0),NA()))</f>
        <v>IM-5</v>
      </c>
      <c r="E199" t="s">
        <v>35</v>
      </c>
      <c r="F199" t="s">
        <v>112</v>
      </c>
      <c r="G199">
        <f t="shared" si="3"/>
        <v>16.857142857142858</v>
      </c>
      <c r="H199">
        <f>INDEX(Sites_coordo!$C$2:$C$62,IF(ISNUMBER(MATCH(Chiffrier!E199,Sites_coordo!$A$2:$A$61,0)),MATCH(Chiffrier!E199,Sites_coordo!$A$2:$A$62,0),NA()))</f>
        <v>47.377400000000002</v>
      </c>
      <c r="I199">
        <f>INDEX(Sites_coordo!$B$2:$B$62,IF(ISNUMBER(MATCH(Chiffrier!E199,Sites_coordo!$A$2:$A$61,0)),MATCH(Chiffrier!E199,Sites_coordo!$A$2:$A$62,0),NA()))</f>
        <v>-61.856900000000003</v>
      </c>
      <c r="J199" t="s">
        <v>119</v>
      </c>
      <c r="K199" t="s">
        <v>126</v>
      </c>
      <c r="L199" s="4">
        <v>10916632</v>
      </c>
      <c r="M199" t="s">
        <v>151</v>
      </c>
      <c r="N199">
        <v>8</v>
      </c>
      <c r="O199" t="s">
        <v>121</v>
      </c>
      <c r="P199">
        <v>2</v>
      </c>
      <c r="Q199" t="s">
        <v>396</v>
      </c>
      <c r="R199" s="4">
        <v>0</v>
      </c>
      <c r="S199">
        <v>2</v>
      </c>
      <c r="U199">
        <v>1</v>
      </c>
      <c r="W199">
        <v>0</v>
      </c>
      <c r="X199">
        <v>0</v>
      </c>
      <c r="Y199">
        <v>0</v>
      </c>
      <c r="Z199">
        <v>0</v>
      </c>
      <c r="AA199">
        <v>0</v>
      </c>
      <c r="AB199">
        <v>0</v>
      </c>
      <c r="AF199" s="4" t="s">
        <v>1439</v>
      </c>
      <c r="AH199" s="6">
        <v>43030</v>
      </c>
      <c r="AI199" s="5">
        <v>0.43055555555555558</v>
      </c>
      <c r="AJ199">
        <v>1</v>
      </c>
      <c r="AK199" t="s">
        <v>366</v>
      </c>
      <c r="AL199" s="4">
        <v>8.8000000000000007</v>
      </c>
      <c r="AM199" s="4">
        <v>27</v>
      </c>
      <c r="AN199" t="s">
        <v>106</v>
      </c>
      <c r="AO199" t="s">
        <v>106</v>
      </c>
      <c r="AP199" t="s">
        <v>106</v>
      </c>
      <c r="AQ199" t="s">
        <v>106</v>
      </c>
      <c r="AR199" t="s">
        <v>106</v>
      </c>
      <c r="AS199" t="s">
        <v>106</v>
      </c>
      <c r="AT199" t="s">
        <v>106</v>
      </c>
      <c r="AU199" t="s">
        <v>108</v>
      </c>
      <c r="AV199" t="s">
        <v>109</v>
      </c>
      <c r="AW199" t="s">
        <v>110</v>
      </c>
      <c r="AX199" t="s">
        <v>396</v>
      </c>
    </row>
    <row r="200" spans="1:50" hidden="1" x14ac:dyDescent="0.25">
      <c r="A200">
        <v>2017</v>
      </c>
      <c r="B200" s="6">
        <v>42912</v>
      </c>
      <c r="C200" s="6">
        <v>43030</v>
      </c>
      <c r="D200" t="str">
        <f>INDEX(parametres!$B$2:$B$57,IF(ISNUMBER(MATCH(Chiffrier!E200,parametres!$C$2:$C$57,0)),MATCH(E200,parametres!$C$2:$C$57,0),NA()))</f>
        <v>IM-5</v>
      </c>
      <c r="E200" t="s">
        <v>35</v>
      </c>
      <c r="F200" t="s">
        <v>112</v>
      </c>
      <c r="G200">
        <f t="shared" si="3"/>
        <v>16.857142857142858</v>
      </c>
      <c r="H200">
        <f>INDEX(Sites_coordo!$C$2:$C$62,IF(ISNUMBER(MATCH(Chiffrier!E200,Sites_coordo!$A$2:$A$61,0)),MATCH(Chiffrier!E200,Sites_coordo!$A$2:$A$62,0),NA()))</f>
        <v>47.377400000000002</v>
      </c>
      <c r="I200">
        <f>INDEX(Sites_coordo!$B$2:$B$62,IF(ISNUMBER(MATCH(Chiffrier!E200,Sites_coordo!$A$2:$A$61,0)),MATCH(Chiffrier!E200,Sites_coordo!$A$2:$A$62,0),NA()))</f>
        <v>-61.856900000000003</v>
      </c>
      <c r="J200" t="s">
        <v>119</v>
      </c>
      <c r="K200" t="s">
        <v>126</v>
      </c>
      <c r="L200" s="4">
        <v>10916632</v>
      </c>
      <c r="M200" t="s">
        <v>151</v>
      </c>
      <c r="N200">
        <v>8</v>
      </c>
      <c r="O200" t="s">
        <v>121</v>
      </c>
      <c r="P200">
        <v>3</v>
      </c>
      <c r="Q200" t="s">
        <v>397</v>
      </c>
      <c r="R200" s="4">
        <v>0</v>
      </c>
      <c r="S200">
        <v>3</v>
      </c>
      <c r="U200">
        <v>1</v>
      </c>
      <c r="W200">
        <v>0</v>
      </c>
      <c r="X200">
        <v>0</v>
      </c>
      <c r="Y200">
        <v>0</v>
      </c>
      <c r="Z200">
        <v>0</v>
      </c>
      <c r="AA200">
        <v>0</v>
      </c>
      <c r="AB200">
        <v>0</v>
      </c>
      <c r="AH200" s="6">
        <v>43030</v>
      </c>
      <c r="AI200" s="5">
        <v>0.43055555555555558</v>
      </c>
      <c r="AJ200">
        <v>1</v>
      </c>
      <c r="AK200" t="s">
        <v>366</v>
      </c>
      <c r="AL200" s="4">
        <v>8.8000000000000007</v>
      </c>
      <c r="AM200" s="4">
        <v>27</v>
      </c>
      <c r="AN200" t="s">
        <v>106</v>
      </c>
      <c r="AO200" t="s">
        <v>106</v>
      </c>
      <c r="AP200" t="s">
        <v>106</v>
      </c>
      <c r="AQ200" t="s">
        <v>106</v>
      </c>
      <c r="AR200" t="s">
        <v>106</v>
      </c>
      <c r="AS200" t="s">
        <v>106</v>
      </c>
      <c r="AT200" t="s">
        <v>106</v>
      </c>
      <c r="AU200" t="s">
        <v>108</v>
      </c>
      <c r="AV200" t="s">
        <v>109</v>
      </c>
      <c r="AW200" t="s">
        <v>110</v>
      </c>
      <c r="AX200" t="s">
        <v>397</v>
      </c>
    </row>
    <row r="201" spans="1:50" hidden="1" x14ac:dyDescent="0.25">
      <c r="A201">
        <v>2017</v>
      </c>
      <c r="B201" s="6">
        <v>42912</v>
      </c>
      <c r="C201" s="6">
        <v>43030</v>
      </c>
      <c r="D201" t="str">
        <f>INDEX(parametres!$B$2:$B$57,IF(ISNUMBER(MATCH(Chiffrier!E201,parametres!$C$2:$C$57,0)),MATCH(E201,parametres!$C$2:$C$57,0),NA()))</f>
        <v>IM-5</v>
      </c>
      <c r="E201" t="s">
        <v>35</v>
      </c>
      <c r="F201" t="s">
        <v>112</v>
      </c>
      <c r="G201">
        <f t="shared" si="3"/>
        <v>16.857142857142858</v>
      </c>
      <c r="H201">
        <f>INDEX(Sites_coordo!$C$2:$C$62,IF(ISNUMBER(MATCH(Chiffrier!E201,Sites_coordo!$A$2:$A$61,0)),MATCH(Chiffrier!E201,Sites_coordo!$A$2:$A$62,0),NA()))</f>
        <v>47.377400000000002</v>
      </c>
      <c r="I201">
        <f>INDEX(Sites_coordo!$B$2:$B$62,IF(ISNUMBER(MATCH(Chiffrier!E201,Sites_coordo!$A$2:$A$61,0)),MATCH(Chiffrier!E201,Sites_coordo!$A$2:$A$62,0),NA()))</f>
        <v>-61.856900000000003</v>
      </c>
      <c r="J201" t="s">
        <v>119</v>
      </c>
      <c r="K201" t="s">
        <v>126</v>
      </c>
      <c r="L201" s="4">
        <v>10916632</v>
      </c>
      <c r="M201" t="s">
        <v>151</v>
      </c>
      <c r="N201">
        <v>8</v>
      </c>
      <c r="O201" t="s">
        <v>107</v>
      </c>
      <c r="P201">
        <v>1</v>
      </c>
      <c r="Q201" t="s">
        <v>398</v>
      </c>
      <c r="R201" s="4">
        <v>0</v>
      </c>
      <c r="S201">
        <v>1</v>
      </c>
      <c r="U201">
        <v>1</v>
      </c>
      <c r="W201">
        <v>0</v>
      </c>
      <c r="X201">
        <v>0</v>
      </c>
      <c r="Y201">
        <v>0</v>
      </c>
      <c r="Z201">
        <v>0</v>
      </c>
      <c r="AA201">
        <v>0</v>
      </c>
      <c r="AB201">
        <v>0</v>
      </c>
      <c r="AH201" s="6">
        <v>43030</v>
      </c>
      <c r="AI201" s="5">
        <v>0.43055555555555558</v>
      </c>
      <c r="AJ201">
        <v>1</v>
      </c>
      <c r="AK201" t="s">
        <v>366</v>
      </c>
      <c r="AL201" s="4">
        <v>8.8000000000000007</v>
      </c>
      <c r="AM201" s="4">
        <v>27</v>
      </c>
      <c r="AN201" t="s">
        <v>106</v>
      </c>
      <c r="AO201" t="s">
        <v>106</v>
      </c>
      <c r="AP201" t="s">
        <v>106</v>
      </c>
      <c r="AQ201" t="s">
        <v>106</v>
      </c>
      <c r="AR201" t="s">
        <v>106</v>
      </c>
      <c r="AS201" t="s">
        <v>106</v>
      </c>
      <c r="AT201" t="s">
        <v>106</v>
      </c>
      <c r="AU201" t="s">
        <v>108</v>
      </c>
      <c r="AV201" t="s">
        <v>109</v>
      </c>
      <c r="AW201" t="s">
        <v>110</v>
      </c>
      <c r="AX201" t="s">
        <v>398</v>
      </c>
    </row>
    <row r="202" spans="1:50" hidden="1" x14ac:dyDescent="0.25">
      <c r="A202">
        <v>2017</v>
      </c>
      <c r="B202" s="6">
        <v>42912</v>
      </c>
      <c r="C202" s="6">
        <v>43030</v>
      </c>
      <c r="D202" t="str">
        <f>INDEX(parametres!$B$2:$B$57,IF(ISNUMBER(MATCH(Chiffrier!E202,parametres!$C$2:$C$57,0)),MATCH(E202,parametres!$C$2:$C$57,0),NA()))</f>
        <v>IM-5</v>
      </c>
      <c r="E202" t="s">
        <v>35</v>
      </c>
      <c r="F202" t="s">
        <v>112</v>
      </c>
      <c r="G202">
        <f t="shared" si="3"/>
        <v>16.857142857142858</v>
      </c>
      <c r="H202">
        <f>INDEX(Sites_coordo!$C$2:$C$62,IF(ISNUMBER(MATCH(Chiffrier!E202,Sites_coordo!$A$2:$A$61,0)),MATCH(Chiffrier!E202,Sites_coordo!$A$2:$A$62,0),NA()))</f>
        <v>47.377400000000002</v>
      </c>
      <c r="I202">
        <f>INDEX(Sites_coordo!$B$2:$B$62,IF(ISNUMBER(MATCH(Chiffrier!E202,Sites_coordo!$A$2:$A$61,0)),MATCH(Chiffrier!E202,Sites_coordo!$A$2:$A$62,0),NA()))</f>
        <v>-61.856900000000003</v>
      </c>
      <c r="J202" t="s">
        <v>119</v>
      </c>
      <c r="K202" t="s">
        <v>126</v>
      </c>
      <c r="L202" s="4">
        <v>10916632</v>
      </c>
      <c r="M202" t="s">
        <v>151</v>
      </c>
      <c r="N202">
        <v>9</v>
      </c>
      <c r="O202" t="s">
        <v>121</v>
      </c>
      <c r="P202">
        <v>1</v>
      </c>
      <c r="Q202" t="s">
        <v>399</v>
      </c>
      <c r="R202" s="4">
        <v>0</v>
      </c>
      <c r="S202">
        <v>1</v>
      </c>
      <c r="U202">
        <v>0</v>
      </c>
      <c r="W202">
        <v>0</v>
      </c>
      <c r="X202">
        <v>0</v>
      </c>
      <c r="Y202">
        <v>0</v>
      </c>
      <c r="Z202">
        <v>0</v>
      </c>
      <c r="AA202">
        <v>0</v>
      </c>
      <c r="AB202">
        <v>0</v>
      </c>
      <c r="AH202" s="6">
        <v>43030</v>
      </c>
      <c r="AI202" s="5">
        <v>0.43055555555555558</v>
      </c>
      <c r="AJ202">
        <v>1</v>
      </c>
      <c r="AK202" t="s">
        <v>366</v>
      </c>
      <c r="AL202" s="4">
        <v>8.8000000000000007</v>
      </c>
      <c r="AM202" s="4">
        <v>27</v>
      </c>
      <c r="AN202" t="s">
        <v>106</v>
      </c>
      <c r="AO202" t="s">
        <v>106</v>
      </c>
      <c r="AP202" t="s">
        <v>106</v>
      </c>
      <c r="AQ202" t="s">
        <v>106</v>
      </c>
      <c r="AR202" t="s">
        <v>106</v>
      </c>
      <c r="AS202" t="s">
        <v>106</v>
      </c>
      <c r="AT202" t="s">
        <v>106</v>
      </c>
      <c r="AU202" t="s">
        <v>108</v>
      </c>
      <c r="AV202" t="s">
        <v>109</v>
      </c>
      <c r="AW202" t="s">
        <v>110</v>
      </c>
      <c r="AX202" t="s">
        <v>399</v>
      </c>
    </row>
    <row r="203" spans="1:50" hidden="1" x14ac:dyDescent="0.25">
      <c r="A203">
        <v>2017</v>
      </c>
      <c r="B203" s="6">
        <v>42912</v>
      </c>
      <c r="C203" s="6">
        <v>43030</v>
      </c>
      <c r="D203" t="str">
        <f>INDEX(parametres!$B$2:$B$57,IF(ISNUMBER(MATCH(Chiffrier!E203,parametres!$C$2:$C$57,0)),MATCH(E203,parametres!$C$2:$C$57,0),NA()))</f>
        <v>IM-5</v>
      </c>
      <c r="E203" t="s">
        <v>35</v>
      </c>
      <c r="F203" t="s">
        <v>112</v>
      </c>
      <c r="G203">
        <f t="shared" si="3"/>
        <v>16.857142857142858</v>
      </c>
      <c r="H203">
        <f>INDEX(Sites_coordo!$C$2:$C$62,IF(ISNUMBER(MATCH(Chiffrier!E203,Sites_coordo!$A$2:$A$61,0)),MATCH(Chiffrier!E203,Sites_coordo!$A$2:$A$62,0),NA()))</f>
        <v>47.377400000000002</v>
      </c>
      <c r="I203">
        <f>INDEX(Sites_coordo!$B$2:$B$62,IF(ISNUMBER(MATCH(Chiffrier!E203,Sites_coordo!$A$2:$A$61,0)),MATCH(Chiffrier!E203,Sites_coordo!$A$2:$A$62,0),NA()))</f>
        <v>-61.856900000000003</v>
      </c>
      <c r="J203" t="s">
        <v>119</v>
      </c>
      <c r="K203" t="s">
        <v>126</v>
      </c>
      <c r="L203" s="4">
        <v>10916632</v>
      </c>
      <c r="M203" t="s">
        <v>151</v>
      </c>
      <c r="N203">
        <v>9</v>
      </c>
      <c r="O203" t="s">
        <v>121</v>
      </c>
      <c r="P203">
        <v>2</v>
      </c>
      <c r="Q203" t="s">
        <v>400</v>
      </c>
      <c r="R203" s="4">
        <v>0</v>
      </c>
      <c r="S203">
        <v>1</v>
      </c>
      <c r="U203">
        <v>1</v>
      </c>
      <c r="W203">
        <v>0</v>
      </c>
      <c r="X203">
        <v>0</v>
      </c>
      <c r="Y203">
        <v>0</v>
      </c>
      <c r="Z203">
        <v>0</v>
      </c>
      <c r="AA203">
        <v>0</v>
      </c>
      <c r="AB203">
        <v>0</v>
      </c>
      <c r="AH203" s="6">
        <v>43030</v>
      </c>
      <c r="AI203" s="5">
        <v>0.43055555555555558</v>
      </c>
      <c r="AJ203">
        <v>1</v>
      </c>
      <c r="AK203" t="s">
        <v>366</v>
      </c>
      <c r="AL203" s="4">
        <v>8.8000000000000007</v>
      </c>
      <c r="AM203" s="4">
        <v>27</v>
      </c>
      <c r="AN203" t="s">
        <v>106</v>
      </c>
      <c r="AO203" t="s">
        <v>106</v>
      </c>
      <c r="AP203" t="s">
        <v>106</v>
      </c>
      <c r="AQ203" t="s">
        <v>106</v>
      </c>
      <c r="AR203" t="s">
        <v>106</v>
      </c>
      <c r="AS203" t="s">
        <v>106</v>
      </c>
      <c r="AT203" t="s">
        <v>106</v>
      </c>
      <c r="AU203" t="s">
        <v>108</v>
      </c>
      <c r="AV203" t="s">
        <v>109</v>
      </c>
      <c r="AW203" t="s">
        <v>110</v>
      </c>
      <c r="AX203" t="s">
        <v>400</v>
      </c>
    </row>
    <row r="204" spans="1:50" hidden="1" x14ac:dyDescent="0.25">
      <c r="A204">
        <v>2017</v>
      </c>
      <c r="B204" s="6">
        <v>42912</v>
      </c>
      <c r="C204" s="6">
        <v>43030</v>
      </c>
      <c r="D204" t="str">
        <f>INDEX(parametres!$B$2:$B$57,IF(ISNUMBER(MATCH(Chiffrier!E204,parametres!$C$2:$C$57,0)),MATCH(E204,parametres!$C$2:$C$57,0),NA()))</f>
        <v>IM-5</v>
      </c>
      <c r="E204" t="s">
        <v>35</v>
      </c>
      <c r="F204" t="s">
        <v>112</v>
      </c>
      <c r="G204">
        <f t="shared" si="3"/>
        <v>16.857142857142858</v>
      </c>
      <c r="H204">
        <f>INDEX(Sites_coordo!$C$2:$C$62,IF(ISNUMBER(MATCH(Chiffrier!E204,Sites_coordo!$A$2:$A$61,0)),MATCH(Chiffrier!E204,Sites_coordo!$A$2:$A$62,0),NA()))</f>
        <v>47.377400000000002</v>
      </c>
      <c r="I204">
        <f>INDEX(Sites_coordo!$B$2:$B$62,IF(ISNUMBER(MATCH(Chiffrier!E204,Sites_coordo!$A$2:$A$61,0)),MATCH(Chiffrier!E204,Sites_coordo!$A$2:$A$62,0),NA()))</f>
        <v>-61.856900000000003</v>
      </c>
      <c r="J204" t="s">
        <v>119</v>
      </c>
      <c r="K204" t="s">
        <v>126</v>
      </c>
      <c r="L204" s="4">
        <v>10916632</v>
      </c>
      <c r="M204" t="s">
        <v>151</v>
      </c>
      <c r="N204">
        <v>9</v>
      </c>
      <c r="O204" t="s">
        <v>121</v>
      </c>
      <c r="P204">
        <v>3</v>
      </c>
      <c r="Q204" t="s">
        <v>401</v>
      </c>
      <c r="R204" s="4">
        <v>0</v>
      </c>
      <c r="S204">
        <v>1</v>
      </c>
      <c r="U204">
        <v>1</v>
      </c>
      <c r="W204">
        <v>0</v>
      </c>
      <c r="X204">
        <v>0</v>
      </c>
      <c r="Y204">
        <v>0</v>
      </c>
      <c r="Z204">
        <v>0</v>
      </c>
      <c r="AA204">
        <v>0</v>
      </c>
      <c r="AB204">
        <v>0</v>
      </c>
      <c r="AH204" s="6">
        <v>43030</v>
      </c>
      <c r="AI204" s="5">
        <v>0.43055555555555558</v>
      </c>
      <c r="AJ204">
        <v>1</v>
      </c>
      <c r="AK204" t="s">
        <v>366</v>
      </c>
      <c r="AL204" s="4">
        <v>8.8000000000000007</v>
      </c>
      <c r="AM204" s="4">
        <v>27</v>
      </c>
      <c r="AN204" t="s">
        <v>106</v>
      </c>
      <c r="AO204" t="s">
        <v>106</v>
      </c>
      <c r="AP204" t="s">
        <v>106</v>
      </c>
      <c r="AQ204" t="s">
        <v>106</v>
      </c>
      <c r="AR204" t="s">
        <v>106</v>
      </c>
      <c r="AS204" t="s">
        <v>106</v>
      </c>
      <c r="AT204" t="s">
        <v>106</v>
      </c>
      <c r="AU204" t="s">
        <v>108</v>
      </c>
      <c r="AV204" t="s">
        <v>109</v>
      </c>
      <c r="AW204" t="s">
        <v>110</v>
      </c>
      <c r="AX204" t="s">
        <v>401</v>
      </c>
    </row>
    <row r="205" spans="1:50" hidden="1" x14ac:dyDescent="0.25">
      <c r="A205">
        <v>2017</v>
      </c>
      <c r="B205" s="6">
        <v>42912</v>
      </c>
      <c r="C205" s="6">
        <v>43030</v>
      </c>
      <c r="D205" t="str">
        <f>INDEX(parametres!$B$2:$B$57,IF(ISNUMBER(MATCH(Chiffrier!E205,parametres!$C$2:$C$57,0)),MATCH(E205,parametres!$C$2:$C$57,0),NA()))</f>
        <v>IM-5</v>
      </c>
      <c r="E205" t="s">
        <v>35</v>
      </c>
      <c r="F205" t="s">
        <v>112</v>
      </c>
      <c r="G205">
        <f t="shared" si="3"/>
        <v>16.857142857142858</v>
      </c>
      <c r="H205">
        <f>INDEX(Sites_coordo!$C$2:$C$62,IF(ISNUMBER(MATCH(Chiffrier!E205,Sites_coordo!$A$2:$A$61,0)),MATCH(Chiffrier!E205,Sites_coordo!$A$2:$A$62,0),NA()))</f>
        <v>47.377400000000002</v>
      </c>
      <c r="I205">
        <f>INDEX(Sites_coordo!$B$2:$B$62,IF(ISNUMBER(MATCH(Chiffrier!E205,Sites_coordo!$A$2:$A$61,0)),MATCH(Chiffrier!E205,Sites_coordo!$A$2:$A$62,0),NA()))</f>
        <v>-61.856900000000003</v>
      </c>
      <c r="J205" t="s">
        <v>119</v>
      </c>
      <c r="K205" t="s">
        <v>126</v>
      </c>
      <c r="L205" s="4">
        <v>10916632</v>
      </c>
      <c r="M205" t="s">
        <v>151</v>
      </c>
      <c r="N205">
        <v>9</v>
      </c>
      <c r="O205" t="s">
        <v>107</v>
      </c>
      <c r="P205">
        <v>1</v>
      </c>
      <c r="Q205" t="s">
        <v>402</v>
      </c>
      <c r="R205" s="4">
        <v>0</v>
      </c>
      <c r="S205">
        <v>2</v>
      </c>
      <c r="U205">
        <v>2</v>
      </c>
      <c r="W205">
        <v>0</v>
      </c>
      <c r="X205">
        <v>0</v>
      </c>
      <c r="Y205">
        <v>0</v>
      </c>
      <c r="Z205">
        <v>0</v>
      </c>
      <c r="AA205">
        <v>0</v>
      </c>
      <c r="AB205">
        <v>0</v>
      </c>
      <c r="AH205" s="6">
        <v>43030</v>
      </c>
      <c r="AI205" s="5">
        <v>0.43055555555555558</v>
      </c>
      <c r="AJ205">
        <v>1</v>
      </c>
      <c r="AK205" t="s">
        <v>366</v>
      </c>
      <c r="AL205" s="4">
        <v>8.8000000000000007</v>
      </c>
      <c r="AM205" s="4">
        <v>27</v>
      </c>
      <c r="AN205" t="s">
        <v>106</v>
      </c>
      <c r="AO205" t="s">
        <v>106</v>
      </c>
      <c r="AP205" t="s">
        <v>106</v>
      </c>
      <c r="AQ205" t="s">
        <v>106</v>
      </c>
      <c r="AR205" t="s">
        <v>106</v>
      </c>
      <c r="AS205" t="s">
        <v>106</v>
      </c>
      <c r="AT205" t="s">
        <v>106</v>
      </c>
      <c r="AU205" t="s">
        <v>108</v>
      </c>
      <c r="AV205" t="s">
        <v>109</v>
      </c>
      <c r="AW205" t="s">
        <v>110</v>
      </c>
      <c r="AX205" t="s">
        <v>402</v>
      </c>
    </row>
    <row r="206" spans="1:50" hidden="1" x14ac:dyDescent="0.25">
      <c r="A206">
        <v>2017</v>
      </c>
      <c r="B206" s="6">
        <v>42912</v>
      </c>
      <c r="C206" s="6">
        <v>43030</v>
      </c>
      <c r="D206" t="str">
        <f>INDEX(parametres!$B$2:$B$57,IF(ISNUMBER(MATCH(Chiffrier!E206,parametres!$C$2:$C$57,0)),MATCH(E206,parametres!$C$2:$C$57,0),NA()))</f>
        <v>IM-5</v>
      </c>
      <c r="E206" t="s">
        <v>35</v>
      </c>
      <c r="F206" t="s">
        <v>112</v>
      </c>
      <c r="G206">
        <f t="shared" si="3"/>
        <v>16.857142857142858</v>
      </c>
      <c r="H206">
        <f>INDEX(Sites_coordo!$C$2:$C$62,IF(ISNUMBER(MATCH(Chiffrier!E206,Sites_coordo!$A$2:$A$61,0)),MATCH(Chiffrier!E206,Sites_coordo!$A$2:$A$62,0),NA()))</f>
        <v>47.377400000000002</v>
      </c>
      <c r="I206">
        <f>INDEX(Sites_coordo!$B$2:$B$62,IF(ISNUMBER(MATCH(Chiffrier!E206,Sites_coordo!$A$2:$A$61,0)),MATCH(Chiffrier!E206,Sites_coordo!$A$2:$A$62,0),NA()))</f>
        <v>-61.856900000000003</v>
      </c>
      <c r="J206" t="s">
        <v>119</v>
      </c>
      <c r="K206" t="s">
        <v>126</v>
      </c>
      <c r="L206" s="4">
        <v>10916632</v>
      </c>
      <c r="M206" t="s">
        <v>151</v>
      </c>
      <c r="N206">
        <v>10</v>
      </c>
      <c r="O206" t="s">
        <v>121</v>
      </c>
      <c r="P206">
        <v>1</v>
      </c>
      <c r="Q206" t="s">
        <v>403</v>
      </c>
      <c r="R206" s="4">
        <v>0</v>
      </c>
      <c r="S206">
        <v>4</v>
      </c>
      <c r="U206">
        <v>1</v>
      </c>
      <c r="W206">
        <v>0</v>
      </c>
      <c r="X206">
        <v>0</v>
      </c>
      <c r="Y206">
        <v>0</v>
      </c>
      <c r="Z206">
        <v>0</v>
      </c>
      <c r="AA206">
        <v>0</v>
      </c>
      <c r="AB206">
        <v>0</v>
      </c>
      <c r="AH206" s="6">
        <v>43030</v>
      </c>
      <c r="AI206" s="5">
        <v>0.43055555555555558</v>
      </c>
      <c r="AJ206">
        <v>1</v>
      </c>
      <c r="AK206" t="s">
        <v>366</v>
      </c>
      <c r="AL206" s="4">
        <v>8.8000000000000007</v>
      </c>
      <c r="AM206" s="4">
        <v>27</v>
      </c>
      <c r="AN206" t="s">
        <v>106</v>
      </c>
      <c r="AO206" t="s">
        <v>106</v>
      </c>
      <c r="AP206" t="s">
        <v>106</v>
      </c>
      <c r="AQ206" t="s">
        <v>106</v>
      </c>
      <c r="AR206" t="s">
        <v>106</v>
      </c>
      <c r="AS206" t="s">
        <v>106</v>
      </c>
      <c r="AT206" t="s">
        <v>106</v>
      </c>
      <c r="AU206" t="s">
        <v>108</v>
      </c>
      <c r="AV206" t="s">
        <v>109</v>
      </c>
      <c r="AW206" t="s">
        <v>110</v>
      </c>
      <c r="AX206" t="s">
        <v>403</v>
      </c>
    </row>
    <row r="207" spans="1:50" hidden="1" x14ac:dyDescent="0.25">
      <c r="A207">
        <v>2017</v>
      </c>
      <c r="B207" s="6">
        <v>42912</v>
      </c>
      <c r="C207" s="6">
        <v>43030</v>
      </c>
      <c r="D207" t="str">
        <f>INDEX(parametres!$B$2:$B$57,IF(ISNUMBER(MATCH(Chiffrier!E207,parametres!$C$2:$C$57,0)),MATCH(E207,parametres!$C$2:$C$57,0),NA()))</f>
        <v>IM-5</v>
      </c>
      <c r="E207" t="s">
        <v>35</v>
      </c>
      <c r="F207" t="s">
        <v>112</v>
      </c>
      <c r="G207">
        <f t="shared" si="3"/>
        <v>16.857142857142858</v>
      </c>
      <c r="H207">
        <f>INDEX(Sites_coordo!$C$2:$C$62,IF(ISNUMBER(MATCH(Chiffrier!E207,Sites_coordo!$A$2:$A$61,0)),MATCH(Chiffrier!E207,Sites_coordo!$A$2:$A$62,0),NA()))</f>
        <v>47.377400000000002</v>
      </c>
      <c r="I207">
        <f>INDEX(Sites_coordo!$B$2:$B$62,IF(ISNUMBER(MATCH(Chiffrier!E207,Sites_coordo!$A$2:$A$61,0)),MATCH(Chiffrier!E207,Sites_coordo!$A$2:$A$62,0),NA()))</f>
        <v>-61.856900000000003</v>
      </c>
      <c r="J207" t="s">
        <v>119</v>
      </c>
      <c r="K207" t="s">
        <v>126</v>
      </c>
      <c r="L207" s="4">
        <v>10916632</v>
      </c>
      <c r="M207" t="s">
        <v>151</v>
      </c>
      <c r="N207">
        <v>10</v>
      </c>
      <c r="O207" t="s">
        <v>121</v>
      </c>
      <c r="P207">
        <v>2</v>
      </c>
      <c r="Q207" t="s">
        <v>404</v>
      </c>
      <c r="R207" s="4">
        <v>0</v>
      </c>
      <c r="S207">
        <v>3</v>
      </c>
      <c r="U207">
        <v>1</v>
      </c>
      <c r="W207">
        <v>0</v>
      </c>
      <c r="X207">
        <v>0</v>
      </c>
      <c r="Y207">
        <v>0</v>
      </c>
      <c r="Z207">
        <v>0</v>
      </c>
      <c r="AA207">
        <v>0</v>
      </c>
      <c r="AB207">
        <v>0</v>
      </c>
      <c r="AH207" s="6">
        <v>43030</v>
      </c>
      <c r="AI207" s="5">
        <v>0.43055555555555558</v>
      </c>
      <c r="AJ207">
        <v>1</v>
      </c>
      <c r="AK207" t="s">
        <v>366</v>
      </c>
      <c r="AL207" s="4">
        <v>8.8000000000000007</v>
      </c>
      <c r="AM207" s="4">
        <v>27</v>
      </c>
      <c r="AN207" t="s">
        <v>106</v>
      </c>
      <c r="AO207" t="s">
        <v>106</v>
      </c>
      <c r="AP207" t="s">
        <v>106</v>
      </c>
      <c r="AQ207" t="s">
        <v>106</v>
      </c>
      <c r="AR207" t="s">
        <v>106</v>
      </c>
      <c r="AS207" t="s">
        <v>106</v>
      </c>
      <c r="AT207" t="s">
        <v>106</v>
      </c>
      <c r="AU207" t="s">
        <v>108</v>
      </c>
      <c r="AV207" t="s">
        <v>109</v>
      </c>
      <c r="AW207" t="s">
        <v>110</v>
      </c>
      <c r="AX207" t="s">
        <v>404</v>
      </c>
    </row>
    <row r="208" spans="1:50" hidden="1" x14ac:dyDescent="0.25">
      <c r="A208">
        <v>2017</v>
      </c>
      <c r="B208" s="6">
        <v>42912</v>
      </c>
      <c r="C208" s="6">
        <v>43030</v>
      </c>
      <c r="D208" t="str">
        <f>INDEX(parametres!$B$2:$B$57,IF(ISNUMBER(MATCH(Chiffrier!E208,parametres!$C$2:$C$57,0)),MATCH(E208,parametres!$C$2:$C$57,0),NA()))</f>
        <v>IM-5</v>
      </c>
      <c r="E208" t="s">
        <v>35</v>
      </c>
      <c r="F208" t="s">
        <v>112</v>
      </c>
      <c r="G208">
        <f t="shared" si="3"/>
        <v>16.857142857142858</v>
      </c>
      <c r="H208">
        <f>INDEX(Sites_coordo!$C$2:$C$62,IF(ISNUMBER(MATCH(Chiffrier!E208,Sites_coordo!$A$2:$A$61,0)),MATCH(Chiffrier!E208,Sites_coordo!$A$2:$A$62,0),NA()))</f>
        <v>47.377400000000002</v>
      </c>
      <c r="I208">
        <f>INDEX(Sites_coordo!$B$2:$B$62,IF(ISNUMBER(MATCH(Chiffrier!E208,Sites_coordo!$A$2:$A$61,0)),MATCH(Chiffrier!E208,Sites_coordo!$A$2:$A$62,0),NA()))</f>
        <v>-61.856900000000003</v>
      </c>
      <c r="J208" t="s">
        <v>119</v>
      </c>
      <c r="K208" t="s">
        <v>126</v>
      </c>
      <c r="L208" s="4">
        <v>10916632</v>
      </c>
      <c r="M208" t="s">
        <v>151</v>
      </c>
      <c r="N208">
        <v>10</v>
      </c>
      <c r="O208" t="s">
        <v>121</v>
      </c>
      <c r="P208">
        <v>3</v>
      </c>
      <c r="Q208" t="s">
        <v>405</v>
      </c>
      <c r="R208" s="4">
        <v>0</v>
      </c>
      <c r="S208">
        <v>1</v>
      </c>
      <c r="U208">
        <v>1</v>
      </c>
      <c r="W208">
        <v>0</v>
      </c>
      <c r="X208">
        <v>0</v>
      </c>
      <c r="Y208">
        <v>0</v>
      </c>
      <c r="Z208">
        <v>0</v>
      </c>
      <c r="AA208">
        <v>0</v>
      </c>
      <c r="AB208">
        <v>0</v>
      </c>
      <c r="AF208" s="4" t="s">
        <v>1439</v>
      </c>
      <c r="AH208" s="6">
        <v>43030</v>
      </c>
      <c r="AI208" s="5">
        <v>0.43055555555555558</v>
      </c>
      <c r="AJ208">
        <v>1</v>
      </c>
      <c r="AK208" t="s">
        <v>366</v>
      </c>
      <c r="AL208" s="4">
        <v>8.8000000000000007</v>
      </c>
      <c r="AM208" s="4">
        <v>27</v>
      </c>
      <c r="AN208" t="s">
        <v>106</v>
      </c>
      <c r="AO208" t="s">
        <v>106</v>
      </c>
      <c r="AP208" t="s">
        <v>106</v>
      </c>
      <c r="AQ208" t="s">
        <v>106</v>
      </c>
      <c r="AR208" t="s">
        <v>106</v>
      </c>
      <c r="AS208" t="s">
        <v>106</v>
      </c>
      <c r="AT208" t="s">
        <v>106</v>
      </c>
      <c r="AU208" t="s">
        <v>108</v>
      </c>
      <c r="AV208" t="s">
        <v>109</v>
      </c>
      <c r="AW208" t="s">
        <v>110</v>
      </c>
      <c r="AX208" t="s">
        <v>405</v>
      </c>
    </row>
    <row r="209" spans="1:50" hidden="1" x14ac:dyDescent="0.25">
      <c r="A209">
        <v>2017</v>
      </c>
      <c r="B209" s="6">
        <v>42912</v>
      </c>
      <c r="C209" s="6">
        <v>43030</v>
      </c>
      <c r="D209" t="str">
        <f>INDEX(parametres!$B$2:$B$57,IF(ISNUMBER(MATCH(Chiffrier!E209,parametres!$C$2:$C$57,0)),MATCH(E209,parametres!$C$2:$C$57,0),NA()))</f>
        <v>IM-5</v>
      </c>
      <c r="E209" t="s">
        <v>35</v>
      </c>
      <c r="F209" t="s">
        <v>112</v>
      </c>
      <c r="G209">
        <f t="shared" si="3"/>
        <v>16.857142857142858</v>
      </c>
      <c r="H209">
        <f>INDEX(Sites_coordo!$C$2:$C$62,IF(ISNUMBER(MATCH(Chiffrier!E209,Sites_coordo!$A$2:$A$61,0)),MATCH(Chiffrier!E209,Sites_coordo!$A$2:$A$62,0),NA()))</f>
        <v>47.377400000000002</v>
      </c>
      <c r="I209">
        <f>INDEX(Sites_coordo!$B$2:$B$62,IF(ISNUMBER(MATCH(Chiffrier!E209,Sites_coordo!$A$2:$A$61,0)),MATCH(Chiffrier!E209,Sites_coordo!$A$2:$A$62,0),NA()))</f>
        <v>-61.856900000000003</v>
      </c>
      <c r="J209" t="s">
        <v>119</v>
      </c>
      <c r="K209" t="s">
        <v>126</v>
      </c>
      <c r="L209" s="4">
        <v>10916632</v>
      </c>
      <c r="M209" t="s">
        <v>151</v>
      </c>
      <c r="N209">
        <v>10</v>
      </c>
      <c r="O209" t="s">
        <v>107</v>
      </c>
      <c r="P209">
        <v>1</v>
      </c>
      <c r="Q209" t="s">
        <v>406</v>
      </c>
      <c r="R209" s="4">
        <v>0</v>
      </c>
      <c r="S209">
        <v>3</v>
      </c>
      <c r="U209">
        <v>2</v>
      </c>
      <c r="W209">
        <v>0</v>
      </c>
      <c r="X209">
        <v>0</v>
      </c>
      <c r="Y209">
        <v>0</v>
      </c>
      <c r="Z209">
        <v>0</v>
      </c>
      <c r="AA209">
        <v>0</v>
      </c>
      <c r="AB209">
        <v>0</v>
      </c>
      <c r="AH209" s="6">
        <v>43030</v>
      </c>
      <c r="AI209" s="5">
        <v>0.43055555555555558</v>
      </c>
      <c r="AJ209">
        <v>1</v>
      </c>
      <c r="AK209" t="s">
        <v>366</v>
      </c>
      <c r="AL209" s="4">
        <v>8.8000000000000007</v>
      </c>
      <c r="AM209" s="4">
        <v>27</v>
      </c>
      <c r="AN209" t="s">
        <v>106</v>
      </c>
      <c r="AO209" t="s">
        <v>106</v>
      </c>
      <c r="AP209" t="s">
        <v>106</v>
      </c>
      <c r="AQ209" t="s">
        <v>106</v>
      </c>
      <c r="AR209" t="s">
        <v>106</v>
      </c>
      <c r="AS209" t="s">
        <v>106</v>
      </c>
      <c r="AT209" t="s">
        <v>106</v>
      </c>
      <c r="AU209" t="s">
        <v>108</v>
      </c>
      <c r="AV209" t="s">
        <v>109</v>
      </c>
      <c r="AW209" t="s">
        <v>110</v>
      </c>
      <c r="AX209" t="s">
        <v>406</v>
      </c>
    </row>
    <row r="210" spans="1:50" hidden="1" x14ac:dyDescent="0.25">
      <c r="A210">
        <v>2017</v>
      </c>
      <c r="B210" s="6">
        <v>42912</v>
      </c>
      <c r="C210" s="6">
        <v>43028</v>
      </c>
      <c r="D210" t="str">
        <f>INDEX(parametres!$B$2:$B$57,IF(ISNUMBER(MATCH(Chiffrier!E210,parametres!$C$2:$C$57,0)),MATCH(E210,parametres!$C$2:$C$57,0),NA()))</f>
        <v>IM-6</v>
      </c>
      <c r="E210" t="s">
        <v>36</v>
      </c>
      <c r="F210" t="s">
        <v>112</v>
      </c>
      <c r="G210">
        <f t="shared" si="3"/>
        <v>16.571428571428573</v>
      </c>
      <c r="H210">
        <f>INDEX(Sites_coordo!$C$2:$C$62,IF(ISNUMBER(MATCH(Chiffrier!E210,Sites_coordo!$A$2:$A$61,0)),MATCH(Chiffrier!E210,Sites_coordo!$A$2:$A$62,0),NA()))</f>
        <v>47.380699999999997</v>
      </c>
      <c r="I210">
        <f>INDEX(Sites_coordo!$B$2:$B$62,IF(ISNUMBER(MATCH(Chiffrier!E210,Sites_coordo!$A$2:$A$61,0)),MATCH(Chiffrier!E210,Sites_coordo!$A$2:$A$62,0),NA()))</f>
        <v>-61.8553</v>
      </c>
      <c r="J210" t="s">
        <v>132</v>
      </c>
      <c r="K210" t="s">
        <v>132</v>
      </c>
      <c r="L210" s="4">
        <v>10916618</v>
      </c>
      <c r="M210" t="s">
        <v>151</v>
      </c>
      <c r="N210">
        <v>1</v>
      </c>
      <c r="O210" t="s">
        <v>121</v>
      </c>
      <c r="P210">
        <v>1</v>
      </c>
      <c r="Q210" t="s">
        <v>407</v>
      </c>
      <c r="R210" s="4">
        <v>0</v>
      </c>
      <c r="S210">
        <v>1</v>
      </c>
      <c r="U210">
        <v>2</v>
      </c>
      <c r="W210">
        <v>0</v>
      </c>
      <c r="X210">
        <v>0</v>
      </c>
      <c r="Y210">
        <v>0</v>
      </c>
      <c r="Z210">
        <v>0</v>
      </c>
      <c r="AA210">
        <v>0</v>
      </c>
      <c r="AB210">
        <v>0</v>
      </c>
      <c r="AH210" s="6">
        <v>43028</v>
      </c>
      <c r="AI210" s="5">
        <v>0.66666666666666663</v>
      </c>
      <c r="AJ210">
        <v>1</v>
      </c>
      <c r="AK210" t="s">
        <v>366</v>
      </c>
      <c r="AL210" s="4">
        <v>11.6</v>
      </c>
      <c r="AM210" s="4">
        <v>26</v>
      </c>
      <c r="AN210" t="s">
        <v>106</v>
      </c>
      <c r="AO210" t="s">
        <v>106</v>
      </c>
      <c r="AP210" t="s">
        <v>106</v>
      </c>
      <c r="AQ210" t="s">
        <v>106</v>
      </c>
      <c r="AR210" t="s">
        <v>106</v>
      </c>
      <c r="AS210" t="s">
        <v>106</v>
      </c>
      <c r="AT210" t="s">
        <v>106</v>
      </c>
      <c r="AU210" t="s">
        <v>108</v>
      </c>
      <c r="AV210" t="s">
        <v>109</v>
      </c>
      <c r="AW210" t="s">
        <v>110</v>
      </c>
      <c r="AX210" t="s">
        <v>407</v>
      </c>
    </row>
    <row r="211" spans="1:50" hidden="1" x14ac:dyDescent="0.25">
      <c r="A211">
        <v>2017</v>
      </c>
      <c r="B211" s="6">
        <v>42912</v>
      </c>
      <c r="C211" s="6">
        <v>43028</v>
      </c>
      <c r="D211" t="str">
        <f>INDEX(parametres!$B$2:$B$57,IF(ISNUMBER(MATCH(Chiffrier!E211,parametres!$C$2:$C$57,0)),MATCH(E211,parametres!$C$2:$C$57,0),NA()))</f>
        <v>IM-6</v>
      </c>
      <c r="E211" t="s">
        <v>36</v>
      </c>
      <c r="F211" t="s">
        <v>112</v>
      </c>
      <c r="G211">
        <f t="shared" si="3"/>
        <v>16.571428571428573</v>
      </c>
      <c r="H211">
        <f>INDEX(Sites_coordo!$C$2:$C$62,IF(ISNUMBER(MATCH(Chiffrier!E211,Sites_coordo!$A$2:$A$61,0)),MATCH(Chiffrier!E211,Sites_coordo!$A$2:$A$62,0),NA()))</f>
        <v>47.380699999999997</v>
      </c>
      <c r="I211">
        <f>INDEX(Sites_coordo!$B$2:$B$62,IF(ISNUMBER(MATCH(Chiffrier!E211,Sites_coordo!$A$2:$A$61,0)),MATCH(Chiffrier!E211,Sites_coordo!$A$2:$A$62,0),NA()))</f>
        <v>-61.8553</v>
      </c>
      <c r="J211" t="s">
        <v>132</v>
      </c>
      <c r="K211" t="s">
        <v>132</v>
      </c>
      <c r="L211" s="4">
        <v>10916618</v>
      </c>
      <c r="M211" t="s">
        <v>151</v>
      </c>
      <c r="N211">
        <v>1</v>
      </c>
      <c r="O211" t="s">
        <v>121</v>
      </c>
      <c r="P211">
        <v>2</v>
      </c>
      <c r="Q211" t="s">
        <v>408</v>
      </c>
      <c r="R211" s="4">
        <v>0</v>
      </c>
      <c r="S211">
        <v>1</v>
      </c>
      <c r="U211">
        <v>1</v>
      </c>
      <c r="W211">
        <v>0</v>
      </c>
      <c r="X211">
        <v>0</v>
      </c>
      <c r="Y211">
        <v>0</v>
      </c>
      <c r="Z211">
        <v>0</v>
      </c>
      <c r="AA211">
        <v>0</v>
      </c>
      <c r="AB211">
        <v>0</v>
      </c>
      <c r="AF211" s="4" t="s">
        <v>1439</v>
      </c>
      <c r="AH211" s="6">
        <v>43028</v>
      </c>
      <c r="AI211" s="5">
        <v>0.66666666666666663</v>
      </c>
      <c r="AJ211">
        <v>1</v>
      </c>
      <c r="AK211" t="s">
        <v>366</v>
      </c>
      <c r="AL211" s="4">
        <v>11.6</v>
      </c>
      <c r="AM211" s="4">
        <v>26</v>
      </c>
      <c r="AN211" t="s">
        <v>106</v>
      </c>
      <c r="AO211" t="s">
        <v>106</v>
      </c>
      <c r="AP211" t="s">
        <v>106</v>
      </c>
      <c r="AQ211" t="s">
        <v>106</v>
      </c>
      <c r="AR211" t="s">
        <v>106</v>
      </c>
      <c r="AS211" t="s">
        <v>106</v>
      </c>
      <c r="AT211" t="s">
        <v>106</v>
      </c>
      <c r="AU211" t="s">
        <v>108</v>
      </c>
      <c r="AV211" t="s">
        <v>109</v>
      </c>
      <c r="AW211" t="s">
        <v>110</v>
      </c>
      <c r="AX211" t="s">
        <v>408</v>
      </c>
    </row>
    <row r="212" spans="1:50" hidden="1" x14ac:dyDescent="0.25">
      <c r="A212">
        <v>2017</v>
      </c>
      <c r="B212" s="6">
        <v>42912</v>
      </c>
      <c r="C212" s="6">
        <v>43028</v>
      </c>
      <c r="D212" t="str">
        <f>INDEX(parametres!$B$2:$B$57,IF(ISNUMBER(MATCH(Chiffrier!E212,parametres!$C$2:$C$57,0)),MATCH(E212,parametres!$C$2:$C$57,0),NA()))</f>
        <v>IM-6</v>
      </c>
      <c r="E212" t="s">
        <v>36</v>
      </c>
      <c r="F212" t="s">
        <v>112</v>
      </c>
      <c r="G212">
        <f t="shared" si="3"/>
        <v>16.571428571428573</v>
      </c>
      <c r="H212">
        <f>INDEX(Sites_coordo!$C$2:$C$62,IF(ISNUMBER(MATCH(Chiffrier!E212,Sites_coordo!$A$2:$A$61,0)),MATCH(Chiffrier!E212,Sites_coordo!$A$2:$A$62,0),NA()))</f>
        <v>47.380699999999997</v>
      </c>
      <c r="I212">
        <f>INDEX(Sites_coordo!$B$2:$B$62,IF(ISNUMBER(MATCH(Chiffrier!E212,Sites_coordo!$A$2:$A$61,0)),MATCH(Chiffrier!E212,Sites_coordo!$A$2:$A$62,0),NA()))</f>
        <v>-61.8553</v>
      </c>
      <c r="J212" t="s">
        <v>132</v>
      </c>
      <c r="K212" t="s">
        <v>132</v>
      </c>
      <c r="L212" s="4">
        <v>10916618</v>
      </c>
      <c r="M212" t="s">
        <v>151</v>
      </c>
      <c r="N212">
        <v>1</v>
      </c>
      <c r="O212" t="s">
        <v>121</v>
      </c>
      <c r="P212">
        <v>3</v>
      </c>
      <c r="Q212" t="s">
        <v>409</v>
      </c>
      <c r="R212" s="4">
        <v>0</v>
      </c>
      <c r="S212">
        <v>1</v>
      </c>
      <c r="U212">
        <v>1</v>
      </c>
      <c r="W212">
        <v>0</v>
      </c>
      <c r="X212">
        <v>0</v>
      </c>
      <c r="Y212">
        <v>0</v>
      </c>
      <c r="Z212">
        <v>0</v>
      </c>
      <c r="AA212">
        <v>0</v>
      </c>
      <c r="AB212">
        <v>0</v>
      </c>
      <c r="AF212" s="4" t="s">
        <v>1439</v>
      </c>
      <c r="AH212" s="6">
        <v>43028</v>
      </c>
      <c r="AI212" s="5">
        <v>0.66666666666666663</v>
      </c>
      <c r="AJ212">
        <v>1</v>
      </c>
      <c r="AK212" t="s">
        <v>366</v>
      </c>
      <c r="AL212" s="4">
        <v>11.6</v>
      </c>
      <c r="AM212" s="4">
        <v>26</v>
      </c>
      <c r="AN212" t="s">
        <v>106</v>
      </c>
      <c r="AO212" t="s">
        <v>106</v>
      </c>
      <c r="AP212" t="s">
        <v>106</v>
      </c>
      <c r="AQ212" t="s">
        <v>106</v>
      </c>
      <c r="AR212" t="s">
        <v>106</v>
      </c>
      <c r="AS212" t="s">
        <v>106</v>
      </c>
      <c r="AT212" t="s">
        <v>106</v>
      </c>
      <c r="AU212" t="s">
        <v>108</v>
      </c>
      <c r="AV212" t="s">
        <v>109</v>
      </c>
      <c r="AW212" t="s">
        <v>110</v>
      </c>
      <c r="AX212" t="s">
        <v>409</v>
      </c>
    </row>
    <row r="213" spans="1:50" hidden="1" x14ac:dyDescent="0.25">
      <c r="A213">
        <v>2017</v>
      </c>
      <c r="B213" s="6">
        <v>42912</v>
      </c>
      <c r="C213" s="6">
        <v>43028</v>
      </c>
      <c r="D213" t="str">
        <f>INDEX(parametres!$B$2:$B$57,IF(ISNUMBER(MATCH(Chiffrier!E213,parametres!$C$2:$C$57,0)),MATCH(E213,parametres!$C$2:$C$57,0),NA()))</f>
        <v>IM-6</v>
      </c>
      <c r="E213" t="s">
        <v>36</v>
      </c>
      <c r="F213" t="s">
        <v>112</v>
      </c>
      <c r="G213">
        <f t="shared" si="3"/>
        <v>16.571428571428573</v>
      </c>
      <c r="H213">
        <f>INDEX(Sites_coordo!$C$2:$C$62,IF(ISNUMBER(MATCH(Chiffrier!E213,Sites_coordo!$A$2:$A$61,0)),MATCH(Chiffrier!E213,Sites_coordo!$A$2:$A$62,0),NA()))</f>
        <v>47.380699999999997</v>
      </c>
      <c r="I213">
        <f>INDEX(Sites_coordo!$B$2:$B$62,IF(ISNUMBER(MATCH(Chiffrier!E213,Sites_coordo!$A$2:$A$61,0)),MATCH(Chiffrier!E213,Sites_coordo!$A$2:$A$62,0),NA()))</f>
        <v>-61.8553</v>
      </c>
      <c r="J213" t="s">
        <v>132</v>
      </c>
      <c r="K213" t="s">
        <v>132</v>
      </c>
      <c r="L213" s="4">
        <v>10916618</v>
      </c>
      <c r="M213" t="s">
        <v>151</v>
      </c>
      <c r="N213">
        <v>1</v>
      </c>
      <c r="O213" t="s">
        <v>107</v>
      </c>
      <c r="P213">
        <v>1</v>
      </c>
      <c r="Q213" t="s">
        <v>410</v>
      </c>
      <c r="R213" s="4">
        <v>0</v>
      </c>
      <c r="S213">
        <v>3</v>
      </c>
      <c r="U213">
        <v>3</v>
      </c>
      <c r="W213">
        <v>0</v>
      </c>
      <c r="X213">
        <v>0</v>
      </c>
      <c r="Y213">
        <v>0</v>
      </c>
      <c r="Z213">
        <v>0</v>
      </c>
      <c r="AA213">
        <v>0</v>
      </c>
      <c r="AB213">
        <v>0</v>
      </c>
      <c r="AH213" s="6">
        <v>43028</v>
      </c>
      <c r="AI213" s="5">
        <v>0.66666666666666663</v>
      </c>
      <c r="AJ213">
        <v>1</v>
      </c>
      <c r="AK213" t="s">
        <v>366</v>
      </c>
      <c r="AL213" s="4">
        <v>11.6</v>
      </c>
      <c r="AM213" s="4">
        <v>26</v>
      </c>
      <c r="AN213" t="s">
        <v>106</v>
      </c>
      <c r="AO213" t="s">
        <v>106</v>
      </c>
      <c r="AP213" t="s">
        <v>106</v>
      </c>
      <c r="AQ213" t="s">
        <v>106</v>
      </c>
      <c r="AR213" t="s">
        <v>106</v>
      </c>
      <c r="AS213" t="s">
        <v>106</v>
      </c>
      <c r="AT213" t="s">
        <v>106</v>
      </c>
      <c r="AU213" t="s">
        <v>108</v>
      </c>
      <c r="AV213" t="s">
        <v>109</v>
      </c>
      <c r="AW213" t="s">
        <v>110</v>
      </c>
      <c r="AX213" t="s">
        <v>410</v>
      </c>
    </row>
    <row r="214" spans="1:50" hidden="1" x14ac:dyDescent="0.25">
      <c r="A214">
        <v>2017</v>
      </c>
      <c r="B214" s="6">
        <v>42912</v>
      </c>
      <c r="C214" s="6">
        <v>43028</v>
      </c>
      <c r="D214" t="str">
        <f>INDEX(parametres!$B$2:$B$57,IF(ISNUMBER(MATCH(Chiffrier!E214,parametres!$C$2:$C$57,0)),MATCH(E214,parametres!$C$2:$C$57,0),NA()))</f>
        <v>IM-6</v>
      </c>
      <c r="E214" t="s">
        <v>36</v>
      </c>
      <c r="F214" t="s">
        <v>112</v>
      </c>
      <c r="G214">
        <f t="shared" si="3"/>
        <v>16.571428571428573</v>
      </c>
      <c r="H214">
        <f>INDEX(Sites_coordo!$C$2:$C$62,IF(ISNUMBER(MATCH(Chiffrier!E214,Sites_coordo!$A$2:$A$61,0)),MATCH(Chiffrier!E214,Sites_coordo!$A$2:$A$62,0),NA()))</f>
        <v>47.380699999999997</v>
      </c>
      <c r="I214">
        <f>INDEX(Sites_coordo!$B$2:$B$62,IF(ISNUMBER(MATCH(Chiffrier!E214,Sites_coordo!$A$2:$A$61,0)),MATCH(Chiffrier!E214,Sites_coordo!$A$2:$A$62,0),NA()))</f>
        <v>-61.8553</v>
      </c>
      <c r="J214" t="s">
        <v>132</v>
      </c>
      <c r="K214" t="s">
        <v>132</v>
      </c>
      <c r="L214" s="4">
        <v>10916618</v>
      </c>
      <c r="M214" t="s">
        <v>151</v>
      </c>
      <c r="N214">
        <v>2</v>
      </c>
      <c r="O214" t="s">
        <v>121</v>
      </c>
      <c r="P214">
        <v>1</v>
      </c>
      <c r="Q214" t="s">
        <v>411</v>
      </c>
      <c r="R214" s="4">
        <v>0</v>
      </c>
      <c r="S214">
        <v>0</v>
      </c>
      <c r="U214">
        <v>2</v>
      </c>
      <c r="W214">
        <v>0</v>
      </c>
      <c r="X214">
        <v>0</v>
      </c>
      <c r="Y214">
        <v>0</v>
      </c>
      <c r="Z214">
        <v>0</v>
      </c>
      <c r="AA214">
        <v>0</v>
      </c>
      <c r="AB214">
        <v>0</v>
      </c>
      <c r="AH214" s="6">
        <v>43028</v>
      </c>
      <c r="AI214" s="5">
        <v>0.66666666666666663</v>
      </c>
      <c r="AJ214">
        <v>1</v>
      </c>
      <c r="AK214" t="s">
        <v>366</v>
      </c>
      <c r="AL214" s="4">
        <v>11.6</v>
      </c>
      <c r="AM214" s="4">
        <v>26</v>
      </c>
      <c r="AN214" t="s">
        <v>106</v>
      </c>
      <c r="AO214" t="s">
        <v>106</v>
      </c>
      <c r="AP214" t="s">
        <v>106</v>
      </c>
      <c r="AQ214" t="s">
        <v>106</v>
      </c>
      <c r="AR214" t="s">
        <v>106</v>
      </c>
      <c r="AS214" t="s">
        <v>106</v>
      </c>
      <c r="AT214" t="s">
        <v>106</v>
      </c>
      <c r="AU214" t="s">
        <v>108</v>
      </c>
      <c r="AV214" t="s">
        <v>109</v>
      </c>
      <c r="AW214" t="s">
        <v>110</v>
      </c>
      <c r="AX214" t="s">
        <v>411</v>
      </c>
    </row>
    <row r="215" spans="1:50" hidden="1" x14ac:dyDescent="0.25">
      <c r="A215">
        <v>2017</v>
      </c>
      <c r="B215" s="6">
        <v>42912</v>
      </c>
      <c r="C215" s="6">
        <v>43028</v>
      </c>
      <c r="D215" t="str">
        <f>INDEX(parametres!$B$2:$B$57,IF(ISNUMBER(MATCH(Chiffrier!E215,parametres!$C$2:$C$57,0)),MATCH(E215,parametres!$C$2:$C$57,0),NA()))</f>
        <v>IM-6</v>
      </c>
      <c r="E215" t="s">
        <v>36</v>
      </c>
      <c r="F215" t="s">
        <v>112</v>
      </c>
      <c r="G215">
        <f t="shared" si="3"/>
        <v>16.571428571428573</v>
      </c>
      <c r="H215">
        <f>INDEX(Sites_coordo!$C$2:$C$62,IF(ISNUMBER(MATCH(Chiffrier!E215,Sites_coordo!$A$2:$A$61,0)),MATCH(Chiffrier!E215,Sites_coordo!$A$2:$A$62,0),NA()))</f>
        <v>47.380699999999997</v>
      </c>
      <c r="I215">
        <f>INDEX(Sites_coordo!$B$2:$B$62,IF(ISNUMBER(MATCH(Chiffrier!E215,Sites_coordo!$A$2:$A$61,0)),MATCH(Chiffrier!E215,Sites_coordo!$A$2:$A$62,0),NA()))</f>
        <v>-61.8553</v>
      </c>
      <c r="J215" t="s">
        <v>132</v>
      </c>
      <c r="K215" t="s">
        <v>132</v>
      </c>
      <c r="L215" s="4">
        <v>10916618</v>
      </c>
      <c r="M215" t="s">
        <v>151</v>
      </c>
      <c r="N215">
        <v>2</v>
      </c>
      <c r="O215" t="s">
        <v>121</v>
      </c>
      <c r="P215">
        <v>2</v>
      </c>
      <c r="Q215" t="s">
        <v>412</v>
      </c>
      <c r="R215" s="4">
        <v>0</v>
      </c>
      <c r="S215">
        <v>0</v>
      </c>
      <c r="U215">
        <v>1</v>
      </c>
      <c r="W215">
        <v>0</v>
      </c>
      <c r="X215">
        <v>0</v>
      </c>
      <c r="Y215">
        <v>0</v>
      </c>
      <c r="Z215">
        <v>0</v>
      </c>
      <c r="AA215">
        <v>0</v>
      </c>
      <c r="AB215">
        <v>0</v>
      </c>
      <c r="AF215" s="4" t="s">
        <v>1439</v>
      </c>
      <c r="AH215" s="6">
        <v>43028</v>
      </c>
      <c r="AI215" s="5">
        <v>0.66666666666666663</v>
      </c>
      <c r="AJ215">
        <v>1</v>
      </c>
      <c r="AK215" t="s">
        <v>366</v>
      </c>
      <c r="AL215" s="4">
        <v>11.6</v>
      </c>
      <c r="AM215" s="4">
        <v>26</v>
      </c>
      <c r="AN215" t="s">
        <v>106</v>
      </c>
      <c r="AO215" t="s">
        <v>106</v>
      </c>
      <c r="AP215" t="s">
        <v>106</v>
      </c>
      <c r="AQ215" t="s">
        <v>106</v>
      </c>
      <c r="AR215" t="s">
        <v>106</v>
      </c>
      <c r="AS215" t="s">
        <v>106</v>
      </c>
      <c r="AT215" t="s">
        <v>106</v>
      </c>
      <c r="AU215" t="s">
        <v>108</v>
      </c>
      <c r="AV215" t="s">
        <v>109</v>
      </c>
      <c r="AW215" t="s">
        <v>110</v>
      </c>
      <c r="AX215" t="s">
        <v>412</v>
      </c>
    </row>
    <row r="216" spans="1:50" hidden="1" x14ac:dyDescent="0.25">
      <c r="A216">
        <v>2017</v>
      </c>
      <c r="B216" s="6">
        <v>42912</v>
      </c>
      <c r="C216" s="6">
        <v>43028</v>
      </c>
      <c r="D216" t="str">
        <f>INDEX(parametres!$B$2:$B$57,IF(ISNUMBER(MATCH(Chiffrier!E216,parametres!$C$2:$C$57,0)),MATCH(E216,parametres!$C$2:$C$57,0),NA()))</f>
        <v>IM-6</v>
      </c>
      <c r="E216" t="s">
        <v>36</v>
      </c>
      <c r="F216" t="s">
        <v>112</v>
      </c>
      <c r="G216">
        <f t="shared" si="3"/>
        <v>16.571428571428573</v>
      </c>
      <c r="H216">
        <f>INDEX(Sites_coordo!$C$2:$C$62,IF(ISNUMBER(MATCH(Chiffrier!E216,Sites_coordo!$A$2:$A$61,0)),MATCH(Chiffrier!E216,Sites_coordo!$A$2:$A$62,0),NA()))</f>
        <v>47.380699999999997</v>
      </c>
      <c r="I216">
        <f>INDEX(Sites_coordo!$B$2:$B$62,IF(ISNUMBER(MATCH(Chiffrier!E216,Sites_coordo!$A$2:$A$61,0)),MATCH(Chiffrier!E216,Sites_coordo!$A$2:$A$62,0),NA()))</f>
        <v>-61.8553</v>
      </c>
      <c r="J216" t="s">
        <v>132</v>
      </c>
      <c r="K216" t="s">
        <v>132</v>
      </c>
      <c r="L216" s="4">
        <v>10916618</v>
      </c>
      <c r="M216" t="s">
        <v>151</v>
      </c>
      <c r="N216">
        <v>2</v>
      </c>
      <c r="O216" t="s">
        <v>121</v>
      </c>
      <c r="P216">
        <v>3</v>
      </c>
      <c r="Q216" t="s">
        <v>413</v>
      </c>
      <c r="R216" s="4">
        <v>0</v>
      </c>
      <c r="S216">
        <v>1</v>
      </c>
      <c r="U216">
        <v>3</v>
      </c>
      <c r="W216">
        <v>0</v>
      </c>
      <c r="X216">
        <v>0</v>
      </c>
      <c r="Y216">
        <v>0</v>
      </c>
      <c r="Z216">
        <v>0</v>
      </c>
      <c r="AA216">
        <v>0</v>
      </c>
      <c r="AB216">
        <v>0</v>
      </c>
      <c r="AH216" s="6">
        <v>43028</v>
      </c>
      <c r="AI216" s="5">
        <v>0.66666666666666663</v>
      </c>
      <c r="AJ216">
        <v>1</v>
      </c>
      <c r="AK216" t="s">
        <v>366</v>
      </c>
      <c r="AL216" s="4">
        <v>11.6</v>
      </c>
      <c r="AM216" s="4">
        <v>26</v>
      </c>
      <c r="AN216" t="s">
        <v>106</v>
      </c>
      <c r="AO216" t="s">
        <v>106</v>
      </c>
      <c r="AP216" t="s">
        <v>106</v>
      </c>
      <c r="AQ216" t="s">
        <v>106</v>
      </c>
      <c r="AR216" t="s">
        <v>106</v>
      </c>
      <c r="AS216" t="s">
        <v>106</v>
      </c>
      <c r="AT216" t="s">
        <v>106</v>
      </c>
      <c r="AU216" t="s">
        <v>108</v>
      </c>
      <c r="AV216" t="s">
        <v>109</v>
      </c>
      <c r="AW216" t="s">
        <v>110</v>
      </c>
      <c r="AX216" t="s">
        <v>413</v>
      </c>
    </row>
    <row r="217" spans="1:50" hidden="1" x14ac:dyDescent="0.25">
      <c r="A217">
        <v>2017</v>
      </c>
      <c r="B217" s="6">
        <v>42912</v>
      </c>
      <c r="C217" s="6">
        <v>43028</v>
      </c>
      <c r="D217" t="str">
        <f>INDEX(parametres!$B$2:$B$57,IF(ISNUMBER(MATCH(Chiffrier!E217,parametres!$C$2:$C$57,0)),MATCH(E217,parametres!$C$2:$C$57,0),NA()))</f>
        <v>IM-6</v>
      </c>
      <c r="E217" t="s">
        <v>36</v>
      </c>
      <c r="F217" t="s">
        <v>112</v>
      </c>
      <c r="G217">
        <f t="shared" si="3"/>
        <v>16.571428571428573</v>
      </c>
      <c r="H217">
        <f>INDEX(Sites_coordo!$C$2:$C$62,IF(ISNUMBER(MATCH(Chiffrier!E217,Sites_coordo!$A$2:$A$61,0)),MATCH(Chiffrier!E217,Sites_coordo!$A$2:$A$62,0),NA()))</f>
        <v>47.380699999999997</v>
      </c>
      <c r="I217">
        <f>INDEX(Sites_coordo!$B$2:$B$62,IF(ISNUMBER(MATCH(Chiffrier!E217,Sites_coordo!$A$2:$A$61,0)),MATCH(Chiffrier!E217,Sites_coordo!$A$2:$A$62,0),NA()))</f>
        <v>-61.8553</v>
      </c>
      <c r="J217" t="s">
        <v>132</v>
      </c>
      <c r="K217" t="s">
        <v>132</v>
      </c>
      <c r="L217" s="4">
        <v>10916618</v>
      </c>
      <c r="M217" t="s">
        <v>151</v>
      </c>
      <c r="N217">
        <v>2</v>
      </c>
      <c r="O217" t="s">
        <v>107</v>
      </c>
      <c r="P217">
        <v>1</v>
      </c>
      <c r="Q217" t="s">
        <v>414</v>
      </c>
      <c r="R217" s="4">
        <v>0</v>
      </c>
      <c r="S217">
        <v>0</v>
      </c>
      <c r="U217">
        <v>1</v>
      </c>
      <c r="W217">
        <v>0</v>
      </c>
      <c r="X217">
        <v>0</v>
      </c>
      <c r="Y217">
        <v>0</v>
      </c>
      <c r="Z217">
        <v>0</v>
      </c>
      <c r="AA217">
        <v>0</v>
      </c>
      <c r="AB217">
        <v>0</v>
      </c>
      <c r="AF217" s="4" t="s">
        <v>1439</v>
      </c>
      <c r="AH217" s="6">
        <v>43028</v>
      </c>
      <c r="AI217" s="5">
        <v>0.66666666666666663</v>
      </c>
      <c r="AJ217">
        <v>1</v>
      </c>
      <c r="AK217" t="s">
        <v>366</v>
      </c>
      <c r="AL217" s="4">
        <v>11.6</v>
      </c>
      <c r="AM217" s="4">
        <v>26</v>
      </c>
      <c r="AN217" t="s">
        <v>106</v>
      </c>
      <c r="AO217" t="s">
        <v>106</v>
      </c>
      <c r="AP217" t="s">
        <v>106</v>
      </c>
      <c r="AQ217" t="s">
        <v>106</v>
      </c>
      <c r="AR217" t="s">
        <v>106</v>
      </c>
      <c r="AS217" t="s">
        <v>106</v>
      </c>
      <c r="AT217" t="s">
        <v>106</v>
      </c>
      <c r="AU217" t="s">
        <v>108</v>
      </c>
      <c r="AV217" t="s">
        <v>109</v>
      </c>
      <c r="AW217" t="s">
        <v>110</v>
      </c>
      <c r="AX217" t="s">
        <v>414</v>
      </c>
    </row>
    <row r="218" spans="1:50" hidden="1" x14ac:dyDescent="0.25">
      <c r="A218">
        <v>2017</v>
      </c>
      <c r="B218" s="6">
        <v>42912</v>
      </c>
      <c r="C218" s="6">
        <v>43028</v>
      </c>
      <c r="D218" t="str">
        <f>INDEX(parametres!$B$2:$B$57,IF(ISNUMBER(MATCH(Chiffrier!E218,parametres!$C$2:$C$57,0)),MATCH(E218,parametres!$C$2:$C$57,0),NA()))</f>
        <v>IM-6</v>
      </c>
      <c r="E218" t="s">
        <v>36</v>
      </c>
      <c r="F218" t="s">
        <v>112</v>
      </c>
      <c r="G218">
        <f t="shared" si="3"/>
        <v>16.571428571428573</v>
      </c>
      <c r="H218">
        <f>INDEX(Sites_coordo!$C$2:$C$62,IF(ISNUMBER(MATCH(Chiffrier!E218,Sites_coordo!$A$2:$A$61,0)),MATCH(Chiffrier!E218,Sites_coordo!$A$2:$A$62,0),NA()))</f>
        <v>47.380699999999997</v>
      </c>
      <c r="I218">
        <f>INDEX(Sites_coordo!$B$2:$B$62,IF(ISNUMBER(MATCH(Chiffrier!E218,Sites_coordo!$A$2:$A$61,0)),MATCH(Chiffrier!E218,Sites_coordo!$A$2:$A$62,0),NA()))</f>
        <v>-61.8553</v>
      </c>
      <c r="J218" t="s">
        <v>132</v>
      </c>
      <c r="K218" t="s">
        <v>132</v>
      </c>
      <c r="L218" s="4">
        <v>10916618</v>
      </c>
      <c r="M218" t="s">
        <v>151</v>
      </c>
      <c r="N218">
        <v>3</v>
      </c>
      <c r="O218" t="s">
        <v>121</v>
      </c>
      <c r="P218">
        <v>1</v>
      </c>
      <c r="Q218" t="s">
        <v>415</v>
      </c>
      <c r="R218" s="4">
        <v>0</v>
      </c>
      <c r="S218">
        <v>1</v>
      </c>
      <c r="U218">
        <v>3</v>
      </c>
      <c r="W218">
        <v>0</v>
      </c>
      <c r="X218">
        <v>0</v>
      </c>
      <c r="Y218">
        <v>0</v>
      </c>
      <c r="Z218">
        <v>0</v>
      </c>
      <c r="AA218">
        <v>0</v>
      </c>
      <c r="AB218">
        <v>0</v>
      </c>
      <c r="AH218" s="6">
        <v>43028</v>
      </c>
      <c r="AI218" s="5">
        <v>0.66666666666666663</v>
      </c>
      <c r="AJ218">
        <v>1</v>
      </c>
      <c r="AK218" t="s">
        <v>366</v>
      </c>
      <c r="AL218" s="4">
        <v>11.6</v>
      </c>
      <c r="AM218" s="4">
        <v>26</v>
      </c>
      <c r="AN218" t="s">
        <v>106</v>
      </c>
      <c r="AO218" t="s">
        <v>106</v>
      </c>
      <c r="AP218" t="s">
        <v>106</v>
      </c>
      <c r="AQ218" t="s">
        <v>106</v>
      </c>
      <c r="AR218" t="s">
        <v>106</v>
      </c>
      <c r="AS218" t="s">
        <v>106</v>
      </c>
      <c r="AT218" t="s">
        <v>106</v>
      </c>
      <c r="AU218" t="s">
        <v>108</v>
      </c>
      <c r="AV218" t="s">
        <v>109</v>
      </c>
      <c r="AW218" t="s">
        <v>110</v>
      </c>
      <c r="AX218" t="s">
        <v>415</v>
      </c>
    </row>
    <row r="219" spans="1:50" hidden="1" x14ac:dyDescent="0.25">
      <c r="A219">
        <v>2017</v>
      </c>
      <c r="B219" s="6">
        <v>42912</v>
      </c>
      <c r="C219" s="6">
        <v>43028</v>
      </c>
      <c r="D219" t="str">
        <f>INDEX(parametres!$B$2:$B$57,IF(ISNUMBER(MATCH(Chiffrier!E219,parametres!$C$2:$C$57,0)),MATCH(E219,parametres!$C$2:$C$57,0),NA()))</f>
        <v>IM-6</v>
      </c>
      <c r="E219" t="s">
        <v>36</v>
      </c>
      <c r="F219" t="s">
        <v>112</v>
      </c>
      <c r="G219">
        <f t="shared" si="3"/>
        <v>16.571428571428573</v>
      </c>
      <c r="H219">
        <f>INDEX(Sites_coordo!$C$2:$C$62,IF(ISNUMBER(MATCH(Chiffrier!E219,Sites_coordo!$A$2:$A$61,0)),MATCH(Chiffrier!E219,Sites_coordo!$A$2:$A$62,0),NA()))</f>
        <v>47.380699999999997</v>
      </c>
      <c r="I219">
        <f>INDEX(Sites_coordo!$B$2:$B$62,IF(ISNUMBER(MATCH(Chiffrier!E219,Sites_coordo!$A$2:$A$61,0)),MATCH(Chiffrier!E219,Sites_coordo!$A$2:$A$62,0),NA()))</f>
        <v>-61.8553</v>
      </c>
      <c r="J219" t="s">
        <v>132</v>
      </c>
      <c r="K219" t="s">
        <v>132</v>
      </c>
      <c r="L219" s="4">
        <v>10916618</v>
      </c>
      <c r="M219" t="s">
        <v>151</v>
      </c>
      <c r="N219">
        <v>3</v>
      </c>
      <c r="O219" t="s">
        <v>121</v>
      </c>
      <c r="P219">
        <v>2</v>
      </c>
      <c r="Q219" t="s">
        <v>416</v>
      </c>
      <c r="R219" s="4">
        <v>0</v>
      </c>
      <c r="S219">
        <v>0</v>
      </c>
      <c r="U219">
        <v>2</v>
      </c>
      <c r="W219">
        <v>0</v>
      </c>
      <c r="X219">
        <v>0</v>
      </c>
      <c r="Y219">
        <v>0</v>
      </c>
      <c r="Z219">
        <v>0</v>
      </c>
      <c r="AA219">
        <v>0</v>
      </c>
      <c r="AB219">
        <v>0</v>
      </c>
      <c r="AF219" s="4" t="s">
        <v>1439</v>
      </c>
      <c r="AH219" s="6">
        <v>43028</v>
      </c>
      <c r="AI219" s="5">
        <v>0.66666666666666663</v>
      </c>
      <c r="AJ219">
        <v>1</v>
      </c>
      <c r="AK219" t="s">
        <v>366</v>
      </c>
      <c r="AL219" s="4">
        <v>11.6</v>
      </c>
      <c r="AM219" s="4">
        <v>26</v>
      </c>
      <c r="AN219" t="s">
        <v>106</v>
      </c>
      <c r="AO219" t="s">
        <v>106</v>
      </c>
      <c r="AP219" t="s">
        <v>106</v>
      </c>
      <c r="AQ219" t="s">
        <v>106</v>
      </c>
      <c r="AR219" t="s">
        <v>106</v>
      </c>
      <c r="AS219" t="s">
        <v>106</v>
      </c>
      <c r="AT219" t="s">
        <v>106</v>
      </c>
      <c r="AU219" t="s">
        <v>108</v>
      </c>
      <c r="AV219" t="s">
        <v>109</v>
      </c>
      <c r="AW219" t="s">
        <v>110</v>
      </c>
      <c r="AX219" t="s">
        <v>416</v>
      </c>
    </row>
    <row r="220" spans="1:50" hidden="1" x14ac:dyDescent="0.25">
      <c r="A220">
        <v>2017</v>
      </c>
      <c r="B220" s="6">
        <v>42912</v>
      </c>
      <c r="C220" s="6">
        <v>43028</v>
      </c>
      <c r="D220" t="str">
        <f>INDEX(parametres!$B$2:$B$57,IF(ISNUMBER(MATCH(Chiffrier!E220,parametres!$C$2:$C$57,0)),MATCH(E220,parametres!$C$2:$C$57,0),NA()))</f>
        <v>IM-6</v>
      </c>
      <c r="E220" t="s">
        <v>36</v>
      </c>
      <c r="F220" t="s">
        <v>112</v>
      </c>
      <c r="G220">
        <f t="shared" si="3"/>
        <v>16.571428571428573</v>
      </c>
      <c r="H220">
        <f>INDEX(Sites_coordo!$C$2:$C$62,IF(ISNUMBER(MATCH(Chiffrier!E220,Sites_coordo!$A$2:$A$61,0)),MATCH(Chiffrier!E220,Sites_coordo!$A$2:$A$62,0),NA()))</f>
        <v>47.380699999999997</v>
      </c>
      <c r="I220">
        <f>INDEX(Sites_coordo!$B$2:$B$62,IF(ISNUMBER(MATCH(Chiffrier!E220,Sites_coordo!$A$2:$A$61,0)),MATCH(Chiffrier!E220,Sites_coordo!$A$2:$A$62,0),NA()))</f>
        <v>-61.8553</v>
      </c>
      <c r="J220" t="s">
        <v>132</v>
      </c>
      <c r="K220" t="s">
        <v>132</v>
      </c>
      <c r="L220" s="4">
        <v>10916618</v>
      </c>
      <c r="M220" t="s">
        <v>151</v>
      </c>
      <c r="N220">
        <v>3</v>
      </c>
      <c r="O220" t="s">
        <v>121</v>
      </c>
      <c r="P220">
        <v>3</v>
      </c>
      <c r="Q220" t="s">
        <v>417</v>
      </c>
      <c r="R220" s="4">
        <v>0</v>
      </c>
      <c r="S220">
        <v>1</v>
      </c>
      <c r="U220">
        <v>2</v>
      </c>
      <c r="W220">
        <v>0</v>
      </c>
      <c r="X220">
        <v>0</v>
      </c>
      <c r="Y220">
        <v>0</v>
      </c>
      <c r="Z220">
        <v>0</v>
      </c>
      <c r="AA220">
        <v>0</v>
      </c>
      <c r="AB220">
        <v>0</v>
      </c>
      <c r="AH220" s="6">
        <v>43028</v>
      </c>
      <c r="AI220" s="5">
        <v>0.66666666666666663</v>
      </c>
      <c r="AJ220">
        <v>1</v>
      </c>
      <c r="AK220" t="s">
        <v>366</v>
      </c>
      <c r="AL220" s="4">
        <v>11.6</v>
      </c>
      <c r="AM220" s="4">
        <v>26</v>
      </c>
      <c r="AN220" t="s">
        <v>106</v>
      </c>
      <c r="AO220" t="s">
        <v>106</v>
      </c>
      <c r="AP220" t="s">
        <v>106</v>
      </c>
      <c r="AQ220" t="s">
        <v>106</v>
      </c>
      <c r="AR220" t="s">
        <v>106</v>
      </c>
      <c r="AS220" t="s">
        <v>106</v>
      </c>
      <c r="AT220" t="s">
        <v>106</v>
      </c>
      <c r="AU220" t="s">
        <v>108</v>
      </c>
      <c r="AV220" t="s">
        <v>109</v>
      </c>
      <c r="AW220" t="s">
        <v>110</v>
      </c>
      <c r="AX220" t="s">
        <v>417</v>
      </c>
    </row>
    <row r="221" spans="1:50" hidden="1" x14ac:dyDescent="0.25">
      <c r="A221">
        <v>2017</v>
      </c>
      <c r="B221" s="6">
        <v>42912</v>
      </c>
      <c r="C221" s="6">
        <v>43028</v>
      </c>
      <c r="D221" t="str">
        <f>INDEX(parametres!$B$2:$B$57,IF(ISNUMBER(MATCH(Chiffrier!E221,parametres!$C$2:$C$57,0)),MATCH(E221,parametres!$C$2:$C$57,0),NA()))</f>
        <v>IM-6</v>
      </c>
      <c r="E221" t="s">
        <v>36</v>
      </c>
      <c r="F221" t="s">
        <v>112</v>
      </c>
      <c r="G221">
        <f t="shared" si="3"/>
        <v>16.571428571428573</v>
      </c>
      <c r="H221">
        <f>INDEX(Sites_coordo!$C$2:$C$62,IF(ISNUMBER(MATCH(Chiffrier!E221,Sites_coordo!$A$2:$A$61,0)),MATCH(Chiffrier!E221,Sites_coordo!$A$2:$A$62,0),NA()))</f>
        <v>47.380699999999997</v>
      </c>
      <c r="I221">
        <f>INDEX(Sites_coordo!$B$2:$B$62,IF(ISNUMBER(MATCH(Chiffrier!E221,Sites_coordo!$A$2:$A$61,0)),MATCH(Chiffrier!E221,Sites_coordo!$A$2:$A$62,0),NA()))</f>
        <v>-61.8553</v>
      </c>
      <c r="J221" t="s">
        <v>132</v>
      </c>
      <c r="K221" t="s">
        <v>132</v>
      </c>
      <c r="L221" s="4">
        <v>10916618</v>
      </c>
      <c r="M221" t="s">
        <v>151</v>
      </c>
      <c r="N221">
        <v>3</v>
      </c>
      <c r="O221" t="s">
        <v>107</v>
      </c>
      <c r="P221">
        <v>1</v>
      </c>
      <c r="Q221" t="s">
        <v>418</v>
      </c>
      <c r="R221" s="4">
        <v>0</v>
      </c>
      <c r="S221">
        <v>1</v>
      </c>
      <c r="U221">
        <v>4</v>
      </c>
      <c r="W221">
        <v>0</v>
      </c>
      <c r="X221">
        <v>0</v>
      </c>
      <c r="Y221">
        <v>0</v>
      </c>
      <c r="Z221">
        <v>0</v>
      </c>
      <c r="AA221">
        <v>0</v>
      </c>
      <c r="AB221">
        <v>0</v>
      </c>
      <c r="AH221" s="6">
        <v>43028</v>
      </c>
      <c r="AI221" s="5">
        <v>0.66666666666666663</v>
      </c>
      <c r="AJ221">
        <v>1</v>
      </c>
      <c r="AK221" t="s">
        <v>366</v>
      </c>
      <c r="AL221" s="4">
        <v>11.6</v>
      </c>
      <c r="AM221" s="4">
        <v>26</v>
      </c>
      <c r="AN221" t="s">
        <v>106</v>
      </c>
      <c r="AO221" t="s">
        <v>106</v>
      </c>
      <c r="AP221" t="s">
        <v>106</v>
      </c>
      <c r="AQ221" t="s">
        <v>106</v>
      </c>
      <c r="AR221" t="s">
        <v>106</v>
      </c>
      <c r="AS221" t="s">
        <v>106</v>
      </c>
      <c r="AT221" t="s">
        <v>106</v>
      </c>
      <c r="AU221" t="s">
        <v>108</v>
      </c>
      <c r="AV221" t="s">
        <v>109</v>
      </c>
      <c r="AW221" t="s">
        <v>110</v>
      </c>
      <c r="AX221" t="s">
        <v>418</v>
      </c>
    </row>
    <row r="222" spans="1:50" hidden="1" x14ac:dyDescent="0.25">
      <c r="A222">
        <v>2017</v>
      </c>
      <c r="B222" s="6">
        <v>42912</v>
      </c>
      <c r="C222" s="6">
        <v>43028</v>
      </c>
      <c r="D222" t="str">
        <f>INDEX(parametres!$B$2:$B$57,IF(ISNUMBER(MATCH(Chiffrier!E222,parametres!$C$2:$C$57,0)),MATCH(E222,parametres!$C$2:$C$57,0),NA()))</f>
        <v>IM-6</v>
      </c>
      <c r="E222" t="s">
        <v>36</v>
      </c>
      <c r="F222" t="s">
        <v>112</v>
      </c>
      <c r="G222">
        <f t="shared" si="3"/>
        <v>16.571428571428573</v>
      </c>
      <c r="H222">
        <f>INDEX(Sites_coordo!$C$2:$C$62,IF(ISNUMBER(MATCH(Chiffrier!E222,Sites_coordo!$A$2:$A$61,0)),MATCH(Chiffrier!E222,Sites_coordo!$A$2:$A$62,0),NA()))</f>
        <v>47.380699999999997</v>
      </c>
      <c r="I222">
        <f>INDEX(Sites_coordo!$B$2:$B$62,IF(ISNUMBER(MATCH(Chiffrier!E222,Sites_coordo!$A$2:$A$61,0)),MATCH(Chiffrier!E222,Sites_coordo!$A$2:$A$62,0),NA()))</f>
        <v>-61.8553</v>
      </c>
      <c r="J222" t="s">
        <v>132</v>
      </c>
      <c r="K222" t="s">
        <v>132</v>
      </c>
      <c r="L222" s="4">
        <v>10916618</v>
      </c>
      <c r="M222" t="s">
        <v>151</v>
      </c>
      <c r="N222">
        <v>4</v>
      </c>
      <c r="O222" t="s">
        <v>121</v>
      </c>
      <c r="P222">
        <v>1</v>
      </c>
      <c r="Q222" t="s">
        <v>419</v>
      </c>
      <c r="R222" s="4">
        <v>0</v>
      </c>
      <c r="S222">
        <v>1</v>
      </c>
      <c r="U222">
        <v>1</v>
      </c>
      <c r="W222">
        <v>0</v>
      </c>
      <c r="X222">
        <v>0</v>
      </c>
      <c r="Y222">
        <v>0</v>
      </c>
      <c r="Z222">
        <v>0</v>
      </c>
      <c r="AA222">
        <v>0</v>
      </c>
      <c r="AB222">
        <v>0</v>
      </c>
      <c r="AH222" s="6">
        <v>43028</v>
      </c>
      <c r="AI222" s="5">
        <v>0.66666666666666663</v>
      </c>
      <c r="AJ222">
        <v>1</v>
      </c>
      <c r="AK222" t="s">
        <v>366</v>
      </c>
      <c r="AL222" s="4">
        <v>11.6</v>
      </c>
      <c r="AM222" s="4">
        <v>26</v>
      </c>
      <c r="AN222" t="s">
        <v>106</v>
      </c>
      <c r="AO222" t="s">
        <v>106</v>
      </c>
      <c r="AP222" t="s">
        <v>106</v>
      </c>
      <c r="AQ222" t="s">
        <v>106</v>
      </c>
      <c r="AR222" t="s">
        <v>106</v>
      </c>
      <c r="AS222" t="s">
        <v>106</v>
      </c>
      <c r="AT222" t="s">
        <v>106</v>
      </c>
      <c r="AU222" t="s">
        <v>108</v>
      </c>
      <c r="AV222" t="s">
        <v>109</v>
      </c>
      <c r="AW222" t="s">
        <v>110</v>
      </c>
      <c r="AX222" t="s">
        <v>419</v>
      </c>
    </row>
    <row r="223" spans="1:50" hidden="1" x14ac:dyDescent="0.25">
      <c r="A223">
        <v>2017</v>
      </c>
      <c r="B223" s="6">
        <v>42912</v>
      </c>
      <c r="C223" s="6">
        <v>43028</v>
      </c>
      <c r="D223" t="str">
        <f>INDEX(parametres!$B$2:$B$57,IF(ISNUMBER(MATCH(Chiffrier!E223,parametres!$C$2:$C$57,0)),MATCH(E223,parametres!$C$2:$C$57,0),NA()))</f>
        <v>IM-6</v>
      </c>
      <c r="E223" t="s">
        <v>36</v>
      </c>
      <c r="F223" t="s">
        <v>112</v>
      </c>
      <c r="G223">
        <f t="shared" si="3"/>
        <v>16.571428571428573</v>
      </c>
      <c r="H223">
        <f>INDEX(Sites_coordo!$C$2:$C$62,IF(ISNUMBER(MATCH(Chiffrier!E223,Sites_coordo!$A$2:$A$61,0)),MATCH(Chiffrier!E223,Sites_coordo!$A$2:$A$62,0),NA()))</f>
        <v>47.380699999999997</v>
      </c>
      <c r="I223">
        <f>INDEX(Sites_coordo!$B$2:$B$62,IF(ISNUMBER(MATCH(Chiffrier!E223,Sites_coordo!$A$2:$A$61,0)),MATCH(Chiffrier!E223,Sites_coordo!$A$2:$A$62,0),NA()))</f>
        <v>-61.8553</v>
      </c>
      <c r="J223" t="s">
        <v>132</v>
      </c>
      <c r="K223" t="s">
        <v>132</v>
      </c>
      <c r="L223" s="4">
        <v>10916618</v>
      </c>
      <c r="M223" t="s">
        <v>151</v>
      </c>
      <c r="N223">
        <v>4</v>
      </c>
      <c r="O223" t="s">
        <v>121</v>
      </c>
      <c r="P223">
        <v>2</v>
      </c>
      <c r="Q223" t="s">
        <v>420</v>
      </c>
      <c r="R223" s="4">
        <v>0</v>
      </c>
      <c r="S223">
        <v>2</v>
      </c>
      <c r="U223">
        <v>1</v>
      </c>
      <c r="W223">
        <v>0</v>
      </c>
      <c r="X223">
        <v>0</v>
      </c>
      <c r="Y223">
        <v>0</v>
      </c>
      <c r="Z223">
        <v>0</v>
      </c>
      <c r="AA223">
        <v>0</v>
      </c>
      <c r="AB223">
        <v>0</v>
      </c>
      <c r="AF223" s="4" t="s">
        <v>1439</v>
      </c>
      <c r="AH223" s="6">
        <v>43028</v>
      </c>
      <c r="AI223" s="5">
        <v>0.66666666666666663</v>
      </c>
      <c r="AJ223">
        <v>1</v>
      </c>
      <c r="AK223" t="s">
        <v>366</v>
      </c>
      <c r="AL223" s="4">
        <v>11.6</v>
      </c>
      <c r="AM223" s="4">
        <v>26</v>
      </c>
      <c r="AN223" t="s">
        <v>106</v>
      </c>
      <c r="AO223" t="s">
        <v>106</v>
      </c>
      <c r="AP223" t="s">
        <v>106</v>
      </c>
      <c r="AQ223" t="s">
        <v>106</v>
      </c>
      <c r="AR223" t="s">
        <v>106</v>
      </c>
      <c r="AS223" t="s">
        <v>106</v>
      </c>
      <c r="AT223" t="s">
        <v>106</v>
      </c>
      <c r="AU223" t="s">
        <v>108</v>
      </c>
      <c r="AV223" t="s">
        <v>109</v>
      </c>
      <c r="AW223" t="s">
        <v>110</v>
      </c>
      <c r="AX223" t="s">
        <v>420</v>
      </c>
    </row>
    <row r="224" spans="1:50" hidden="1" x14ac:dyDescent="0.25">
      <c r="A224">
        <v>2017</v>
      </c>
      <c r="B224" s="6">
        <v>42912</v>
      </c>
      <c r="C224" s="6">
        <v>43028</v>
      </c>
      <c r="D224" t="str">
        <f>INDEX(parametres!$B$2:$B$57,IF(ISNUMBER(MATCH(Chiffrier!E224,parametres!$C$2:$C$57,0)),MATCH(E224,parametres!$C$2:$C$57,0),NA()))</f>
        <v>IM-6</v>
      </c>
      <c r="E224" t="s">
        <v>36</v>
      </c>
      <c r="F224" t="s">
        <v>112</v>
      </c>
      <c r="G224">
        <f t="shared" si="3"/>
        <v>16.571428571428573</v>
      </c>
      <c r="H224">
        <f>INDEX(Sites_coordo!$C$2:$C$62,IF(ISNUMBER(MATCH(Chiffrier!E224,Sites_coordo!$A$2:$A$61,0)),MATCH(Chiffrier!E224,Sites_coordo!$A$2:$A$62,0),NA()))</f>
        <v>47.380699999999997</v>
      </c>
      <c r="I224">
        <f>INDEX(Sites_coordo!$B$2:$B$62,IF(ISNUMBER(MATCH(Chiffrier!E224,Sites_coordo!$A$2:$A$61,0)),MATCH(Chiffrier!E224,Sites_coordo!$A$2:$A$62,0),NA()))</f>
        <v>-61.8553</v>
      </c>
      <c r="J224" t="s">
        <v>132</v>
      </c>
      <c r="K224" t="s">
        <v>132</v>
      </c>
      <c r="L224" s="4">
        <v>10916618</v>
      </c>
      <c r="M224" t="s">
        <v>151</v>
      </c>
      <c r="N224">
        <v>4</v>
      </c>
      <c r="O224" t="s">
        <v>121</v>
      </c>
      <c r="P224">
        <v>3</v>
      </c>
      <c r="Q224" t="s">
        <v>421</v>
      </c>
      <c r="R224" s="4">
        <v>0</v>
      </c>
      <c r="S224">
        <v>1</v>
      </c>
      <c r="U224">
        <v>1</v>
      </c>
      <c r="W224">
        <v>0</v>
      </c>
      <c r="X224">
        <v>0</v>
      </c>
      <c r="Y224">
        <v>0</v>
      </c>
      <c r="Z224">
        <v>0</v>
      </c>
      <c r="AA224">
        <v>0</v>
      </c>
      <c r="AB224">
        <v>0</v>
      </c>
      <c r="AF224" s="4" t="s">
        <v>1439</v>
      </c>
      <c r="AH224" s="6">
        <v>43028</v>
      </c>
      <c r="AI224" s="5">
        <v>0.66666666666666663</v>
      </c>
      <c r="AJ224">
        <v>1</v>
      </c>
      <c r="AK224" t="s">
        <v>366</v>
      </c>
      <c r="AL224" s="4">
        <v>11.6</v>
      </c>
      <c r="AM224" s="4">
        <v>26</v>
      </c>
      <c r="AN224" t="s">
        <v>106</v>
      </c>
      <c r="AO224" t="s">
        <v>106</v>
      </c>
      <c r="AP224" t="s">
        <v>106</v>
      </c>
      <c r="AQ224" t="s">
        <v>106</v>
      </c>
      <c r="AR224" t="s">
        <v>106</v>
      </c>
      <c r="AS224" t="s">
        <v>106</v>
      </c>
      <c r="AT224" t="s">
        <v>106</v>
      </c>
      <c r="AU224" t="s">
        <v>108</v>
      </c>
      <c r="AV224" t="s">
        <v>109</v>
      </c>
      <c r="AW224" t="s">
        <v>110</v>
      </c>
      <c r="AX224" t="s">
        <v>421</v>
      </c>
    </row>
    <row r="225" spans="1:50" hidden="1" x14ac:dyDescent="0.25">
      <c r="A225">
        <v>2017</v>
      </c>
      <c r="B225" s="6">
        <v>42912</v>
      </c>
      <c r="C225" s="6">
        <v>43028</v>
      </c>
      <c r="D225" t="str">
        <f>INDEX(parametres!$B$2:$B$57,IF(ISNUMBER(MATCH(Chiffrier!E225,parametres!$C$2:$C$57,0)),MATCH(E225,parametres!$C$2:$C$57,0),NA()))</f>
        <v>IM-6</v>
      </c>
      <c r="E225" t="s">
        <v>36</v>
      </c>
      <c r="F225" t="s">
        <v>112</v>
      </c>
      <c r="G225">
        <f t="shared" si="3"/>
        <v>16.571428571428573</v>
      </c>
      <c r="H225">
        <f>INDEX(Sites_coordo!$C$2:$C$62,IF(ISNUMBER(MATCH(Chiffrier!E225,Sites_coordo!$A$2:$A$61,0)),MATCH(Chiffrier!E225,Sites_coordo!$A$2:$A$62,0),NA()))</f>
        <v>47.380699999999997</v>
      </c>
      <c r="I225">
        <f>INDEX(Sites_coordo!$B$2:$B$62,IF(ISNUMBER(MATCH(Chiffrier!E225,Sites_coordo!$A$2:$A$61,0)),MATCH(Chiffrier!E225,Sites_coordo!$A$2:$A$62,0),NA()))</f>
        <v>-61.8553</v>
      </c>
      <c r="J225" t="s">
        <v>132</v>
      </c>
      <c r="K225" t="s">
        <v>132</v>
      </c>
      <c r="L225" s="4">
        <v>10916618</v>
      </c>
      <c r="M225" t="s">
        <v>151</v>
      </c>
      <c r="N225">
        <v>4</v>
      </c>
      <c r="O225" t="s">
        <v>107</v>
      </c>
      <c r="P225">
        <v>1</v>
      </c>
      <c r="Q225" t="s">
        <v>422</v>
      </c>
      <c r="R225" s="4">
        <v>0</v>
      </c>
      <c r="S225">
        <v>2</v>
      </c>
      <c r="U225">
        <v>1</v>
      </c>
      <c r="W225">
        <v>0</v>
      </c>
      <c r="X225">
        <v>0</v>
      </c>
      <c r="Y225">
        <v>0</v>
      </c>
      <c r="Z225">
        <v>0</v>
      </c>
      <c r="AA225">
        <v>0</v>
      </c>
      <c r="AB225">
        <v>0</v>
      </c>
      <c r="AH225" s="6">
        <v>43028</v>
      </c>
      <c r="AI225" s="5">
        <v>0.66666666666666663</v>
      </c>
      <c r="AJ225">
        <v>1</v>
      </c>
      <c r="AK225" t="s">
        <v>366</v>
      </c>
      <c r="AL225" s="4">
        <v>11.6</v>
      </c>
      <c r="AM225" s="4">
        <v>26</v>
      </c>
      <c r="AN225" t="s">
        <v>106</v>
      </c>
      <c r="AO225" t="s">
        <v>106</v>
      </c>
      <c r="AP225" t="s">
        <v>106</v>
      </c>
      <c r="AQ225" t="s">
        <v>106</v>
      </c>
      <c r="AR225" t="s">
        <v>106</v>
      </c>
      <c r="AS225" t="s">
        <v>106</v>
      </c>
      <c r="AT225" t="s">
        <v>106</v>
      </c>
      <c r="AU225" t="s">
        <v>108</v>
      </c>
      <c r="AV225" t="s">
        <v>109</v>
      </c>
      <c r="AW225" t="s">
        <v>110</v>
      </c>
      <c r="AX225" t="s">
        <v>422</v>
      </c>
    </row>
    <row r="226" spans="1:50" hidden="1" x14ac:dyDescent="0.25">
      <c r="A226">
        <v>2017</v>
      </c>
      <c r="B226" s="6">
        <v>42912</v>
      </c>
      <c r="C226" s="6">
        <v>43030</v>
      </c>
      <c r="D226" t="str">
        <f>INDEX(parametres!$B$2:$B$57,IF(ISNUMBER(MATCH(Chiffrier!E226,parametres!$C$2:$C$57,0)),MATCH(E226,parametres!$C$2:$C$57,0),NA()))</f>
        <v>IM-7</v>
      </c>
      <c r="E226" t="s">
        <v>13</v>
      </c>
      <c r="F226" t="s">
        <v>112</v>
      </c>
      <c r="G226">
        <f t="shared" si="3"/>
        <v>16.857142857142858</v>
      </c>
      <c r="H226">
        <f>INDEX(Sites_coordo!$C$2:$C$62,IF(ISNUMBER(MATCH(Chiffrier!E226,Sites_coordo!$A$2:$A$61,0)),MATCH(Chiffrier!E226,Sites_coordo!$A$2:$A$62,0),NA()))</f>
        <v>47.378599999999999</v>
      </c>
      <c r="I226">
        <f>INDEX(Sites_coordo!$B$2:$B$62,IF(ISNUMBER(MATCH(Chiffrier!E226,Sites_coordo!$A$2:$A$61,0)),MATCH(Chiffrier!E226,Sites_coordo!$A$2:$A$62,0),NA()))</f>
        <v>-61.8566</v>
      </c>
      <c r="J226" t="s">
        <v>135</v>
      </c>
      <c r="K226" t="s">
        <v>135</v>
      </c>
      <c r="L226" s="4">
        <v>10728005</v>
      </c>
      <c r="M226" t="s">
        <v>151</v>
      </c>
      <c r="N226">
        <v>1</v>
      </c>
      <c r="O226" t="s">
        <v>121</v>
      </c>
      <c r="P226">
        <v>1</v>
      </c>
      <c r="Q226" t="s">
        <v>423</v>
      </c>
      <c r="R226" s="4">
        <v>0</v>
      </c>
      <c r="S226">
        <v>1</v>
      </c>
      <c r="U226">
        <v>0</v>
      </c>
      <c r="W226">
        <v>0</v>
      </c>
      <c r="X226">
        <v>0</v>
      </c>
      <c r="Y226">
        <v>0</v>
      </c>
      <c r="Z226">
        <v>0</v>
      </c>
      <c r="AA226">
        <v>0</v>
      </c>
      <c r="AB226">
        <v>0</v>
      </c>
      <c r="AF226" s="4" t="s">
        <v>1439</v>
      </c>
      <c r="AH226" s="6">
        <v>43030</v>
      </c>
      <c r="AI226" s="5">
        <v>0.47916666666666669</v>
      </c>
      <c r="AJ226">
        <v>1</v>
      </c>
      <c r="AK226" t="s">
        <v>366</v>
      </c>
      <c r="AL226" s="4">
        <v>10</v>
      </c>
      <c r="AM226" s="4">
        <v>28.6</v>
      </c>
      <c r="AN226" t="s">
        <v>106</v>
      </c>
      <c r="AO226" t="s">
        <v>106</v>
      </c>
      <c r="AP226" t="s">
        <v>106</v>
      </c>
      <c r="AQ226" t="s">
        <v>106</v>
      </c>
      <c r="AR226" t="s">
        <v>106</v>
      </c>
      <c r="AS226" t="s">
        <v>106</v>
      </c>
      <c r="AT226" t="s">
        <v>106</v>
      </c>
      <c r="AU226" t="s">
        <v>108</v>
      </c>
      <c r="AV226" t="s">
        <v>109</v>
      </c>
      <c r="AW226" t="s">
        <v>110</v>
      </c>
      <c r="AX226" t="s">
        <v>423</v>
      </c>
    </row>
    <row r="227" spans="1:50" hidden="1" x14ac:dyDescent="0.25">
      <c r="A227">
        <v>2017</v>
      </c>
      <c r="B227" s="6">
        <v>42912</v>
      </c>
      <c r="C227" s="6">
        <v>43030</v>
      </c>
      <c r="D227" t="str">
        <f>INDEX(parametres!$B$2:$B$57,IF(ISNUMBER(MATCH(Chiffrier!E227,parametres!$C$2:$C$57,0)),MATCH(E227,parametres!$C$2:$C$57,0),NA()))</f>
        <v>IM-7</v>
      </c>
      <c r="E227" t="s">
        <v>13</v>
      </c>
      <c r="F227" t="s">
        <v>112</v>
      </c>
      <c r="G227">
        <f t="shared" si="3"/>
        <v>16.857142857142858</v>
      </c>
      <c r="H227">
        <f>INDEX(Sites_coordo!$C$2:$C$62,IF(ISNUMBER(MATCH(Chiffrier!E227,Sites_coordo!$A$2:$A$61,0)),MATCH(Chiffrier!E227,Sites_coordo!$A$2:$A$62,0),NA()))</f>
        <v>47.378599999999999</v>
      </c>
      <c r="I227">
        <f>INDEX(Sites_coordo!$B$2:$B$62,IF(ISNUMBER(MATCH(Chiffrier!E227,Sites_coordo!$A$2:$A$61,0)),MATCH(Chiffrier!E227,Sites_coordo!$A$2:$A$62,0),NA()))</f>
        <v>-61.8566</v>
      </c>
      <c r="J227" t="s">
        <v>135</v>
      </c>
      <c r="K227" t="s">
        <v>135</v>
      </c>
      <c r="L227" s="4">
        <v>10728005</v>
      </c>
      <c r="M227" t="s">
        <v>151</v>
      </c>
      <c r="N227">
        <v>1</v>
      </c>
      <c r="O227" t="s">
        <v>121</v>
      </c>
      <c r="P227">
        <v>2</v>
      </c>
      <c r="Q227" t="s">
        <v>424</v>
      </c>
      <c r="R227" s="4">
        <v>0</v>
      </c>
      <c r="S227">
        <v>1</v>
      </c>
      <c r="U227">
        <v>1</v>
      </c>
      <c r="W227">
        <v>0</v>
      </c>
      <c r="X227">
        <v>0</v>
      </c>
      <c r="Y227">
        <v>0</v>
      </c>
      <c r="Z227">
        <v>0</v>
      </c>
      <c r="AA227">
        <v>0</v>
      </c>
      <c r="AB227">
        <v>0</v>
      </c>
      <c r="AF227" s="4" t="s">
        <v>1439</v>
      </c>
      <c r="AH227" s="6">
        <v>43030</v>
      </c>
      <c r="AI227" s="5">
        <v>0.47916666666666669</v>
      </c>
      <c r="AJ227">
        <v>1</v>
      </c>
      <c r="AK227" t="s">
        <v>366</v>
      </c>
      <c r="AL227" s="4">
        <v>10</v>
      </c>
      <c r="AM227" s="4">
        <v>28.6</v>
      </c>
      <c r="AN227" t="s">
        <v>106</v>
      </c>
      <c r="AO227" t="s">
        <v>106</v>
      </c>
      <c r="AP227" t="s">
        <v>106</v>
      </c>
      <c r="AQ227" t="s">
        <v>106</v>
      </c>
      <c r="AR227" t="s">
        <v>106</v>
      </c>
      <c r="AS227" t="s">
        <v>106</v>
      </c>
      <c r="AT227" t="s">
        <v>106</v>
      </c>
      <c r="AU227" t="s">
        <v>108</v>
      </c>
      <c r="AV227" t="s">
        <v>109</v>
      </c>
      <c r="AW227" t="s">
        <v>110</v>
      </c>
      <c r="AX227" t="s">
        <v>424</v>
      </c>
    </row>
    <row r="228" spans="1:50" hidden="1" x14ac:dyDescent="0.25">
      <c r="A228">
        <v>2017</v>
      </c>
      <c r="B228" s="6">
        <v>42912</v>
      </c>
      <c r="C228" s="6">
        <v>43030</v>
      </c>
      <c r="D228" t="str">
        <f>INDEX(parametres!$B$2:$B$57,IF(ISNUMBER(MATCH(Chiffrier!E228,parametres!$C$2:$C$57,0)),MATCH(E228,parametres!$C$2:$C$57,0),NA()))</f>
        <v>IM-7</v>
      </c>
      <c r="E228" t="s">
        <v>13</v>
      </c>
      <c r="F228" t="s">
        <v>112</v>
      </c>
      <c r="G228">
        <f t="shared" si="3"/>
        <v>16.857142857142858</v>
      </c>
      <c r="H228">
        <f>INDEX(Sites_coordo!$C$2:$C$62,IF(ISNUMBER(MATCH(Chiffrier!E228,Sites_coordo!$A$2:$A$61,0)),MATCH(Chiffrier!E228,Sites_coordo!$A$2:$A$62,0),NA()))</f>
        <v>47.378599999999999</v>
      </c>
      <c r="I228">
        <f>INDEX(Sites_coordo!$B$2:$B$62,IF(ISNUMBER(MATCH(Chiffrier!E228,Sites_coordo!$A$2:$A$61,0)),MATCH(Chiffrier!E228,Sites_coordo!$A$2:$A$62,0),NA()))</f>
        <v>-61.8566</v>
      </c>
      <c r="J228" t="s">
        <v>135</v>
      </c>
      <c r="K228" t="s">
        <v>135</v>
      </c>
      <c r="L228" s="4">
        <v>10728005</v>
      </c>
      <c r="M228" t="s">
        <v>151</v>
      </c>
      <c r="N228">
        <v>1</v>
      </c>
      <c r="O228" t="s">
        <v>121</v>
      </c>
      <c r="P228">
        <v>3</v>
      </c>
      <c r="Q228" t="s">
        <v>425</v>
      </c>
      <c r="R228" s="4">
        <v>0</v>
      </c>
      <c r="S228">
        <v>2</v>
      </c>
      <c r="U228">
        <v>1</v>
      </c>
      <c r="W228">
        <v>0</v>
      </c>
      <c r="X228">
        <v>0</v>
      </c>
      <c r="Y228">
        <v>0</v>
      </c>
      <c r="Z228">
        <v>0</v>
      </c>
      <c r="AA228">
        <v>0</v>
      </c>
      <c r="AB228">
        <v>0</v>
      </c>
      <c r="AF228" s="4" t="s">
        <v>1439</v>
      </c>
      <c r="AH228" s="6">
        <v>43030</v>
      </c>
      <c r="AI228" s="5">
        <v>0.47916666666666669</v>
      </c>
      <c r="AJ228">
        <v>1</v>
      </c>
      <c r="AK228" t="s">
        <v>366</v>
      </c>
      <c r="AL228" s="4">
        <v>10</v>
      </c>
      <c r="AM228" s="4">
        <v>28.6</v>
      </c>
      <c r="AN228" t="s">
        <v>106</v>
      </c>
      <c r="AO228" t="s">
        <v>106</v>
      </c>
      <c r="AP228" t="s">
        <v>106</v>
      </c>
      <c r="AQ228" t="s">
        <v>106</v>
      </c>
      <c r="AR228" t="s">
        <v>106</v>
      </c>
      <c r="AS228" t="s">
        <v>106</v>
      </c>
      <c r="AT228" t="s">
        <v>106</v>
      </c>
      <c r="AU228" t="s">
        <v>108</v>
      </c>
      <c r="AV228" t="s">
        <v>109</v>
      </c>
      <c r="AW228" t="s">
        <v>110</v>
      </c>
      <c r="AX228" t="s">
        <v>425</v>
      </c>
    </row>
    <row r="229" spans="1:50" hidden="1" x14ac:dyDescent="0.25">
      <c r="A229">
        <v>2017</v>
      </c>
      <c r="B229" s="6">
        <v>42912</v>
      </c>
      <c r="C229" s="6">
        <v>43030</v>
      </c>
      <c r="D229" t="str">
        <f>INDEX(parametres!$B$2:$B$57,IF(ISNUMBER(MATCH(Chiffrier!E229,parametres!$C$2:$C$57,0)),MATCH(E229,parametres!$C$2:$C$57,0),NA()))</f>
        <v>IM-7</v>
      </c>
      <c r="E229" t="s">
        <v>13</v>
      </c>
      <c r="F229" t="s">
        <v>112</v>
      </c>
      <c r="G229">
        <f t="shared" si="3"/>
        <v>16.857142857142858</v>
      </c>
      <c r="H229">
        <f>INDEX(Sites_coordo!$C$2:$C$62,IF(ISNUMBER(MATCH(Chiffrier!E229,Sites_coordo!$A$2:$A$61,0)),MATCH(Chiffrier!E229,Sites_coordo!$A$2:$A$62,0),NA()))</f>
        <v>47.378599999999999</v>
      </c>
      <c r="I229">
        <f>INDEX(Sites_coordo!$B$2:$B$62,IF(ISNUMBER(MATCH(Chiffrier!E229,Sites_coordo!$A$2:$A$61,0)),MATCH(Chiffrier!E229,Sites_coordo!$A$2:$A$62,0),NA()))</f>
        <v>-61.8566</v>
      </c>
      <c r="J229" t="s">
        <v>135</v>
      </c>
      <c r="K229" t="s">
        <v>135</v>
      </c>
      <c r="L229" s="4">
        <v>10728005</v>
      </c>
      <c r="M229" t="s">
        <v>151</v>
      </c>
      <c r="N229">
        <v>1</v>
      </c>
      <c r="O229" t="s">
        <v>107</v>
      </c>
      <c r="P229">
        <v>1</v>
      </c>
      <c r="Q229" t="s">
        <v>426</v>
      </c>
      <c r="R229" s="4">
        <v>0</v>
      </c>
      <c r="S229">
        <v>2</v>
      </c>
      <c r="U229">
        <v>1</v>
      </c>
      <c r="W229">
        <v>0</v>
      </c>
      <c r="X229">
        <v>0</v>
      </c>
      <c r="Y229">
        <v>0</v>
      </c>
      <c r="Z229">
        <v>0</v>
      </c>
      <c r="AA229">
        <v>0</v>
      </c>
      <c r="AB229">
        <v>0</v>
      </c>
      <c r="AF229" s="4" t="s">
        <v>1439</v>
      </c>
      <c r="AH229" s="6">
        <v>43030</v>
      </c>
      <c r="AI229" s="5">
        <v>0.47916666666666669</v>
      </c>
      <c r="AJ229">
        <v>1</v>
      </c>
      <c r="AK229" t="s">
        <v>366</v>
      </c>
      <c r="AL229" s="4">
        <v>10</v>
      </c>
      <c r="AM229" s="4">
        <v>28.6</v>
      </c>
      <c r="AN229" t="s">
        <v>106</v>
      </c>
      <c r="AO229" t="s">
        <v>106</v>
      </c>
      <c r="AP229" t="s">
        <v>106</v>
      </c>
      <c r="AQ229" t="s">
        <v>106</v>
      </c>
      <c r="AR229" t="s">
        <v>106</v>
      </c>
      <c r="AS229" t="s">
        <v>106</v>
      </c>
      <c r="AT229" t="s">
        <v>106</v>
      </c>
      <c r="AU229" t="s">
        <v>108</v>
      </c>
      <c r="AV229" t="s">
        <v>109</v>
      </c>
      <c r="AW229" t="s">
        <v>110</v>
      </c>
      <c r="AX229" t="s">
        <v>426</v>
      </c>
    </row>
    <row r="230" spans="1:50" hidden="1" x14ac:dyDescent="0.25">
      <c r="A230">
        <v>2017</v>
      </c>
      <c r="B230" s="6">
        <v>42912</v>
      </c>
      <c r="C230" s="6">
        <v>43030</v>
      </c>
      <c r="D230" t="str">
        <f>INDEX(parametres!$B$2:$B$57,IF(ISNUMBER(MATCH(Chiffrier!E230,parametres!$C$2:$C$57,0)),MATCH(E230,parametres!$C$2:$C$57,0),NA()))</f>
        <v>IM-7</v>
      </c>
      <c r="E230" t="s">
        <v>13</v>
      </c>
      <c r="F230" t="s">
        <v>112</v>
      </c>
      <c r="G230">
        <f t="shared" si="3"/>
        <v>16.857142857142858</v>
      </c>
      <c r="H230">
        <f>INDEX(Sites_coordo!$C$2:$C$62,IF(ISNUMBER(MATCH(Chiffrier!E230,Sites_coordo!$A$2:$A$61,0)),MATCH(Chiffrier!E230,Sites_coordo!$A$2:$A$62,0),NA()))</f>
        <v>47.378599999999999</v>
      </c>
      <c r="I230">
        <f>INDEX(Sites_coordo!$B$2:$B$62,IF(ISNUMBER(MATCH(Chiffrier!E230,Sites_coordo!$A$2:$A$61,0)),MATCH(Chiffrier!E230,Sites_coordo!$A$2:$A$62,0),NA()))</f>
        <v>-61.8566</v>
      </c>
      <c r="J230" t="s">
        <v>135</v>
      </c>
      <c r="K230" t="s">
        <v>135</v>
      </c>
      <c r="L230" s="4">
        <v>10728005</v>
      </c>
      <c r="M230" t="s">
        <v>151</v>
      </c>
      <c r="N230">
        <v>2</v>
      </c>
      <c r="O230" t="s">
        <v>121</v>
      </c>
      <c r="P230">
        <v>1</v>
      </c>
      <c r="Q230" t="s">
        <v>427</v>
      </c>
      <c r="R230" s="4">
        <v>1</v>
      </c>
      <c r="S230">
        <v>3</v>
      </c>
      <c r="U230">
        <v>1</v>
      </c>
      <c r="W230">
        <v>0</v>
      </c>
      <c r="X230">
        <v>0</v>
      </c>
      <c r="Y230">
        <v>0</v>
      </c>
      <c r="Z230">
        <v>0</v>
      </c>
      <c r="AA230">
        <v>0</v>
      </c>
      <c r="AB230">
        <v>0</v>
      </c>
      <c r="AF230" s="4" t="s">
        <v>1439</v>
      </c>
      <c r="AH230" s="6">
        <v>43030</v>
      </c>
      <c r="AI230" s="5">
        <v>0.47916666666666669</v>
      </c>
      <c r="AJ230">
        <v>1</v>
      </c>
      <c r="AK230" t="s">
        <v>366</v>
      </c>
      <c r="AL230" s="4">
        <v>10</v>
      </c>
      <c r="AM230" s="4">
        <v>28.6</v>
      </c>
      <c r="AN230" t="s">
        <v>106</v>
      </c>
      <c r="AO230" t="s">
        <v>106</v>
      </c>
      <c r="AP230" t="s">
        <v>106</v>
      </c>
      <c r="AQ230" t="s">
        <v>106</v>
      </c>
      <c r="AR230" t="s">
        <v>106</v>
      </c>
      <c r="AS230" t="s">
        <v>106</v>
      </c>
      <c r="AT230" t="s">
        <v>106</v>
      </c>
      <c r="AU230" t="s">
        <v>108</v>
      </c>
      <c r="AV230" t="s">
        <v>109</v>
      </c>
      <c r="AW230" t="s">
        <v>110</v>
      </c>
      <c r="AX230" t="s">
        <v>427</v>
      </c>
    </row>
    <row r="231" spans="1:50" hidden="1" x14ac:dyDescent="0.25">
      <c r="A231">
        <v>2017</v>
      </c>
      <c r="B231" s="6">
        <v>42912</v>
      </c>
      <c r="C231" s="6">
        <v>43030</v>
      </c>
      <c r="D231" t="str">
        <f>INDEX(parametres!$B$2:$B$57,IF(ISNUMBER(MATCH(Chiffrier!E231,parametres!$C$2:$C$57,0)),MATCH(E231,parametres!$C$2:$C$57,0),NA()))</f>
        <v>IM-7</v>
      </c>
      <c r="E231" t="s">
        <v>13</v>
      </c>
      <c r="F231" t="s">
        <v>112</v>
      </c>
      <c r="G231">
        <f t="shared" si="3"/>
        <v>16.857142857142858</v>
      </c>
      <c r="H231">
        <f>INDEX(Sites_coordo!$C$2:$C$62,IF(ISNUMBER(MATCH(Chiffrier!E231,Sites_coordo!$A$2:$A$61,0)),MATCH(Chiffrier!E231,Sites_coordo!$A$2:$A$62,0),NA()))</f>
        <v>47.378599999999999</v>
      </c>
      <c r="I231">
        <f>INDEX(Sites_coordo!$B$2:$B$62,IF(ISNUMBER(MATCH(Chiffrier!E231,Sites_coordo!$A$2:$A$61,0)),MATCH(Chiffrier!E231,Sites_coordo!$A$2:$A$62,0),NA()))</f>
        <v>-61.8566</v>
      </c>
      <c r="J231" t="s">
        <v>135</v>
      </c>
      <c r="K231" t="s">
        <v>135</v>
      </c>
      <c r="L231" s="4">
        <v>10728005</v>
      </c>
      <c r="M231" t="s">
        <v>151</v>
      </c>
      <c r="N231">
        <v>2</v>
      </c>
      <c r="O231" t="s">
        <v>121</v>
      </c>
      <c r="P231">
        <v>2</v>
      </c>
      <c r="Q231" t="s">
        <v>428</v>
      </c>
      <c r="R231" s="4">
        <v>0</v>
      </c>
      <c r="S231">
        <v>2</v>
      </c>
      <c r="U231">
        <v>1</v>
      </c>
      <c r="W231">
        <v>0</v>
      </c>
      <c r="X231">
        <v>0</v>
      </c>
      <c r="Y231">
        <v>0</v>
      </c>
      <c r="Z231">
        <v>0</v>
      </c>
      <c r="AA231">
        <v>0</v>
      </c>
      <c r="AB231">
        <v>0</v>
      </c>
      <c r="AF231" s="4" t="s">
        <v>1439</v>
      </c>
      <c r="AH231" s="6">
        <v>43030</v>
      </c>
      <c r="AI231" s="5">
        <v>0.47916666666666669</v>
      </c>
      <c r="AJ231">
        <v>1</v>
      </c>
      <c r="AK231" t="s">
        <v>366</v>
      </c>
      <c r="AL231" s="4">
        <v>10</v>
      </c>
      <c r="AM231" s="4">
        <v>28.6</v>
      </c>
      <c r="AN231" t="s">
        <v>106</v>
      </c>
      <c r="AO231" t="s">
        <v>106</v>
      </c>
      <c r="AP231" t="s">
        <v>106</v>
      </c>
      <c r="AQ231" t="s">
        <v>106</v>
      </c>
      <c r="AR231" t="s">
        <v>106</v>
      </c>
      <c r="AS231" t="s">
        <v>106</v>
      </c>
      <c r="AT231" t="s">
        <v>106</v>
      </c>
      <c r="AU231" t="s">
        <v>108</v>
      </c>
      <c r="AV231" t="s">
        <v>109</v>
      </c>
      <c r="AW231" t="s">
        <v>110</v>
      </c>
      <c r="AX231" t="s">
        <v>428</v>
      </c>
    </row>
    <row r="232" spans="1:50" hidden="1" x14ac:dyDescent="0.25">
      <c r="A232">
        <v>2017</v>
      </c>
      <c r="B232" s="6">
        <v>42912</v>
      </c>
      <c r="C232" s="6">
        <v>43030</v>
      </c>
      <c r="D232" t="str">
        <f>INDEX(parametres!$B$2:$B$57,IF(ISNUMBER(MATCH(Chiffrier!E232,parametres!$C$2:$C$57,0)),MATCH(E232,parametres!$C$2:$C$57,0),NA()))</f>
        <v>IM-7</v>
      </c>
      <c r="E232" t="s">
        <v>13</v>
      </c>
      <c r="F232" t="s">
        <v>112</v>
      </c>
      <c r="G232">
        <f t="shared" si="3"/>
        <v>16.857142857142858</v>
      </c>
      <c r="H232">
        <f>INDEX(Sites_coordo!$C$2:$C$62,IF(ISNUMBER(MATCH(Chiffrier!E232,Sites_coordo!$A$2:$A$61,0)),MATCH(Chiffrier!E232,Sites_coordo!$A$2:$A$62,0),NA()))</f>
        <v>47.378599999999999</v>
      </c>
      <c r="I232">
        <f>INDEX(Sites_coordo!$B$2:$B$62,IF(ISNUMBER(MATCH(Chiffrier!E232,Sites_coordo!$A$2:$A$61,0)),MATCH(Chiffrier!E232,Sites_coordo!$A$2:$A$62,0),NA()))</f>
        <v>-61.8566</v>
      </c>
      <c r="J232" t="s">
        <v>135</v>
      </c>
      <c r="K232" t="s">
        <v>135</v>
      </c>
      <c r="L232" s="4">
        <v>10728005</v>
      </c>
      <c r="M232" t="s">
        <v>151</v>
      </c>
      <c r="N232">
        <v>2</v>
      </c>
      <c r="O232" t="s">
        <v>121</v>
      </c>
      <c r="P232">
        <v>3</v>
      </c>
      <c r="Q232" t="s">
        <v>429</v>
      </c>
      <c r="R232" s="4">
        <v>0</v>
      </c>
      <c r="S232">
        <v>0</v>
      </c>
      <c r="U232">
        <v>0</v>
      </c>
      <c r="W232">
        <v>0</v>
      </c>
      <c r="X232">
        <v>0</v>
      </c>
      <c r="Y232">
        <v>0</v>
      </c>
      <c r="Z232">
        <v>0</v>
      </c>
      <c r="AA232">
        <v>0</v>
      </c>
      <c r="AB232">
        <v>0</v>
      </c>
      <c r="AF232" s="4" t="s">
        <v>1439</v>
      </c>
      <c r="AH232" s="6">
        <v>43030</v>
      </c>
      <c r="AI232" s="5">
        <v>0.47916666666666669</v>
      </c>
      <c r="AJ232">
        <v>1</v>
      </c>
      <c r="AK232" t="s">
        <v>366</v>
      </c>
      <c r="AL232" s="4">
        <v>10</v>
      </c>
      <c r="AM232" s="4">
        <v>28.6</v>
      </c>
      <c r="AN232" t="s">
        <v>106</v>
      </c>
      <c r="AO232" t="s">
        <v>106</v>
      </c>
      <c r="AP232" t="s">
        <v>106</v>
      </c>
      <c r="AQ232" t="s">
        <v>106</v>
      </c>
      <c r="AR232" t="s">
        <v>106</v>
      </c>
      <c r="AS232" t="s">
        <v>106</v>
      </c>
      <c r="AT232" t="s">
        <v>106</v>
      </c>
      <c r="AU232" t="s">
        <v>108</v>
      </c>
      <c r="AV232" t="s">
        <v>109</v>
      </c>
      <c r="AW232" t="s">
        <v>110</v>
      </c>
      <c r="AX232" t="s">
        <v>429</v>
      </c>
    </row>
    <row r="233" spans="1:50" hidden="1" x14ac:dyDescent="0.25">
      <c r="A233">
        <v>2017</v>
      </c>
      <c r="B233" s="6">
        <v>42912</v>
      </c>
      <c r="C233" s="6">
        <v>43030</v>
      </c>
      <c r="D233" t="str">
        <f>INDEX(parametres!$B$2:$B$57,IF(ISNUMBER(MATCH(Chiffrier!E233,parametres!$C$2:$C$57,0)),MATCH(E233,parametres!$C$2:$C$57,0),NA()))</f>
        <v>IM-7</v>
      </c>
      <c r="E233" t="s">
        <v>13</v>
      </c>
      <c r="F233" t="s">
        <v>112</v>
      </c>
      <c r="G233">
        <f t="shared" si="3"/>
        <v>16.857142857142858</v>
      </c>
      <c r="H233">
        <f>INDEX(Sites_coordo!$C$2:$C$62,IF(ISNUMBER(MATCH(Chiffrier!E233,Sites_coordo!$A$2:$A$61,0)),MATCH(Chiffrier!E233,Sites_coordo!$A$2:$A$62,0),NA()))</f>
        <v>47.378599999999999</v>
      </c>
      <c r="I233">
        <f>INDEX(Sites_coordo!$B$2:$B$62,IF(ISNUMBER(MATCH(Chiffrier!E233,Sites_coordo!$A$2:$A$61,0)),MATCH(Chiffrier!E233,Sites_coordo!$A$2:$A$62,0),NA()))</f>
        <v>-61.8566</v>
      </c>
      <c r="J233" t="s">
        <v>135</v>
      </c>
      <c r="K233" t="s">
        <v>135</v>
      </c>
      <c r="L233" s="4">
        <v>10728005</v>
      </c>
      <c r="M233" t="s">
        <v>151</v>
      </c>
      <c r="N233">
        <v>2</v>
      </c>
      <c r="O233" t="s">
        <v>107</v>
      </c>
      <c r="P233">
        <v>1</v>
      </c>
      <c r="Q233" t="s">
        <v>430</v>
      </c>
      <c r="R233" s="4">
        <v>0</v>
      </c>
      <c r="S233">
        <v>1</v>
      </c>
      <c r="U233">
        <v>1</v>
      </c>
      <c r="W233">
        <v>0</v>
      </c>
      <c r="X233">
        <v>0</v>
      </c>
      <c r="Y233">
        <v>0</v>
      </c>
      <c r="Z233">
        <v>0</v>
      </c>
      <c r="AA233">
        <v>0</v>
      </c>
      <c r="AB233">
        <v>0</v>
      </c>
      <c r="AF233" s="4" t="s">
        <v>1439</v>
      </c>
      <c r="AH233" s="6">
        <v>43030</v>
      </c>
      <c r="AI233" s="5">
        <v>0.47916666666666669</v>
      </c>
      <c r="AJ233">
        <v>1</v>
      </c>
      <c r="AK233" t="s">
        <v>366</v>
      </c>
      <c r="AL233" s="4">
        <v>10</v>
      </c>
      <c r="AM233" s="4">
        <v>28.6</v>
      </c>
      <c r="AN233" t="s">
        <v>106</v>
      </c>
      <c r="AO233" t="s">
        <v>106</v>
      </c>
      <c r="AP233" t="s">
        <v>106</v>
      </c>
      <c r="AQ233" t="s">
        <v>106</v>
      </c>
      <c r="AR233" t="s">
        <v>106</v>
      </c>
      <c r="AS233" t="s">
        <v>106</v>
      </c>
      <c r="AT233" t="s">
        <v>106</v>
      </c>
      <c r="AU233" t="s">
        <v>108</v>
      </c>
      <c r="AV233" t="s">
        <v>109</v>
      </c>
      <c r="AW233" t="s">
        <v>110</v>
      </c>
      <c r="AX233" t="s">
        <v>430</v>
      </c>
    </row>
    <row r="234" spans="1:50" hidden="1" x14ac:dyDescent="0.25">
      <c r="A234">
        <v>2017</v>
      </c>
      <c r="B234" s="6">
        <v>42912</v>
      </c>
      <c r="C234" s="6">
        <v>43030</v>
      </c>
      <c r="D234" t="str">
        <f>INDEX(parametres!$B$2:$B$57,IF(ISNUMBER(MATCH(Chiffrier!E234,parametres!$C$2:$C$57,0)),MATCH(E234,parametres!$C$2:$C$57,0),NA()))</f>
        <v>IM-7</v>
      </c>
      <c r="E234" t="s">
        <v>13</v>
      </c>
      <c r="F234" t="s">
        <v>112</v>
      </c>
      <c r="G234">
        <f t="shared" si="3"/>
        <v>16.857142857142858</v>
      </c>
      <c r="H234">
        <f>INDEX(Sites_coordo!$C$2:$C$62,IF(ISNUMBER(MATCH(Chiffrier!E234,Sites_coordo!$A$2:$A$61,0)),MATCH(Chiffrier!E234,Sites_coordo!$A$2:$A$62,0),NA()))</f>
        <v>47.378599999999999</v>
      </c>
      <c r="I234">
        <f>INDEX(Sites_coordo!$B$2:$B$62,IF(ISNUMBER(MATCH(Chiffrier!E234,Sites_coordo!$A$2:$A$61,0)),MATCH(Chiffrier!E234,Sites_coordo!$A$2:$A$62,0),NA()))</f>
        <v>-61.8566</v>
      </c>
      <c r="J234" t="s">
        <v>135</v>
      </c>
      <c r="K234" t="s">
        <v>135</v>
      </c>
      <c r="L234" s="4">
        <v>10728005</v>
      </c>
      <c r="M234" t="s">
        <v>151</v>
      </c>
      <c r="N234">
        <v>3</v>
      </c>
      <c r="O234" t="s">
        <v>121</v>
      </c>
      <c r="P234">
        <v>1</v>
      </c>
      <c r="Q234" t="s">
        <v>431</v>
      </c>
      <c r="R234" s="4">
        <v>0</v>
      </c>
      <c r="S234">
        <v>1</v>
      </c>
      <c r="U234">
        <v>2</v>
      </c>
      <c r="W234">
        <v>0</v>
      </c>
      <c r="X234">
        <v>0</v>
      </c>
      <c r="Y234">
        <v>0</v>
      </c>
      <c r="Z234">
        <v>0</v>
      </c>
      <c r="AA234">
        <v>0</v>
      </c>
      <c r="AB234">
        <v>0</v>
      </c>
      <c r="AF234" s="4" t="s">
        <v>1439</v>
      </c>
      <c r="AH234" s="6">
        <v>43030</v>
      </c>
      <c r="AI234" s="5">
        <v>0.47916666666666669</v>
      </c>
      <c r="AJ234">
        <v>1</v>
      </c>
      <c r="AK234" t="s">
        <v>366</v>
      </c>
      <c r="AL234" s="4">
        <v>10</v>
      </c>
      <c r="AM234" s="4">
        <v>28.6</v>
      </c>
      <c r="AN234" t="s">
        <v>106</v>
      </c>
      <c r="AO234" t="s">
        <v>106</v>
      </c>
      <c r="AP234" t="s">
        <v>106</v>
      </c>
      <c r="AQ234" t="s">
        <v>106</v>
      </c>
      <c r="AR234" t="s">
        <v>106</v>
      </c>
      <c r="AS234" t="s">
        <v>106</v>
      </c>
      <c r="AT234" t="s">
        <v>106</v>
      </c>
      <c r="AU234" t="s">
        <v>108</v>
      </c>
      <c r="AV234" t="s">
        <v>109</v>
      </c>
      <c r="AW234" t="s">
        <v>110</v>
      </c>
      <c r="AX234" t="s">
        <v>431</v>
      </c>
    </row>
    <row r="235" spans="1:50" hidden="1" x14ac:dyDescent="0.25">
      <c r="A235">
        <v>2017</v>
      </c>
      <c r="B235" s="6">
        <v>42912</v>
      </c>
      <c r="C235" s="6">
        <v>43030</v>
      </c>
      <c r="D235" t="str">
        <f>INDEX(parametres!$B$2:$B$57,IF(ISNUMBER(MATCH(Chiffrier!E235,parametres!$C$2:$C$57,0)),MATCH(E235,parametres!$C$2:$C$57,0),NA()))</f>
        <v>IM-7</v>
      </c>
      <c r="E235" t="s">
        <v>13</v>
      </c>
      <c r="F235" t="s">
        <v>112</v>
      </c>
      <c r="G235">
        <f t="shared" si="3"/>
        <v>16.857142857142858</v>
      </c>
      <c r="H235">
        <f>INDEX(Sites_coordo!$C$2:$C$62,IF(ISNUMBER(MATCH(Chiffrier!E235,Sites_coordo!$A$2:$A$61,0)),MATCH(Chiffrier!E235,Sites_coordo!$A$2:$A$62,0),NA()))</f>
        <v>47.378599999999999</v>
      </c>
      <c r="I235">
        <f>INDEX(Sites_coordo!$B$2:$B$62,IF(ISNUMBER(MATCH(Chiffrier!E235,Sites_coordo!$A$2:$A$61,0)),MATCH(Chiffrier!E235,Sites_coordo!$A$2:$A$62,0),NA()))</f>
        <v>-61.8566</v>
      </c>
      <c r="J235" t="s">
        <v>135</v>
      </c>
      <c r="K235" t="s">
        <v>135</v>
      </c>
      <c r="L235" s="4">
        <v>10728005</v>
      </c>
      <c r="M235" t="s">
        <v>151</v>
      </c>
      <c r="N235">
        <v>3</v>
      </c>
      <c r="O235" t="s">
        <v>121</v>
      </c>
      <c r="P235">
        <v>2</v>
      </c>
      <c r="Q235" t="s">
        <v>432</v>
      </c>
      <c r="R235" s="4">
        <v>0</v>
      </c>
      <c r="S235">
        <v>1</v>
      </c>
      <c r="U235">
        <v>1</v>
      </c>
      <c r="W235">
        <v>0</v>
      </c>
      <c r="X235">
        <v>0</v>
      </c>
      <c r="Y235">
        <v>0</v>
      </c>
      <c r="Z235">
        <v>0</v>
      </c>
      <c r="AA235">
        <v>0</v>
      </c>
      <c r="AB235">
        <v>0</v>
      </c>
      <c r="AF235" s="4" t="s">
        <v>1439</v>
      </c>
      <c r="AH235" s="6">
        <v>43030</v>
      </c>
      <c r="AI235" s="5">
        <v>0.47916666666666669</v>
      </c>
      <c r="AJ235">
        <v>1</v>
      </c>
      <c r="AK235" t="s">
        <v>366</v>
      </c>
      <c r="AL235" s="4">
        <v>10</v>
      </c>
      <c r="AM235" s="4">
        <v>28.6</v>
      </c>
      <c r="AN235" t="s">
        <v>106</v>
      </c>
      <c r="AO235" t="s">
        <v>106</v>
      </c>
      <c r="AP235" t="s">
        <v>106</v>
      </c>
      <c r="AQ235" t="s">
        <v>106</v>
      </c>
      <c r="AR235" t="s">
        <v>106</v>
      </c>
      <c r="AS235" t="s">
        <v>106</v>
      </c>
      <c r="AT235" t="s">
        <v>106</v>
      </c>
      <c r="AU235" t="s">
        <v>108</v>
      </c>
      <c r="AV235" t="s">
        <v>109</v>
      </c>
      <c r="AW235" t="s">
        <v>110</v>
      </c>
      <c r="AX235" t="s">
        <v>432</v>
      </c>
    </row>
    <row r="236" spans="1:50" hidden="1" x14ac:dyDescent="0.25">
      <c r="A236">
        <v>2017</v>
      </c>
      <c r="B236" s="6">
        <v>42912</v>
      </c>
      <c r="C236" s="6">
        <v>43030</v>
      </c>
      <c r="D236" t="str">
        <f>INDEX(parametres!$B$2:$B$57,IF(ISNUMBER(MATCH(Chiffrier!E236,parametres!$C$2:$C$57,0)),MATCH(E236,parametres!$C$2:$C$57,0),NA()))</f>
        <v>IM-7</v>
      </c>
      <c r="E236" t="s">
        <v>13</v>
      </c>
      <c r="F236" t="s">
        <v>112</v>
      </c>
      <c r="G236">
        <f t="shared" si="3"/>
        <v>16.857142857142858</v>
      </c>
      <c r="H236">
        <f>INDEX(Sites_coordo!$C$2:$C$62,IF(ISNUMBER(MATCH(Chiffrier!E236,Sites_coordo!$A$2:$A$61,0)),MATCH(Chiffrier!E236,Sites_coordo!$A$2:$A$62,0),NA()))</f>
        <v>47.378599999999999</v>
      </c>
      <c r="I236">
        <f>INDEX(Sites_coordo!$B$2:$B$62,IF(ISNUMBER(MATCH(Chiffrier!E236,Sites_coordo!$A$2:$A$61,0)),MATCH(Chiffrier!E236,Sites_coordo!$A$2:$A$62,0),NA()))</f>
        <v>-61.8566</v>
      </c>
      <c r="J236" t="s">
        <v>135</v>
      </c>
      <c r="K236" t="s">
        <v>135</v>
      </c>
      <c r="L236" s="4">
        <v>10728005</v>
      </c>
      <c r="M236" t="s">
        <v>151</v>
      </c>
      <c r="N236">
        <v>3</v>
      </c>
      <c r="O236" t="s">
        <v>121</v>
      </c>
      <c r="P236">
        <v>3</v>
      </c>
      <c r="Q236" t="s">
        <v>433</v>
      </c>
      <c r="R236" s="4">
        <v>0</v>
      </c>
      <c r="S236">
        <v>2</v>
      </c>
      <c r="U236">
        <v>1</v>
      </c>
      <c r="W236">
        <v>0</v>
      </c>
      <c r="X236">
        <v>0</v>
      </c>
      <c r="Y236">
        <v>0</v>
      </c>
      <c r="Z236">
        <v>0</v>
      </c>
      <c r="AA236">
        <v>0</v>
      </c>
      <c r="AB236">
        <v>0</v>
      </c>
      <c r="AF236" s="4" t="s">
        <v>1439</v>
      </c>
      <c r="AH236" s="6">
        <v>43030</v>
      </c>
      <c r="AI236" s="5">
        <v>0.47916666666666669</v>
      </c>
      <c r="AJ236">
        <v>1</v>
      </c>
      <c r="AK236" t="s">
        <v>366</v>
      </c>
      <c r="AL236" s="4">
        <v>10</v>
      </c>
      <c r="AM236" s="4">
        <v>28.6</v>
      </c>
      <c r="AN236" t="s">
        <v>106</v>
      </c>
      <c r="AO236" t="s">
        <v>106</v>
      </c>
      <c r="AP236" t="s">
        <v>106</v>
      </c>
      <c r="AQ236" t="s">
        <v>106</v>
      </c>
      <c r="AR236" t="s">
        <v>106</v>
      </c>
      <c r="AS236" t="s">
        <v>106</v>
      </c>
      <c r="AT236" t="s">
        <v>106</v>
      </c>
      <c r="AU236" t="s">
        <v>108</v>
      </c>
      <c r="AV236" t="s">
        <v>109</v>
      </c>
      <c r="AW236" t="s">
        <v>110</v>
      </c>
      <c r="AX236" t="s">
        <v>433</v>
      </c>
    </row>
    <row r="237" spans="1:50" hidden="1" x14ac:dyDescent="0.25">
      <c r="A237">
        <v>2017</v>
      </c>
      <c r="B237" s="6">
        <v>42912</v>
      </c>
      <c r="C237" s="6">
        <v>43030</v>
      </c>
      <c r="D237" t="str">
        <f>INDEX(parametres!$B$2:$B$57,IF(ISNUMBER(MATCH(Chiffrier!E237,parametres!$C$2:$C$57,0)),MATCH(E237,parametres!$C$2:$C$57,0),NA()))</f>
        <v>IM-7</v>
      </c>
      <c r="E237" t="s">
        <v>13</v>
      </c>
      <c r="F237" t="s">
        <v>112</v>
      </c>
      <c r="G237">
        <f t="shared" si="3"/>
        <v>16.857142857142858</v>
      </c>
      <c r="H237">
        <f>INDEX(Sites_coordo!$C$2:$C$62,IF(ISNUMBER(MATCH(Chiffrier!E237,Sites_coordo!$A$2:$A$61,0)),MATCH(Chiffrier!E237,Sites_coordo!$A$2:$A$62,0),NA()))</f>
        <v>47.378599999999999</v>
      </c>
      <c r="I237">
        <f>INDEX(Sites_coordo!$B$2:$B$62,IF(ISNUMBER(MATCH(Chiffrier!E237,Sites_coordo!$A$2:$A$61,0)),MATCH(Chiffrier!E237,Sites_coordo!$A$2:$A$62,0),NA()))</f>
        <v>-61.8566</v>
      </c>
      <c r="J237" t="s">
        <v>135</v>
      </c>
      <c r="K237" t="s">
        <v>135</v>
      </c>
      <c r="L237" s="4">
        <v>10728005</v>
      </c>
      <c r="M237" t="s">
        <v>151</v>
      </c>
      <c r="N237">
        <v>3</v>
      </c>
      <c r="O237" t="s">
        <v>107</v>
      </c>
      <c r="P237">
        <v>1</v>
      </c>
      <c r="Q237" t="s">
        <v>434</v>
      </c>
      <c r="R237" s="4">
        <v>0</v>
      </c>
      <c r="S237">
        <v>3</v>
      </c>
      <c r="U237">
        <v>1</v>
      </c>
      <c r="W237">
        <v>0</v>
      </c>
      <c r="X237">
        <v>0</v>
      </c>
      <c r="Y237">
        <v>0</v>
      </c>
      <c r="Z237">
        <v>0</v>
      </c>
      <c r="AA237">
        <v>0</v>
      </c>
      <c r="AB237">
        <v>0</v>
      </c>
      <c r="AF237" s="4" t="s">
        <v>1439</v>
      </c>
      <c r="AH237" s="6">
        <v>43030</v>
      </c>
      <c r="AI237" s="5">
        <v>0.47916666666666669</v>
      </c>
      <c r="AJ237">
        <v>1</v>
      </c>
      <c r="AK237" t="s">
        <v>366</v>
      </c>
      <c r="AL237" s="4">
        <v>10</v>
      </c>
      <c r="AM237" s="4">
        <v>28.6</v>
      </c>
      <c r="AN237" t="s">
        <v>106</v>
      </c>
      <c r="AO237" t="s">
        <v>106</v>
      </c>
      <c r="AP237" t="s">
        <v>106</v>
      </c>
      <c r="AQ237" t="s">
        <v>106</v>
      </c>
      <c r="AR237" t="s">
        <v>106</v>
      </c>
      <c r="AS237" t="s">
        <v>106</v>
      </c>
      <c r="AT237" t="s">
        <v>106</v>
      </c>
      <c r="AU237" t="s">
        <v>108</v>
      </c>
      <c r="AV237" t="s">
        <v>109</v>
      </c>
      <c r="AW237" t="s">
        <v>110</v>
      </c>
      <c r="AX237" t="s">
        <v>434</v>
      </c>
    </row>
    <row r="238" spans="1:50" hidden="1" x14ac:dyDescent="0.25">
      <c r="A238">
        <v>2017</v>
      </c>
      <c r="B238" s="6">
        <v>42912</v>
      </c>
      <c r="C238" s="6">
        <v>43030</v>
      </c>
      <c r="D238" t="str">
        <f>INDEX(parametres!$B$2:$B$57,IF(ISNUMBER(MATCH(Chiffrier!E238,parametres!$C$2:$C$57,0)),MATCH(E238,parametres!$C$2:$C$57,0),NA()))</f>
        <v>IM-7</v>
      </c>
      <c r="E238" t="s">
        <v>13</v>
      </c>
      <c r="F238" t="s">
        <v>112</v>
      </c>
      <c r="G238">
        <f t="shared" si="3"/>
        <v>16.857142857142858</v>
      </c>
      <c r="H238">
        <f>INDEX(Sites_coordo!$C$2:$C$62,IF(ISNUMBER(MATCH(Chiffrier!E238,Sites_coordo!$A$2:$A$61,0)),MATCH(Chiffrier!E238,Sites_coordo!$A$2:$A$62,0),NA()))</f>
        <v>47.378599999999999</v>
      </c>
      <c r="I238">
        <f>INDEX(Sites_coordo!$B$2:$B$62,IF(ISNUMBER(MATCH(Chiffrier!E238,Sites_coordo!$A$2:$A$61,0)),MATCH(Chiffrier!E238,Sites_coordo!$A$2:$A$62,0),NA()))</f>
        <v>-61.8566</v>
      </c>
      <c r="J238" t="s">
        <v>135</v>
      </c>
      <c r="K238" t="s">
        <v>135</v>
      </c>
      <c r="L238" s="4">
        <v>10728005</v>
      </c>
      <c r="M238" t="s">
        <v>151</v>
      </c>
      <c r="N238">
        <v>4</v>
      </c>
      <c r="O238" t="s">
        <v>121</v>
      </c>
      <c r="P238">
        <v>1</v>
      </c>
      <c r="Q238" t="s">
        <v>435</v>
      </c>
      <c r="R238" s="4">
        <v>0</v>
      </c>
      <c r="S238">
        <v>2</v>
      </c>
      <c r="U238">
        <v>1</v>
      </c>
      <c r="W238">
        <v>0</v>
      </c>
      <c r="X238">
        <v>0</v>
      </c>
      <c r="Y238">
        <v>0</v>
      </c>
      <c r="Z238">
        <v>0</v>
      </c>
      <c r="AA238">
        <v>0</v>
      </c>
      <c r="AB238">
        <v>0</v>
      </c>
      <c r="AF238" s="4" t="s">
        <v>1439</v>
      </c>
      <c r="AH238" s="6">
        <v>43030</v>
      </c>
      <c r="AI238" s="5">
        <v>0.47916666666666669</v>
      </c>
      <c r="AJ238">
        <v>1</v>
      </c>
      <c r="AK238" t="s">
        <v>366</v>
      </c>
      <c r="AL238" s="4">
        <v>10</v>
      </c>
      <c r="AM238" s="4">
        <v>28.6</v>
      </c>
      <c r="AN238" t="s">
        <v>106</v>
      </c>
      <c r="AO238" t="s">
        <v>106</v>
      </c>
      <c r="AP238" t="s">
        <v>106</v>
      </c>
      <c r="AQ238" t="s">
        <v>106</v>
      </c>
      <c r="AR238" t="s">
        <v>106</v>
      </c>
      <c r="AS238" t="s">
        <v>106</v>
      </c>
      <c r="AT238" t="s">
        <v>106</v>
      </c>
      <c r="AU238" t="s">
        <v>108</v>
      </c>
      <c r="AV238" t="s">
        <v>109</v>
      </c>
      <c r="AW238" t="s">
        <v>110</v>
      </c>
      <c r="AX238" t="s">
        <v>435</v>
      </c>
    </row>
    <row r="239" spans="1:50" hidden="1" x14ac:dyDescent="0.25">
      <c r="A239">
        <v>2017</v>
      </c>
      <c r="B239" s="6">
        <v>42912</v>
      </c>
      <c r="C239" s="6">
        <v>43030</v>
      </c>
      <c r="D239" t="str">
        <f>INDEX(parametres!$B$2:$B$57,IF(ISNUMBER(MATCH(Chiffrier!E239,parametres!$C$2:$C$57,0)),MATCH(E239,parametres!$C$2:$C$57,0),NA()))</f>
        <v>IM-7</v>
      </c>
      <c r="E239" t="s">
        <v>13</v>
      </c>
      <c r="F239" t="s">
        <v>112</v>
      </c>
      <c r="G239">
        <f t="shared" si="3"/>
        <v>16.857142857142858</v>
      </c>
      <c r="H239">
        <f>INDEX(Sites_coordo!$C$2:$C$62,IF(ISNUMBER(MATCH(Chiffrier!E239,Sites_coordo!$A$2:$A$61,0)),MATCH(Chiffrier!E239,Sites_coordo!$A$2:$A$62,0),NA()))</f>
        <v>47.378599999999999</v>
      </c>
      <c r="I239">
        <f>INDEX(Sites_coordo!$B$2:$B$62,IF(ISNUMBER(MATCH(Chiffrier!E239,Sites_coordo!$A$2:$A$61,0)),MATCH(Chiffrier!E239,Sites_coordo!$A$2:$A$62,0),NA()))</f>
        <v>-61.8566</v>
      </c>
      <c r="J239" t="s">
        <v>135</v>
      </c>
      <c r="K239" t="s">
        <v>135</v>
      </c>
      <c r="L239" s="4">
        <v>10728005</v>
      </c>
      <c r="M239" t="s">
        <v>151</v>
      </c>
      <c r="N239">
        <v>4</v>
      </c>
      <c r="O239" t="s">
        <v>121</v>
      </c>
      <c r="P239">
        <v>2</v>
      </c>
      <c r="Q239" t="s">
        <v>436</v>
      </c>
      <c r="R239" s="4">
        <v>0</v>
      </c>
      <c r="S239">
        <v>3</v>
      </c>
      <c r="U239">
        <v>2</v>
      </c>
      <c r="W239">
        <v>0</v>
      </c>
      <c r="X239">
        <v>0</v>
      </c>
      <c r="Y239">
        <v>0</v>
      </c>
      <c r="Z239">
        <v>0</v>
      </c>
      <c r="AA239">
        <v>0</v>
      </c>
      <c r="AB239">
        <v>0</v>
      </c>
      <c r="AF239" s="4" t="s">
        <v>1439</v>
      </c>
      <c r="AH239" s="6">
        <v>43030</v>
      </c>
      <c r="AI239" s="5">
        <v>0.47916666666666669</v>
      </c>
      <c r="AJ239">
        <v>1</v>
      </c>
      <c r="AK239" t="s">
        <v>366</v>
      </c>
      <c r="AL239" s="4">
        <v>10</v>
      </c>
      <c r="AM239" s="4">
        <v>28.6</v>
      </c>
      <c r="AN239" t="s">
        <v>106</v>
      </c>
      <c r="AO239" t="s">
        <v>106</v>
      </c>
      <c r="AP239" t="s">
        <v>106</v>
      </c>
      <c r="AQ239" t="s">
        <v>106</v>
      </c>
      <c r="AR239" t="s">
        <v>106</v>
      </c>
      <c r="AS239" t="s">
        <v>106</v>
      </c>
      <c r="AT239" t="s">
        <v>106</v>
      </c>
      <c r="AU239" t="s">
        <v>108</v>
      </c>
      <c r="AV239" t="s">
        <v>109</v>
      </c>
      <c r="AW239" t="s">
        <v>110</v>
      </c>
      <c r="AX239" t="s">
        <v>436</v>
      </c>
    </row>
    <row r="240" spans="1:50" hidden="1" x14ac:dyDescent="0.25">
      <c r="A240">
        <v>2017</v>
      </c>
      <c r="B240" s="6">
        <v>42912</v>
      </c>
      <c r="C240" s="6">
        <v>43030</v>
      </c>
      <c r="D240" t="str">
        <f>INDEX(parametres!$B$2:$B$57,IF(ISNUMBER(MATCH(Chiffrier!E240,parametres!$C$2:$C$57,0)),MATCH(E240,parametres!$C$2:$C$57,0),NA()))</f>
        <v>IM-7</v>
      </c>
      <c r="E240" t="s">
        <v>13</v>
      </c>
      <c r="F240" t="s">
        <v>112</v>
      </c>
      <c r="G240">
        <f t="shared" si="3"/>
        <v>16.857142857142858</v>
      </c>
      <c r="H240">
        <f>INDEX(Sites_coordo!$C$2:$C$62,IF(ISNUMBER(MATCH(Chiffrier!E240,Sites_coordo!$A$2:$A$61,0)),MATCH(Chiffrier!E240,Sites_coordo!$A$2:$A$62,0),NA()))</f>
        <v>47.378599999999999</v>
      </c>
      <c r="I240">
        <f>INDEX(Sites_coordo!$B$2:$B$62,IF(ISNUMBER(MATCH(Chiffrier!E240,Sites_coordo!$A$2:$A$61,0)),MATCH(Chiffrier!E240,Sites_coordo!$A$2:$A$62,0),NA()))</f>
        <v>-61.8566</v>
      </c>
      <c r="J240" t="s">
        <v>135</v>
      </c>
      <c r="K240" t="s">
        <v>135</v>
      </c>
      <c r="L240" s="4">
        <v>10728005</v>
      </c>
      <c r="M240" t="s">
        <v>151</v>
      </c>
      <c r="N240">
        <v>4</v>
      </c>
      <c r="O240" t="s">
        <v>121</v>
      </c>
      <c r="P240">
        <v>3</v>
      </c>
      <c r="Q240" t="s">
        <v>437</v>
      </c>
      <c r="R240" s="4">
        <v>0</v>
      </c>
      <c r="S240">
        <v>2</v>
      </c>
      <c r="U240">
        <v>1</v>
      </c>
      <c r="W240">
        <v>0</v>
      </c>
      <c r="X240">
        <v>0</v>
      </c>
      <c r="Y240">
        <v>0</v>
      </c>
      <c r="Z240">
        <v>0</v>
      </c>
      <c r="AA240">
        <v>0</v>
      </c>
      <c r="AB240">
        <v>0</v>
      </c>
      <c r="AF240" s="4" t="s">
        <v>1439</v>
      </c>
      <c r="AH240" s="6">
        <v>43030</v>
      </c>
      <c r="AI240" s="5">
        <v>0.47916666666666669</v>
      </c>
      <c r="AJ240">
        <v>1</v>
      </c>
      <c r="AK240" t="s">
        <v>366</v>
      </c>
      <c r="AL240" s="4">
        <v>10</v>
      </c>
      <c r="AM240" s="4">
        <v>28.6</v>
      </c>
      <c r="AN240" t="s">
        <v>106</v>
      </c>
      <c r="AO240" t="s">
        <v>106</v>
      </c>
      <c r="AP240" t="s">
        <v>106</v>
      </c>
      <c r="AQ240" t="s">
        <v>106</v>
      </c>
      <c r="AR240" t="s">
        <v>106</v>
      </c>
      <c r="AS240" t="s">
        <v>106</v>
      </c>
      <c r="AT240" t="s">
        <v>106</v>
      </c>
      <c r="AU240" t="s">
        <v>108</v>
      </c>
      <c r="AV240" t="s">
        <v>109</v>
      </c>
      <c r="AW240" t="s">
        <v>110</v>
      </c>
      <c r="AX240" t="s">
        <v>437</v>
      </c>
    </row>
    <row r="241" spans="1:50" hidden="1" x14ac:dyDescent="0.25">
      <c r="A241">
        <v>2017</v>
      </c>
      <c r="B241" s="6">
        <v>42912</v>
      </c>
      <c r="C241" s="6">
        <v>43030</v>
      </c>
      <c r="D241" t="str">
        <f>INDEX(parametres!$B$2:$B$57,IF(ISNUMBER(MATCH(Chiffrier!E241,parametres!$C$2:$C$57,0)),MATCH(E241,parametres!$C$2:$C$57,0),NA()))</f>
        <v>IM-7</v>
      </c>
      <c r="E241" t="s">
        <v>13</v>
      </c>
      <c r="F241" t="s">
        <v>112</v>
      </c>
      <c r="G241">
        <f t="shared" si="3"/>
        <v>16.857142857142858</v>
      </c>
      <c r="H241">
        <f>INDEX(Sites_coordo!$C$2:$C$62,IF(ISNUMBER(MATCH(Chiffrier!E241,Sites_coordo!$A$2:$A$61,0)),MATCH(Chiffrier!E241,Sites_coordo!$A$2:$A$62,0),NA()))</f>
        <v>47.378599999999999</v>
      </c>
      <c r="I241">
        <f>INDEX(Sites_coordo!$B$2:$B$62,IF(ISNUMBER(MATCH(Chiffrier!E241,Sites_coordo!$A$2:$A$61,0)),MATCH(Chiffrier!E241,Sites_coordo!$A$2:$A$62,0),NA()))</f>
        <v>-61.8566</v>
      </c>
      <c r="J241" t="s">
        <v>135</v>
      </c>
      <c r="K241" t="s">
        <v>135</v>
      </c>
      <c r="L241" s="4">
        <v>10728005</v>
      </c>
      <c r="M241" t="s">
        <v>151</v>
      </c>
      <c r="N241">
        <v>4</v>
      </c>
      <c r="O241" t="s">
        <v>107</v>
      </c>
      <c r="P241">
        <v>1</v>
      </c>
      <c r="Q241" t="s">
        <v>438</v>
      </c>
      <c r="R241" s="4">
        <v>0</v>
      </c>
      <c r="S241">
        <v>4</v>
      </c>
      <c r="U241">
        <v>1</v>
      </c>
      <c r="W241">
        <v>0</v>
      </c>
      <c r="X241">
        <v>0</v>
      </c>
      <c r="Y241">
        <v>0</v>
      </c>
      <c r="Z241">
        <v>0</v>
      </c>
      <c r="AA241">
        <v>0</v>
      </c>
      <c r="AB241">
        <v>0</v>
      </c>
      <c r="AF241" s="4" t="s">
        <v>1439</v>
      </c>
      <c r="AH241" s="6">
        <v>43030</v>
      </c>
      <c r="AI241" s="5">
        <v>0.47916666666666669</v>
      </c>
      <c r="AJ241">
        <v>1</v>
      </c>
      <c r="AK241" t="s">
        <v>366</v>
      </c>
      <c r="AL241" s="4">
        <v>10</v>
      </c>
      <c r="AM241" s="4">
        <v>28.6</v>
      </c>
      <c r="AN241" t="s">
        <v>106</v>
      </c>
      <c r="AO241" t="s">
        <v>106</v>
      </c>
      <c r="AP241" t="s">
        <v>106</v>
      </c>
      <c r="AQ241" t="s">
        <v>106</v>
      </c>
      <c r="AR241" t="s">
        <v>106</v>
      </c>
      <c r="AS241" t="s">
        <v>106</v>
      </c>
      <c r="AT241" t="s">
        <v>106</v>
      </c>
      <c r="AU241" t="s">
        <v>108</v>
      </c>
      <c r="AV241" t="s">
        <v>109</v>
      </c>
      <c r="AW241" t="s">
        <v>110</v>
      </c>
      <c r="AX241" t="s">
        <v>438</v>
      </c>
    </row>
    <row r="242" spans="1:50" hidden="1" x14ac:dyDescent="0.25">
      <c r="A242">
        <v>2017</v>
      </c>
      <c r="B242" s="6">
        <v>42911</v>
      </c>
      <c r="C242" s="6">
        <v>43028</v>
      </c>
      <c r="D242" t="str">
        <f>INDEX(parametres!$B$2:$B$57,IF(ISNUMBER(MATCH(Chiffrier!E242,parametres!$C$2:$C$57,0)),MATCH(E242,parametres!$C$2:$C$57,0),NA()))</f>
        <v>IM-8</v>
      </c>
      <c r="E242" t="s">
        <v>37</v>
      </c>
      <c r="F242" t="s">
        <v>112</v>
      </c>
      <c r="G242">
        <f t="shared" si="3"/>
        <v>16.714285714285715</v>
      </c>
      <c r="H242">
        <f>INDEX(Sites_coordo!$C$2:$C$62,IF(ISNUMBER(MATCH(Chiffrier!E242,Sites_coordo!$A$2:$A$61,0)),MATCH(Chiffrier!E242,Sites_coordo!$A$2:$A$62,0),NA()))</f>
        <v>47.236049999999999</v>
      </c>
      <c r="I242">
        <f>INDEX(Sites_coordo!$B$2:$B$62,IF(ISNUMBER(MATCH(Chiffrier!E242,Sites_coordo!$A$2:$A$61,0)),MATCH(Chiffrier!E242,Sites_coordo!$A$2:$A$62,0),NA()))</f>
        <v>-61.834429999999998</v>
      </c>
      <c r="J242" t="s">
        <v>126</v>
      </c>
      <c r="K242" t="s">
        <v>126</v>
      </c>
      <c r="L242" s="4">
        <v>20087051</v>
      </c>
      <c r="M242" t="s">
        <v>151</v>
      </c>
      <c r="N242">
        <v>1</v>
      </c>
      <c r="O242" t="s">
        <v>121</v>
      </c>
      <c r="P242">
        <v>1</v>
      </c>
      <c r="Q242" t="s">
        <v>439</v>
      </c>
      <c r="R242" s="4">
        <v>0</v>
      </c>
      <c r="S242">
        <v>0</v>
      </c>
      <c r="U242">
        <v>1</v>
      </c>
      <c r="W242">
        <v>0</v>
      </c>
      <c r="X242">
        <v>0</v>
      </c>
      <c r="Y242" t="s">
        <v>106</v>
      </c>
      <c r="Z242">
        <v>0</v>
      </c>
      <c r="AA242">
        <v>0</v>
      </c>
      <c r="AB242">
        <v>0</v>
      </c>
      <c r="AH242" s="6">
        <v>43028</v>
      </c>
      <c r="AI242" s="5">
        <v>0.39583333333333331</v>
      </c>
      <c r="AJ242">
        <v>1</v>
      </c>
      <c r="AK242" t="s">
        <v>366</v>
      </c>
      <c r="AL242" s="4">
        <v>11</v>
      </c>
      <c r="AM242" s="4">
        <v>26.4</v>
      </c>
      <c r="AN242" t="s">
        <v>106</v>
      </c>
      <c r="AO242" t="s">
        <v>106</v>
      </c>
      <c r="AP242" t="s">
        <v>106</v>
      </c>
      <c r="AQ242" t="s">
        <v>106</v>
      </c>
      <c r="AR242" t="s">
        <v>106</v>
      </c>
      <c r="AS242" t="s">
        <v>106</v>
      </c>
      <c r="AT242" t="s">
        <v>106</v>
      </c>
      <c r="AU242" t="s">
        <v>108</v>
      </c>
      <c r="AV242" t="s">
        <v>109</v>
      </c>
      <c r="AW242" t="s">
        <v>110</v>
      </c>
      <c r="AX242" t="s">
        <v>439</v>
      </c>
    </row>
    <row r="243" spans="1:50" hidden="1" x14ac:dyDescent="0.25">
      <c r="A243">
        <v>2017</v>
      </c>
      <c r="B243" s="6">
        <v>42911</v>
      </c>
      <c r="C243" s="6">
        <v>43028</v>
      </c>
      <c r="D243" t="str">
        <f>INDEX(parametres!$B$2:$B$57,IF(ISNUMBER(MATCH(Chiffrier!E243,parametres!$C$2:$C$57,0)),MATCH(E243,parametres!$C$2:$C$57,0),NA()))</f>
        <v>IM-8</v>
      </c>
      <c r="E243" t="s">
        <v>37</v>
      </c>
      <c r="F243" t="s">
        <v>112</v>
      </c>
      <c r="G243">
        <f t="shared" si="3"/>
        <v>16.714285714285715</v>
      </c>
      <c r="H243">
        <f>INDEX(Sites_coordo!$C$2:$C$62,IF(ISNUMBER(MATCH(Chiffrier!E243,Sites_coordo!$A$2:$A$61,0)),MATCH(Chiffrier!E243,Sites_coordo!$A$2:$A$62,0),NA()))</f>
        <v>47.236049999999999</v>
      </c>
      <c r="I243">
        <f>INDEX(Sites_coordo!$B$2:$B$62,IF(ISNUMBER(MATCH(Chiffrier!E243,Sites_coordo!$A$2:$A$61,0)),MATCH(Chiffrier!E243,Sites_coordo!$A$2:$A$62,0),NA()))</f>
        <v>-61.834429999999998</v>
      </c>
      <c r="J243" t="s">
        <v>126</v>
      </c>
      <c r="K243" t="s">
        <v>126</v>
      </c>
      <c r="L243" s="4">
        <v>20087051</v>
      </c>
      <c r="M243" t="s">
        <v>151</v>
      </c>
      <c r="N243">
        <v>1</v>
      </c>
      <c r="O243" t="s">
        <v>121</v>
      </c>
      <c r="P243">
        <v>2</v>
      </c>
      <c r="Q243" t="s">
        <v>440</v>
      </c>
      <c r="R243" s="4">
        <v>0</v>
      </c>
      <c r="S243">
        <v>1</v>
      </c>
      <c r="U243">
        <v>1</v>
      </c>
      <c r="W243">
        <v>0</v>
      </c>
      <c r="X243">
        <v>0</v>
      </c>
      <c r="Y243" t="s">
        <v>106</v>
      </c>
      <c r="Z243">
        <v>0</v>
      </c>
      <c r="AA243">
        <v>0</v>
      </c>
      <c r="AB243">
        <v>0</v>
      </c>
      <c r="AH243" s="6">
        <v>43028</v>
      </c>
      <c r="AI243" s="5">
        <v>0.39583333333333331</v>
      </c>
      <c r="AJ243">
        <v>1</v>
      </c>
      <c r="AK243" t="s">
        <v>366</v>
      </c>
      <c r="AL243" s="4">
        <v>11</v>
      </c>
      <c r="AM243" s="4">
        <v>26.4</v>
      </c>
      <c r="AN243" t="s">
        <v>106</v>
      </c>
      <c r="AO243" t="s">
        <v>106</v>
      </c>
      <c r="AP243" t="s">
        <v>106</v>
      </c>
      <c r="AQ243" t="s">
        <v>106</v>
      </c>
      <c r="AR243" t="s">
        <v>106</v>
      </c>
      <c r="AS243" t="s">
        <v>106</v>
      </c>
      <c r="AT243" t="s">
        <v>106</v>
      </c>
      <c r="AU243" t="s">
        <v>108</v>
      </c>
      <c r="AV243" t="s">
        <v>109</v>
      </c>
      <c r="AW243" t="s">
        <v>110</v>
      </c>
      <c r="AX243" t="s">
        <v>440</v>
      </c>
    </row>
    <row r="244" spans="1:50" hidden="1" x14ac:dyDescent="0.25">
      <c r="A244">
        <v>2017</v>
      </c>
      <c r="B244" s="6">
        <v>42911</v>
      </c>
      <c r="C244" s="6">
        <v>43028</v>
      </c>
      <c r="D244" t="str">
        <f>INDEX(parametres!$B$2:$B$57,IF(ISNUMBER(MATCH(Chiffrier!E244,parametres!$C$2:$C$57,0)),MATCH(E244,parametres!$C$2:$C$57,0),NA()))</f>
        <v>IM-8</v>
      </c>
      <c r="E244" t="s">
        <v>37</v>
      </c>
      <c r="F244" t="s">
        <v>112</v>
      </c>
      <c r="G244">
        <f t="shared" si="3"/>
        <v>16.714285714285715</v>
      </c>
      <c r="H244">
        <f>INDEX(Sites_coordo!$C$2:$C$62,IF(ISNUMBER(MATCH(Chiffrier!E244,Sites_coordo!$A$2:$A$61,0)),MATCH(Chiffrier!E244,Sites_coordo!$A$2:$A$62,0),NA()))</f>
        <v>47.236049999999999</v>
      </c>
      <c r="I244">
        <f>INDEX(Sites_coordo!$B$2:$B$62,IF(ISNUMBER(MATCH(Chiffrier!E244,Sites_coordo!$A$2:$A$61,0)),MATCH(Chiffrier!E244,Sites_coordo!$A$2:$A$62,0),NA()))</f>
        <v>-61.834429999999998</v>
      </c>
      <c r="J244" t="s">
        <v>126</v>
      </c>
      <c r="K244" t="s">
        <v>126</v>
      </c>
      <c r="L244" s="4">
        <v>20087051</v>
      </c>
      <c r="M244" t="s">
        <v>151</v>
      </c>
      <c r="N244">
        <v>1</v>
      </c>
      <c r="O244" t="s">
        <v>121</v>
      </c>
      <c r="P244">
        <v>3</v>
      </c>
      <c r="Q244" t="s">
        <v>441</v>
      </c>
      <c r="R244" s="4">
        <v>0</v>
      </c>
      <c r="S244">
        <v>1</v>
      </c>
      <c r="U244">
        <v>1</v>
      </c>
      <c r="W244">
        <v>0</v>
      </c>
      <c r="X244">
        <v>0</v>
      </c>
      <c r="Y244" t="s">
        <v>106</v>
      </c>
      <c r="Z244">
        <v>0</v>
      </c>
      <c r="AA244">
        <v>0</v>
      </c>
      <c r="AB244">
        <v>0</v>
      </c>
      <c r="AH244" s="6">
        <v>43028</v>
      </c>
      <c r="AI244" s="5">
        <v>0.39583333333333331</v>
      </c>
      <c r="AJ244">
        <v>1</v>
      </c>
      <c r="AK244" t="s">
        <v>366</v>
      </c>
      <c r="AL244" s="4">
        <v>11</v>
      </c>
      <c r="AM244" s="4">
        <v>26.4</v>
      </c>
      <c r="AN244" t="s">
        <v>106</v>
      </c>
      <c r="AO244" t="s">
        <v>106</v>
      </c>
      <c r="AP244" t="s">
        <v>106</v>
      </c>
      <c r="AQ244" t="s">
        <v>106</v>
      </c>
      <c r="AR244" t="s">
        <v>106</v>
      </c>
      <c r="AS244" t="s">
        <v>106</v>
      </c>
      <c r="AT244" t="s">
        <v>106</v>
      </c>
      <c r="AU244" t="s">
        <v>108</v>
      </c>
      <c r="AV244" t="s">
        <v>109</v>
      </c>
      <c r="AW244" t="s">
        <v>110</v>
      </c>
      <c r="AX244" t="s">
        <v>441</v>
      </c>
    </row>
    <row r="245" spans="1:50" hidden="1" x14ac:dyDescent="0.25">
      <c r="A245">
        <v>2017</v>
      </c>
      <c r="B245" s="6">
        <v>42911</v>
      </c>
      <c r="C245" s="6">
        <v>43028</v>
      </c>
      <c r="D245" t="str">
        <f>INDEX(parametres!$B$2:$B$57,IF(ISNUMBER(MATCH(Chiffrier!E245,parametres!$C$2:$C$57,0)),MATCH(E245,parametres!$C$2:$C$57,0),NA()))</f>
        <v>IM-8</v>
      </c>
      <c r="E245" t="s">
        <v>37</v>
      </c>
      <c r="F245" t="s">
        <v>112</v>
      </c>
      <c r="G245">
        <f t="shared" si="3"/>
        <v>16.714285714285715</v>
      </c>
      <c r="H245">
        <f>INDEX(Sites_coordo!$C$2:$C$62,IF(ISNUMBER(MATCH(Chiffrier!E245,Sites_coordo!$A$2:$A$61,0)),MATCH(Chiffrier!E245,Sites_coordo!$A$2:$A$62,0),NA()))</f>
        <v>47.236049999999999</v>
      </c>
      <c r="I245">
        <f>INDEX(Sites_coordo!$B$2:$B$62,IF(ISNUMBER(MATCH(Chiffrier!E245,Sites_coordo!$A$2:$A$61,0)),MATCH(Chiffrier!E245,Sites_coordo!$A$2:$A$62,0),NA()))</f>
        <v>-61.834429999999998</v>
      </c>
      <c r="J245" t="s">
        <v>126</v>
      </c>
      <c r="K245" t="s">
        <v>126</v>
      </c>
      <c r="L245" s="4">
        <v>20087051</v>
      </c>
      <c r="M245" t="s">
        <v>151</v>
      </c>
      <c r="N245">
        <v>1</v>
      </c>
      <c r="O245" t="s">
        <v>107</v>
      </c>
      <c r="P245">
        <v>1</v>
      </c>
      <c r="Q245" t="s">
        <v>442</v>
      </c>
      <c r="R245" s="4">
        <v>0</v>
      </c>
      <c r="S245">
        <v>0</v>
      </c>
      <c r="U245">
        <v>1</v>
      </c>
      <c r="W245">
        <v>0</v>
      </c>
      <c r="X245">
        <v>0</v>
      </c>
      <c r="Y245">
        <v>1</v>
      </c>
      <c r="Z245">
        <v>0</v>
      </c>
      <c r="AA245">
        <v>0</v>
      </c>
      <c r="AB245">
        <v>0</v>
      </c>
      <c r="AH245" s="6">
        <v>43028</v>
      </c>
      <c r="AI245" s="5">
        <v>0.39583333333333331</v>
      </c>
      <c r="AJ245">
        <v>1</v>
      </c>
      <c r="AK245" t="s">
        <v>366</v>
      </c>
      <c r="AL245" s="4">
        <v>11</v>
      </c>
      <c r="AM245" s="4">
        <v>26.4</v>
      </c>
      <c r="AN245" t="s">
        <v>106</v>
      </c>
      <c r="AO245" t="s">
        <v>106</v>
      </c>
      <c r="AP245" t="s">
        <v>106</v>
      </c>
      <c r="AQ245" t="s">
        <v>106</v>
      </c>
      <c r="AR245" t="s">
        <v>106</v>
      </c>
      <c r="AS245" t="s">
        <v>106</v>
      </c>
      <c r="AT245" t="s">
        <v>106</v>
      </c>
      <c r="AU245" t="s">
        <v>108</v>
      </c>
      <c r="AV245" t="s">
        <v>109</v>
      </c>
      <c r="AW245" t="s">
        <v>110</v>
      </c>
      <c r="AX245" t="s">
        <v>442</v>
      </c>
    </row>
    <row r="246" spans="1:50" hidden="1" x14ac:dyDescent="0.25">
      <c r="A246">
        <v>2017</v>
      </c>
      <c r="B246" s="6">
        <v>42911</v>
      </c>
      <c r="C246" s="6">
        <v>43028</v>
      </c>
      <c r="D246" t="str">
        <f>INDEX(parametres!$B$2:$B$57,IF(ISNUMBER(MATCH(Chiffrier!E246,parametres!$C$2:$C$57,0)),MATCH(E246,parametres!$C$2:$C$57,0),NA()))</f>
        <v>IM-8</v>
      </c>
      <c r="E246" t="s">
        <v>37</v>
      </c>
      <c r="F246" t="s">
        <v>112</v>
      </c>
      <c r="G246">
        <f t="shared" si="3"/>
        <v>16.714285714285715</v>
      </c>
      <c r="H246">
        <f>INDEX(Sites_coordo!$C$2:$C$62,IF(ISNUMBER(MATCH(Chiffrier!E246,Sites_coordo!$A$2:$A$61,0)),MATCH(Chiffrier!E246,Sites_coordo!$A$2:$A$62,0),NA()))</f>
        <v>47.236049999999999</v>
      </c>
      <c r="I246">
        <f>INDEX(Sites_coordo!$B$2:$B$62,IF(ISNUMBER(MATCH(Chiffrier!E246,Sites_coordo!$A$2:$A$61,0)),MATCH(Chiffrier!E246,Sites_coordo!$A$2:$A$62,0),NA()))</f>
        <v>-61.834429999999998</v>
      </c>
      <c r="J246" t="s">
        <v>126</v>
      </c>
      <c r="K246" t="s">
        <v>126</v>
      </c>
      <c r="L246" s="4">
        <v>20087051</v>
      </c>
      <c r="M246" t="s">
        <v>151</v>
      </c>
      <c r="N246">
        <v>2</v>
      </c>
      <c r="O246" t="s">
        <v>121</v>
      </c>
      <c r="P246">
        <v>1</v>
      </c>
      <c r="Q246" t="s">
        <v>443</v>
      </c>
      <c r="R246" s="4">
        <v>0</v>
      </c>
      <c r="S246">
        <v>1</v>
      </c>
      <c r="U246">
        <v>1</v>
      </c>
      <c r="W246">
        <v>0</v>
      </c>
      <c r="X246">
        <v>0</v>
      </c>
      <c r="Y246">
        <v>0</v>
      </c>
      <c r="Z246">
        <v>0</v>
      </c>
      <c r="AA246">
        <v>0</v>
      </c>
      <c r="AB246">
        <v>1</v>
      </c>
      <c r="AF246" s="4" t="s">
        <v>1442</v>
      </c>
      <c r="AH246" s="6">
        <v>43028</v>
      </c>
      <c r="AI246" s="5">
        <v>0.39583333333333331</v>
      </c>
      <c r="AJ246">
        <v>1</v>
      </c>
      <c r="AK246" t="s">
        <v>366</v>
      </c>
      <c r="AL246" s="4">
        <v>11</v>
      </c>
      <c r="AM246" s="4">
        <v>26.4</v>
      </c>
      <c r="AN246" t="s">
        <v>106</v>
      </c>
      <c r="AO246" t="s">
        <v>106</v>
      </c>
      <c r="AP246" t="s">
        <v>106</v>
      </c>
      <c r="AQ246" t="s">
        <v>106</v>
      </c>
      <c r="AR246" t="s">
        <v>106</v>
      </c>
      <c r="AS246" t="s">
        <v>106</v>
      </c>
      <c r="AT246" t="s">
        <v>106</v>
      </c>
      <c r="AU246" t="s">
        <v>108</v>
      </c>
      <c r="AV246" t="s">
        <v>109</v>
      </c>
      <c r="AW246" t="s">
        <v>110</v>
      </c>
      <c r="AX246" t="s">
        <v>443</v>
      </c>
    </row>
    <row r="247" spans="1:50" hidden="1" x14ac:dyDescent="0.25">
      <c r="A247">
        <v>2017</v>
      </c>
      <c r="B247" s="6">
        <v>42911</v>
      </c>
      <c r="C247" s="6">
        <v>43028</v>
      </c>
      <c r="D247" t="str">
        <f>INDEX(parametres!$B$2:$B$57,IF(ISNUMBER(MATCH(Chiffrier!E247,parametres!$C$2:$C$57,0)),MATCH(E247,parametres!$C$2:$C$57,0),NA()))</f>
        <v>IM-8</v>
      </c>
      <c r="E247" t="s">
        <v>37</v>
      </c>
      <c r="F247" t="s">
        <v>112</v>
      </c>
      <c r="G247">
        <f t="shared" si="3"/>
        <v>16.714285714285715</v>
      </c>
      <c r="H247">
        <f>INDEX(Sites_coordo!$C$2:$C$62,IF(ISNUMBER(MATCH(Chiffrier!E247,Sites_coordo!$A$2:$A$61,0)),MATCH(Chiffrier!E247,Sites_coordo!$A$2:$A$62,0),NA()))</f>
        <v>47.236049999999999</v>
      </c>
      <c r="I247">
        <f>INDEX(Sites_coordo!$B$2:$B$62,IF(ISNUMBER(MATCH(Chiffrier!E247,Sites_coordo!$A$2:$A$61,0)),MATCH(Chiffrier!E247,Sites_coordo!$A$2:$A$62,0),NA()))</f>
        <v>-61.834429999999998</v>
      </c>
      <c r="J247" t="s">
        <v>126</v>
      </c>
      <c r="K247" t="s">
        <v>126</v>
      </c>
      <c r="L247" s="4">
        <v>20087051</v>
      </c>
      <c r="M247" t="s">
        <v>151</v>
      </c>
      <c r="N247">
        <v>2</v>
      </c>
      <c r="O247" t="s">
        <v>121</v>
      </c>
      <c r="P247">
        <v>2</v>
      </c>
      <c r="Q247" t="s">
        <v>444</v>
      </c>
      <c r="R247" s="4">
        <v>0</v>
      </c>
      <c r="S247">
        <v>1</v>
      </c>
      <c r="U247">
        <v>1</v>
      </c>
      <c r="W247">
        <v>0</v>
      </c>
      <c r="X247">
        <v>0</v>
      </c>
      <c r="Y247">
        <v>0</v>
      </c>
      <c r="Z247">
        <v>0</v>
      </c>
      <c r="AA247">
        <v>0</v>
      </c>
      <c r="AB247">
        <v>0</v>
      </c>
      <c r="AH247" s="6">
        <v>43028</v>
      </c>
      <c r="AI247" s="5">
        <v>0.39583333333333331</v>
      </c>
      <c r="AJ247">
        <v>1</v>
      </c>
      <c r="AK247" t="s">
        <v>366</v>
      </c>
      <c r="AL247" s="4">
        <v>11</v>
      </c>
      <c r="AM247" s="4">
        <v>26.4</v>
      </c>
      <c r="AN247" t="s">
        <v>106</v>
      </c>
      <c r="AO247" t="s">
        <v>106</v>
      </c>
      <c r="AP247" t="s">
        <v>106</v>
      </c>
      <c r="AQ247" t="s">
        <v>106</v>
      </c>
      <c r="AR247" t="s">
        <v>106</v>
      </c>
      <c r="AS247" t="s">
        <v>106</v>
      </c>
      <c r="AT247" t="s">
        <v>106</v>
      </c>
      <c r="AU247" t="s">
        <v>108</v>
      </c>
      <c r="AV247" t="s">
        <v>109</v>
      </c>
      <c r="AW247" t="s">
        <v>110</v>
      </c>
      <c r="AX247" t="s">
        <v>444</v>
      </c>
    </row>
    <row r="248" spans="1:50" hidden="1" x14ac:dyDescent="0.25">
      <c r="A248">
        <v>2017</v>
      </c>
      <c r="B248" s="6">
        <v>42911</v>
      </c>
      <c r="C248" s="6">
        <v>43028</v>
      </c>
      <c r="D248" t="str">
        <f>INDEX(parametres!$B$2:$B$57,IF(ISNUMBER(MATCH(Chiffrier!E248,parametres!$C$2:$C$57,0)),MATCH(E248,parametres!$C$2:$C$57,0),NA()))</f>
        <v>IM-8</v>
      </c>
      <c r="E248" t="s">
        <v>37</v>
      </c>
      <c r="F248" t="s">
        <v>112</v>
      </c>
      <c r="G248">
        <f t="shared" si="3"/>
        <v>16.714285714285715</v>
      </c>
      <c r="H248">
        <f>INDEX(Sites_coordo!$C$2:$C$62,IF(ISNUMBER(MATCH(Chiffrier!E248,Sites_coordo!$A$2:$A$61,0)),MATCH(Chiffrier!E248,Sites_coordo!$A$2:$A$62,0),NA()))</f>
        <v>47.236049999999999</v>
      </c>
      <c r="I248">
        <f>INDEX(Sites_coordo!$B$2:$B$62,IF(ISNUMBER(MATCH(Chiffrier!E248,Sites_coordo!$A$2:$A$61,0)),MATCH(Chiffrier!E248,Sites_coordo!$A$2:$A$62,0),NA()))</f>
        <v>-61.834429999999998</v>
      </c>
      <c r="J248" t="s">
        <v>126</v>
      </c>
      <c r="K248" t="s">
        <v>126</v>
      </c>
      <c r="L248" s="4">
        <v>20087051</v>
      </c>
      <c r="M248" t="s">
        <v>151</v>
      </c>
      <c r="N248">
        <v>2</v>
      </c>
      <c r="O248" t="s">
        <v>121</v>
      </c>
      <c r="P248">
        <v>3</v>
      </c>
      <c r="Q248" t="s">
        <v>445</v>
      </c>
      <c r="R248" s="4">
        <v>0</v>
      </c>
      <c r="S248">
        <v>1</v>
      </c>
      <c r="U248">
        <v>1</v>
      </c>
      <c r="W248">
        <v>0</v>
      </c>
      <c r="X248">
        <v>0</v>
      </c>
      <c r="Y248">
        <v>0</v>
      </c>
      <c r="Z248">
        <v>0</v>
      </c>
      <c r="AA248">
        <v>0</v>
      </c>
      <c r="AB248">
        <v>0</v>
      </c>
      <c r="AH248" s="6">
        <v>43028</v>
      </c>
      <c r="AI248" s="5">
        <v>0.39583333333333331</v>
      </c>
      <c r="AJ248">
        <v>1</v>
      </c>
      <c r="AK248" t="s">
        <v>366</v>
      </c>
      <c r="AL248" s="4">
        <v>11</v>
      </c>
      <c r="AM248" s="4">
        <v>26.4</v>
      </c>
      <c r="AN248" t="s">
        <v>106</v>
      </c>
      <c r="AO248" t="s">
        <v>106</v>
      </c>
      <c r="AP248" t="s">
        <v>106</v>
      </c>
      <c r="AQ248" t="s">
        <v>106</v>
      </c>
      <c r="AR248" t="s">
        <v>106</v>
      </c>
      <c r="AS248" t="s">
        <v>106</v>
      </c>
      <c r="AT248" t="s">
        <v>106</v>
      </c>
      <c r="AU248" t="s">
        <v>108</v>
      </c>
      <c r="AV248" t="s">
        <v>109</v>
      </c>
      <c r="AW248" t="s">
        <v>110</v>
      </c>
      <c r="AX248" t="s">
        <v>445</v>
      </c>
    </row>
    <row r="249" spans="1:50" hidden="1" x14ac:dyDescent="0.25">
      <c r="A249">
        <v>2017</v>
      </c>
      <c r="B249" s="6">
        <v>42911</v>
      </c>
      <c r="C249" s="6">
        <v>43028</v>
      </c>
      <c r="D249" t="str">
        <f>INDEX(parametres!$B$2:$B$57,IF(ISNUMBER(MATCH(Chiffrier!E249,parametres!$C$2:$C$57,0)),MATCH(E249,parametres!$C$2:$C$57,0),NA()))</f>
        <v>IM-8</v>
      </c>
      <c r="E249" t="s">
        <v>37</v>
      </c>
      <c r="F249" t="s">
        <v>112</v>
      </c>
      <c r="G249">
        <f t="shared" si="3"/>
        <v>16.714285714285715</v>
      </c>
      <c r="H249">
        <f>INDEX(Sites_coordo!$C$2:$C$62,IF(ISNUMBER(MATCH(Chiffrier!E249,Sites_coordo!$A$2:$A$61,0)),MATCH(Chiffrier!E249,Sites_coordo!$A$2:$A$62,0),NA()))</f>
        <v>47.236049999999999</v>
      </c>
      <c r="I249">
        <f>INDEX(Sites_coordo!$B$2:$B$62,IF(ISNUMBER(MATCH(Chiffrier!E249,Sites_coordo!$A$2:$A$61,0)),MATCH(Chiffrier!E249,Sites_coordo!$A$2:$A$62,0),NA()))</f>
        <v>-61.834429999999998</v>
      </c>
      <c r="J249" t="s">
        <v>126</v>
      </c>
      <c r="K249" t="s">
        <v>126</v>
      </c>
      <c r="L249" s="4">
        <v>20087051</v>
      </c>
      <c r="M249" t="s">
        <v>151</v>
      </c>
      <c r="N249">
        <v>2</v>
      </c>
      <c r="O249" t="s">
        <v>107</v>
      </c>
      <c r="P249">
        <v>1</v>
      </c>
      <c r="Q249" t="s">
        <v>446</v>
      </c>
      <c r="R249" s="4">
        <v>0</v>
      </c>
      <c r="S249">
        <v>1</v>
      </c>
      <c r="U249">
        <v>1</v>
      </c>
      <c r="W249">
        <v>0</v>
      </c>
      <c r="X249">
        <v>0</v>
      </c>
      <c r="Y249">
        <v>0</v>
      </c>
      <c r="Z249">
        <v>0</v>
      </c>
      <c r="AA249">
        <v>0</v>
      </c>
      <c r="AB249">
        <v>0</v>
      </c>
      <c r="AF249" s="4" t="s">
        <v>1439</v>
      </c>
      <c r="AH249" s="6">
        <v>43028</v>
      </c>
      <c r="AI249" s="5">
        <v>0.39583333333333331</v>
      </c>
      <c r="AJ249">
        <v>1</v>
      </c>
      <c r="AK249" t="s">
        <v>366</v>
      </c>
      <c r="AL249" s="4">
        <v>11</v>
      </c>
      <c r="AM249" s="4">
        <v>26.4</v>
      </c>
      <c r="AN249" t="s">
        <v>106</v>
      </c>
      <c r="AO249" t="s">
        <v>106</v>
      </c>
      <c r="AP249" t="s">
        <v>106</v>
      </c>
      <c r="AQ249" t="s">
        <v>106</v>
      </c>
      <c r="AR249" t="s">
        <v>106</v>
      </c>
      <c r="AS249" t="s">
        <v>106</v>
      </c>
      <c r="AT249" t="s">
        <v>106</v>
      </c>
      <c r="AU249" t="s">
        <v>108</v>
      </c>
      <c r="AV249" t="s">
        <v>109</v>
      </c>
      <c r="AW249" t="s">
        <v>110</v>
      </c>
      <c r="AX249" t="s">
        <v>446</v>
      </c>
    </row>
    <row r="250" spans="1:50" hidden="1" x14ac:dyDescent="0.25">
      <c r="A250">
        <v>2017</v>
      </c>
      <c r="B250" s="6">
        <v>42911</v>
      </c>
      <c r="C250" s="6">
        <v>43028</v>
      </c>
      <c r="D250" t="str">
        <f>INDEX(parametres!$B$2:$B$57,IF(ISNUMBER(MATCH(Chiffrier!E250,parametres!$C$2:$C$57,0)),MATCH(E250,parametres!$C$2:$C$57,0),NA()))</f>
        <v>IM-8</v>
      </c>
      <c r="E250" t="s">
        <v>37</v>
      </c>
      <c r="F250" t="s">
        <v>112</v>
      </c>
      <c r="G250">
        <f t="shared" si="3"/>
        <v>16.714285714285715</v>
      </c>
      <c r="H250">
        <f>INDEX(Sites_coordo!$C$2:$C$62,IF(ISNUMBER(MATCH(Chiffrier!E250,Sites_coordo!$A$2:$A$61,0)),MATCH(Chiffrier!E250,Sites_coordo!$A$2:$A$62,0),NA()))</f>
        <v>47.236049999999999</v>
      </c>
      <c r="I250">
        <f>INDEX(Sites_coordo!$B$2:$B$62,IF(ISNUMBER(MATCH(Chiffrier!E250,Sites_coordo!$A$2:$A$61,0)),MATCH(Chiffrier!E250,Sites_coordo!$A$2:$A$62,0),NA()))</f>
        <v>-61.834429999999998</v>
      </c>
      <c r="J250" t="s">
        <v>126</v>
      </c>
      <c r="K250" t="s">
        <v>126</v>
      </c>
      <c r="L250" s="4">
        <v>20087051</v>
      </c>
      <c r="M250" t="s">
        <v>151</v>
      </c>
      <c r="N250">
        <v>3</v>
      </c>
      <c r="O250" t="s">
        <v>121</v>
      </c>
      <c r="P250">
        <v>1</v>
      </c>
      <c r="Q250" t="s">
        <v>447</v>
      </c>
      <c r="R250" s="4">
        <v>0</v>
      </c>
      <c r="S250">
        <v>0</v>
      </c>
      <c r="U250">
        <v>0</v>
      </c>
      <c r="W250">
        <v>0</v>
      </c>
      <c r="X250">
        <v>0</v>
      </c>
      <c r="Y250">
        <v>0</v>
      </c>
      <c r="Z250">
        <v>0</v>
      </c>
      <c r="AA250">
        <v>0</v>
      </c>
      <c r="AB250">
        <v>0</v>
      </c>
      <c r="AH250" s="6">
        <v>43028</v>
      </c>
      <c r="AI250" s="5">
        <v>0.39583333333333331</v>
      </c>
      <c r="AJ250">
        <v>1</v>
      </c>
      <c r="AK250" t="s">
        <v>366</v>
      </c>
      <c r="AL250" s="4">
        <v>11</v>
      </c>
      <c r="AM250" s="4">
        <v>26.4</v>
      </c>
      <c r="AN250" t="s">
        <v>106</v>
      </c>
      <c r="AO250" t="s">
        <v>106</v>
      </c>
      <c r="AP250" t="s">
        <v>106</v>
      </c>
      <c r="AQ250" t="s">
        <v>106</v>
      </c>
      <c r="AR250" t="s">
        <v>106</v>
      </c>
      <c r="AS250" t="s">
        <v>106</v>
      </c>
      <c r="AT250" t="s">
        <v>106</v>
      </c>
      <c r="AU250" t="s">
        <v>108</v>
      </c>
      <c r="AV250" t="s">
        <v>109</v>
      </c>
      <c r="AW250" t="s">
        <v>110</v>
      </c>
      <c r="AX250" t="s">
        <v>447</v>
      </c>
    </row>
    <row r="251" spans="1:50" hidden="1" x14ac:dyDescent="0.25">
      <c r="A251">
        <v>2017</v>
      </c>
      <c r="B251" s="6">
        <v>42911</v>
      </c>
      <c r="C251" s="6">
        <v>43028</v>
      </c>
      <c r="D251" t="str">
        <f>INDEX(parametres!$B$2:$B$57,IF(ISNUMBER(MATCH(Chiffrier!E251,parametres!$C$2:$C$57,0)),MATCH(E251,parametres!$C$2:$C$57,0),NA()))</f>
        <v>IM-8</v>
      </c>
      <c r="E251" t="s">
        <v>37</v>
      </c>
      <c r="F251" t="s">
        <v>112</v>
      </c>
      <c r="G251">
        <f t="shared" si="3"/>
        <v>16.714285714285715</v>
      </c>
      <c r="H251">
        <f>INDEX(Sites_coordo!$C$2:$C$62,IF(ISNUMBER(MATCH(Chiffrier!E251,Sites_coordo!$A$2:$A$61,0)),MATCH(Chiffrier!E251,Sites_coordo!$A$2:$A$62,0),NA()))</f>
        <v>47.236049999999999</v>
      </c>
      <c r="I251">
        <f>INDEX(Sites_coordo!$B$2:$B$62,IF(ISNUMBER(MATCH(Chiffrier!E251,Sites_coordo!$A$2:$A$61,0)),MATCH(Chiffrier!E251,Sites_coordo!$A$2:$A$62,0),NA()))</f>
        <v>-61.834429999999998</v>
      </c>
      <c r="J251" t="s">
        <v>126</v>
      </c>
      <c r="K251" t="s">
        <v>126</v>
      </c>
      <c r="L251" s="4">
        <v>20087051</v>
      </c>
      <c r="M251" t="s">
        <v>151</v>
      </c>
      <c r="N251">
        <v>3</v>
      </c>
      <c r="O251" t="s">
        <v>121</v>
      </c>
      <c r="P251">
        <v>2</v>
      </c>
      <c r="Q251" t="s">
        <v>448</v>
      </c>
      <c r="R251" s="4">
        <v>0</v>
      </c>
      <c r="S251">
        <v>0</v>
      </c>
      <c r="U251">
        <v>0</v>
      </c>
      <c r="W251">
        <v>0</v>
      </c>
      <c r="X251">
        <v>0</v>
      </c>
      <c r="Y251">
        <v>0</v>
      </c>
      <c r="Z251">
        <v>0</v>
      </c>
      <c r="AA251">
        <v>0</v>
      </c>
      <c r="AB251">
        <v>0</v>
      </c>
      <c r="AH251" s="6">
        <v>43028</v>
      </c>
      <c r="AI251" s="5">
        <v>0.39583333333333331</v>
      </c>
      <c r="AJ251">
        <v>1</v>
      </c>
      <c r="AK251" t="s">
        <v>366</v>
      </c>
      <c r="AL251" s="4">
        <v>11</v>
      </c>
      <c r="AM251" s="4">
        <v>26.4</v>
      </c>
      <c r="AN251" t="s">
        <v>106</v>
      </c>
      <c r="AO251" t="s">
        <v>106</v>
      </c>
      <c r="AP251" t="s">
        <v>106</v>
      </c>
      <c r="AQ251" t="s">
        <v>106</v>
      </c>
      <c r="AR251" t="s">
        <v>106</v>
      </c>
      <c r="AS251" t="s">
        <v>106</v>
      </c>
      <c r="AT251" t="s">
        <v>106</v>
      </c>
      <c r="AU251" t="s">
        <v>108</v>
      </c>
      <c r="AV251" t="s">
        <v>109</v>
      </c>
      <c r="AW251" t="s">
        <v>110</v>
      </c>
      <c r="AX251" t="s">
        <v>448</v>
      </c>
    </row>
    <row r="252" spans="1:50" hidden="1" x14ac:dyDescent="0.25">
      <c r="A252">
        <v>2017</v>
      </c>
      <c r="B252" s="6">
        <v>42911</v>
      </c>
      <c r="C252" s="6">
        <v>43028</v>
      </c>
      <c r="D252" t="str">
        <f>INDEX(parametres!$B$2:$B$57,IF(ISNUMBER(MATCH(Chiffrier!E252,parametres!$C$2:$C$57,0)),MATCH(E252,parametres!$C$2:$C$57,0),NA()))</f>
        <v>IM-8</v>
      </c>
      <c r="E252" t="s">
        <v>37</v>
      </c>
      <c r="F252" t="s">
        <v>112</v>
      </c>
      <c r="G252">
        <f t="shared" si="3"/>
        <v>16.714285714285715</v>
      </c>
      <c r="H252">
        <f>INDEX(Sites_coordo!$C$2:$C$62,IF(ISNUMBER(MATCH(Chiffrier!E252,Sites_coordo!$A$2:$A$61,0)),MATCH(Chiffrier!E252,Sites_coordo!$A$2:$A$62,0),NA()))</f>
        <v>47.236049999999999</v>
      </c>
      <c r="I252">
        <f>INDEX(Sites_coordo!$B$2:$B$62,IF(ISNUMBER(MATCH(Chiffrier!E252,Sites_coordo!$A$2:$A$61,0)),MATCH(Chiffrier!E252,Sites_coordo!$A$2:$A$62,0),NA()))</f>
        <v>-61.834429999999998</v>
      </c>
      <c r="J252" t="s">
        <v>126</v>
      </c>
      <c r="K252" t="s">
        <v>126</v>
      </c>
      <c r="L252" s="4">
        <v>20087051</v>
      </c>
      <c r="M252" t="s">
        <v>151</v>
      </c>
      <c r="N252">
        <v>3</v>
      </c>
      <c r="O252" t="s">
        <v>121</v>
      </c>
      <c r="P252">
        <v>3</v>
      </c>
      <c r="Q252" t="s">
        <v>449</v>
      </c>
      <c r="R252" s="4">
        <v>0</v>
      </c>
      <c r="S252">
        <v>0</v>
      </c>
      <c r="U252">
        <v>1</v>
      </c>
      <c r="W252">
        <v>0</v>
      </c>
      <c r="X252">
        <v>0</v>
      </c>
      <c r="Y252">
        <v>0</v>
      </c>
      <c r="Z252">
        <v>0</v>
      </c>
      <c r="AA252">
        <v>0</v>
      </c>
      <c r="AB252">
        <v>0</v>
      </c>
      <c r="AH252" s="6">
        <v>43028</v>
      </c>
      <c r="AI252" s="5">
        <v>0.39583333333333331</v>
      </c>
      <c r="AJ252">
        <v>1</v>
      </c>
      <c r="AK252" t="s">
        <v>366</v>
      </c>
      <c r="AL252" s="4">
        <v>11</v>
      </c>
      <c r="AM252" s="4">
        <v>26.4</v>
      </c>
      <c r="AN252" t="s">
        <v>106</v>
      </c>
      <c r="AO252" t="s">
        <v>106</v>
      </c>
      <c r="AP252" t="s">
        <v>106</v>
      </c>
      <c r="AQ252" t="s">
        <v>106</v>
      </c>
      <c r="AR252" t="s">
        <v>106</v>
      </c>
      <c r="AS252" t="s">
        <v>106</v>
      </c>
      <c r="AT252" t="s">
        <v>106</v>
      </c>
      <c r="AU252" t="s">
        <v>108</v>
      </c>
      <c r="AV252" t="s">
        <v>109</v>
      </c>
      <c r="AW252" t="s">
        <v>110</v>
      </c>
      <c r="AX252" t="s">
        <v>449</v>
      </c>
    </row>
    <row r="253" spans="1:50" hidden="1" x14ac:dyDescent="0.25">
      <c r="A253">
        <v>2017</v>
      </c>
      <c r="B253" s="6">
        <v>42911</v>
      </c>
      <c r="C253" s="6">
        <v>43028</v>
      </c>
      <c r="D253" t="str">
        <f>INDEX(parametres!$B$2:$B$57,IF(ISNUMBER(MATCH(Chiffrier!E253,parametres!$C$2:$C$57,0)),MATCH(E253,parametres!$C$2:$C$57,0),NA()))</f>
        <v>IM-8</v>
      </c>
      <c r="E253" t="s">
        <v>37</v>
      </c>
      <c r="F253" t="s">
        <v>112</v>
      </c>
      <c r="G253">
        <f t="shared" si="3"/>
        <v>16.714285714285715</v>
      </c>
      <c r="H253">
        <f>INDEX(Sites_coordo!$C$2:$C$62,IF(ISNUMBER(MATCH(Chiffrier!E253,Sites_coordo!$A$2:$A$61,0)),MATCH(Chiffrier!E253,Sites_coordo!$A$2:$A$62,0),NA()))</f>
        <v>47.236049999999999</v>
      </c>
      <c r="I253">
        <f>INDEX(Sites_coordo!$B$2:$B$62,IF(ISNUMBER(MATCH(Chiffrier!E253,Sites_coordo!$A$2:$A$61,0)),MATCH(Chiffrier!E253,Sites_coordo!$A$2:$A$62,0),NA()))</f>
        <v>-61.834429999999998</v>
      </c>
      <c r="J253" t="s">
        <v>126</v>
      </c>
      <c r="K253" t="s">
        <v>126</v>
      </c>
      <c r="L253" s="4">
        <v>20087051</v>
      </c>
      <c r="M253" t="s">
        <v>151</v>
      </c>
      <c r="N253">
        <v>3</v>
      </c>
      <c r="O253" t="s">
        <v>107</v>
      </c>
      <c r="P253">
        <v>1</v>
      </c>
      <c r="Q253" t="s">
        <v>450</v>
      </c>
      <c r="R253" s="4">
        <v>0</v>
      </c>
      <c r="S253">
        <v>0</v>
      </c>
      <c r="U253">
        <v>0</v>
      </c>
      <c r="W253">
        <v>0</v>
      </c>
      <c r="X253">
        <v>0</v>
      </c>
      <c r="Y253">
        <v>0</v>
      </c>
      <c r="Z253">
        <v>0</v>
      </c>
      <c r="AA253">
        <v>0</v>
      </c>
      <c r="AB253">
        <v>0</v>
      </c>
      <c r="AH253" s="6">
        <v>43028</v>
      </c>
      <c r="AI253" s="5">
        <v>0.39583333333333331</v>
      </c>
      <c r="AJ253">
        <v>1</v>
      </c>
      <c r="AK253" t="s">
        <v>366</v>
      </c>
      <c r="AL253" s="4">
        <v>11</v>
      </c>
      <c r="AM253" s="4">
        <v>26.4</v>
      </c>
      <c r="AN253" t="s">
        <v>106</v>
      </c>
      <c r="AO253" t="s">
        <v>106</v>
      </c>
      <c r="AP253" t="s">
        <v>106</v>
      </c>
      <c r="AQ253" t="s">
        <v>106</v>
      </c>
      <c r="AR253" t="s">
        <v>106</v>
      </c>
      <c r="AS253" t="s">
        <v>106</v>
      </c>
      <c r="AT253" t="s">
        <v>106</v>
      </c>
      <c r="AU253" t="s">
        <v>108</v>
      </c>
      <c r="AV253" t="s">
        <v>109</v>
      </c>
      <c r="AW253" t="s">
        <v>110</v>
      </c>
      <c r="AX253" t="s">
        <v>450</v>
      </c>
    </row>
    <row r="254" spans="1:50" hidden="1" x14ac:dyDescent="0.25">
      <c r="A254">
        <v>2017</v>
      </c>
      <c r="B254" s="6">
        <v>42911</v>
      </c>
      <c r="C254" s="6">
        <v>43028</v>
      </c>
      <c r="D254" t="str">
        <f>INDEX(parametres!$B$2:$B$57,IF(ISNUMBER(MATCH(Chiffrier!E254,parametres!$C$2:$C$57,0)),MATCH(E254,parametres!$C$2:$C$57,0),NA()))</f>
        <v>IM-8</v>
      </c>
      <c r="E254" t="s">
        <v>37</v>
      </c>
      <c r="F254" t="s">
        <v>112</v>
      </c>
      <c r="G254">
        <f t="shared" si="3"/>
        <v>16.714285714285715</v>
      </c>
      <c r="H254">
        <f>INDEX(Sites_coordo!$C$2:$C$62,IF(ISNUMBER(MATCH(Chiffrier!E254,Sites_coordo!$A$2:$A$61,0)),MATCH(Chiffrier!E254,Sites_coordo!$A$2:$A$62,0),NA()))</f>
        <v>47.236049999999999</v>
      </c>
      <c r="I254">
        <f>INDEX(Sites_coordo!$B$2:$B$62,IF(ISNUMBER(MATCH(Chiffrier!E254,Sites_coordo!$A$2:$A$61,0)),MATCH(Chiffrier!E254,Sites_coordo!$A$2:$A$62,0),NA()))</f>
        <v>-61.834429999999998</v>
      </c>
      <c r="J254" t="s">
        <v>126</v>
      </c>
      <c r="K254" t="s">
        <v>126</v>
      </c>
      <c r="L254" s="4">
        <v>20087051</v>
      </c>
      <c r="M254" t="s">
        <v>151</v>
      </c>
      <c r="N254">
        <v>4</v>
      </c>
      <c r="O254" t="s">
        <v>121</v>
      </c>
      <c r="P254">
        <v>1</v>
      </c>
      <c r="Q254" t="s">
        <v>451</v>
      </c>
      <c r="R254" s="4">
        <v>0</v>
      </c>
      <c r="S254">
        <v>1</v>
      </c>
      <c r="U254">
        <v>0</v>
      </c>
      <c r="W254">
        <v>0</v>
      </c>
      <c r="X254">
        <v>0</v>
      </c>
      <c r="Y254">
        <v>0</v>
      </c>
      <c r="Z254">
        <v>0</v>
      </c>
      <c r="AA254">
        <v>0</v>
      </c>
      <c r="AB254">
        <v>0</v>
      </c>
      <c r="AF254" s="4" t="s">
        <v>1439</v>
      </c>
      <c r="AH254" s="6">
        <v>43028</v>
      </c>
      <c r="AI254" s="5">
        <v>0.39583333333333331</v>
      </c>
      <c r="AJ254">
        <v>1</v>
      </c>
      <c r="AK254" t="s">
        <v>366</v>
      </c>
      <c r="AL254" s="4">
        <v>11</v>
      </c>
      <c r="AM254" s="4">
        <v>26.4</v>
      </c>
      <c r="AN254" t="s">
        <v>106</v>
      </c>
      <c r="AO254" t="s">
        <v>106</v>
      </c>
      <c r="AP254" t="s">
        <v>106</v>
      </c>
      <c r="AQ254" t="s">
        <v>106</v>
      </c>
      <c r="AR254" t="s">
        <v>106</v>
      </c>
      <c r="AS254" t="s">
        <v>106</v>
      </c>
      <c r="AT254" t="s">
        <v>106</v>
      </c>
      <c r="AU254" t="s">
        <v>108</v>
      </c>
      <c r="AV254" t="s">
        <v>109</v>
      </c>
      <c r="AW254" t="s">
        <v>110</v>
      </c>
      <c r="AX254" t="s">
        <v>451</v>
      </c>
    </row>
    <row r="255" spans="1:50" hidden="1" x14ac:dyDescent="0.25">
      <c r="A255">
        <v>2017</v>
      </c>
      <c r="B255" s="6">
        <v>42911</v>
      </c>
      <c r="C255" s="6">
        <v>43028</v>
      </c>
      <c r="D255" t="str">
        <f>INDEX(parametres!$B$2:$B$57,IF(ISNUMBER(MATCH(Chiffrier!E255,parametres!$C$2:$C$57,0)),MATCH(E255,parametres!$C$2:$C$57,0),NA()))</f>
        <v>IM-8</v>
      </c>
      <c r="E255" t="s">
        <v>37</v>
      </c>
      <c r="F255" t="s">
        <v>112</v>
      </c>
      <c r="G255">
        <f t="shared" si="3"/>
        <v>16.714285714285715</v>
      </c>
      <c r="H255">
        <f>INDEX(Sites_coordo!$C$2:$C$62,IF(ISNUMBER(MATCH(Chiffrier!E255,Sites_coordo!$A$2:$A$61,0)),MATCH(Chiffrier!E255,Sites_coordo!$A$2:$A$62,0),NA()))</f>
        <v>47.236049999999999</v>
      </c>
      <c r="I255">
        <f>INDEX(Sites_coordo!$B$2:$B$62,IF(ISNUMBER(MATCH(Chiffrier!E255,Sites_coordo!$A$2:$A$61,0)),MATCH(Chiffrier!E255,Sites_coordo!$A$2:$A$62,0),NA()))</f>
        <v>-61.834429999999998</v>
      </c>
      <c r="J255" t="s">
        <v>126</v>
      </c>
      <c r="K255" t="s">
        <v>126</v>
      </c>
      <c r="L255" s="4">
        <v>20087051</v>
      </c>
      <c r="M255" t="s">
        <v>151</v>
      </c>
      <c r="N255">
        <v>4</v>
      </c>
      <c r="O255" t="s">
        <v>121</v>
      </c>
      <c r="P255">
        <v>2</v>
      </c>
      <c r="Q255" t="s">
        <v>452</v>
      </c>
      <c r="R255" s="4">
        <v>0</v>
      </c>
      <c r="S255">
        <v>2</v>
      </c>
      <c r="U255">
        <v>0</v>
      </c>
      <c r="W255">
        <v>0</v>
      </c>
      <c r="X255">
        <v>0</v>
      </c>
      <c r="Y255">
        <v>0</v>
      </c>
      <c r="Z255">
        <v>0</v>
      </c>
      <c r="AA255">
        <v>0</v>
      </c>
      <c r="AB255">
        <v>0</v>
      </c>
      <c r="AH255" s="6">
        <v>43028</v>
      </c>
      <c r="AI255" s="5">
        <v>0.39583333333333331</v>
      </c>
      <c r="AJ255">
        <v>1</v>
      </c>
      <c r="AK255" t="s">
        <v>366</v>
      </c>
      <c r="AL255" s="4">
        <v>11</v>
      </c>
      <c r="AM255" s="4">
        <v>26.4</v>
      </c>
      <c r="AN255" t="s">
        <v>106</v>
      </c>
      <c r="AO255" t="s">
        <v>106</v>
      </c>
      <c r="AP255" t="s">
        <v>106</v>
      </c>
      <c r="AQ255" t="s">
        <v>106</v>
      </c>
      <c r="AR255" t="s">
        <v>106</v>
      </c>
      <c r="AS255" t="s">
        <v>106</v>
      </c>
      <c r="AT255" t="s">
        <v>106</v>
      </c>
      <c r="AU255" t="s">
        <v>108</v>
      </c>
      <c r="AV255" t="s">
        <v>109</v>
      </c>
      <c r="AW255" t="s">
        <v>110</v>
      </c>
      <c r="AX255" t="s">
        <v>452</v>
      </c>
    </row>
    <row r="256" spans="1:50" hidden="1" x14ac:dyDescent="0.25">
      <c r="A256">
        <v>2017</v>
      </c>
      <c r="B256" s="6">
        <v>42911</v>
      </c>
      <c r="C256" s="6">
        <v>43028</v>
      </c>
      <c r="D256" t="str">
        <f>INDEX(parametres!$B$2:$B$57,IF(ISNUMBER(MATCH(Chiffrier!E256,parametres!$C$2:$C$57,0)),MATCH(E256,parametres!$C$2:$C$57,0),NA()))</f>
        <v>IM-8</v>
      </c>
      <c r="E256" t="s">
        <v>37</v>
      </c>
      <c r="F256" t="s">
        <v>112</v>
      </c>
      <c r="G256">
        <f t="shared" si="3"/>
        <v>16.714285714285715</v>
      </c>
      <c r="H256">
        <f>INDEX(Sites_coordo!$C$2:$C$62,IF(ISNUMBER(MATCH(Chiffrier!E256,Sites_coordo!$A$2:$A$61,0)),MATCH(Chiffrier!E256,Sites_coordo!$A$2:$A$62,0),NA()))</f>
        <v>47.236049999999999</v>
      </c>
      <c r="I256">
        <f>INDEX(Sites_coordo!$B$2:$B$62,IF(ISNUMBER(MATCH(Chiffrier!E256,Sites_coordo!$A$2:$A$61,0)),MATCH(Chiffrier!E256,Sites_coordo!$A$2:$A$62,0),NA()))</f>
        <v>-61.834429999999998</v>
      </c>
      <c r="J256" t="s">
        <v>126</v>
      </c>
      <c r="K256" t="s">
        <v>126</v>
      </c>
      <c r="L256" s="4">
        <v>20087051</v>
      </c>
      <c r="M256" t="s">
        <v>151</v>
      </c>
      <c r="N256">
        <v>4</v>
      </c>
      <c r="O256" t="s">
        <v>121</v>
      </c>
      <c r="P256">
        <v>3</v>
      </c>
      <c r="Q256" t="s">
        <v>453</v>
      </c>
      <c r="R256" s="4">
        <v>0</v>
      </c>
      <c r="S256">
        <v>1</v>
      </c>
      <c r="U256">
        <v>1</v>
      </c>
      <c r="W256">
        <v>0</v>
      </c>
      <c r="X256">
        <v>0</v>
      </c>
      <c r="Y256">
        <v>0</v>
      </c>
      <c r="Z256">
        <v>0</v>
      </c>
      <c r="AA256">
        <v>0</v>
      </c>
      <c r="AB256">
        <v>0</v>
      </c>
      <c r="AH256" s="6">
        <v>43028</v>
      </c>
      <c r="AI256" s="5">
        <v>0.39583333333333331</v>
      </c>
      <c r="AJ256">
        <v>1</v>
      </c>
      <c r="AK256" t="s">
        <v>366</v>
      </c>
      <c r="AL256" s="4">
        <v>11</v>
      </c>
      <c r="AM256" s="4">
        <v>26.4</v>
      </c>
      <c r="AN256" t="s">
        <v>106</v>
      </c>
      <c r="AO256" t="s">
        <v>106</v>
      </c>
      <c r="AP256" t="s">
        <v>106</v>
      </c>
      <c r="AQ256" t="s">
        <v>106</v>
      </c>
      <c r="AR256" t="s">
        <v>106</v>
      </c>
      <c r="AS256" t="s">
        <v>106</v>
      </c>
      <c r="AT256" t="s">
        <v>106</v>
      </c>
      <c r="AU256" t="s">
        <v>108</v>
      </c>
      <c r="AV256" t="s">
        <v>109</v>
      </c>
      <c r="AW256" t="s">
        <v>110</v>
      </c>
      <c r="AX256" t="s">
        <v>453</v>
      </c>
    </row>
    <row r="257" spans="1:50" hidden="1" x14ac:dyDescent="0.25">
      <c r="A257">
        <v>2017</v>
      </c>
      <c r="B257" s="6">
        <v>42911</v>
      </c>
      <c r="C257" s="6">
        <v>43028</v>
      </c>
      <c r="D257" t="str">
        <f>INDEX(parametres!$B$2:$B$57,IF(ISNUMBER(MATCH(Chiffrier!E257,parametres!$C$2:$C$57,0)),MATCH(E257,parametres!$C$2:$C$57,0),NA()))</f>
        <v>IM-8</v>
      </c>
      <c r="E257" t="s">
        <v>37</v>
      </c>
      <c r="F257" t="s">
        <v>112</v>
      </c>
      <c r="G257">
        <f t="shared" si="3"/>
        <v>16.714285714285715</v>
      </c>
      <c r="H257">
        <f>INDEX(Sites_coordo!$C$2:$C$62,IF(ISNUMBER(MATCH(Chiffrier!E257,Sites_coordo!$A$2:$A$61,0)),MATCH(Chiffrier!E257,Sites_coordo!$A$2:$A$62,0),NA()))</f>
        <v>47.236049999999999</v>
      </c>
      <c r="I257">
        <f>INDEX(Sites_coordo!$B$2:$B$62,IF(ISNUMBER(MATCH(Chiffrier!E257,Sites_coordo!$A$2:$A$61,0)),MATCH(Chiffrier!E257,Sites_coordo!$A$2:$A$62,0),NA()))</f>
        <v>-61.834429999999998</v>
      </c>
      <c r="J257" t="s">
        <v>126</v>
      </c>
      <c r="K257" t="s">
        <v>126</v>
      </c>
      <c r="L257" s="4">
        <v>20087051</v>
      </c>
      <c r="M257" t="s">
        <v>151</v>
      </c>
      <c r="N257">
        <v>4</v>
      </c>
      <c r="O257" t="s">
        <v>107</v>
      </c>
      <c r="P257">
        <v>1</v>
      </c>
      <c r="Q257" t="s">
        <v>454</v>
      </c>
      <c r="R257" s="4">
        <v>0</v>
      </c>
      <c r="S257">
        <v>1</v>
      </c>
      <c r="U257">
        <v>1</v>
      </c>
      <c r="W257">
        <v>0</v>
      </c>
      <c r="X257">
        <v>0</v>
      </c>
      <c r="Y257">
        <v>0</v>
      </c>
      <c r="Z257">
        <v>0</v>
      </c>
      <c r="AA257">
        <v>0</v>
      </c>
      <c r="AB257">
        <v>0</v>
      </c>
      <c r="AF257" s="4" t="s">
        <v>1439</v>
      </c>
      <c r="AH257" s="6">
        <v>43028</v>
      </c>
      <c r="AI257" s="5">
        <v>0.39583333333333331</v>
      </c>
      <c r="AJ257">
        <v>1</v>
      </c>
      <c r="AK257" t="s">
        <v>366</v>
      </c>
      <c r="AL257" s="4">
        <v>11</v>
      </c>
      <c r="AM257" s="4">
        <v>26.4</v>
      </c>
      <c r="AN257" t="s">
        <v>106</v>
      </c>
      <c r="AO257" t="s">
        <v>106</v>
      </c>
      <c r="AP257" t="s">
        <v>106</v>
      </c>
      <c r="AQ257" t="s">
        <v>106</v>
      </c>
      <c r="AR257" t="s">
        <v>106</v>
      </c>
      <c r="AS257" t="s">
        <v>106</v>
      </c>
      <c r="AT257" t="s">
        <v>106</v>
      </c>
      <c r="AU257" t="s">
        <v>108</v>
      </c>
      <c r="AV257" t="s">
        <v>109</v>
      </c>
      <c r="AW257" t="s">
        <v>110</v>
      </c>
      <c r="AX257" t="s">
        <v>454</v>
      </c>
    </row>
    <row r="258" spans="1:50" hidden="1" x14ac:dyDescent="0.25">
      <c r="A258">
        <v>2017</v>
      </c>
      <c r="B258" s="6">
        <v>42911</v>
      </c>
      <c r="C258" s="6">
        <v>43028</v>
      </c>
      <c r="D258" t="str">
        <f>INDEX(parametres!$B$2:$B$57,IF(ISNUMBER(MATCH(Chiffrier!E258,parametres!$C$2:$C$57,0)),MATCH(E258,parametres!$C$2:$C$57,0),NA()))</f>
        <v>IM-8</v>
      </c>
      <c r="E258" t="s">
        <v>37</v>
      </c>
      <c r="F258" t="s">
        <v>112</v>
      </c>
      <c r="G258">
        <f t="shared" si="3"/>
        <v>16.714285714285715</v>
      </c>
      <c r="H258">
        <f>INDEX(Sites_coordo!$C$2:$C$62,IF(ISNUMBER(MATCH(Chiffrier!E258,Sites_coordo!$A$2:$A$61,0)),MATCH(Chiffrier!E258,Sites_coordo!$A$2:$A$62,0),NA()))</f>
        <v>47.236049999999999</v>
      </c>
      <c r="I258">
        <f>INDEX(Sites_coordo!$B$2:$B$62,IF(ISNUMBER(MATCH(Chiffrier!E258,Sites_coordo!$A$2:$A$61,0)),MATCH(Chiffrier!E258,Sites_coordo!$A$2:$A$62,0),NA()))</f>
        <v>-61.834429999999998</v>
      </c>
      <c r="J258" t="s">
        <v>126</v>
      </c>
      <c r="K258" t="s">
        <v>126</v>
      </c>
      <c r="L258" s="4">
        <v>20087051</v>
      </c>
      <c r="M258" t="s">
        <v>151</v>
      </c>
      <c r="N258">
        <v>5</v>
      </c>
      <c r="O258" t="s">
        <v>121</v>
      </c>
      <c r="P258">
        <v>1</v>
      </c>
      <c r="Q258" t="s">
        <v>455</v>
      </c>
      <c r="R258" s="4">
        <v>0</v>
      </c>
      <c r="S258">
        <v>1</v>
      </c>
      <c r="U258">
        <v>1</v>
      </c>
      <c r="W258">
        <v>0</v>
      </c>
      <c r="X258">
        <v>0</v>
      </c>
      <c r="Y258" t="s">
        <v>106</v>
      </c>
      <c r="Z258">
        <v>0</v>
      </c>
      <c r="AA258">
        <v>0</v>
      </c>
      <c r="AB258">
        <v>0</v>
      </c>
      <c r="AH258" s="6">
        <v>43028</v>
      </c>
      <c r="AI258" s="5">
        <v>0.39583333333333331</v>
      </c>
      <c r="AJ258">
        <v>1</v>
      </c>
      <c r="AK258" t="s">
        <v>366</v>
      </c>
      <c r="AL258" s="4">
        <v>11</v>
      </c>
      <c r="AM258" s="4">
        <v>26.4</v>
      </c>
      <c r="AN258" t="s">
        <v>106</v>
      </c>
      <c r="AO258" t="s">
        <v>106</v>
      </c>
      <c r="AP258" t="s">
        <v>106</v>
      </c>
      <c r="AQ258" t="s">
        <v>106</v>
      </c>
      <c r="AR258" t="s">
        <v>106</v>
      </c>
      <c r="AS258" t="s">
        <v>106</v>
      </c>
      <c r="AT258" t="s">
        <v>106</v>
      </c>
      <c r="AU258" t="s">
        <v>108</v>
      </c>
      <c r="AV258" t="s">
        <v>109</v>
      </c>
      <c r="AW258" t="s">
        <v>110</v>
      </c>
      <c r="AX258" t="s">
        <v>455</v>
      </c>
    </row>
    <row r="259" spans="1:50" hidden="1" x14ac:dyDescent="0.25">
      <c r="A259">
        <v>2017</v>
      </c>
      <c r="B259" s="6">
        <v>42911</v>
      </c>
      <c r="C259" s="6">
        <v>43028</v>
      </c>
      <c r="D259" t="str">
        <f>INDEX(parametres!$B$2:$B$57,IF(ISNUMBER(MATCH(Chiffrier!E259,parametres!$C$2:$C$57,0)),MATCH(E259,parametres!$C$2:$C$57,0),NA()))</f>
        <v>IM-8</v>
      </c>
      <c r="E259" t="s">
        <v>37</v>
      </c>
      <c r="F259" t="s">
        <v>112</v>
      </c>
      <c r="G259">
        <f t="shared" ref="G259:G322" si="4">(C259-B259)/7</f>
        <v>16.714285714285715</v>
      </c>
      <c r="H259">
        <f>INDEX(Sites_coordo!$C$2:$C$62,IF(ISNUMBER(MATCH(Chiffrier!E259,Sites_coordo!$A$2:$A$61,0)),MATCH(Chiffrier!E259,Sites_coordo!$A$2:$A$62,0),NA()))</f>
        <v>47.236049999999999</v>
      </c>
      <c r="I259">
        <f>INDEX(Sites_coordo!$B$2:$B$62,IF(ISNUMBER(MATCH(Chiffrier!E259,Sites_coordo!$A$2:$A$61,0)),MATCH(Chiffrier!E259,Sites_coordo!$A$2:$A$62,0),NA()))</f>
        <v>-61.834429999999998</v>
      </c>
      <c r="J259" t="s">
        <v>126</v>
      </c>
      <c r="K259" t="s">
        <v>126</v>
      </c>
      <c r="L259" s="4">
        <v>20087051</v>
      </c>
      <c r="M259" t="s">
        <v>151</v>
      </c>
      <c r="N259">
        <v>5</v>
      </c>
      <c r="O259" t="s">
        <v>121</v>
      </c>
      <c r="P259">
        <v>2</v>
      </c>
      <c r="Q259" t="s">
        <v>456</v>
      </c>
      <c r="R259" s="4">
        <v>0</v>
      </c>
      <c r="S259">
        <v>2</v>
      </c>
      <c r="U259">
        <v>0</v>
      </c>
      <c r="W259">
        <v>0</v>
      </c>
      <c r="X259">
        <v>0</v>
      </c>
      <c r="Y259" t="s">
        <v>106</v>
      </c>
      <c r="Z259">
        <v>0</v>
      </c>
      <c r="AA259">
        <v>0</v>
      </c>
      <c r="AB259">
        <v>0</v>
      </c>
      <c r="AH259" s="6">
        <v>43028</v>
      </c>
      <c r="AI259" s="5">
        <v>0.39583333333333331</v>
      </c>
      <c r="AJ259">
        <v>1</v>
      </c>
      <c r="AK259" t="s">
        <v>366</v>
      </c>
      <c r="AL259" s="4">
        <v>11</v>
      </c>
      <c r="AM259" s="4">
        <v>26.4</v>
      </c>
      <c r="AN259" t="s">
        <v>106</v>
      </c>
      <c r="AO259" t="s">
        <v>106</v>
      </c>
      <c r="AP259" t="s">
        <v>106</v>
      </c>
      <c r="AQ259" t="s">
        <v>106</v>
      </c>
      <c r="AR259" t="s">
        <v>106</v>
      </c>
      <c r="AS259" t="s">
        <v>106</v>
      </c>
      <c r="AT259" t="s">
        <v>106</v>
      </c>
      <c r="AU259" t="s">
        <v>108</v>
      </c>
      <c r="AV259" t="s">
        <v>109</v>
      </c>
      <c r="AW259" t="s">
        <v>110</v>
      </c>
      <c r="AX259" t="s">
        <v>456</v>
      </c>
    </row>
    <row r="260" spans="1:50" hidden="1" x14ac:dyDescent="0.25">
      <c r="A260">
        <v>2017</v>
      </c>
      <c r="B260" s="6">
        <v>42911</v>
      </c>
      <c r="C260" s="6">
        <v>43028</v>
      </c>
      <c r="D260" t="str">
        <f>INDEX(parametres!$B$2:$B$57,IF(ISNUMBER(MATCH(Chiffrier!E260,parametres!$C$2:$C$57,0)),MATCH(E260,parametres!$C$2:$C$57,0),NA()))</f>
        <v>IM-8</v>
      </c>
      <c r="E260" t="s">
        <v>37</v>
      </c>
      <c r="F260" t="s">
        <v>112</v>
      </c>
      <c r="G260">
        <f t="shared" si="4"/>
        <v>16.714285714285715</v>
      </c>
      <c r="H260">
        <f>INDEX(Sites_coordo!$C$2:$C$62,IF(ISNUMBER(MATCH(Chiffrier!E260,Sites_coordo!$A$2:$A$61,0)),MATCH(Chiffrier!E260,Sites_coordo!$A$2:$A$62,0),NA()))</f>
        <v>47.236049999999999</v>
      </c>
      <c r="I260">
        <f>INDEX(Sites_coordo!$B$2:$B$62,IF(ISNUMBER(MATCH(Chiffrier!E260,Sites_coordo!$A$2:$A$61,0)),MATCH(Chiffrier!E260,Sites_coordo!$A$2:$A$62,0),NA()))</f>
        <v>-61.834429999999998</v>
      </c>
      <c r="J260" t="s">
        <v>126</v>
      </c>
      <c r="K260" t="s">
        <v>126</v>
      </c>
      <c r="L260" s="4">
        <v>20087051</v>
      </c>
      <c r="M260" t="s">
        <v>151</v>
      </c>
      <c r="N260">
        <v>5</v>
      </c>
      <c r="O260" t="s">
        <v>121</v>
      </c>
      <c r="P260">
        <v>3</v>
      </c>
      <c r="Q260" t="s">
        <v>457</v>
      </c>
      <c r="R260" s="4">
        <v>0</v>
      </c>
      <c r="S260">
        <v>1</v>
      </c>
      <c r="U260">
        <v>1</v>
      </c>
      <c r="W260">
        <v>0</v>
      </c>
      <c r="X260">
        <v>0</v>
      </c>
      <c r="Y260" t="s">
        <v>106</v>
      </c>
      <c r="Z260">
        <v>0</v>
      </c>
      <c r="AA260">
        <v>0</v>
      </c>
      <c r="AB260">
        <v>0</v>
      </c>
      <c r="AH260" s="6">
        <v>43028</v>
      </c>
      <c r="AI260" s="5">
        <v>0.39583333333333331</v>
      </c>
      <c r="AJ260">
        <v>1</v>
      </c>
      <c r="AK260" t="s">
        <v>366</v>
      </c>
      <c r="AL260" s="4">
        <v>11</v>
      </c>
      <c r="AM260" s="4">
        <v>26.4</v>
      </c>
      <c r="AN260" t="s">
        <v>106</v>
      </c>
      <c r="AO260" t="s">
        <v>106</v>
      </c>
      <c r="AP260" t="s">
        <v>106</v>
      </c>
      <c r="AQ260" t="s">
        <v>106</v>
      </c>
      <c r="AR260" t="s">
        <v>106</v>
      </c>
      <c r="AS260" t="s">
        <v>106</v>
      </c>
      <c r="AT260" t="s">
        <v>106</v>
      </c>
      <c r="AU260" t="s">
        <v>108</v>
      </c>
      <c r="AV260" t="s">
        <v>109</v>
      </c>
      <c r="AW260" t="s">
        <v>110</v>
      </c>
      <c r="AX260" t="s">
        <v>457</v>
      </c>
    </row>
    <row r="261" spans="1:50" hidden="1" x14ac:dyDescent="0.25">
      <c r="A261">
        <v>2017</v>
      </c>
      <c r="B261" s="6">
        <v>42911</v>
      </c>
      <c r="C261" s="6">
        <v>43028</v>
      </c>
      <c r="D261" t="str">
        <f>INDEX(parametres!$B$2:$B$57,IF(ISNUMBER(MATCH(Chiffrier!E261,parametres!$C$2:$C$57,0)),MATCH(E261,parametres!$C$2:$C$57,0),NA()))</f>
        <v>IM-8</v>
      </c>
      <c r="E261" t="s">
        <v>37</v>
      </c>
      <c r="F261" t="s">
        <v>112</v>
      </c>
      <c r="G261">
        <f t="shared" si="4"/>
        <v>16.714285714285715</v>
      </c>
      <c r="H261">
        <f>INDEX(Sites_coordo!$C$2:$C$62,IF(ISNUMBER(MATCH(Chiffrier!E261,Sites_coordo!$A$2:$A$61,0)),MATCH(Chiffrier!E261,Sites_coordo!$A$2:$A$62,0),NA()))</f>
        <v>47.236049999999999</v>
      </c>
      <c r="I261">
        <f>INDEX(Sites_coordo!$B$2:$B$62,IF(ISNUMBER(MATCH(Chiffrier!E261,Sites_coordo!$A$2:$A$61,0)),MATCH(Chiffrier!E261,Sites_coordo!$A$2:$A$62,0),NA()))</f>
        <v>-61.834429999999998</v>
      </c>
      <c r="J261" t="s">
        <v>126</v>
      </c>
      <c r="K261" t="s">
        <v>126</v>
      </c>
      <c r="L261" s="4">
        <v>20087051</v>
      </c>
      <c r="M261" t="s">
        <v>151</v>
      </c>
      <c r="N261">
        <v>5</v>
      </c>
      <c r="O261" t="s">
        <v>107</v>
      </c>
      <c r="P261">
        <v>1</v>
      </c>
      <c r="Q261" t="s">
        <v>458</v>
      </c>
      <c r="R261" s="4">
        <v>0</v>
      </c>
      <c r="S261">
        <v>1</v>
      </c>
      <c r="U261">
        <v>1</v>
      </c>
      <c r="W261">
        <v>0</v>
      </c>
      <c r="X261">
        <v>0</v>
      </c>
      <c r="Y261">
        <v>1</v>
      </c>
      <c r="Z261">
        <v>0</v>
      </c>
      <c r="AA261">
        <v>0</v>
      </c>
      <c r="AB261">
        <v>0</v>
      </c>
      <c r="AF261" s="4" t="s">
        <v>1439</v>
      </c>
      <c r="AH261" s="6">
        <v>43028</v>
      </c>
      <c r="AI261" s="5">
        <v>0.39583333333333331</v>
      </c>
      <c r="AJ261">
        <v>1</v>
      </c>
      <c r="AK261" t="s">
        <v>366</v>
      </c>
      <c r="AL261" s="4">
        <v>11</v>
      </c>
      <c r="AM261" s="4">
        <v>26.4</v>
      </c>
      <c r="AN261" t="s">
        <v>106</v>
      </c>
      <c r="AO261" t="s">
        <v>106</v>
      </c>
      <c r="AP261" t="s">
        <v>106</v>
      </c>
      <c r="AQ261" t="s">
        <v>106</v>
      </c>
      <c r="AR261" t="s">
        <v>106</v>
      </c>
      <c r="AS261" t="s">
        <v>106</v>
      </c>
      <c r="AT261" t="s">
        <v>106</v>
      </c>
      <c r="AU261" t="s">
        <v>108</v>
      </c>
      <c r="AV261" t="s">
        <v>109</v>
      </c>
      <c r="AW261" t="s">
        <v>110</v>
      </c>
      <c r="AX261" t="s">
        <v>458</v>
      </c>
    </row>
    <row r="262" spans="1:50" hidden="1" x14ac:dyDescent="0.25">
      <c r="A262">
        <v>2017</v>
      </c>
      <c r="B262" s="6">
        <v>42911</v>
      </c>
      <c r="C262" s="6">
        <v>43028</v>
      </c>
      <c r="D262" t="str">
        <f>INDEX(parametres!$B$2:$B$57,IF(ISNUMBER(MATCH(Chiffrier!E262,parametres!$C$2:$C$57,0)),MATCH(E262,parametres!$C$2:$C$57,0),NA()))</f>
        <v>IM-8</v>
      </c>
      <c r="E262" t="s">
        <v>37</v>
      </c>
      <c r="F262" t="s">
        <v>112</v>
      </c>
      <c r="G262">
        <f t="shared" si="4"/>
        <v>16.714285714285715</v>
      </c>
      <c r="H262">
        <f>INDEX(Sites_coordo!$C$2:$C$62,IF(ISNUMBER(MATCH(Chiffrier!E262,Sites_coordo!$A$2:$A$61,0)),MATCH(Chiffrier!E262,Sites_coordo!$A$2:$A$62,0),NA()))</f>
        <v>47.236049999999999</v>
      </c>
      <c r="I262">
        <f>INDEX(Sites_coordo!$B$2:$B$62,IF(ISNUMBER(MATCH(Chiffrier!E262,Sites_coordo!$A$2:$A$61,0)),MATCH(Chiffrier!E262,Sites_coordo!$A$2:$A$62,0),NA()))</f>
        <v>-61.834429999999998</v>
      </c>
      <c r="J262" t="s">
        <v>126</v>
      </c>
      <c r="K262" t="s">
        <v>126</v>
      </c>
      <c r="L262" s="4">
        <v>20087051</v>
      </c>
      <c r="M262" t="s">
        <v>151</v>
      </c>
      <c r="N262">
        <v>6</v>
      </c>
      <c r="O262" t="s">
        <v>121</v>
      </c>
      <c r="P262">
        <v>1</v>
      </c>
      <c r="Q262" t="s">
        <v>459</v>
      </c>
      <c r="R262" s="4">
        <v>0</v>
      </c>
      <c r="S262">
        <v>1</v>
      </c>
      <c r="U262">
        <v>1</v>
      </c>
      <c r="W262">
        <v>0</v>
      </c>
      <c r="X262">
        <v>0</v>
      </c>
      <c r="Y262" t="s">
        <v>106</v>
      </c>
      <c r="Z262">
        <v>0</v>
      </c>
      <c r="AA262">
        <v>0</v>
      </c>
      <c r="AB262">
        <v>0</v>
      </c>
      <c r="AF262" s="4" t="s">
        <v>1442</v>
      </c>
      <c r="AH262" s="6">
        <v>43028</v>
      </c>
      <c r="AI262" s="5">
        <v>0.39583333333333331</v>
      </c>
      <c r="AJ262">
        <v>1</v>
      </c>
      <c r="AK262" t="s">
        <v>366</v>
      </c>
      <c r="AL262" s="4">
        <v>11</v>
      </c>
      <c r="AM262" s="4">
        <v>26.4</v>
      </c>
      <c r="AN262" t="s">
        <v>106</v>
      </c>
      <c r="AO262" t="s">
        <v>106</v>
      </c>
      <c r="AP262" t="s">
        <v>106</v>
      </c>
      <c r="AQ262" t="s">
        <v>106</v>
      </c>
      <c r="AR262" t="s">
        <v>106</v>
      </c>
      <c r="AS262" t="s">
        <v>106</v>
      </c>
      <c r="AT262" t="s">
        <v>106</v>
      </c>
      <c r="AU262" t="s">
        <v>108</v>
      </c>
      <c r="AV262" t="s">
        <v>109</v>
      </c>
      <c r="AW262" t="s">
        <v>110</v>
      </c>
      <c r="AX262" t="s">
        <v>459</v>
      </c>
    </row>
    <row r="263" spans="1:50" hidden="1" x14ac:dyDescent="0.25">
      <c r="A263">
        <v>2017</v>
      </c>
      <c r="B263" s="6">
        <v>42911</v>
      </c>
      <c r="C263" s="6">
        <v>43028</v>
      </c>
      <c r="D263" t="str">
        <f>INDEX(parametres!$B$2:$B$57,IF(ISNUMBER(MATCH(Chiffrier!E263,parametres!$C$2:$C$57,0)),MATCH(E263,parametres!$C$2:$C$57,0),NA()))</f>
        <v>IM-8</v>
      </c>
      <c r="E263" t="s">
        <v>37</v>
      </c>
      <c r="F263" t="s">
        <v>112</v>
      </c>
      <c r="G263">
        <f t="shared" si="4"/>
        <v>16.714285714285715</v>
      </c>
      <c r="H263">
        <f>INDEX(Sites_coordo!$C$2:$C$62,IF(ISNUMBER(MATCH(Chiffrier!E263,Sites_coordo!$A$2:$A$61,0)),MATCH(Chiffrier!E263,Sites_coordo!$A$2:$A$62,0),NA()))</f>
        <v>47.236049999999999</v>
      </c>
      <c r="I263">
        <f>INDEX(Sites_coordo!$B$2:$B$62,IF(ISNUMBER(MATCH(Chiffrier!E263,Sites_coordo!$A$2:$A$61,0)),MATCH(Chiffrier!E263,Sites_coordo!$A$2:$A$62,0),NA()))</f>
        <v>-61.834429999999998</v>
      </c>
      <c r="J263" t="s">
        <v>126</v>
      </c>
      <c r="K263" t="s">
        <v>126</v>
      </c>
      <c r="L263" s="4">
        <v>20087051</v>
      </c>
      <c r="M263" t="s">
        <v>151</v>
      </c>
      <c r="N263">
        <v>6</v>
      </c>
      <c r="O263" t="s">
        <v>121</v>
      </c>
      <c r="P263">
        <v>2</v>
      </c>
      <c r="Q263" t="s">
        <v>460</v>
      </c>
      <c r="R263" s="4">
        <v>0</v>
      </c>
      <c r="S263">
        <v>1</v>
      </c>
      <c r="U263">
        <v>1</v>
      </c>
      <c r="W263">
        <v>0</v>
      </c>
      <c r="X263">
        <v>0</v>
      </c>
      <c r="Y263" t="s">
        <v>106</v>
      </c>
      <c r="Z263">
        <v>0</v>
      </c>
      <c r="AA263">
        <v>0</v>
      </c>
      <c r="AB263">
        <v>0</v>
      </c>
      <c r="AF263" s="4" t="s">
        <v>1439</v>
      </c>
      <c r="AH263" s="6">
        <v>43028</v>
      </c>
      <c r="AI263" s="5">
        <v>0.39583333333333331</v>
      </c>
      <c r="AJ263">
        <v>1</v>
      </c>
      <c r="AK263" t="s">
        <v>366</v>
      </c>
      <c r="AL263" s="4">
        <v>11</v>
      </c>
      <c r="AM263" s="4">
        <v>26.4</v>
      </c>
      <c r="AN263" t="s">
        <v>106</v>
      </c>
      <c r="AO263" t="s">
        <v>106</v>
      </c>
      <c r="AP263" t="s">
        <v>106</v>
      </c>
      <c r="AQ263" t="s">
        <v>106</v>
      </c>
      <c r="AR263" t="s">
        <v>106</v>
      </c>
      <c r="AS263" t="s">
        <v>106</v>
      </c>
      <c r="AT263" t="s">
        <v>106</v>
      </c>
      <c r="AU263" t="s">
        <v>108</v>
      </c>
      <c r="AV263" t="s">
        <v>109</v>
      </c>
      <c r="AW263" t="s">
        <v>110</v>
      </c>
      <c r="AX263" t="s">
        <v>460</v>
      </c>
    </row>
    <row r="264" spans="1:50" hidden="1" x14ac:dyDescent="0.25">
      <c r="A264">
        <v>2017</v>
      </c>
      <c r="B264" s="6">
        <v>42911</v>
      </c>
      <c r="C264" s="6">
        <v>43028</v>
      </c>
      <c r="D264" t="str">
        <f>INDEX(parametres!$B$2:$B$57,IF(ISNUMBER(MATCH(Chiffrier!E264,parametres!$C$2:$C$57,0)),MATCH(E264,parametres!$C$2:$C$57,0),NA()))</f>
        <v>IM-8</v>
      </c>
      <c r="E264" t="s">
        <v>37</v>
      </c>
      <c r="F264" t="s">
        <v>112</v>
      </c>
      <c r="G264">
        <f t="shared" si="4"/>
        <v>16.714285714285715</v>
      </c>
      <c r="H264">
        <f>INDEX(Sites_coordo!$C$2:$C$62,IF(ISNUMBER(MATCH(Chiffrier!E264,Sites_coordo!$A$2:$A$61,0)),MATCH(Chiffrier!E264,Sites_coordo!$A$2:$A$62,0),NA()))</f>
        <v>47.236049999999999</v>
      </c>
      <c r="I264">
        <f>INDEX(Sites_coordo!$B$2:$B$62,IF(ISNUMBER(MATCH(Chiffrier!E264,Sites_coordo!$A$2:$A$61,0)),MATCH(Chiffrier!E264,Sites_coordo!$A$2:$A$62,0),NA()))</f>
        <v>-61.834429999999998</v>
      </c>
      <c r="J264" t="s">
        <v>126</v>
      </c>
      <c r="K264" t="s">
        <v>126</v>
      </c>
      <c r="L264" s="4">
        <v>20087051</v>
      </c>
      <c r="M264" t="s">
        <v>151</v>
      </c>
      <c r="N264">
        <v>6</v>
      </c>
      <c r="O264" t="s">
        <v>121</v>
      </c>
      <c r="P264">
        <v>3</v>
      </c>
      <c r="Q264" t="s">
        <v>461</v>
      </c>
      <c r="R264" s="4">
        <v>0</v>
      </c>
      <c r="S264">
        <v>1</v>
      </c>
      <c r="U264">
        <v>1</v>
      </c>
      <c r="W264">
        <v>0</v>
      </c>
      <c r="X264">
        <v>0</v>
      </c>
      <c r="Y264" t="s">
        <v>106</v>
      </c>
      <c r="Z264">
        <v>0</v>
      </c>
      <c r="AA264">
        <v>0</v>
      </c>
      <c r="AB264">
        <v>0</v>
      </c>
      <c r="AH264" s="6">
        <v>43028</v>
      </c>
      <c r="AI264" s="5">
        <v>0.39583333333333331</v>
      </c>
      <c r="AJ264">
        <v>1</v>
      </c>
      <c r="AK264" t="s">
        <v>366</v>
      </c>
      <c r="AL264" s="4">
        <v>11</v>
      </c>
      <c r="AM264" s="4">
        <v>26.4</v>
      </c>
      <c r="AN264" t="s">
        <v>106</v>
      </c>
      <c r="AO264" t="s">
        <v>106</v>
      </c>
      <c r="AP264" t="s">
        <v>106</v>
      </c>
      <c r="AQ264" t="s">
        <v>106</v>
      </c>
      <c r="AR264" t="s">
        <v>106</v>
      </c>
      <c r="AS264" t="s">
        <v>106</v>
      </c>
      <c r="AT264" t="s">
        <v>106</v>
      </c>
      <c r="AU264" t="s">
        <v>108</v>
      </c>
      <c r="AV264" t="s">
        <v>109</v>
      </c>
      <c r="AW264" t="s">
        <v>110</v>
      </c>
      <c r="AX264" t="s">
        <v>461</v>
      </c>
    </row>
    <row r="265" spans="1:50" hidden="1" x14ac:dyDescent="0.25">
      <c r="A265">
        <v>2017</v>
      </c>
      <c r="B265" s="6">
        <v>42911</v>
      </c>
      <c r="C265" s="6">
        <v>43028</v>
      </c>
      <c r="D265" t="str">
        <f>INDEX(parametres!$B$2:$B$57,IF(ISNUMBER(MATCH(Chiffrier!E265,parametres!$C$2:$C$57,0)),MATCH(E265,parametres!$C$2:$C$57,0),NA()))</f>
        <v>IM-8</v>
      </c>
      <c r="E265" t="s">
        <v>37</v>
      </c>
      <c r="F265" t="s">
        <v>112</v>
      </c>
      <c r="G265">
        <f t="shared" si="4"/>
        <v>16.714285714285715</v>
      </c>
      <c r="H265">
        <f>INDEX(Sites_coordo!$C$2:$C$62,IF(ISNUMBER(MATCH(Chiffrier!E265,Sites_coordo!$A$2:$A$61,0)),MATCH(Chiffrier!E265,Sites_coordo!$A$2:$A$62,0),NA()))</f>
        <v>47.236049999999999</v>
      </c>
      <c r="I265">
        <f>INDEX(Sites_coordo!$B$2:$B$62,IF(ISNUMBER(MATCH(Chiffrier!E265,Sites_coordo!$A$2:$A$61,0)),MATCH(Chiffrier!E265,Sites_coordo!$A$2:$A$62,0),NA()))</f>
        <v>-61.834429999999998</v>
      </c>
      <c r="J265" t="s">
        <v>126</v>
      </c>
      <c r="K265" t="s">
        <v>126</v>
      </c>
      <c r="L265" s="4">
        <v>20087051</v>
      </c>
      <c r="M265" t="s">
        <v>151</v>
      </c>
      <c r="N265">
        <v>6</v>
      </c>
      <c r="O265" t="s">
        <v>107</v>
      </c>
      <c r="P265">
        <v>1</v>
      </c>
      <c r="Q265" t="s">
        <v>462</v>
      </c>
      <c r="R265" s="4">
        <v>0</v>
      </c>
      <c r="S265">
        <v>1</v>
      </c>
      <c r="U265">
        <v>1</v>
      </c>
      <c r="W265">
        <v>0</v>
      </c>
      <c r="X265">
        <v>0</v>
      </c>
      <c r="Y265">
        <v>1</v>
      </c>
      <c r="Z265">
        <v>0</v>
      </c>
      <c r="AA265">
        <v>0</v>
      </c>
      <c r="AB265">
        <v>0</v>
      </c>
      <c r="AH265" s="6">
        <v>43028</v>
      </c>
      <c r="AI265" s="5">
        <v>0.39583333333333331</v>
      </c>
      <c r="AJ265">
        <v>1</v>
      </c>
      <c r="AK265" t="s">
        <v>366</v>
      </c>
      <c r="AL265" s="4">
        <v>11</v>
      </c>
      <c r="AM265" s="4">
        <v>26.4</v>
      </c>
      <c r="AN265" t="s">
        <v>106</v>
      </c>
      <c r="AO265" t="s">
        <v>106</v>
      </c>
      <c r="AP265" t="s">
        <v>106</v>
      </c>
      <c r="AQ265" t="s">
        <v>106</v>
      </c>
      <c r="AR265" t="s">
        <v>106</v>
      </c>
      <c r="AS265" t="s">
        <v>106</v>
      </c>
      <c r="AT265" t="s">
        <v>106</v>
      </c>
      <c r="AU265" t="s">
        <v>108</v>
      </c>
      <c r="AV265" t="s">
        <v>109</v>
      </c>
      <c r="AW265" t="s">
        <v>110</v>
      </c>
      <c r="AX265" t="s">
        <v>462</v>
      </c>
    </row>
    <row r="266" spans="1:50" hidden="1" x14ac:dyDescent="0.25">
      <c r="A266">
        <v>2017</v>
      </c>
      <c r="B266" s="6">
        <v>42911</v>
      </c>
      <c r="C266" s="6">
        <v>43028</v>
      </c>
      <c r="D266" t="str">
        <f>INDEX(parametres!$B$2:$B$57,IF(ISNUMBER(MATCH(Chiffrier!E266,parametres!$C$2:$C$57,0)),MATCH(E266,parametres!$C$2:$C$57,0),NA()))</f>
        <v>IM-8</v>
      </c>
      <c r="E266" t="s">
        <v>37</v>
      </c>
      <c r="F266" t="s">
        <v>112</v>
      </c>
      <c r="G266">
        <f t="shared" si="4"/>
        <v>16.714285714285715</v>
      </c>
      <c r="H266">
        <f>INDEX(Sites_coordo!$C$2:$C$62,IF(ISNUMBER(MATCH(Chiffrier!E266,Sites_coordo!$A$2:$A$61,0)),MATCH(Chiffrier!E266,Sites_coordo!$A$2:$A$62,0),NA()))</f>
        <v>47.236049999999999</v>
      </c>
      <c r="I266">
        <f>INDEX(Sites_coordo!$B$2:$B$62,IF(ISNUMBER(MATCH(Chiffrier!E266,Sites_coordo!$A$2:$A$61,0)),MATCH(Chiffrier!E266,Sites_coordo!$A$2:$A$62,0),NA()))</f>
        <v>-61.834429999999998</v>
      </c>
      <c r="J266" t="s">
        <v>126</v>
      </c>
      <c r="K266" t="s">
        <v>126</v>
      </c>
      <c r="L266" s="4">
        <v>20087051</v>
      </c>
      <c r="M266" t="s">
        <v>151</v>
      </c>
      <c r="N266">
        <v>7</v>
      </c>
      <c r="O266" t="s">
        <v>121</v>
      </c>
      <c r="P266">
        <v>1</v>
      </c>
      <c r="Q266" t="s">
        <v>463</v>
      </c>
      <c r="R266" s="4">
        <v>0</v>
      </c>
      <c r="S266">
        <v>1</v>
      </c>
      <c r="U266">
        <v>1</v>
      </c>
      <c r="W266">
        <v>0</v>
      </c>
      <c r="X266">
        <v>0</v>
      </c>
      <c r="Y266" t="s">
        <v>106</v>
      </c>
      <c r="Z266">
        <v>0</v>
      </c>
      <c r="AA266">
        <v>0</v>
      </c>
      <c r="AB266">
        <v>0</v>
      </c>
      <c r="AF266" s="4" t="s">
        <v>1442</v>
      </c>
      <c r="AH266" s="6">
        <v>43028</v>
      </c>
      <c r="AI266" s="5">
        <v>0.39583333333333331</v>
      </c>
      <c r="AJ266">
        <v>1</v>
      </c>
      <c r="AK266" t="s">
        <v>366</v>
      </c>
      <c r="AL266" s="4">
        <v>11</v>
      </c>
      <c r="AM266" s="4">
        <v>26.4</v>
      </c>
      <c r="AN266" t="s">
        <v>106</v>
      </c>
      <c r="AO266" t="s">
        <v>106</v>
      </c>
      <c r="AP266" t="s">
        <v>106</v>
      </c>
      <c r="AQ266" t="s">
        <v>106</v>
      </c>
      <c r="AR266" t="s">
        <v>106</v>
      </c>
      <c r="AS266" t="s">
        <v>106</v>
      </c>
      <c r="AT266" t="s">
        <v>106</v>
      </c>
      <c r="AU266" t="s">
        <v>108</v>
      </c>
      <c r="AV266" t="s">
        <v>109</v>
      </c>
      <c r="AW266" t="s">
        <v>110</v>
      </c>
      <c r="AX266" t="s">
        <v>463</v>
      </c>
    </row>
    <row r="267" spans="1:50" hidden="1" x14ac:dyDescent="0.25">
      <c r="A267">
        <v>2017</v>
      </c>
      <c r="B267" s="6">
        <v>42911</v>
      </c>
      <c r="C267" s="6">
        <v>43028</v>
      </c>
      <c r="D267" t="str">
        <f>INDEX(parametres!$B$2:$B$57,IF(ISNUMBER(MATCH(Chiffrier!E267,parametres!$C$2:$C$57,0)),MATCH(E267,parametres!$C$2:$C$57,0),NA()))</f>
        <v>IM-8</v>
      </c>
      <c r="E267" t="s">
        <v>37</v>
      </c>
      <c r="F267" t="s">
        <v>112</v>
      </c>
      <c r="G267">
        <f t="shared" si="4"/>
        <v>16.714285714285715</v>
      </c>
      <c r="H267">
        <f>INDEX(Sites_coordo!$C$2:$C$62,IF(ISNUMBER(MATCH(Chiffrier!E267,Sites_coordo!$A$2:$A$61,0)),MATCH(Chiffrier!E267,Sites_coordo!$A$2:$A$62,0),NA()))</f>
        <v>47.236049999999999</v>
      </c>
      <c r="I267">
        <f>INDEX(Sites_coordo!$B$2:$B$62,IF(ISNUMBER(MATCH(Chiffrier!E267,Sites_coordo!$A$2:$A$61,0)),MATCH(Chiffrier!E267,Sites_coordo!$A$2:$A$62,0),NA()))</f>
        <v>-61.834429999999998</v>
      </c>
      <c r="J267" t="s">
        <v>126</v>
      </c>
      <c r="K267" t="s">
        <v>126</v>
      </c>
      <c r="L267" s="4">
        <v>20087051</v>
      </c>
      <c r="M267" t="s">
        <v>151</v>
      </c>
      <c r="N267">
        <v>7</v>
      </c>
      <c r="O267" t="s">
        <v>121</v>
      </c>
      <c r="P267">
        <v>2</v>
      </c>
      <c r="Q267" t="s">
        <v>464</v>
      </c>
      <c r="R267" s="4">
        <v>0</v>
      </c>
      <c r="S267">
        <v>1</v>
      </c>
      <c r="U267">
        <v>1</v>
      </c>
      <c r="W267">
        <v>0</v>
      </c>
      <c r="X267">
        <v>0</v>
      </c>
      <c r="Y267" t="s">
        <v>106</v>
      </c>
      <c r="Z267">
        <v>0</v>
      </c>
      <c r="AA267">
        <v>0</v>
      </c>
      <c r="AB267">
        <v>0</v>
      </c>
      <c r="AH267" s="6">
        <v>43028</v>
      </c>
      <c r="AI267" s="5">
        <v>0.39583333333333331</v>
      </c>
      <c r="AJ267">
        <v>1</v>
      </c>
      <c r="AK267" t="s">
        <v>366</v>
      </c>
      <c r="AL267" s="4">
        <v>11</v>
      </c>
      <c r="AM267" s="4">
        <v>26.4</v>
      </c>
      <c r="AN267" t="s">
        <v>106</v>
      </c>
      <c r="AO267" t="s">
        <v>106</v>
      </c>
      <c r="AP267" t="s">
        <v>106</v>
      </c>
      <c r="AQ267" t="s">
        <v>106</v>
      </c>
      <c r="AR267" t="s">
        <v>106</v>
      </c>
      <c r="AS267" t="s">
        <v>106</v>
      </c>
      <c r="AT267" t="s">
        <v>106</v>
      </c>
      <c r="AU267" t="s">
        <v>108</v>
      </c>
      <c r="AV267" t="s">
        <v>109</v>
      </c>
      <c r="AW267" t="s">
        <v>110</v>
      </c>
      <c r="AX267" t="s">
        <v>464</v>
      </c>
    </row>
    <row r="268" spans="1:50" hidden="1" x14ac:dyDescent="0.25">
      <c r="A268">
        <v>2017</v>
      </c>
      <c r="B268" s="6">
        <v>42911</v>
      </c>
      <c r="C268" s="6">
        <v>43028</v>
      </c>
      <c r="D268" t="str">
        <f>INDEX(parametres!$B$2:$B$57,IF(ISNUMBER(MATCH(Chiffrier!E268,parametres!$C$2:$C$57,0)),MATCH(E268,parametres!$C$2:$C$57,0),NA()))</f>
        <v>IM-8</v>
      </c>
      <c r="E268" t="s">
        <v>37</v>
      </c>
      <c r="F268" t="s">
        <v>112</v>
      </c>
      <c r="G268">
        <f t="shared" si="4"/>
        <v>16.714285714285715</v>
      </c>
      <c r="H268">
        <f>INDEX(Sites_coordo!$C$2:$C$62,IF(ISNUMBER(MATCH(Chiffrier!E268,Sites_coordo!$A$2:$A$61,0)),MATCH(Chiffrier!E268,Sites_coordo!$A$2:$A$62,0),NA()))</f>
        <v>47.236049999999999</v>
      </c>
      <c r="I268">
        <f>INDEX(Sites_coordo!$B$2:$B$62,IF(ISNUMBER(MATCH(Chiffrier!E268,Sites_coordo!$A$2:$A$61,0)),MATCH(Chiffrier!E268,Sites_coordo!$A$2:$A$62,0),NA()))</f>
        <v>-61.834429999999998</v>
      </c>
      <c r="J268" t="s">
        <v>126</v>
      </c>
      <c r="K268" t="s">
        <v>126</v>
      </c>
      <c r="L268" s="4">
        <v>20087051</v>
      </c>
      <c r="M268" t="s">
        <v>151</v>
      </c>
      <c r="N268">
        <v>7</v>
      </c>
      <c r="O268" t="s">
        <v>121</v>
      </c>
      <c r="P268">
        <v>3</v>
      </c>
      <c r="Q268" t="s">
        <v>465</v>
      </c>
      <c r="R268" s="4">
        <v>0</v>
      </c>
      <c r="S268">
        <v>1</v>
      </c>
      <c r="U268">
        <v>1</v>
      </c>
      <c r="W268">
        <v>0</v>
      </c>
      <c r="X268">
        <v>0</v>
      </c>
      <c r="Y268" t="s">
        <v>106</v>
      </c>
      <c r="Z268">
        <v>0</v>
      </c>
      <c r="AA268">
        <v>0</v>
      </c>
      <c r="AB268">
        <v>0</v>
      </c>
      <c r="AF268" s="4" t="s">
        <v>1442</v>
      </c>
      <c r="AH268" s="6">
        <v>43028</v>
      </c>
      <c r="AI268" s="5">
        <v>0.39583333333333331</v>
      </c>
      <c r="AJ268">
        <v>1</v>
      </c>
      <c r="AK268" t="s">
        <v>366</v>
      </c>
      <c r="AL268" s="4">
        <v>11</v>
      </c>
      <c r="AM268" s="4">
        <v>26.4</v>
      </c>
      <c r="AN268" t="s">
        <v>106</v>
      </c>
      <c r="AO268" t="s">
        <v>106</v>
      </c>
      <c r="AP268" t="s">
        <v>106</v>
      </c>
      <c r="AQ268" t="s">
        <v>106</v>
      </c>
      <c r="AR268" t="s">
        <v>106</v>
      </c>
      <c r="AS268" t="s">
        <v>106</v>
      </c>
      <c r="AT268" t="s">
        <v>106</v>
      </c>
      <c r="AU268" t="s">
        <v>108</v>
      </c>
      <c r="AV268" t="s">
        <v>109</v>
      </c>
      <c r="AW268" t="s">
        <v>110</v>
      </c>
      <c r="AX268" t="s">
        <v>465</v>
      </c>
    </row>
    <row r="269" spans="1:50" hidden="1" x14ac:dyDescent="0.25">
      <c r="A269">
        <v>2017</v>
      </c>
      <c r="B269" s="6">
        <v>42911</v>
      </c>
      <c r="C269" s="6">
        <v>43028</v>
      </c>
      <c r="D269" t="str">
        <f>INDEX(parametres!$B$2:$B$57,IF(ISNUMBER(MATCH(Chiffrier!E269,parametres!$C$2:$C$57,0)),MATCH(E269,parametres!$C$2:$C$57,0),NA()))</f>
        <v>IM-8</v>
      </c>
      <c r="E269" t="s">
        <v>37</v>
      </c>
      <c r="F269" t="s">
        <v>112</v>
      </c>
      <c r="G269">
        <f t="shared" si="4"/>
        <v>16.714285714285715</v>
      </c>
      <c r="H269">
        <f>INDEX(Sites_coordo!$C$2:$C$62,IF(ISNUMBER(MATCH(Chiffrier!E269,Sites_coordo!$A$2:$A$61,0)),MATCH(Chiffrier!E269,Sites_coordo!$A$2:$A$62,0),NA()))</f>
        <v>47.236049999999999</v>
      </c>
      <c r="I269">
        <f>INDEX(Sites_coordo!$B$2:$B$62,IF(ISNUMBER(MATCH(Chiffrier!E269,Sites_coordo!$A$2:$A$61,0)),MATCH(Chiffrier!E269,Sites_coordo!$A$2:$A$62,0),NA()))</f>
        <v>-61.834429999999998</v>
      </c>
      <c r="J269" t="s">
        <v>126</v>
      </c>
      <c r="K269" t="s">
        <v>126</v>
      </c>
      <c r="L269" s="4">
        <v>20087051</v>
      </c>
      <c r="M269" t="s">
        <v>151</v>
      </c>
      <c r="N269">
        <v>7</v>
      </c>
      <c r="O269" t="s">
        <v>107</v>
      </c>
      <c r="P269">
        <v>1</v>
      </c>
      <c r="Q269" t="s">
        <v>466</v>
      </c>
      <c r="R269" s="4">
        <v>0</v>
      </c>
      <c r="S269">
        <v>1</v>
      </c>
      <c r="U269">
        <v>2</v>
      </c>
      <c r="W269">
        <v>0</v>
      </c>
      <c r="X269">
        <v>0</v>
      </c>
      <c r="Y269">
        <v>1</v>
      </c>
      <c r="Z269">
        <v>0</v>
      </c>
      <c r="AA269">
        <v>0</v>
      </c>
      <c r="AB269">
        <v>0</v>
      </c>
      <c r="AF269" s="4" t="s">
        <v>1442</v>
      </c>
      <c r="AH269" s="6">
        <v>43028</v>
      </c>
      <c r="AI269" s="5">
        <v>0.39583333333333331</v>
      </c>
      <c r="AJ269">
        <v>1</v>
      </c>
      <c r="AK269" t="s">
        <v>366</v>
      </c>
      <c r="AL269" s="4">
        <v>11</v>
      </c>
      <c r="AM269" s="4">
        <v>26.4</v>
      </c>
      <c r="AN269" t="s">
        <v>106</v>
      </c>
      <c r="AO269" t="s">
        <v>106</v>
      </c>
      <c r="AP269" t="s">
        <v>106</v>
      </c>
      <c r="AQ269" t="s">
        <v>106</v>
      </c>
      <c r="AR269" t="s">
        <v>106</v>
      </c>
      <c r="AS269" t="s">
        <v>106</v>
      </c>
      <c r="AT269" t="s">
        <v>106</v>
      </c>
      <c r="AU269" t="s">
        <v>108</v>
      </c>
      <c r="AV269" t="s">
        <v>109</v>
      </c>
      <c r="AW269" t="s">
        <v>110</v>
      </c>
      <c r="AX269" t="s">
        <v>466</v>
      </c>
    </row>
    <row r="270" spans="1:50" hidden="1" x14ac:dyDescent="0.25">
      <c r="A270">
        <v>2017</v>
      </c>
      <c r="B270" s="6">
        <v>42911</v>
      </c>
      <c r="C270" s="6">
        <v>43028</v>
      </c>
      <c r="D270" t="str">
        <f>INDEX(parametres!$B$2:$B$57,IF(ISNUMBER(MATCH(Chiffrier!E270,parametres!$C$2:$C$57,0)),MATCH(E270,parametres!$C$2:$C$57,0),NA()))</f>
        <v>IM-8</v>
      </c>
      <c r="E270" t="s">
        <v>37</v>
      </c>
      <c r="F270" t="s">
        <v>112</v>
      </c>
      <c r="G270">
        <f t="shared" si="4"/>
        <v>16.714285714285715</v>
      </c>
      <c r="H270">
        <f>INDEX(Sites_coordo!$C$2:$C$62,IF(ISNUMBER(MATCH(Chiffrier!E270,Sites_coordo!$A$2:$A$61,0)),MATCH(Chiffrier!E270,Sites_coordo!$A$2:$A$62,0),NA()))</f>
        <v>47.236049999999999</v>
      </c>
      <c r="I270">
        <f>INDEX(Sites_coordo!$B$2:$B$62,IF(ISNUMBER(MATCH(Chiffrier!E270,Sites_coordo!$A$2:$A$61,0)),MATCH(Chiffrier!E270,Sites_coordo!$A$2:$A$62,0),NA()))</f>
        <v>-61.834429999999998</v>
      </c>
      <c r="J270" t="s">
        <v>126</v>
      </c>
      <c r="K270" t="s">
        <v>126</v>
      </c>
      <c r="L270" s="4">
        <v>20087051</v>
      </c>
      <c r="M270" t="s">
        <v>151</v>
      </c>
      <c r="N270">
        <v>8</v>
      </c>
      <c r="O270" t="s">
        <v>121</v>
      </c>
      <c r="P270">
        <v>1</v>
      </c>
      <c r="Q270" t="s">
        <v>467</v>
      </c>
      <c r="R270" s="4">
        <v>0</v>
      </c>
      <c r="S270">
        <v>1</v>
      </c>
      <c r="U270">
        <v>1</v>
      </c>
      <c r="W270">
        <v>0</v>
      </c>
      <c r="X270">
        <v>0</v>
      </c>
      <c r="Y270">
        <v>0</v>
      </c>
      <c r="Z270">
        <v>0</v>
      </c>
      <c r="AA270">
        <v>0</v>
      </c>
      <c r="AB270">
        <v>0</v>
      </c>
      <c r="AH270" s="6">
        <v>43028</v>
      </c>
      <c r="AI270" s="5">
        <v>0.39583333333333331</v>
      </c>
      <c r="AJ270">
        <v>1</v>
      </c>
      <c r="AK270" t="s">
        <v>366</v>
      </c>
      <c r="AL270" s="4">
        <v>11</v>
      </c>
      <c r="AM270" s="4">
        <v>26.4</v>
      </c>
      <c r="AN270" t="s">
        <v>106</v>
      </c>
      <c r="AO270" t="s">
        <v>106</v>
      </c>
      <c r="AP270" t="s">
        <v>106</v>
      </c>
      <c r="AQ270" t="s">
        <v>106</v>
      </c>
      <c r="AR270" t="s">
        <v>106</v>
      </c>
      <c r="AS270" t="s">
        <v>106</v>
      </c>
      <c r="AT270" t="s">
        <v>106</v>
      </c>
      <c r="AU270" t="s">
        <v>108</v>
      </c>
      <c r="AV270" t="s">
        <v>109</v>
      </c>
      <c r="AW270" t="s">
        <v>110</v>
      </c>
      <c r="AX270" t="s">
        <v>467</v>
      </c>
    </row>
    <row r="271" spans="1:50" hidden="1" x14ac:dyDescent="0.25">
      <c r="A271">
        <v>2017</v>
      </c>
      <c r="B271" s="6">
        <v>42911</v>
      </c>
      <c r="C271" s="6">
        <v>43028</v>
      </c>
      <c r="D271" t="str">
        <f>INDEX(parametres!$B$2:$B$57,IF(ISNUMBER(MATCH(Chiffrier!E271,parametres!$C$2:$C$57,0)),MATCH(E271,parametres!$C$2:$C$57,0),NA()))</f>
        <v>IM-8</v>
      </c>
      <c r="E271" t="s">
        <v>37</v>
      </c>
      <c r="F271" t="s">
        <v>112</v>
      </c>
      <c r="G271">
        <f t="shared" si="4"/>
        <v>16.714285714285715</v>
      </c>
      <c r="H271">
        <f>INDEX(Sites_coordo!$C$2:$C$62,IF(ISNUMBER(MATCH(Chiffrier!E271,Sites_coordo!$A$2:$A$61,0)),MATCH(Chiffrier!E271,Sites_coordo!$A$2:$A$62,0),NA()))</f>
        <v>47.236049999999999</v>
      </c>
      <c r="I271">
        <f>INDEX(Sites_coordo!$B$2:$B$62,IF(ISNUMBER(MATCH(Chiffrier!E271,Sites_coordo!$A$2:$A$61,0)),MATCH(Chiffrier!E271,Sites_coordo!$A$2:$A$62,0),NA()))</f>
        <v>-61.834429999999998</v>
      </c>
      <c r="J271" t="s">
        <v>126</v>
      </c>
      <c r="K271" t="s">
        <v>126</v>
      </c>
      <c r="L271" s="4">
        <v>20087051</v>
      </c>
      <c r="M271" t="s">
        <v>151</v>
      </c>
      <c r="N271">
        <v>8</v>
      </c>
      <c r="O271" t="s">
        <v>121</v>
      </c>
      <c r="P271">
        <v>2</v>
      </c>
      <c r="Q271" t="s">
        <v>468</v>
      </c>
      <c r="R271" s="4">
        <v>0</v>
      </c>
      <c r="S271">
        <v>1</v>
      </c>
      <c r="U271">
        <v>1</v>
      </c>
      <c r="W271">
        <v>0</v>
      </c>
      <c r="X271">
        <v>0</v>
      </c>
      <c r="Y271">
        <v>0</v>
      </c>
      <c r="Z271">
        <v>0</v>
      </c>
      <c r="AA271">
        <v>0</v>
      </c>
      <c r="AB271">
        <v>0</v>
      </c>
      <c r="AH271" s="6">
        <v>43028</v>
      </c>
      <c r="AI271" s="5">
        <v>0.39583333333333331</v>
      </c>
      <c r="AJ271">
        <v>1</v>
      </c>
      <c r="AK271" t="s">
        <v>366</v>
      </c>
      <c r="AL271" s="4">
        <v>11</v>
      </c>
      <c r="AM271" s="4">
        <v>26.4</v>
      </c>
      <c r="AN271" t="s">
        <v>106</v>
      </c>
      <c r="AO271" t="s">
        <v>106</v>
      </c>
      <c r="AP271" t="s">
        <v>106</v>
      </c>
      <c r="AQ271" t="s">
        <v>106</v>
      </c>
      <c r="AR271" t="s">
        <v>106</v>
      </c>
      <c r="AS271" t="s">
        <v>106</v>
      </c>
      <c r="AT271" t="s">
        <v>106</v>
      </c>
      <c r="AU271" t="s">
        <v>108</v>
      </c>
      <c r="AV271" t="s">
        <v>109</v>
      </c>
      <c r="AW271" t="s">
        <v>110</v>
      </c>
      <c r="AX271" t="s">
        <v>468</v>
      </c>
    </row>
    <row r="272" spans="1:50" hidden="1" x14ac:dyDescent="0.25">
      <c r="A272">
        <v>2017</v>
      </c>
      <c r="B272" s="6">
        <v>42911</v>
      </c>
      <c r="C272" s="6">
        <v>43028</v>
      </c>
      <c r="D272" t="str">
        <f>INDEX(parametres!$B$2:$B$57,IF(ISNUMBER(MATCH(Chiffrier!E272,parametres!$C$2:$C$57,0)),MATCH(E272,parametres!$C$2:$C$57,0),NA()))</f>
        <v>IM-8</v>
      </c>
      <c r="E272" t="s">
        <v>37</v>
      </c>
      <c r="F272" t="s">
        <v>112</v>
      </c>
      <c r="G272">
        <f t="shared" si="4"/>
        <v>16.714285714285715</v>
      </c>
      <c r="H272">
        <f>INDEX(Sites_coordo!$C$2:$C$62,IF(ISNUMBER(MATCH(Chiffrier!E272,Sites_coordo!$A$2:$A$61,0)),MATCH(Chiffrier!E272,Sites_coordo!$A$2:$A$62,0),NA()))</f>
        <v>47.236049999999999</v>
      </c>
      <c r="I272">
        <f>INDEX(Sites_coordo!$B$2:$B$62,IF(ISNUMBER(MATCH(Chiffrier!E272,Sites_coordo!$A$2:$A$61,0)),MATCH(Chiffrier!E272,Sites_coordo!$A$2:$A$62,0),NA()))</f>
        <v>-61.834429999999998</v>
      </c>
      <c r="J272" t="s">
        <v>126</v>
      </c>
      <c r="K272" t="s">
        <v>126</v>
      </c>
      <c r="L272" s="4">
        <v>20087051</v>
      </c>
      <c r="M272" t="s">
        <v>151</v>
      </c>
      <c r="N272">
        <v>8</v>
      </c>
      <c r="O272" t="s">
        <v>121</v>
      </c>
      <c r="P272">
        <v>3</v>
      </c>
      <c r="Q272" t="s">
        <v>469</v>
      </c>
      <c r="R272" s="4">
        <v>0</v>
      </c>
      <c r="S272">
        <v>1</v>
      </c>
      <c r="U272">
        <v>0</v>
      </c>
      <c r="W272">
        <v>0</v>
      </c>
      <c r="X272">
        <v>0</v>
      </c>
      <c r="Y272">
        <v>0</v>
      </c>
      <c r="Z272">
        <v>0</v>
      </c>
      <c r="AA272">
        <v>0</v>
      </c>
      <c r="AB272">
        <v>0</v>
      </c>
      <c r="AH272" s="6">
        <v>43028</v>
      </c>
      <c r="AI272" s="5">
        <v>0.39583333333333331</v>
      </c>
      <c r="AJ272">
        <v>1</v>
      </c>
      <c r="AK272" t="s">
        <v>366</v>
      </c>
      <c r="AL272" s="4">
        <v>11</v>
      </c>
      <c r="AM272" s="4">
        <v>26.4</v>
      </c>
      <c r="AN272" t="s">
        <v>106</v>
      </c>
      <c r="AO272" t="s">
        <v>106</v>
      </c>
      <c r="AP272" t="s">
        <v>106</v>
      </c>
      <c r="AQ272" t="s">
        <v>106</v>
      </c>
      <c r="AR272" t="s">
        <v>106</v>
      </c>
      <c r="AS272" t="s">
        <v>106</v>
      </c>
      <c r="AT272" t="s">
        <v>106</v>
      </c>
      <c r="AU272" t="s">
        <v>108</v>
      </c>
      <c r="AV272" t="s">
        <v>109</v>
      </c>
      <c r="AW272" t="s">
        <v>110</v>
      </c>
      <c r="AX272" t="s">
        <v>469</v>
      </c>
    </row>
    <row r="273" spans="1:50" hidden="1" x14ac:dyDescent="0.25">
      <c r="A273">
        <v>2017</v>
      </c>
      <c r="B273" s="6">
        <v>42911</v>
      </c>
      <c r="C273" s="6">
        <v>43028</v>
      </c>
      <c r="D273" t="str">
        <f>INDEX(parametres!$B$2:$B$57,IF(ISNUMBER(MATCH(Chiffrier!E273,parametres!$C$2:$C$57,0)),MATCH(E273,parametres!$C$2:$C$57,0),NA()))</f>
        <v>IM-8</v>
      </c>
      <c r="E273" t="s">
        <v>37</v>
      </c>
      <c r="F273" t="s">
        <v>112</v>
      </c>
      <c r="G273">
        <f t="shared" si="4"/>
        <v>16.714285714285715</v>
      </c>
      <c r="H273">
        <f>INDEX(Sites_coordo!$C$2:$C$62,IF(ISNUMBER(MATCH(Chiffrier!E273,Sites_coordo!$A$2:$A$61,0)),MATCH(Chiffrier!E273,Sites_coordo!$A$2:$A$62,0),NA()))</f>
        <v>47.236049999999999</v>
      </c>
      <c r="I273">
        <f>INDEX(Sites_coordo!$B$2:$B$62,IF(ISNUMBER(MATCH(Chiffrier!E273,Sites_coordo!$A$2:$A$61,0)),MATCH(Chiffrier!E273,Sites_coordo!$A$2:$A$62,0),NA()))</f>
        <v>-61.834429999999998</v>
      </c>
      <c r="J273" t="s">
        <v>126</v>
      </c>
      <c r="K273" t="s">
        <v>126</v>
      </c>
      <c r="L273" s="4">
        <v>20087051</v>
      </c>
      <c r="M273" t="s">
        <v>151</v>
      </c>
      <c r="N273">
        <v>8</v>
      </c>
      <c r="O273" t="s">
        <v>107</v>
      </c>
      <c r="P273">
        <v>1</v>
      </c>
      <c r="Q273" t="s">
        <v>470</v>
      </c>
      <c r="R273" s="4">
        <v>0</v>
      </c>
      <c r="S273">
        <v>1</v>
      </c>
      <c r="U273">
        <v>1</v>
      </c>
      <c r="W273">
        <v>0</v>
      </c>
      <c r="X273">
        <v>0</v>
      </c>
      <c r="Y273">
        <v>0</v>
      </c>
      <c r="Z273">
        <v>0</v>
      </c>
      <c r="AA273">
        <v>0</v>
      </c>
      <c r="AB273">
        <v>0</v>
      </c>
      <c r="AH273" s="6">
        <v>43028</v>
      </c>
      <c r="AI273" s="5">
        <v>0.39583333333333331</v>
      </c>
      <c r="AJ273">
        <v>1</v>
      </c>
      <c r="AK273" t="s">
        <v>366</v>
      </c>
      <c r="AL273" s="4">
        <v>11</v>
      </c>
      <c r="AM273" s="4">
        <v>26.4</v>
      </c>
      <c r="AN273" t="s">
        <v>106</v>
      </c>
      <c r="AO273" t="s">
        <v>106</v>
      </c>
      <c r="AP273" t="s">
        <v>106</v>
      </c>
      <c r="AQ273" t="s">
        <v>106</v>
      </c>
      <c r="AR273" t="s">
        <v>106</v>
      </c>
      <c r="AS273" t="s">
        <v>106</v>
      </c>
      <c r="AT273" t="s">
        <v>106</v>
      </c>
      <c r="AU273" t="s">
        <v>108</v>
      </c>
      <c r="AV273" t="s">
        <v>109</v>
      </c>
      <c r="AW273" t="s">
        <v>110</v>
      </c>
      <c r="AX273" t="s">
        <v>470</v>
      </c>
    </row>
    <row r="274" spans="1:50" hidden="1" x14ac:dyDescent="0.25">
      <c r="A274">
        <v>2017</v>
      </c>
      <c r="B274" s="6">
        <v>42911</v>
      </c>
      <c r="C274" s="6">
        <v>43028</v>
      </c>
      <c r="D274" t="str">
        <f>INDEX(parametres!$B$2:$B$57,IF(ISNUMBER(MATCH(Chiffrier!E274,parametres!$C$2:$C$57,0)),MATCH(E274,parametres!$C$2:$C$57,0),NA()))</f>
        <v>IM-8</v>
      </c>
      <c r="E274" t="s">
        <v>37</v>
      </c>
      <c r="F274" t="s">
        <v>112</v>
      </c>
      <c r="G274">
        <f t="shared" si="4"/>
        <v>16.714285714285715</v>
      </c>
      <c r="H274">
        <f>INDEX(Sites_coordo!$C$2:$C$62,IF(ISNUMBER(MATCH(Chiffrier!E274,Sites_coordo!$A$2:$A$61,0)),MATCH(Chiffrier!E274,Sites_coordo!$A$2:$A$62,0),NA()))</f>
        <v>47.236049999999999</v>
      </c>
      <c r="I274">
        <f>INDEX(Sites_coordo!$B$2:$B$62,IF(ISNUMBER(MATCH(Chiffrier!E274,Sites_coordo!$A$2:$A$61,0)),MATCH(Chiffrier!E274,Sites_coordo!$A$2:$A$62,0),NA()))</f>
        <v>-61.834429999999998</v>
      </c>
      <c r="J274" t="s">
        <v>126</v>
      </c>
      <c r="K274" t="s">
        <v>126</v>
      </c>
      <c r="L274" s="4">
        <v>20087051</v>
      </c>
      <c r="M274" t="s">
        <v>151</v>
      </c>
      <c r="N274">
        <v>9</v>
      </c>
      <c r="O274" t="s">
        <v>121</v>
      </c>
      <c r="P274">
        <v>1</v>
      </c>
      <c r="Q274" t="s">
        <v>471</v>
      </c>
      <c r="R274" s="4">
        <v>0</v>
      </c>
      <c r="S274">
        <v>0</v>
      </c>
      <c r="U274">
        <v>0</v>
      </c>
      <c r="W274">
        <v>0</v>
      </c>
      <c r="X274">
        <v>0</v>
      </c>
      <c r="Y274">
        <v>0</v>
      </c>
      <c r="Z274">
        <v>0</v>
      </c>
      <c r="AA274">
        <v>0</v>
      </c>
      <c r="AB274">
        <v>0</v>
      </c>
      <c r="AH274" s="6">
        <v>43028</v>
      </c>
      <c r="AI274" s="5">
        <v>0.39583333333333331</v>
      </c>
      <c r="AJ274">
        <v>1</v>
      </c>
      <c r="AK274" t="s">
        <v>366</v>
      </c>
      <c r="AL274" s="4">
        <v>11</v>
      </c>
      <c r="AM274" s="4">
        <v>26.4</v>
      </c>
      <c r="AN274" t="s">
        <v>106</v>
      </c>
      <c r="AO274" t="s">
        <v>106</v>
      </c>
      <c r="AP274" t="s">
        <v>106</v>
      </c>
      <c r="AQ274" t="s">
        <v>106</v>
      </c>
      <c r="AR274" t="s">
        <v>106</v>
      </c>
      <c r="AS274" t="s">
        <v>106</v>
      </c>
      <c r="AT274" t="s">
        <v>106</v>
      </c>
      <c r="AU274" t="s">
        <v>108</v>
      </c>
      <c r="AV274" t="s">
        <v>109</v>
      </c>
      <c r="AW274" t="s">
        <v>110</v>
      </c>
      <c r="AX274" t="s">
        <v>471</v>
      </c>
    </row>
    <row r="275" spans="1:50" hidden="1" x14ac:dyDescent="0.25">
      <c r="A275">
        <v>2017</v>
      </c>
      <c r="B275" s="6">
        <v>42911</v>
      </c>
      <c r="C275" s="6">
        <v>43028</v>
      </c>
      <c r="D275" t="str">
        <f>INDEX(parametres!$B$2:$B$57,IF(ISNUMBER(MATCH(Chiffrier!E275,parametres!$C$2:$C$57,0)),MATCH(E275,parametres!$C$2:$C$57,0),NA()))</f>
        <v>IM-8</v>
      </c>
      <c r="E275" t="s">
        <v>37</v>
      </c>
      <c r="F275" t="s">
        <v>112</v>
      </c>
      <c r="G275">
        <f t="shared" si="4"/>
        <v>16.714285714285715</v>
      </c>
      <c r="H275">
        <f>INDEX(Sites_coordo!$C$2:$C$62,IF(ISNUMBER(MATCH(Chiffrier!E275,Sites_coordo!$A$2:$A$61,0)),MATCH(Chiffrier!E275,Sites_coordo!$A$2:$A$62,0),NA()))</f>
        <v>47.236049999999999</v>
      </c>
      <c r="I275">
        <f>INDEX(Sites_coordo!$B$2:$B$62,IF(ISNUMBER(MATCH(Chiffrier!E275,Sites_coordo!$A$2:$A$61,0)),MATCH(Chiffrier!E275,Sites_coordo!$A$2:$A$62,0),NA()))</f>
        <v>-61.834429999999998</v>
      </c>
      <c r="J275" t="s">
        <v>126</v>
      </c>
      <c r="K275" t="s">
        <v>126</v>
      </c>
      <c r="L275" s="4">
        <v>20087051</v>
      </c>
      <c r="M275" t="s">
        <v>151</v>
      </c>
      <c r="N275">
        <v>9</v>
      </c>
      <c r="O275" t="s">
        <v>121</v>
      </c>
      <c r="P275">
        <v>2</v>
      </c>
      <c r="Q275" t="s">
        <v>472</v>
      </c>
      <c r="R275" s="4">
        <v>0</v>
      </c>
      <c r="S275">
        <v>0</v>
      </c>
      <c r="U275">
        <v>1</v>
      </c>
      <c r="W275">
        <v>0</v>
      </c>
      <c r="X275">
        <v>0</v>
      </c>
      <c r="Y275">
        <v>0</v>
      </c>
      <c r="Z275">
        <v>0</v>
      </c>
      <c r="AA275">
        <v>0</v>
      </c>
      <c r="AB275">
        <v>0</v>
      </c>
      <c r="AH275" s="6">
        <v>43028</v>
      </c>
      <c r="AI275" s="5">
        <v>0.39583333333333331</v>
      </c>
      <c r="AJ275">
        <v>1</v>
      </c>
      <c r="AK275" t="s">
        <v>366</v>
      </c>
      <c r="AL275" s="4">
        <v>11</v>
      </c>
      <c r="AM275" s="4">
        <v>26.4</v>
      </c>
      <c r="AN275" t="s">
        <v>106</v>
      </c>
      <c r="AO275" t="s">
        <v>106</v>
      </c>
      <c r="AP275" t="s">
        <v>106</v>
      </c>
      <c r="AQ275" t="s">
        <v>106</v>
      </c>
      <c r="AR275" t="s">
        <v>106</v>
      </c>
      <c r="AS275" t="s">
        <v>106</v>
      </c>
      <c r="AT275" t="s">
        <v>106</v>
      </c>
      <c r="AU275" t="s">
        <v>108</v>
      </c>
      <c r="AV275" t="s">
        <v>109</v>
      </c>
      <c r="AW275" t="s">
        <v>110</v>
      </c>
      <c r="AX275" t="s">
        <v>472</v>
      </c>
    </row>
    <row r="276" spans="1:50" hidden="1" x14ac:dyDescent="0.25">
      <c r="A276">
        <v>2017</v>
      </c>
      <c r="B276" s="6">
        <v>42911</v>
      </c>
      <c r="C276" s="6">
        <v>43028</v>
      </c>
      <c r="D276" t="str">
        <f>INDEX(parametres!$B$2:$B$57,IF(ISNUMBER(MATCH(Chiffrier!E276,parametres!$C$2:$C$57,0)),MATCH(E276,parametres!$C$2:$C$57,0),NA()))</f>
        <v>IM-8</v>
      </c>
      <c r="E276" t="s">
        <v>37</v>
      </c>
      <c r="F276" t="s">
        <v>112</v>
      </c>
      <c r="G276">
        <f t="shared" si="4"/>
        <v>16.714285714285715</v>
      </c>
      <c r="H276">
        <f>INDEX(Sites_coordo!$C$2:$C$62,IF(ISNUMBER(MATCH(Chiffrier!E276,Sites_coordo!$A$2:$A$61,0)),MATCH(Chiffrier!E276,Sites_coordo!$A$2:$A$62,0),NA()))</f>
        <v>47.236049999999999</v>
      </c>
      <c r="I276">
        <f>INDEX(Sites_coordo!$B$2:$B$62,IF(ISNUMBER(MATCH(Chiffrier!E276,Sites_coordo!$A$2:$A$61,0)),MATCH(Chiffrier!E276,Sites_coordo!$A$2:$A$62,0),NA()))</f>
        <v>-61.834429999999998</v>
      </c>
      <c r="J276" t="s">
        <v>126</v>
      </c>
      <c r="K276" t="s">
        <v>126</v>
      </c>
      <c r="L276" s="4">
        <v>20087051</v>
      </c>
      <c r="M276" t="s">
        <v>151</v>
      </c>
      <c r="N276">
        <v>9</v>
      </c>
      <c r="O276" t="s">
        <v>121</v>
      </c>
      <c r="P276">
        <v>3</v>
      </c>
      <c r="Q276" t="s">
        <v>473</v>
      </c>
      <c r="R276" s="4">
        <v>0</v>
      </c>
      <c r="S276">
        <v>0</v>
      </c>
      <c r="U276">
        <v>0</v>
      </c>
      <c r="W276">
        <v>0</v>
      </c>
      <c r="X276">
        <v>0</v>
      </c>
      <c r="Y276">
        <v>0</v>
      </c>
      <c r="Z276">
        <v>0</v>
      </c>
      <c r="AA276">
        <v>0</v>
      </c>
      <c r="AB276">
        <v>0</v>
      </c>
      <c r="AH276" s="6">
        <v>43028</v>
      </c>
      <c r="AI276" s="5">
        <v>0.39583333333333331</v>
      </c>
      <c r="AJ276">
        <v>1</v>
      </c>
      <c r="AK276" t="s">
        <v>366</v>
      </c>
      <c r="AL276" s="4">
        <v>11</v>
      </c>
      <c r="AM276" s="4">
        <v>26.4</v>
      </c>
      <c r="AN276" t="s">
        <v>106</v>
      </c>
      <c r="AO276" t="s">
        <v>106</v>
      </c>
      <c r="AP276" t="s">
        <v>106</v>
      </c>
      <c r="AQ276" t="s">
        <v>106</v>
      </c>
      <c r="AR276" t="s">
        <v>106</v>
      </c>
      <c r="AS276" t="s">
        <v>106</v>
      </c>
      <c r="AT276" t="s">
        <v>106</v>
      </c>
      <c r="AU276" t="s">
        <v>108</v>
      </c>
      <c r="AV276" t="s">
        <v>109</v>
      </c>
      <c r="AW276" t="s">
        <v>110</v>
      </c>
      <c r="AX276" t="s">
        <v>473</v>
      </c>
    </row>
    <row r="277" spans="1:50" hidden="1" x14ac:dyDescent="0.25">
      <c r="A277">
        <v>2017</v>
      </c>
      <c r="B277" s="6">
        <v>42911</v>
      </c>
      <c r="C277" s="6">
        <v>43028</v>
      </c>
      <c r="D277" t="str">
        <f>INDEX(parametres!$B$2:$B$57,IF(ISNUMBER(MATCH(Chiffrier!E277,parametres!$C$2:$C$57,0)),MATCH(E277,parametres!$C$2:$C$57,0),NA()))</f>
        <v>IM-8</v>
      </c>
      <c r="E277" t="s">
        <v>37</v>
      </c>
      <c r="F277" t="s">
        <v>112</v>
      </c>
      <c r="G277">
        <f t="shared" si="4"/>
        <v>16.714285714285715</v>
      </c>
      <c r="H277">
        <f>INDEX(Sites_coordo!$C$2:$C$62,IF(ISNUMBER(MATCH(Chiffrier!E277,Sites_coordo!$A$2:$A$61,0)),MATCH(Chiffrier!E277,Sites_coordo!$A$2:$A$62,0),NA()))</f>
        <v>47.236049999999999</v>
      </c>
      <c r="I277">
        <f>INDEX(Sites_coordo!$B$2:$B$62,IF(ISNUMBER(MATCH(Chiffrier!E277,Sites_coordo!$A$2:$A$61,0)),MATCH(Chiffrier!E277,Sites_coordo!$A$2:$A$62,0),NA()))</f>
        <v>-61.834429999999998</v>
      </c>
      <c r="J277" t="s">
        <v>126</v>
      </c>
      <c r="K277" t="s">
        <v>126</v>
      </c>
      <c r="L277" s="4">
        <v>20087051</v>
      </c>
      <c r="M277" t="s">
        <v>151</v>
      </c>
      <c r="N277">
        <v>9</v>
      </c>
      <c r="O277" t="s">
        <v>107</v>
      </c>
      <c r="P277">
        <v>1</v>
      </c>
      <c r="Q277" t="s">
        <v>474</v>
      </c>
      <c r="R277" s="4">
        <v>0</v>
      </c>
      <c r="S277">
        <v>0</v>
      </c>
      <c r="U277">
        <v>1</v>
      </c>
      <c r="W277">
        <v>0</v>
      </c>
      <c r="X277">
        <v>0</v>
      </c>
      <c r="Y277">
        <v>0</v>
      </c>
      <c r="Z277">
        <v>0</v>
      </c>
      <c r="AA277">
        <v>0</v>
      </c>
      <c r="AB277">
        <v>0</v>
      </c>
      <c r="AH277" s="6">
        <v>43028</v>
      </c>
      <c r="AI277" s="5">
        <v>0.39583333333333331</v>
      </c>
      <c r="AJ277">
        <v>1</v>
      </c>
      <c r="AK277" t="s">
        <v>366</v>
      </c>
      <c r="AL277" s="4">
        <v>11</v>
      </c>
      <c r="AM277" s="4">
        <v>26.4</v>
      </c>
      <c r="AN277" t="s">
        <v>106</v>
      </c>
      <c r="AO277" t="s">
        <v>106</v>
      </c>
      <c r="AP277" t="s">
        <v>106</v>
      </c>
      <c r="AQ277" t="s">
        <v>106</v>
      </c>
      <c r="AR277" t="s">
        <v>106</v>
      </c>
      <c r="AS277" t="s">
        <v>106</v>
      </c>
      <c r="AT277" t="s">
        <v>106</v>
      </c>
      <c r="AU277" t="s">
        <v>108</v>
      </c>
      <c r="AV277" t="s">
        <v>109</v>
      </c>
      <c r="AW277" t="s">
        <v>110</v>
      </c>
      <c r="AX277" t="s">
        <v>474</v>
      </c>
    </row>
    <row r="278" spans="1:50" hidden="1" x14ac:dyDescent="0.25">
      <c r="A278">
        <v>2017</v>
      </c>
      <c r="B278" s="6">
        <v>42911</v>
      </c>
      <c r="C278" s="6">
        <v>43028</v>
      </c>
      <c r="D278" t="str">
        <f>INDEX(parametres!$B$2:$B$57,IF(ISNUMBER(MATCH(Chiffrier!E278,parametres!$C$2:$C$57,0)),MATCH(E278,parametres!$C$2:$C$57,0),NA()))</f>
        <v>IM-8</v>
      </c>
      <c r="E278" t="s">
        <v>37</v>
      </c>
      <c r="F278" t="s">
        <v>112</v>
      </c>
      <c r="G278">
        <f t="shared" si="4"/>
        <v>16.714285714285715</v>
      </c>
      <c r="H278">
        <f>INDEX(Sites_coordo!$C$2:$C$62,IF(ISNUMBER(MATCH(Chiffrier!E278,Sites_coordo!$A$2:$A$61,0)),MATCH(Chiffrier!E278,Sites_coordo!$A$2:$A$62,0),NA()))</f>
        <v>47.236049999999999</v>
      </c>
      <c r="I278">
        <f>INDEX(Sites_coordo!$B$2:$B$62,IF(ISNUMBER(MATCH(Chiffrier!E278,Sites_coordo!$A$2:$A$61,0)),MATCH(Chiffrier!E278,Sites_coordo!$A$2:$A$62,0),NA()))</f>
        <v>-61.834429999999998</v>
      </c>
      <c r="J278" t="s">
        <v>126</v>
      </c>
      <c r="K278" t="s">
        <v>126</v>
      </c>
      <c r="L278" s="4">
        <v>20087051</v>
      </c>
      <c r="M278" t="s">
        <v>151</v>
      </c>
      <c r="N278">
        <v>10</v>
      </c>
      <c r="O278" t="s">
        <v>121</v>
      </c>
      <c r="P278">
        <v>1</v>
      </c>
      <c r="Q278" t="s">
        <v>475</v>
      </c>
      <c r="R278" s="4">
        <v>0</v>
      </c>
      <c r="S278">
        <v>1</v>
      </c>
      <c r="U278">
        <v>1</v>
      </c>
      <c r="W278">
        <v>0</v>
      </c>
      <c r="X278">
        <v>0</v>
      </c>
      <c r="Y278" t="s">
        <v>106</v>
      </c>
      <c r="Z278">
        <v>0</v>
      </c>
      <c r="AA278">
        <v>0</v>
      </c>
      <c r="AB278">
        <v>0</v>
      </c>
      <c r="AF278" s="4" t="s">
        <v>1442</v>
      </c>
      <c r="AH278" s="6">
        <v>43028</v>
      </c>
      <c r="AI278" s="5">
        <v>0.39583333333333331</v>
      </c>
      <c r="AJ278">
        <v>1</v>
      </c>
      <c r="AK278" t="s">
        <v>366</v>
      </c>
      <c r="AL278" s="4">
        <v>11</v>
      </c>
      <c r="AM278" s="4">
        <v>26.4</v>
      </c>
      <c r="AN278" t="s">
        <v>106</v>
      </c>
      <c r="AO278" t="s">
        <v>106</v>
      </c>
      <c r="AP278" t="s">
        <v>106</v>
      </c>
      <c r="AQ278" t="s">
        <v>106</v>
      </c>
      <c r="AR278" t="s">
        <v>106</v>
      </c>
      <c r="AS278" t="s">
        <v>106</v>
      </c>
      <c r="AT278" t="s">
        <v>106</v>
      </c>
      <c r="AU278" t="s">
        <v>108</v>
      </c>
      <c r="AV278" t="s">
        <v>109</v>
      </c>
      <c r="AW278" t="s">
        <v>110</v>
      </c>
      <c r="AX278" t="s">
        <v>475</v>
      </c>
    </row>
    <row r="279" spans="1:50" hidden="1" x14ac:dyDescent="0.25">
      <c r="A279">
        <v>2017</v>
      </c>
      <c r="B279" s="6">
        <v>42911</v>
      </c>
      <c r="C279" s="6">
        <v>43028</v>
      </c>
      <c r="D279" t="str">
        <f>INDEX(parametres!$B$2:$B$57,IF(ISNUMBER(MATCH(Chiffrier!E279,parametres!$C$2:$C$57,0)),MATCH(E279,parametres!$C$2:$C$57,0),NA()))</f>
        <v>IM-8</v>
      </c>
      <c r="E279" t="s">
        <v>37</v>
      </c>
      <c r="F279" t="s">
        <v>112</v>
      </c>
      <c r="G279">
        <f t="shared" si="4"/>
        <v>16.714285714285715</v>
      </c>
      <c r="H279">
        <f>INDEX(Sites_coordo!$C$2:$C$62,IF(ISNUMBER(MATCH(Chiffrier!E279,Sites_coordo!$A$2:$A$61,0)),MATCH(Chiffrier!E279,Sites_coordo!$A$2:$A$62,0),NA()))</f>
        <v>47.236049999999999</v>
      </c>
      <c r="I279">
        <f>INDEX(Sites_coordo!$B$2:$B$62,IF(ISNUMBER(MATCH(Chiffrier!E279,Sites_coordo!$A$2:$A$61,0)),MATCH(Chiffrier!E279,Sites_coordo!$A$2:$A$62,0),NA()))</f>
        <v>-61.834429999999998</v>
      </c>
      <c r="J279" t="s">
        <v>126</v>
      </c>
      <c r="K279" t="s">
        <v>126</v>
      </c>
      <c r="L279" s="4">
        <v>20087051</v>
      </c>
      <c r="M279" t="s">
        <v>151</v>
      </c>
      <c r="N279">
        <v>10</v>
      </c>
      <c r="O279" t="s">
        <v>121</v>
      </c>
      <c r="P279">
        <v>2</v>
      </c>
      <c r="Q279" t="s">
        <v>476</v>
      </c>
      <c r="R279" s="4">
        <v>0</v>
      </c>
      <c r="S279">
        <v>1</v>
      </c>
      <c r="U279">
        <v>1</v>
      </c>
      <c r="W279">
        <v>0</v>
      </c>
      <c r="X279">
        <v>0</v>
      </c>
      <c r="Y279" t="s">
        <v>106</v>
      </c>
      <c r="Z279">
        <v>0</v>
      </c>
      <c r="AA279">
        <v>0</v>
      </c>
      <c r="AB279">
        <v>0</v>
      </c>
      <c r="AH279" s="6">
        <v>43028</v>
      </c>
      <c r="AI279" s="5">
        <v>0.39583333333333331</v>
      </c>
      <c r="AJ279">
        <v>1</v>
      </c>
      <c r="AK279" t="s">
        <v>366</v>
      </c>
      <c r="AL279" s="4">
        <v>11</v>
      </c>
      <c r="AM279" s="4">
        <v>26.4</v>
      </c>
      <c r="AN279" t="s">
        <v>106</v>
      </c>
      <c r="AO279" t="s">
        <v>106</v>
      </c>
      <c r="AP279" t="s">
        <v>106</v>
      </c>
      <c r="AQ279" t="s">
        <v>106</v>
      </c>
      <c r="AR279" t="s">
        <v>106</v>
      </c>
      <c r="AS279" t="s">
        <v>106</v>
      </c>
      <c r="AT279" t="s">
        <v>106</v>
      </c>
      <c r="AU279" t="s">
        <v>108</v>
      </c>
      <c r="AV279" t="s">
        <v>109</v>
      </c>
      <c r="AW279" t="s">
        <v>110</v>
      </c>
      <c r="AX279" t="s">
        <v>476</v>
      </c>
    </row>
    <row r="280" spans="1:50" hidden="1" x14ac:dyDescent="0.25">
      <c r="A280">
        <v>2017</v>
      </c>
      <c r="B280" s="6">
        <v>42911</v>
      </c>
      <c r="C280" s="6">
        <v>43028</v>
      </c>
      <c r="D280" t="str">
        <f>INDEX(parametres!$B$2:$B$57,IF(ISNUMBER(MATCH(Chiffrier!E280,parametres!$C$2:$C$57,0)),MATCH(E280,parametres!$C$2:$C$57,0),NA()))</f>
        <v>IM-8</v>
      </c>
      <c r="E280" t="s">
        <v>37</v>
      </c>
      <c r="F280" t="s">
        <v>112</v>
      </c>
      <c r="G280">
        <f t="shared" si="4"/>
        <v>16.714285714285715</v>
      </c>
      <c r="H280">
        <f>INDEX(Sites_coordo!$C$2:$C$62,IF(ISNUMBER(MATCH(Chiffrier!E280,Sites_coordo!$A$2:$A$61,0)),MATCH(Chiffrier!E280,Sites_coordo!$A$2:$A$62,0),NA()))</f>
        <v>47.236049999999999</v>
      </c>
      <c r="I280">
        <f>INDEX(Sites_coordo!$B$2:$B$62,IF(ISNUMBER(MATCH(Chiffrier!E280,Sites_coordo!$A$2:$A$61,0)),MATCH(Chiffrier!E280,Sites_coordo!$A$2:$A$62,0),NA()))</f>
        <v>-61.834429999999998</v>
      </c>
      <c r="J280" t="s">
        <v>126</v>
      </c>
      <c r="K280" t="s">
        <v>126</v>
      </c>
      <c r="L280" s="4">
        <v>20087051</v>
      </c>
      <c r="M280" t="s">
        <v>151</v>
      </c>
      <c r="N280">
        <v>10</v>
      </c>
      <c r="O280" t="s">
        <v>121</v>
      </c>
      <c r="P280">
        <v>3</v>
      </c>
      <c r="Q280" t="s">
        <v>477</v>
      </c>
      <c r="R280" s="4">
        <v>0</v>
      </c>
      <c r="S280">
        <v>1</v>
      </c>
      <c r="U280">
        <v>2</v>
      </c>
      <c r="W280">
        <v>0</v>
      </c>
      <c r="X280">
        <v>0</v>
      </c>
      <c r="Y280" t="s">
        <v>106</v>
      </c>
      <c r="Z280">
        <v>0</v>
      </c>
      <c r="AA280">
        <v>0</v>
      </c>
      <c r="AB280">
        <v>0</v>
      </c>
      <c r="AH280" s="6">
        <v>43028</v>
      </c>
      <c r="AI280" s="5">
        <v>0.39583333333333331</v>
      </c>
      <c r="AJ280">
        <v>1</v>
      </c>
      <c r="AK280" t="s">
        <v>366</v>
      </c>
      <c r="AL280" s="4">
        <v>11</v>
      </c>
      <c r="AM280" s="4">
        <v>26.4</v>
      </c>
      <c r="AN280" t="s">
        <v>106</v>
      </c>
      <c r="AO280" t="s">
        <v>106</v>
      </c>
      <c r="AP280" t="s">
        <v>106</v>
      </c>
      <c r="AQ280" t="s">
        <v>106</v>
      </c>
      <c r="AR280" t="s">
        <v>106</v>
      </c>
      <c r="AS280" t="s">
        <v>106</v>
      </c>
      <c r="AT280" t="s">
        <v>106</v>
      </c>
      <c r="AU280" t="s">
        <v>108</v>
      </c>
      <c r="AV280" t="s">
        <v>109</v>
      </c>
      <c r="AW280" t="s">
        <v>110</v>
      </c>
      <c r="AX280" t="s">
        <v>477</v>
      </c>
    </row>
    <row r="281" spans="1:50" hidden="1" x14ac:dyDescent="0.25">
      <c r="A281">
        <v>2017</v>
      </c>
      <c r="B281" s="6">
        <v>42911</v>
      </c>
      <c r="C281" s="6">
        <v>43028</v>
      </c>
      <c r="D281" t="str">
        <f>INDEX(parametres!$B$2:$B$57,IF(ISNUMBER(MATCH(Chiffrier!E281,parametres!$C$2:$C$57,0)),MATCH(E281,parametres!$C$2:$C$57,0),NA()))</f>
        <v>IM-8</v>
      </c>
      <c r="E281" t="s">
        <v>37</v>
      </c>
      <c r="F281" t="s">
        <v>112</v>
      </c>
      <c r="G281">
        <f t="shared" si="4"/>
        <v>16.714285714285715</v>
      </c>
      <c r="H281">
        <f>INDEX(Sites_coordo!$C$2:$C$62,IF(ISNUMBER(MATCH(Chiffrier!E281,Sites_coordo!$A$2:$A$61,0)),MATCH(Chiffrier!E281,Sites_coordo!$A$2:$A$62,0),NA()))</f>
        <v>47.236049999999999</v>
      </c>
      <c r="I281">
        <f>INDEX(Sites_coordo!$B$2:$B$62,IF(ISNUMBER(MATCH(Chiffrier!E281,Sites_coordo!$A$2:$A$61,0)),MATCH(Chiffrier!E281,Sites_coordo!$A$2:$A$62,0),NA()))</f>
        <v>-61.834429999999998</v>
      </c>
      <c r="J281" t="s">
        <v>126</v>
      </c>
      <c r="K281" t="s">
        <v>126</v>
      </c>
      <c r="L281" s="4">
        <v>20087051</v>
      </c>
      <c r="M281" t="s">
        <v>151</v>
      </c>
      <c r="N281">
        <v>10</v>
      </c>
      <c r="O281" t="s">
        <v>107</v>
      </c>
      <c r="P281">
        <v>1</v>
      </c>
      <c r="Q281" t="s">
        <v>478</v>
      </c>
      <c r="R281" s="4">
        <v>0</v>
      </c>
      <c r="S281">
        <v>1</v>
      </c>
      <c r="U281">
        <v>1</v>
      </c>
      <c r="W281">
        <v>0</v>
      </c>
      <c r="X281">
        <v>0</v>
      </c>
      <c r="Y281">
        <v>1</v>
      </c>
      <c r="Z281">
        <v>0</v>
      </c>
      <c r="AA281">
        <v>0</v>
      </c>
      <c r="AB281">
        <v>0</v>
      </c>
      <c r="AF281" s="4" t="s">
        <v>1439</v>
      </c>
      <c r="AH281" s="6">
        <v>43028</v>
      </c>
      <c r="AI281" s="5">
        <v>0.39583333333333331</v>
      </c>
      <c r="AJ281">
        <v>1</v>
      </c>
      <c r="AK281" t="s">
        <v>366</v>
      </c>
      <c r="AL281" s="4">
        <v>11</v>
      </c>
      <c r="AM281" s="4">
        <v>26.4</v>
      </c>
      <c r="AN281" t="s">
        <v>106</v>
      </c>
      <c r="AO281" t="s">
        <v>106</v>
      </c>
      <c r="AP281" t="s">
        <v>106</v>
      </c>
      <c r="AQ281" t="s">
        <v>106</v>
      </c>
      <c r="AR281" t="s">
        <v>106</v>
      </c>
      <c r="AS281" t="s">
        <v>106</v>
      </c>
      <c r="AT281" t="s">
        <v>106</v>
      </c>
      <c r="AU281" t="s">
        <v>108</v>
      </c>
      <c r="AV281" t="s">
        <v>109</v>
      </c>
      <c r="AW281" t="s">
        <v>110</v>
      </c>
      <c r="AX281" t="s">
        <v>478</v>
      </c>
    </row>
    <row r="282" spans="1:50" hidden="1" x14ac:dyDescent="0.25">
      <c r="A282">
        <v>2017</v>
      </c>
      <c r="B282" s="6">
        <v>42911</v>
      </c>
      <c r="C282" s="6">
        <v>43031</v>
      </c>
      <c r="D282" t="str">
        <f>INDEX(parametres!$B$2:$B$57,IF(ISNUMBER(MATCH(Chiffrier!E282,parametres!$C$2:$C$57,0)),MATCH(E282,parametres!$C$2:$C$57,0),NA()))</f>
        <v>IM-2</v>
      </c>
      <c r="E282" t="s">
        <v>12</v>
      </c>
      <c r="F282" t="s">
        <v>112</v>
      </c>
      <c r="G282">
        <f t="shared" si="4"/>
        <v>17.142857142857142</v>
      </c>
      <c r="H282">
        <f>INDEX(Sites_coordo!$C$2:$C$62,IF(ISNUMBER(MATCH(Chiffrier!E282,Sites_coordo!$A$2:$A$61,0)),MATCH(Chiffrier!E282,Sites_coordo!$A$2:$A$62,0),NA()))</f>
        <v>47.610300000000002</v>
      </c>
      <c r="I282">
        <f>INDEX(Sites_coordo!$B$2:$B$62,IF(ISNUMBER(MATCH(Chiffrier!E282,Sites_coordo!$A$2:$A$61,0)),MATCH(Chiffrier!E282,Sites_coordo!$A$2:$A$62,0),NA()))</f>
        <v>-61.559399999999997</v>
      </c>
      <c r="J282" t="s">
        <v>132</v>
      </c>
      <c r="K282" t="s">
        <v>132</v>
      </c>
      <c r="L282" s="4">
        <v>20087077</v>
      </c>
      <c r="M282" t="s">
        <v>151</v>
      </c>
      <c r="N282">
        <v>1</v>
      </c>
      <c r="O282" t="s">
        <v>121</v>
      </c>
      <c r="P282">
        <v>1</v>
      </c>
      <c r="Q282" t="s">
        <v>479</v>
      </c>
      <c r="R282" s="4">
        <v>0</v>
      </c>
      <c r="S282">
        <v>0</v>
      </c>
      <c r="U282">
        <v>0</v>
      </c>
      <c r="W282">
        <v>0</v>
      </c>
      <c r="X282">
        <v>0</v>
      </c>
      <c r="Y282">
        <v>0</v>
      </c>
      <c r="Z282">
        <v>0</v>
      </c>
      <c r="AA282">
        <v>0</v>
      </c>
      <c r="AB282">
        <v>1</v>
      </c>
      <c r="AH282" s="6">
        <v>43031</v>
      </c>
      <c r="AI282" s="5">
        <v>0.34375</v>
      </c>
      <c r="AJ282">
        <v>1</v>
      </c>
      <c r="AK282" t="s">
        <v>1440</v>
      </c>
      <c r="AL282" s="4">
        <v>8.5</v>
      </c>
      <c r="AM282" s="4">
        <v>26.7</v>
      </c>
      <c r="AN282" t="s">
        <v>106</v>
      </c>
      <c r="AO282" t="s">
        <v>106</v>
      </c>
      <c r="AP282" t="s">
        <v>106</v>
      </c>
      <c r="AQ282" t="s">
        <v>106</v>
      </c>
      <c r="AR282" t="s">
        <v>106</v>
      </c>
      <c r="AS282" t="s">
        <v>106</v>
      </c>
      <c r="AT282" t="s">
        <v>106</v>
      </c>
      <c r="AU282" t="s">
        <v>108</v>
      </c>
      <c r="AV282" t="s">
        <v>109</v>
      </c>
      <c r="AW282" t="s">
        <v>110</v>
      </c>
      <c r="AX282" t="s">
        <v>479</v>
      </c>
    </row>
    <row r="283" spans="1:50" hidden="1" x14ac:dyDescent="0.25">
      <c r="A283">
        <v>2017</v>
      </c>
      <c r="B283" s="6">
        <v>42911</v>
      </c>
      <c r="C283" s="6">
        <v>43031</v>
      </c>
      <c r="D283" t="str">
        <f>INDEX(parametres!$B$2:$B$57,IF(ISNUMBER(MATCH(Chiffrier!E283,parametres!$C$2:$C$57,0)),MATCH(E283,parametres!$C$2:$C$57,0),NA()))</f>
        <v>IM-2</v>
      </c>
      <c r="E283" t="s">
        <v>12</v>
      </c>
      <c r="F283" t="s">
        <v>112</v>
      </c>
      <c r="G283">
        <f t="shared" si="4"/>
        <v>17.142857142857142</v>
      </c>
      <c r="H283">
        <f>INDEX(Sites_coordo!$C$2:$C$62,IF(ISNUMBER(MATCH(Chiffrier!E283,Sites_coordo!$A$2:$A$61,0)),MATCH(Chiffrier!E283,Sites_coordo!$A$2:$A$62,0),NA()))</f>
        <v>47.610300000000002</v>
      </c>
      <c r="I283">
        <f>INDEX(Sites_coordo!$B$2:$B$62,IF(ISNUMBER(MATCH(Chiffrier!E283,Sites_coordo!$A$2:$A$61,0)),MATCH(Chiffrier!E283,Sites_coordo!$A$2:$A$62,0),NA()))</f>
        <v>-61.559399999999997</v>
      </c>
      <c r="J283" t="s">
        <v>132</v>
      </c>
      <c r="K283" t="s">
        <v>132</v>
      </c>
      <c r="L283" s="4">
        <v>20087077</v>
      </c>
      <c r="M283" t="s">
        <v>151</v>
      </c>
      <c r="N283">
        <v>1</v>
      </c>
      <c r="O283" t="s">
        <v>121</v>
      </c>
      <c r="P283">
        <v>2</v>
      </c>
      <c r="Q283" t="s">
        <v>480</v>
      </c>
      <c r="R283" s="4">
        <v>0</v>
      </c>
      <c r="S283">
        <v>0</v>
      </c>
      <c r="U283">
        <v>0</v>
      </c>
      <c r="W283">
        <v>0</v>
      </c>
      <c r="X283">
        <v>0</v>
      </c>
      <c r="Y283">
        <v>0</v>
      </c>
      <c r="Z283">
        <v>0</v>
      </c>
      <c r="AA283">
        <v>0</v>
      </c>
      <c r="AB283">
        <v>1</v>
      </c>
      <c r="AH283" s="6">
        <v>43031</v>
      </c>
      <c r="AI283" s="5">
        <v>0.34375</v>
      </c>
      <c r="AJ283">
        <v>1</v>
      </c>
      <c r="AK283" t="s">
        <v>1440</v>
      </c>
      <c r="AL283" s="4">
        <v>8.5</v>
      </c>
      <c r="AM283" s="4">
        <v>26.7</v>
      </c>
      <c r="AN283" t="s">
        <v>106</v>
      </c>
      <c r="AO283" t="s">
        <v>106</v>
      </c>
      <c r="AP283" t="s">
        <v>106</v>
      </c>
      <c r="AQ283" t="s">
        <v>106</v>
      </c>
      <c r="AR283" t="s">
        <v>106</v>
      </c>
      <c r="AS283" t="s">
        <v>106</v>
      </c>
      <c r="AT283" t="s">
        <v>106</v>
      </c>
      <c r="AU283" t="s">
        <v>108</v>
      </c>
      <c r="AV283" t="s">
        <v>109</v>
      </c>
      <c r="AW283" t="s">
        <v>110</v>
      </c>
      <c r="AX283" t="s">
        <v>480</v>
      </c>
    </row>
    <row r="284" spans="1:50" hidden="1" x14ac:dyDescent="0.25">
      <c r="A284">
        <v>2017</v>
      </c>
      <c r="B284" s="6">
        <v>42911</v>
      </c>
      <c r="C284" s="6">
        <v>43031</v>
      </c>
      <c r="D284" t="str">
        <f>INDEX(parametres!$B$2:$B$57,IF(ISNUMBER(MATCH(Chiffrier!E284,parametres!$C$2:$C$57,0)),MATCH(E284,parametres!$C$2:$C$57,0),NA()))</f>
        <v>IM-2</v>
      </c>
      <c r="E284" t="s">
        <v>12</v>
      </c>
      <c r="F284" t="s">
        <v>112</v>
      </c>
      <c r="G284">
        <f t="shared" si="4"/>
        <v>17.142857142857142</v>
      </c>
      <c r="H284">
        <f>INDEX(Sites_coordo!$C$2:$C$62,IF(ISNUMBER(MATCH(Chiffrier!E284,Sites_coordo!$A$2:$A$61,0)),MATCH(Chiffrier!E284,Sites_coordo!$A$2:$A$62,0),NA()))</f>
        <v>47.610300000000002</v>
      </c>
      <c r="I284">
        <f>INDEX(Sites_coordo!$B$2:$B$62,IF(ISNUMBER(MATCH(Chiffrier!E284,Sites_coordo!$A$2:$A$61,0)),MATCH(Chiffrier!E284,Sites_coordo!$A$2:$A$62,0),NA()))</f>
        <v>-61.559399999999997</v>
      </c>
      <c r="J284" t="s">
        <v>132</v>
      </c>
      <c r="K284" t="s">
        <v>132</v>
      </c>
      <c r="L284" s="4">
        <v>20087077</v>
      </c>
      <c r="M284" t="s">
        <v>151</v>
      </c>
      <c r="N284">
        <v>1</v>
      </c>
      <c r="O284" t="s">
        <v>121</v>
      </c>
      <c r="P284">
        <v>3</v>
      </c>
      <c r="Q284" t="s">
        <v>481</v>
      </c>
      <c r="R284" s="4">
        <v>0</v>
      </c>
      <c r="S284">
        <v>0</v>
      </c>
      <c r="U284">
        <v>0</v>
      </c>
      <c r="W284">
        <v>0</v>
      </c>
      <c r="X284">
        <v>0</v>
      </c>
      <c r="Y284">
        <v>0</v>
      </c>
      <c r="Z284">
        <v>0</v>
      </c>
      <c r="AA284">
        <v>0</v>
      </c>
      <c r="AB284">
        <v>1</v>
      </c>
      <c r="AH284" s="6">
        <v>43031</v>
      </c>
      <c r="AI284" s="5">
        <v>0.34375</v>
      </c>
      <c r="AJ284">
        <v>1</v>
      </c>
      <c r="AK284" t="s">
        <v>1440</v>
      </c>
      <c r="AL284" s="4">
        <v>8.5</v>
      </c>
      <c r="AM284" s="4">
        <v>26.7</v>
      </c>
      <c r="AN284" t="s">
        <v>106</v>
      </c>
      <c r="AO284" t="s">
        <v>106</v>
      </c>
      <c r="AP284" t="s">
        <v>106</v>
      </c>
      <c r="AQ284" t="s">
        <v>106</v>
      </c>
      <c r="AR284" t="s">
        <v>106</v>
      </c>
      <c r="AS284" t="s">
        <v>106</v>
      </c>
      <c r="AT284" t="s">
        <v>106</v>
      </c>
      <c r="AU284" t="s">
        <v>108</v>
      </c>
      <c r="AV284" t="s">
        <v>109</v>
      </c>
      <c r="AW284" t="s">
        <v>110</v>
      </c>
      <c r="AX284" t="s">
        <v>481</v>
      </c>
    </row>
    <row r="285" spans="1:50" hidden="1" x14ac:dyDescent="0.25">
      <c r="A285">
        <v>2017</v>
      </c>
      <c r="B285" s="6">
        <v>42911</v>
      </c>
      <c r="C285" s="6">
        <v>43031</v>
      </c>
      <c r="D285" t="str">
        <f>INDEX(parametres!$B$2:$B$57,IF(ISNUMBER(MATCH(Chiffrier!E285,parametres!$C$2:$C$57,0)),MATCH(E285,parametres!$C$2:$C$57,0),NA()))</f>
        <v>IM-2</v>
      </c>
      <c r="E285" t="s">
        <v>12</v>
      </c>
      <c r="F285" t="s">
        <v>112</v>
      </c>
      <c r="G285">
        <f t="shared" si="4"/>
        <v>17.142857142857142</v>
      </c>
      <c r="H285">
        <f>INDEX(Sites_coordo!$C$2:$C$62,IF(ISNUMBER(MATCH(Chiffrier!E285,Sites_coordo!$A$2:$A$61,0)),MATCH(Chiffrier!E285,Sites_coordo!$A$2:$A$62,0),NA()))</f>
        <v>47.610300000000002</v>
      </c>
      <c r="I285">
        <f>INDEX(Sites_coordo!$B$2:$B$62,IF(ISNUMBER(MATCH(Chiffrier!E285,Sites_coordo!$A$2:$A$61,0)),MATCH(Chiffrier!E285,Sites_coordo!$A$2:$A$62,0),NA()))</f>
        <v>-61.559399999999997</v>
      </c>
      <c r="J285" t="s">
        <v>132</v>
      </c>
      <c r="K285" t="s">
        <v>132</v>
      </c>
      <c r="L285" s="4">
        <v>20087077</v>
      </c>
      <c r="M285" t="s">
        <v>151</v>
      </c>
      <c r="N285">
        <v>1</v>
      </c>
      <c r="O285" t="s">
        <v>107</v>
      </c>
      <c r="P285">
        <v>1</v>
      </c>
      <c r="Q285" t="s">
        <v>482</v>
      </c>
      <c r="R285" s="4">
        <v>0</v>
      </c>
      <c r="S285">
        <v>0</v>
      </c>
      <c r="U285">
        <v>0</v>
      </c>
      <c r="W285">
        <v>0</v>
      </c>
      <c r="X285">
        <v>0</v>
      </c>
      <c r="Y285">
        <v>0</v>
      </c>
      <c r="Z285">
        <v>0</v>
      </c>
      <c r="AA285">
        <v>0</v>
      </c>
      <c r="AB285">
        <v>1</v>
      </c>
      <c r="AH285" s="6">
        <v>43031</v>
      </c>
      <c r="AI285" s="5">
        <v>0.34375</v>
      </c>
      <c r="AJ285">
        <v>1</v>
      </c>
      <c r="AK285" t="s">
        <v>1440</v>
      </c>
      <c r="AL285" s="4">
        <v>8.5</v>
      </c>
      <c r="AM285" s="4">
        <v>26.7</v>
      </c>
      <c r="AN285" t="s">
        <v>106</v>
      </c>
      <c r="AO285" t="s">
        <v>106</v>
      </c>
      <c r="AP285" t="s">
        <v>106</v>
      </c>
      <c r="AQ285" t="s">
        <v>106</v>
      </c>
      <c r="AR285" t="s">
        <v>106</v>
      </c>
      <c r="AS285" t="s">
        <v>106</v>
      </c>
      <c r="AT285" t="s">
        <v>106</v>
      </c>
      <c r="AU285" t="s">
        <v>108</v>
      </c>
      <c r="AV285" t="s">
        <v>109</v>
      </c>
      <c r="AW285" t="s">
        <v>110</v>
      </c>
      <c r="AX285" t="s">
        <v>482</v>
      </c>
    </row>
    <row r="286" spans="1:50" hidden="1" x14ac:dyDescent="0.25">
      <c r="A286">
        <v>2017</v>
      </c>
      <c r="B286" s="6">
        <v>42911</v>
      </c>
      <c r="C286" s="6">
        <v>43031</v>
      </c>
      <c r="D286" t="str">
        <f>INDEX(parametres!$B$2:$B$57,IF(ISNUMBER(MATCH(Chiffrier!E286,parametres!$C$2:$C$57,0)),MATCH(E286,parametres!$C$2:$C$57,0),NA()))</f>
        <v>IM-2</v>
      </c>
      <c r="E286" t="s">
        <v>12</v>
      </c>
      <c r="F286" t="s">
        <v>112</v>
      </c>
      <c r="G286">
        <f t="shared" si="4"/>
        <v>17.142857142857142</v>
      </c>
      <c r="H286">
        <f>INDEX(Sites_coordo!$C$2:$C$62,IF(ISNUMBER(MATCH(Chiffrier!E286,Sites_coordo!$A$2:$A$61,0)),MATCH(Chiffrier!E286,Sites_coordo!$A$2:$A$62,0),NA()))</f>
        <v>47.610300000000002</v>
      </c>
      <c r="I286">
        <f>INDEX(Sites_coordo!$B$2:$B$62,IF(ISNUMBER(MATCH(Chiffrier!E286,Sites_coordo!$A$2:$A$61,0)),MATCH(Chiffrier!E286,Sites_coordo!$A$2:$A$62,0),NA()))</f>
        <v>-61.559399999999997</v>
      </c>
      <c r="J286" t="s">
        <v>132</v>
      </c>
      <c r="K286" t="s">
        <v>132</v>
      </c>
      <c r="L286" s="4">
        <v>20087077</v>
      </c>
      <c r="M286" t="s">
        <v>151</v>
      </c>
      <c r="N286">
        <v>2</v>
      </c>
      <c r="O286" t="s">
        <v>121</v>
      </c>
      <c r="P286">
        <v>1</v>
      </c>
      <c r="Q286" t="s">
        <v>483</v>
      </c>
      <c r="R286" s="4">
        <v>0</v>
      </c>
      <c r="S286">
        <v>0</v>
      </c>
      <c r="U286">
        <v>0</v>
      </c>
      <c r="W286">
        <v>0</v>
      </c>
      <c r="X286">
        <v>0</v>
      </c>
      <c r="Y286">
        <v>0</v>
      </c>
      <c r="Z286">
        <v>0</v>
      </c>
      <c r="AA286">
        <v>0</v>
      </c>
      <c r="AB286">
        <v>0</v>
      </c>
      <c r="AH286" s="6">
        <v>43031</v>
      </c>
      <c r="AI286" s="5">
        <v>0.34375</v>
      </c>
      <c r="AJ286">
        <v>1</v>
      </c>
      <c r="AK286" t="s">
        <v>1440</v>
      </c>
      <c r="AL286" s="4">
        <v>8.5</v>
      </c>
      <c r="AM286" s="4">
        <v>26.7</v>
      </c>
      <c r="AN286" t="s">
        <v>106</v>
      </c>
      <c r="AO286" t="s">
        <v>106</v>
      </c>
      <c r="AP286" t="s">
        <v>106</v>
      </c>
      <c r="AQ286" t="s">
        <v>106</v>
      </c>
      <c r="AR286" t="s">
        <v>106</v>
      </c>
      <c r="AS286" t="s">
        <v>106</v>
      </c>
      <c r="AT286" t="s">
        <v>106</v>
      </c>
      <c r="AU286" t="s">
        <v>108</v>
      </c>
      <c r="AV286" t="s">
        <v>109</v>
      </c>
      <c r="AW286" t="s">
        <v>110</v>
      </c>
      <c r="AX286" t="s">
        <v>483</v>
      </c>
    </row>
    <row r="287" spans="1:50" hidden="1" x14ac:dyDescent="0.25">
      <c r="A287">
        <v>2017</v>
      </c>
      <c r="B287" s="6">
        <v>42911</v>
      </c>
      <c r="C287" s="6">
        <v>43031</v>
      </c>
      <c r="D287" t="str">
        <f>INDEX(parametres!$B$2:$B$57,IF(ISNUMBER(MATCH(Chiffrier!E287,parametres!$C$2:$C$57,0)),MATCH(E287,parametres!$C$2:$C$57,0),NA()))</f>
        <v>IM-2</v>
      </c>
      <c r="E287" t="s">
        <v>12</v>
      </c>
      <c r="F287" t="s">
        <v>112</v>
      </c>
      <c r="G287">
        <f t="shared" si="4"/>
        <v>17.142857142857142</v>
      </c>
      <c r="H287">
        <f>INDEX(Sites_coordo!$C$2:$C$62,IF(ISNUMBER(MATCH(Chiffrier!E287,Sites_coordo!$A$2:$A$61,0)),MATCH(Chiffrier!E287,Sites_coordo!$A$2:$A$62,0),NA()))</f>
        <v>47.610300000000002</v>
      </c>
      <c r="I287">
        <f>INDEX(Sites_coordo!$B$2:$B$62,IF(ISNUMBER(MATCH(Chiffrier!E287,Sites_coordo!$A$2:$A$61,0)),MATCH(Chiffrier!E287,Sites_coordo!$A$2:$A$62,0),NA()))</f>
        <v>-61.559399999999997</v>
      </c>
      <c r="J287" t="s">
        <v>132</v>
      </c>
      <c r="K287" t="s">
        <v>132</v>
      </c>
      <c r="L287" s="4">
        <v>20087077</v>
      </c>
      <c r="M287" t="s">
        <v>151</v>
      </c>
      <c r="N287">
        <v>2</v>
      </c>
      <c r="O287" t="s">
        <v>121</v>
      </c>
      <c r="P287">
        <v>2</v>
      </c>
      <c r="Q287" t="s">
        <v>484</v>
      </c>
      <c r="R287" s="4">
        <v>0</v>
      </c>
      <c r="S287">
        <v>0</v>
      </c>
      <c r="U287">
        <v>0</v>
      </c>
      <c r="W287">
        <v>0</v>
      </c>
      <c r="X287">
        <v>0</v>
      </c>
      <c r="Y287">
        <v>0</v>
      </c>
      <c r="Z287">
        <v>0</v>
      </c>
      <c r="AA287">
        <v>0</v>
      </c>
      <c r="AB287">
        <v>1</v>
      </c>
      <c r="AH287" s="6">
        <v>43031</v>
      </c>
      <c r="AI287" s="5">
        <v>0.34375</v>
      </c>
      <c r="AJ287">
        <v>1</v>
      </c>
      <c r="AK287" t="s">
        <v>1440</v>
      </c>
      <c r="AL287" s="4">
        <v>8.5</v>
      </c>
      <c r="AM287" s="4">
        <v>26.7</v>
      </c>
      <c r="AN287" t="s">
        <v>106</v>
      </c>
      <c r="AO287" t="s">
        <v>106</v>
      </c>
      <c r="AP287" t="s">
        <v>106</v>
      </c>
      <c r="AQ287" t="s">
        <v>106</v>
      </c>
      <c r="AR287" t="s">
        <v>106</v>
      </c>
      <c r="AS287" t="s">
        <v>106</v>
      </c>
      <c r="AT287" t="s">
        <v>106</v>
      </c>
      <c r="AU287" t="s">
        <v>108</v>
      </c>
      <c r="AV287" t="s">
        <v>109</v>
      </c>
      <c r="AW287" t="s">
        <v>110</v>
      </c>
      <c r="AX287" t="s">
        <v>484</v>
      </c>
    </row>
    <row r="288" spans="1:50" hidden="1" x14ac:dyDescent="0.25">
      <c r="A288">
        <v>2017</v>
      </c>
      <c r="B288" s="6">
        <v>42911</v>
      </c>
      <c r="C288" s="6">
        <v>43031</v>
      </c>
      <c r="D288" t="str">
        <f>INDEX(parametres!$B$2:$B$57,IF(ISNUMBER(MATCH(Chiffrier!E288,parametres!$C$2:$C$57,0)),MATCH(E288,parametres!$C$2:$C$57,0),NA()))</f>
        <v>IM-2</v>
      </c>
      <c r="E288" t="s">
        <v>12</v>
      </c>
      <c r="F288" t="s">
        <v>112</v>
      </c>
      <c r="G288">
        <f t="shared" si="4"/>
        <v>17.142857142857142</v>
      </c>
      <c r="H288">
        <f>INDEX(Sites_coordo!$C$2:$C$62,IF(ISNUMBER(MATCH(Chiffrier!E288,Sites_coordo!$A$2:$A$61,0)),MATCH(Chiffrier!E288,Sites_coordo!$A$2:$A$62,0),NA()))</f>
        <v>47.610300000000002</v>
      </c>
      <c r="I288">
        <f>INDEX(Sites_coordo!$B$2:$B$62,IF(ISNUMBER(MATCH(Chiffrier!E288,Sites_coordo!$A$2:$A$61,0)),MATCH(Chiffrier!E288,Sites_coordo!$A$2:$A$62,0),NA()))</f>
        <v>-61.559399999999997</v>
      </c>
      <c r="J288" t="s">
        <v>132</v>
      </c>
      <c r="K288" t="s">
        <v>132</v>
      </c>
      <c r="L288" s="4">
        <v>20087077</v>
      </c>
      <c r="M288" t="s">
        <v>151</v>
      </c>
      <c r="N288">
        <v>2</v>
      </c>
      <c r="O288" t="s">
        <v>121</v>
      </c>
      <c r="P288">
        <v>3</v>
      </c>
      <c r="Q288" t="s">
        <v>485</v>
      </c>
      <c r="R288" s="4">
        <v>0</v>
      </c>
      <c r="S288">
        <v>0</v>
      </c>
      <c r="U288">
        <v>0</v>
      </c>
      <c r="W288">
        <v>0</v>
      </c>
      <c r="X288">
        <v>0</v>
      </c>
      <c r="Y288">
        <v>0</v>
      </c>
      <c r="Z288">
        <v>0</v>
      </c>
      <c r="AA288">
        <v>0</v>
      </c>
      <c r="AB288">
        <v>0</v>
      </c>
      <c r="AH288" s="6">
        <v>43031</v>
      </c>
      <c r="AI288" s="5">
        <v>0.34375</v>
      </c>
      <c r="AJ288">
        <v>1</v>
      </c>
      <c r="AK288" t="s">
        <v>1440</v>
      </c>
      <c r="AL288" s="4">
        <v>8.5</v>
      </c>
      <c r="AM288" s="4">
        <v>26.7</v>
      </c>
      <c r="AN288" t="s">
        <v>106</v>
      </c>
      <c r="AO288" t="s">
        <v>106</v>
      </c>
      <c r="AP288" t="s">
        <v>106</v>
      </c>
      <c r="AQ288" t="s">
        <v>106</v>
      </c>
      <c r="AR288" t="s">
        <v>106</v>
      </c>
      <c r="AS288" t="s">
        <v>106</v>
      </c>
      <c r="AT288" t="s">
        <v>106</v>
      </c>
      <c r="AU288" t="s">
        <v>108</v>
      </c>
      <c r="AV288" t="s">
        <v>109</v>
      </c>
      <c r="AW288" t="s">
        <v>110</v>
      </c>
      <c r="AX288" t="s">
        <v>485</v>
      </c>
    </row>
    <row r="289" spans="1:50" hidden="1" x14ac:dyDescent="0.25">
      <c r="A289">
        <v>2017</v>
      </c>
      <c r="B289" s="6">
        <v>42911</v>
      </c>
      <c r="C289" s="6">
        <v>43031</v>
      </c>
      <c r="D289" t="str">
        <f>INDEX(parametres!$B$2:$B$57,IF(ISNUMBER(MATCH(Chiffrier!E289,parametres!$C$2:$C$57,0)),MATCH(E289,parametres!$C$2:$C$57,0),NA()))</f>
        <v>IM-2</v>
      </c>
      <c r="E289" t="s">
        <v>12</v>
      </c>
      <c r="F289" t="s">
        <v>112</v>
      </c>
      <c r="G289">
        <f t="shared" si="4"/>
        <v>17.142857142857142</v>
      </c>
      <c r="H289">
        <f>INDEX(Sites_coordo!$C$2:$C$62,IF(ISNUMBER(MATCH(Chiffrier!E289,Sites_coordo!$A$2:$A$61,0)),MATCH(Chiffrier!E289,Sites_coordo!$A$2:$A$62,0),NA()))</f>
        <v>47.610300000000002</v>
      </c>
      <c r="I289">
        <f>INDEX(Sites_coordo!$B$2:$B$62,IF(ISNUMBER(MATCH(Chiffrier!E289,Sites_coordo!$A$2:$A$61,0)),MATCH(Chiffrier!E289,Sites_coordo!$A$2:$A$62,0),NA()))</f>
        <v>-61.559399999999997</v>
      </c>
      <c r="J289" t="s">
        <v>132</v>
      </c>
      <c r="K289" t="s">
        <v>132</v>
      </c>
      <c r="L289" s="4">
        <v>20087077</v>
      </c>
      <c r="M289" t="s">
        <v>151</v>
      </c>
      <c r="N289">
        <v>2</v>
      </c>
      <c r="O289" t="s">
        <v>107</v>
      </c>
      <c r="P289">
        <v>1</v>
      </c>
      <c r="Q289" t="s">
        <v>486</v>
      </c>
      <c r="R289" s="4">
        <v>0</v>
      </c>
      <c r="S289">
        <v>0</v>
      </c>
      <c r="U289">
        <v>0</v>
      </c>
      <c r="W289">
        <v>0</v>
      </c>
      <c r="X289">
        <v>0</v>
      </c>
      <c r="Y289">
        <v>0</v>
      </c>
      <c r="Z289">
        <v>0</v>
      </c>
      <c r="AA289">
        <v>0</v>
      </c>
      <c r="AB289">
        <v>1</v>
      </c>
      <c r="AH289" s="6">
        <v>43031</v>
      </c>
      <c r="AI289" s="5">
        <v>0.34375</v>
      </c>
      <c r="AJ289">
        <v>1</v>
      </c>
      <c r="AK289" t="s">
        <v>1440</v>
      </c>
      <c r="AL289" s="4">
        <v>8.5</v>
      </c>
      <c r="AM289" s="4">
        <v>26.7</v>
      </c>
      <c r="AN289" t="s">
        <v>106</v>
      </c>
      <c r="AO289" t="s">
        <v>106</v>
      </c>
      <c r="AP289" t="s">
        <v>106</v>
      </c>
      <c r="AQ289" t="s">
        <v>106</v>
      </c>
      <c r="AR289" t="s">
        <v>106</v>
      </c>
      <c r="AS289" t="s">
        <v>106</v>
      </c>
      <c r="AT289" t="s">
        <v>106</v>
      </c>
      <c r="AU289" t="s">
        <v>108</v>
      </c>
      <c r="AV289" t="s">
        <v>109</v>
      </c>
      <c r="AW289" t="s">
        <v>110</v>
      </c>
      <c r="AX289" t="s">
        <v>486</v>
      </c>
    </row>
    <row r="290" spans="1:50" hidden="1" x14ac:dyDescent="0.25">
      <c r="A290">
        <v>2017</v>
      </c>
      <c r="B290" s="6">
        <v>42911</v>
      </c>
      <c r="C290" s="6">
        <v>43031</v>
      </c>
      <c r="D290" t="str">
        <f>INDEX(parametres!$B$2:$B$57,IF(ISNUMBER(MATCH(Chiffrier!E290,parametres!$C$2:$C$57,0)),MATCH(E290,parametres!$C$2:$C$57,0),NA()))</f>
        <v>IM-2</v>
      </c>
      <c r="E290" t="s">
        <v>12</v>
      </c>
      <c r="F290" t="s">
        <v>112</v>
      </c>
      <c r="G290">
        <f t="shared" si="4"/>
        <v>17.142857142857142</v>
      </c>
      <c r="H290">
        <f>INDEX(Sites_coordo!$C$2:$C$62,IF(ISNUMBER(MATCH(Chiffrier!E290,Sites_coordo!$A$2:$A$61,0)),MATCH(Chiffrier!E290,Sites_coordo!$A$2:$A$62,0),NA()))</f>
        <v>47.610300000000002</v>
      </c>
      <c r="I290">
        <f>INDEX(Sites_coordo!$B$2:$B$62,IF(ISNUMBER(MATCH(Chiffrier!E290,Sites_coordo!$A$2:$A$61,0)),MATCH(Chiffrier!E290,Sites_coordo!$A$2:$A$62,0),NA()))</f>
        <v>-61.559399999999997</v>
      </c>
      <c r="J290" t="s">
        <v>132</v>
      </c>
      <c r="K290" t="s">
        <v>132</v>
      </c>
      <c r="L290" s="4">
        <v>20087077</v>
      </c>
      <c r="M290" t="s">
        <v>151</v>
      </c>
      <c r="N290">
        <v>3</v>
      </c>
      <c r="O290" t="s">
        <v>121</v>
      </c>
      <c r="P290">
        <v>1</v>
      </c>
      <c r="Q290" t="s">
        <v>487</v>
      </c>
      <c r="R290" s="4">
        <v>0</v>
      </c>
      <c r="S290">
        <v>0</v>
      </c>
      <c r="U290">
        <v>0</v>
      </c>
      <c r="W290">
        <v>0</v>
      </c>
      <c r="X290">
        <v>0</v>
      </c>
      <c r="Y290">
        <v>0</v>
      </c>
      <c r="Z290">
        <v>0</v>
      </c>
      <c r="AA290">
        <v>0</v>
      </c>
      <c r="AB290">
        <v>1</v>
      </c>
      <c r="AH290" s="6">
        <v>43031</v>
      </c>
      <c r="AI290" s="5">
        <v>0.34375</v>
      </c>
      <c r="AJ290">
        <v>1</v>
      </c>
      <c r="AK290" t="s">
        <v>1440</v>
      </c>
      <c r="AL290" s="4">
        <v>8.5</v>
      </c>
      <c r="AM290" s="4">
        <v>26.7</v>
      </c>
      <c r="AN290" t="s">
        <v>106</v>
      </c>
      <c r="AO290" t="s">
        <v>106</v>
      </c>
      <c r="AP290" t="s">
        <v>106</v>
      </c>
      <c r="AQ290" t="s">
        <v>106</v>
      </c>
      <c r="AR290" t="s">
        <v>106</v>
      </c>
      <c r="AS290" t="s">
        <v>106</v>
      </c>
      <c r="AT290" t="s">
        <v>106</v>
      </c>
      <c r="AU290" t="s">
        <v>108</v>
      </c>
      <c r="AV290" t="s">
        <v>109</v>
      </c>
      <c r="AW290" t="s">
        <v>110</v>
      </c>
      <c r="AX290" t="s">
        <v>487</v>
      </c>
    </row>
    <row r="291" spans="1:50" hidden="1" x14ac:dyDescent="0.25">
      <c r="A291">
        <v>2017</v>
      </c>
      <c r="B291" s="6">
        <v>42911</v>
      </c>
      <c r="C291" s="6">
        <v>43031</v>
      </c>
      <c r="D291" t="str">
        <f>INDEX(parametres!$B$2:$B$57,IF(ISNUMBER(MATCH(Chiffrier!E291,parametres!$C$2:$C$57,0)),MATCH(E291,parametres!$C$2:$C$57,0),NA()))</f>
        <v>IM-2</v>
      </c>
      <c r="E291" t="s">
        <v>12</v>
      </c>
      <c r="F291" t="s">
        <v>112</v>
      </c>
      <c r="G291">
        <f t="shared" si="4"/>
        <v>17.142857142857142</v>
      </c>
      <c r="H291">
        <f>INDEX(Sites_coordo!$C$2:$C$62,IF(ISNUMBER(MATCH(Chiffrier!E291,Sites_coordo!$A$2:$A$61,0)),MATCH(Chiffrier!E291,Sites_coordo!$A$2:$A$62,0),NA()))</f>
        <v>47.610300000000002</v>
      </c>
      <c r="I291">
        <f>INDEX(Sites_coordo!$B$2:$B$62,IF(ISNUMBER(MATCH(Chiffrier!E291,Sites_coordo!$A$2:$A$61,0)),MATCH(Chiffrier!E291,Sites_coordo!$A$2:$A$62,0),NA()))</f>
        <v>-61.559399999999997</v>
      </c>
      <c r="J291" t="s">
        <v>132</v>
      </c>
      <c r="K291" t="s">
        <v>132</v>
      </c>
      <c r="L291" s="4">
        <v>20087077</v>
      </c>
      <c r="M291" t="s">
        <v>151</v>
      </c>
      <c r="N291">
        <v>3</v>
      </c>
      <c r="O291" t="s">
        <v>121</v>
      </c>
      <c r="P291">
        <v>2</v>
      </c>
      <c r="Q291" t="s">
        <v>488</v>
      </c>
      <c r="R291" s="4">
        <v>0</v>
      </c>
      <c r="S291">
        <v>0</v>
      </c>
      <c r="U291">
        <v>0</v>
      </c>
      <c r="W291">
        <v>0</v>
      </c>
      <c r="X291">
        <v>0</v>
      </c>
      <c r="Y291">
        <v>0</v>
      </c>
      <c r="Z291">
        <v>0</v>
      </c>
      <c r="AA291">
        <v>0</v>
      </c>
      <c r="AB291">
        <v>1</v>
      </c>
      <c r="AH291" s="6">
        <v>43031</v>
      </c>
      <c r="AI291" s="5">
        <v>0.34375</v>
      </c>
      <c r="AJ291">
        <v>1</v>
      </c>
      <c r="AK291" t="s">
        <v>1440</v>
      </c>
      <c r="AL291" s="4">
        <v>8.5</v>
      </c>
      <c r="AM291" s="4">
        <v>26.7</v>
      </c>
      <c r="AN291" t="s">
        <v>106</v>
      </c>
      <c r="AO291" t="s">
        <v>106</v>
      </c>
      <c r="AP291" t="s">
        <v>106</v>
      </c>
      <c r="AQ291" t="s">
        <v>106</v>
      </c>
      <c r="AR291" t="s">
        <v>106</v>
      </c>
      <c r="AS291" t="s">
        <v>106</v>
      </c>
      <c r="AT291" t="s">
        <v>106</v>
      </c>
      <c r="AU291" t="s">
        <v>108</v>
      </c>
      <c r="AV291" t="s">
        <v>109</v>
      </c>
      <c r="AW291" t="s">
        <v>110</v>
      </c>
      <c r="AX291" t="s">
        <v>488</v>
      </c>
    </row>
    <row r="292" spans="1:50" hidden="1" x14ac:dyDescent="0.25">
      <c r="A292">
        <v>2017</v>
      </c>
      <c r="B292" s="6">
        <v>42911</v>
      </c>
      <c r="C292" s="6">
        <v>43031</v>
      </c>
      <c r="D292" t="str">
        <f>INDEX(parametres!$B$2:$B$57,IF(ISNUMBER(MATCH(Chiffrier!E292,parametres!$C$2:$C$57,0)),MATCH(E292,parametres!$C$2:$C$57,0),NA()))</f>
        <v>IM-2</v>
      </c>
      <c r="E292" t="s">
        <v>12</v>
      </c>
      <c r="F292" t="s">
        <v>112</v>
      </c>
      <c r="G292">
        <f t="shared" si="4"/>
        <v>17.142857142857142</v>
      </c>
      <c r="H292">
        <f>INDEX(Sites_coordo!$C$2:$C$62,IF(ISNUMBER(MATCH(Chiffrier!E292,Sites_coordo!$A$2:$A$61,0)),MATCH(Chiffrier!E292,Sites_coordo!$A$2:$A$62,0),NA()))</f>
        <v>47.610300000000002</v>
      </c>
      <c r="I292">
        <f>INDEX(Sites_coordo!$B$2:$B$62,IF(ISNUMBER(MATCH(Chiffrier!E292,Sites_coordo!$A$2:$A$61,0)),MATCH(Chiffrier!E292,Sites_coordo!$A$2:$A$62,0),NA()))</f>
        <v>-61.559399999999997</v>
      </c>
      <c r="J292" t="s">
        <v>132</v>
      </c>
      <c r="K292" t="s">
        <v>132</v>
      </c>
      <c r="L292" s="4">
        <v>20087077</v>
      </c>
      <c r="M292" t="s">
        <v>151</v>
      </c>
      <c r="N292">
        <v>3</v>
      </c>
      <c r="O292" t="s">
        <v>121</v>
      </c>
      <c r="P292">
        <v>3</v>
      </c>
      <c r="Q292" t="s">
        <v>489</v>
      </c>
      <c r="R292" s="4">
        <v>0</v>
      </c>
      <c r="S292">
        <v>0</v>
      </c>
      <c r="U292">
        <v>0</v>
      </c>
      <c r="W292">
        <v>0</v>
      </c>
      <c r="X292">
        <v>0</v>
      </c>
      <c r="Y292">
        <v>0</v>
      </c>
      <c r="Z292">
        <v>0</v>
      </c>
      <c r="AA292">
        <v>0</v>
      </c>
      <c r="AB292">
        <v>1</v>
      </c>
      <c r="AH292" s="6">
        <v>43031</v>
      </c>
      <c r="AI292" s="5">
        <v>0.34375</v>
      </c>
      <c r="AJ292">
        <v>1</v>
      </c>
      <c r="AK292" t="s">
        <v>1440</v>
      </c>
      <c r="AL292" s="4">
        <v>8.5</v>
      </c>
      <c r="AM292" s="4">
        <v>26.7</v>
      </c>
      <c r="AN292" t="s">
        <v>106</v>
      </c>
      <c r="AO292" t="s">
        <v>106</v>
      </c>
      <c r="AP292" t="s">
        <v>106</v>
      </c>
      <c r="AQ292" t="s">
        <v>106</v>
      </c>
      <c r="AR292" t="s">
        <v>106</v>
      </c>
      <c r="AS292" t="s">
        <v>106</v>
      </c>
      <c r="AT292" t="s">
        <v>106</v>
      </c>
      <c r="AU292" t="s">
        <v>108</v>
      </c>
      <c r="AV292" t="s">
        <v>109</v>
      </c>
      <c r="AW292" t="s">
        <v>110</v>
      </c>
      <c r="AX292" t="s">
        <v>489</v>
      </c>
    </row>
    <row r="293" spans="1:50" hidden="1" x14ac:dyDescent="0.25">
      <c r="A293">
        <v>2017</v>
      </c>
      <c r="B293" s="6">
        <v>42911</v>
      </c>
      <c r="C293" s="6">
        <v>43031</v>
      </c>
      <c r="D293" t="str">
        <f>INDEX(parametres!$B$2:$B$57,IF(ISNUMBER(MATCH(Chiffrier!E293,parametres!$C$2:$C$57,0)),MATCH(E293,parametres!$C$2:$C$57,0),NA()))</f>
        <v>IM-2</v>
      </c>
      <c r="E293" t="s">
        <v>12</v>
      </c>
      <c r="F293" t="s">
        <v>112</v>
      </c>
      <c r="G293">
        <f t="shared" si="4"/>
        <v>17.142857142857142</v>
      </c>
      <c r="H293">
        <f>INDEX(Sites_coordo!$C$2:$C$62,IF(ISNUMBER(MATCH(Chiffrier!E293,Sites_coordo!$A$2:$A$61,0)),MATCH(Chiffrier!E293,Sites_coordo!$A$2:$A$62,0),NA()))</f>
        <v>47.610300000000002</v>
      </c>
      <c r="I293">
        <f>INDEX(Sites_coordo!$B$2:$B$62,IF(ISNUMBER(MATCH(Chiffrier!E293,Sites_coordo!$A$2:$A$61,0)),MATCH(Chiffrier!E293,Sites_coordo!$A$2:$A$62,0),NA()))</f>
        <v>-61.559399999999997</v>
      </c>
      <c r="J293" t="s">
        <v>132</v>
      </c>
      <c r="K293" t="s">
        <v>132</v>
      </c>
      <c r="L293" s="4">
        <v>20087077</v>
      </c>
      <c r="M293" t="s">
        <v>151</v>
      </c>
      <c r="N293">
        <v>3</v>
      </c>
      <c r="O293" t="s">
        <v>107</v>
      </c>
      <c r="P293">
        <v>1</v>
      </c>
      <c r="Q293" t="s">
        <v>490</v>
      </c>
      <c r="R293" s="4">
        <v>0</v>
      </c>
      <c r="S293">
        <v>0</v>
      </c>
      <c r="U293">
        <v>0</v>
      </c>
      <c r="W293">
        <v>0</v>
      </c>
      <c r="X293">
        <v>0</v>
      </c>
      <c r="Y293">
        <v>0</v>
      </c>
      <c r="Z293">
        <v>0</v>
      </c>
      <c r="AA293">
        <v>0</v>
      </c>
      <c r="AB293">
        <v>1</v>
      </c>
      <c r="AH293" s="6">
        <v>43031</v>
      </c>
      <c r="AI293" s="5">
        <v>0.34375</v>
      </c>
      <c r="AJ293">
        <v>1</v>
      </c>
      <c r="AK293" t="s">
        <v>1440</v>
      </c>
      <c r="AL293" s="4">
        <v>8.5</v>
      </c>
      <c r="AM293" s="4">
        <v>26.7</v>
      </c>
      <c r="AN293" t="s">
        <v>106</v>
      </c>
      <c r="AO293" t="s">
        <v>106</v>
      </c>
      <c r="AP293" t="s">
        <v>106</v>
      </c>
      <c r="AQ293" t="s">
        <v>106</v>
      </c>
      <c r="AR293" t="s">
        <v>106</v>
      </c>
      <c r="AS293" t="s">
        <v>106</v>
      </c>
      <c r="AT293" t="s">
        <v>106</v>
      </c>
      <c r="AU293" t="s">
        <v>108</v>
      </c>
      <c r="AV293" t="s">
        <v>109</v>
      </c>
      <c r="AW293" t="s">
        <v>110</v>
      </c>
      <c r="AX293" t="s">
        <v>490</v>
      </c>
    </row>
    <row r="294" spans="1:50" hidden="1" x14ac:dyDescent="0.25">
      <c r="A294">
        <v>2017</v>
      </c>
      <c r="B294" s="6">
        <v>42911</v>
      </c>
      <c r="C294" s="6">
        <v>43031</v>
      </c>
      <c r="D294" t="str">
        <f>INDEX(parametres!$B$2:$B$57,IF(ISNUMBER(MATCH(Chiffrier!E294,parametres!$C$2:$C$57,0)),MATCH(E294,parametres!$C$2:$C$57,0),NA()))</f>
        <v>IM-2</v>
      </c>
      <c r="E294" t="s">
        <v>12</v>
      </c>
      <c r="F294" t="s">
        <v>112</v>
      </c>
      <c r="G294">
        <f t="shared" si="4"/>
        <v>17.142857142857142</v>
      </c>
      <c r="H294">
        <f>INDEX(Sites_coordo!$C$2:$C$62,IF(ISNUMBER(MATCH(Chiffrier!E294,Sites_coordo!$A$2:$A$61,0)),MATCH(Chiffrier!E294,Sites_coordo!$A$2:$A$62,0),NA()))</f>
        <v>47.610300000000002</v>
      </c>
      <c r="I294">
        <f>INDEX(Sites_coordo!$B$2:$B$62,IF(ISNUMBER(MATCH(Chiffrier!E294,Sites_coordo!$A$2:$A$61,0)),MATCH(Chiffrier!E294,Sites_coordo!$A$2:$A$62,0),NA()))</f>
        <v>-61.559399999999997</v>
      </c>
      <c r="J294" t="s">
        <v>132</v>
      </c>
      <c r="K294" t="s">
        <v>132</v>
      </c>
      <c r="L294" s="4">
        <v>20087077</v>
      </c>
      <c r="M294" t="s">
        <v>151</v>
      </c>
      <c r="N294">
        <v>4</v>
      </c>
      <c r="O294" t="s">
        <v>121</v>
      </c>
      <c r="P294">
        <v>1</v>
      </c>
      <c r="Q294" t="s">
        <v>491</v>
      </c>
      <c r="R294" s="4">
        <v>0</v>
      </c>
      <c r="S294">
        <v>0</v>
      </c>
      <c r="U294">
        <v>0</v>
      </c>
      <c r="W294">
        <v>0</v>
      </c>
      <c r="X294">
        <v>0</v>
      </c>
      <c r="Y294">
        <v>0</v>
      </c>
      <c r="Z294">
        <v>0</v>
      </c>
      <c r="AA294">
        <v>0</v>
      </c>
      <c r="AB294">
        <v>1</v>
      </c>
      <c r="AH294" s="6">
        <v>43031</v>
      </c>
      <c r="AI294" s="5">
        <v>0.34375</v>
      </c>
      <c r="AJ294">
        <v>1</v>
      </c>
      <c r="AK294" t="s">
        <v>1440</v>
      </c>
      <c r="AL294" s="4">
        <v>8.5</v>
      </c>
      <c r="AM294" s="4">
        <v>26.7</v>
      </c>
      <c r="AN294" t="s">
        <v>106</v>
      </c>
      <c r="AO294" t="s">
        <v>106</v>
      </c>
      <c r="AP294" t="s">
        <v>106</v>
      </c>
      <c r="AQ294" t="s">
        <v>106</v>
      </c>
      <c r="AR294" t="s">
        <v>106</v>
      </c>
      <c r="AS294" t="s">
        <v>106</v>
      </c>
      <c r="AT294" t="s">
        <v>106</v>
      </c>
      <c r="AU294" t="s">
        <v>108</v>
      </c>
      <c r="AV294" t="s">
        <v>109</v>
      </c>
      <c r="AW294" t="s">
        <v>110</v>
      </c>
      <c r="AX294" t="s">
        <v>491</v>
      </c>
    </row>
    <row r="295" spans="1:50" hidden="1" x14ac:dyDescent="0.25">
      <c r="A295">
        <v>2017</v>
      </c>
      <c r="B295" s="6">
        <v>42911</v>
      </c>
      <c r="C295" s="6">
        <v>43031</v>
      </c>
      <c r="D295" t="str">
        <f>INDEX(parametres!$B$2:$B$57,IF(ISNUMBER(MATCH(Chiffrier!E295,parametres!$C$2:$C$57,0)),MATCH(E295,parametres!$C$2:$C$57,0),NA()))</f>
        <v>IM-2</v>
      </c>
      <c r="E295" t="s">
        <v>12</v>
      </c>
      <c r="F295" t="s">
        <v>112</v>
      </c>
      <c r="G295">
        <f t="shared" si="4"/>
        <v>17.142857142857142</v>
      </c>
      <c r="H295">
        <f>INDEX(Sites_coordo!$C$2:$C$62,IF(ISNUMBER(MATCH(Chiffrier!E295,Sites_coordo!$A$2:$A$61,0)),MATCH(Chiffrier!E295,Sites_coordo!$A$2:$A$62,0),NA()))</f>
        <v>47.610300000000002</v>
      </c>
      <c r="I295">
        <f>INDEX(Sites_coordo!$B$2:$B$62,IF(ISNUMBER(MATCH(Chiffrier!E295,Sites_coordo!$A$2:$A$61,0)),MATCH(Chiffrier!E295,Sites_coordo!$A$2:$A$62,0),NA()))</f>
        <v>-61.559399999999997</v>
      </c>
      <c r="J295" t="s">
        <v>132</v>
      </c>
      <c r="K295" t="s">
        <v>132</v>
      </c>
      <c r="L295" s="4">
        <v>20087077</v>
      </c>
      <c r="M295" t="s">
        <v>151</v>
      </c>
      <c r="N295">
        <v>4</v>
      </c>
      <c r="O295" t="s">
        <v>121</v>
      </c>
      <c r="P295">
        <v>2</v>
      </c>
      <c r="Q295" t="s">
        <v>492</v>
      </c>
      <c r="R295" s="4">
        <v>0</v>
      </c>
      <c r="S295">
        <v>0</v>
      </c>
      <c r="U295">
        <v>0</v>
      </c>
      <c r="W295">
        <v>0</v>
      </c>
      <c r="X295">
        <v>0</v>
      </c>
      <c r="Y295">
        <v>0</v>
      </c>
      <c r="Z295">
        <v>0</v>
      </c>
      <c r="AA295">
        <v>0</v>
      </c>
      <c r="AB295">
        <v>0</v>
      </c>
      <c r="AH295" s="6">
        <v>43031</v>
      </c>
      <c r="AI295" s="5">
        <v>0.34375</v>
      </c>
      <c r="AJ295">
        <v>1</v>
      </c>
      <c r="AK295" t="s">
        <v>1440</v>
      </c>
      <c r="AL295" s="4">
        <v>8.5</v>
      </c>
      <c r="AM295" s="4">
        <v>26.7</v>
      </c>
      <c r="AN295" t="s">
        <v>106</v>
      </c>
      <c r="AO295" t="s">
        <v>106</v>
      </c>
      <c r="AP295" t="s">
        <v>106</v>
      </c>
      <c r="AQ295" t="s">
        <v>106</v>
      </c>
      <c r="AR295" t="s">
        <v>106</v>
      </c>
      <c r="AS295" t="s">
        <v>106</v>
      </c>
      <c r="AT295" t="s">
        <v>106</v>
      </c>
      <c r="AU295" t="s">
        <v>108</v>
      </c>
      <c r="AV295" t="s">
        <v>109</v>
      </c>
      <c r="AW295" t="s">
        <v>110</v>
      </c>
      <c r="AX295" t="s">
        <v>492</v>
      </c>
    </row>
    <row r="296" spans="1:50" hidden="1" x14ac:dyDescent="0.25">
      <c r="A296">
        <v>2017</v>
      </c>
      <c r="B296" s="6">
        <v>42911</v>
      </c>
      <c r="C296" s="6">
        <v>43031</v>
      </c>
      <c r="D296" t="str">
        <f>INDEX(parametres!$B$2:$B$57,IF(ISNUMBER(MATCH(Chiffrier!E296,parametres!$C$2:$C$57,0)),MATCH(E296,parametres!$C$2:$C$57,0),NA()))</f>
        <v>IM-2</v>
      </c>
      <c r="E296" t="s">
        <v>12</v>
      </c>
      <c r="F296" t="s">
        <v>112</v>
      </c>
      <c r="G296">
        <f t="shared" si="4"/>
        <v>17.142857142857142</v>
      </c>
      <c r="H296">
        <f>INDEX(Sites_coordo!$C$2:$C$62,IF(ISNUMBER(MATCH(Chiffrier!E296,Sites_coordo!$A$2:$A$61,0)),MATCH(Chiffrier!E296,Sites_coordo!$A$2:$A$62,0),NA()))</f>
        <v>47.610300000000002</v>
      </c>
      <c r="I296">
        <f>INDEX(Sites_coordo!$B$2:$B$62,IF(ISNUMBER(MATCH(Chiffrier!E296,Sites_coordo!$A$2:$A$61,0)),MATCH(Chiffrier!E296,Sites_coordo!$A$2:$A$62,0),NA()))</f>
        <v>-61.559399999999997</v>
      </c>
      <c r="J296" t="s">
        <v>132</v>
      </c>
      <c r="K296" t="s">
        <v>132</v>
      </c>
      <c r="L296" s="4">
        <v>20087077</v>
      </c>
      <c r="M296" t="s">
        <v>151</v>
      </c>
      <c r="N296">
        <v>4</v>
      </c>
      <c r="O296" t="s">
        <v>121</v>
      </c>
      <c r="P296">
        <v>3</v>
      </c>
      <c r="Q296" t="s">
        <v>493</v>
      </c>
      <c r="R296" s="4">
        <v>0</v>
      </c>
      <c r="S296">
        <v>0</v>
      </c>
      <c r="U296">
        <v>0</v>
      </c>
      <c r="W296">
        <v>0</v>
      </c>
      <c r="X296">
        <v>0</v>
      </c>
      <c r="Y296">
        <v>0</v>
      </c>
      <c r="Z296">
        <v>0</v>
      </c>
      <c r="AA296">
        <v>0</v>
      </c>
      <c r="AB296">
        <v>1</v>
      </c>
      <c r="AH296" s="6">
        <v>43031</v>
      </c>
      <c r="AI296" s="5">
        <v>0.34375</v>
      </c>
      <c r="AJ296">
        <v>1</v>
      </c>
      <c r="AK296" t="s">
        <v>1440</v>
      </c>
      <c r="AL296" s="4">
        <v>8.5</v>
      </c>
      <c r="AM296" s="4">
        <v>26.7</v>
      </c>
      <c r="AN296" t="s">
        <v>106</v>
      </c>
      <c r="AO296" t="s">
        <v>106</v>
      </c>
      <c r="AP296" t="s">
        <v>106</v>
      </c>
      <c r="AQ296" t="s">
        <v>106</v>
      </c>
      <c r="AR296" t="s">
        <v>106</v>
      </c>
      <c r="AS296" t="s">
        <v>106</v>
      </c>
      <c r="AT296" t="s">
        <v>106</v>
      </c>
      <c r="AU296" t="s">
        <v>108</v>
      </c>
      <c r="AV296" t="s">
        <v>109</v>
      </c>
      <c r="AW296" t="s">
        <v>110</v>
      </c>
      <c r="AX296" t="s">
        <v>493</v>
      </c>
    </row>
    <row r="297" spans="1:50" hidden="1" x14ac:dyDescent="0.25">
      <c r="A297">
        <v>2017</v>
      </c>
      <c r="B297" s="6">
        <v>42911</v>
      </c>
      <c r="C297" s="6">
        <v>43031</v>
      </c>
      <c r="D297" t="str">
        <f>INDEX(parametres!$B$2:$B$57,IF(ISNUMBER(MATCH(Chiffrier!E297,parametres!$C$2:$C$57,0)),MATCH(E297,parametres!$C$2:$C$57,0),NA()))</f>
        <v>IM-2</v>
      </c>
      <c r="E297" t="s">
        <v>12</v>
      </c>
      <c r="F297" t="s">
        <v>112</v>
      </c>
      <c r="G297">
        <f t="shared" si="4"/>
        <v>17.142857142857142</v>
      </c>
      <c r="H297">
        <f>INDEX(Sites_coordo!$C$2:$C$62,IF(ISNUMBER(MATCH(Chiffrier!E297,Sites_coordo!$A$2:$A$61,0)),MATCH(Chiffrier!E297,Sites_coordo!$A$2:$A$62,0),NA()))</f>
        <v>47.610300000000002</v>
      </c>
      <c r="I297">
        <f>INDEX(Sites_coordo!$B$2:$B$62,IF(ISNUMBER(MATCH(Chiffrier!E297,Sites_coordo!$A$2:$A$61,0)),MATCH(Chiffrier!E297,Sites_coordo!$A$2:$A$62,0),NA()))</f>
        <v>-61.559399999999997</v>
      </c>
      <c r="J297" t="s">
        <v>132</v>
      </c>
      <c r="K297" t="s">
        <v>132</v>
      </c>
      <c r="L297" s="4">
        <v>20087077</v>
      </c>
      <c r="M297" t="s">
        <v>151</v>
      </c>
      <c r="N297">
        <v>4</v>
      </c>
      <c r="O297" t="s">
        <v>107</v>
      </c>
      <c r="P297">
        <v>1</v>
      </c>
      <c r="Q297" t="s">
        <v>494</v>
      </c>
      <c r="R297" s="4">
        <v>0</v>
      </c>
      <c r="S297">
        <v>0</v>
      </c>
      <c r="U297">
        <v>0</v>
      </c>
      <c r="W297">
        <v>0</v>
      </c>
      <c r="X297">
        <v>0</v>
      </c>
      <c r="Y297">
        <v>0</v>
      </c>
      <c r="Z297">
        <v>0</v>
      </c>
      <c r="AA297">
        <v>0</v>
      </c>
      <c r="AB297">
        <v>1</v>
      </c>
      <c r="AH297" s="6">
        <v>43031</v>
      </c>
      <c r="AI297" s="5">
        <v>0.34375</v>
      </c>
      <c r="AJ297">
        <v>1</v>
      </c>
      <c r="AK297" t="s">
        <v>1440</v>
      </c>
      <c r="AL297" s="4">
        <v>8.5</v>
      </c>
      <c r="AM297" s="4">
        <v>26.7</v>
      </c>
      <c r="AN297" t="s">
        <v>106</v>
      </c>
      <c r="AO297" t="s">
        <v>106</v>
      </c>
      <c r="AP297" t="s">
        <v>106</v>
      </c>
      <c r="AQ297" t="s">
        <v>106</v>
      </c>
      <c r="AR297" t="s">
        <v>106</v>
      </c>
      <c r="AS297" t="s">
        <v>106</v>
      </c>
      <c r="AT297" t="s">
        <v>106</v>
      </c>
      <c r="AU297" t="s">
        <v>108</v>
      </c>
      <c r="AV297" t="s">
        <v>109</v>
      </c>
      <c r="AW297" t="s">
        <v>110</v>
      </c>
      <c r="AX297" t="s">
        <v>494</v>
      </c>
    </row>
    <row r="298" spans="1:50" hidden="1" x14ac:dyDescent="0.25">
      <c r="A298">
        <v>2017</v>
      </c>
      <c r="B298" s="6">
        <v>42911</v>
      </c>
      <c r="C298" s="6">
        <v>43031</v>
      </c>
      <c r="D298" t="str">
        <f>INDEX(parametres!$B$2:$B$57,IF(ISNUMBER(MATCH(Chiffrier!E298,parametres!$C$2:$C$57,0)),MATCH(E298,parametres!$C$2:$C$57,0),NA()))</f>
        <v>IM-2</v>
      </c>
      <c r="E298" t="s">
        <v>12</v>
      </c>
      <c r="F298" t="s">
        <v>112</v>
      </c>
      <c r="G298">
        <f t="shared" si="4"/>
        <v>17.142857142857142</v>
      </c>
      <c r="H298">
        <f>INDEX(Sites_coordo!$C$2:$C$62,IF(ISNUMBER(MATCH(Chiffrier!E298,Sites_coordo!$A$2:$A$61,0)),MATCH(Chiffrier!E298,Sites_coordo!$A$2:$A$62,0),NA()))</f>
        <v>47.610300000000002</v>
      </c>
      <c r="I298">
        <f>INDEX(Sites_coordo!$B$2:$B$62,IF(ISNUMBER(MATCH(Chiffrier!E298,Sites_coordo!$A$2:$A$61,0)),MATCH(Chiffrier!E298,Sites_coordo!$A$2:$A$62,0),NA()))</f>
        <v>-61.559399999999997</v>
      </c>
      <c r="J298" t="s">
        <v>132</v>
      </c>
      <c r="K298" t="s">
        <v>132</v>
      </c>
      <c r="L298" s="4">
        <v>20087077</v>
      </c>
      <c r="M298" t="s">
        <v>151</v>
      </c>
      <c r="N298">
        <v>5</v>
      </c>
      <c r="O298" t="s">
        <v>121</v>
      </c>
      <c r="P298">
        <v>1</v>
      </c>
      <c r="Q298" t="s">
        <v>495</v>
      </c>
      <c r="R298" s="4">
        <v>0</v>
      </c>
      <c r="S298">
        <v>0</v>
      </c>
      <c r="U298">
        <v>0</v>
      </c>
      <c r="W298">
        <v>0</v>
      </c>
      <c r="X298">
        <v>0</v>
      </c>
      <c r="Y298">
        <v>0</v>
      </c>
      <c r="Z298">
        <v>0</v>
      </c>
      <c r="AA298">
        <v>0</v>
      </c>
      <c r="AB298">
        <v>1</v>
      </c>
      <c r="AH298" s="6">
        <v>43031</v>
      </c>
      <c r="AI298" s="5">
        <v>0.34375</v>
      </c>
      <c r="AJ298">
        <v>1</v>
      </c>
      <c r="AK298" t="s">
        <v>1440</v>
      </c>
      <c r="AL298" s="4">
        <v>8.5</v>
      </c>
      <c r="AM298" s="4">
        <v>26.7</v>
      </c>
      <c r="AN298" t="s">
        <v>106</v>
      </c>
      <c r="AO298" t="s">
        <v>106</v>
      </c>
      <c r="AP298" t="s">
        <v>106</v>
      </c>
      <c r="AQ298" t="s">
        <v>106</v>
      </c>
      <c r="AR298" t="s">
        <v>106</v>
      </c>
      <c r="AS298" t="s">
        <v>106</v>
      </c>
      <c r="AT298" t="s">
        <v>106</v>
      </c>
      <c r="AU298" t="s">
        <v>108</v>
      </c>
      <c r="AV298" t="s">
        <v>109</v>
      </c>
      <c r="AW298" t="s">
        <v>110</v>
      </c>
      <c r="AX298" t="s">
        <v>495</v>
      </c>
    </row>
    <row r="299" spans="1:50" hidden="1" x14ac:dyDescent="0.25">
      <c r="A299">
        <v>2017</v>
      </c>
      <c r="B299" s="6">
        <v>42911</v>
      </c>
      <c r="C299" s="6">
        <v>43031</v>
      </c>
      <c r="D299" t="str">
        <f>INDEX(parametres!$B$2:$B$57,IF(ISNUMBER(MATCH(Chiffrier!E299,parametres!$C$2:$C$57,0)),MATCH(E299,parametres!$C$2:$C$57,0),NA()))</f>
        <v>IM-2</v>
      </c>
      <c r="E299" t="s">
        <v>12</v>
      </c>
      <c r="F299" t="s">
        <v>112</v>
      </c>
      <c r="G299">
        <f t="shared" si="4"/>
        <v>17.142857142857142</v>
      </c>
      <c r="H299">
        <f>INDEX(Sites_coordo!$C$2:$C$62,IF(ISNUMBER(MATCH(Chiffrier!E299,Sites_coordo!$A$2:$A$61,0)),MATCH(Chiffrier!E299,Sites_coordo!$A$2:$A$62,0),NA()))</f>
        <v>47.610300000000002</v>
      </c>
      <c r="I299">
        <f>INDEX(Sites_coordo!$B$2:$B$62,IF(ISNUMBER(MATCH(Chiffrier!E299,Sites_coordo!$A$2:$A$61,0)),MATCH(Chiffrier!E299,Sites_coordo!$A$2:$A$62,0),NA()))</f>
        <v>-61.559399999999997</v>
      </c>
      <c r="J299" t="s">
        <v>132</v>
      </c>
      <c r="K299" t="s">
        <v>132</v>
      </c>
      <c r="L299" s="4">
        <v>20087077</v>
      </c>
      <c r="M299" t="s">
        <v>151</v>
      </c>
      <c r="N299">
        <v>5</v>
      </c>
      <c r="O299" t="s">
        <v>121</v>
      </c>
      <c r="P299">
        <v>2</v>
      </c>
      <c r="Q299" t="s">
        <v>496</v>
      </c>
      <c r="R299" s="4">
        <v>0</v>
      </c>
      <c r="S299">
        <v>0</v>
      </c>
      <c r="U299">
        <v>0</v>
      </c>
      <c r="W299">
        <v>0</v>
      </c>
      <c r="X299">
        <v>0</v>
      </c>
      <c r="Y299">
        <v>0</v>
      </c>
      <c r="Z299">
        <v>0</v>
      </c>
      <c r="AA299">
        <v>0</v>
      </c>
      <c r="AB299">
        <v>1</v>
      </c>
      <c r="AH299" s="6">
        <v>43031</v>
      </c>
      <c r="AI299" s="5">
        <v>0.34375</v>
      </c>
      <c r="AJ299">
        <v>1</v>
      </c>
      <c r="AK299" t="s">
        <v>1440</v>
      </c>
      <c r="AL299" s="4">
        <v>8.5</v>
      </c>
      <c r="AM299" s="4">
        <v>26.7</v>
      </c>
      <c r="AN299" t="s">
        <v>106</v>
      </c>
      <c r="AO299" t="s">
        <v>106</v>
      </c>
      <c r="AP299" t="s">
        <v>106</v>
      </c>
      <c r="AQ299" t="s">
        <v>106</v>
      </c>
      <c r="AR299" t="s">
        <v>106</v>
      </c>
      <c r="AS299" t="s">
        <v>106</v>
      </c>
      <c r="AT299" t="s">
        <v>106</v>
      </c>
      <c r="AU299" t="s">
        <v>108</v>
      </c>
      <c r="AV299" t="s">
        <v>109</v>
      </c>
      <c r="AW299" t="s">
        <v>110</v>
      </c>
      <c r="AX299" t="s">
        <v>496</v>
      </c>
    </row>
    <row r="300" spans="1:50" hidden="1" x14ac:dyDescent="0.25">
      <c r="A300">
        <v>2017</v>
      </c>
      <c r="B300" s="6">
        <v>42911</v>
      </c>
      <c r="C300" s="6">
        <v>43031</v>
      </c>
      <c r="D300" t="str">
        <f>INDEX(parametres!$B$2:$B$57,IF(ISNUMBER(MATCH(Chiffrier!E300,parametres!$C$2:$C$57,0)),MATCH(E300,parametres!$C$2:$C$57,0),NA()))</f>
        <v>IM-2</v>
      </c>
      <c r="E300" t="s">
        <v>12</v>
      </c>
      <c r="F300" t="s">
        <v>112</v>
      </c>
      <c r="G300">
        <f t="shared" si="4"/>
        <v>17.142857142857142</v>
      </c>
      <c r="H300">
        <f>INDEX(Sites_coordo!$C$2:$C$62,IF(ISNUMBER(MATCH(Chiffrier!E300,Sites_coordo!$A$2:$A$61,0)),MATCH(Chiffrier!E300,Sites_coordo!$A$2:$A$62,0),NA()))</f>
        <v>47.610300000000002</v>
      </c>
      <c r="I300">
        <f>INDEX(Sites_coordo!$B$2:$B$62,IF(ISNUMBER(MATCH(Chiffrier!E300,Sites_coordo!$A$2:$A$61,0)),MATCH(Chiffrier!E300,Sites_coordo!$A$2:$A$62,0),NA()))</f>
        <v>-61.559399999999997</v>
      </c>
      <c r="J300" t="s">
        <v>132</v>
      </c>
      <c r="K300" t="s">
        <v>132</v>
      </c>
      <c r="L300" s="4">
        <v>20087077</v>
      </c>
      <c r="M300" t="s">
        <v>151</v>
      </c>
      <c r="N300">
        <v>5</v>
      </c>
      <c r="O300" t="s">
        <v>121</v>
      </c>
      <c r="P300">
        <v>3</v>
      </c>
      <c r="Q300" t="s">
        <v>497</v>
      </c>
      <c r="R300" s="4">
        <v>0</v>
      </c>
      <c r="S300">
        <v>0</v>
      </c>
      <c r="U300">
        <v>0</v>
      </c>
      <c r="W300">
        <v>0</v>
      </c>
      <c r="X300">
        <v>0</v>
      </c>
      <c r="Y300">
        <v>0</v>
      </c>
      <c r="Z300">
        <v>0</v>
      </c>
      <c r="AA300">
        <v>0</v>
      </c>
      <c r="AB300">
        <v>1</v>
      </c>
      <c r="AH300" s="6">
        <v>43031</v>
      </c>
      <c r="AI300" s="5">
        <v>0.34375</v>
      </c>
      <c r="AJ300">
        <v>1</v>
      </c>
      <c r="AK300" t="s">
        <v>1440</v>
      </c>
      <c r="AL300" s="4">
        <v>8.5</v>
      </c>
      <c r="AM300" s="4">
        <v>26.7</v>
      </c>
      <c r="AN300" t="s">
        <v>106</v>
      </c>
      <c r="AO300" t="s">
        <v>106</v>
      </c>
      <c r="AP300" t="s">
        <v>106</v>
      </c>
      <c r="AQ300" t="s">
        <v>106</v>
      </c>
      <c r="AR300" t="s">
        <v>106</v>
      </c>
      <c r="AS300" t="s">
        <v>106</v>
      </c>
      <c r="AT300" t="s">
        <v>106</v>
      </c>
      <c r="AU300" t="s">
        <v>108</v>
      </c>
      <c r="AV300" t="s">
        <v>109</v>
      </c>
      <c r="AW300" t="s">
        <v>110</v>
      </c>
      <c r="AX300" t="s">
        <v>497</v>
      </c>
    </row>
    <row r="301" spans="1:50" hidden="1" x14ac:dyDescent="0.25">
      <c r="A301">
        <v>2017</v>
      </c>
      <c r="B301" s="6">
        <v>42911</v>
      </c>
      <c r="C301" s="6">
        <v>43031</v>
      </c>
      <c r="D301" t="str">
        <f>INDEX(parametres!$B$2:$B$57,IF(ISNUMBER(MATCH(Chiffrier!E301,parametres!$C$2:$C$57,0)),MATCH(E301,parametres!$C$2:$C$57,0),NA()))</f>
        <v>IM-2</v>
      </c>
      <c r="E301" t="s">
        <v>12</v>
      </c>
      <c r="F301" t="s">
        <v>112</v>
      </c>
      <c r="G301">
        <f t="shared" si="4"/>
        <v>17.142857142857142</v>
      </c>
      <c r="H301">
        <f>INDEX(Sites_coordo!$C$2:$C$62,IF(ISNUMBER(MATCH(Chiffrier!E301,Sites_coordo!$A$2:$A$61,0)),MATCH(Chiffrier!E301,Sites_coordo!$A$2:$A$62,0),NA()))</f>
        <v>47.610300000000002</v>
      </c>
      <c r="I301">
        <f>INDEX(Sites_coordo!$B$2:$B$62,IF(ISNUMBER(MATCH(Chiffrier!E301,Sites_coordo!$A$2:$A$61,0)),MATCH(Chiffrier!E301,Sites_coordo!$A$2:$A$62,0),NA()))</f>
        <v>-61.559399999999997</v>
      </c>
      <c r="J301" t="s">
        <v>132</v>
      </c>
      <c r="K301" t="s">
        <v>132</v>
      </c>
      <c r="L301" s="4">
        <v>20087077</v>
      </c>
      <c r="M301" t="s">
        <v>151</v>
      </c>
      <c r="N301">
        <v>5</v>
      </c>
      <c r="O301" t="s">
        <v>107</v>
      </c>
      <c r="P301">
        <v>1</v>
      </c>
      <c r="Q301" t="s">
        <v>498</v>
      </c>
      <c r="R301" s="4">
        <v>0</v>
      </c>
      <c r="S301">
        <v>0</v>
      </c>
      <c r="U301">
        <v>0</v>
      </c>
      <c r="W301">
        <v>0</v>
      </c>
      <c r="X301">
        <v>0</v>
      </c>
      <c r="Y301">
        <v>0</v>
      </c>
      <c r="Z301">
        <v>0</v>
      </c>
      <c r="AA301">
        <v>0</v>
      </c>
      <c r="AB301">
        <v>1</v>
      </c>
      <c r="AH301" s="6">
        <v>43031</v>
      </c>
      <c r="AI301" s="5">
        <v>0.34375</v>
      </c>
      <c r="AJ301">
        <v>1</v>
      </c>
      <c r="AK301" t="s">
        <v>1440</v>
      </c>
      <c r="AL301" s="4">
        <v>8.5</v>
      </c>
      <c r="AM301" s="4">
        <v>26.7</v>
      </c>
      <c r="AN301" t="s">
        <v>106</v>
      </c>
      <c r="AO301" t="s">
        <v>106</v>
      </c>
      <c r="AP301" t="s">
        <v>106</v>
      </c>
      <c r="AQ301" t="s">
        <v>106</v>
      </c>
      <c r="AR301" t="s">
        <v>106</v>
      </c>
      <c r="AS301" t="s">
        <v>106</v>
      </c>
      <c r="AT301" t="s">
        <v>106</v>
      </c>
      <c r="AU301" t="s">
        <v>108</v>
      </c>
      <c r="AV301" t="s">
        <v>109</v>
      </c>
      <c r="AW301" t="s">
        <v>110</v>
      </c>
      <c r="AX301" t="s">
        <v>498</v>
      </c>
    </row>
    <row r="302" spans="1:50" hidden="1" x14ac:dyDescent="0.25">
      <c r="A302">
        <v>2017</v>
      </c>
      <c r="B302" s="6">
        <v>42911</v>
      </c>
      <c r="C302" s="6">
        <v>43031</v>
      </c>
      <c r="D302" t="str">
        <f>INDEX(parametres!$B$2:$B$57,IF(ISNUMBER(MATCH(Chiffrier!E302,parametres!$C$2:$C$57,0)),MATCH(E302,parametres!$C$2:$C$57,0),NA()))</f>
        <v>IM-2</v>
      </c>
      <c r="E302" t="s">
        <v>12</v>
      </c>
      <c r="F302" t="s">
        <v>112</v>
      </c>
      <c r="G302">
        <f t="shared" si="4"/>
        <v>17.142857142857142</v>
      </c>
      <c r="H302">
        <f>INDEX(Sites_coordo!$C$2:$C$62,IF(ISNUMBER(MATCH(Chiffrier!E302,Sites_coordo!$A$2:$A$61,0)),MATCH(Chiffrier!E302,Sites_coordo!$A$2:$A$62,0),NA()))</f>
        <v>47.610300000000002</v>
      </c>
      <c r="I302">
        <f>INDEX(Sites_coordo!$B$2:$B$62,IF(ISNUMBER(MATCH(Chiffrier!E302,Sites_coordo!$A$2:$A$61,0)),MATCH(Chiffrier!E302,Sites_coordo!$A$2:$A$62,0),NA()))</f>
        <v>-61.559399999999997</v>
      </c>
      <c r="J302" t="s">
        <v>132</v>
      </c>
      <c r="K302" t="s">
        <v>132</v>
      </c>
      <c r="L302" s="4">
        <v>20087077</v>
      </c>
      <c r="M302" t="s">
        <v>151</v>
      </c>
      <c r="N302">
        <v>6</v>
      </c>
      <c r="O302" t="s">
        <v>121</v>
      </c>
      <c r="P302">
        <v>1</v>
      </c>
      <c r="Q302" t="s">
        <v>499</v>
      </c>
      <c r="R302" s="4">
        <v>0</v>
      </c>
      <c r="S302">
        <v>0</v>
      </c>
      <c r="U302">
        <v>0</v>
      </c>
      <c r="W302">
        <v>0</v>
      </c>
      <c r="X302">
        <v>0</v>
      </c>
      <c r="Y302">
        <v>0</v>
      </c>
      <c r="Z302">
        <v>0</v>
      </c>
      <c r="AA302">
        <v>0</v>
      </c>
      <c r="AB302">
        <v>0</v>
      </c>
      <c r="AH302" s="6">
        <v>43031</v>
      </c>
      <c r="AI302" s="5">
        <v>0.34375</v>
      </c>
      <c r="AJ302">
        <v>1</v>
      </c>
      <c r="AK302" t="s">
        <v>1440</v>
      </c>
      <c r="AL302" s="4">
        <v>8.5</v>
      </c>
      <c r="AM302" s="4">
        <v>26.7</v>
      </c>
      <c r="AN302" t="s">
        <v>106</v>
      </c>
      <c r="AO302" t="s">
        <v>106</v>
      </c>
      <c r="AP302" t="s">
        <v>106</v>
      </c>
      <c r="AQ302" t="s">
        <v>106</v>
      </c>
      <c r="AR302" t="s">
        <v>106</v>
      </c>
      <c r="AS302" t="s">
        <v>106</v>
      </c>
      <c r="AT302" t="s">
        <v>106</v>
      </c>
      <c r="AU302" t="s">
        <v>108</v>
      </c>
      <c r="AV302" t="s">
        <v>109</v>
      </c>
      <c r="AW302" t="s">
        <v>110</v>
      </c>
      <c r="AX302" t="s">
        <v>499</v>
      </c>
    </row>
    <row r="303" spans="1:50" hidden="1" x14ac:dyDescent="0.25">
      <c r="A303">
        <v>2017</v>
      </c>
      <c r="B303" s="6">
        <v>42911</v>
      </c>
      <c r="C303" s="6">
        <v>43031</v>
      </c>
      <c r="D303" t="str">
        <f>INDEX(parametres!$B$2:$B$57,IF(ISNUMBER(MATCH(Chiffrier!E303,parametres!$C$2:$C$57,0)),MATCH(E303,parametres!$C$2:$C$57,0),NA()))</f>
        <v>IM-2</v>
      </c>
      <c r="E303" t="s">
        <v>12</v>
      </c>
      <c r="F303" t="s">
        <v>112</v>
      </c>
      <c r="G303">
        <f t="shared" si="4"/>
        <v>17.142857142857142</v>
      </c>
      <c r="H303">
        <f>INDEX(Sites_coordo!$C$2:$C$62,IF(ISNUMBER(MATCH(Chiffrier!E303,Sites_coordo!$A$2:$A$61,0)),MATCH(Chiffrier!E303,Sites_coordo!$A$2:$A$62,0),NA()))</f>
        <v>47.610300000000002</v>
      </c>
      <c r="I303">
        <f>INDEX(Sites_coordo!$B$2:$B$62,IF(ISNUMBER(MATCH(Chiffrier!E303,Sites_coordo!$A$2:$A$61,0)),MATCH(Chiffrier!E303,Sites_coordo!$A$2:$A$62,0),NA()))</f>
        <v>-61.559399999999997</v>
      </c>
      <c r="J303" t="s">
        <v>132</v>
      </c>
      <c r="K303" t="s">
        <v>132</v>
      </c>
      <c r="L303" s="4">
        <v>20087077</v>
      </c>
      <c r="M303" t="s">
        <v>151</v>
      </c>
      <c r="N303">
        <v>6</v>
      </c>
      <c r="O303" t="s">
        <v>121</v>
      </c>
      <c r="P303">
        <v>2</v>
      </c>
      <c r="Q303" t="s">
        <v>500</v>
      </c>
      <c r="R303" s="4">
        <v>0</v>
      </c>
      <c r="S303">
        <v>0</v>
      </c>
      <c r="U303">
        <v>0</v>
      </c>
      <c r="W303">
        <v>0</v>
      </c>
      <c r="X303">
        <v>0</v>
      </c>
      <c r="Y303">
        <v>0</v>
      </c>
      <c r="Z303">
        <v>0</v>
      </c>
      <c r="AA303">
        <v>0</v>
      </c>
      <c r="AB303">
        <v>1</v>
      </c>
      <c r="AH303" s="6">
        <v>43031</v>
      </c>
      <c r="AI303" s="5">
        <v>0.34375</v>
      </c>
      <c r="AJ303">
        <v>1</v>
      </c>
      <c r="AK303" t="s">
        <v>1440</v>
      </c>
      <c r="AL303" s="4">
        <v>8.5</v>
      </c>
      <c r="AM303" s="4">
        <v>26.7</v>
      </c>
      <c r="AN303" t="s">
        <v>106</v>
      </c>
      <c r="AO303" t="s">
        <v>106</v>
      </c>
      <c r="AP303" t="s">
        <v>106</v>
      </c>
      <c r="AQ303" t="s">
        <v>106</v>
      </c>
      <c r="AR303" t="s">
        <v>106</v>
      </c>
      <c r="AS303" t="s">
        <v>106</v>
      </c>
      <c r="AT303" t="s">
        <v>106</v>
      </c>
      <c r="AU303" t="s">
        <v>108</v>
      </c>
      <c r="AV303" t="s">
        <v>109</v>
      </c>
      <c r="AW303" t="s">
        <v>110</v>
      </c>
      <c r="AX303" t="s">
        <v>500</v>
      </c>
    </row>
    <row r="304" spans="1:50" hidden="1" x14ac:dyDescent="0.25">
      <c r="A304">
        <v>2017</v>
      </c>
      <c r="B304" s="6">
        <v>42911</v>
      </c>
      <c r="C304" s="6">
        <v>43031</v>
      </c>
      <c r="D304" t="str">
        <f>INDEX(parametres!$B$2:$B$57,IF(ISNUMBER(MATCH(Chiffrier!E304,parametres!$C$2:$C$57,0)),MATCH(E304,parametres!$C$2:$C$57,0),NA()))</f>
        <v>IM-2</v>
      </c>
      <c r="E304" t="s">
        <v>12</v>
      </c>
      <c r="F304" t="s">
        <v>112</v>
      </c>
      <c r="G304">
        <f t="shared" si="4"/>
        <v>17.142857142857142</v>
      </c>
      <c r="H304">
        <f>INDEX(Sites_coordo!$C$2:$C$62,IF(ISNUMBER(MATCH(Chiffrier!E304,Sites_coordo!$A$2:$A$61,0)),MATCH(Chiffrier!E304,Sites_coordo!$A$2:$A$62,0),NA()))</f>
        <v>47.610300000000002</v>
      </c>
      <c r="I304">
        <f>INDEX(Sites_coordo!$B$2:$B$62,IF(ISNUMBER(MATCH(Chiffrier!E304,Sites_coordo!$A$2:$A$61,0)),MATCH(Chiffrier!E304,Sites_coordo!$A$2:$A$62,0),NA()))</f>
        <v>-61.559399999999997</v>
      </c>
      <c r="J304" t="s">
        <v>132</v>
      </c>
      <c r="K304" t="s">
        <v>132</v>
      </c>
      <c r="L304" s="4">
        <v>20087077</v>
      </c>
      <c r="M304" t="s">
        <v>151</v>
      </c>
      <c r="N304">
        <v>6</v>
      </c>
      <c r="O304" t="s">
        <v>121</v>
      </c>
      <c r="P304">
        <v>3</v>
      </c>
      <c r="Q304" t="s">
        <v>501</v>
      </c>
      <c r="R304" s="4">
        <v>0</v>
      </c>
      <c r="S304">
        <v>0</v>
      </c>
      <c r="U304">
        <v>0</v>
      </c>
      <c r="W304">
        <v>0</v>
      </c>
      <c r="X304">
        <v>0</v>
      </c>
      <c r="Y304">
        <v>0</v>
      </c>
      <c r="Z304">
        <v>0</v>
      </c>
      <c r="AA304">
        <v>0</v>
      </c>
      <c r="AB304">
        <v>0</v>
      </c>
      <c r="AH304" s="6">
        <v>43031</v>
      </c>
      <c r="AI304" s="5">
        <v>0.34375</v>
      </c>
      <c r="AJ304">
        <v>1</v>
      </c>
      <c r="AK304" t="s">
        <v>1440</v>
      </c>
      <c r="AL304" s="4">
        <v>8.5</v>
      </c>
      <c r="AM304" s="4">
        <v>26.7</v>
      </c>
      <c r="AN304" t="s">
        <v>106</v>
      </c>
      <c r="AO304" t="s">
        <v>106</v>
      </c>
      <c r="AP304" t="s">
        <v>106</v>
      </c>
      <c r="AQ304" t="s">
        <v>106</v>
      </c>
      <c r="AR304" t="s">
        <v>106</v>
      </c>
      <c r="AS304" t="s">
        <v>106</v>
      </c>
      <c r="AT304" t="s">
        <v>106</v>
      </c>
      <c r="AU304" t="s">
        <v>108</v>
      </c>
      <c r="AV304" t="s">
        <v>109</v>
      </c>
      <c r="AW304" t="s">
        <v>110</v>
      </c>
      <c r="AX304" t="s">
        <v>501</v>
      </c>
    </row>
    <row r="305" spans="1:50" hidden="1" x14ac:dyDescent="0.25">
      <c r="A305">
        <v>2017</v>
      </c>
      <c r="B305" s="6">
        <v>42911</v>
      </c>
      <c r="C305" s="6">
        <v>43031</v>
      </c>
      <c r="D305" t="str">
        <f>INDEX(parametres!$B$2:$B$57,IF(ISNUMBER(MATCH(Chiffrier!E305,parametres!$C$2:$C$57,0)),MATCH(E305,parametres!$C$2:$C$57,0),NA()))</f>
        <v>IM-2</v>
      </c>
      <c r="E305" t="s">
        <v>12</v>
      </c>
      <c r="F305" t="s">
        <v>112</v>
      </c>
      <c r="G305">
        <f t="shared" si="4"/>
        <v>17.142857142857142</v>
      </c>
      <c r="H305">
        <f>INDEX(Sites_coordo!$C$2:$C$62,IF(ISNUMBER(MATCH(Chiffrier!E305,Sites_coordo!$A$2:$A$61,0)),MATCH(Chiffrier!E305,Sites_coordo!$A$2:$A$62,0),NA()))</f>
        <v>47.610300000000002</v>
      </c>
      <c r="I305">
        <f>INDEX(Sites_coordo!$B$2:$B$62,IF(ISNUMBER(MATCH(Chiffrier!E305,Sites_coordo!$A$2:$A$61,0)),MATCH(Chiffrier!E305,Sites_coordo!$A$2:$A$62,0),NA()))</f>
        <v>-61.559399999999997</v>
      </c>
      <c r="J305" t="s">
        <v>132</v>
      </c>
      <c r="K305" t="s">
        <v>132</v>
      </c>
      <c r="L305" s="4">
        <v>20087077</v>
      </c>
      <c r="M305" t="s">
        <v>151</v>
      </c>
      <c r="N305">
        <v>6</v>
      </c>
      <c r="O305" t="s">
        <v>107</v>
      </c>
      <c r="P305">
        <v>1</v>
      </c>
      <c r="Q305" t="s">
        <v>502</v>
      </c>
      <c r="R305" s="4">
        <v>0</v>
      </c>
      <c r="S305">
        <v>0</v>
      </c>
      <c r="U305">
        <v>0</v>
      </c>
      <c r="W305">
        <v>0</v>
      </c>
      <c r="X305">
        <v>0</v>
      </c>
      <c r="Y305">
        <v>0</v>
      </c>
      <c r="Z305">
        <v>0</v>
      </c>
      <c r="AA305">
        <v>0</v>
      </c>
      <c r="AB305">
        <v>1</v>
      </c>
      <c r="AH305" s="6">
        <v>43031</v>
      </c>
      <c r="AI305" s="5">
        <v>0.34375</v>
      </c>
      <c r="AJ305">
        <v>1</v>
      </c>
      <c r="AK305" t="s">
        <v>1440</v>
      </c>
      <c r="AL305" s="4">
        <v>8.5</v>
      </c>
      <c r="AM305" s="4">
        <v>26.7</v>
      </c>
      <c r="AN305" t="s">
        <v>106</v>
      </c>
      <c r="AO305" t="s">
        <v>106</v>
      </c>
      <c r="AP305" t="s">
        <v>106</v>
      </c>
      <c r="AQ305" t="s">
        <v>106</v>
      </c>
      <c r="AR305" t="s">
        <v>106</v>
      </c>
      <c r="AS305" t="s">
        <v>106</v>
      </c>
      <c r="AT305" t="s">
        <v>106</v>
      </c>
      <c r="AU305" t="s">
        <v>108</v>
      </c>
      <c r="AV305" t="s">
        <v>109</v>
      </c>
      <c r="AW305" t="s">
        <v>110</v>
      </c>
      <c r="AX305" t="s">
        <v>502</v>
      </c>
    </row>
    <row r="306" spans="1:50" hidden="1" x14ac:dyDescent="0.25">
      <c r="A306">
        <v>2017</v>
      </c>
      <c r="B306" s="6">
        <v>42911</v>
      </c>
      <c r="C306" s="6">
        <v>43031</v>
      </c>
      <c r="D306" t="str">
        <f>INDEX(parametres!$B$2:$B$57,IF(ISNUMBER(MATCH(Chiffrier!E306,parametres!$C$2:$C$57,0)),MATCH(E306,parametres!$C$2:$C$57,0),NA()))</f>
        <v>IM-2</v>
      </c>
      <c r="E306" t="s">
        <v>12</v>
      </c>
      <c r="F306" t="s">
        <v>112</v>
      </c>
      <c r="G306">
        <f t="shared" si="4"/>
        <v>17.142857142857142</v>
      </c>
      <c r="H306">
        <f>INDEX(Sites_coordo!$C$2:$C$62,IF(ISNUMBER(MATCH(Chiffrier!E306,Sites_coordo!$A$2:$A$61,0)),MATCH(Chiffrier!E306,Sites_coordo!$A$2:$A$62,0),NA()))</f>
        <v>47.610300000000002</v>
      </c>
      <c r="I306">
        <f>INDEX(Sites_coordo!$B$2:$B$62,IF(ISNUMBER(MATCH(Chiffrier!E306,Sites_coordo!$A$2:$A$61,0)),MATCH(Chiffrier!E306,Sites_coordo!$A$2:$A$62,0),NA()))</f>
        <v>-61.559399999999997</v>
      </c>
      <c r="J306" t="s">
        <v>132</v>
      </c>
      <c r="K306" t="s">
        <v>132</v>
      </c>
      <c r="L306" s="4">
        <v>20087077</v>
      </c>
      <c r="M306" t="s">
        <v>151</v>
      </c>
      <c r="N306">
        <v>7</v>
      </c>
      <c r="O306" t="s">
        <v>121</v>
      </c>
      <c r="P306">
        <v>1</v>
      </c>
      <c r="Q306" t="s">
        <v>503</v>
      </c>
      <c r="R306" s="4">
        <v>0</v>
      </c>
      <c r="S306">
        <v>0</v>
      </c>
      <c r="U306">
        <v>0</v>
      </c>
      <c r="W306">
        <v>0</v>
      </c>
      <c r="X306">
        <v>0</v>
      </c>
      <c r="Y306">
        <v>0</v>
      </c>
      <c r="Z306">
        <v>0</v>
      </c>
      <c r="AA306">
        <v>0</v>
      </c>
      <c r="AB306">
        <v>1</v>
      </c>
      <c r="AH306" s="6">
        <v>43031</v>
      </c>
      <c r="AI306" s="5">
        <v>0.34375</v>
      </c>
      <c r="AJ306">
        <v>1</v>
      </c>
      <c r="AK306" t="s">
        <v>1440</v>
      </c>
      <c r="AL306" s="4">
        <v>8.5</v>
      </c>
      <c r="AM306" s="4">
        <v>26.7</v>
      </c>
      <c r="AN306" t="s">
        <v>106</v>
      </c>
      <c r="AO306" t="s">
        <v>106</v>
      </c>
      <c r="AP306" t="s">
        <v>106</v>
      </c>
      <c r="AQ306" t="s">
        <v>106</v>
      </c>
      <c r="AR306" t="s">
        <v>106</v>
      </c>
      <c r="AS306" t="s">
        <v>106</v>
      </c>
      <c r="AT306" t="s">
        <v>106</v>
      </c>
      <c r="AU306" t="s">
        <v>108</v>
      </c>
      <c r="AV306" t="s">
        <v>109</v>
      </c>
      <c r="AW306" t="s">
        <v>110</v>
      </c>
      <c r="AX306" t="s">
        <v>503</v>
      </c>
    </row>
    <row r="307" spans="1:50" hidden="1" x14ac:dyDescent="0.25">
      <c r="A307">
        <v>2017</v>
      </c>
      <c r="B307" s="6">
        <v>42911</v>
      </c>
      <c r="C307" s="6">
        <v>43031</v>
      </c>
      <c r="D307" t="str">
        <f>INDEX(parametres!$B$2:$B$57,IF(ISNUMBER(MATCH(Chiffrier!E307,parametres!$C$2:$C$57,0)),MATCH(E307,parametres!$C$2:$C$57,0),NA()))</f>
        <v>IM-2</v>
      </c>
      <c r="E307" t="s">
        <v>12</v>
      </c>
      <c r="F307" t="s">
        <v>112</v>
      </c>
      <c r="G307">
        <f t="shared" si="4"/>
        <v>17.142857142857142</v>
      </c>
      <c r="H307">
        <f>INDEX(Sites_coordo!$C$2:$C$62,IF(ISNUMBER(MATCH(Chiffrier!E307,Sites_coordo!$A$2:$A$61,0)),MATCH(Chiffrier!E307,Sites_coordo!$A$2:$A$62,0),NA()))</f>
        <v>47.610300000000002</v>
      </c>
      <c r="I307">
        <f>INDEX(Sites_coordo!$B$2:$B$62,IF(ISNUMBER(MATCH(Chiffrier!E307,Sites_coordo!$A$2:$A$61,0)),MATCH(Chiffrier!E307,Sites_coordo!$A$2:$A$62,0),NA()))</f>
        <v>-61.559399999999997</v>
      </c>
      <c r="J307" t="s">
        <v>132</v>
      </c>
      <c r="K307" t="s">
        <v>132</v>
      </c>
      <c r="L307" s="4">
        <v>20087077</v>
      </c>
      <c r="M307" t="s">
        <v>151</v>
      </c>
      <c r="N307">
        <v>7</v>
      </c>
      <c r="O307" t="s">
        <v>121</v>
      </c>
      <c r="P307">
        <v>2</v>
      </c>
      <c r="Q307" t="s">
        <v>504</v>
      </c>
      <c r="R307" s="4">
        <v>0</v>
      </c>
      <c r="S307">
        <v>0</v>
      </c>
      <c r="U307">
        <v>0</v>
      </c>
      <c r="W307">
        <v>0</v>
      </c>
      <c r="X307">
        <v>0</v>
      </c>
      <c r="Y307">
        <v>0</v>
      </c>
      <c r="Z307">
        <v>0</v>
      </c>
      <c r="AA307">
        <v>0</v>
      </c>
      <c r="AB307">
        <v>0</v>
      </c>
      <c r="AH307" s="6">
        <v>43031</v>
      </c>
      <c r="AI307" s="5">
        <v>0.34375</v>
      </c>
      <c r="AJ307">
        <v>1</v>
      </c>
      <c r="AK307" t="s">
        <v>1440</v>
      </c>
      <c r="AL307" s="4">
        <v>8.5</v>
      </c>
      <c r="AM307" s="4">
        <v>26.7</v>
      </c>
      <c r="AN307" t="s">
        <v>106</v>
      </c>
      <c r="AO307" t="s">
        <v>106</v>
      </c>
      <c r="AP307" t="s">
        <v>106</v>
      </c>
      <c r="AQ307" t="s">
        <v>106</v>
      </c>
      <c r="AR307" t="s">
        <v>106</v>
      </c>
      <c r="AS307" t="s">
        <v>106</v>
      </c>
      <c r="AT307" t="s">
        <v>106</v>
      </c>
      <c r="AU307" t="s">
        <v>108</v>
      </c>
      <c r="AV307" t="s">
        <v>109</v>
      </c>
      <c r="AW307" t="s">
        <v>110</v>
      </c>
      <c r="AX307" t="s">
        <v>504</v>
      </c>
    </row>
    <row r="308" spans="1:50" hidden="1" x14ac:dyDescent="0.25">
      <c r="A308">
        <v>2017</v>
      </c>
      <c r="B308" s="6">
        <v>42911</v>
      </c>
      <c r="C308" s="6">
        <v>43031</v>
      </c>
      <c r="D308" t="str">
        <f>INDEX(parametres!$B$2:$B$57,IF(ISNUMBER(MATCH(Chiffrier!E308,parametres!$C$2:$C$57,0)),MATCH(E308,parametres!$C$2:$C$57,0),NA()))</f>
        <v>IM-2</v>
      </c>
      <c r="E308" t="s">
        <v>12</v>
      </c>
      <c r="F308" t="s">
        <v>112</v>
      </c>
      <c r="G308">
        <f t="shared" si="4"/>
        <v>17.142857142857142</v>
      </c>
      <c r="H308">
        <f>INDEX(Sites_coordo!$C$2:$C$62,IF(ISNUMBER(MATCH(Chiffrier!E308,Sites_coordo!$A$2:$A$61,0)),MATCH(Chiffrier!E308,Sites_coordo!$A$2:$A$62,0),NA()))</f>
        <v>47.610300000000002</v>
      </c>
      <c r="I308">
        <f>INDEX(Sites_coordo!$B$2:$B$62,IF(ISNUMBER(MATCH(Chiffrier!E308,Sites_coordo!$A$2:$A$61,0)),MATCH(Chiffrier!E308,Sites_coordo!$A$2:$A$62,0),NA()))</f>
        <v>-61.559399999999997</v>
      </c>
      <c r="J308" t="s">
        <v>132</v>
      </c>
      <c r="K308" t="s">
        <v>132</v>
      </c>
      <c r="L308" s="4">
        <v>20087077</v>
      </c>
      <c r="M308" t="s">
        <v>151</v>
      </c>
      <c r="N308">
        <v>7</v>
      </c>
      <c r="O308" t="s">
        <v>121</v>
      </c>
      <c r="P308">
        <v>3</v>
      </c>
      <c r="Q308" t="s">
        <v>505</v>
      </c>
      <c r="R308" s="4">
        <v>0</v>
      </c>
      <c r="S308">
        <v>0</v>
      </c>
      <c r="U308">
        <v>0</v>
      </c>
      <c r="W308">
        <v>0</v>
      </c>
      <c r="X308">
        <v>0</v>
      </c>
      <c r="Y308">
        <v>0</v>
      </c>
      <c r="Z308">
        <v>0</v>
      </c>
      <c r="AA308">
        <v>0</v>
      </c>
      <c r="AB308">
        <v>1</v>
      </c>
      <c r="AH308" s="6">
        <v>43031</v>
      </c>
      <c r="AI308" s="5">
        <v>0.34375</v>
      </c>
      <c r="AJ308">
        <v>1</v>
      </c>
      <c r="AK308" t="s">
        <v>1440</v>
      </c>
      <c r="AL308" s="4">
        <v>8.5</v>
      </c>
      <c r="AM308" s="4">
        <v>26.7</v>
      </c>
      <c r="AN308" t="s">
        <v>106</v>
      </c>
      <c r="AO308" t="s">
        <v>106</v>
      </c>
      <c r="AP308" t="s">
        <v>106</v>
      </c>
      <c r="AQ308" t="s">
        <v>106</v>
      </c>
      <c r="AR308" t="s">
        <v>106</v>
      </c>
      <c r="AS308" t="s">
        <v>106</v>
      </c>
      <c r="AT308" t="s">
        <v>106</v>
      </c>
      <c r="AU308" t="s">
        <v>108</v>
      </c>
      <c r="AV308" t="s">
        <v>109</v>
      </c>
      <c r="AW308" t="s">
        <v>110</v>
      </c>
      <c r="AX308" t="s">
        <v>505</v>
      </c>
    </row>
    <row r="309" spans="1:50" hidden="1" x14ac:dyDescent="0.25">
      <c r="A309">
        <v>2017</v>
      </c>
      <c r="B309" s="6">
        <v>42911</v>
      </c>
      <c r="C309" s="6">
        <v>43031</v>
      </c>
      <c r="D309" t="str">
        <f>INDEX(parametres!$B$2:$B$57,IF(ISNUMBER(MATCH(Chiffrier!E309,parametres!$C$2:$C$57,0)),MATCH(E309,parametres!$C$2:$C$57,0),NA()))</f>
        <v>IM-2</v>
      </c>
      <c r="E309" t="s">
        <v>12</v>
      </c>
      <c r="F309" t="s">
        <v>112</v>
      </c>
      <c r="G309">
        <f t="shared" si="4"/>
        <v>17.142857142857142</v>
      </c>
      <c r="H309">
        <f>INDEX(Sites_coordo!$C$2:$C$62,IF(ISNUMBER(MATCH(Chiffrier!E309,Sites_coordo!$A$2:$A$61,0)),MATCH(Chiffrier!E309,Sites_coordo!$A$2:$A$62,0),NA()))</f>
        <v>47.610300000000002</v>
      </c>
      <c r="I309">
        <f>INDEX(Sites_coordo!$B$2:$B$62,IF(ISNUMBER(MATCH(Chiffrier!E309,Sites_coordo!$A$2:$A$61,0)),MATCH(Chiffrier!E309,Sites_coordo!$A$2:$A$62,0),NA()))</f>
        <v>-61.559399999999997</v>
      </c>
      <c r="J309" t="s">
        <v>132</v>
      </c>
      <c r="K309" t="s">
        <v>132</v>
      </c>
      <c r="L309" s="4">
        <v>20087077</v>
      </c>
      <c r="M309" t="s">
        <v>151</v>
      </c>
      <c r="N309">
        <v>7</v>
      </c>
      <c r="O309" t="s">
        <v>107</v>
      </c>
      <c r="P309">
        <v>1</v>
      </c>
      <c r="Q309" t="s">
        <v>506</v>
      </c>
      <c r="R309" s="4">
        <v>0</v>
      </c>
      <c r="S309">
        <v>0</v>
      </c>
      <c r="U309">
        <v>0</v>
      </c>
      <c r="W309">
        <v>0</v>
      </c>
      <c r="X309">
        <v>0</v>
      </c>
      <c r="Y309">
        <v>0</v>
      </c>
      <c r="Z309">
        <v>0</v>
      </c>
      <c r="AA309">
        <v>0</v>
      </c>
      <c r="AB309">
        <v>1</v>
      </c>
      <c r="AH309" s="6">
        <v>43031</v>
      </c>
      <c r="AI309" s="5">
        <v>0.34375</v>
      </c>
      <c r="AJ309">
        <v>1</v>
      </c>
      <c r="AK309" t="s">
        <v>1440</v>
      </c>
      <c r="AL309" s="4">
        <v>8.5</v>
      </c>
      <c r="AM309" s="4">
        <v>26.7</v>
      </c>
      <c r="AN309" t="s">
        <v>106</v>
      </c>
      <c r="AO309" t="s">
        <v>106</v>
      </c>
      <c r="AP309" t="s">
        <v>106</v>
      </c>
      <c r="AQ309" t="s">
        <v>106</v>
      </c>
      <c r="AR309" t="s">
        <v>106</v>
      </c>
      <c r="AS309" t="s">
        <v>106</v>
      </c>
      <c r="AT309" t="s">
        <v>106</v>
      </c>
      <c r="AU309" t="s">
        <v>108</v>
      </c>
      <c r="AV309" t="s">
        <v>109</v>
      </c>
      <c r="AW309" t="s">
        <v>110</v>
      </c>
      <c r="AX309" t="s">
        <v>506</v>
      </c>
    </row>
    <row r="310" spans="1:50" hidden="1" x14ac:dyDescent="0.25">
      <c r="A310">
        <v>2017</v>
      </c>
      <c r="B310" s="6">
        <v>42911</v>
      </c>
      <c r="C310" s="6">
        <v>43031</v>
      </c>
      <c r="D310" t="str">
        <f>INDEX(parametres!$B$2:$B$57,IF(ISNUMBER(MATCH(Chiffrier!E310,parametres!$C$2:$C$57,0)),MATCH(E310,parametres!$C$2:$C$57,0),NA()))</f>
        <v>IM-2</v>
      </c>
      <c r="E310" t="s">
        <v>12</v>
      </c>
      <c r="F310" t="s">
        <v>112</v>
      </c>
      <c r="G310">
        <f t="shared" si="4"/>
        <v>17.142857142857142</v>
      </c>
      <c r="H310">
        <f>INDEX(Sites_coordo!$C$2:$C$62,IF(ISNUMBER(MATCH(Chiffrier!E310,Sites_coordo!$A$2:$A$61,0)),MATCH(Chiffrier!E310,Sites_coordo!$A$2:$A$62,0),NA()))</f>
        <v>47.610300000000002</v>
      </c>
      <c r="I310">
        <f>INDEX(Sites_coordo!$B$2:$B$62,IF(ISNUMBER(MATCH(Chiffrier!E310,Sites_coordo!$A$2:$A$61,0)),MATCH(Chiffrier!E310,Sites_coordo!$A$2:$A$62,0),NA()))</f>
        <v>-61.559399999999997</v>
      </c>
      <c r="J310" t="s">
        <v>132</v>
      </c>
      <c r="K310" t="s">
        <v>132</v>
      </c>
      <c r="L310" s="4">
        <v>20087077</v>
      </c>
      <c r="M310" t="s">
        <v>151</v>
      </c>
      <c r="N310">
        <v>8</v>
      </c>
      <c r="O310" t="s">
        <v>121</v>
      </c>
      <c r="P310">
        <v>1</v>
      </c>
      <c r="Q310" t="s">
        <v>507</v>
      </c>
      <c r="R310" s="4">
        <v>0</v>
      </c>
      <c r="S310">
        <v>0</v>
      </c>
      <c r="U310">
        <v>0</v>
      </c>
      <c r="W310">
        <v>0</v>
      </c>
      <c r="X310">
        <v>0</v>
      </c>
      <c r="Y310">
        <v>0</v>
      </c>
      <c r="Z310">
        <v>0</v>
      </c>
      <c r="AA310">
        <v>0</v>
      </c>
      <c r="AB310">
        <v>0</v>
      </c>
      <c r="AH310" s="6">
        <v>43031</v>
      </c>
      <c r="AI310" s="5">
        <v>0.34375</v>
      </c>
      <c r="AJ310">
        <v>1</v>
      </c>
      <c r="AK310" t="s">
        <v>1440</v>
      </c>
      <c r="AL310" s="4">
        <v>8.5</v>
      </c>
      <c r="AM310" s="4">
        <v>26.7</v>
      </c>
      <c r="AN310" t="s">
        <v>106</v>
      </c>
      <c r="AO310" t="s">
        <v>106</v>
      </c>
      <c r="AP310" t="s">
        <v>106</v>
      </c>
      <c r="AQ310" t="s">
        <v>106</v>
      </c>
      <c r="AR310" t="s">
        <v>106</v>
      </c>
      <c r="AS310" t="s">
        <v>106</v>
      </c>
      <c r="AT310" t="s">
        <v>106</v>
      </c>
      <c r="AU310" t="s">
        <v>108</v>
      </c>
      <c r="AV310" t="s">
        <v>109</v>
      </c>
      <c r="AW310" t="s">
        <v>110</v>
      </c>
      <c r="AX310" t="s">
        <v>507</v>
      </c>
    </row>
    <row r="311" spans="1:50" hidden="1" x14ac:dyDescent="0.25">
      <c r="A311">
        <v>2017</v>
      </c>
      <c r="B311" s="6">
        <v>42911</v>
      </c>
      <c r="C311" s="6">
        <v>43031</v>
      </c>
      <c r="D311" t="str">
        <f>INDEX(parametres!$B$2:$B$57,IF(ISNUMBER(MATCH(Chiffrier!E311,parametres!$C$2:$C$57,0)),MATCH(E311,parametres!$C$2:$C$57,0),NA()))</f>
        <v>IM-2</v>
      </c>
      <c r="E311" t="s">
        <v>12</v>
      </c>
      <c r="F311" t="s">
        <v>112</v>
      </c>
      <c r="G311">
        <f t="shared" si="4"/>
        <v>17.142857142857142</v>
      </c>
      <c r="H311">
        <f>INDEX(Sites_coordo!$C$2:$C$62,IF(ISNUMBER(MATCH(Chiffrier!E311,Sites_coordo!$A$2:$A$61,0)),MATCH(Chiffrier!E311,Sites_coordo!$A$2:$A$62,0),NA()))</f>
        <v>47.610300000000002</v>
      </c>
      <c r="I311">
        <f>INDEX(Sites_coordo!$B$2:$B$62,IF(ISNUMBER(MATCH(Chiffrier!E311,Sites_coordo!$A$2:$A$61,0)),MATCH(Chiffrier!E311,Sites_coordo!$A$2:$A$62,0),NA()))</f>
        <v>-61.559399999999997</v>
      </c>
      <c r="J311" t="s">
        <v>132</v>
      </c>
      <c r="K311" t="s">
        <v>132</v>
      </c>
      <c r="L311" s="4">
        <v>20087077</v>
      </c>
      <c r="M311" t="s">
        <v>151</v>
      </c>
      <c r="N311">
        <v>8</v>
      </c>
      <c r="O311" t="s">
        <v>121</v>
      </c>
      <c r="P311">
        <v>2</v>
      </c>
      <c r="Q311" t="s">
        <v>508</v>
      </c>
      <c r="R311" s="4">
        <v>0</v>
      </c>
      <c r="S311">
        <v>0</v>
      </c>
      <c r="U311">
        <v>0</v>
      </c>
      <c r="W311">
        <v>0</v>
      </c>
      <c r="X311">
        <v>0</v>
      </c>
      <c r="Y311">
        <v>0</v>
      </c>
      <c r="Z311">
        <v>0</v>
      </c>
      <c r="AA311">
        <v>0</v>
      </c>
      <c r="AB311">
        <v>1</v>
      </c>
      <c r="AH311" s="6">
        <v>43031</v>
      </c>
      <c r="AI311" s="5">
        <v>0.34375</v>
      </c>
      <c r="AJ311">
        <v>1</v>
      </c>
      <c r="AK311" t="s">
        <v>1440</v>
      </c>
      <c r="AL311" s="4">
        <v>8.5</v>
      </c>
      <c r="AM311" s="4">
        <v>26.7</v>
      </c>
      <c r="AN311" t="s">
        <v>106</v>
      </c>
      <c r="AO311" t="s">
        <v>106</v>
      </c>
      <c r="AP311" t="s">
        <v>106</v>
      </c>
      <c r="AQ311" t="s">
        <v>106</v>
      </c>
      <c r="AR311" t="s">
        <v>106</v>
      </c>
      <c r="AS311" t="s">
        <v>106</v>
      </c>
      <c r="AT311" t="s">
        <v>106</v>
      </c>
      <c r="AU311" t="s">
        <v>108</v>
      </c>
      <c r="AV311" t="s">
        <v>109</v>
      </c>
      <c r="AW311" t="s">
        <v>110</v>
      </c>
      <c r="AX311" t="s">
        <v>508</v>
      </c>
    </row>
    <row r="312" spans="1:50" hidden="1" x14ac:dyDescent="0.25">
      <c r="A312">
        <v>2017</v>
      </c>
      <c r="B312" s="6">
        <v>42911</v>
      </c>
      <c r="C312" s="6">
        <v>43031</v>
      </c>
      <c r="D312" t="str">
        <f>INDEX(parametres!$B$2:$B$57,IF(ISNUMBER(MATCH(Chiffrier!E312,parametres!$C$2:$C$57,0)),MATCH(E312,parametres!$C$2:$C$57,0),NA()))</f>
        <v>IM-2</v>
      </c>
      <c r="E312" t="s">
        <v>12</v>
      </c>
      <c r="F312" t="s">
        <v>112</v>
      </c>
      <c r="G312">
        <f t="shared" si="4"/>
        <v>17.142857142857142</v>
      </c>
      <c r="H312">
        <f>INDEX(Sites_coordo!$C$2:$C$62,IF(ISNUMBER(MATCH(Chiffrier!E312,Sites_coordo!$A$2:$A$61,0)),MATCH(Chiffrier!E312,Sites_coordo!$A$2:$A$62,0),NA()))</f>
        <v>47.610300000000002</v>
      </c>
      <c r="I312">
        <f>INDEX(Sites_coordo!$B$2:$B$62,IF(ISNUMBER(MATCH(Chiffrier!E312,Sites_coordo!$A$2:$A$61,0)),MATCH(Chiffrier!E312,Sites_coordo!$A$2:$A$62,0),NA()))</f>
        <v>-61.559399999999997</v>
      </c>
      <c r="J312" t="s">
        <v>132</v>
      </c>
      <c r="K312" t="s">
        <v>132</v>
      </c>
      <c r="L312" s="4">
        <v>20087077</v>
      </c>
      <c r="M312" t="s">
        <v>151</v>
      </c>
      <c r="N312">
        <v>8</v>
      </c>
      <c r="O312" t="s">
        <v>121</v>
      </c>
      <c r="P312">
        <v>3</v>
      </c>
      <c r="Q312" t="s">
        <v>509</v>
      </c>
      <c r="R312" s="4">
        <v>0</v>
      </c>
      <c r="S312">
        <v>0</v>
      </c>
      <c r="U312">
        <v>0</v>
      </c>
      <c r="W312">
        <v>0</v>
      </c>
      <c r="X312">
        <v>0</v>
      </c>
      <c r="Y312">
        <v>0</v>
      </c>
      <c r="Z312">
        <v>0</v>
      </c>
      <c r="AA312">
        <v>0</v>
      </c>
      <c r="AB312">
        <v>0</v>
      </c>
      <c r="AF312" s="4" t="s">
        <v>1439</v>
      </c>
      <c r="AH312" s="6">
        <v>43031</v>
      </c>
      <c r="AI312" s="5">
        <v>0.34375</v>
      </c>
      <c r="AJ312">
        <v>1</v>
      </c>
      <c r="AK312" t="s">
        <v>1440</v>
      </c>
      <c r="AL312" s="4">
        <v>8.5</v>
      </c>
      <c r="AM312" s="4">
        <v>26.7</v>
      </c>
      <c r="AN312" t="s">
        <v>106</v>
      </c>
      <c r="AO312" t="s">
        <v>106</v>
      </c>
      <c r="AP312" t="s">
        <v>106</v>
      </c>
      <c r="AQ312" t="s">
        <v>106</v>
      </c>
      <c r="AR312" t="s">
        <v>106</v>
      </c>
      <c r="AS312" t="s">
        <v>106</v>
      </c>
      <c r="AT312" t="s">
        <v>106</v>
      </c>
      <c r="AU312" t="s">
        <v>108</v>
      </c>
      <c r="AV312" t="s">
        <v>109</v>
      </c>
      <c r="AW312" t="s">
        <v>110</v>
      </c>
      <c r="AX312" t="s">
        <v>509</v>
      </c>
    </row>
    <row r="313" spans="1:50" hidden="1" x14ac:dyDescent="0.25">
      <c r="A313">
        <v>2017</v>
      </c>
      <c r="B313" s="6">
        <v>42911</v>
      </c>
      <c r="C313" s="6">
        <v>43031</v>
      </c>
      <c r="D313" t="str">
        <f>INDEX(parametres!$B$2:$B$57,IF(ISNUMBER(MATCH(Chiffrier!E313,parametres!$C$2:$C$57,0)),MATCH(E313,parametres!$C$2:$C$57,0),NA()))</f>
        <v>IM-2</v>
      </c>
      <c r="E313" t="s">
        <v>12</v>
      </c>
      <c r="F313" t="s">
        <v>112</v>
      </c>
      <c r="G313">
        <f t="shared" si="4"/>
        <v>17.142857142857142</v>
      </c>
      <c r="H313">
        <f>INDEX(Sites_coordo!$C$2:$C$62,IF(ISNUMBER(MATCH(Chiffrier!E313,Sites_coordo!$A$2:$A$61,0)),MATCH(Chiffrier!E313,Sites_coordo!$A$2:$A$62,0),NA()))</f>
        <v>47.610300000000002</v>
      </c>
      <c r="I313">
        <f>INDEX(Sites_coordo!$B$2:$B$62,IF(ISNUMBER(MATCH(Chiffrier!E313,Sites_coordo!$A$2:$A$61,0)),MATCH(Chiffrier!E313,Sites_coordo!$A$2:$A$62,0),NA()))</f>
        <v>-61.559399999999997</v>
      </c>
      <c r="J313" t="s">
        <v>132</v>
      </c>
      <c r="K313" t="s">
        <v>132</v>
      </c>
      <c r="L313" s="4">
        <v>20087077</v>
      </c>
      <c r="M313" t="s">
        <v>151</v>
      </c>
      <c r="N313">
        <v>8</v>
      </c>
      <c r="O313" t="s">
        <v>107</v>
      </c>
      <c r="P313">
        <v>1</v>
      </c>
      <c r="Q313" t="s">
        <v>510</v>
      </c>
      <c r="R313" s="4">
        <v>0</v>
      </c>
      <c r="S313">
        <v>0</v>
      </c>
      <c r="U313">
        <v>0</v>
      </c>
      <c r="W313">
        <v>0</v>
      </c>
      <c r="X313">
        <v>0</v>
      </c>
      <c r="Y313">
        <v>0</v>
      </c>
      <c r="Z313">
        <v>0</v>
      </c>
      <c r="AA313">
        <v>0</v>
      </c>
      <c r="AB313">
        <v>1</v>
      </c>
      <c r="AH313" s="6">
        <v>43031</v>
      </c>
      <c r="AI313" s="5">
        <v>0.34375</v>
      </c>
      <c r="AJ313">
        <v>1</v>
      </c>
      <c r="AK313" t="s">
        <v>1440</v>
      </c>
      <c r="AL313" s="4">
        <v>8.5</v>
      </c>
      <c r="AM313" s="4">
        <v>26.7</v>
      </c>
      <c r="AN313" t="s">
        <v>106</v>
      </c>
      <c r="AO313" t="s">
        <v>106</v>
      </c>
      <c r="AP313" t="s">
        <v>106</v>
      </c>
      <c r="AQ313" t="s">
        <v>106</v>
      </c>
      <c r="AR313" t="s">
        <v>106</v>
      </c>
      <c r="AS313" t="s">
        <v>106</v>
      </c>
      <c r="AT313" t="s">
        <v>106</v>
      </c>
      <c r="AU313" t="s">
        <v>108</v>
      </c>
      <c r="AV313" t="s">
        <v>109</v>
      </c>
      <c r="AW313" t="s">
        <v>110</v>
      </c>
      <c r="AX313" t="s">
        <v>510</v>
      </c>
    </row>
    <row r="314" spans="1:50" hidden="1" x14ac:dyDescent="0.25">
      <c r="A314">
        <v>2017</v>
      </c>
      <c r="B314" s="6">
        <v>42911</v>
      </c>
      <c r="C314" s="6">
        <v>43031</v>
      </c>
      <c r="D314" t="str">
        <f>INDEX(parametres!$B$2:$B$57,IF(ISNUMBER(MATCH(Chiffrier!E314,parametres!$C$2:$C$57,0)),MATCH(E314,parametres!$C$2:$C$57,0),NA()))</f>
        <v>IM-2</v>
      </c>
      <c r="E314" t="s">
        <v>12</v>
      </c>
      <c r="F314" t="s">
        <v>112</v>
      </c>
      <c r="G314">
        <f t="shared" si="4"/>
        <v>17.142857142857142</v>
      </c>
      <c r="H314">
        <f>INDEX(Sites_coordo!$C$2:$C$62,IF(ISNUMBER(MATCH(Chiffrier!E314,Sites_coordo!$A$2:$A$61,0)),MATCH(Chiffrier!E314,Sites_coordo!$A$2:$A$62,0),NA()))</f>
        <v>47.610300000000002</v>
      </c>
      <c r="I314">
        <f>INDEX(Sites_coordo!$B$2:$B$62,IF(ISNUMBER(MATCH(Chiffrier!E314,Sites_coordo!$A$2:$A$61,0)),MATCH(Chiffrier!E314,Sites_coordo!$A$2:$A$62,0),NA()))</f>
        <v>-61.559399999999997</v>
      </c>
      <c r="J314" t="s">
        <v>132</v>
      </c>
      <c r="K314" t="s">
        <v>132</v>
      </c>
      <c r="L314" s="4">
        <v>20087077</v>
      </c>
      <c r="M314" t="s">
        <v>151</v>
      </c>
      <c r="N314">
        <v>9</v>
      </c>
      <c r="O314" t="s">
        <v>121</v>
      </c>
      <c r="P314">
        <v>1</v>
      </c>
      <c r="Q314" t="s">
        <v>511</v>
      </c>
      <c r="R314" s="4">
        <v>0</v>
      </c>
      <c r="S314">
        <v>0</v>
      </c>
      <c r="U314">
        <v>0</v>
      </c>
      <c r="W314">
        <v>0</v>
      </c>
      <c r="X314">
        <v>0</v>
      </c>
      <c r="Y314">
        <v>0</v>
      </c>
      <c r="Z314">
        <v>0</v>
      </c>
      <c r="AA314">
        <v>0</v>
      </c>
      <c r="AB314">
        <v>1</v>
      </c>
      <c r="AF314" s="4" t="s">
        <v>1439</v>
      </c>
      <c r="AH314" s="6">
        <v>43031</v>
      </c>
      <c r="AI314" s="5">
        <v>0.34375</v>
      </c>
      <c r="AJ314">
        <v>1</v>
      </c>
      <c r="AK314" t="s">
        <v>1440</v>
      </c>
      <c r="AL314" s="4">
        <v>8.5</v>
      </c>
      <c r="AM314" s="4">
        <v>26.7</v>
      </c>
      <c r="AN314" t="s">
        <v>106</v>
      </c>
      <c r="AO314" t="s">
        <v>106</v>
      </c>
      <c r="AP314" t="s">
        <v>106</v>
      </c>
      <c r="AQ314" t="s">
        <v>106</v>
      </c>
      <c r="AR314" t="s">
        <v>106</v>
      </c>
      <c r="AS314" t="s">
        <v>106</v>
      </c>
      <c r="AT314" t="s">
        <v>106</v>
      </c>
      <c r="AU314" t="s">
        <v>108</v>
      </c>
      <c r="AV314" t="s">
        <v>109</v>
      </c>
      <c r="AW314" t="s">
        <v>110</v>
      </c>
      <c r="AX314" t="s">
        <v>511</v>
      </c>
    </row>
    <row r="315" spans="1:50" hidden="1" x14ac:dyDescent="0.25">
      <c r="A315">
        <v>2017</v>
      </c>
      <c r="B315" s="6">
        <v>42911</v>
      </c>
      <c r="C315" s="6">
        <v>43031</v>
      </c>
      <c r="D315" t="str">
        <f>INDEX(parametres!$B$2:$B$57,IF(ISNUMBER(MATCH(Chiffrier!E315,parametres!$C$2:$C$57,0)),MATCH(E315,parametres!$C$2:$C$57,0),NA()))</f>
        <v>IM-2</v>
      </c>
      <c r="E315" t="s">
        <v>12</v>
      </c>
      <c r="F315" t="s">
        <v>112</v>
      </c>
      <c r="G315">
        <f t="shared" si="4"/>
        <v>17.142857142857142</v>
      </c>
      <c r="H315">
        <f>INDEX(Sites_coordo!$C$2:$C$62,IF(ISNUMBER(MATCH(Chiffrier!E315,Sites_coordo!$A$2:$A$61,0)),MATCH(Chiffrier!E315,Sites_coordo!$A$2:$A$62,0),NA()))</f>
        <v>47.610300000000002</v>
      </c>
      <c r="I315">
        <f>INDEX(Sites_coordo!$B$2:$B$62,IF(ISNUMBER(MATCH(Chiffrier!E315,Sites_coordo!$A$2:$A$61,0)),MATCH(Chiffrier!E315,Sites_coordo!$A$2:$A$62,0),NA()))</f>
        <v>-61.559399999999997</v>
      </c>
      <c r="J315" t="s">
        <v>132</v>
      </c>
      <c r="K315" t="s">
        <v>132</v>
      </c>
      <c r="L315" s="4">
        <v>20087077</v>
      </c>
      <c r="M315" t="s">
        <v>151</v>
      </c>
      <c r="N315">
        <v>9</v>
      </c>
      <c r="O315" t="s">
        <v>121</v>
      </c>
      <c r="P315">
        <v>2</v>
      </c>
      <c r="Q315" t="s">
        <v>512</v>
      </c>
      <c r="R315" s="4">
        <v>0</v>
      </c>
      <c r="S315">
        <v>0</v>
      </c>
      <c r="U315">
        <v>0</v>
      </c>
      <c r="W315">
        <v>0</v>
      </c>
      <c r="X315">
        <v>0</v>
      </c>
      <c r="Y315">
        <v>0</v>
      </c>
      <c r="Z315">
        <v>0</v>
      </c>
      <c r="AA315">
        <v>0</v>
      </c>
      <c r="AB315">
        <v>1</v>
      </c>
      <c r="AF315" s="4" t="s">
        <v>1439</v>
      </c>
      <c r="AH315" s="6">
        <v>43031</v>
      </c>
      <c r="AI315" s="5">
        <v>0.34375</v>
      </c>
      <c r="AJ315">
        <v>1</v>
      </c>
      <c r="AK315" t="s">
        <v>1440</v>
      </c>
      <c r="AL315" s="4">
        <v>8.5</v>
      </c>
      <c r="AM315" s="4">
        <v>26.7</v>
      </c>
      <c r="AN315" t="s">
        <v>106</v>
      </c>
      <c r="AO315" t="s">
        <v>106</v>
      </c>
      <c r="AP315" t="s">
        <v>106</v>
      </c>
      <c r="AQ315" t="s">
        <v>106</v>
      </c>
      <c r="AR315" t="s">
        <v>106</v>
      </c>
      <c r="AS315" t="s">
        <v>106</v>
      </c>
      <c r="AT315" t="s">
        <v>106</v>
      </c>
      <c r="AU315" t="s">
        <v>108</v>
      </c>
      <c r="AV315" t="s">
        <v>109</v>
      </c>
      <c r="AW315" t="s">
        <v>110</v>
      </c>
      <c r="AX315" t="s">
        <v>512</v>
      </c>
    </row>
    <row r="316" spans="1:50" hidden="1" x14ac:dyDescent="0.25">
      <c r="A316">
        <v>2017</v>
      </c>
      <c r="B316" s="6">
        <v>42911</v>
      </c>
      <c r="C316" s="6">
        <v>43031</v>
      </c>
      <c r="D316" t="str">
        <f>INDEX(parametres!$B$2:$B$57,IF(ISNUMBER(MATCH(Chiffrier!E316,parametres!$C$2:$C$57,0)),MATCH(E316,parametres!$C$2:$C$57,0),NA()))</f>
        <v>IM-2</v>
      </c>
      <c r="E316" t="s">
        <v>12</v>
      </c>
      <c r="F316" t="s">
        <v>112</v>
      </c>
      <c r="G316">
        <f t="shared" si="4"/>
        <v>17.142857142857142</v>
      </c>
      <c r="H316">
        <f>INDEX(Sites_coordo!$C$2:$C$62,IF(ISNUMBER(MATCH(Chiffrier!E316,Sites_coordo!$A$2:$A$61,0)),MATCH(Chiffrier!E316,Sites_coordo!$A$2:$A$62,0),NA()))</f>
        <v>47.610300000000002</v>
      </c>
      <c r="I316">
        <f>INDEX(Sites_coordo!$B$2:$B$62,IF(ISNUMBER(MATCH(Chiffrier!E316,Sites_coordo!$A$2:$A$61,0)),MATCH(Chiffrier!E316,Sites_coordo!$A$2:$A$62,0),NA()))</f>
        <v>-61.559399999999997</v>
      </c>
      <c r="J316" t="s">
        <v>132</v>
      </c>
      <c r="K316" t="s">
        <v>132</v>
      </c>
      <c r="L316" s="4">
        <v>20087077</v>
      </c>
      <c r="M316" t="s">
        <v>151</v>
      </c>
      <c r="N316">
        <v>9</v>
      </c>
      <c r="O316" t="s">
        <v>121</v>
      </c>
      <c r="P316">
        <v>3</v>
      </c>
      <c r="Q316" t="s">
        <v>513</v>
      </c>
      <c r="R316" s="4">
        <v>0</v>
      </c>
      <c r="S316">
        <v>0</v>
      </c>
      <c r="U316">
        <v>0</v>
      </c>
      <c r="W316">
        <v>0</v>
      </c>
      <c r="X316">
        <v>0</v>
      </c>
      <c r="Y316">
        <v>0</v>
      </c>
      <c r="Z316">
        <v>0</v>
      </c>
      <c r="AA316">
        <v>0</v>
      </c>
      <c r="AB316">
        <v>1</v>
      </c>
      <c r="AF316" s="4" t="s">
        <v>1439</v>
      </c>
      <c r="AH316" s="6">
        <v>43031</v>
      </c>
      <c r="AI316" s="5">
        <v>0.34375</v>
      </c>
      <c r="AJ316">
        <v>1</v>
      </c>
      <c r="AK316" t="s">
        <v>1440</v>
      </c>
      <c r="AL316" s="4">
        <v>8.5</v>
      </c>
      <c r="AM316" s="4">
        <v>26.7</v>
      </c>
      <c r="AN316" t="s">
        <v>106</v>
      </c>
      <c r="AO316" t="s">
        <v>106</v>
      </c>
      <c r="AP316" t="s">
        <v>106</v>
      </c>
      <c r="AQ316" t="s">
        <v>106</v>
      </c>
      <c r="AR316" t="s">
        <v>106</v>
      </c>
      <c r="AS316" t="s">
        <v>106</v>
      </c>
      <c r="AT316" t="s">
        <v>106</v>
      </c>
      <c r="AU316" t="s">
        <v>108</v>
      </c>
      <c r="AV316" t="s">
        <v>109</v>
      </c>
      <c r="AW316" t="s">
        <v>110</v>
      </c>
      <c r="AX316" t="s">
        <v>513</v>
      </c>
    </row>
    <row r="317" spans="1:50" hidden="1" x14ac:dyDescent="0.25">
      <c r="A317">
        <v>2017</v>
      </c>
      <c r="B317" s="6">
        <v>42911</v>
      </c>
      <c r="C317" s="6">
        <v>43031</v>
      </c>
      <c r="D317" t="str">
        <f>INDEX(parametres!$B$2:$B$57,IF(ISNUMBER(MATCH(Chiffrier!E317,parametres!$C$2:$C$57,0)),MATCH(E317,parametres!$C$2:$C$57,0),NA()))</f>
        <v>IM-2</v>
      </c>
      <c r="E317" t="s">
        <v>12</v>
      </c>
      <c r="F317" t="s">
        <v>112</v>
      </c>
      <c r="G317">
        <f t="shared" si="4"/>
        <v>17.142857142857142</v>
      </c>
      <c r="H317">
        <f>INDEX(Sites_coordo!$C$2:$C$62,IF(ISNUMBER(MATCH(Chiffrier!E317,Sites_coordo!$A$2:$A$61,0)),MATCH(Chiffrier!E317,Sites_coordo!$A$2:$A$62,0),NA()))</f>
        <v>47.610300000000002</v>
      </c>
      <c r="I317">
        <f>INDEX(Sites_coordo!$B$2:$B$62,IF(ISNUMBER(MATCH(Chiffrier!E317,Sites_coordo!$A$2:$A$61,0)),MATCH(Chiffrier!E317,Sites_coordo!$A$2:$A$62,0),NA()))</f>
        <v>-61.559399999999997</v>
      </c>
      <c r="J317" t="s">
        <v>132</v>
      </c>
      <c r="K317" t="s">
        <v>132</v>
      </c>
      <c r="L317" s="4">
        <v>20087077</v>
      </c>
      <c r="M317" t="s">
        <v>151</v>
      </c>
      <c r="N317">
        <v>9</v>
      </c>
      <c r="O317" t="s">
        <v>107</v>
      </c>
      <c r="P317">
        <v>1</v>
      </c>
      <c r="Q317" t="s">
        <v>514</v>
      </c>
      <c r="R317" s="4">
        <v>0</v>
      </c>
      <c r="S317">
        <v>0</v>
      </c>
      <c r="U317">
        <v>0</v>
      </c>
      <c r="W317">
        <v>0</v>
      </c>
      <c r="X317">
        <v>0</v>
      </c>
      <c r="Y317">
        <v>0</v>
      </c>
      <c r="Z317">
        <v>0</v>
      </c>
      <c r="AA317">
        <v>0</v>
      </c>
      <c r="AB317">
        <v>1</v>
      </c>
      <c r="AF317" s="4" t="s">
        <v>1439</v>
      </c>
      <c r="AH317" s="6">
        <v>43031</v>
      </c>
      <c r="AI317" s="5">
        <v>0.34375</v>
      </c>
      <c r="AJ317">
        <v>1</v>
      </c>
      <c r="AK317" t="s">
        <v>1440</v>
      </c>
      <c r="AL317" s="4">
        <v>8.5</v>
      </c>
      <c r="AM317" s="4">
        <v>26.7</v>
      </c>
      <c r="AN317" t="s">
        <v>106</v>
      </c>
      <c r="AO317" t="s">
        <v>106</v>
      </c>
      <c r="AP317" t="s">
        <v>106</v>
      </c>
      <c r="AQ317" t="s">
        <v>106</v>
      </c>
      <c r="AR317" t="s">
        <v>106</v>
      </c>
      <c r="AS317" t="s">
        <v>106</v>
      </c>
      <c r="AT317" t="s">
        <v>106</v>
      </c>
      <c r="AU317" t="s">
        <v>108</v>
      </c>
      <c r="AV317" t="s">
        <v>109</v>
      </c>
      <c r="AW317" t="s">
        <v>110</v>
      </c>
      <c r="AX317" t="s">
        <v>514</v>
      </c>
    </row>
    <row r="318" spans="1:50" hidden="1" x14ac:dyDescent="0.25">
      <c r="A318">
        <v>2017</v>
      </c>
      <c r="B318" s="6">
        <v>42911</v>
      </c>
      <c r="C318" s="6">
        <v>43031</v>
      </c>
      <c r="D318" t="str">
        <f>INDEX(parametres!$B$2:$B$57,IF(ISNUMBER(MATCH(Chiffrier!E318,parametres!$C$2:$C$57,0)),MATCH(E318,parametres!$C$2:$C$57,0),NA()))</f>
        <v>IM-2</v>
      </c>
      <c r="E318" t="s">
        <v>12</v>
      </c>
      <c r="F318" t="s">
        <v>112</v>
      </c>
      <c r="G318">
        <f t="shared" si="4"/>
        <v>17.142857142857142</v>
      </c>
      <c r="H318">
        <f>INDEX(Sites_coordo!$C$2:$C$62,IF(ISNUMBER(MATCH(Chiffrier!E318,Sites_coordo!$A$2:$A$61,0)),MATCH(Chiffrier!E318,Sites_coordo!$A$2:$A$62,0),NA()))</f>
        <v>47.610300000000002</v>
      </c>
      <c r="I318">
        <f>INDEX(Sites_coordo!$B$2:$B$62,IF(ISNUMBER(MATCH(Chiffrier!E318,Sites_coordo!$A$2:$A$61,0)),MATCH(Chiffrier!E318,Sites_coordo!$A$2:$A$62,0),NA()))</f>
        <v>-61.559399999999997</v>
      </c>
      <c r="J318" t="s">
        <v>132</v>
      </c>
      <c r="K318" t="s">
        <v>132</v>
      </c>
      <c r="L318" s="4">
        <v>20087077</v>
      </c>
      <c r="M318" t="s">
        <v>151</v>
      </c>
      <c r="N318">
        <v>10</v>
      </c>
      <c r="O318" t="s">
        <v>121</v>
      </c>
      <c r="P318">
        <v>1</v>
      </c>
      <c r="Q318" t="s">
        <v>515</v>
      </c>
      <c r="R318" s="4">
        <v>0</v>
      </c>
      <c r="S318">
        <v>0</v>
      </c>
      <c r="U318">
        <v>0</v>
      </c>
      <c r="W318">
        <v>0</v>
      </c>
      <c r="X318">
        <v>0</v>
      </c>
      <c r="Y318">
        <v>0</v>
      </c>
      <c r="Z318">
        <v>0</v>
      </c>
      <c r="AA318">
        <v>0</v>
      </c>
      <c r="AB318">
        <v>0</v>
      </c>
      <c r="AF318" s="4" t="s">
        <v>1439</v>
      </c>
      <c r="AH318" s="6">
        <v>43031</v>
      </c>
      <c r="AI318" s="5">
        <v>0.34375</v>
      </c>
      <c r="AJ318">
        <v>1</v>
      </c>
      <c r="AK318" t="s">
        <v>1440</v>
      </c>
      <c r="AL318" s="4">
        <v>8.5</v>
      </c>
      <c r="AM318" s="4">
        <v>26.7</v>
      </c>
      <c r="AN318" t="s">
        <v>106</v>
      </c>
      <c r="AO318" t="s">
        <v>106</v>
      </c>
      <c r="AP318" t="s">
        <v>106</v>
      </c>
      <c r="AQ318" t="s">
        <v>106</v>
      </c>
      <c r="AR318" t="s">
        <v>106</v>
      </c>
      <c r="AS318" t="s">
        <v>106</v>
      </c>
      <c r="AT318" t="s">
        <v>106</v>
      </c>
      <c r="AU318" t="s">
        <v>108</v>
      </c>
      <c r="AV318" t="s">
        <v>109</v>
      </c>
      <c r="AW318" t="s">
        <v>110</v>
      </c>
      <c r="AX318" t="s">
        <v>515</v>
      </c>
    </row>
    <row r="319" spans="1:50" hidden="1" x14ac:dyDescent="0.25">
      <c r="A319">
        <v>2017</v>
      </c>
      <c r="B319" s="6">
        <v>42911</v>
      </c>
      <c r="C319" s="6">
        <v>43031</v>
      </c>
      <c r="D319" t="str">
        <f>INDEX(parametres!$B$2:$B$57,IF(ISNUMBER(MATCH(Chiffrier!E319,parametres!$C$2:$C$57,0)),MATCH(E319,parametres!$C$2:$C$57,0),NA()))</f>
        <v>IM-2</v>
      </c>
      <c r="E319" t="s">
        <v>12</v>
      </c>
      <c r="F319" t="s">
        <v>112</v>
      </c>
      <c r="G319">
        <f t="shared" si="4"/>
        <v>17.142857142857142</v>
      </c>
      <c r="H319">
        <f>INDEX(Sites_coordo!$C$2:$C$62,IF(ISNUMBER(MATCH(Chiffrier!E319,Sites_coordo!$A$2:$A$61,0)),MATCH(Chiffrier!E319,Sites_coordo!$A$2:$A$62,0),NA()))</f>
        <v>47.610300000000002</v>
      </c>
      <c r="I319">
        <f>INDEX(Sites_coordo!$B$2:$B$62,IF(ISNUMBER(MATCH(Chiffrier!E319,Sites_coordo!$A$2:$A$61,0)),MATCH(Chiffrier!E319,Sites_coordo!$A$2:$A$62,0),NA()))</f>
        <v>-61.559399999999997</v>
      </c>
      <c r="J319" t="s">
        <v>132</v>
      </c>
      <c r="K319" t="s">
        <v>132</v>
      </c>
      <c r="L319" s="4">
        <v>20087077</v>
      </c>
      <c r="M319" t="s">
        <v>151</v>
      </c>
      <c r="N319">
        <v>10</v>
      </c>
      <c r="O319" t="s">
        <v>121</v>
      </c>
      <c r="P319">
        <v>2</v>
      </c>
      <c r="Q319" t="s">
        <v>516</v>
      </c>
      <c r="R319" s="4">
        <v>0</v>
      </c>
      <c r="S319">
        <v>0</v>
      </c>
      <c r="U319">
        <v>0</v>
      </c>
      <c r="W319">
        <v>0</v>
      </c>
      <c r="X319">
        <v>0</v>
      </c>
      <c r="Y319">
        <v>0</v>
      </c>
      <c r="Z319">
        <v>0</v>
      </c>
      <c r="AA319">
        <v>0</v>
      </c>
      <c r="AB319">
        <v>0</v>
      </c>
      <c r="AF319" s="4" t="s">
        <v>1439</v>
      </c>
      <c r="AH319" s="6">
        <v>43031</v>
      </c>
      <c r="AI319" s="5">
        <v>0.34375</v>
      </c>
      <c r="AJ319">
        <v>1</v>
      </c>
      <c r="AK319" t="s">
        <v>1440</v>
      </c>
      <c r="AL319" s="4">
        <v>8.5</v>
      </c>
      <c r="AM319" s="4">
        <v>26.7</v>
      </c>
      <c r="AN319" t="s">
        <v>106</v>
      </c>
      <c r="AO319" t="s">
        <v>106</v>
      </c>
      <c r="AP319" t="s">
        <v>106</v>
      </c>
      <c r="AQ319" t="s">
        <v>106</v>
      </c>
      <c r="AR319" t="s">
        <v>106</v>
      </c>
      <c r="AS319" t="s">
        <v>106</v>
      </c>
      <c r="AT319" t="s">
        <v>106</v>
      </c>
      <c r="AU319" t="s">
        <v>108</v>
      </c>
      <c r="AV319" t="s">
        <v>109</v>
      </c>
      <c r="AW319" t="s">
        <v>110</v>
      </c>
      <c r="AX319" t="s">
        <v>516</v>
      </c>
    </row>
    <row r="320" spans="1:50" hidden="1" x14ac:dyDescent="0.25">
      <c r="A320">
        <v>2017</v>
      </c>
      <c r="B320" s="6">
        <v>42911</v>
      </c>
      <c r="C320" s="6">
        <v>43031</v>
      </c>
      <c r="D320" t="str">
        <f>INDEX(parametres!$B$2:$B$57,IF(ISNUMBER(MATCH(Chiffrier!E320,parametres!$C$2:$C$57,0)),MATCH(E320,parametres!$C$2:$C$57,0),NA()))</f>
        <v>IM-2</v>
      </c>
      <c r="E320" t="s">
        <v>12</v>
      </c>
      <c r="F320" t="s">
        <v>112</v>
      </c>
      <c r="G320">
        <f t="shared" si="4"/>
        <v>17.142857142857142</v>
      </c>
      <c r="H320">
        <f>INDEX(Sites_coordo!$C$2:$C$62,IF(ISNUMBER(MATCH(Chiffrier!E320,Sites_coordo!$A$2:$A$61,0)),MATCH(Chiffrier!E320,Sites_coordo!$A$2:$A$62,0),NA()))</f>
        <v>47.610300000000002</v>
      </c>
      <c r="I320">
        <f>INDEX(Sites_coordo!$B$2:$B$62,IF(ISNUMBER(MATCH(Chiffrier!E320,Sites_coordo!$A$2:$A$61,0)),MATCH(Chiffrier!E320,Sites_coordo!$A$2:$A$62,0),NA()))</f>
        <v>-61.559399999999997</v>
      </c>
      <c r="J320" t="s">
        <v>132</v>
      </c>
      <c r="K320" t="s">
        <v>132</v>
      </c>
      <c r="L320" s="4">
        <v>20087077</v>
      </c>
      <c r="M320" t="s">
        <v>151</v>
      </c>
      <c r="N320">
        <v>10</v>
      </c>
      <c r="O320" t="s">
        <v>121</v>
      </c>
      <c r="P320">
        <v>3</v>
      </c>
      <c r="Q320" t="s">
        <v>517</v>
      </c>
      <c r="R320" s="4">
        <v>0</v>
      </c>
      <c r="S320">
        <v>0</v>
      </c>
      <c r="U320">
        <v>0</v>
      </c>
      <c r="W320">
        <v>0</v>
      </c>
      <c r="X320">
        <v>0</v>
      </c>
      <c r="Y320">
        <v>0</v>
      </c>
      <c r="Z320">
        <v>0</v>
      </c>
      <c r="AA320">
        <v>0</v>
      </c>
      <c r="AB320">
        <v>0</v>
      </c>
      <c r="AF320" s="4" t="s">
        <v>1439</v>
      </c>
      <c r="AH320" s="6">
        <v>43031</v>
      </c>
      <c r="AI320" s="5">
        <v>0.34375</v>
      </c>
      <c r="AJ320">
        <v>1</v>
      </c>
      <c r="AK320" t="s">
        <v>1440</v>
      </c>
      <c r="AL320" s="4">
        <v>8.5</v>
      </c>
      <c r="AM320" s="4">
        <v>26.7</v>
      </c>
      <c r="AN320" t="s">
        <v>106</v>
      </c>
      <c r="AO320" t="s">
        <v>106</v>
      </c>
      <c r="AP320" t="s">
        <v>106</v>
      </c>
      <c r="AQ320" t="s">
        <v>106</v>
      </c>
      <c r="AR320" t="s">
        <v>106</v>
      </c>
      <c r="AS320" t="s">
        <v>106</v>
      </c>
      <c r="AT320" t="s">
        <v>106</v>
      </c>
      <c r="AU320" t="s">
        <v>108</v>
      </c>
      <c r="AV320" t="s">
        <v>109</v>
      </c>
      <c r="AW320" t="s">
        <v>110</v>
      </c>
      <c r="AX320" t="s">
        <v>517</v>
      </c>
    </row>
    <row r="321" spans="1:50" hidden="1" x14ac:dyDescent="0.25">
      <c r="A321">
        <v>2017</v>
      </c>
      <c r="B321" s="6">
        <v>42911</v>
      </c>
      <c r="C321" s="6">
        <v>43031</v>
      </c>
      <c r="D321" t="str">
        <f>INDEX(parametres!$B$2:$B$57,IF(ISNUMBER(MATCH(Chiffrier!E321,parametres!$C$2:$C$57,0)),MATCH(E321,parametres!$C$2:$C$57,0),NA()))</f>
        <v>IM-2</v>
      </c>
      <c r="E321" t="s">
        <v>12</v>
      </c>
      <c r="F321" t="s">
        <v>112</v>
      </c>
      <c r="G321">
        <f t="shared" si="4"/>
        <v>17.142857142857142</v>
      </c>
      <c r="H321">
        <f>INDEX(Sites_coordo!$C$2:$C$62,IF(ISNUMBER(MATCH(Chiffrier!E321,Sites_coordo!$A$2:$A$61,0)),MATCH(Chiffrier!E321,Sites_coordo!$A$2:$A$62,0),NA()))</f>
        <v>47.610300000000002</v>
      </c>
      <c r="I321">
        <f>INDEX(Sites_coordo!$B$2:$B$62,IF(ISNUMBER(MATCH(Chiffrier!E321,Sites_coordo!$A$2:$A$61,0)),MATCH(Chiffrier!E321,Sites_coordo!$A$2:$A$62,0),NA()))</f>
        <v>-61.559399999999997</v>
      </c>
      <c r="J321" t="s">
        <v>132</v>
      </c>
      <c r="K321" t="s">
        <v>132</v>
      </c>
      <c r="L321" s="4">
        <v>20087077</v>
      </c>
      <c r="M321" t="s">
        <v>151</v>
      </c>
      <c r="N321">
        <v>10</v>
      </c>
      <c r="O321" t="s">
        <v>107</v>
      </c>
      <c r="P321">
        <v>1</v>
      </c>
      <c r="Q321" t="s">
        <v>518</v>
      </c>
      <c r="R321" s="4">
        <v>0</v>
      </c>
      <c r="S321">
        <v>0</v>
      </c>
      <c r="U321">
        <v>0</v>
      </c>
      <c r="W321">
        <v>0</v>
      </c>
      <c r="X321">
        <v>0</v>
      </c>
      <c r="Y321">
        <v>0</v>
      </c>
      <c r="Z321">
        <v>0</v>
      </c>
      <c r="AA321">
        <v>0</v>
      </c>
      <c r="AB321">
        <v>0</v>
      </c>
      <c r="AF321" s="4" t="s">
        <v>1439</v>
      </c>
      <c r="AH321" s="6">
        <v>43031</v>
      </c>
      <c r="AI321" s="5">
        <v>0.34375</v>
      </c>
      <c r="AJ321">
        <v>1</v>
      </c>
      <c r="AK321" t="s">
        <v>1440</v>
      </c>
      <c r="AL321" s="4">
        <v>8.5</v>
      </c>
      <c r="AM321" s="4">
        <v>26.7</v>
      </c>
      <c r="AN321" t="s">
        <v>106</v>
      </c>
      <c r="AO321" t="s">
        <v>106</v>
      </c>
      <c r="AP321" t="s">
        <v>106</v>
      </c>
      <c r="AQ321" t="s">
        <v>106</v>
      </c>
      <c r="AR321" t="s">
        <v>106</v>
      </c>
      <c r="AS321" t="s">
        <v>106</v>
      </c>
      <c r="AT321" t="s">
        <v>106</v>
      </c>
      <c r="AU321" t="s">
        <v>108</v>
      </c>
      <c r="AV321" t="s">
        <v>109</v>
      </c>
      <c r="AW321" t="s">
        <v>110</v>
      </c>
      <c r="AX321" t="s">
        <v>518</v>
      </c>
    </row>
    <row r="322" spans="1:50" hidden="1" x14ac:dyDescent="0.25">
      <c r="A322">
        <v>2017</v>
      </c>
      <c r="B322" s="6">
        <v>42911</v>
      </c>
      <c r="C322" s="6">
        <v>43031</v>
      </c>
      <c r="D322" t="str">
        <f>INDEX(parametres!$B$2:$B$57,IF(ISNUMBER(MATCH(Chiffrier!E322,parametres!$C$2:$C$57,0)),MATCH(E322,parametres!$C$2:$C$57,0),NA()))</f>
        <v>IM-1</v>
      </c>
      <c r="E322" t="s">
        <v>41</v>
      </c>
      <c r="F322" t="s">
        <v>112</v>
      </c>
      <c r="G322">
        <f t="shared" si="4"/>
        <v>17.142857142857142</v>
      </c>
      <c r="H322">
        <f>INDEX(Sites_coordo!$C$2:$C$62,IF(ISNUMBER(MATCH(Chiffrier!E322,Sites_coordo!$A$2:$A$61,0)),MATCH(Chiffrier!E322,Sites_coordo!$A$2:$A$62,0),NA()))</f>
        <v>47.556699999999999</v>
      </c>
      <c r="I322">
        <f>INDEX(Sites_coordo!$B$2:$B$62,IF(ISNUMBER(MATCH(Chiffrier!E322,Sites_coordo!$A$2:$A$61,0)),MATCH(Chiffrier!E322,Sites_coordo!$A$2:$A$62,0),NA()))</f>
        <v>-61.557699999999997</v>
      </c>
      <c r="J322" t="s">
        <v>142</v>
      </c>
      <c r="K322" t="s">
        <v>142</v>
      </c>
      <c r="L322" s="4">
        <v>10606506</v>
      </c>
      <c r="M322" t="s">
        <v>151</v>
      </c>
      <c r="N322">
        <v>1</v>
      </c>
      <c r="O322" t="s">
        <v>121</v>
      </c>
      <c r="P322">
        <v>1</v>
      </c>
      <c r="Q322" t="s">
        <v>519</v>
      </c>
      <c r="R322" s="4">
        <v>0</v>
      </c>
      <c r="S322">
        <v>0</v>
      </c>
      <c r="U322">
        <v>0</v>
      </c>
      <c r="W322">
        <v>0</v>
      </c>
      <c r="X322">
        <v>0</v>
      </c>
      <c r="Y322">
        <v>0</v>
      </c>
      <c r="Z322">
        <v>0</v>
      </c>
      <c r="AA322">
        <v>0</v>
      </c>
      <c r="AB322">
        <v>0</v>
      </c>
      <c r="AF322" s="4" t="s">
        <v>1439</v>
      </c>
      <c r="AH322" s="6">
        <v>43031</v>
      </c>
      <c r="AI322" s="5">
        <v>0.4201388888888889</v>
      </c>
      <c r="AJ322">
        <v>1</v>
      </c>
      <c r="AK322" t="s">
        <v>366</v>
      </c>
      <c r="AL322" s="4">
        <v>8.8000000000000007</v>
      </c>
      <c r="AM322" s="4">
        <v>26.7</v>
      </c>
      <c r="AN322" t="s">
        <v>106</v>
      </c>
      <c r="AO322" t="s">
        <v>106</v>
      </c>
      <c r="AP322" t="s">
        <v>106</v>
      </c>
      <c r="AQ322" t="s">
        <v>106</v>
      </c>
      <c r="AR322" t="s">
        <v>106</v>
      </c>
      <c r="AS322" t="s">
        <v>106</v>
      </c>
      <c r="AT322" t="s">
        <v>106</v>
      </c>
      <c r="AU322" t="s">
        <v>108</v>
      </c>
      <c r="AV322" t="s">
        <v>109</v>
      </c>
      <c r="AW322" t="s">
        <v>110</v>
      </c>
      <c r="AX322" t="s">
        <v>519</v>
      </c>
    </row>
    <row r="323" spans="1:50" hidden="1" x14ac:dyDescent="0.25">
      <c r="A323">
        <v>2017</v>
      </c>
      <c r="B323" s="6">
        <v>42911</v>
      </c>
      <c r="C323" s="6">
        <v>43031</v>
      </c>
      <c r="D323" t="str">
        <f>INDEX(parametres!$B$2:$B$57,IF(ISNUMBER(MATCH(Chiffrier!E323,parametres!$C$2:$C$57,0)),MATCH(E323,parametres!$C$2:$C$57,0),NA()))</f>
        <v>IM-1</v>
      </c>
      <c r="E323" t="s">
        <v>41</v>
      </c>
      <c r="F323" t="s">
        <v>112</v>
      </c>
      <c r="G323">
        <f t="shared" ref="G323:G386" si="5">(C323-B323)/7</f>
        <v>17.142857142857142</v>
      </c>
      <c r="H323">
        <f>INDEX(Sites_coordo!$C$2:$C$62,IF(ISNUMBER(MATCH(Chiffrier!E323,Sites_coordo!$A$2:$A$61,0)),MATCH(Chiffrier!E323,Sites_coordo!$A$2:$A$62,0),NA()))</f>
        <v>47.556699999999999</v>
      </c>
      <c r="I323">
        <f>INDEX(Sites_coordo!$B$2:$B$62,IF(ISNUMBER(MATCH(Chiffrier!E323,Sites_coordo!$A$2:$A$61,0)),MATCH(Chiffrier!E323,Sites_coordo!$A$2:$A$62,0),NA()))</f>
        <v>-61.557699999999997</v>
      </c>
      <c r="J323" t="s">
        <v>142</v>
      </c>
      <c r="K323" t="s">
        <v>142</v>
      </c>
      <c r="L323" s="4">
        <v>10606506</v>
      </c>
      <c r="M323" t="s">
        <v>151</v>
      </c>
      <c r="N323">
        <v>1</v>
      </c>
      <c r="O323" t="s">
        <v>121</v>
      </c>
      <c r="P323">
        <v>2</v>
      </c>
      <c r="Q323" t="s">
        <v>520</v>
      </c>
      <c r="R323" s="4">
        <v>0</v>
      </c>
      <c r="S323">
        <v>1</v>
      </c>
      <c r="U323">
        <v>0</v>
      </c>
      <c r="W323">
        <v>0</v>
      </c>
      <c r="X323">
        <v>0</v>
      </c>
      <c r="Y323">
        <v>0</v>
      </c>
      <c r="Z323">
        <v>0</v>
      </c>
      <c r="AA323">
        <v>0</v>
      </c>
      <c r="AB323">
        <v>0</v>
      </c>
      <c r="AF323" s="4" t="s">
        <v>1439</v>
      </c>
      <c r="AH323" s="6">
        <v>43031</v>
      </c>
      <c r="AI323" s="5">
        <v>0.4201388888888889</v>
      </c>
      <c r="AJ323">
        <v>1</v>
      </c>
      <c r="AK323" t="s">
        <v>366</v>
      </c>
      <c r="AL323" s="4">
        <v>8.8000000000000007</v>
      </c>
      <c r="AM323" s="4">
        <v>26.7</v>
      </c>
      <c r="AN323" t="s">
        <v>106</v>
      </c>
      <c r="AO323" t="s">
        <v>106</v>
      </c>
      <c r="AP323" t="s">
        <v>106</v>
      </c>
      <c r="AQ323" t="s">
        <v>106</v>
      </c>
      <c r="AR323" t="s">
        <v>106</v>
      </c>
      <c r="AS323" t="s">
        <v>106</v>
      </c>
      <c r="AT323" t="s">
        <v>106</v>
      </c>
      <c r="AU323" t="s">
        <v>108</v>
      </c>
      <c r="AV323" t="s">
        <v>109</v>
      </c>
      <c r="AW323" t="s">
        <v>110</v>
      </c>
      <c r="AX323" t="s">
        <v>520</v>
      </c>
    </row>
    <row r="324" spans="1:50" hidden="1" x14ac:dyDescent="0.25">
      <c r="A324">
        <v>2017</v>
      </c>
      <c r="B324" s="6">
        <v>42911</v>
      </c>
      <c r="C324" s="6">
        <v>43031</v>
      </c>
      <c r="D324" t="str">
        <f>INDEX(parametres!$B$2:$B$57,IF(ISNUMBER(MATCH(Chiffrier!E324,parametres!$C$2:$C$57,0)),MATCH(E324,parametres!$C$2:$C$57,0),NA()))</f>
        <v>IM-1</v>
      </c>
      <c r="E324" t="s">
        <v>41</v>
      </c>
      <c r="F324" t="s">
        <v>112</v>
      </c>
      <c r="G324">
        <f t="shared" si="5"/>
        <v>17.142857142857142</v>
      </c>
      <c r="H324">
        <f>INDEX(Sites_coordo!$C$2:$C$62,IF(ISNUMBER(MATCH(Chiffrier!E324,Sites_coordo!$A$2:$A$61,0)),MATCH(Chiffrier!E324,Sites_coordo!$A$2:$A$62,0),NA()))</f>
        <v>47.556699999999999</v>
      </c>
      <c r="I324">
        <f>INDEX(Sites_coordo!$B$2:$B$62,IF(ISNUMBER(MATCH(Chiffrier!E324,Sites_coordo!$A$2:$A$61,0)),MATCH(Chiffrier!E324,Sites_coordo!$A$2:$A$62,0),NA()))</f>
        <v>-61.557699999999997</v>
      </c>
      <c r="J324" t="s">
        <v>142</v>
      </c>
      <c r="K324" t="s">
        <v>142</v>
      </c>
      <c r="L324" s="4">
        <v>10606506</v>
      </c>
      <c r="M324" t="s">
        <v>151</v>
      </c>
      <c r="N324">
        <v>1</v>
      </c>
      <c r="O324" t="s">
        <v>121</v>
      </c>
      <c r="P324">
        <v>3</v>
      </c>
      <c r="Q324" t="s">
        <v>521</v>
      </c>
      <c r="R324" s="4">
        <v>0</v>
      </c>
      <c r="S324">
        <v>1</v>
      </c>
      <c r="U324">
        <v>0</v>
      </c>
      <c r="W324">
        <v>0</v>
      </c>
      <c r="X324">
        <v>0</v>
      </c>
      <c r="Y324">
        <v>0</v>
      </c>
      <c r="Z324">
        <v>0</v>
      </c>
      <c r="AA324">
        <v>0</v>
      </c>
      <c r="AB324">
        <v>0</v>
      </c>
      <c r="AF324" s="4" t="s">
        <v>1439</v>
      </c>
      <c r="AH324" s="6">
        <v>43031</v>
      </c>
      <c r="AI324" s="5">
        <v>0.4201388888888889</v>
      </c>
      <c r="AJ324">
        <v>1</v>
      </c>
      <c r="AK324" t="s">
        <v>366</v>
      </c>
      <c r="AL324" s="4">
        <v>8.8000000000000007</v>
      </c>
      <c r="AM324" s="4">
        <v>26.7</v>
      </c>
      <c r="AN324" t="s">
        <v>106</v>
      </c>
      <c r="AO324" t="s">
        <v>106</v>
      </c>
      <c r="AP324" t="s">
        <v>106</v>
      </c>
      <c r="AQ324" t="s">
        <v>106</v>
      </c>
      <c r="AR324" t="s">
        <v>106</v>
      </c>
      <c r="AS324" t="s">
        <v>106</v>
      </c>
      <c r="AT324" t="s">
        <v>106</v>
      </c>
      <c r="AU324" t="s">
        <v>108</v>
      </c>
      <c r="AV324" t="s">
        <v>109</v>
      </c>
      <c r="AW324" t="s">
        <v>110</v>
      </c>
      <c r="AX324" t="s">
        <v>521</v>
      </c>
    </row>
    <row r="325" spans="1:50" hidden="1" x14ac:dyDescent="0.25">
      <c r="A325">
        <v>2017</v>
      </c>
      <c r="B325" s="6">
        <v>42911</v>
      </c>
      <c r="C325" s="6">
        <v>43031</v>
      </c>
      <c r="D325" t="str">
        <f>INDEX(parametres!$B$2:$B$57,IF(ISNUMBER(MATCH(Chiffrier!E325,parametres!$C$2:$C$57,0)),MATCH(E325,parametres!$C$2:$C$57,0),NA()))</f>
        <v>IM-1</v>
      </c>
      <c r="E325" t="s">
        <v>41</v>
      </c>
      <c r="F325" t="s">
        <v>112</v>
      </c>
      <c r="G325">
        <f t="shared" si="5"/>
        <v>17.142857142857142</v>
      </c>
      <c r="H325">
        <f>INDEX(Sites_coordo!$C$2:$C$62,IF(ISNUMBER(MATCH(Chiffrier!E325,Sites_coordo!$A$2:$A$61,0)),MATCH(Chiffrier!E325,Sites_coordo!$A$2:$A$62,0),NA()))</f>
        <v>47.556699999999999</v>
      </c>
      <c r="I325">
        <f>INDEX(Sites_coordo!$B$2:$B$62,IF(ISNUMBER(MATCH(Chiffrier!E325,Sites_coordo!$A$2:$A$61,0)),MATCH(Chiffrier!E325,Sites_coordo!$A$2:$A$62,0),NA()))</f>
        <v>-61.557699999999997</v>
      </c>
      <c r="J325" t="s">
        <v>142</v>
      </c>
      <c r="K325" t="s">
        <v>142</v>
      </c>
      <c r="L325" s="4">
        <v>10606506</v>
      </c>
      <c r="M325" t="s">
        <v>151</v>
      </c>
      <c r="N325">
        <v>1</v>
      </c>
      <c r="O325" t="s">
        <v>107</v>
      </c>
      <c r="P325">
        <v>1</v>
      </c>
      <c r="Q325" t="s">
        <v>522</v>
      </c>
      <c r="R325" s="4">
        <v>0</v>
      </c>
      <c r="S325">
        <v>0</v>
      </c>
      <c r="U325">
        <v>0</v>
      </c>
      <c r="W325">
        <v>0</v>
      </c>
      <c r="X325">
        <v>0</v>
      </c>
      <c r="Y325">
        <v>0</v>
      </c>
      <c r="Z325">
        <v>0</v>
      </c>
      <c r="AA325">
        <v>0</v>
      </c>
      <c r="AB325">
        <v>0</v>
      </c>
      <c r="AF325" s="4" t="s">
        <v>1439</v>
      </c>
      <c r="AH325" s="6">
        <v>43031</v>
      </c>
      <c r="AI325" s="5">
        <v>0.4201388888888889</v>
      </c>
      <c r="AJ325">
        <v>1</v>
      </c>
      <c r="AK325" t="s">
        <v>366</v>
      </c>
      <c r="AL325" s="4">
        <v>8.8000000000000007</v>
      </c>
      <c r="AM325" s="4">
        <v>26.7</v>
      </c>
      <c r="AN325" t="s">
        <v>106</v>
      </c>
      <c r="AO325" t="s">
        <v>106</v>
      </c>
      <c r="AP325" t="s">
        <v>106</v>
      </c>
      <c r="AQ325" t="s">
        <v>106</v>
      </c>
      <c r="AR325" t="s">
        <v>106</v>
      </c>
      <c r="AS325" t="s">
        <v>106</v>
      </c>
      <c r="AT325" t="s">
        <v>106</v>
      </c>
      <c r="AU325" t="s">
        <v>108</v>
      </c>
      <c r="AV325" t="s">
        <v>109</v>
      </c>
      <c r="AW325" t="s">
        <v>110</v>
      </c>
      <c r="AX325" t="s">
        <v>522</v>
      </c>
    </row>
    <row r="326" spans="1:50" hidden="1" x14ac:dyDescent="0.25">
      <c r="A326">
        <v>2017</v>
      </c>
      <c r="B326" s="6">
        <v>42911</v>
      </c>
      <c r="C326" s="6">
        <v>43031</v>
      </c>
      <c r="D326" t="str">
        <f>INDEX(parametres!$B$2:$B$57,IF(ISNUMBER(MATCH(Chiffrier!E326,parametres!$C$2:$C$57,0)),MATCH(E326,parametres!$C$2:$C$57,0),NA()))</f>
        <v>IM-1</v>
      </c>
      <c r="E326" t="s">
        <v>41</v>
      </c>
      <c r="F326" t="s">
        <v>112</v>
      </c>
      <c r="G326">
        <f t="shared" si="5"/>
        <v>17.142857142857142</v>
      </c>
      <c r="H326">
        <f>INDEX(Sites_coordo!$C$2:$C$62,IF(ISNUMBER(MATCH(Chiffrier!E326,Sites_coordo!$A$2:$A$61,0)),MATCH(Chiffrier!E326,Sites_coordo!$A$2:$A$62,0),NA()))</f>
        <v>47.556699999999999</v>
      </c>
      <c r="I326">
        <f>INDEX(Sites_coordo!$B$2:$B$62,IF(ISNUMBER(MATCH(Chiffrier!E326,Sites_coordo!$A$2:$A$61,0)),MATCH(Chiffrier!E326,Sites_coordo!$A$2:$A$62,0),NA()))</f>
        <v>-61.557699999999997</v>
      </c>
      <c r="J326" t="s">
        <v>142</v>
      </c>
      <c r="K326" t="s">
        <v>142</v>
      </c>
      <c r="L326" s="4">
        <v>10606506</v>
      </c>
      <c r="M326" t="s">
        <v>151</v>
      </c>
      <c r="N326">
        <v>2</v>
      </c>
      <c r="O326" t="s">
        <v>121</v>
      </c>
      <c r="P326">
        <v>1</v>
      </c>
      <c r="Q326" t="s">
        <v>523</v>
      </c>
      <c r="R326" s="4">
        <v>0</v>
      </c>
      <c r="S326">
        <v>4</v>
      </c>
      <c r="U326">
        <v>0</v>
      </c>
      <c r="W326">
        <v>0</v>
      </c>
      <c r="X326">
        <v>0</v>
      </c>
      <c r="Y326">
        <v>0</v>
      </c>
      <c r="Z326">
        <v>0</v>
      </c>
      <c r="AA326">
        <v>0</v>
      </c>
      <c r="AB326">
        <v>0</v>
      </c>
      <c r="AF326" s="4" t="s">
        <v>1439</v>
      </c>
      <c r="AH326" s="6">
        <v>43031</v>
      </c>
      <c r="AI326" s="5">
        <v>0.4201388888888889</v>
      </c>
      <c r="AJ326">
        <v>1</v>
      </c>
      <c r="AK326" t="s">
        <v>366</v>
      </c>
      <c r="AL326" s="4">
        <v>8.8000000000000007</v>
      </c>
      <c r="AM326" s="4">
        <v>26.7</v>
      </c>
      <c r="AN326" t="s">
        <v>106</v>
      </c>
      <c r="AO326" t="s">
        <v>106</v>
      </c>
      <c r="AP326" t="s">
        <v>106</v>
      </c>
      <c r="AQ326" t="s">
        <v>106</v>
      </c>
      <c r="AR326" t="s">
        <v>106</v>
      </c>
      <c r="AS326" t="s">
        <v>106</v>
      </c>
      <c r="AT326" t="s">
        <v>106</v>
      </c>
      <c r="AU326" t="s">
        <v>108</v>
      </c>
      <c r="AV326" t="s">
        <v>109</v>
      </c>
      <c r="AW326" t="s">
        <v>110</v>
      </c>
      <c r="AX326" t="s">
        <v>523</v>
      </c>
    </row>
    <row r="327" spans="1:50" hidden="1" x14ac:dyDescent="0.25">
      <c r="A327">
        <v>2017</v>
      </c>
      <c r="B327" s="6">
        <v>42911</v>
      </c>
      <c r="C327" s="6">
        <v>43031</v>
      </c>
      <c r="D327" t="str">
        <f>INDEX(parametres!$B$2:$B$57,IF(ISNUMBER(MATCH(Chiffrier!E327,parametres!$C$2:$C$57,0)),MATCH(E327,parametres!$C$2:$C$57,0),NA()))</f>
        <v>IM-1</v>
      </c>
      <c r="E327" t="s">
        <v>41</v>
      </c>
      <c r="F327" t="s">
        <v>112</v>
      </c>
      <c r="G327">
        <f t="shared" si="5"/>
        <v>17.142857142857142</v>
      </c>
      <c r="H327">
        <f>INDEX(Sites_coordo!$C$2:$C$62,IF(ISNUMBER(MATCH(Chiffrier!E327,Sites_coordo!$A$2:$A$61,0)),MATCH(Chiffrier!E327,Sites_coordo!$A$2:$A$62,0),NA()))</f>
        <v>47.556699999999999</v>
      </c>
      <c r="I327">
        <f>INDEX(Sites_coordo!$B$2:$B$62,IF(ISNUMBER(MATCH(Chiffrier!E327,Sites_coordo!$A$2:$A$61,0)),MATCH(Chiffrier!E327,Sites_coordo!$A$2:$A$62,0),NA()))</f>
        <v>-61.557699999999997</v>
      </c>
      <c r="J327" t="s">
        <v>142</v>
      </c>
      <c r="K327" t="s">
        <v>142</v>
      </c>
      <c r="L327" s="4">
        <v>10606506</v>
      </c>
      <c r="M327" t="s">
        <v>151</v>
      </c>
      <c r="N327">
        <v>2</v>
      </c>
      <c r="O327" t="s">
        <v>121</v>
      </c>
      <c r="P327">
        <v>2</v>
      </c>
      <c r="Q327" t="s">
        <v>524</v>
      </c>
      <c r="R327" s="4">
        <v>0</v>
      </c>
      <c r="S327">
        <v>4</v>
      </c>
      <c r="U327">
        <v>0</v>
      </c>
      <c r="W327">
        <v>0</v>
      </c>
      <c r="X327">
        <v>0</v>
      </c>
      <c r="Y327">
        <v>0</v>
      </c>
      <c r="Z327">
        <v>0</v>
      </c>
      <c r="AA327">
        <v>0</v>
      </c>
      <c r="AB327">
        <v>0</v>
      </c>
      <c r="AF327" s="4" t="s">
        <v>1439</v>
      </c>
      <c r="AH327" s="6">
        <v>43031</v>
      </c>
      <c r="AI327" s="5">
        <v>0.4201388888888889</v>
      </c>
      <c r="AJ327">
        <v>1</v>
      </c>
      <c r="AK327" t="s">
        <v>366</v>
      </c>
      <c r="AL327" s="4">
        <v>8.8000000000000007</v>
      </c>
      <c r="AM327" s="4">
        <v>26.7</v>
      </c>
      <c r="AN327" t="s">
        <v>106</v>
      </c>
      <c r="AO327" t="s">
        <v>106</v>
      </c>
      <c r="AP327" t="s">
        <v>106</v>
      </c>
      <c r="AQ327" t="s">
        <v>106</v>
      </c>
      <c r="AR327" t="s">
        <v>106</v>
      </c>
      <c r="AS327" t="s">
        <v>106</v>
      </c>
      <c r="AT327" t="s">
        <v>106</v>
      </c>
      <c r="AU327" t="s">
        <v>108</v>
      </c>
      <c r="AV327" t="s">
        <v>109</v>
      </c>
      <c r="AW327" t="s">
        <v>110</v>
      </c>
      <c r="AX327" t="s">
        <v>524</v>
      </c>
    </row>
    <row r="328" spans="1:50" hidden="1" x14ac:dyDescent="0.25">
      <c r="A328">
        <v>2017</v>
      </c>
      <c r="B328" s="6">
        <v>42911</v>
      </c>
      <c r="C328" s="6">
        <v>43031</v>
      </c>
      <c r="D328" t="str">
        <f>INDEX(parametres!$B$2:$B$57,IF(ISNUMBER(MATCH(Chiffrier!E328,parametres!$C$2:$C$57,0)),MATCH(E328,parametres!$C$2:$C$57,0),NA()))</f>
        <v>IM-1</v>
      </c>
      <c r="E328" t="s">
        <v>41</v>
      </c>
      <c r="F328" t="s">
        <v>112</v>
      </c>
      <c r="G328">
        <f t="shared" si="5"/>
        <v>17.142857142857142</v>
      </c>
      <c r="H328">
        <f>INDEX(Sites_coordo!$C$2:$C$62,IF(ISNUMBER(MATCH(Chiffrier!E328,Sites_coordo!$A$2:$A$61,0)),MATCH(Chiffrier!E328,Sites_coordo!$A$2:$A$62,0),NA()))</f>
        <v>47.556699999999999</v>
      </c>
      <c r="I328">
        <f>INDEX(Sites_coordo!$B$2:$B$62,IF(ISNUMBER(MATCH(Chiffrier!E328,Sites_coordo!$A$2:$A$61,0)),MATCH(Chiffrier!E328,Sites_coordo!$A$2:$A$62,0),NA()))</f>
        <v>-61.557699999999997</v>
      </c>
      <c r="J328" t="s">
        <v>142</v>
      </c>
      <c r="K328" t="s">
        <v>142</v>
      </c>
      <c r="L328" s="4">
        <v>10606506</v>
      </c>
      <c r="M328" t="s">
        <v>151</v>
      </c>
      <c r="N328">
        <v>2</v>
      </c>
      <c r="O328" t="s">
        <v>121</v>
      </c>
      <c r="P328">
        <v>3</v>
      </c>
      <c r="Q328" t="s">
        <v>525</v>
      </c>
      <c r="R328" s="4">
        <v>0</v>
      </c>
      <c r="S328">
        <v>4</v>
      </c>
      <c r="U328">
        <v>0</v>
      </c>
      <c r="W328">
        <v>0</v>
      </c>
      <c r="X328">
        <v>0</v>
      </c>
      <c r="Y328">
        <v>0</v>
      </c>
      <c r="Z328">
        <v>0</v>
      </c>
      <c r="AA328">
        <v>0</v>
      </c>
      <c r="AB328">
        <v>0</v>
      </c>
      <c r="AF328" s="4" t="s">
        <v>1439</v>
      </c>
      <c r="AH328" s="6">
        <v>43031</v>
      </c>
      <c r="AI328" s="5">
        <v>0.4201388888888889</v>
      </c>
      <c r="AJ328">
        <v>1</v>
      </c>
      <c r="AK328" t="s">
        <v>366</v>
      </c>
      <c r="AL328" s="4">
        <v>8.8000000000000007</v>
      </c>
      <c r="AM328" s="4">
        <v>26.7</v>
      </c>
      <c r="AN328" t="s">
        <v>106</v>
      </c>
      <c r="AO328" t="s">
        <v>106</v>
      </c>
      <c r="AP328" t="s">
        <v>106</v>
      </c>
      <c r="AQ328" t="s">
        <v>106</v>
      </c>
      <c r="AR328" t="s">
        <v>106</v>
      </c>
      <c r="AS328" t="s">
        <v>106</v>
      </c>
      <c r="AT328" t="s">
        <v>106</v>
      </c>
      <c r="AU328" t="s">
        <v>108</v>
      </c>
      <c r="AV328" t="s">
        <v>109</v>
      </c>
      <c r="AW328" t="s">
        <v>110</v>
      </c>
      <c r="AX328" t="s">
        <v>525</v>
      </c>
    </row>
    <row r="329" spans="1:50" hidden="1" x14ac:dyDescent="0.25">
      <c r="A329">
        <v>2017</v>
      </c>
      <c r="B329" s="6">
        <v>42911</v>
      </c>
      <c r="C329" s="6">
        <v>43031</v>
      </c>
      <c r="D329" t="str">
        <f>INDEX(parametres!$B$2:$B$57,IF(ISNUMBER(MATCH(Chiffrier!E329,parametres!$C$2:$C$57,0)),MATCH(E329,parametres!$C$2:$C$57,0),NA()))</f>
        <v>IM-1</v>
      </c>
      <c r="E329" t="s">
        <v>41</v>
      </c>
      <c r="F329" t="s">
        <v>112</v>
      </c>
      <c r="G329">
        <f t="shared" si="5"/>
        <v>17.142857142857142</v>
      </c>
      <c r="H329">
        <f>INDEX(Sites_coordo!$C$2:$C$62,IF(ISNUMBER(MATCH(Chiffrier!E329,Sites_coordo!$A$2:$A$61,0)),MATCH(Chiffrier!E329,Sites_coordo!$A$2:$A$62,0),NA()))</f>
        <v>47.556699999999999</v>
      </c>
      <c r="I329">
        <f>INDEX(Sites_coordo!$B$2:$B$62,IF(ISNUMBER(MATCH(Chiffrier!E329,Sites_coordo!$A$2:$A$61,0)),MATCH(Chiffrier!E329,Sites_coordo!$A$2:$A$62,0),NA()))</f>
        <v>-61.557699999999997</v>
      </c>
      <c r="J329" t="s">
        <v>142</v>
      </c>
      <c r="K329" t="s">
        <v>142</v>
      </c>
      <c r="L329" s="4">
        <v>10606506</v>
      </c>
      <c r="M329" t="s">
        <v>151</v>
      </c>
      <c r="N329">
        <v>2</v>
      </c>
      <c r="O329" t="s">
        <v>107</v>
      </c>
      <c r="P329">
        <v>1</v>
      </c>
      <c r="Q329" t="s">
        <v>526</v>
      </c>
      <c r="R329" s="4">
        <v>0</v>
      </c>
      <c r="S329">
        <v>4</v>
      </c>
      <c r="U329">
        <v>0</v>
      </c>
      <c r="W329">
        <v>0</v>
      </c>
      <c r="X329">
        <v>0</v>
      </c>
      <c r="Y329">
        <v>0</v>
      </c>
      <c r="Z329">
        <v>0</v>
      </c>
      <c r="AA329">
        <v>0</v>
      </c>
      <c r="AB329">
        <v>0</v>
      </c>
      <c r="AF329" s="4" t="s">
        <v>1439</v>
      </c>
      <c r="AH329" s="6">
        <v>43031</v>
      </c>
      <c r="AI329" s="5">
        <v>0.4201388888888889</v>
      </c>
      <c r="AJ329">
        <v>1</v>
      </c>
      <c r="AK329" t="s">
        <v>366</v>
      </c>
      <c r="AL329" s="4">
        <v>8.8000000000000007</v>
      </c>
      <c r="AM329" s="4">
        <v>26.7</v>
      </c>
      <c r="AN329" t="s">
        <v>106</v>
      </c>
      <c r="AO329" t="s">
        <v>106</v>
      </c>
      <c r="AP329" t="s">
        <v>106</v>
      </c>
      <c r="AQ329" t="s">
        <v>106</v>
      </c>
      <c r="AR329" t="s">
        <v>106</v>
      </c>
      <c r="AS329" t="s">
        <v>106</v>
      </c>
      <c r="AT329" t="s">
        <v>106</v>
      </c>
      <c r="AU329" t="s">
        <v>108</v>
      </c>
      <c r="AV329" t="s">
        <v>109</v>
      </c>
      <c r="AW329" t="s">
        <v>110</v>
      </c>
      <c r="AX329" t="s">
        <v>526</v>
      </c>
    </row>
    <row r="330" spans="1:50" hidden="1" x14ac:dyDescent="0.25">
      <c r="A330">
        <v>2017</v>
      </c>
      <c r="B330" s="6">
        <v>42911</v>
      </c>
      <c r="C330" s="6">
        <v>43031</v>
      </c>
      <c r="D330" t="str">
        <f>INDEX(parametres!$B$2:$B$57,IF(ISNUMBER(MATCH(Chiffrier!E330,parametres!$C$2:$C$57,0)),MATCH(E330,parametres!$C$2:$C$57,0),NA()))</f>
        <v>IM-1</v>
      </c>
      <c r="E330" t="s">
        <v>41</v>
      </c>
      <c r="F330" t="s">
        <v>112</v>
      </c>
      <c r="G330">
        <f t="shared" si="5"/>
        <v>17.142857142857142</v>
      </c>
      <c r="H330">
        <f>INDEX(Sites_coordo!$C$2:$C$62,IF(ISNUMBER(MATCH(Chiffrier!E330,Sites_coordo!$A$2:$A$61,0)),MATCH(Chiffrier!E330,Sites_coordo!$A$2:$A$62,0),NA()))</f>
        <v>47.556699999999999</v>
      </c>
      <c r="I330">
        <f>INDEX(Sites_coordo!$B$2:$B$62,IF(ISNUMBER(MATCH(Chiffrier!E330,Sites_coordo!$A$2:$A$61,0)),MATCH(Chiffrier!E330,Sites_coordo!$A$2:$A$62,0),NA()))</f>
        <v>-61.557699999999997</v>
      </c>
      <c r="J330" t="s">
        <v>142</v>
      </c>
      <c r="K330" t="s">
        <v>142</v>
      </c>
      <c r="L330" s="4">
        <v>10606506</v>
      </c>
      <c r="M330" t="s">
        <v>151</v>
      </c>
      <c r="N330">
        <v>3</v>
      </c>
      <c r="O330" t="s">
        <v>121</v>
      </c>
      <c r="P330">
        <v>1</v>
      </c>
      <c r="Q330" t="s">
        <v>527</v>
      </c>
      <c r="R330" s="4">
        <v>0</v>
      </c>
      <c r="S330">
        <v>1</v>
      </c>
      <c r="U330">
        <v>0</v>
      </c>
      <c r="W330">
        <v>0</v>
      </c>
      <c r="X330">
        <v>0</v>
      </c>
      <c r="Y330">
        <v>0</v>
      </c>
      <c r="Z330">
        <v>0</v>
      </c>
      <c r="AA330">
        <v>0</v>
      </c>
      <c r="AB330">
        <v>0</v>
      </c>
      <c r="AF330" s="4" t="s">
        <v>1439</v>
      </c>
      <c r="AH330" s="6">
        <v>43031</v>
      </c>
      <c r="AI330" s="5">
        <v>0.4201388888888889</v>
      </c>
      <c r="AJ330">
        <v>1</v>
      </c>
      <c r="AK330" t="s">
        <v>366</v>
      </c>
      <c r="AL330" s="4">
        <v>8.8000000000000007</v>
      </c>
      <c r="AM330" s="4">
        <v>26.7</v>
      </c>
      <c r="AN330" t="s">
        <v>106</v>
      </c>
      <c r="AO330" t="s">
        <v>106</v>
      </c>
      <c r="AP330" t="s">
        <v>106</v>
      </c>
      <c r="AQ330" t="s">
        <v>106</v>
      </c>
      <c r="AR330" t="s">
        <v>106</v>
      </c>
      <c r="AS330" t="s">
        <v>106</v>
      </c>
      <c r="AT330" t="s">
        <v>106</v>
      </c>
      <c r="AU330" t="s">
        <v>108</v>
      </c>
      <c r="AV330" t="s">
        <v>109</v>
      </c>
      <c r="AW330" t="s">
        <v>110</v>
      </c>
      <c r="AX330" t="s">
        <v>527</v>
      </c>
    </row>
    <row r="331" spans="1:50" hidden="1" x14ac:dyDescent="0.25">
      <c r="A331">
        <v>2017</v>
      </c>
      <c r="B331" s="6">
        <v>42911</v>
      </c>
      <c r="C331" s="6">
        <v>43031</v>
      </c>
      <c r="D331" t="str">
        <f>INDEX(parametres!$B$2:$B$57,IF(ISNUMBER(MATCH(Chiffrier!E331,parametres!$C$2:$C$57,0)),MATCH(E331,parametres!$C$2:$C$57,0),NA()))</f>
        <v>IM-1</v>
      </c>
      <c r="E331" t="s">
        <v>41</v>
      </c>
      <c r="F331" t="s">
        <v>112</v>
      </c>
      <c r="G331">
        <f t="shared" si="5"/>
        <v>17.142857142857142</v>
      </c>
      <c r="H331">
        <f>INDEX(Sites_coordo!$C$2:$C$62,IF(ISNUMBER(MATCH(Chiffrier!E331,Sites_coordo!$A$2:$A$61,0)),MATCH(Chiffrier!E331,Sites_coordo!$A$2:$A$62,0),NA()))</f>
        <v>47.556699999999999</v>
      </c>
      <c r="I331">
        <f>INDEX(Sites_coordo!$B$2:$B$62,IF(ISNUMBER(MATCH(Chiffrier!E331,Sites_coordo!$A$2:$A$61,0)),MATCH(Chiffrier!E331,Sites_coordo!$A$2:$A$62,0),NA()))</f>
        <v>-61.557699999999997</v>
      </c>
      <c r="J331" t="s">
        <v>142</v>
      </c>
      <c r="K331" t="s">
        <v>142</v>
      </c>
      <c r="L331" s="4">
        <v>10606506</v>
      </c>
      <c r="M331" t="s">
        <v>151</v>
      </c>
      <c r="N331">
        <v>3</v>
      </c>
      <c r="O331" t="s">
        <v>121</v>
      </c>
      <c r="P331">
        <v>2</v>
      </c>
      <c r="Q331" t="s">
        <v>528</v>
      </c>
      <c r="R331" s="4">
        <v>0</v>
      </c>
      <c r="S331">
        <v>1</v>
      </c>
      <c r="U331">
        <v>0</v>
      </c>
      <c r="W331">
        <v>0</v>
      </c>
      <c r="X331">
        <v>0</v>
      </c>
      <c r="Y331">
        <v>0</v>
      </c>
      <c r="Z331">
        <v>0</v>
      </c>
      <c r="AA331">
        <v>0</v>
      </c>
      <c r="AB331">
        <v>0</v>
      </c>
      <c r="AF331" s="4" t="s">
        <v>1439</v>
      </c>
      <c r="AH331" s="6">
        <v>43031</v>
      </c>
      <c r="AI331" s="5">
        <v>0.4201388888888889</v>
      </c>
      <c r="AJ331">
        <v>1</v>
      </c>
      <c r="AK331" t="s">
        <v>366</v>
      </c>
      <c r="AL331" s="4">
        <v>8.8000000000000007</v>
      </c>
      <c r="AM331" s="4">
        <v>26.7</v>
      </c>
      <c r="AN331" t="s">
        <v>106</v>
      </c>
      <c r="AO331" t="s">
        <v>106</v>
      </c>
      <c r="AP331" t="s">
        <v>106</v>
      </c>
      <c r="AQ331" t="s">
        <v>106</v>
      </c>
      <c r="AR331" t="s">
        <v>106</v>
      </c>
      <c r="AS331" t="s">
        <v>106</v>
      </c>
      <c r="AT331" t="s">
        <v>106</v>
      </c>
      <c r="AU331" t="s">
        <v>108</v>
      </c>
      <c r="AV331" t="s">
        <v>109</v>
      </c>
      <c r="AW331" t="s">
        <v>110</v>
      </c>
      <c r="AX331" t="s">
        <v>528</v>
      </c>
    </row>
    <row r="332" spans="1:50" hidden="1" x14ac:dyDescent="0.25">
      <c r="A332">
        <v>2017</v>
      </c>
      <c r="B332" s="6">
        <v>42911</v>
      </c>
      <c r="C332" s="6">
        <v>43031</v>
      </c>
      <c r="D332" t="str">
        <f>INDEX(parametres!$B$2:$B$57,IF(ISNUMBER(MATCH(Chiffrier!E332,parametres!$C$2:$C$57,0)),MATCH(E332,parametres!$C$2:$C$57,0),NA()))</f>
        <v>IM-1</v>
      </c>
      <c r="E332" t="s">
        <v>41</v>
      </c>
      <c r="F332" t="s">
        <v>112</v>
      </c>
      <c r="G332">
        <f t="shared" si="5"/>
        <v>17.142857142857142</v>
      </c>
      <c r="H332">
        <f>INDEX(Sites_coordo!$C$2:$C$62,IF(ISNUMBER(MATCH(Chiffrier!E332,Sites_coordo!$A$2:$A$61,0)),MATCH(Chiffrier!E332,Sites_coordo!$A$2:$A$62,0),NA()))</f>
        <v>47.556699999999999</v>
      </c>
      <c r="I332">
        <f>INDEX(Sites_coordo!$B$2:$B$62,IF(ISNUMBER(MATCH(Chiffrier!E332,Sites_coordo!$A$2:$A$61,0)),MATCH(Chiffrier!E332,Sites_coordo!$A$2:$A$62,0),NA()))</f>
        <v>-61.557699999999997</v>
      </c>
      <c r="J332" t="s">
        <v>142</v>
      </c>
      <c r="K332" t="s">
        <v>142</v>
      </c>
      <c r="L332" s="4">
        <v>10606506</v>
      </c>
      <c r="M332" t="s">
        <v>151</v>
      </c>
      <c r="N332">
        <v>3</v>
      </c>
      <c r="O332" t="s">
        <v>121</v>
      </c>
      <c r="P332">
        <v>3</v>
      </c>
      <c r="Q332" t="s">
        <v>529</v>
      </c>
      <c r="R332" s="4">
        <v>0</v>
      </c>
      <c r="S332">
        <v>1</v>
      </c>
      <c r="U332">
        <v>0</v>
      </c>
      <c r="W332">
        <v>0</v>
      </c>
      <c r="X332">
        <v>0</v>
      </c>
      <c r="Y332">
        <v>0</v>
      </c>
      <c r="Z332">
        <v>0</v>
      </c>
      <c r="AA332">
        <v>0</v>
      </c>
      <c r="AB332">
        <v>0</v>
      </c>
      <c r="AF332" s="4" t="s">
        <v>1439</v>
      </c>
      <c r="AH332" s="6">
        <v>43031</v>
      </c>
      <c r="AI332" s="5">
        <v>0.4201388888888889</v>
      </c>
      <c r="AJ332">
        <v>1</v>
      </c>
      <c r="AK332" t="s">
        <v>366</v>
      </c>
      <c r="AL332" s="4">
        <v>8.8000000000000007</v>
      </c>
      <c r="AM332" s="4">
        <v>26.7</v>
      </c>
      <c r="AN332" t="s">
        <v>106</v>
      </c>
      <c r="AO332" t="s">
        <v>106</v>
      </c>
      <c r="AP332" t="s">
        <v>106</v>
      </c>
      <c r="AQ332" t="s">
        <v>106</v>
      </c>
      <c r="AR332" t="s">
        <v>106</v>
      </c>
      <c r="AS332" t="s">
        <v>106</v>
      </c>
      <c r="AT332" t="s">
        <v>106</v>
      </c>
      <c r="AU332" t="s">
        <v>108</v>
      </c>
      <c r="AV332" t="s">
        <v>109</v>
      </c>
      <c r="AW332" t="s">
        <v>110</v>
      </c>
      <c r="AX332" t="s">
        <v>529</v>
      </c>
    </row>
    <row r="333" spans="1:50" hidden="1" x14ac:dyDescent="0.25">
      <c r="A333">
        <v>2017</v>
      </c>
      <c r="B333" s="6">
        <v>42911</v>
      </c>
      <c r="C333" s="6">
        <v>43031</v>
      </c>
      <c r="D333" t="str">
        <f>INDEX(parametres!$B$2:$B$57,IF(ISNUMBER(MATCH(Chiffrier!E333,parametres!$C$2:$C$57,0)),MATCH(E333,parametres!$C$2:$C$57,0),NA()))</f>
        <v>IM-1</v>
      </c>
      <c r="E333" t="s">
        <v>41</v>
      </c>
      <c r="F333" t="s">
        <v>112</v>
      </c>
      <c r="G333">
        <f t="shared" si="5"/>
        <v>17.142857142857142</v>
      </c>
      <c r="H333">
        <f>INDEX(Sites_coordo!$C$2:$C$62,IF(ISNUMBER(MATCH(Chiffrier!E333,Sites_coordo!$A$2:$A$61,0)),MATCH(Chiffrier!E333,Sites_coordo!$A$2:$A$62,0),NA()))</f>
        <v>47.556699999999999</v>
      </c>
      <c r="I333">
        <f>INDEX(Sites_coordo!$B$2:$B$62,IF(ISNUMBER(MATCH(Chiffrier!E333,Sites_coordo!$A$2:$A$61,0)),MATCH(Chiffrier!E333,Sites_coordo!$A$2:$A$62,0),NA()))</f>
        <v>-61.557699999999997</v>
      </c>
      <c r="J333" t="s">
        <v>142</v>
      </c>
      <c r="K333" t="s">
        <v>142</v>
      </c>
      <c r="L333" s="4">
        <v>10606506</v>
      </c>
      <c r="M333" t="s">
        <v>151</v>
      </c>
      <c r="N333">
        <v>3</v>
      </c>
      <c r="O333" t="s">
        <v>107</v>
      </c>
      <c r="P333">
        <v>1</v>
      </c>
      <c r="Q333" t="s">
        <v>530</v>
      </c>
      <c r="R333" s="4">
        <v>0</v>
      </c>
      <c r="S333">
        <v>1</v>
      </c>
      <c r="U333">
        <v>0</v>
      </c>
      <c r="W333">
        <v>0</v>
      </c>
      <c r="X333">
        <v>0</v>
      </c>
      <c r="Y333">
        <v>0</v>
      </c>
      <c r="Z333">
        <v>0</v>
      </c>
      <c r="AA333">
        <v>0</v>
      </c>
      <c r="AB333">
        <v>0</v>
      </c>
      <c r="AF333" s="4" t="s">
        <v>1439</v>
      </c>
      <c r="AH333" s="6">
        <v>43031</v>
      </c>
      <c r="AI333" s="5">
        <v>0.4201388888888889</v>
      </c>
      <c r="AJ333">
        <v>1</v>
      </c>
      <c r="AK333" t="s">
        <v>366</v>
      </c>
      <c r="AL333" s="4">
        <v>8.8000000000000007</v>
      </c>
      <c r="AM333" s="4">
        <v>26.7</v>
      </c>
      <c r="AN333" t="s">
        <v>106</v>
      </c>
      <c r="AO333" t="s">
        <v>106</v>
      </c>
      <c r="AP333" t="s">
        <v>106</v>
      </c>
      <c r="AQ333" t="s">
        <v>106</v>
      </c>
      <c r="AR333" t="s">
        <v>106</v>
      </c>
      <c r="AS333" t="s">
        <v>106</v>
      </c>
      <c r="AT333" t="s">
        <v>106</v>
      </c>
      <c r="AU333" t="s">
        <v>108</v>
      </c>
      <c r="AV333" t="s">
        <v>109</v>
      </c>
      <c r="AW333" t="s">
        <v>110</v>
      </c>
      <c r="AX333" t="s">
        <v>530</v>
      </c>
    </row>
    <row r="334" spans="1:50" hidden="1" x14ac:dyDescent="0.25">
      <c r="A334">
        <v>2017</v>
      </c>
      <c r="B334" s="6">
        <v>42911</v>
      </c>
      <c r="C334" s="6">
        <v>43031</v>
      </c>
      <c r="D334" t="str">
        <f>INDEX(parametres!$B$2:$B$57,IF(ISNUMBER(MATCH(Chiffrier!E334,parametres!$C$2:$C$57,0)),MATCH(E334,parametres!$C$2:$C$57,0),NA()))</f>
        <v>IM-1</v>
      </c>
      <c r="E334" t="s">
        <v>41</v>
      </c>
      <c r="F334" t="s">
        <v>112</v>
      </c>
      <c r="G334">
        <f t="shared" si="5"/>
        <v>17.142857142857142</v>
      </c>
      <c r="H334">
        <f>INDEX(Sites_coordo!$C$2:$C$62,IF(ISNUMBER(MATCH(Chiffrier!E334,Sites_coordo!$A$2:$A$61,0)),MATCH(Chiffrier!E334,Sites_coordo!$A$2:$A$62,0),NA()))</f>
        <v>47.556699999999999</v>
      </c>
      <c r="I334">
        <f>INDEX(Sites_coordo!$B$2:$B$62,IF(ISNUMBER(MATCH(Chiffrier!E334,Sites_coordo!$A$2:$A$61,0)),MATCH(Chiffrier!E334,Sites_coordo!$A$2:$A$62,0),NA()))</f>
        <v>-61.557699999999997</v>
      </c>
      <c r="J334" t="s">
        <v>142</v>
      </c>
      <c r="K334" t="s">
        <v>142</v>
      </c>
      <c r="L334" s="4">
        <v>10606506</v>
      </c>
      <c r="M334" t="s">
        <v>151</v>
      </c>
      <c r="N334">
        <v>4</v>
      </c>
      <c r="O334" t="s">
        <v>121</v>
      </c>
      <c r="P334">
        <v>1</v>
      </c>
      <c r="Q334" t="s">
        <v>531</v>
      </c>
      <c r="R334" s="4">
        <v>0</v>
      </c>
      <c r="S334">
        <v>0</v>
      </c>
      <c r="U334">
        <v>0</v>
      </c>
      <c r="W334">
        <v>0</v>
      </c>
      <c r="X334">
        <v>0</v>
      </c>
      <c r="Y334">
        <v>0</v>
      </c>
      <c r="Z334">
        <v>0</v>
      </c>
      <c r="AA334">
        <v>0</v>
      </c>
      <c r="AB334">
        <v>0</v>
      </c>
      <c r="AF334" s="4" t="s">
        <v>1439</v>
      </c>
      <c r="AH334" s="6">
        <v>43031</v>
      </c>
      <c r="AI334" s="5">
        <v>0.4201388888888889</v>
      </c>
      <c r="AJ334">
        <v>1</v>
      </c>
      <c r="AK334" t="s">
        <v>366</v>
      </c>
      <c r="AL334" s="4">
        <v>8.8000000000000007</v>
      </c>
      <c r="AM334" s="4">
        <v>26.7</v>
      </c>
      <c r="AN334" t="s">
        <v>106</v>
      </c>
      <c r="AO334" t="s">
        <v>106</v>
      </c>
      <c r="AP334" t="s">
        <v>106</v>
      </c>
      <c r="AQ334" t="s">
        <v>106</v>
      </c>
      <c r="AR334" t="s">
        <v>106</v>
      </c>
      <c r="AS334" t="s">
        <v>106</v>
      </c>
      <c r="AT334" t="s">
        <v>106</v>
      </c>
      <c r="AU334" t="s">
        <v>108</v>
      </c>
      <c r="AV334" t="s">
        <v>109</v>
      </c>
      <c r="AW334" t="s">
        <v>110</v>
      </c>
      <c r="AX334" t="s">
        <v>531</v>
      </c>
    </row>
    <row r="335" spans="1:50" hidden="1" x14ac:dyDescent="0.25">
      <c r="A335">
        <v>2017</v>
      </c>
      <c r="B335" s="6">
        <v>42911</v>
      </c>
      <c r="C335" s="6">
        <v>43031</v>
      </c>
      <c r="D335" t="str">
        <f>INDEX(parametres!$B$2:$B$57,IF(ISNUMBER(MATCH(Chiffrier!E335,parametres!$C$2:$C$57,0)),MATCH(E335,parametres!$C$2:$C$57,0),NA()))</f>
        <v>IM-1</v>
      </c>
      <c r="E335" t="s">
        <v>41</v>
      </c>
      <c r="F335" t="s">
        <v>112</v>
      </c>
      <c r="G335">
        <f t="shared" si="5"/>
        <v>17.142857142857142</v>
      </c>
      <c r="H335">
        <f>INDEX(Sites_coordo!$C$2:$C$62,IF(ISNUMBER(MATCH(Chiffrier!E335,Sites_coordo!$A$2:$A$61,0)),MATCH(Chiffrier!E335,Sites_coordo!$A$2:$A$62,0),NA()))</f>
        <v>47.556699999999999</v>
      </c>
      <c r="I335">
        <f>INDEX(Sites_coordo!$B$2:$B$62,IF(ISNUMBER(MATCH(Chiffrier!E335,Sites_coordo!$A$2:$A$61,0)),MATCH(Chiffrier!E335,Sites_coordo!$A$2:$A$62,0),NA()))</f>
        <v>-61.557699999999997</v>
      </c>
      <c r="J335" t="s">
        <v>142</v>
      </c>
      <c r="K335" t="s">
        <v>142</v>
      </c>
      <c r="L335" s="4">
        <v>10606506</v>
      </c>
      <c r="M335" t="s">
        <v>151</v>
      </c>
      <c r="N335">
        <v>4</v>
      </c>
      <c r="O335" t="s">
        <v>121</v>
      </c>
      <c r="P335">
        <v>2</v>
      </c>
      <c r="Q335" t="s">
        <v>532</v>
      </c>
      <c r="R335" s="4">
        <v>0</v>
      </c>
      <c r="S335">
        <v>0</v>
      </c>
      <c r="U335">
        <v>0</v>
      </c>
      <c r="W335">
        <v>0</v>
      </c>
      <c r="X335">
        <v>0</v>
      </c>
      <c r="Y335">
        <v>0</v>
      </c>
      <c r="Z335">
        <v>0</v>
      </c>
      <c r="AA335">
        <v>0</v>
      </c>
      <c r="AB335">
        <v>0</v>
      </c>
      <c r="AF335" s="4" t="s">
        <v>1439</v>
      </c>
      <c r="AH335" s="6">
        <v>43031</v>
      </c>
      <c r="AI335" s="5">
        <v>0.4201388888888889</v>
      </c>
      <c r="AJ335">
        <v>1</v>
      </c>
      <c r="AK335" t="s">
        <v>366</v>
      </c>
      <c r="AL335" s="4">
        <v>8.8000000000000007</v>
      </c>
      <c r="AM335" s="4">
        <v>26.7</v>
      </c>
      <c r="AN335" t="s">
        <v>106</v>
      </c>
      <c r="AO335" t="s">
        <v>106</v>
      </c>
      <c r="AP335" t="s">
        <v>106</v>
      </c>
      <c r="AQ335" t="s">
        <v>106</v>
      </c>
      <c r="AR335" t="s">
        <v>106</v>
      </c>
      <c r="AS335" t="s">
        <v>106</v>
      </c>
      <c r="AT335" t="s">
        <v>106</v>
      </c>
      <c r="AU335" t="s">
        <v>108</v>
      </c>
      <c r="AV335" t="s">
        <v>109</v>
      </c>
      <c r="AW335" t="s">
        <v>110</v>
      </c>
      <c r="AX335" t="s">
        <v>532</v>
      </c>
    </row>
    <row r="336" spans="1:50" hidden="1" x14ac:dyDescent="0.25">
      <c r="A336">
        <v>2017</v>
      </c>
      <c r="B336" s="6">
        <v>42911</v>
      </c>
      <c r="C336" s="6">
        <v>43031</v>
      </c>
      <c r="D336" t="str">
        <f>INDEX(parametres!$B$2:$B$57,IF(ISNUMBER(MATCH(Chiffrier!E336,parametres!$C$2:$C$57,0)),MATCH(E336,parametres!$C$2:$C$57,0),NA()))</f>
        <v>IM-1</v>
      </c>
      <c r="E336" t="s">
        <v>41</v>
      </c>
      <c r="F336" t="s">
        <v>112</v>
      </c>
      <c r="G336">
        <f t="shared" si="5"/>
        <v>17.142857142857142</v>
      </c>
      <c r="H336">
        <f>INDEX(Sites_coordo!$C$2:$C$62,IF(ISNUMBER(MATCH(Chiffrier!E336,Sites_coordo!$A$2:$A$61,0)),MATCH(Chiffrier!E336,Sites_coordo!$A$2:$A$62,0),NA()))</f>
        <v>47.556699999999999</v>
      </c>
      <c r="I336">
        <f>INDEX(Sites_coordo!$B$2:$B$62,IF(ISNUMBER(MATCH(Chiffrier!E336,Sites_coordo!$A$2:$A$61,0)),MATCH(Chiffrier!E336,Sites_coordo!$A$2:$A$62,0),NA()))</f>
        <v>-61.557699999999997</v>
      </c>
      <c r="J336" t="s">
        <v>142</v>
      </c>
      <c r="K336" t="s">
        <v>142</v>
      </c>
      <c r="L336" s="4">
        <v>10606506</v>
      </c>
      <c r="M336" t="s">
        <v>151</v>
      </c>
      <c r="N336">
        <v>4</v>
      </c>
      <c r="O336" t="s">
        <v>121</v>
      </c>
      <c r="P336">
        <v>3</v>
      </c>
      <c r="Q336" t="s">
        <v>533</v>
      </c>
      <c r="R336" s="4">
        <v>0</v>
      </c>
      <c r="S336">
        <v>0</v>
      </c>
      <c r="U336">
        <v>0</v>
      </c>
      <c r="W336">
        <v>0</v>
      </c>
      <c r="X336">
        <v>0</v>
      </c>
      <c r="Y336">
        <v>0</v>
      </c>
      <c r="Z336">
        <v>0</v>
      </c>
      <c r="AA336">
        <v>0</v>
      </c>
      <c r="AB336">
        <v>0</v>
      </c>
      <c r="AF336" s="4" t="s">
        <v>1439</v>
      </c>
      <c r="AH336" s="6">
        <v>43031</v>
      </c>
      <c r="AI336" s="5">
        <v>0.4201388888888889</v>
      </c>
      <c r="AJ336">
        <v>1</v>
      </c>
      <c r="AK336" t="s">
        <v>366</v>
      </c>
      <c r="AL336" s="4">
        <v>8.8000000000000007</v>
      </c>
      <c r="AM336" s="4">
        <v>26.7</v>
      </c>
      <c r="AN336" t="s">
        <v>106</v>
      </c>
      <c r="AO336" t="s">
        <v>106</v>
      </c>
      <c r="AP336" t="s">
        <v>106</v>
      </c>
      <c r="AQ336" t="s">
        <v>106</v>
      </c>
      <c r="AR336" t="s">
        <v>106</v>
      </c>
      <c r="AS336" t="s">
        <v>106</v>
      </c>
      <c r="AT336" t="s">
        <v>106</v>
      </c>
      <c r="AU336" t="s">
        <v>108</v>
      </c>
      <c r="AV336" t="s">
        <v>109</v>
      </c>
      <c r="AW336" t="s">
        <v>110</v>
      </c>
      <c r="AX336" t="s">
        <v>533</v>
      </c>
    </row>
    <row r="337" spans="1:50" hidden="1" x14ac:dyDescent="0.25">
      <c r="A337">
        <v>2017</v>
      </c>
      <c r="B337" s="6">
        <v>42911</v>
      </c>
      <c r="C337" s="6">
        <v>43031</v>
      </c>
      <c r="D337" t="str">
        <f>INDEX(parametres!$B$2:$B$57,IF(ISNUMBER(MATCH(Chiffrier!E337,parametres!$C$2:$C$57,0)),MATCH(E337,parametres!$C$2:$C$57,0),NA()))</f>
        <v>IM-1</v>
      </c>
      <c r="E337" t="s">
        <v>41</v>
      </c>
      <c r="F337" t="s">
        <v>112</v>
      </c>
      <c r="G337">
        <f t="shared" si="5"/>
        <v>17.142857142857142</v>
      </c>
      <c r="H337">
        <f>INDEX(Sites_coordo!$C$2:$C$62,IF(ISNUMBER(MATCH(Chiffrier!E337,Sites_coordo!$A$2:$A$61,0)),MATCH(Chiffrier!E337,Sites_coordo!$A$2:$A$62,0),NA()))</f>
        <v>47.556699999999999</v>
      </c>
      <c r="I337">
        <f>INDEX(Sites_coordo!$B$2:$B$62,IF(ISNUMBER(MATCH(Chiffrier!E337,Sites_coordo!$A$2:$A$61,0)),MATCH(Chiffrier!E337,Sites_coordo!$A$2:$A$62,0),NA()))</f>
        <v>-61.557699999999997</v>
      </c>
      <c r="J337" t="s">
        <v>142</v>
      </c>
      <c r="K337" t="s">
        <v>142</v>
      </c>
      <c r="L337" s="4">
        <v>10606506</v>
      </c>
      <c r="M337" t="s">
        <v>151</v>
      </c>
      <c r="N337">
        <v>4</v>
      </c>
      <c r="O337" t="s">
        <v>107</v>
      </c>
      <c r="P337">
        <v>1</v>
      </c>
      <c r="Q337" t="s">
        <v>534</v>
      </c>
      <c r="R337" s="4">
        <v>0</v>
      </c>
      <c r="S337">
        <v>2</v>
      </c>
      <c r="U337">
        <v>0</v>
      </c>
      <c r="W337">
        <v>0</v>
      </c>
      <c r="X337">
        <v>0</v>
      </c>
      <c r="Y337">
        <v>0</v>
      </c>
      <c r="Z337">
        <v>0</v>
      </c>
      <c r="AA337">
        <v>0</v>
      </c>
      <c r="AB337">
        <v>0</v>
      </c>
      <c r="AF337" s="4" t="s">
        <v>1439</v>
      </c>
      <c r="AH337" s="6">
        <v>43031</v>
      </c>
      <c r="AI337" s="5">
        <v>0.4201388888888889</v>
      </c>
      <c r="AJ337">
        <v>1</v>
      </c>
      <c r="AK337" t="s">
        <v>366</v>
      </c>
      <c r="AL337" s="4">
        <v>8.8000000000000007</v>
      </c>
      <c r="AM337" s="4">
        <v>26.7</v>
      </c>
      <c r="AN337" t="s">
        <v>106</v>
      </c>
      <c r="AO337" t="s">
        <v>106</v>
      </c>
      <c r="AP337" t="s">
        <v>106</v>
      </c>
      <c r="AQ337" t="s">
        <v>106</v>
      </c>
      <c r="AR337" t="s">
        <v>106</v>
      </c>
      <c r="AS337" t="s">
        <v>106</v>
      </c>
      <c r="AT337" t="s">
        <v>106</v>
      </c>
      <c r="AU337" t="s">
        <v>108</v>
      </c>
      <c r="AV337" t="s">
        <v>109</v>
      </c>
      <c r="AW337" t="s">
        <v>110</v>
      </c>
      <c r="AX337" t="s">
        <v>534</v>
      </c>
    </row>
    <row r="338" spans="1:50" hidden="1" x14ac:dyDescent="0.25">
      <c r="A338">
        <v>2017</v>
      </c>
      <c r="B338" s="6">
        <v>42911</v>
      </c>
      <c r="C338" s="6">
        <v>43031</v>
      </c>
      <c r="D338" t="str">
        <f>INDEX(parametres!$B$2:$B$57,IF(ISNUMBER(MATCH(Chiffrier!E338,parametres!$C$2:$C$57,0)),MATCH(E338,parametres!$C$2:$C$57,0),NA()))</f>
        <v>IM-1</v>
      </c>
      <c r="E338" t="s">
        <v>41</v>
      </c>
      <c r="F338" t="s">
        <v>112</v>
      </c>
      <c r="G338">
        <f t="shared" si="5"/>
        <v>17.142857142857142</v>
      </c>
      <c r="H338">
        <f>INDEX(Sites_coordo!$C$2:$C$62,IF(ISNUMBER(MATCH(Chiffrier!E338,Sites_coordo!$A$2:$A$61,0)),MATCH(Chiffrier!E338,Sites_coordo!$A$2:$A$62,0),NA()))</f>
        <v>47.556699999999999</v>
      </c>
      <c r="I338">
        <f>INDEX(Sites_coordo!$B$2:$B$62,IF(ISNUMBER(MATCH(Chiffrier!E338,Sites_coordo!$A$2:$A$61,0)),MATCH(Chiffrier!E338,Sites_coordo!$A$2:$A$62,0),NA()))</f>
        <v>-61.557699999999997</v>
      </c>
      <c r="J338" t="s">
        <v>142</v>
      </c>
      <c r="K338" t="s">
        <v>142</v>
      </c>
      <c r="L338" s="4">
        <v>10606506</v>
      </c>
      <c r="M338" t="s">
        <v>151</v>
      </c>
      <c r="N338">
        <v>5</v>
      </c>
      <c r="O338" t="s">
        <v>121</v>
      </c>
      <c r="P338">
        <v>1</v>
      </c>
      <c r="Q338" t="s">
        <v>535</v>
      </c>
      <c r="R338" s="4">
        <v>0</v>
      </c>
      <c r="S338">
        <v>2</v>
      </c>
      <c r="U338">
        <v>0</v>
      </c>
      <c r="W338">
        <v>0</v>
      </c>
      <c r="X338">
        <v>0</v>
      </c>
      <c r="Y338">
        <v>0</v>
      </c>
      <c r="Z338">
        <v>0</v>
      </c>
      <c r="AA338">
        <v>0</v>
      </c>
      <c r="AB338">
        <v>0</v>
      </c>
      <c r="AF338" s="4" t="s">
        <v>1439</v>
      </c>
      <c r="AH338" s="6">
        <v>43031</v>
      </c>
      <c r="AI338" s="5">
        <v>0.4201388888888889</v>
      </c>
      <c r="AJ338">
        <v>1</v>
      </c>
      <c r="AK338" t="s">
        <v>366</v>
      </c>
      <c r="AL338" s="4">
        <v>8.8000000000000007</v>
      </c>
      <c r="AM338" s="4">
        <v>26.7</v>
      </c>
      <c r="AN338" t="s">
        <v>106</v>
      </c>
      <c r="AO338" t="s">
        <v>106</v>
      </c>
      <c r="AP338" t="s">
        <v>106</v>
      </c>
      <c r="AQ338" t="s">
        <v>106</v>
      </c>
      <c r="AR338" t="s">
        <v>106</v>
      </c>
      <c r="AS338" t="s">
        <v>106</v>
      </c>
      <c r="AT338" t="s">
        <v>106</v>
      </c>
      <c r="AU338" t="s">
        <v>108</v>
      </c>
      <c r="AV338" t="s">
        <v>109</v>
      </c>
      <c r="AW338" t="s">
        <v>110</v>
      </c>
      <c r="AX338" t="s">
        <v>535</v>
      </c>
    </row>
    <row r="339" spans="1:50" hidden="1" x14ac:dyDescent="0.25">
      <c r="A339">
        <v>2017</v>
      </c>
      <c r="B339" s="6">
        <v>42911</v>
      </c>
      <c r="C339" s="6">
        <v>43031</v>
      </c>
      <c r="D339" t="str">
        <f>INDEX(parametres!$B$2:$B$57,IF(ISNUMBER(MATCH(Chiffrier!E339,parametres!$C$2:$C$57,0)),MATCH(E339,parametres!$C$2:$C$57,0),NA()))</f>
        <v>IM-1</v>
      </c>
      <c r="E339" t="s">
        <v>41</v>
      </c>
      <c r="F339" t="s">
        <v>112</v>
      </c>
      <c r="G339">
        <f t="shared" si="5"/>
        <v>17.142857142857142</v>
      </c>
      <c r="H339">
        <f>INDEX(Sites_coordo!$C$2:$C$62,IF(ISNUMBER(MATCH(Chiffrier!E339,Sites_coordo!$A$2:$A$61,0)),MATCH(Chiffrier!E339,Sites_coordo!$A$2:$A$62,0),NA()))</f>
        <v>47.556699999999999</v>
      </c>
      <c r="I339">
        <f>INDEX(Sites_coordo!$B$2:$B$62,IF(ISNUMBER(MATCH(Chiffrier!E339,Sites_coordo!$A$2:$A$61,0)),MATCH(Chiffrier!E339,Sites_coordo!$A$2:$A$62,0),NA()))</f>
        <v>-61.557699999999997</v>
      </c>
      <c r="J339" t="s">
        <v>142</v>
      </c>
      <c r="K339" t="s">
        <v>142</v>
      </c>
      <c r="L339" s="4">
        <v>10606506</v>
      </c>
      <c r="M339" t="s">
        <v>151</v>
      </c>
      <c r="N339">
        <v>5</v>
      </c>
      <c r="O339" t="s">
        <v>121</v>
      </c>
      <c r="P339">
        <v>2</v>
      </c>
      <c r="Q339" t="s">
        <v>536</v>
      </c>
      <c r="R339" s="4">
        <v>0</v>
      </c>
      <c r="S339">
        <v>4</v>
      </c>
      <c r="U339">
        <v>0</v>
      </c>
      <c r="W339">
        <v>0</v>
      </c>
      <c r="X339">
        <v>0</v>
      </c>
      <c r="Y339">
        <v>0</v>
      </c>
      <c r="Z339">
        <v>0</v>
      </c>
      <c r="AA339">
        <v>0</v>
      </c>
      <c r="AB339">
        <v>0</v>
      </c>
      <c r="AF339" s="4" t="s">
        <v>1439</v>
      </c>
      <c r="AH339" s="6">
        <v>43031</v>
      </c>
      <c r="AI339" s="5">
        <v>0.4201388888888889</v>
      </c>
      <c r="AJ339">
        <v>1</v>
      </c>
      <c r="AK339" t="s">
        <v>366</v>
      </c>
      <c r="AL339" s="4">
        <v>8.8000000000000007</v>
      </c>
      <c r="AM339" s="4">
        <v>26.7</v>
      </c>
      <c r="AN339" t="s">
        <v>106</v>
      </c>
      <c r="AO339" t="s">
        <v>106</v>
      </c>
      <c r="AP339" t="s">
        <v>106</v>
      </c>
      <c r="AQ339" t="s">
        <v>106</v>
      </c>
      <c r="AR339" t="s">
        <v>106</v>
      </c>
      <c r="AS339" t="s">
        <v>106</v>
      </c>
      <c r="AT339" t="s">
        <v>106</v>
      </c>
      <c r="AU339" t="s">
        <v>108</v>
      </c>
      <c r="AV339" t="s">
        <v>109</v>
      </c>
      <c r="AW339" t="s">
        <v>110</v>
      </c>
      <c r="AX339" t="s">
        <v>536</v>
      </c>
    </row>
    <row r="340" spans="1:50" hidden="1" x14ac:dyDescent="0.25">
      <c r="A340">
        <v>2017</v>
      </c>
      <c r="B340" s="6">
        <v>42911</v>
      </c>
      <c r="C340" s="6">
        <v>43031</v>
      </c>
      <c r="D340" t="str">
        <f>INDEX(parametres!$B$2:$B$57,IF(ISNUMBER(MATCH(Chiffrier!E340,parametres!$C$2:$C$57,0)),MATCH(E340,parametres!$C$2:$C$57,0),NA()))</f>
        <v>IM-1</v>
      </c>
      <c r="E340" t="s">
        <v>41</v>
      </c>
      <c r="F340" t="s">
        <v>112</v>
      </c>
      <c r="G340">
        <f t="shared" si="5"/>
        <v>17.142857142857142</v>
      </c>
      <c r="H340">
        <f>INDEX(Sites_coordo!$C$2:$C$62,IF(ISNUMBER(MATCH(Chiffrier!E340,Sites_coordo!$A$2:$A$61,0)),MATCH(Chiffrier!E340,Sites_coordo!$A$2:$A$62,0),NA()))</f>
        <v>47.556699999999999</v>
      </c>
      <c r="I340">
        <f>INDEX(Sites_coordo!$B$2:$B$62,IF(ISNUMBER(MATCH(Chiffrier!E340,Sites_coordo!$A$2:$A$61,0)),MATCH(Chiffrier!E340,Sites_coordo!$A$2:$A$62,0),NA()))</f>
        <v>-61.557699999999997</v>
      </c>
      <c r="J340" t="s">
        <v>142</v>
      </c>
      <c r="K340" t="s">
        <v>142</v>
      </c>
      <c r="L340" s="4">
        <v>10606506</v>
      </c>
      <c r="M340" t="s">
        <v>151</v>
      </c>
      <c r="N340">
        <v>5</v>
      </c>
      <c r="O340" t="s">
        <v>121</v>
      </c>
      <c r="P340">
        <v>3</v>
      </c>
      <c r="Q340" t="s">
        <v>537</v>
      </c>
      <c r="R340" s="4">
        <v>0</v>
      </c>
      <c r="S340">
        <v>4</v>
      </c>
      <c r="U340">
        <v>0</v>
      </c>
      <c r="W340">
        <v>0</v>
      </c>
      <c r="X340">
        <v>0</v>
      </c>
      <c r="Y340">
        <v>0</v>
      </c>
      <c r="Z340">
        <v>0</v>
      </c>
      <c r="AA340">
        <v>0</v>
      </c>
      <c r="AB340">
        <v>0</v>
      </c>
      <c r="AF340" s="4" t="s">
        <v>1439</v>
      </c>
      <c r="AH340" s="6">
        <v>43031</v>
      </c>
      <c r="AI340" s="5">
        <v>0.4201388888888889</v>
      </c>
      <c r="AJ340">
        <v>1</v>
      </c>
      <c r="AK340" t="s">
        <v>366</v>
      </c>
      <c r="AL340" s="4">
        <v>8.8000000000000007</v>
      </c>
      <c r="AM340" s="4">
        <v>26.7</v>
      </c>
      <c r="AN340" t="s">
        <v>106</v>
      </c>
      <c r="AO340" t="s">
        <v>106</v>
      </c>
      <c r="AP340" t="s">
        <v>106</v>
      </c>
      <c r="AQ340" t="s">
        <v>106</v>
      </c>
      <c r="AR340" t="s">
        <v>106</v>
      </c>
      <c r="AS340" t="s">
        <v>106</v>
      </c>
      <c r="AT340" t="s">
        <v>106</v>
      </c>
      <c r="AU340" t="s">
        <v>108</v>
      </c>
      <c r="AV340" t="s">
        <v>109</v>
      </c>
      <c r="AW340" t="s">
        <v>110</v>
      </c>
      <c r="AX340" t="s">
        <v>537</v>
      </c>
    </row>
    <row r="341" spans="1:50" hidden="1" x14ac:dyDescent="0.25">
      <c r="A341">
        <v>2017</v>
      </c>
      <c r="B341" s="6">
        <v>42911</v>
      </c>
      <c r="C341" s="6">
        <v>43031</v>
      </c>
      <c r="D341" t="str">
        <f>INDEX(parametres!$B$2:$B$57,IF(ISNUMBER(MATCH(Chiffrier!E341,parametres!$C$2:$C$57,0)),MATCH(E341,parametres!$C$2:$C$57,0),NA()))</f>
        <v>IM-1</v>
      </c>
      <c r="E341" t="s">
        <v>41</v>
      </c>
      <c r="F341" t="s">
        <v>112</v>
      </c>
      <c r="G341">
        <f t="shared" si="5"/>
        <v>17.142857142857142</v>
      </c>
      <c r="H341">
        <f>INDEX(Sites_coordo!$C$2:$C$62,IF(ISNUMBER(MATCH(Chiffrier!E341,Sites_coordo!$A$2:$A$61,0)),MATCH(Chiffrier!E341,Sites_coordo!$A$2:$A$62,0),NA()))</f>
        <v>47.556699999999999</v>
      </c>
      <c r="I341">
        <f>INDEX(Sites_coordo!$B$2:$B$62,IF(ISNUMBER(MATCH(Chiffrier!E341,Sites_coordo!$A$2:$A$61,0)),MATCH(Chiffrier!E341,Sites_coordo!$A$2:$A$62,0),NA()))</f>
        <v>-61.557699999999997</v>
      </c>
      <c r="J341" t="s">
        <v>142</v>
      </c>
      <c r="K341" t="s">
        <v>142</v>
      </c>
      <c r="L341" s="4">
        <v>10606506</v>
      </c>
      <c r="M341" t="s">
        <v>151</v>
      </c>
      <c r="N341">
        <v>5</v>
      </c>
      <c r="O341" t="s">
        <v>107</v>
      </c>
      <c r="P341">
        <v>1</v>
      </c>
      <c r="Q341" t="s">
        <v>538</v>
      </c>
      <c r="R341" s="4">
        <v>0</v>
      </c>
      <c r="S341">
        <v>3</v>
      </c>
      <c r="U341">
        <v>0</v>
      </c>
      <c r="W341">
        <v>0</v>
      </c>
      <c r="X341">
        <v>0</v>
      </c>
      <c r="Y341">
        <v>0</v>
      </c>
      <c r="Z341">
        <v>0</v>
      </c>
      <c r="AA341">
        <v>0</v>
      </c>
      <c r="AB341">
        <v>0</v>
      </c>
      <c r="AF341" s="4" t="s">
        <v>1439</v>
      </c>
      <c r="AH341" s="6">
        <v>43031</v>
      </c>
      <c r="AI341" s="5">
        <v>0.4201388888888889</v>
      </c>
      <c r="AJ341">
        <v>1</v>
      </c>
      <c r="AK341" t="s">
        <v>366</v>
      </c>
      <c r="AL341" s="4">
        <v>8.8000000000000007</v>
      </c>
      <c r="AM341" s="4">
        <v>26.7</v>
      </c>
      <c r="AN341" t="s">
        <v>106</v>
      </c>
      <c r="AO341" t="s">
        <v>106</v>
      </c>
      <c r="AP341" t="s">
        <v>106</v>
      </c>
      <c r="AQ341" t="s">
        <v>106</v>
      </c>
      <c r="AR341" t="s">
        <v>106</v>
      </c>
      <c r="AS341" t="s">
        <v>106</v>
      </c>
      <c r="AT341" t="s">
        <v>106</v>
      </c>
      <c r="AU341" t="s">
        <v>108</v>
      </c>
      <c r="AV341" t="s">
        <v>109</v>
      </c>
      <c r="AW341" t="s">
        <v>110</v>
      </c>
      <c r="AX341" t="s">
        <v>538</v>
      </c>
    </row>
    <row r="342" spans="1:50" hidden="1" x14ac:dyDescent="0.25">
      <c r="A342">
        <v>2017</v>
      </c>
      <c r="B342" s="6">
        <v>42911</v>
      </c>
      <c r="C342" s="6">
        <v>43031</v>
      </c>
      <c r="D342" t="str">
        <f>INDEX(parametres!$B$2:$B$57,IF(ISNUMBER(MATCH(Chiffrier!E342,parametres!$C$2:$C$57,0)),MATCH(E342,parametres!$C$2:$C$57,0),NA()))</f>
        <v>IM-1</v>
      </c>
      <c r="E342" t="s">
        <v>41</v>
      </c>
      <c r="F342" t="s">
        <v>112</v>
      </c>
      <c r="G342">
        <f t="shared" si="5"/>
        <v>17.142857142857142</v>
      </c>
      <c r="H342">
        <f>INDEX(Sites_coordo!$C$2:$C$62,IF(ISNUMBER(MATCH(Chiffrier!E342,Sites_coordo!$A$2:$A$61,0)),MATCH(Chiffrier!E342,Sites_coordo!$A$2:$A$62,0),NA()))</f>
        <v>47.556699999999999</v>
      </c>
      <c r="I342">
        <f>INDEX(Sites_coordo!$B$2:$B$62,IF(ISNUMBER(MATCH(Chiffrier!E342,Sites_coordo!$A$2:$A$61,0)),MATCH(Chiffrier!E342,Sites_coordo!$A$2:$A$62,0),NA()))</f>
        <v>-61.557699999999997</v>
      </c>
      <c r="J342" t="s">
        <v>142</v>
      </c>
      <c r="K342" t="s">
        <v>142</v>
      </c>
      <c r="L342" s="4">
        <v>10606506</v>
      </c>
      <c r="M342" t="s">
        <v>151</v>
      </c>
      <c r="N342">
        <v>6</v>
      </c>
      <c r="O342" t="s">
        <v>121</v>
      </c>
      <c r="P342">
        <v>1</v>
      </c>
      <c r="Q342" t="s">
        <v>539</v>
      </c>
      <c r="R342" s="4">
        <v>0</v>
      </c>
      <c r="S342">
        <v>4</v>
      </c>
      <c r="U342">
        <v>0</v>
      </c>
      <c r="W342">
        <v>0</v>
      </c>
      <c r="X342">
        <v>0</v>
      </c>
      <c r="Y342">
        <v>0</v>
      </c>
      <c r="Z342">
        <v>0</v>
      </c>
      <c r="AA342">
        <v>0</v>
      </c>
      <c r="AB342">
        <v>0</v>
      </c>
      <c r="AF342" s="4" t="s">
        <v>1439</v>
      </c>
      <c r="AH342" s="6">
        <v>43031</v>
      </c>
      <c r="AI342" s="5">
        <v>0.4201388888888889</v>
      </c>
      <c r="AJ342">
        <v>1</v>
      </c>
      <c r="AK342" t="s">
        <v>366</v>
      </c>
      <c r="AL342" s="4">
        <v>8.8000000000000007</v>
      </c>
      <c r="AM342" s="4">
        <v>26.7</v>
      </c>
      <c r="AN342" t="s">
        <v>106</v>
      </c>
      <c r="AO342" t="s">
        <v>106</v>
      </c>
      <c r="AP342" t="s">
        <v>106</v>
      </c>
      <c r="AQ342" t="s">
        <v>106</v>
      </c>
      <c r="AR342" t="s">
        <v>106</v>
      </c>
      <c r="AS342" t="s">
        <v>106</v>
      </c>
      <c r="AT342" t="s">
        <v>106</v>
      </c>
      <c r="AU342" t="s">
        <v>108</v>
      </c>
      <c r="AV342" t="s">
        <v>109</v>
      </c>
      <c r="AW342" t="s">
        <v>110</v>
      </c>
      <c r="AX342" t="s">
        <v>539</v>
      </c>
    </row>
    <row r="343" spans="1:50" hidden="1" x14ac:dyDescent="0.25">
      <c r="A343">
        <v>2017</v>
      </c>
      <c r="B343" s="6">
        <v>42911</v>
      </c>
      <c r="C343" s="6">
        <v>43031</v>
      </c>
      <c r="D343" t="str">
        <f>INDEX(parametres!$B$2:$B$57,IF(ISNUMBER(MATCH(Chiffrier!E343,parametres!$C$2:$C$57,0)),MATCH(E343,parametres!$C$2:$C$57,0),NA()))</f>
        <v>IM-1</v>
      </c>
      <c r="E343" t="s">
        <v>41</v>
      </c>
      <c r="F343" t="s">
        <v>112</v>
      </c>
      <c r="G343">
        <f t="shared" si="5"/>
        <v>17.142857142857142</v>
      </c>
      <c r="H343">
        <f>INDEX(Sites_coordo!$C$2:$C$62,IF(ISNUMBER(MATCH(Chiffrier!E343,Sites_coordo!$A$2:$A$61,0)),MATCH(Chiffrier!E343,Sites_coordo!$A$2:$A$62,0),NA()))</f>
        <v>47.556699999999999</v>
      </c>
      <c r="I343">
        <f>INDEX(Sites_coordo!$B$2:$B$62,IF(ISNUMBER(MATCH(Chiffrier!E343,Sites_coordo!$A$2:$A$61,0)),MATCH(Chiffrier!E343,Sites_coordo!$A$2:$A$62,0),NA()))</f>
        <v>-61.557699999999997</v>
      </c>
      <c r="J343" t="s">
        <v>142</v>
      </c>
      <c r="K343" t="s">
        <v>142</v>
      </c>
      <c r="L343" s="4">
        <v>10606506</v>
      </c>
      <c r="M343" t="s">
        <v>151</v>
      </c>
      <c r="N343">
        <v>6</v>
      </c>
      <c r="O343" t="s">
        <v>121</v>
      </c>
      <c r="P343">
        <v>2</v>
      </c>
      <c r="Q343" t="s">
        <v>540</v>
      </c>
      <c r="R343" s="4">
        <v>0</v>
      </c>
      <c r="S343">
        <v>4</v>
      </c>
      <c r="U343">
        <v>0</v>
      </c>
      <c r="W343">
        <v>0</v>
      </c>
      <c r="X343">
        <v>0</v>
      </c>
      <c r="Y343">
        <v>0</v>
      </c>
      <c r="Z343">
        <v>0</v>
      </c>
      <c r="AA343">
        <v>0</v>
      </c>
      <c r="AB343">
        <v>0</v>
      </c>
      <c r="AF343" s="4" t="s">
        <v>1439</v>
      </c>
      <c r="AH343" s="6">
        <v>43031</v>
      </c>
      <c r="AI343" s="5">
        <v>0.4201388888888889</v>
      </c>
      <c r="AJ343">
        <v>1</v>
      </c>
      <c r="AK343" t="s">
        <v>366</v>
      </c>
      <c r="AL343" s="4">
        <v>8.8000000000000007</v>
      </c>
      <c r="AM343" s="4">
        <v>26.7</v>
      </c>
      <c r="AN343" t="s">
        <v>106</v>
      </c>
      <c r="AO343" t="s">
        <v>106</v>
      </c>
      <c r="AP343" t="s">
        <v>106</v>
      </c>
      <c r="AQ343" t="s">
        <v>106</v>
      </c>
      <c r="AR343" t="s">
        <v>106</v>
      </c>
      <c r="AS343" t="s">
        <v>106</v>
      </c>
      <c r="AT343" t="s">
        <v>106</v>
      </c>
      <c r="AU343" t="s">
        <v>108</v>
      </c>
      <c r="AV343" t="s">
        <v>109</v>
      </c>
      <c r="AW343" t="s">
        <v>110</v>
      </c>
      <c r="AX343" t="s">
        <v>540</v>
      </c>
    </row>
    <row r="344" spans="1:50" hidden="1" x14ac:dyDescent="0.25">
      <c r="A344">
        <v>2017</v>
      </c>
      <c r="B344" s="6">
        <v>42911</v>
      </c>
      <c r="C344" s="6">
        <v>43031</v>
      </c>
      <c r="D344" t="str">
        <f>INDEX(parametres!$B$2:$B$57,IF(ISNUMBER(MATCH(Chiffrier!E344,parametres!$C$2:$C$57,0)),MATCH(E344,parametres!$C$2:$C$57,0),NA()))</f>
        <v>IM-1</v>
      </c>
      <c r="E344" t="s">
        <v>41</v>
      </c>
      <c r="F344" t="s">
        <v>112</v>
      </c>
      <c r="G344">
        <f t="shared" si="5"/>
        <v>17.142857142857142</v>
      </c>
      <c r="H344">
        <f>INDEX(Sites_coordo!$C$2:$C$62,IF(ISNUMBER(MATCH(Chiffrier!E344,Sites_coordo!$A$2:$A$61,0)),MATCH(Chiffrier!E344,Sites_coordo!$A$2:$A$62,0),NA()))</f>
        <v>47.556699999999999</v>
      </c>
      <c r="I344">
        <f>INDEX(Sites_coordo!$B$2:$B$62,IF(ISNUMBER(MATCH(Chiffrier!E344,Sites_coordo!$A$2:$A$61,0)),MATCH(Chiffrier!E344,Sites_coordo!$A$2:$A$62,0),NA()))</f>
        <v>-61.557699999999997</v>
      </c>
      <c r="J344" t="s">
        <v>142</v>
      </c>
      <c r="K344" t="s">
        <v>142</v>
      </c>
      <c r="L344" s="4">
        <v>10606506</v>
      </c>
      <c r="M344" t="s">
        <v>151</v>
      </c>
      <c r="N344">
        <v>6</v>
      </c>
      <c r="O344" t="s">
        <v>121</v>
      </c>
      <c r="P344">
        <v>3</v>
      </c>
      <c r="Q344" t="s">
        <v>541</v>
      </c>
      <c r="R344" s="4">
        <v>0</v>
      </c>
      <c r="S344">
        <v>3</v>
      </c>
      <c r="U344">
        <v>0</v>
      </c>
      <c r="W344">
        <v>0</v>
      </c>
      <c r="X344">
        <v>0</v>
      </c>
      <c r="Y344">
        <v>0</v>
      </c>
      <c r="Z344">
        <v>0</v>
      </c>
      <c r="AA344">
        <v>0</v>
      </c>
      <c r="AB344">
        <v>0</v>
      </c>
      <c r="AF344" s="4" t="s">
        <v>1439</v>
      </c>
      <c r="AH344" s="6">
        <v>43031</v>
      </c>
      <c r="AI344" s="5">
        <v>0.4201388888888889</v>
      </c>
      <c r="AJ344">
        <v>1</v>
      </c>
      <c r="AK344" t="s">
        <v>366</v>
      </c>
      <c r="AL344" s="4">
        <v>8.8000000000000007</v>
      </c>
      <c r="AM344" s="4">
        <v>26.7</v>
      </c>
      <c r="AN344" t="s">
        <v>106</v>
      </c>
      <c r="AO344" t="s">
        <v>106</v>
      </c>
      <c r="AP344" t="s">
        <v>106</v>
      </c>
      <c r="AQ344" t="s">
        <v>106</v>
      </c>
      <c r="AR344" t="s">
        <v>106</v>
      </c>
      <c r="AS344" t="s">
        <v>106</v>
      </c>
      <c r="AT344" t="s">
        <v>106</v>
      </c>
      <c r="AU344" t="s">
        <v>108</v>
      </c>
      <c r="AV344" t="s">
        <v>109</v>
      </c>
      <c r="AW344" t="s">
        <v>110</v>
      </c>
      <c r="AX344" t="s">
        <v>541</v>
      </c>
    </row>
    <row r="345" spans="1:50" hidden="1" x14ac:dyDescent="0.25">
      <c r="A345">
        <v>2017</v>
      </c>
      <c r="B345" s="6">
        <v>42911</v>
      </c>
      <c r="C345" s="6">
        <v>43031</v>
      </c>
      <c r="D345" t="str">
        <f>INDEX(parametres!$B$2:$B$57,IF(ISNUMBER(MATCH(Chiffrier!E345,parametres!$C$2:$C$57,0)),MATCH(E345,parametres!$C$2:$C$57,0),NA()))</f>
        <v>IM-1</v>
      </c>
      <c r="E345" t="s">
        <v>41</v>
      </c>
      <c r="F345" t="s">
        <v>112</v>
      </c>
      <c r="G345">
        <f t="shared" si="5"/>
        <v>17.142857142857142</v>
      </c>
      <c r="H345">
        <f>INDEX(Sites_coordo!$C$2:$C$62,IF(ISNUMBER(MATCH(Chiffrier!E345,Sites_coordo!$A$2:$A$61,0)),MATCH(Chiffrier!E345,Sites_coordo!$A$2:$A$62,0),NA()))</f>
        <v>47.556699999999999</v>
      </c>
      <c r="I345">
        <f>INDEX(Sites_coordo!$B$2:$B$62,IF(ISNUMBER(MATCH(Chiffrier!E345,Sites_coordo!$A$2:$A$61,0)),MATCH(Chiffrier!E345,Sites_coordo!$A$2:$A$62,0),NA()))</f>
        <v>-61.557699999999997</v>
      </c>
      <c r="J345" t="s">
        <v>142</v>
      </c>
      <c r="K345" t="s">
        <v>142</v>
      </c>
      <c r="L345" s="4">
        <v>10606506</v>
      </c>
      <c r="M345" t="s">
        <v>151</v>
      </c>
      <c r="N345">
        <v>6</v>
      </c>
      <c r="O345" t="s">
        <v>107</v>
      </c>
      <c r="P345">
        <v>1</v>
      </c>
      <c r="Q345" t="s">
        <v>542</v>
      </c>
      <c r="R345" s="4">
        <v>0</v>
      </c>
      <c r="S345">
        <v>0</v>
      </c>
      <c r="U345">
        <v>0</v>
      </c>
      <c r="W345">
        <v>0</v>
      </c>
      <c r="X345">
        <v>0</v>
      </c>
      <c r="Y345">
        <v>0</v>
      </c>
      <c r="Z345">
        <v>0</v>
      </c>
      <c r="AA345">
        <v>0</v>
      </c>
      <c r="AB345">
        <v>0</v>
      </c>
      <c r="AF345" s="4" t="s">
        <v>1439</v>
      </c>
      <c r="AH345" s="6">
        <v>43031</v>
      </c>
      <c r="AI345" s="5">
        <v>0.4201388888888889</v>
      </c>
      <c r="AJ345">
        <v>1</v>
      </c>
      <c r="AK345" t="s">
        <v>366</v>
      </c>
      <c r="AL345" s="4">
        <v>8.8000000000000007</v>
      </c>
      <c r="AM345" s="4">
        <v>26.7</v>
      </c>
      <c r="AN345" t="s">
        <v>106</v>
      </c>
      <c r="AO345" t="s">
        <v>106</v>
      </c>
      <c r="AP345" t="s">
        <v>106</v>
      </c>
      <c r="AQ345" t="s">
        <v>106</v>
      </c>
      <c r="AR345" t="s">
        <v>106</v>
      </c>
      <c r="AS345" t="s">
        <v>106</v>
      </c>
      <c r="AT345" t="s">
        <v>106</v>
      </c>
      <c r="AU345" t="s">
        <v>108</v>
      </c>
      <c r="AV345" t="s">
        <v>109</v>
      </c>
      <c r="AW345" t="s">
        <v>110</v>
      </c>
      <c r="AX345" t="s">
        <v>542</v>
      </c>
    </row>
    <row r="346" spans="1:50" hidden="1" x14ac:dyDescent="0.25">
      <c r="A346">
        <v>2017</v>
      </c>
      <c r="B346" s="6">
        <v>42911</v>
      </c>
      <c r="C346" s="6">
        <v>43031</v>
      </c>
      <c r="D346" t="str">
        <f>INDEX(parametres!$B$2:$B$57,IF(ISNUMBER(MATCH(Chiffrier!E346,parametres!$C$2:$C$57,0)),MATCH(E346,parametres!$C$2:$C$57,0),NA()))</f>
        <v>IM-1</v>
      </c>
      <c r="E346" t="s">
        <v>41</v>
      </c>
      <c r="F346" t="s">
        <v>112</v>
      </c>
      <c r="G346">
        <f t="shared" si="5"/>
        <v>17.142857142857142</v>
      </c>
      <c r="H346">
        <f>INDEX(Sites_coordo!$C$2:$C$62,IF(ISNUMBER(MATCH(Chiffrier!E346,Sites_coordo!$A$2:$A$61,0)),MATCH(Chiffrier!E346,Sites_coordo!$A$2:$A$62,0),NA()))</f>
        <v>47.556699999999999</v>
      </c>
      <c r="I346">
        <f>INDEX(Sites_coordo!$B$2:$B$62,IF(ISNUMBER(MATCH(Chiffrier!E346,Sites_coordo!$A$2:$A$61,0)),MATCH(Chiffrier!E346,Sites_coordo!$A$2:$A$62,0),NA()))</f>
        <v>-61.557699999999997</v>
      </c>
      <c r="J346" t="s">
        <v>142</v>
      </c>
      <c r="K346" t="s">
        <v>142</v>
      </c>
      <c r="L346" s="4">
        <v>10606506</v>
      </c>
      <c r="M346" t="s">
        <v>151</v>
      </c>
      <c r="N346">
        <v>7</v>
      </c>
      <c r="O346" t="s">
        <v>121</v>
      </c>
      <c r="P346">
        <v>1</v>
      </c>
      <c r="Q346" t="s">
        <v>543</v>
      </c>
      <c r="R346" s="4">
        <v>0</v>
      </c>
      <c r="S346">
        <v>3</v>
      </c>
      <c r="U346">
        <v>0</v>
      </c>
      <c r="W346">
        <v>0</v>
      </c>
      <c r="X346">
        <v>0</v>
      </c>
      <c r="Y346">
        <v>0</v>
      </c>
      <c r="Z346">
        <v>0</v>
      </c>
      <c r="AA346">
        <v>0</v>
      </c>
      <c r="AB346">
        <v>0</v>
      </c>
      <c r="AF346" s="4" t="s">
        <v>1439</v>
      </c>
      <c r="AH346" s="6">
        <v>43031</v>
      </c>
      <c r="AI346" s="5">
        <v>0.4201388888888889</v>
      </c>
      <c r="AJ346">
        <v>1</v>
      </c>
      <c r="AK346" t="s">
        <v>366</v>
      </c>
      <c r="AL346" s="4">
        <v>8.8000000000000007</v>
      </c>
      <c r="AM346" s="4">
        <v>26.7</v>
      </c>
      <c r="AN346" t="s">
        <v>106</v>
      </c>
      <c r="AO346" t="s">
        <v>106</v>
      </c>
      <c r="AP346" t="s">
        <v>106</v>
      </c>
      <c r="AQ346" t="s">
        <v>106</v>
      </c>
      <c r="AR346" t="s">
        <v>106</v>
      </c>
      <c r="AS346" t="s">
        <v>106</v>
      </c>
      <c r="AT346" t="s">
        <v>106</v>
      </c>
      <c r="AU346" t="s">
        <v>108</v>
      </c>
      <c r="AV346" t="s">
        <v>109</v>
      </c>
      <c r="AW346" t="s">
        <v>110</v>
      </c>
      <c r="AX346" t="s">
        <v>543</v>
      </c>
    </row>
    <row r="347" spans="1:50" hidden="1" x14ac:dyDescent="0.25">
      <c r="A347">
        <v>2017</v>
      </c>
      <c r="B347" s="6">
        <v>42911</v>
      </c>
      <c r="C347" s="6">
        <v>43031</v>
      </c>
      <c r="D347" t="str">
        <f>INDEX(parametres!$B$2:$B$57,IF(ISNUMBER(MATCH(Chiffrier!E347,parametres!$C$2:$C$57,0)),MATCH(E347,parametres!$C$2:$C$57,0),NA()))</f>
        <v>IM-1</v>
      </c>
      <c r="E347" t="s">
        <v>41</v>
      </c>
      <c r="F347" t="s">
        <v>112</v>
      </c>
      <c r="G347">
        <f t="shared" si="5"/>
        <v>17.142857142857142</v>
      </c>
      <c r="H347">
        <f>INDEX(Sites_coordo!$C$2:$C$62,IF(ISNUMBER(MATCH(Chiffrier!E347,Sites_coordo!$A$2:$A$61,0)),MATCH(Chiffrier!E347,Sites_coordo!$A$2:$A$62,0),NA()))</f>
        <v>47.556699999999999</v>
      </c>
      <c r="I347">
        <f>INDEX(Sites_coordo!$B$2:$B$62,IF(ISNUMBER(MATCH(Chiffrier!E347,Sites_coordo!$A$2:$A$61,0)),MATCH(Chiffrier!E347,Sites_coordo!$A$2:$A$62,0),NA()))</f>
        <v>-61.557699999999997</v>
      </c>
      <c r="J347" t="s">
        <v>142</v>
      </c>
      <c r="K347" t="s">
        <v>142</v>
      </c>
      <c r="L347" s="4">
        <v>10606506</v>
      </c>
      <c r="M347" t="s">
        <v>151</v>
      </c>
      <c r="N347">
        <v>7</v>
      </c>
      <c r="O347" t="s">
        <v>121</v>
      </c>
      <c r="P347">
        <v>2</v>
      </c>
      <c r="Q347" t="s">
        <v>544</v>
      </c>
      <c r="R347" s="4">
        <v>0</v>
      </c>
      <c r="S347">
        <v>4</v>
      </c>
      <c r="U347">
        <v>0</v>
      </c>
      <c r="W347">
        <v>0</v>
      </c>
      <c r="X347">
        <v>0</v>
      </c>
      <c r="Y347">
        <v>0</v>
      </c>
      <c r="Z347">
        <v>0</v>
      </c>
      <c r="AA347">
        <v>0</v>
      </c>
      <c r="AB347">
        <v>0</v>
      </c>
      <c r="AF347" s="4" t="s">
        <v>1439</v>
      </c>
      <c r="AH347" s="6">
        <v>43031</v>
      </c>
      <c r="AI347" s="5">
        <v>0.4201388888888889</v>
      </c>
      <c r="AJ347">
        <v>1</v>
      </c>
      <c r="AK347" t="s">
        <v>366</v>
      </c>
      <c r="AL347" s="4">
        <v>8.8000000000000007</v>
      </c>
      <c r="AM347" s="4">
        <v>26.7</v>
      </c>
      <c r="AN347" t="s">
        <v>106</v>
      </c>
      <c r="AO347" t="s">
        <v>106</v>
      </c>
      <c r="AP347" t="s">
        <v>106</v>
      </c>
      <c r="AQ347" t="s">
        <v>106</v>
      </c>
      <c r="AR347" t="s">
        <v>106</v>
      </c>
      <c r="AS347" t="s">
        <v>106</v>
      </c>
      <c r="AT347" t="s">
        <v>106</v>
      </c>
      <c r="AU347" t="s">
        <v>108</v>
      </c>
      <c r="AV347" t="s">
        <v>109</v>
      </c>
      <c r="AW347" t="s">
        <v>110</v>
      </c>
      <c r="AX347" t="s">
        <v>544</v>
      </c>
    </row>
    <row r="348" spans="1:50" hidden="1" x14ac:dyDescent="0.25">
      <c r="A348">
        <v>2017</v>
      </c>
      <c r="B348" s="6">
        <v>42911</v>
      </c>
      <c r="C348" s="6">
        <v>43031</v>
      </c>
      <c r="D348" t="str">
        <f>INDEX(parametres!$B$2:$B$57,IF(ISNUMBER(MATCH(Chiffrier!E348,parametres!$C$2:$C$57,0)),MATCH(E348,parametres!$C$2:$C$57,0),NA()))</f>
        <v>IM-1</v>
      </c>
      <c r="E348" t="s">
        <v>41</v>
      </c>
      <c r="F348" t="s">
        <v>112</v>
      </c>
      <c r="G348">
        <f t="shared" si="5"/>
        <v>17.142857142857142</v>
      </c>
      <c r="H348">
        <f>INDEX(Sites_coordo!$C$2:$C$62,IF(ISNUMBER(MATCH(Chiffrier!E348,Sites_coordo!$A$2:$A$61,0)),MATCH(Chiffrier!E348,Sites_coordo!$A$2:$A$62,0),NA()))</f>
        <v>47.556699999999999</v>
      </c>
      <c r="I348">
        <f>INDEX(Sites_coordo!$B$2:$B$62,IF(ISNUMBER(MATCH(Chiffrier!E348,Sites_coordo!$A$2:$A$61,0)),MATCH(Chiffrier!E348,Sites_coordo!$A$2:$A$62,0),NA()))</f>
        <v>-61.557699999999997</v>
      </c>
      <c r="J348" t="s">
        <v>142</v>
      </c>
      <c r="K348" t="s">
        <v>142</v>
      </c>
      <c r="L348" s="4">
        <v>10606506</v>
      </c>
      <c r="M348" t="s">
        <v>151</v>
      </c>
      <c r="N348">
        <v>7</v>
      </c>
      <c r="O348" t="s">
        <v>121</v>
      </c>
      <c r="P348">
        <v>3</v>
      </c>
      <c r="Q348" t="s">
        <v>545</v>
      </c>
      <c r="R348" s="4">
        <v>0</v>
      </c>
      <c r="S348">
        <v>3</v>
      </c>
      <c r="U348">
        <v>0</v>
      </c>
      <c r="W348">
        <v>0</v>
      </c>
      <c r="X348">
        <v>0</v>
      </c>
      <c r="Y348">
        <v>0</v>
      </c>
      <c r="Z348">
        <v>0</v>
      </c>
      <c r="AA348">
        <v>0</v>
      </c>
      <c r="AB348">
        <v>0</v>
      </c>
      <c r="AF348" s="4" t="s">
        <v>1439</v>
      </c>
      <c r="AH348" s="6">
        <v>43031</v>
      </c>
      <c r="AI348" s="5">
        <v>0.4201388888888889</v>
      </c>
      <c r="AJ348">
        <v>1</v>
      </c>
      <c r="AK348" t="s">
        <v>366</v>
      </c>
      <c r="AL348" s="4">
        <v>8.8000000000000007</v>
      </c>
      <c r="AM348" s="4">
        <v>26.7</v>
      </c>
      <c r="AN348" t="s">
        <v>106</v>
      </c>
      <c r="AO348" t="s">
        <v>106</v>
      </c>
      <c r="AP348" t="s">
        <v>106</v>
      </c>
      <c r="AQ348" t="s">
        <v>106</v>
      </c>
      <c r="AR348" t="s">
        <v>106</v>
      </c>
      <c r="AS348" t="s">
        <v>106</v>
      </c>
      <c r="AT348" t="s">
        <v>106</v>
      </c>
      <c r="AU348" t="s">
        <v>108</v>
      </c>
      <c r="AV348" t="s">
        <v>109</v>
      </c>
      <c r="AW348" t="s">
        <v>110</v>
      </c>
      <c r="AX348" t="s">
        <v>545</v>
      </c>
    </row>
    <row r="349" spans="1:50" hidden="1" x14ac:dyDescent="0.25">
      <c r="A349">
        <v>2017</v>
      </c>
      <c r="B349" s="6">
        <v>42911</v>
      </c>
      <c r="C349" s="6">
        <v>43031</v>
      </c>
      <c r="D349" t="str">
        <f>INDEX(parametres!$B$2:$B$57,IF(ISNUMBER(MATCH(Chiffrier!E349,parametres!$C$2:$C$57,0)),MATCH(E349,parametres!$C$2:$C$57,0),NA()))</f>
        <v>IM-1</v>
      </c>
      <c r="E349" t="s">
        <v>41</v>
      </c>
      <c r="F349" t="s">
        <v>112</v>
      </c>
      <c r="G349">
        <f t="shared" si="5"/>
        <v>17.142857142857142</v>
      </c>
      <c r="H349">
        <f>INDEX(Sites_coordo!$C$2:$C$62,IF(ISNUMBER(MATCH(Chiffrier!E349,Sites_coordo!$A$2:$A$61,0)),MATCH(Chiffrier!E349,Sites_coordo!$A$2:$A$62,0),NA()))</f>
        <v>47.556699999999999</v>
      </c>
      <c r="I349">
        <f>INDEX(Sites_coordo!$B$2:$B$62,IF(ISNUMBER(MATCH(Chiffrier!E349,Sites_coordo!$A$2:$A$61,0)),MATCH(Chiffrier!E349,Sites_coordo!$A$2:$A$62,0),NA()))</f>
        <v>-61.557699999999997</v>
      </c>
      <c r="J349" t="s">
        <v>142</v>
      </c>
      <c r="K349" t="s">
        <v>142</v>
      </c>
      <c r="L349" s="4">
        <v>10606506</v>
      </c>
      <c r="M349" t="s">
        <v>151</v>
      </c>
      <c r="N349">
        <v>7</v>
      </c>
      <c r="O349" t="s">
        <v>107</v>
      </c>
      <c r="P349">
        <v>1</v>
      </c>
      <c r="Q349" t="s">
        <v>546</v>
      </c>
      <c r="R349" s="4">
        <v>0</v>
      </c>
      <c r="S349">
        <v>4</v>
      </c>
      <c r="U349">
        <v>0</v>
      </c>
      <c r="W349">
        <v>0</v>
      </c>
      <c r="X349">
        <v>0</v>
      </c>
      <c r="Y349">
        <v>0</v>
      </c>
      <c r="Z349">
        <v>0</v>
      </c>
      <c r="AA349">
        <v>0</v>
      </c>
      <c r="AB349">
        <v>0</v>
      </c>
      <c r="AF349" s="4" t="s">
        <v>1439</v>
      </c>
      <c r="AH349" s="6">
        <v>43031</v>
      </c>
      <c r="AI349" s="5">
        <v>0.4201388888888889</v>
      </c>
      <c r="AJ349">
        <v>1</v>
      </c>
      <c r="AK349" t="s">
        <v>366</v>
      </c>
      <c r="AL349" s="4">
        <v>8.8000000000000007</v>
      </c>
      <c r="AM349" s="4">
        <v>26.7</v>
      </c>
      <c r="AN349" t="s">
        <v>106</v>
      </c>
      <c r="AO349" t="s">
        <v>106</v>
      </c>
      <c r="AP349" t="s">
        <v>106</v>
      </c>
      <c r="AQ349" t="s">
        <v>106</v>
      </c>
      <c r="AR349" t="s">
        <v>106</v>
      </c>
      <c r="AS349" t="s">
        <v>106</v>
      </c>
      <c r="AT349" t="s">
        <v>106</v>
      </c>
      <c r="AU349" t="s">
        <v>108</v>
      </c>
      <c r="AV349" t="s">
        <v>109</v>
      </c>
      <c r="AW349" t="s">
        <v>110</v>
      </c>
      <c r="AX349" t="s">
        <v>546</v>
      </c>
    </row>
    <row r="350" spans="1:50" hidden="1" x14ac:dyDescent="0.25">
      <c r="A350">
        <v>2017</v>
      </c>
      <c r="B350" s="6">
        <v>42913</v>
      </c>
      <c r="C350" s="6">
        <v>43028</v>
      </c>
      <c r="D350" t="str">
        <f>INDEX(parametres!$B$2:$B$57,IF(ISNUMBER(MATCH(Chiffrier!E350,parametres!$C$2:$C$57,0)),MATCH(E350,parametres!$C$2:$C$57,0),NA()))</f>
        <v>IM-3</v>
      </c>
      <c r="E350" t="s">
        <v>34</v>
      </c>
      <c r="F350" t="s">
        <v>112</v>
      </c>
      <c r="G350">
        <f t="shared" si="5"/>
        <v>16.428571428571427</v>
      </c>
      <c r="H350">
        <f>INDEX(Sites_coordo!$C$2:$C$62,IF(ISNUMBER(MATCH(Chiffrier!E350,Sites_coordo!$A$2:$A$61,0)),MATCH(Chiffrier!E350,Sites_coordo!$A$2:$A$62,0),NA()))</f>
        <v>47.4054</v>
      </c>
      <c r="I350">
        <f>INDEX(Sites_coordo!$B$2:$B$62,IF(ISNUMBER(MATCH(Chiffrier!E350,Sites_coordo!$A$2:$A$61,0)),MATCH(Chiffrier!E350,Sites_coordo!$A$2:$A$62,0),NA()))</f>
        <v>-61.8352</v>
      </c>
      <c r="J350" t="s">
        <v>126</v>
      </c>
      <c r="K350" t="s">
        <v>126</v>
      </c>
      <c r="L350" s="4">
        <v>10916626</v>
      </c>
      <c r="M350" t="s">
        <v>151</v>
      </c>
      <c r="N350">
        <v>1</v>
      </c>
      <c r="O350" t="s">
        <v>121</v>
      </c>
      <c r="P350">
        <v>1</v>
      </c>
      <c r="Q350" t="s">
        <v>547</v>
      </c>
      <c r="R350" s="4">
        <v>0</v>
      </c>
      <c r="S350">
        <v>1</v>
      </c>
      <c r="U350">
        <v>1</v>
      </c>
      <c r="W350">
        <v>0</v>
      </c>
      <c r="X350">
        <v>0</v>
      </c>
      <c r="Y350">
        <v>0</v>
      </c>
      <c r="Z350">
        <v>0</v>
      </c>
      <c r="AA350">
        <v>0</v>
      </c>
      <c r="AB350">
        <v>0</v>
      </c>
      <c r="AH350" s="6">
        <v>43028</v>
      </c>
      <c r="AI350" s="5">
        <v>0.625</v>
      </c>
      <c r="AJ350">
        <v>1</v>
      </c>
      <c r="AK350" t="s">
        <v>366</v>
      </c>
      <c r="AL350" s="4">
        <v>11.5</v>
      </c>
      <c r="AM350" s="4">
        <v>26.3</v>
      </c>
      <c r="AN350" t="s">
        <v>106</v>
      </c>
      <c r="AO350" t="s">
        <v>106</v>
      </c>
      <c r="AP350" t="s">
        <v>106</v>
      </c>
      <c r="AQ350" t="s">
        <v>106</v>
      </c>
      <c r="AR350" t="s">
        <v>106</v>
      </c>
      <c r="AS350" t="s">
        <v>106</v>
      </c>
      <c r="AT350" t="s">
        <v>106</v>
      </c>
      <c r="AU350" t="s">
        <v>108</v>
      </c>
      <c r="AV350" t="s">
        <v>109</v>
      </c>
      <c r="AW350" t="s">
        <v>110</v>
      </c>
      <c r="AX350" t="s">
        <v>547</v>
      </c>
    </row>
    <row r="351" spans="1:50" hidden="1" x14ac:dyDescent="0.25">
      <c r="A351">
        <v>2017</v>
      </c>
      <c r="B351" s="6">
        <v>42913</v>
      </c>
      <c r="C351" s="6">
        <v>43028</v>
      </c>
      <c r="D351" t="str">
        <f>INDEX(parametres!$B$2:$B$57,IF(ISNUMBER(MATCH(Chiffrier!E351,parametres!$C$2:$C$57,0)),MATCH(E351,parametres!$C$2:$C$57,0),NA()))</f>
        <v>IM-3</v>
      </c>
      <c r="E351" t="s">
        <v>34</v>
      </c>
      <c r="F351" t="s">
        <v>112</v>
      </c>
      <c r="G351">
        <f t="shared" si="5"/>
        <v>16.428571428571427</v>
      </c>
      <c r="H351">
        <f>INDEX(Sites_coordo!$C$2:$C$62,IF(ISNUMBER(MATCH(Chiffrier!E351,Sites_coordo!$A$2:$A$61,0)),MATCH(Chiffrier!E351,Sites_coordo!$A$2:$A$62,0),NA()))</f>
        <v>47.4054</v>
      </c>
      <c r="I351">
        <f>INDEX(Sites_coordo!$B$2:$B$62,IF(ISNUMBER(MATCH(Chiffrier!E351,Sites_coordo!$A$2:$A$61,0)),MATCH(Chiffrier!E351,Sites_coordo!$A$2:$A$62,0),NA()))</f>
        <v>-61.8352</v>
      </c>
      <c r="J351" t="s">
        <v>126</v>
      </c>
      <c r="K351" t="s">
        <v>126</v>
      </c>
      <c r="L351" s="4">
        <v>10916626</v>
      </c>
      <c r="M351" t="s">
        <v>151</v>
      </c>
      <c r="N351">
        <v>1</v>
      </c>
      <c r="O351" t="s">
        <v>121</v>
      </c>
      <c r="P351">
        <v>2</v>
      </c>
      <c r="Q351" t="s">
        <v>548</v>
      </c>
      <c r="R351" s="4">
        <v>0</v>
      </c>
      <c r="S351">
        <v>2</v>
      </c>
      <c r="U351">
        <v>1</v>
      </c>
      <c r="W351">
        <v>0</v>
      </c>
      <c r="X351">
        <v>0</v>
      </c>
      <c r="Y351">
        <v>0</v>
      </c>
      <c r="Z351">
        <v>0</v>
      </c>
      <c r="AA351">
        <v>0</v>
      </c>
      <c r="AB351">
        <v>0</v>
      </c>
      <c r="AH351" s="6">
        <v>43028</v>
      </c>
      <c r="AI351" s="5">
        <v>0.625</v>
      </c>
      <c r="AJ351">
        <v>1</v>
      </c>
      <c r="AK351" t="s">
        <v>366</v>
      </c>
      <c r="AL351" s="4">
        <v>11.5</v>
      </c>
      <c r="AM351" s="4">
        <v>26.3</v>
      </c>
      <c r="AN351" t="s">
        <v>106</v>
      </c>
      <c r="AO351" t="s">
        <v>106</v>
      </c>
      <c r="AP351" t="s">
        <v>106</v>
      </c>
      <c r="AQ351" t="s">
        <v>106</v>
      </c>
      <c r="AR351" t="s">
        <v>106</v>
      </c>
      <c r="AS351" t="s">
        <v>106</v>
      </c>
      <c r="AT351" t="s">
        <v>106</v>
      </c>
      <c r="AU351" t="s">
        <v>108</v>
      </c>
      <c r="AV351" t="s">
        <v>109</v>
      </c>
      <c r="AW351" t="s">
        <v>110</v>
      </c>
      <c r="AX351" t="s">
        <v>548</v>
      </c>
    </row>
    <row r="352" spans="1:50" hidden="1" x14ac:dyDescent="0.25">
      <c r="A352">
        <v>2017</v>
      </c>
      <c r="B352" s="6">
        <v>42913</v>
      </c>
      <c r="C352" s="6">
        <v>43028</v>
      </c>
      <c r="D352" t="str">
        <f>INDEX(parametres!$B$2:$B$57,IF(ISNUMBER(MATCH(Chiffrier!E352,parametres!$C$2:$C$57,0)),MATCH(E352,parametres!$C$2:$C$57,0),NA()))</f>
        <v>IM-3</v>
      </c>
      <c r="E352" t="s">
        <v>34</v>
      </c>
      <c r="F352" t="s">
        <v>112</v>
      </c>
      <c r="G352">
        <f t="shared" si="5"/>
        <v>16.428571428571427</v>
      </c>
      <c r="H352">
        <f>INDEX(Sites_coordo!$C$2:$C$62,IF(ISNUMBER(MATCH(Chiffrier!E352,Sites_coordo!$A$2:$A$61,0)),MATCH(Chiffrier!E352,Sites_coordo!$A$2:$A$62,0),NA()))</f>
        <v>47.4054</v>
      </c>
      <c r="I352">
        <f>INDEX(Sites_coordo!$B$2:$B$62,IF(ISNUMBER(MATCH(Chiffrier!E352,Sites_coordo!$A$2:$A$61,0)),MATCH(Chiffrier!E352,Sites_coordo!$A$2:$A$62,0),NA()))</f>
        <v>-61.8352</v>
      </c>
      <c r="J352" t="s">
        <v>126</v>
      </c>
      <c r="K352" t="s">
        <v>126</v>
      </c>
      <c r="L352" s="4">
        <v>10916626</v>
      </c>
      <c r="M352" t="s">
        <v>151</v>
      </c>
      <c r="N352">
        <v>1</v>
      </c>
      <c r="O352" t="s">
        <v>121</v>
      </c>
      <c r="P352">
        <v>3</v>
      </c>
      <c r="Q352" t="s">
        <v>549</v>
      </c>
      <c r="R352" s="4">
        <v>0</v>
      </c>
      <c r="S352">
        <v>1</v>
      </c>
      <c r="U352">
        <v>1</v>
      </c>
      <c r="W352">
        <v>0</v>
      </c>
      <c r="X352">
        <v>0</v>
      </c>
      <c r="Y352">
        <v>0</v>
      </c>
      <c r="Z352">
        <v>0</v>
      </c>
      <c r="AA352">
        <v>0</v>
      </c>
      <c r="AB352">
        <v>0</v>
      </c>
      <c r="AH352" s="6">
        <v>43028</v>
      </c>
      <c r="AI352" s="5">
        <v>0.625</v>
      </c>
      <c r="AJ352">
        <v>1</v>
      </c>
      <c r="AK352" t="s">
        <v>366</v>
      </c>
      <c r="AL352" s="4">
        <v>11.5</v>
      </c>
      <c r="AM352" s="4">
        <v>26.3</v>
      </c>
      <c r="AN352" t="s">
        <v>106</v>
      </c>
      <c r="AO352" t="s">
        <v>106</v>
      </c>
      <c r="AP352" t="s">
        <v>106</v>
      </c>
      <c r="AQ352" t="s">
        <v>106</v>
      </c>
      <c r="AR352" t="s">
        <v>106</v>
      </c>
      <c r="AS352" t="s">
        <v>106</v>
      </c>
      <c r="AT352" t="s">
        <v>106</v>
      </c>
      <c r="AU352" t="s">
        <v>108</v>
      </c>
      <c r="AV352" t="s">
        <v>109</v>
      </c>
      <c r="AW352" t="s">
        <v>110</v>
      </c>
      <c r="AX352" t="s">
        <v>549</v>
      </c>
    </row>
    <row r="353" spans="1:50" hidden="1" x14ac:dyDescent="0.25">
      <c r="A353">
        <v>2017</v>
      </c>
      <c r="B353" s="6">
        <v>42913</v>
      </c>
      <c r="C353" s="6">
        <v>43028</v>
      </c>
      <c r="D353" t="str">
        <f>INDEX(parametres!$B$2:$B$57,IF(ISNUMBER(MATCH(Chiffrier!E353,parametres!$C$2:$C$57,0)),MATCH(E353,parametres!$C$2:$C$57,0),NA()))</f>
        <v>IM-3</v>
      </c>
      <c r="E353" t="s">
        <v>34</v>
      </c>
      <c r="F353" t="s">
        <v>112</v>
      </c>
      <c r="G353">
        <f t="shared" si="5"/>
        <v>16.428571428571427</v>
      </c>
      <c r="H353">
        <f>INDEX(Sites_coordo!$C$2:$C$62,IF(ISNUMBER(MATCH(Chiffrier!E353,Sites_coordo!$A$2:$A$61,0)),MATCH(Chiffrier!E353,Sites_coordo!$A$2:$A$62,0),NA()))</f>
        <v>47.4054</v>
      </c>
      <c r="I353">
        <f>INDEX(Sites_coordo!$B$2:$B$62,IF(ISNUMBER(MATCH(Chiffrier!E353,Sites_coordo!$A$2:$A$61,0)),MATCH(Chiffrier!E353,Sites_coordo!$A$2:$A$62,0),NA()))</f>
        <v>-61.8352</v>
      </c>
      <c r="J353" t="s">
        <v>126</v>
      </c>
      <c r="K353" t="s">
        <v>126</v>
      </c>
      <c r="L353" s="4">
        <v>10916626</v>
      </c>
      <c r="M353" t="s">
        <v>151</v>
      </c>
      <c r="N353">
        <v>1</v>
      </c>
      <c r="O353" t="s">
        <v>107</v>
      </c>
      <c r="P353">
        <v>1</v>
      </c>
      <c r="Q353" t="s">
        <v>550</v>
      </c>
      <c r="R353" s="4">
        <v>0</v>
      </c>
      <c r="S353">
        <v>3</v>
      </c>
      <c r="U353">
        <v>3</v>
      </c>
      <c r="W353">
        <v>0</v>
      </c>
      <c r="X353">
        <v>0</v>
      </c>
      <c r="Y353">
        <v>0</v>
      </c>
      <c r="Z353">
        <v>0</v>
      </c>
      <c r="AA353">
        <v>0</v>
      </c>
      <c r="AB353">
        <v>0</v>
      </c>
      <c r="AH353" s="6">
        <v>43028</v>
      </c>
      <c r="AI353" s="5">
        <v>0.625</v>
      </c>
      <c r="AJ353">
        <v>1</v>
      </c>
      <c r="AK353" t="s">
        <v>366</v>
      </c>
      <c r="AL353" s="4">
        <v>11.5</v>
      </c>
      <c r="AM353" s="4">
        <v>26.3</v>
      </c>
      <c r="AN353" t="s">
        <v>106</v>
      </c>
      <c r="AO353" t="s">
        <v>106</v>
      </c>
      <c r="AP353" t="s">
        <v>106</v>
      </c>
      <c r="AQ353" t="s">
        <v>106</v>
      </c>
      <c r="AR353" t="s">
        <v>106</v>
      </c>
      <c r="AS353" t="s">
        <v>106</v>
      </c>
      <c r="AT353" t="s">
        <v>106</v>
      </c>
      <c r="AU353" t="s">
        <v>108</v>
      </c>
      <c r="AV353" t="s">
        <v>109</v>
      </c>
      <c r="AW353" t="s">
        <v>110</v>
      </c>
      <c r="AX353" t="s">
        <v>550</v>
      </c>
    </row>
    <row r="354" spans="1:50" hidden="1" x14ac:dyDescent="0.25">
      <c r="A354">
        <v>2017</v>
      </c>
      <c r="B354" s="6">
        <v>42913</v>
      </c>
      <c r="C354" s="6">
        <v>43028</v>
      </c>
      <c r="D354" t="str">
        <f>INDEX(parametres!$B$2:$B$57,IF(ISNUMBER(MATCH(Chiffrier!E354,parametres!$C$2:$C$57,0)),MATCH(E354,parametres!$C$2:$C$57,0),NA()))</f>
        <v>IM-3</v>
      </c>
      <c r="E354" t="s">
        <v>34</v>
      </c>
      <c r="F354" t="s">
        <v>112</v>
      </c>
      <c r="G354">
        <f t="shared" si="5"/>
        <v>16.428571428571427</v>
      </c>
      <c r="H354">
        <f>INDEX(Sites_coordo!$C$2:$C$62,IF(ISNUMBER(MATCH(Chiffrier!E354,Sites_coordo!$A$2:$A$61,0)),MATCH(Chiffrier!E354,Sites_coordo!$A$2:$A$62,0),NA()))</f>
        <v>47.4054</v>
      </c>
      <c r="I354">
        <f>INDEX(Sites_coordo!$B$2:$B$62,IF(ISNUMBER(MATCH(Chiffrier!E354,Sites_coordo!$A$2:$A$61,0)),MATCH(Chiffrier!E354,Sites_coordo!$A$2:$A$62,0),NA()))</f>
        <v>-61.8352</v>
      </c>
      <c r="J354" t="s">
        <v>126</v>
      </c>
      <c r="K354" t="s">
        <v>126</v>
      </c>
      <c r="L354" s="4">
        <v>10916626</v>
      </c>
      <c r="M354" t="s">
        <v>151</v>
      </c>
      <c r="N354">
        <v>2</v>
      </c>
      <c r="O354" t="s">
        <v>121</v>
      </c>
      <c r="P354">
        <v>1</v>
      </c>
      <c r="Q354" t="s">
        <v>551</v>
      </c>
      <c r="R354" s="4">
        <v>0</v>
      </c>
      <c r="S354">
        <v>1</v>
      </c>
      <c r="U354">
        <v>2</v>
      </c>
      <c r="W354">
        <v>0</v>
      </c>
      <c r="X354">
        <v>0</v>
      </c>
      <c r="Y354">
        <v>0</v>
      </c>
      <c r="Z354">
        <v>0</v>
      </c>
      <c r="AA354">
        <v>0</v>
      </c>
      <c r="AB354">
        <v>0</v>
      </c>
      <c r="AH354" s="6">
        <v>43028</v>
      </c>
      <c r="AI354" s="5">
        <v>0.625</v>
      </c>
      <c r="AJ354">
        <v>1</v>
      </c>
      <c r="AK354" t="s">
        <v>366</v>
      </c>
      <c r="AL354" s="4">
        <v>11.5</v>
      </c>
      <c r="AM354" s="4">
        <v>26.3</v>
      </c>
      <c r="AN354" t="s">
        <v>106</v>
      </c>
      <c r="AO354" t="s">
        <v>106</v>
      </c>
      <c r="AP354" t="s">
        <v>106</v>
      </c>
      <c r="AQ354" t="s">
        <v>106</v>
      </c>
      <c r="AR354" t="s">
        <v>106</v>
      </c>
      <c r="AS354" t="s">
        <v>106</v>
      </c>
      <c r="AT354" t="s">
        <v>106</v>
      </c>
      <c r="AU354" t="s">
        <v>108</v>
      </c>
      <c r="AV354" t="s">
        <v>109</v>
      </c>
      <c r="AW354" t="s">
        <v>110</v>
      </c>
      <c r="AX354" t="s">
        <v>551</v>
      </c>
    </row>
    <row r="355" spans="1:50" hidden="1" x14ac:dyDescent="0.25">
      <c r="A355">
        <v>2017</v>
      </c>
      <c r="B355" s="6">
        <v>42913</v>
      </c>
      <c r="C355" s="6">
        <v>43028</v>
      </c>
      <c r="D355" t="str">
        <f>INDEX(parametres!$B$2:$B$57,IF(ISNUMBER(MATCH(Chiffrier!E355,parametres!$C$2:$C$57,0)),MATCH(E355,parametres!$C$2:$C$57,0),NA()))</f>
        <v>IM-3</v>
      </c>
      <c r="E355" t="s">
        <v>34</v>
      </c>
      <c r="F355" t="s">
        <v>112</v>
      </c>
      <c r="G355">
        <f t="shared" si="5"/>
        <v>16.428571428571427</v>
      </c>
      <c r="H355">
        <f>INDEX(Sites_coordo!$C$2:$C$62,IF(ISNUMBER(MATCH(Chiffrier!E355,Sites_coordo!$A$2:$A$61,0)),MATCH(Chiffrier!E355,Sites_coordo!$A$2:$A$62,0),NA()))</f>
        <v>47.4054</v>
      </c>
      <c r="I355">
        <f>INDEX(Sites_coordo!$B$2:$B$62,IF(ISNUMBER(MATCH(Chiffrier!E355,Sites_coordo!$A$2:$A$61,0)),MATCH(Chiffrier!E355,Sites_coordo!$A$2:$A$62,0),NA()))</f>
        <v>-61.8352</v>
      </c>
      <c r="J355" t="s">
        <v>126</v>
      </c>
      <c r="K355" t="s">
        <v>126</v>
      </c>
      <c r="L355" s="4">
        <v>10916626</v>
      </c>
      <c r="M355" t="s">
        <v>151</v>
      </c>
      <c r="N355">
        <v>2</v>
      </c>
      <c r="O355" t="s">
        <v>121</v>
      </c>
      <c r="P355">
        <v>2</v>
      </c>
      <c r="Q355" t="s">
        <v>552</v>
      </c>
      <c r="R355" s="4">
        <v>0</v>
      </c>
      <c r="S355">
        <v>1</v>
      </c>
      <c r="U355">
        <v>2</v>
      </c>
      <c r="W355">
        <v>0</v>
      </c>
      <c r="X355">
        <v>0</v>
      </c>
      <c r="Y355">
        <v>0</v>
      </c>
      <c r="Z355">
        <v>0</v>
      </c>
      <c r="AA355">
        <v>0</v>
      </c>
      <c r="AB355">
        <v>0</v>
      </c>
      <c r="AH355" s="6">
        <v>43028</v>
      </c>
      <c r="AI355" s="5">
        <v>0.625</v>
      </c>
      <c r="AJ355">
        <v>1</v>
      </c>
      <c r="AK355" t="s">
        <v>366</v>
      </c>
      <c r="AL355" s="4">
        <v>11.5</v>
      </c>
      <c r="AM355" s="4">
        <v>26.3</v>
      </c>
      <c r="AN355" t="s">
        <v>106</v>
      </c>
      <c r="AO355" t="s">
        <v>106</v>
      </c>
      <c r="AP355" t="s">
        <v>106</v>
      </c>
      <c r="AQ355" t="s">
        <v>106</v>
      </c>
      <c r="AR355" t="s">
        <v>106</v>
      </c>
      <c r="AS355" t="s">
        <v>106</v>
      </c>
      <c r="AT355" t="s">
        <v>106</v>
      </c>
      <c r="AU355" t="s">
        <v>108</v>
      </c>
      <c r="AV355" t="s">
        <v>109</v>
      </c>
      <c r="AW355" t="s">
        <v>110</v>
      </c>
      <c r="AX355" t="s">
        <v>552</v>
      </c>
    </row>
    <row r="356" spans="1:50" hidden="1" x14ac:dyDescent="0.25">
      <c r="A356">
        <v>2017</v>
      </c>
      <c r="B356" s="6">
        <v>42913</v>
      </c>
      <c r="C356" s="6">
        <v>43028</v>
      </c>
      <c r="D356" t="str">
        <f>INDEX(parametres!$B$2:$B$57,IF(ISNUMBER(MATCH(Chiffrier!E356,parametres!$C$2:$C$57,0)),MATCH(E356,parametres!$C$2:$C$57,0),NA()))</f>
        <v>IM-3</v>
      </c>
      <c r="E356" t="s">
        <v>34</v>
      </c>
      <c r="F356" t="s">
        <v>112</v>
      </c>
      <c r="G356">
        <f t="shared" si="5"/>
        <v>16.428571428571427</v>
      </c>
      <c r="H356">
        <f>INDEX(Sites_coordo!$C$2:$C$62,IF(ISNUMBER(MATCH(Chiffrier!E356,Sites_coordo!$A$2:$A$61,0)),MATCH(Chiffrier!E356,Sites_coordo!$A$2:$A$62,0),NA()))</f>
        <v>47.4054</v>
      </c>
      <c r="I356">
        <f>INDEX(Sites_coordo!$B$2:$B$62,IF(ISNUMBER(MATCH(Chiffrier!E356,Sites_coordo!$A$2:$A$61,0)),MATCH(Chiffrier!E356,Sites_coordo!$A$2:$A$62,0),NA()))</f>
        <v>-61.8352</v>
      </c>
      <c r="J356" t="s">
        <v>126</v>
      </c>
      <c r="K356" t="s">
        <v>126</v>
      </c>
      <c r="L356" s="4">
        <v>10916626</v>
      </c>
      <c r="M356" t="s">
        <v>151</v>
      </c>
      <c r="N356">
        <v>2</v>
      </c>
      <c r="O356" t="s">
        <v>121</v>
      </c>
      <c r="P356">
        <v>3</v>
      </c>
      <c r="Q356" t="s">
        <v>553</v>
      </c>
      <c r="R356" s="4">
        <v>0</v>
      </c>
      <c r="S356">
        <v>1</v>
      </c>
      <c r="U356">
        <v>1</v>
      </c>
      <c r="W356">
        <v>0</v>
      </c>
      <c r="X356">
        <v>0</v>
      </c>
      <c r="Y356">
        <v>0</v>
      </c>
      <c r="Z356">
        <v>0</v>
      </c>
      <c r="AA356">
        <v>0</v>
      </c>
      <c r="AB356">
        <v>0</v>
      </c>
      <c r="AH356" s="6">
        <v>43028</v>
      </c>
      <c r="AI356" s="5">
        <v>0.625</v>
      </c>
      <c r="AJ356">
        <v>1</v>
      </c>
      <c r="AK356" t="s">
        <v>366</v>
      </c>
      <c r="AL356" s="4">
        <v>11.5</v>
      </c>
      <c r="AM356" s="4">
        <v>26.3</v>
      </c>
      <c r="AN356" t="s">
        <v>106</v>
      </c>
      <c r="AO356" t="s">
        <v>106</v>
      </c>
      <c r="AP356" t="s">
        <v>106</v>
      </c>
      <c r="AQ356" t="s">
        <v>106</v>
      </c>
      <c r="AR356" t="s">
        <v>106</v>
      </c>
      <c r="AS356" t="s">
        <v>106</v>
      </c>
      <c r="AT356" t="s">
        <v>106</v>
      </c>
      <c r="AU356" t="s">
        <v>108</v>
      </c>
      <c r="AV356" t="s">
        <v>109</v>
      </c>
      <c r="AW356" t="s">
        <v>110</v>
      </c>
      <c r="AX356" t="s">
        <v>553</v>
      </c>
    </row>
    <row r="357" spans="1:50" hidden="1" x14ac:dyDescent="0.25">
      <c r="A357">
        <v>2017</v>
      </c>
      <c r="B357" s="6">
        <v>42913</v>
      </c>
      <c r="C357" s="6">
        <v>43028</v>
      </c>
      <c r="D357" t="str">
        <f>INDEX(parametres!$B$2:$B$57,IF(ISNUMBER(MATCH(Chiffrier!E357,parametres!$C$2:$C$57,0)),MATCH(E357,parametres!$C$2:$C$57,0),NA()))</f>
        <v>IM-3</v>
      </c>
      <c r="E357" t="s">
        <v>34</v>
      </c>
      <c r="F357" t="s">
        <v>112</v>
      </c>
      <c r="G357">
        <f t="shared" si="5"/>
        <v>16.428571428571427</v>
      </c>
      <c r="H357">
        <f>INDEX(Sites_coordo!$C$2:$C$62,IF(ISNUMBER(MATCH(Chiffrier!E357,Sites_coordo!$A$2:$A$61,0)),MATCH(Chiffrier!E357,Sites_coordo!$A$2:$A$62,0),NA()))</f>
        <v>47.4054</v>
      </c>
      <c r="I357">
        <f>INDEX(Sites_coordo!$B$2:$B$62,IF(ISNUMBER(MATCH(Chiffrier!E357,Sites_coordo!$A$2:$A$61,0)),MATCH(Chiffrier!E357,Sites_coordo!$A$2:$A$62,0),NA()))</f>
        <v>-61.8352</v>
      </c>
      <c r="J357" t="s">
        <v>126</v>
      </c>
      <c r="K357" t="s">
        <v>126</v>
      </c>
      <c r="L357" s="4">
        <v>10916626</v>
      </c>
      <c r="M357" t="s">
        <v>151</v>
      </c>
      <c r="N357">
        <v>2</v>
      </c>
      <c r="O357" t="s">
        <v>107</v>
      </c>
      <c r="P357">
        <v>1</v>
      </c>
      <c r="Q357" t="s">
        <v>554</v>
      </c>
      <c r="R357" s="4">
        <v>0</v>
      </c>
      <c r="S357">
        <v>3</v>
      </c>
      <c r="U357">
        <v>1</v>
      </c>
      <c r="W357">
        <v>0</v>
      </c>
      <c r="X357">
        <v>0</v>
      </c>
      <c r="Y357">
        <v>0</v>
      </c>
      <c r="Z357">
        <v>0</v>
      </c>
      <c r="AA357">
        <v>0</v>
      </c>
      <c r="AB357">
        <v>0</v>
      </c>
      <c r="AH357" s="6">
        <v>43028</v>
      </c>
      <c r="AI357" s="5">
        <v>0.625</v>
      </c>
      <c r="AJ357">
        <v>1</v>
      </c>
      <c r="AK357" t="s">
        <v>366</v>
      </c>
      <c r="AL357" s="4">
        <v>11.5</v>
      </c>
      <c r="AM357" s="4">
        <v>26.3</v>
      </c>
      <c r="AN357" t="s">
        <v>106</v>
      </c>
      <c r="AO357" t="s">
        <v>106</v>
      </c>
      <c r="AP357" t="s">
        <v>106</v>
      </c>
      <c r="AQ357" t="s">
        <v>106</v>
      </c>
      <c r="AR357" t="s">
        <v>106</v>
      </c>
      <c r="AS357" t="s">
        <v>106</v>
      </c>
      <c r="AT357" t="s">
        <v>106</v>
      </c>
      <c r="AU357" t="s">
        <v>108</v>
      </c>
      <c r="AV357" t="s">
        <v>109</v>
      </c>
      <c r="AW357" t="s">
        <v>110</v>
      </c>
      <c r="AX357" t="s">
        <v>554</v>
      </c>
    </row>
    <row r="358" spans="1:50" hidden="1" x14ac:dyDescent="0.25">
      <c r="A358">
        <v>2017</v>
      </c>
      <c r="B358" s="6">
        <v>42913</v>
      </c>
      <c r="C358" s="6">
        <v>43028</v>
      </c>
      <c r="D358" t="str">
        <f>INDEX(parametres!$B$2:$B$57,IF(ISNUMBER(MATCH(Chiffrier!E358,parametres!$C$2:$C$57,0)),MATCH(E358,parametres!$C$2:$C$57,0),NA()))</f>
        <v>IM-3</v>
      </c>
      <c r="E358" t="s">
        <v>34</v>
      </c>
      <c r="F358" t="s">
        <v>112</v>
      </c>
      <c r="G358">
        <f t="shared" si="5"/>
        <v>16.428571428571427</v>
      </c>
      <c r="H358">
        <f>INDEX(Sites_coordo!$C$2:$C$62,IF(ISNUMBER(MATCH(Chiffrier!E358,Sites_coordo!$A$2:$A$61,0)),MATCH(Chiffrier!E358,Sites_coordo!$A$2:$A$62,0),NA()))</f>
        <v>47.4054</v>
      </c>
      <c r="I358">
        <f>INDEX(Sites_coordo!$B$2:$B$62,IF(ISNUMBER(MATCH(Chiffrier!E358,Sites_coordo!$A$2:$A$61,0)),MATCH(Chiffrier!E358,Sites_coordo!$A$2:$A$62,0),NA()))</f>
        <v>-61.8352</v>
      </c>
      <c r="J358" t="s">
        <v>126</v>
      </c>
      <c r="K358" t="s">
        <v>126</v>
      </c>
      <c r="L358" s="4">
        <v>10916626</v>
      </c>
      <c r="M358" t="s">
        <v>151</v>
      </c>
      <c r="N358">
        <v>3</v>
      </c>
      <c r="O358" t="s">
        <v>121</v>
      </c>
      <c r="P358">
        <v>1</v>
      </c>
      <c r="Q358" t="s">
        <v>555</v>
      </c>
      <c r="R358" s="4">
        <v>0</v>
      </c>
      <c r="S358">
        <v>2</v>
      </c>
      <c r="U358">
        <v>1</v>
      </c>
      <c r="W358">
        <v>0</v>
      </c>
      <c r="X358">
        <v>0</v>
      </c>
      <c r="Y358">
        <v>0</v>
      </c>
      <c r="Z358">
        <v>0</v>
      </c>
      <c r="AA358">
        <v>0</v>
      </c>
      <c r="AB358">
        <v>0</v>
      </c>
      <c r="AH358" s="6">
        <v>43028</v>
      </c>
      <c r="AI358" s="5">
        <v>0.625</v>
      </c>
      <c r="AJ358">
        <v>1</v>
      </c>
      <c r="AK358" t="s">
        <v>366</v>
      </c>
      <c r="AL358" s="4">
        <v>11.5</v>
      </c>
      <c r="AM358" s="4">
        <v>26.3</v>
      </c>
      <c r="AN358" t="s">
        <v>106</v>
      </c>
      <c r="AO358" t="s">
        <v>106</v>
      </c>
      <c r="AP358" t="s">
        <v>106</v>
      </c>
      <c r="AQ358" t="s">
        <v>106</v>
      </c>
      <c r="AR358" t="s">
        <v>106</v>
      </c>
      <c r="AS358" t="s">
        <v>106</v>
      </c>
      <c r="AT358" t="s">
        <v>106</v>
      </c>
      <c r="AU358" t="s">
        <v>108</v>
      </c>
      <c r="AV358" t="s">
        <v>109</v>
      </c>
      <c r="AW358" t="s">
        <v>110</v>
      </c>
      <c r="AX358" t="s">
        <v>555</v>
      </c>
    </row>
    <row r="359" spans="1:50" hidden="1" x14ac:dyDescent="0.25">
      <c r="A359">
        <v>2017</v>
      </c>
      <c r="B359" s="6">
        <v>42913</v>
      </c>
      <c r="C359" s="6">
        <v>43028</v>
      </c>
      <c r="D359" t="str">
        <f>INDEX(parametres!$B$2:$B$57,IF(ISNUMBER(MATCH(Chiffrier!E359,parametres!$C$2:$C$57,0)),MATCH(E359,parametres!$C$2:$C$57,0),NA()))</f>
        <v>IM-3</v>
      </c>
      <c r="E359" t="s">
        <v>34</v>
      </c>
      <c r="F359" t="s">
        <v>112</v>
      </c>
      <c r="G359">
        <f t="shared" si="5"/>
        <v>16.428571428571427</v>
      </c>
      <c r="H359">
        <f>INDEX(Sites_coordo!$C$2:$C$62,IF(ISNUMBER(MATCH(Chiffrier!E359,Sites_coordo!$A$2:$A$61,0)),MATCH(Chiffrier!E359,Sites_coordo!$A$2:$A$62,0),NA()))</f>
        <v>47.4054</v>
      </c>
      <c r="I359">
        <f>INDEX(Sites_coordo!$B$2:$B$62,IF(ISNUMBER(MATCH(Chiffrier!E359,Sites_coordo!$A$2:$A$61,0)),MATCH(Chiffrier!E359,Sites_coordo!$A$2:$A$62,0),NA()))</f>
        <v>-61.8352</v>
      </c>
      <c r="J359" t="s">
        <v>126</v>
      </c>
      <c r="K359" t="s">
        <v>126</v>
      </c>
      <c r="L359" s="4">
        <v>10916626</v>
      </c>
      <c r="M359" t="s">
        <v>151</v>
      </c>
      <c r="N359">
        <v>3</v>
      </c>
      <c r="O359" t="s">
        <v>121</v>
      </c>
      <c r="P359">
        <v>2</v>
      </c>
      <c r="Q359" t="s">
        <v>556</v>
      </c>
      <c r="R359" s="4">
        <v>0</v>
      </c>
      <c r="S359">
        <v>3</v>
      </c>
      <c r="U359">
        <v>1</v>
      </c>
      <c r="W359">
        <v>0</v>
      </c>
      <c r="X359">
        <v>0</v>
      </c>
      <c r="Y359">
        <v>0</v>
      </c>
      <c r="Z359">
        <v>0</v>
      </c>
      <c r="AA359">
        <v>0</v>
      </c>
      <c r="AB359">
        <v>0</v>
      </c>
      <c r="AH359" s="6">
        <v>43028</v>
      </c>
      <c r="AI359" s="5">
        <v>0.625</v>
      </c>
      <c r="AJ359">
        <v>1</v>
      </c>
      <c r="AK359" t="s">
        <v>366</v>
      </c>
      <c r="AL359" s="4">
        <v>11.5</v>
      </c>
      <c r="AM359" s="4">
        <v>26.3</v>
      </c>
      <c r="AN359" t="s">
        <v>106</v>
      </c>
      <c r="AO359" t="s">
        <v>106</v>
      </c>
      <c r="AP359" t="s">
        <v>106</v>
      </c>
      <c r="AQ359" t="s">
        <v>106</v>
      </c>
      <c r="AR359" t="s">
        <v>106</v>
      </c>
      <c r="AS359" t="s">
        <v>106</v>
      </c>
      <c r="AT359" t="s">
        <v>106</v>
      </c>
      <c r="AU359" t="s">
        <v>108</v>
      </c>
      <c r="AV359" t="s">
        <v>109</v>
      </c>
      <c r="AW359" t="s">
        <v>110</v>
      </c>
      <c r="AX359" t="s">
        <v>556</v>
      </c>
    </row>
    <row r="360" spans="1:50" hidden="1" x14ac:dyDescent="0.25">
      <c r="A360">
        <v>2017</v>
      </c>
      <c r="B360" s="6">
        <v>42913</v>
      </c>
      <c r="C360" s="6">
        <v>43028</v>
      </c>
      <c r="D360" t="str">
        <f>INDEX(parametres!$B$2:$B$57,IF(ISNUMBER(MATCH(Chiffrier!E360,parametres!$C$2:$C$57,0)),MATCH(E360,parametres!$C$2:$C$57,0),NA()))</f>
        <v>IM-3</v>
      </c>
      <c r="E360" t="s">
        <v>34</v>
      </c>
      <c r="F360" t="s">
        <v>112</v>
      </c>
      <c r="G360">
        <f t="shared" si="5"/>
        <v>16.428571428571427</v>
      </c>
      <c r="H360">
        <f>INDEX(Sites_coordo!$C$2:$C$62,IF(ISNUMBER(MATCH(Chiffrier!E360,Sites_coordo!$A$2:$A$61,0)),MATCH(Chiffrier!E360,Sites_coordo!$A$2:$A$62,0),NA()))</f>
        <v>47.4054</v>
      </c>
      <c r="I360">
        <f>INDEX(Sites_coordo!$B$2:$B$62,IF(ISNUMBER(MATCH(Chiffrier!E360,Sites_coordo!$A$2:$A$61,0)),MATCH(Chiffrier!E360,Sites_coordo!$A$2:$A$62,0),NA()))</f>
        <v>-61.8352</v>
      </c>
      <c r="J360" t="s">
        <v>126</v>
      </c>
      <c r="K360" t="s">
        <v>126</v>
      </c>
      <c r="L360" s="4">
        <v>10916626</v>
      </c>
      <c r="M360" t="s">
        <v>151</v>
      </c>
      <c r="N360">
        <v>3</v>
      </c>
      <c r="O360" t="s">
        <v>121</v>
      </c>
      <c r="P360">
        <v>3</v>
      </c>
      <c r="Q360" t="s">
        <v>557</v>
      </c>
      <c r="R360" s="4">
        <v>0</v>
      </c>
      <c r="S360">
        <v>3</v>
      </c>
      <c r="U360">
        <v>1</v>
      </c>
      <c r="W360">
        <v>0</v>
      </c>
      <c r="X360">
        <v>0</v>
      </c>
      <c r="Y360">
        <v>0</v>
      </c>
      <c r="Z360">
        <v>0</v>
      </c>
      <c r="AA360">
        <v>0</v>
      </c>
      <c r="AB360">
        <v>0</v>
      </c>
      <c r="AH360" s="6">
        <v>43028</v>
      </c>
      <c r="AI360" s="5">
        <v>0.625</v>
      </c>
      <c r="AJ360">
        <v>1</v>
      </c>
      <c r="AK360" t="s">
        <v>366</v>
      </c>
      <c r="AL360" s="4">
        <v>11.5</v>
      </c>
      <c r="AM360" s="4">
        <v>26.3</v>
      </c>
      <c r="AN360" t="s">
        <v>106</v>
      </c>
      <c r="AO360" t="s">
        <v>106</v>
      </c>
      <c r="AP360" t="s">
        <v>106</v>
      </c>
      <c r="AQ360" t="s">
        <v>106</v>
      </c>
      <c r="AR360" t="s">
        <v>106</v>
      </c>
      <c r="AS360" t="s">
        <v>106</v>
      </c>
      <c r="AT360" t="s">
        <v>106</v>
      </c>
      <c r="AU360" t="s">
        <v>108</v>
      </c>
      <c r="AV360" t="s">
        <v>109</v>
      </c>
      <c r="AW360" t="s">
        <v>110</v>
      </c>
      <c r="AX360" t="s">
        <v>557</v>
      </c>
    </row>
    <row r="361" spans="1:50" hidden="1" x14ac:dyDescent="0.25">
      <c r="A361">
        <v>2017</v>
      </c>
      <c r="B361" s="6">
        <v>42913</v>
      </c>
      <c r="C361" s="6">
        <v>43028</v>
      </c>
      <c r="D361" t="str">
        <f>INDEX(parametres!$B$2:$B$57,IF(ISNUMBER(MATCH(Chiffrier!E361,parametres!$C$2:$C$57,0)),MATCH(E361,parametres!$C$2:$C$57,0),NA()))</f>
        <v>IM-3</v>
      </c>
      <c r="E361" t="s">
        <v>34</v>
      </c>
      <c r="F361" t="s">
        <v>112</v>
      </c>
      <c r="G361">
        <f t="shared" si="5"/>
        <v>16.428571428571427</v>
      </c>
      <c r="H361">
        <f>INDEX(Sites_coordo!$C$2:$C$62,IF(ISNUMBER(MATCH(Chiffrier!E361,Sites_coordo!$A$2:$A$61,0)),MATCH(Chiffrier!E361,Sites_coordo!$A$2:$A$62,0),NA()))</f>
        <v>47.4054</v>
      </c>
      <c r="I361">
        <f>INDEX(Sites_coordo!$B$2:$B$62,IF(ISNUMBER(MATCH(Chiffrier!E361,Sites_coordo!$A$2:$A$61,0)),MATCH(Chiffrier!E361,Sites_coordo!$A$2:$A$62,0),NA()))</f>
        <v>-61.8352</v>
      </c>
      <c r="J361" t="s">
        <v>126</v>
      </c>
      <c r="K361" t="s">
        <v>126</v>
      </c>
      <c r="L361" s="4">
        <v>10916626</v>
      </c>
      <c r="M361" t="s">
        <v>151</v>
      </c>
      <c r="N361">
        <v>3</v>
      </c>
      <c r="O361" t="s">
        <v>107</v>
      </c>
      <c r="P361">
        <v>1</v>
      </c>
      <c r="Q361" t="s">
        <v>558</v>
      </c>
      <c r="R361" s="4">
        <v>0</v>
      </c>
      <c r="S361">
        <v>1</v>
      </c>
      <c r="U361">
        <v>1</v>
      </c>
      <c r="W361">
        <v>0</v>
      </c>
      <c r="X361">
        <v>0</v>
      </c>
      <c r="Y361">
        <v>0</v>
      </c>
      <c r="Z361">
        <v>0</v>
      </c>
      <c r="AA361">
        <v>0</v>
      </c>
      <c r="AB361">
        <v>0</v>
      </c>
      <c r="AH361" s="6">
        <v>43028</v>
      </c>
      <c r="AI361" s="5">
        <v>0.625</v>
      </c>
      <c r="AJ361">
        <v>1</v>
      </c>
      <c r="AK361" t="s">
        <v>366</v>
      </c>
      <c r="AL361" s="4">
        <v>11.5</v>
      </c>
      <c r="AM361" s="4">
        <v>26.3</v>
      </c>
      <c r="AN361" t="s">
        <v>106</v>
      </c>
      <c r="AO361" t="s">
        <v>106</v>
      </c>
      <c r="AP361" t="s">
        <v>106</v>
      </c>
      <c r="AQ361" t="s">
        <v>106</v>
      </c>
      <c r="AR361" t="s">
        <v>106</v>
      </c>
      <c r="AS361" t="s">
        <v>106</v>
      </c>
      <c r="AT361" t="s">
        <v>106</v>
      </c>
      <c r="AU361" t="s">
        <v>108</v>
      </c>
      <c r="AV361" t="s">
        <v>109</v>
      </c>
      <c r="AW361" t="s">
        <v>110</v>
      </c>
      <c r="AX361" t="s">
        <v>558</v>
      </c>
    </row>
    <row r="362" spans="1:50" hidden="1" x14ac:dyDescent="0.25">
      <c r="A362">
        <v>2017</v>
      </c>
      <c r="B362" s="6">
        <v>42913</v>
      </c>
      <c r="C362" s="6">
        <v>43028</v>
      </c>
      <c r="D362" t="str">
        <f>INDEX(parametres!$B$2:$B$57,IF(ISNUMBER(MATCH(Chiffrier!E362,parametres!$C$2:$C$57,0)),MATCH(E362,parametres!$C$2:$C$57,0),NA()))</f>
        <v>IM-3</v>
      </c>
      <c r="E362" t="s">
        <v>34</v>
      </c>
      <c r="F362" t="s">
        <v>112</v>
      </c>
      <c r="G362">
        <f t="shared" si="5"/>
        <v>16.428571428571427</v>
      </c>
      <c r="H362">
        <f>INDEX(Sites_coordo!$C$2:$C$62,IF(ISNUMBER(MATCH(Chiffrier!E362,Sites_coordo!$A$2:$A$61,0)),MATCH(Chiffrier!E362,Sites_coordo!$A$2:$A$62,0),NA()))</f>
        <v>47.4054</v>
      </c>
      <c r="I362">
        <f>INDEX(Sites_coordo!$B$2:$B$62,IF(ISNUMBER(MATCH(Chiffrier!E362,Sites_coordo!$A$2:$A$61,0)),MATCH(Chiffrier!E362,Sites_coordo!$A$2:$A$62,0),NA()))</f>
        <v>-61.8352</v>
      </c>
      <c r="J362" t="s">
        <v>126</v>
      </c>
      <c r="K362" t="s">
        <v>126</v>
      </c>
      <c r="L362" s="4">
        <v>10916626</v>
      </c>
      <c r="M362" t="s">
        <v>151</v>
      </c>
      <c r="N362">
        <v>4</v>
      </c>
      <c r="O362" t="s">
        <v>121</v>
      </c>
      <c r="P362">
        <v>1</v>
      </c>
      <c r="Q362" t="s">
        <v>559</v>
      </c>
      <c r="R362" s="4">
        <v>0</v>
      </c>
      <c r="S362">
        <v>1</v>
      </c>
      <c r="U362">
        <v>1</v>
      </c>
      <c r="W362">
        <v>0</v>
      </c>
      <c r="X362">
        <v>0</v>
      </c>
      <c r="Y362">
        <v>0</v>
      </c>
      <c r="Z362">
        <v>0</v>
      </c>
      <c r="AA362">
        <v>0</v>
      </c>
      <c r="AB362">
        <v>0</v>
      </c>
      <c r="AH362" s="6">
        <v>43028</v>
      </c>
      <c r="AI362" s="5">
        <v>0.625</v>
      </c>
      <c r="AJ362">
        <v>1</v>
      </c>
      <c r="AK362" t="s">
        <v>366</v>
      </c>
      <c r="AL362" s="4">
        <v>11.5</v>
      </c>
      <c r="AM362" s="4">
        <v>26.3</v>
      </c>
      <c r="AN362" t="s">
        <v>106</v>
      </c>
      <c r="AO362" t="s">
        <v>106</v>
      </c>
      <c r="AP362" t="s">
        <v>106</v>
      </c>
      <c r="AQ362" t="s">
        <v>106</v>
      </c>
      <c r="AR362" t="s">
        <v>106</v>
      </c>
      <c r="AS362" t="s">
        <v>106</v>
      </c>
      <c r="AT362" t="s">
        <v>106</v>
      </c>
      <c r="AU362" t="s">
        <v>108</v>
      </c>
      <c r="AV362" t="s">
        <v>109</v>
      </c>
      <c r="AW362" t="s">
        <v>110</v>
      </c>
      <c r="AX362" t="s">
        <v>559</v>
      </c>
    </row>
    <row r="363" spans="1:50" hidden="1" x14ac:dyDescent="0.25">
      <c r="A363">
        <v>2017</v>
      </c>
      <c r="B363" s="6">
        <v>42913</v>
      </c>
      <c r="C363" s="6">
        <v>43028</v>
      </c>
      <c r="D363" t="str">
        <f>INDEX(parametres!$B$2:$B$57,IF(ISNUMBER(MATCH(Chiffrier!E363,parametres!$C$2:$C$57,0)),MATCH(E363,parametres!$C$2:$C$57,0),NA()))</f>
        <v>IM-3</v>
      </c>
      <c r="E363" t="s">
        <v>34</v>
      </c>
      <c r="F363" t="s">
        <v>112</v>
      </c>
      <c r="G363">
        <f t="shared" si="5"/>
        <v>16.428571428571427</v>
      </c>
      <c r="H363">
        <f>INDEX(Sites_coordo!$C$2:$C$62,IF(ISNUMBER(MATCH(Chiffrier!E363,Sites_coordo!$A$2:$A$61,0)),MATCH(Chiffrier!E363,Sites_coordo!$A$2:$A$62,0),NA()))</f>
        <v>47.4054</v>
      </c>
      <c r="I363">
        <f>INDEX(Sites_coordo!$B$2:$B$62,IF(ISNUMBER(MATCH(Chiffrier!E363,Sites_coordo!$A$2:$A$61,0)),MATCH(Chiffrier!E363,Sites_coordo!$A$2:$A$62,0),NA()))</f>
        <v>-61.8352</v>
      </c>
      <c r="J363" t="s">
        <v>126</v>
      </c>
      <c r="K363" t="s">
        <v>126</v>
      </c>
      <c r="L363" s="4">
        <v>10916626</v>
      </c>
      <c r="M363" t="s">
        <v>151</v>
      </c>
      <c r="N363">
        <v>4</v>
      </c>
      <c r="O363" t="s">
        <v>121</v>
      </c>
      <c r="P363">
        <v>2</v>
      </c>
      <c r="Q363" t="s">
        <v>560</v>
      </c>
      <c r="R363" s="4">
        <v>0</v>
      </c>
      <c r="S363">
        <v>3</v>
      </c>
      <c r="U363">
        <v>1</v>
      </c>
      <c r="W363">
        <v>0</v>
      </c>
      <c r="X363">
        <v>0</v>
      </c>
      <c r="Y363">
        <v>0</v>
      </c>
      <c r="Z363">
        <v>0</v>
      </c>
      <c r="AA363">
        <v>0</v>
      </c>
      <c r="AB363">
        <v>0</v>
      </c>
      <c r="AH363" s="6">
        <v>43028</v>
      </c>
      <c r="AI363" s="5">
        <v>0.625</v>
      </c>
      <c r="AJ363">
        <v>1</v>
      </c>
      <c r="AK363" t="s">
        <v>366</v>
      </c>
      <c r="AL363" s="4">
        <v>11.5</v>
      </c>
      <c r="AM363" s="4">
        <v>26.3</v>
      </c>
      <c r="AN363" t="s">
        <v>106</v>
      </c>
      <c r="AO363" t="s">
        <v>106</v>
      </c>
      <c r="AP363" t="s">
        <v>106</v>
      </c>
      <c r="AQ363" t="s">
        <v>106</v>
      </c>
      <c r="AR363" t="s">
        <v>106</v>
      </c>
      <c r="AS363" t="s">
        <v>106</v>
      </c>
      <c r="AT363" t="s">
        <v>106</v>
      </c>
      <c r="AU363" t="s">
        <v>108</v>
      </c>
      <c r="AV363" t="s">
        <v>109</v>
      </c>
      <c r="AW363" t="s">
        <v>110</v>
      </c>
      <c r="AX363" t="s">
        <v>560</v>
      </c>
    </row>
    <row r="364" spans="1:50" hidden="1" x14ac:dyDescent="0.25">
      <c r="A364">
        <v>2017</v>
      </c>
      <c r="B364" s="6">
        <v>42913</v>
      </c>
      <c r="C364" s="6">
        <v>43028</v>
      </c>
      <c r="D364" t="str">
        <f>INDEX(parametres!$B$2:$B$57,IF(ISNUMBER(MATCH(Chiffrier!E364,parametres!$C$2:$C$57,0)),MATCH(E364,parametres!$C$2:$C$57,0),NA()))</f>
        <v>IM-3</v>
      </c>
      <c r="E364" t="s">
        <v>34</v>
      </c>
      <c r="F364" t="s">
        <v>112</v>
      </c>
      <c r="G364">
        <f t="shared" si="5"/>
        <v>16.428571428571427</v>
      </c>
      <c r="H364">
        <f>INDEX(Sites_coordo!$C$2:$C$62,IF(ISNUMBER(MATCH(Chiffrier!E364,Sites_coordo!$A$2:$A$61,0)),MATCH(Chiffrier!E364,Sites_coordo!$A$2:$A$62,0),NA()))</f>
        <v>47.4054</v>
      </c>
      <c r="I364">
        <f>INDEX(Sites_coordo!$B$2:$B$62,IF(ISNUMBER(MATCH(Chiffrier!E364,Sites_coordo!$A$2:$A$61,0)),MATCH(Chiffrier!E364,Sites_coordo!$A$2:$A$62,0),NA()))</f>
        <v>-61.8352</v>
      </c>
      <c r="J364" t="s">
        <v>126</v>
      </c>
      <c r="K364" t="s">
        <v>126</v>
      </c>
      <c r="L364" s="4">
        <v>10916626</v>
      </c>
      <c r="M364" t="s">
        <v>151</v>
      </c>
      <c r="N364">
        <v>4</v>
      </c>
      <c r="O364" t="s">
        <v>121</v>
      </c>
      <c r="P364">
        <v>3</v>
      </c>
      <c r="Q364" t="s">
        <v>561</v>
      </c>
      <c r="R364" s="4">
        <v>0</v>
      </c>
      <c r="S364">
        <v>1</v>
      </c>
      <c r="U364">
        <v>1</v>
      </c>
      <c r="W364">
        <v>0</v>
      </c>
      <c r="X364">
        <v>0</v>
      </c>
      <c r="Y364">
        <v>0</v>
      </c>
      <c r="Z364">
        <v>0</v>
      </c>
      <c r="AA364">
        <v>0</v>
      </c>
      <c r="AB364">
        <v>0</v>
      </c>
      <c r="AH364" s="6">
        <v>43028</v>
      </c>
      <c r="AI364" s="5">
        <v>0.625</v>
      </c>
      <c r="AJ364">
        <v>1</v>
      </c>
      <c r="AK364" t="s">
        <v>366</v>
      </c>
      <c r="AL364" s="4">
        <v>11.5</v>
      </c>
      <c r="AM364" s="4">
        <v>26.3</v>
      </c>
      <c r="AN364" t="s">
        <v>106</v>
      </c>
      <c r="AO364" t="s">
        <v>106</v>
      </c>
      <c r="AP364" t="s">
        <v>106</v>
      </c>
      <c r="AQ364" t="s">
        <v>106</v>
      </c>
      <c r="AR364" t="s">
        <v>106</v>
      </c>
      <c r="AS364" t="s">
        <v>106</v>
      </c>
      <c r="AT364" t="s">
        <v>106</v>
      </c>
      <c r="AU364" t="s">
        <v>108</v>
      </c>
      <c r="AV364" t="s">
        <v>109</v>
      </c>
      <c r="AW364" t="s">
        <v>110</v>
      </c>
      <c r="AX364" t="s">
        <v>561</v>
      </c>
    </row>
    <row r="365" spans="1:50" hidden="1" x14ac:dyDescent="0.25">
      <c r="A365">
        <v>2017</v>
      </c>
      <c r="B365" s="6">
        <v>42913</v>
      </c>
      <c r="C365" s="6">
        <v>43028</v>
      </c>
      <c r="D365" t="str">
        <f>INDEX(parametres!$B$2:$B$57,IF(ISNUMBER(MATCH(Chiffrier!E365,parametres!$C$2:$C$57,0)),MATCH(E365,parametres!$C$2:$C$57,0),NA()))</f>
        <v>IM-3</v>
      </c>
      <c r="E365" t="s">
        <v>34</v>
      </c>
      <c r="F365" t="s">
        <v>112</v>
      </c>
      <c r="G365">
        <f t="shared" si="5"/>
        <v>16.428571428571427</v>
      </c>
      <c r="H365">
        <f>INDEX(Sites_coordo!$C$2:$C$62,IF(ISNUMBER(MATCH(Chiffrier!E365,Sites_coordo!$A$2:$A$61,0)),MATCH(Chiffrier!E365,Sites_coordo!$A$2:$A$62,0),NA()))</f>
        <v>47.4054</v>
      </c>
      <c r="I365">
        <f>INDEX(Sites_coordo!$B$2:$B$62,IF(ISNUMBER(MATCH(Chiffrier!E365,Sites_coordo!$A$2:$A$61,0)),MATCH(Chiffrier!E365,Sites_coordo!$A$2:$A$62,0),NA()))</f>
        <v>-61.8352</v>
      </c>
      <c r="J365" t="s">
        <v>126</v>
      </c>
      <c r="K365" t="s">
        <v>126</v>
      </c>
      <c r="L365" s="4">
        <v>10916626</v>
      </c>
      <c r="M365" t="s">
        <v>151</v>
      </c>
      <c r="N365">
        <v>4</v>
      </c>
      <c r="O365" t="s">
        <v>107</v>
      </c>
      <c r="P365">
        <v>1</v>
      </c>
      <c r="Q365" t="s">
        <v>562</v>
      </c>
      <c r="R365" s="4">
        <v>0</v>
      </c>
      <c r="S365">
        <v>0</v>
      </c>
      <c r="U365">
        <v>2</v>
      </c>
      <c r="W365">
        <v>0</v>
      </c>
      <c r="X365">
        <v>0</v>
      </c>
      <c r="Y365">
        <v>0</v>
      </c>
      <c r="Z365">
        <v>0</v>
      </c>
      <c r="AA365">
        <v>0</v>
      </c>
      <c r="AB365">
        <v>0</v>
      </c>
      <c r="AH365" s="6">
        <v>43028</v>
      </c>
      <c r="AI365" s="5">
        <v>0.625</v>
      </c>
      <c r="AJ365">
        <v>1</v>
      </c>
      <c r="AK365" t="s">
        <v>366</v>
      </c>
      <c r="AL365" s="4">
        <v>11.5</v>
      </c>
      <c r="AM365" s="4">
        <v>26.3</v>
      </c>
      <c r="AN365" t="s">
        <v>106</v>
      </c>
      <c r="AO365" t="s">
        <v>106</v>
      </c>
      <c r="AP365" t="s">
        <v>106</v>
      </c>
      <c r="AQ365" t="s">
        <v>106</v>
      </c>
      <c r="AR365" t="s">
        <v>106</v>
      </c>
      <c r="AS365" t="s">
        <v>106</v>
      </c>
      <c r="AT365" t="s">
        <v>106</v>
      </c>
      <c r="AU365" t="s">
        <v>108</v>
      </c>
      <c r="AV365" t="s">
        <v>109</v>
      </c>
      <c r="AW365" t="s">
        <v>110</v>
      </c>
      <c r="AX365" t="s">
        <v>562</v>
      </c>
    </row>
    <row r="366" spans="1:50" hidden="1" x14ac:dyDescent="0.25">
      <c r="A366">
        <v>2017</v>
      </c>
      <c r="B366" s="6">
        <v>42913</v>
      </c>
      <c r="C366" s="6">
        <v>43028</v>
      </c>
      <c r="D366" t="str">
        <f>INDEX(parametres!$B$2:$B$57,IF(ISNUMBER(MATCH(Chiffrier!E366,parametres!$C$2:$C$57,0)),MATCH(E366,parametres!$C$2:$C$57,0),NA()))</f>
        <v>IM-3</v>
      </c>
      <c r="E366" t="s">
        <v>34</v>
      </c>
      <c r="F366" t="s">
        <v>112</v>
      </c>
      <c r="G366">
        <f t="shared" si="5"/>
        <v>16.428571428571427</v>
      </c>
      <c r="H366">
        <f>INDEX(Sites_coordo!$C$2:$C$62,IF(ISNUMBER(MATCH(Chiffrier!E366,Sites_coordo!$A$2:$A$61,0)),MATCH(Chiffrier!E366,Sites_coordo!$A$2:$A$62,0),NA()))</f>
        <v>47.4054</v>
      </c>
      <c r="I366">
        <f>INDEX(Sites_coordo!$B$2:$B$62,IF(ISNUMBER(MATCH(Chiffrier!E366,Sites_coordo!$A$2:$A$61,0)),MATCH(Chiffrier!E366,Sites_coordo!$A$2:$A$62,0),NA()))</f>
        <v>-61.8352</v>
      </c>
      <c r="J366" t="s">
        <v>126</v>
      </c>
      <c r="K366" t="s">
        <v>126</v>
      </c>
      <c r="L366" s="4">
        <v>10916626</v>
      </c>
      <c r="M366" t="s">
        <v>151</v>
      </c>
      <c r="N366">
        <v>5</v>
      </c>
      <c r="O366" t="s">
        <v>121</v>
      </c>
      <c r="P366">
        <v>1</v>
      </c>
      <c r="Q366" t="s">
        <v>563</v>
      </c>
      <c r="R366" s="4">
        <v>0</v>
      </c>
      <c r="S366">
        <v>3</v>
      </c>
      <c r="U366">
        <v>1</v>
      </c>
      <c r="W366">
        <v>0</v>
      </c>
      <c r="X366">
        <v>0</v>
      </c>
      <c r="Y366">
        <v>0</v>
      </c>
      <c r="Z366">
        <v>0</v>
      </c>
      <c r="AA366">
        <v>0</v>
      </c>
      <c r="AB366">
        <v>0</v>
      </c>
      <c r="AF366" s="4" t="s">
        <v>1439</v>
      </c>
      <c r="AH366" s="6">
        <v>43028</v>
      </c>
      <c r="AI366" s="5">
        <v>0.625</v>
      </c>
      <c r="AJ366">
        <v>1</v>
      </c>
      <c r="AK366" t="s">
        <v>366</v>
      </c>
      <c r="AL366" s="4">
        <v>11.5</v>
      </c>
      <c r="AM366" s="4">
        <v>26.3</v>
      </c>
      <c r="AN366" t="s">
        <v>106</v>
      </c>
      <c r="AO366" t="s">
        <v>106</v>
      </c>
      <c r="AP366" t="s">
        <v>106</v>
      </c>
      <c r="AQ366" t="s">
        <v>106</v>
      </c>
      <c r="AR366" t="s">
        <v>106</v>
      </c>
      <c r="AS366" t="s">
        <v>106</v>
      </c>
      <c r="AT366" t="s">
        <v>106</v>
      </c>
      <c r="AU366" t="s">
        <v>108</v>
      </c>
      <c r="AV366" t="s">
        <v>109</v>
      </c>
      <c r="AW366" t="s">
        <v>110</v>
      </c>
      <c r="AX366" t="s">
        <v>563</v>
      </c>
    </row>
    <row r="367" spans="1:50" hidden="1" x14ac:dyDescent="0.25">
      <c r="A367">
        <v>2017</v>
      </c>
      <c r="B367" s="6">
        <v>42913</v>
      </c>
      <c r="C367" s="6">
        <v>43028</v>
      </c>
      <c r="D367" t="str">
        <f>INDEX(parametres!$B$2:$B$57,IF(ISNUMBER(MATCH(Chiffrier!E367,parametres!$C$2:$C$57,0)),MATCH(E367,parametres!$C$2:$C$57,0),NA()))</f>
        <v>IM-3</v>
      </c>
      <c r="E367" t="s">
        <v>34</v>
      </c>
      <c r="F367" t="s">
        <v>112</v>
      </c>
      <c r="G367">
        <f t="shared" si="5"/>
        <v>16.428571428571427</v>
      </c>
      <c r="H367">
        <f>INDEX(Sites_coordo!$C$2:$C$62,IF(ISNUMBER(MATCH(Chiffrier!E367,Sites_coordo!$A$2:$A$61,0)),MATCH(Chiffrier!E367,Sites_coordo!$A$2:$A$62,0),NA()))</f>
        <v>47.4054</v>
      </c>
      <c r="I367">
        <f>INDEX(Sites_coordo!$B$2:$B$62,IF(ISNUMBER(MATCH(Chiffrier!E367,Sites_coordo!$A$2:$A$61,0)),MATCH(Chiffrier!E367,Sites_coordo!$A$2:$A$62,0),NA()))</f>
        <v>-61.8352</v>
      </c>
      <c r="J367" t="s">
        <v>126</v>
      </c>
      <c r="K367" t="s">
        <v>126</v>
      </c>
      <c r="L367" s="4">
        <v>10916626</v>
      </c>
      <c r="M367" t="s">
        <v>151</v>
      </c>
      <c r="N367">
        <v>5</v>
      </c>
      <c r="O367" t="s">
        <v>121</v>
      </c>
      <c r="P367">
        <v>2</v>
      </c>
      <c r="Q367" t="s">
        <v>564</v>
      </c>
      <c r="R367" s="4">
        <v>0</v>
      </c>
      <c r="S367">
        <v>2</v>
      </c>
      <c r="U367">
        <v>1</v>
      </c>
      <c r="W367">
        <v>0</v>
      </c>
      <c r="X367">
        <v>0</v>
      </c>
      <c r="Y367">
        <v>0</v>
      </c>
      <c r="Z367">
        <v>0</v>
      </c>
      <c r="AA367">
        <v>0</v>
      </c>
      <c r="AB367">
        <v>0</v>
      </c>
      <c r="AH367" s="6">
        <v>43028</v>
      </c>
      <c r="AI367" s="5">
        <v>0.625</v>
      </c>
      <c r="AJ367">
        <v>1</v>
      </c>
      <c r="AK367" t="s">
        <v>366</v>
      </c>
      <c r="AL367" s="4">
        <v>11.5</v>
      </c>
      <c r="AM367" s="4">
        <v>26.3</v>
      </c>
      <c r="AN367" t="s">
        <v>106</v>
      </c>
      <c r="AO367" t="s">
        <v>106</v>
      </c>
      <c r="AP367" t="s">
        <v>106</v>
      </c>
      <c r="AQ367" t="s">
        <v>106</v>
      </c>
      <c r="AR367" t="s">
        <v>106</v>
      </c>
      <c r="AS367" t="s">
        <v>106</v>
      </c>
      <c r="AT367" t="s">
        <v>106</v>
      </c>
      <c r="AU367" t="s">
        <v>108</v>
      </c>
      <c r="AV367" t="s">
        <v>109</v>
      </c>
      <c r="AW367" t="s">
        <v>110</v>
      </c>
      <c r="AX367" t="s">
        <v>564</v>
      </c>
    </row>
    <row r="368" spans="1:50" hidden="1" x14ac:dyDescent="0.25">
      <c r="A368">
        <v>2017</v>
      </c>
      <c r="B368" s="6">
        <v>42913</v>
      </c>
      <c r="C368" s="6">
        <v>43028</v>
      </c>
      <c r="D368" t="str">
        <f>INDEX(parametres!$B$2:$B$57,IF(ISNUMBER(MATCH(Chiffrier!E368,parametres!$C$2:$C$57,0)),MATCH(E368,parametres!$C$2:$C$57,0),NA()))</f>
        <v>IM-3</v>
      </c>
      <c r="E368" t="s">
        <v>34</v>
      </c>
      <c r="F368" t="s">
        <v>112</v>
      </c>
      <c r="G368">
        <f t="shared" si="5"/>
        <v>16.428571428571427</v>
      </c>
      <c r="H368">
        <f>INDEX(Sites_coordo!$C$2:$C$62,IF(ISNUMBER(MATCH(Chiffrier!E368,Sites_coordo!$A$2:$A$61,0)),MATCH(Chiffrier!E368,Sites_coordo!$A$2:$A$62,0),NA()))</f>
        <v>47.4054</v>
      </c>
      <c r="I368">
        <f>INDEX(Sites_coordo!$B$2:$B$62,IF(ISNUMBER(MATCH(Chiffrier!E368,Sites_coordo!$A$2:$A$61,0)),MATCH(Chiffrier!E368,Sites_coordo!$A$2:$A$62,0),NA()))</f>
        <v>-61.8352</v>
      </c>
      <c r="J368" t="s">
        <v>126</v>
      </c>
      <c r="K368" t="s">
        <v>126</v>
      </c>
      <c r="L368" s="4">
        <v>10916626</v>
      </c>
      <c r="M368" t="s">
        <v>151</v>
      </c>
      <c r="N368">
        <v>5</v>
      </c>
      <c r="O368" t="s">
        <v>121</v>
      </c>
      <c r="P368">
        <v>3</v>
      </c>
      <c r="Q368" t="s">
        <v>565</v>
      </c>
      <c r="R368" s="4">
        <v>0</v>
      </c>
      <c r="S368">
        <v>1</v>
      </c>
      <c r="U368">
        <v>2</v>
      </c>
      <c r="W368">
        <v>0</v>
      </c>
      <c r="X368">
        <v>0</v>
      </c>
      <c r="Y368">
        <v>0</v>
      </c>
      <c r="Z368">
        <v>0</v>
      </c>
      <c r="AA368">
        <v>0</v>
      </c>
      <c r="AB368">
        <v>0</v>
      </c>
      <c r="AH368" s="6">
        <v>43028</v>
      </c>
      <c r="AI368" s="5">
        <v>0.625</v>
      </c>
      <c r="AJ368">
        <v>1</v>
      </c>
      <c r="AK368" t="s">
        <v>366</v>
      </c>
      <c r="AL368" s="4">
        <v>11.5</v>
      </c>
      <c r="AM368" s="4">
        <v>26.3</v>
      </c>
      <c r="AN368" t="s">
        <v>106</v>
      </c>
      <c r="AO368" t="s">
        <v>106</v>
      </c>
      <c r="AP368" t="s">
        <v>106</v>
      </c>
      <c r="AQ368" t="s">
        <v>106</v>
      </c>
      <c r="AR368" t="s">
        <v>106</v>
      </c>
      <c r="AS368" t="s">
        <v>106</v>
      </c>
      <c r="AT368" t="s">
        <v>106</v>
      </c>
      <c r="AU368" t="s">
        <v>108</v>
      </c>
      <c r="AV368" t="s">
        <v>109</v>
      </c>
      <c r="AW368" t="s">
        <v>110</v>
      </c>
      <c r="AX368" t="s">
        <v>565</v>
      </c>
    </row>
    <row r="369" spans="1:50" hidden="1" x14ac:dyDescent="0.25">
      <c r="A369">
        <v>2017</v>
      </c>
      <c r="B369" s="6">
        <v>42913</v>
      </c>
      <c r="C369" s="6">
        <v>43028</v>
      </c>
      <c r="D369" t="str">
        <f>INDEX(parametres!$B$2:$B$57,IF(ISNUMBER(MATCH(Chiffrier!E369,parametres!$C$2:$C$57,0)),MATCH(E369,parametres!$C$2:$C$57,0),NA()))</f>
        <v>IM-3</v>
      </c>
      <c r="E369" t="s">
        <v>34</v>
      </c>
      <c r="F369" t="s">
        <v>112</v>
      </c>
      <c r="G369">
        <f t="shared" si="5"/>
        <v>16.428571428571427</v>
      </c>
      <c r="H369">
        <f>INDEX(Sites_coordo!$C$2:$C$62,IF(ISNUMBER(MATCH(Chiffrier!E369,Sites_coordo!$A$2:$A$61,0)),MATCH(Chiffrier!E369,Sites_coordo!$A$2:$A$62,0),NA()))</f>
        <v>47.4054</v>
      </c>
      <c r="I369">
        <f>INDEX(Sites_coordo!$B$2:$B$62,IF(ISNUMBER(MATCH(Chiffrier!E369,Sites_coordo!$A$2:$A$61,0)),MATCH(Chiffrier!E369,Sites_coordo!$A$2:$A$62,0),NA()))</f>
        <v>-61.8352</v>
      </c>
      <c r="J369" t="s">
        <v>126</v>
      </c>
      <c r="K369" t="s">
        <v>126</v>
      </c>
      <c r="L369" s="4">
        <v>10916626</v>
      </c>
      <c r="M369" t="s">
        <v>151</v>
      </c>
      <c r="N369">
        <v>5</v>
      </c>
      <c r="O369" t="s">
        <v>107</v>
      </c>
      <c r="P369">
        <v>1</v>
      </c>
      <c r="Q369" t="s">
        <v>566</v>
      </c>
      <c r="R369" s="4">
        <v>0</v>
      </c>
      <c r="S369">
        <v>2</v>
      </c>
      <c r="U369">
        <v>2</v>
      </c>
      <c r="W369">
        <v>0</v>
      </c>
      <c r="X369">
        <v>0</v>
      </c>
      <c r="Y369">
        <v>0</v>
      </c>
      <c r="Z369">
        <v>0</v>
      </c>
      <c r="AA369">
        <v>0</v>
      </c>
      <c r="AB369">
        <v>0</v>
      </c>
      <c r="AH369" s="6">
        <v>43028</v>
      </c>
      <c r="AI369" s="5">
        <v>0.625</v>
      </c>
      <c r="AJ369">
        <v>1</v>
      </c>
      <c r="AK369" t="s">
        <v>366</v>
      </c>
      <c r="AL369" s="4">
        <v>11.5</v>
      </c>
      <c r="AM369" s="4">
        <v>26.3</v>
      </c>
      <c r="AN369" t="s">
        <v>106</v>
      </c>
      <c r="AO369" t="s">
        <v>106</v>
      </c>
      <c r="AP369" t="s">
        <v>106</v>
      </c>
      <c r="AQ369" t="s">
        <v>106</v>
      </c>
      <c r="AR369" t="s">
        <v>106</v>
      </c>
      <c r="AS369" t="s">
        <v>106</v>
      </c>
      <c r="AT369" t="s">
        <v>106</v>
      </c>
      <c r="AU369" t="s">
        <v>108</v>
      </c>
      <c r="AV369" t="s">
        <v>109</v>
      </c>
      <c r="AW369" t="s">
        <v>110</v>
      </c>
      <c r="AX369" t="s">
        <v>566</v>
      </c>
    </row>
    <row r="370" spans="1:50" hidden="1" x14ac:dyDescent="0.25">
      <c r="A370">
        <v>2017</v>
      </c>
      <c r="B370" s="6">
        <v>42913</v>
      </c>
      <c r="C370" s="6">
        <v>43028</v>
      </c>
      <c r="D370" t="str">
        <f>INDEX(parametres!$B$2:$B$57,IF(ISNUMBER(MATCH(Chiffrier!E370,parametres!$C$2:$C$57,0)),MATCH(E370,parametres!$C$2:$C$57,0),NA()))</f>
        <v>IM-3</v>
      </c>
      <c r="E370" t="s">
        <v>34</v>
      </c>
      <c r="F370" t="s">
        <v>112</v>
      </c>
      <c r="G370">
        <f t="shared" si="5"/>
        <v>16.428571428571427</v>
      </c>
      <c r="H370">
        <f>INDEX(Sites_coordo!$C$2:$C$62,IF(ISNUMBER(MATCH(Chiffrier!E370,Sites_coordo!$A$2:$A$61,0)),MATCH(Chiffrier!E370,Sites_coordo!$A$2:$A$62,0),NA()))</f>
        <v>47.4054</v>
      </c>
      <c r="I370">
        <f>INDEX(Sites_coordo!$B$2:$B$62,IF(ISNUMBER(MATCH(Chiffrier!E370,Sites_coordo!$A$2:$A$61,0)),MATCH(Chiffrier!E370,Sites_coordo!$A$2:$A$62,0),NA()))</f>
        <v>-61.8352</v>
      </c>
      <c r="J370" t="s">
        <v>126</v>
      </c>
      <c r="K370" t="s">
        <v>126</v>
      </c>
      <c r="L370" s="4">
        <v>10916626</v>
      </c>
      <c r="M370" t="s">
        <v>151</v>
      </c>
      <c r="N370">
        <v>6</v>
      </c>
      <c r="O370" t="s">
        <v>121</v>
      </c>
      <c r="P370">
        <v>1</v>
      </c>
      <c r="Q370" t="s">
        <v>567</v>
      </c>
      <c r="R370" s="4">
        <v>0</v>
      </c>
      <c r="S370">
        <v>1</v>
      </c>
      <c r="U370">
        <v>1</v>
      </c>
      <c r="W370">
        <v>0</v>
      </c>
      <c r="X370">
        <v>0</v>
      </c>
      <c r="Y370">
        <v>0</v>
      </c>
      <c r="Z370">
        <v>0</v>
      </c>
      <c r="AA370">
        <v>0</v>
      </c>
      <c r="AB370">
        <v>0</v>
      </c>
      <c r="AH370" s="6">
        <v>43028</v>
      </c>
      <c r="AI370" s="5">
        <v>0.625</v>
      </c>
      <c r="AJ370">
        <v>1</v>
      </c>
      <c r="AK370" t="s">
        <v>366</v>
      </c>
      <c r="AL370" s="4">
        <v>11.5</v>
      </c>
      <c r="AM370" s="4">
        <v>26.3</v>
      </c>
      <c r="AN370" t="s">
        <v>106</v>
      </c>
      <c r="AO370" t="s">
        <v>106</v>
      </c>
      <c r="AP370" t="s">
        <v>106</v>
      </c>
      <c r="AQ370" t="s">
        <v>106</v>
      </c>
      <c r="AR370" t="s">
        <v>106</v>
      </c>
      <c r="AS370" t="s">
        <v>106</v>
      </c>
      <c r="AT370" t="s">
        <v>106</v>
      </c>
      <c r="AU370" t="s">
        <v>108</v>
      </c>
      <c r="AV370" t="s">
        <v>109</v>
      </c>
      <c r="AW370" t="s">
        <v>110</v>
      </c>
      <c r="AX370" t="s">
        <v>567</v>
      </c>
    </row>
    <row r="371" spans="1:50" hidden="1" x14ac:dyDescent="0.25">
      <c r="A371">
        <v>2017</v>
      </c>
      <c r="B371" s="6">
        <v>42913</v>
      </c>
      <c r="C371" s="6">
        <v>43028</v>
      </c>
      <c r="D371" t="str">
        <f>INDEX(parametres!$B$2:$B$57,IF(ISNUMBER(MATCH(Chiffrier!E371,parametres!$C$2:$C$57,0)),MATCH(E371,parametres!$C$2:$C$57,0),NA()))</f>
        <v>IM-3</v>
      </c>
      <c r="E371" t="s">
        <v>34</v>
      </c>
      <c r="F371" t="s">
        <v>112</v>
      </c>
      <c r="G371">
        <f t="shared" si="5"/>
        <v>16.428571428571427</v>
      </c>
      <c r="H371">
        <f>INDEX(Sites_coordo!$C$2:$C$62,IF(ISNUMBER(MATCH(Chiffrier!E371,Sites_coordo!$A$2:$A$61,0)),MATCH(Chiffrier!E371,Sites_coordo!$A$2:$A$62,0),NA()))</f>
        <v>47.4054</v>
      </c>
      <c r="I371">
        <f>INDEX(Sites_coordo!$B$2:$B$62,IF(ISNUMBER(MATCH(Chiffrier!E371,Sites_coordo!$A$2:$A$61,0)),MATCH(Chiffrier!E371,Sites_coordo!$A$2:$A$62,0),NA()))</f>
        <v>-61.8352</v>
      </c>
      <c r="J371" t="s">
        <v>126</v>
      </c>
      <c r="K371" t="s">
        <v>126</v>
      </c>
      <c r="L371" s="4">
        <v>10916626</v>
      </c>
      <c r="M371" t="s">
        <v>151</v>
      </c>
      <c r="N371">
        <v>6</v>
      </c>
      <c r="O371" t="s">
        <v>121</v>
      </c>
      <c r="P371">
        <v>2</v>
      </c>
      <c r="Q371" t="s">
        <v>568</v>
      </c>
      <c r="R371" s="4">
        <v>0</v>
      </c>
      <c r="S371">
        <v>1</v>
      </c>
      <c r="U371">
        <v>2</v>
      </c>
      <c r="W371">
        <v>0</v>
      </c>
      <c r="X371">
        <v>0</v>
      </c>
      <c r="Y371">
        <v>0</v>
      </c>
      <c r="Z371">
        <v>0</v>
      </c>
      <c r="AA371">
        <v>0</v>
      </c>
      <c r="AB371">
        <v>0</v>
      </c>
      <c r="AH371" s="6">
        <v>43028</v>
      </c>
      <c r="AI371" s="5">
        <v>0.625</v>
      </c>
      <c r="AJ371">
        <v>1</v>
      </c>
      <c r="AK371" t="s">
        <v>366</v>
      </c>
      <c r="AL371" s="4">
        <v>11.5</v>
      </c>
      <c r="AM371" s="4">
        <v>26.3</v>
      </c>
      <c r="AN371" t="s">
        <v>106</v>
      </c>
      <c r="AO371" t="s">
        <v>106</v>
      </c>
      <c r="AP371" t="s">
        <v>106</v>
      </c>
      <c r="AQ371" t="s">
        <v>106</v>
      </c>
      <c r="AR371" t="s">
        <v>106</v>
      </c>
      <c r="AS371" t="s">
        <v>106</v>
      </c>
      <c r="AT371" t="s">
        <v>106</v>
      </c>
      <c r="AU371" t="s">
        <v>108</v>
      </c>
      <c r="AV371" t="s">
        <v>109</v>
      </c>
      <c r="AW371" t="s">
        <v>110</v>
      </c>
      <c r="AX371" t="s">
        <v>568</v>
      </c>
    </row>
    <row r="372" spans="1:50" hidden="1" x14ac:dyDescent="0.25">
      <c r="A372">
        <v>2017</v>
      </c>
      <c r="B372" s="6">
        <v>42913</v>
      </c>
      <c r="C372" s="6">
        <v>43028</v>
      </c>
      <c r="D372" t="str">
        <f>INDEX(parametres!$B$2:$B$57,IF(ISNUMBER(MATCH(Chiffrier!E372,parametres!$C$2:$C$57,0)),MATCH(E372,parametres!$C$2:$C$57,0),NA()))</f>
        <v>IM-3</v>
      </c>
      <c r="E372" t="s">
        <v>34</v>
      </c>
      <c r="F372" t="s">
        <v>112</v>
      </c>
      <c r="G372">
        <f t="shared" si="5"/>
        <v>16.428571428571427</v>
      </c>
      <c r="H372">
        <f>INDEX(Sites_coordo!$C$2:$C$62,IF(ISNUMBER(MATCH(Chiffrier!E372,Sites_coordo!$A$2:$A$61,0)),MATCH(Chiffrier!E372,Sites_coordo!$A$2:$A$62,0),NA()))</f>
        <v>47.4054</v>
      </c>
      <c r="I372">
        <f>INDEX(Sites_coordo!$B$2:$B$62,IF(ISNUMBER(MATCH(Chiffrier!E372,Sites_coordo!$A$2:$A$61,0)),MATCH(Chiffrier!E372,Sites_coordo!$A$2:$A$62,0),NA()))</f>
        <v>-61.8352</v>
      </c>
      <c r="J372" t="s">
        <v>126</v>
      </c>
      <c r="K372" t="s">
        <v>126</v>
      </c>
      <c r="L372" s="4">
        <v>10916626</v>
      </c>
      <c r="M372" t="s">
        <v>151</v>
      </c>
      <c r="N372">
        <v>6</v>
      </c>
      <c r="O372" t="s">
        <v>121</v>
      </c>
      <c r="P372">
        <v>3</v>
      </c>
      <c r="Q372" t="s">
        <v>569</v>
      </c>
      <c r="R372" s="4">
        <v>0</v>
      </c>
      <c r="S372">
        <v>1</v>
      </c>
      <c r="U372">
        <v>1</v>
      </c>
      <c r="W372">
        <v>0</v>
      </c>
      <c r="X372">
        <v>0</v>
      </c>
      <c r="Y372">
        <v>0</v>
      </c>
      <c r="Z372">
        <v>0</v>
      </c>
      <c r="AA372">
        <v>0</v>
      </c>
      <c r="AB372">
        <v>0</v>
      </c>
      <c r="AH372" s="6">
        <v>43028</v>
      </c>
      <c r="AI372" s="5">
        <v>0.625</v>
      </c>
      <c r="AJ372">
        <v>1</v>
      </c>
      <c r="AK372" t="s">
        <v>366</v>
      </c>
      <c r="AL372" s="4">
        <v>11.5</v>
      </c>
      <c r="AM372" s="4">
        <v>26.3</v>
      </c>
      <c r="AN372" t="s">
        <v>106</v>
      </c>
      <c r="AO372" t="s">
        <v>106</v>
      </c>
      <c r="AP372" t="s">
        <v>106</v>
      </c>
      <c r="AQ372" t="s">
        <v>106</v>
      </c>
      <c r="AR372" t="s">
        <v>106</v>
      </c>
      <c r="AS372" t="s">
        <v>106</v>
      </c>
      <c r="AT372" t="s">
        <v>106</v>
      </c>
      <c r="AU372" t="s">
        <v>108</v>
      </c>
      <c r="AV372" t="s">
        <v>109</v>
      </c>
      <c r="AW372" t="s">
        <v>110</v>
      </c>
      <c r="AX372" t="s">
        <v>569</v>
      </c>
    </row>
    <row r="373" spans="1:50" hidden="1" x14ac:dyDescent="0.25">
      <c r="A373">
        <v>2017</v>
      </c>
      <c r="B373" s="6">
        <v>42913</v>
      </c>
      <c r="C373" s="6">
        <v>43028</v>
      </c>
      <c r="D373" t="str">
        <f>INDEX(parametres!$B$2:$B$57,IF(ISNUMBER(MATCH(Chiffrier!E373,parametres!$C$2:$C$57,0)),MATCH(E373,parametres!$C$2:$C$57,0),NA()))</f>
        <v>IM-3</v>
      </c>
      <c r="E373" t="s">
        <v>34</v>
      </c>
      <c r="F373" t="s">
        <v>112</v>
      </c>
      <c r="G373">
        <f t="shared" si="5"/>
        <v>16.428571428571427</v>
      </c>
      <c r="H373">
        <f>INDEX(Sites_coordo!$C$2:$C$62,IF(ISNUMBER(MATCH(Chiffrier!E373,Sites_coordo!$A$2:$A$61,0)),MATCH(Chiffrier!E373,Sites_coordo!$A$2:$A$62,0),NA()))</f>
        <v>47.4054</v>
      </c>
      <c r="I373">
        <f>INDEX(Sites_coordo!$B$2:$B$62,IF(ISNUMBER(MATCH(Chiffrier!E373,Sites_coordo!$A$2:$A$61,0)),MATCH(Chiffrier!E373,Sites_coordo!$A$2:$A$62,0),NA()))</f>
        <v>-61.8352</v>
      </c>
      <c r="J373" t="s">
        <v>126</v>
      </c>
      <c r="K373" t="s">
        <v>126</v>
      </c>
      <c r="L373" s="4">
        <v>10916626</v>
      </c>
      <c r="M373" t="s">
        <v>151</v>
      </c>
      <c r="N373">
        <v>6</v>
      </c>
      <c r="O373" t="s">
        <v>107</v>
      </c>
      <c r="P373">
        <v>1</v>
      </c>
      <c r="Q373" t="s">
        <v>570</v>
      </c>
      <c r="R373" s="4">
        <v>0</v>
      </c>
      <c r="S373">
        <v>1</v>
      </c>
      <c r="U373">
        <v>1</v>
      </c>
      <c r="W373">
        <v>0</v>
      </c>
      <c r="X373">
        <v>0</v>
      </c>
      <c r="Y373">
        <v>0</v>
      </c>
      <c r="Z373">
        <v>0</v>
      </c>
      <c r="AA373">
        <v>0</v>
      </c>
      <c r="AB373">
        <v>0</v>
      </c>
      <c r="AF373" s="4" t="s">
        <v>1439</v>
      </c>
      <c r="AH373" s="6">
        <v>43028</v>
      </c>
      <c r="AI373" s="5">
        <v>0.625</v>
      </c>
      <c r="AJ373">
        <v>1</v>
      </c>
      <c r="AK373" t="s">
        <v>366</v>
      </c>
      <c r="AL373" s="4">
        <v>11.5</v>
      </c>
      <c r="AM373" s="4">
        <v>26.3</v>
      </c>
      <c r="AN373" t="s">
        <v>106</v>
      </c>
      <c r="AO373" t="s">
        <v>106</v>
      </c>
      <c r="AP373" t="s">
        <v>106</v>
      </c>
      <c r="AQ373" t="s">
        <v>106</v>
      </c>
      <c r="AR373" t="s">
        <v>106</v>
      </c>
      <c r="AS373" t="s">
        <v>106</v>
      </c>
      <c r="AT373" t="s">
        <v>106</v>
      </c>
      <c r="AU373" t="s">
        <v>108</v>
      </c>
      <c r="AV373" t="s">
        <v>109</v>
      </c>
      <c r="AW373" t="s">
        <v>110</v>
      </c>
      <c r="AX373" t="s">
        <v>570</v>
      </c>
    </row>
    <row r="374" spans="1:50" hidden="1" x14ac:dyDescent="0.25">
      <c r="A374">
        <v>2017</v>
      </c>
      <c r="B374" s="6">
        <v>42913</v>
      </c>
      <c r="C374" s="6">
        <v>43028</v>
      </c>
      <c r="D374" t="str">
        <f>INDEX(parametres!$B$2:$B$57,IF(ISNUMBER(MATCH(Chiffrier!E374,parametres!$C$2:$C$57,0)),MATCH(E374,parametres!$C$2:$C$57,0),NA()))</f>
        <v>IM-3</v>
      </c>
      <c r="E374" t="s">
        <v>34</v>
      </c>
      <c r="F374" t="s">
        <v>112</v>
      </c>
      <c r="G374">
        <f t="shared" si="5"/>
        <v>16.428571428571427</v>
      </c>
      <c r="H374">
        <f>INDEX(Sites_coordo!$C$2:$C$62,IF(ISNUMBER(MATCH(Chiffrier!E374,Sites_coordo!$A$2:$A$61,0)),MATCH(Chiffrier!E374,Sites_coordo!$A$2:$A$62,0),NA()))</f>
        <v>47.4054</v>
      </c>
      <c r="I374">
        <f>INDEX(Sites_coordo!$B$2:$B$62,IF(ISNUMBER(MATCH(Chiffrier!E374,Sites_coordo!$A$2:$A$61,0)),MATCH(Chiffrier!E374,Sites_coordo!$A$2:$A$62,0),NA()))</f>
        <v>-61.8352</v>
      </c>
      <c r="J374" t="s">
        <v>126</v>
      </c>
      <c r="K374" t="s">
        <v>126</v>
      </c>
      <c r="L374" s="4">
        <v>10916626</v>
      </c>
      <c r="M374" t="s">
        <v>151</v>
      </c>
      <c r="N374">
        <v>7</v>
      </c>
      <c r="O374" t="s">
        <v>121</v>
      </c>
      <c r="P374">
        <v>1</v>
      </c>
      <c r="Q374" t="s">
        <v>571</v>
      </c>
      <c r="R374" s="4">
        <v>0</v>
      </c>
      <c r="S374">
        <v>2</v>
      </c>
      <c r="U374">
        <v>1</v>
      </c>
      <c r="W374">
        <v>0</v>
      </c>
      <c r="X374">
        <v>0</v>
      </c>
      <c r="Y374">
        <v>0</v>
      </c>
      <c r="Z374">
        <v>0</v>
      </c>
      <c r="AA374">
        <v>0</v>
      </c>
      <c r="AB374">
        <v>0</v>
      </c>
      <c r="AH374" s="6">
        <v>43028</v>
      </c>
      <c r="AI374" s="5">
        <v>0.625</v>
      </c>
      <c r="AJ374">
        <v>1</v>
      </c>
      <c r="AK374" t="s">
        <v>366</v>
      </c>
      <c r="AL374" s="4">
        <v>11.5</v>
      </c>
      <c r="AM374" s="4">
        <v>26.3</v>
      </c>
      <c r="AN374" t="s">
        <v>106</v>
      </c>
      <c r="AO374" t="s">
        <v>106</v>
      </c>
      <c r="AP374" t="s">
        <v>106</v>
      </c>
      <c r="AQ374" t="s">
        <v>106</v>
      </c>
      <c r="AR374" t="s">
        <v>106</v>
      </c>
      <c r="AS374" t="s">
        <v>106</v>
      </c>
      <c r="AT374" t="s">
        <v>106</v>
      </c>
      <c r="AU374" t="s">
        <v>108</v>
      </c>
      <c r="AV374" t="s">
        <v>109</v>
      </c>
      <c r="AW374" t="s">
        <v>110</v>
      </c>
      <c r="AX374" t="s">
        <v>571</v>
      </c>
    </row>
    <row r="375" spans="1:50" hidden="1" x14ac:dyDescent="0.25">
      <c r="A375">
        <v>2017</v>
      </c>
      <c r="B375" s="6">
        <v>42913</v>
      </c>
      <c r="C375" s="6">
        <v>43028</v>
      </c>
      <c r="D375" t="str">
        <f>INDEX(parametres!$B$2:$B$57,IF(ISNUMBER(MATCH(Chiffrier!E375,parametres!$C$2:$C$57,0)),MATCH(E375,parametres!$C$2:$C$57,0),NA()))</f>
        <v>IM-3</v>
      </c>
      <c r="E375" t="s">
        <v>34</v>
      </c>
      <c r="F375" t="s">
        <v>112</v>
      </c>
      <c r="G375">
        <f t="shared" si="5"/>
        <v>16.428571428571427</v>
      </c>
      <c r="H375">
        <f>INDEX(Sites_coordo!$C$2:$C$62,IF(ISNUMBER(MATCH(Chiffrier!E375,Sites_coordo!$A$2:$A$61,0)),MATCH(Chiffrier!E375,Sites_coordo!$A$2:$A$62,0),NA()))</f>
        <v>47.4054</v>
      </c>
      <c r="I375">
        <f>INDEX(Sites_coordo!$B$2:$B$62,IF(ISNUMBER(MATCH(Chiffrier!E375,Sites_coordo!$A$2:$A$61,0)),MATCH(Chiffrier!E375,Sites_coordo!$A$2:$A$62,0),NA()))</f>
        <v>-61.8352</v>
      </c>
      <c r="J375" t="s">
        <v>126</v>
      </c>
      <c r="K375" t="s">
        <v>126</v>
      </c>
      <c r="L375" s="4">
        <v>10916626</v>
      </c>
      <c r="M375" t="s">
        <v>151</v>
      </c>
      <c r="N375">
        <v>7</v>
      </c>
      <c r="O375" t="s">
        <v>121</v>
      </c>
      <c r="P375">
        <v>2</v>
      </c>
      <c r="Q375" t="s">
        <v>572</v>
      </c>
      <c r="R375" s="4">
        <v>0</v>
      </c>
      <c r="S375">
        <v>2</v>
      </c>
      <c r="U375">
        <v>1</v>
      </c>
      <c r="W375">
        <v>0</v>
      </c>
      <c r="X375">
        <v>0</v>
      </c>
      <c r="Y375">
        <v>0</v>
      </c>
      <c r="Z375">
        <v>0</v>
      </c>
      <c r="AA375">
        <v>0</v>
      </c>
      <c r="AB375">
        <v>0</v>
      </c>
      <c r="AH375" s="6">
        <v>43028</v>
      </c>
      <c r="AI375" s="5">
        <v>0.625</v>
      </c>
      <c r="AJ375">
        <v>1</v>
      </c>
      <c r="AK375" t="s">
        <v>366</v>
      </c>
      <c r="AL375" s="4">
        <v>11.5</v>
      </c>
      <c r="AM375" s="4">
        <v>26.3</v>
      </c>
      <c r="AN375" t="s">
        <v>106</v>
      </c>
      <c r="AO375" t="s">
        <v>106</v>
      </c>
      <c r="AP375" t="s">
        <v>106</v>
      </c>
      <c r="AQ375" t="s">
        <v>106</v>
      </c>
      <c r="AR375" t="s">
        <v>106</v>
      </c>
      <c r="AS375" t="s">
        <v>106</v>
      </c>
      <c r="AT375" t="s">
        <v>106</v>
      </c>
      <c r="AU375" t="s">
        <v>108</v>
      </c>
      <c r="AV375" t="s">
        <v>109</v>
      </c>
      <c r="AW375" t="s">
        <v>110</v>
      </c>
      <c r="AX375" t="s">
        <v>572</v>
      </c>
    </row>
    <row r="376" spans="1:50" hidden="1" x14ac:dyDescent="0.25">
      <c r="A376">
        <v>2017</v>
      </c>
      <c r="B376" s="6">
        <v>42913</v>
      </c>
      <c r="C376" s="6">
        <v>43028</v>
      </c>
      <c r="D376" t="str">
        <f>INDEX(parametres!$B$2:$B$57,IF(ISNUMBER(MATCH(Chiffrier!E376,parametres!$C$2:$C$57,0)),MATCH(E376,parametres!$C$2:$C$57,0),NA()))</f>
        <v>IM-3</v>
      </c>
      <c r="E376" t="s">
        <v>34</v>
      </c>
      <c r="F376" t="s">
        <v>112</v>
      </c>
      <c r="G376">
        <f t="shared" si="5"/>
        <v>16.428571428571427</v>
      </c>
      <c r="H376">
        <f>INDEX(Sites_coordo!$C$2:$C$62,IF(ISNUMBER(MATCH(Chiffrier!E376,Sites_coordo!$A$2:$A$61,0)),MATCH(Chiffrier!E376,Sites_coordo!$A$2:$A$62,0),NA()))</f>
        <v>47.4054</v>
      </c>
      <c r="I376">
        <f>INDEX(Sites_coordo!$B$2:$B$62,IF(ISNUMBER(MATCH(Chiffrier!E376,Sites_coordo!$A$2:$A$61,0)),MATCH(Chiffrier!E376,Sites_coordo!$A$2:$A$62,0),NA()))</f>
        <v>-61.8352</v>
      </c>
      <c r="J376" t="s">
        <v>126</v>
      </c>
      <c r="K376" t="s">
        <v>126</v>
      </c>
      <c r="L376" s="4">
        <v>10916626</v>
      </c>
      <c r="M376" t="s">
        <v>151</v>
      </c>
      <c r="N376">
        <v>7</v>
      </c>
      <c r="O376" t="s">
        <v>121</v>
      </c>
      <c r="P376">
        <v>3</v>
      </c>
      <c r="Q376" t="s">
        <v>573</v>
      </c>
      <c r="R376" s="4">
        <v>0</v>
      </c>
      <c r="S376">
        <v>2</v>
      </c>
      <c r="U376">
        <v>1</v>
      </c>
      <c r="W376">
        <v>0</v>
      </c>
      <c r="X376">
        <v>0</v>
      </c>
      <c r="Y376">
        <v>0</v>
      </c>
      <c r="Z376">
        <v>0</v>
      </c>
      <c r="AA376">
        <v>0</v>
      </c>
      <c r="AB376">
        <v>0</v>
      </c>
      <c r="AH376" s="6">
        <v>43028</v>
      </c>
      <c r="AI376" s="5">
        <v>0.625</v>
      </c>
      <c r="AJ376">
        <v>1</v>
      </c>
      <c r="AK376" t="s">
        <v>366</v>
      </c>
      <c r="AL376" s="4">
        <v>11.5</v>
      </c>
      <c r="AM376" s="4">
        <v>26.3</v>
      </c>
      <c r="AN376" t="s">
        <v>106</v>
      </c>
      <c r="AO376" t="s">
        <v>106</v>
      </c>
      <c r="AP376" t="s">
        <v>106</v>
      </c>
      <c r="AQ376" t="s">
        <v>106</v>
      </c>
      <c r="AR376" t="s">
        <v>106</v>
      </c>
      <c r="AS376" t="s">
        <v>106</v>
      </c>
      <c r="AT376" t="s">
        <v>106</v>
      </c>
      <c r="AU376" t="s">
        <v>108</v>
      </c>
      <c r="AV376" t="s">
        <v>109</v>
      </c>
      <c r="AW376" t="s">
        <v>110</v>
      </c>
      <c r="AX376" t="s">
        <v>573</v>
      </c>
    </row>
    <row r="377" spans="1:50" hidden="1" x14ac:dyDescent="0.25">
      <c r="A377">
        <v>2017</v>
      </c>
      <c r="B377" s="6">
        <v>42913</v>
      </c>
      <c r="C377" s="6">
        <v>43028</v>
      </c>
      <c r="D377" t="str">
        <f>INDEX(parametres!$B$2:$B$57,IF(ISNUMBER(MATCH(Chiffrier!E377,parametres!$C$2:$C$57,0)),MATCH(E377,parametres!$C$2:$C$57,0),NA()))</f>
        <v>IM-3</v>
      </c>
      <c r="E377" t="s">
        <v>34</v>
      </c>
      <c r="F377" t="s">
        <v>112</v>
      </c>
      <c r="G377">
        <f t="shared" si="5"/>
        <v>16.428571428571427</v>
      </c>
      <c r="H377">
        <f>INDEX(Sites_coordo!$C$2:$C$62,IF(ISNUMBER(MATCH(Chiffrier!E377,Sites_coordo!$A$2:$A$61,0)),MATCH(Chiffrier!E377,Sites_coordo!$A$2:$A$62,0),NA()))</f>
        <v>47.4054</v>
      </c>
      <c r="I377">
        <f>INDEX(Sites_coordo!$B$2:$B$62,IF(ISNUMBER(MATCH(Chiffrier!E377,Sites_coordo!$A$2:$A$61,0)),MATCH(Chiffrier!E377,Sites_coordo!$A$2:$A$62,0),NA()))</f>
        <v>-61.8352</v>
      </c>
      <c r="J377" t="s">
        <v>126</v>
      </c>
      <c r="K377" t="s">
        <v>126</v>
      </c>
      <c r="L377" s="4">
        <v>10916626</v>
      </c>
      <c r="M377" t="s">
        <v>151</v>
      </c>
      <c r="N377">
        <v>7</v>
      </c>
      <c r="O377" t="s">
        <v>107</v>
      </c>
      <c r="P377">
        <v>1</v>
      </c>
      <c r="Q377" t="s">
        <v>574</v>
      </c>
      <c r="R377" s="4">
        <v>0</v>
      </c>
      <c r="S377">
        <v>0</v>
      </c>
      <c r="U377">
        <v>1</v>
      </c>
      <c r="W377">
        <v>0</v>
      </c>
      <c r="X377">
        <v>0</v>
      </c>
      <c r="Y377">
        <v>0</v>
      </c>
      <c r="Z377">
        <v>0</v>
      </c>
      <c r="AA377">
        <v>0</v>
      </c>
      <c r="AB377">
        <v>0</v>
      </c>
      <c r="AH377" s="6">
        <v>43028</v>
      </c>
      <c r="AI377" s="5">
        <v>0.625</v>
      </c>
      <c r="AJ377">
        <v>1</v>
      </c>
      <c r="AK377" t="s">
        <v>366</v>
      </c>
      <c r="AL377" s="4">
        <v>11.5</v>
      </c>
      <c r="AM377" s="4">
        <v>26.3</v>
      </c>
      <c r="AN377" t="s">
        <v>106</v>
      </c>
      <c r="AO377" t="s">
        <v>106</v>
      </c>
      <c r="AP377" t="s">
        <v>106</v>
      </c>
      <c r="AQ377" t="s">
        <v>106</v>
      </c>
      <c r="AR377" t="s">
        <v>106</v>
      </c>
      <c r="AS377" t="s">
        <v>106</v>
      </c>
      <c r="AT377" t="s">
        <v>106</v>
      </c>
      <c r="AU377" t="s">
        <v>108</v>
      </c>
      <c r="AV377" t="s">
        <v>109</v>
      </c>
      <c r="AW377" t="s">
        <v>110</v>
      </c>
      <c r="AX377" t="s">
        <v>574</v>
      </c>
    </row>
    <row r="378" spans="1:50" hidden="1" x14ac:dyDescent="0.25">
      <c r="A378">
        <v>2017</v>
      </c>
      <c r="B378" s="6">
        <v>42913</v>
      </c>
      <c r="C378" s="6">
        <v>43028</v>
      </c>
      <c r="D378" t="str">
        <f>INDEX(parametres!$B$2:$B$57,IF(ISNUMBER(MATCH(Chiffrier!E378,parametres!$C$2:$C$57,0)),MATCH(E378,parametres!$C$2:$C$57,0),NA()))</f>
        <v>IM-3</v>
      </c>
      <c r="E378" t="s">
        <v>34</v>
      </c>
      <c r="F378" t="s">
        <v>112</v>
      </c>
      <c r="G378">
        <f t="shared" si="5"/>
        <v>16.428571428571427</v>
      </c>
      <c r="H378">
        <f>INDEX(Sites_coordo!$C$2:$C$62,IF(ISNUMBER(MATCH(Chiffrier!E378,Sites_coordo!$A$2:$A$61,0)),MATCH(Chiffrier!E378,Sites_coordo!$A$2:$A$62,0),NA()))</f>
        <v>47.4054</v>
      </c>
      <c r="I378">
        <f>INDEX(Sites_coordo!$B$2:$B$62,IF(ISNUMBER(MATCH(Chiffrier!E378,Sites_coordo!$A$2:$A$61,0)),MATCH(Chiffrier!E378,Sites_coordo!$A$2:$A$62,0),NA()))</f>
        <v>-61.8352</v>
      </c>
      <c r="J378" t="s">
        <v>126</v>
      </c>
      <c r="K378" t="s">
        <v>126</v>
      </c>
      <c r="L378" s="4">
        <v>10916626</v>
      </c>
      <c r="M378" t="s">
        <v>151</v>
      </c>
      <c r="N378">
        <v>8</v>
      </c>
      <c r="O378" t="s">
        <v>121</v>
      </c>
      <c r="P378">
        <v>1</v>
      </c>
      <c r="Q378" t="s">
        <v>575</v>
      </c>
      <c r="R378" s="4">
        <v>0</v>
      </c>
      <c r="S378">
        <v>3</v>
      </c>
      <c r="U378">
        <v>1</v>
      </c>
      <c r="W378">
        <v>0</v>
      </c>
      <c r="X378">
        <v>0</v>
      </c>
      <c r="Y378">
        <v>0</v>
      </c>
      <c r="Z378">
        <v>0</v>
      </c>
      <c r="AA378">
        <v>0</v>
      </c>
      <c r="AB378">
        <v>0</v>
      </c>
      <c r="AH378" s="6">
        <v>43028</v>
      </c>
      <c r="AI378" s="5">
        <v>0.625</v>
      </c>
      <c r="AJ378">
        <v>1</v>
      </c>
      <c r="AK378" t="s">
        <v>366</v>
      </c>
      <c r="AL378" s="4">
        <v>11.5</v>
      </c>
      <c r="AM378" s="4">
        <v>26.3</v>
      </c>
      <c r="AN378" t="s">
        <v>106</v>
      </c>
      <c r="AO378" t="s">
        <v>106</v>
      </c>
      <c r="AP378" t="s">
        <v>106</v>
      </c>
      <c r="AQ378" t="s">
        <v>106</v>
      </c>
      <c r="AR378" t="s">
        <v>106</v>
      </c>
      <c r="AS378" t="s">
        <v>106</v>
      </c>
      <c r="AT378" t="s">
        <v>106</v>
      </c>
      <c r="AU378" t="s">
        <v>108</v>
      </c>
      <c r="AV378" t="s">
        <v>109</v>
      </c>
      <c r="AW378" t="s">
        <v>110</v>
      </c>
      <c r="AX378" t="s">
        <v>575</v>
      </c>
    </row>
    <row r="379" spans="1:50" hidden="1" x14ac:dyDescent="0.25">
      <c r="A379">
        <v>2017</v>
      </c>
      <c r="B379" s="6">
        <v>42913</v>
      </c>
      <c r="C379" s="6">
        <v>43028</v>
      </c>
      <c r="D379" t="str">
        <f>INDEX(parametres!$B$2:$B$57,IF(ISNUMBER(MATCH(Chiffrier!E379,parametres!$C$2:$C$57,0)),MATCH(E379,parametres!$C$2:$C$57,0),NA()))</f>
        <v>IM-3</v>
      </c>
      <c r="E379" t="s">
        <v>34</v>
      </c>
      <c r="F379" t="s">
        <v>112</v>
      </c>
      <c r="G379">
        <f t="shared" si="5"/>
        <v>16.428571428571427</v>
      </c>
      <c r="H379">
        <f>INDEX(Sites_coordo!$C$2:$C$62,IF(ISNUMBER(MATCH(Chiffrier!E379,Sites_coordo!$A$2:$A$61,0)),MATCH(Chiffrier!E379,Sites_coordo!$A$2:$A$62,0),NA()))</f>
        <v>47.4054</v>
      </c>
      <c r="I379">
        <f>INDEX(Sites_coordo!$B$2:$B$62,IF(ISNUMBER(MATCH(Chiffrier!E379,Sites_coordo!$A$2:$A$61,0)),MATCH(Chiffrier!E379,Sites_coordo!$A$2:$A$62,0),NA()))</f>
        <v>-61.8352</v>
      </c>
      <c r="J379" t="s">
        <v>126</v>
      </c>
      <c r="K379" t="s">
        <v>126</v>
      </c>
      <c r="L379" s="4">
        <v>10916626</v>
      </c>
      <c r="M379" t="s">
        <v>151</v>
      </c>
      <c r="N379">
        <v>8</v>
      </c>
      <c r="O379" t="s">
        <v>121</v>
      </c>
      <c r="P379">
        <v>2</v>
      </c>
      <c r="Q379" t="s">
        <v>576</v>
      </c>
      <c r="R379" s="4">
        <v>0</v>
      </c>
      <c r="S379">
        <v>2</v>
      </c>
      <c r="U379">
        <v>1</v>
      </c>
      <c r="W379">
        <v>0</v>
      </c>
      <c r="X379">
        <v>0</v>
      </c>
      <c r="Y379">
        <v>0</v>
      </c>
      <c r="Z379">
        <v>0</v>
      </c>
      <c r="AA379">
        <v>0</v>
      </c>
      <c r="AB379">
        <v>0</v>
      </c>
      <c r="AH379" s="6">
        <v>43028</v>
      </c>
      <c r="AI379" s="5">
        <v>0.625</v>
      </c>
      <c r="AJ379">
        <v>1</v>
      </c>
      <c r="AK379" t="s">
        <v>366</v>
      </c>
      <c r="AL379" s="4">
        <v>11.5</v>
      </c>
      <c r="AM379" s="4">
        <v>26.3</v>
      </c>
      <c r="AN379" t="s">
        <v>106</v>
      </c>
      <c r="AO379" t="s">
        <v>106</v>
      </c>
      <c r="AP379" t="s">
        <v>106</v>
      </c>
      <c r="AQ379" t="s">
        <v>106</v>
      </c>
      <c r="AR379" t="s">
        <v>106</v>
      </c>
      <c r="AS379" t="s">
        <v>106</v>
      </c>
      <c r="AT379" t="s">
        <v>106</v>
      </c>
      <c r="AU379" t="s">
        <v>108</v>
      </c>
      <c r="AV379" t="s">
        <v>109</v>
      </c>
      <c r="AW379" t="s">
        <v>110</v>
      </c>
      <c r="AX379" t="s">
        <v>576</v>
      </c>
    </row>
    <row r="380" spans="1:50" hidden="1" x14ac:dyDescent="0.25">
      <c r="A380">
        <v>2017</v>
      </c>
      <c r="B380" s="6">
        <v>42913</v>
      </c>
      <c r="C380" s="6">
        <v>43028</v>
      </c>
      <c r="D380" t="str">
        <f>INDEX(parametres!$B$2:$B$57,IF(ISNUMBER(MATCH(Chiffrier!E380,parametres!$C$2:$C$57,0)),MATCH(E380,parametres!$C$2:$C$57,0),NA()))</f>
        <v>IM-3</v>
      </c>
      <c r="E380" t="s">
        <v>34</v>
      </c>
      <c r="F380" t="s">
        <v>112</v>
      </c>
      <c r="G380">
        <f t="shared" si="5"/>
        <v>16.428571428571427</v>
      </c>
      <c r="H380">
        <f>INDEX(Sites_coordo!$C$2:$C$62,IF(ISNUMBER(MATCH(Chiffrier!E380,Sites_coordo!$A$2:$A$61,0)),MATCH(Chiffrier!E380,Sites_coordo!$A$2:$A$62,0),NA()))</f>
        <v>47.4054</v>
      </c>
      <c r="I380">
        <f>INDEX(Sites_coordo!$B$2:$B$62,IF(ISNUMBER(MATCH(Chiffrier!E380,Sites_coordo!$A$2:$A$61,0)),MATCH(Chiffrier!E380,Sites_coordo!$A$2:$A$62,0),NA()))</f>
        <v>-61.8352</v>
      </c>
      <c r="J380" t="s">
        <v>126</v>
      </c>
      <c r="K380" t="s">
        <v>126</v>
      </c>
      <c r="L380" s="4">
        <v>10916626</v>
      </c>
      <c r="M380" t="s">
        <v>151</v>
      </c>
      <c r="N380">
        <v>8</v>
      </c>
      <c r="O380" t="s">
        <v>121</v>
      </c>
      <c r="P380">
        <v>3</v>
      </c>
      <c r="Q380" t="s">
        <v>577</v>
      </c>
      <c r="R380" s="4">
        <v>0</v>
      </c>
      <c r="S380">
        <v>2</v>
      </c>
      <c r="U380">
        <v>1</v>
      </c>
      <c r="W380">
        <v>0</v>
      </c>
      <c r="X380">
        <v>0</v>
      </c>
      <c r="Y380">
        <v>0</v>
      </c>
      <c r="Z380">
        <v>0</v>
      </c>
      <c r="AA380">
        <v>0</v>
      </c>
      <c r="AB380">
        <v>0</v>
      </c>
      <c r="AH380" s="6">
        <v>43028</v>
      </c>
      <c r="AI380" s="5">
        <v>0.625</v>
      </c>
      <c r="AJ380">
        <v>1</v>
      </c>
      <c r="AK380" t="s">
        <v>366</v>
      </c>
      <c r="AL380" s="4">
        <v>11.5</v>
      </c>
      <c r="AM380" s="4">
        <v>26.3</v>
      </c>
      <c r="AN380" t="s">
        <v>106</v>
      </c>
      <c r="AO380" t="s">
        <v>106</v>
      </c>
      <c r="AP380" t="s">
        <v>106</v>
      </c>
      <c r="AQ380" t="s">
        <v>106</v>
      </c>
      <c r="AR380" t="s">
        <v>106</v>
      </c>
      <c r="AS380" t="s">
        <v>106</v>
      </c>
      <c r="AT380" t="s">
        <v>106</v>
      </c>
      <c r="AU380" t="s">
        <v>108</v>
      </c>
      <c r="AV380" t="s">
        <v>109</v>
      </c>
      <c r="AW380" t="s">
        <v>110</v>
      </c>
      <c r="AX380" t="s">
        <v>577</v>
      </c>
    </row>
    <row r="381" spans="1:50" hidden="1" x14ac:dyDescent="0.25">
      <c r="A381">
        <v>2017</v>
      </c>
      <c r="B381" s="6">
        <v>42913</v>
      </c>
      <c r="C381" s="6">
        <v>43028</v>
      </c>
      <c r="D381" t="str">
        <f>INDEX(parametres!$B$2:$B$57,IF(ISNUMBER(MATCH(Chiffrier!E381,parametres!$C$2:$C$57,0)),MATCH(E381,parametres!$C$2:$C$57,0),NA()))</f>
        <v>IM-3</v>
      </c>
      <c r="E381" t="s">
        <v>34</v>
      </c>
      <c r="F381" t="s">
        <v>112</v>
      </c>
      <c r="G381">
        <f t="shared" si="5"/>
        <v>16.428571428571427</v>
      </c>
      <c r="H381">
        <f>INDEX(Sites_coordo!$C$2:$C$62,IF(ISNUMBER(MATCH(Chiffrier!E381,Sites_coordo!$A$2:$A$61,0)),MATCH(Chiffrier!E381,Sites_coordo!$A$2:$A$62,0),NA()))</f>
        <v>47.4054</v>
      </c>
      <c r="I381">
        <f>INDEX(Sites_coordo!$B$2:$B$62,IF(ISNUMBER(MATCH(Chiffrier!E381,Sites_coordo!$A$2:$A$61,0)),MATCH(Chiffrier!E381,Sites_coordo!$A$2:$A$62,0),NA()))</f>
        <v>-61.8352</v>
      </c>
      <c r="J381" t="s">
        <v>126</v>
      </c>
      <c r="K381" t="s">
        <v>126</v>
      </c>
      <c r="L381" s="4">
        <v>10916626</v>
      </c>
      <c r="M381" t="s">
        <v>151</v>
      </c>
      <c r="N381">
        <v>8</v>
      </c>
      <c r="O381" t="s">
        <v>107</v>
      </c>
      <c r="P381">
        <v>1</v>
      </c>
      <c r="Q381" t="s">
        <v>578</v>
      </c>
      <c r="R381" s="4">
        <v>0</v>
      </c>
      <c r="S381">
        <v>2</v>
      </c>
      <c r="U381">
        <v>2</v>
      </c>
      <c r="W381">
        <v>0</v>
      </c>
      <c r="X381">
        <v>0</v>
      </c>
      <c r="Y381">
        <v>0</v>
      </c>
      <c r="Z381">
        <v>0</v>
      </c>
      <c r="AA381">
        <v>0</v>
      </c>
      <c r="AB381">
        <v>0</v>
      </c>
      <c r="AH381" s="6">
        <v>43028</v>
      </c>
      <c r="AI381" s="5">
        <v>0.625</v>
      </c>
      <c r="AJ381">
        <v>1</v>
      </c>
      <c r="AK381" t="s">
        <v>366</v>
      </c>
      <c r="AL381" s="4">
        <v>11.5</v>
      </c>
      <c r="AM381" s="4">
        <v>26.3</v>
      </c>
      <c r="AN381" t="s">
        <v>106</v>
      </c>
      <c r="AO381" t="s">
        <v>106</v>
      </c>
      <c r="AP381" t="s">
        <v>106</v>
      </c>
      <c r="AQ381" t="s">
        <v>106</v>
      </c>
      <c r="AR381" t="s">
        <v>106</v>
      </c>
      <c r="AS381" t="s">
        <v>106</v>
      </c>
      <c r="AT381" t="s">
        <v>106</v>
      </c>
      <c r="AU381" t="s">
        <v>108</v>
      </c>
      <c r="AV381" t="s">
        <v>109</v>
      </c>
      <c r="AW381" t="s">
        <v>110</v>
      </c>
      <c r="AX381" t="s">
        <v>578</v>
      </c>
    </row>
    <row r="382" spans="1:50" hidden="1" x14ac:dyDescent="0.25">
      <c r="A382">
        <v>2017</v>
      </c>
      <c r="B382" s="6">
        <v>42913</v>
      </c>
      <c r="C382" s="6">
        <v>43028</v>
      </c>
      <c r="D382" t="str">
        <f>INDEX(parametres!$B$2:$B$57,IF(ISNUMBER(MATCH(Chiffrier!E382,parametres!$C$2:$C$57,0)),MATCH(E382,parametres!$C$2:$C$57,0),NA()))</f>
        <v>IM-3</v>
      </c>
      <c r="E382" t="s">
        <v>34</v>
      </c>
      <c r="F382" t="s">
        <v>112</v>
      </c>
      <c r="G382">
        <f t="shared" si="5"/>
        <v>16.428571428571427</v>
      </c>
      <c r="H382">
        <f>INDEX(Sites_coordo!$C$2:$C$62,IF(ISNUMBER(MATCH(Chiffrier!E382,Sites_coordo!$A$2:$A$61,0)),MATCH(Chiffrier!E382,Sites_coordo!$A$2:$A$62,0),NA()))</f>
        <v>47.4054</v>
      </c>
      <c r="I382">
        <f>INDEX(Sites_coordo!$B$2:$B$62,IF(ISNUMBER(MATCH(Chiffrier!E382,Sites_coordo!$A$2:$A$61,0)),MATCH(Chiffrier!E382,Sites_coordo!$A$2:$A$62,0),NA()))</f>
        <v>-61.8352</v>
      </c>
      <c r="J382" t="s">
        <v>126</v>
      </c>
      <c r="K382" t="s">
        <v>126</v>
      </c>
      <c r="L382" s="4">
        <v>10916626</v>
      </c>
      <c r="M382" t="s">
        <v>151</v>
      </c>
      <c r="N382">
        <v>9</v>
      </c>
      <c r="O382" t="s">
        <v>121</v>
      </c>
      <c r="P382">
        <v>1</v>
      </c>
      <c r="Q382" t="s">
        <v>579</v>
      </c>
      <c r="R382" s="4">
        <v>0</v>
      </c>
      <c r="S382">
        <v>1</v>
      </c>
      <c r="U382">
        <v>1</v>
      </c>
      <c r="W382">
        <v>0</v>
      </c>
      <c r="X382">
        <v>0</v>
      </c>
      <c r="Y382">
        <v>0</v>
      </c>
      <c r="Z382">
        <v>0</v>
      </c>
      <c r="AA382">
        <v>0</v>
      </c>
      <c r="AB382">
        <v>0</v>
      </c>
      <c r="AH382" s="6">
        <v>43028</v>
      </c>
      <c r="AI382" s="5">
        <v>0.625</v>
      </c>
      <c r="AJ382">
        <v>1</v>
      </c>
      <c r="AK382" t="s">
        <v>366</v>
      </c>
      <c r="AL382" s="4">
        <v>11.5</v>
      </c>
      <c r="AM382" s="4">
        <v>26.3</v>
      </c>
      <c r="AN382" t="s">
        <v>106</v>
      </c>
      <c r="AO382" t="s">
        <v>106</v>
      </c>
      <c r="AP382" t="s">
        <v>106</v>
      </c>
      <c r="AQ382" t="s">
        <v>106</v>
      </c>
      <c r="AR382" t="s">
        <v>106</v>
      </c>
      <c r="AS382" t="s">
        <v>106</v>
      </c>
      <c r="AT382" t="s">
        <v>106</v>
      </c>
      <c r="AU382" t="s">
        <v>108</v>
      </c>
      <c r="AV382" t="s">
        <v>109</v>
      </c>
      <c r="AW382" t="s">
        <v>110</v>
      </c>
      <c r="AX382" t="s">
        <v>579</v>
      </c>
    </row>
    <row r="383" spans="1:50" hidden="1" x14ac:dyDescent="0.25">
      <c r="A383">
        <v>2017</v>
      </c>
      <c r="B383" s="6">
        <v>42913</v>
      </c>
      <c r="C383" s="6">
        <v>43028</v>
      </c>
      <c r="D383" t="str">
        <f>INDEX(parametres!$B$2:$B$57,IF(ISNUMBER(MATCH(Chiffrier!E383,parametres!$C$2:$C$57,0)),MATCH(E383,parametres!$C$2:$C$57,0),NA()))</f>
        <v>IM-3</v>
      </c>
      <c r="E383" t="s">
        <v>34</v>
      </c>
      <c r="F383" t="s">
        <v>112</v>
      </c>
      <c r="G383">
        <f t="shared" si="5"/>
        <v>16.428571428571427</v>
      </c>
      <c r="H383">
        <f>INDEX(Sites_coordo!$C$2:$C$62,IF(ISNUMBER(MATCH(Chiffrier!E383,Sites_coordo!$A$2:$A$61,0)),MATCH(Chiffrier!E383,Sites_coordo!$A$2:$A$62,0),NA()))</f>
        <v>47.4054</v>
      </c>
      <c r="I383">
        <f>INDEX(Sites_coordo!$B$2:$B$62,IF(ISNUMBER(MATCH(Chiffrier!E383,Sites_coordo!$A$2:$A$61,0)),MATCH(Chiffrier!E383,Sites_coordo!$A$2:$A$62,0),NA()))</f>
        <v>-61.8352</v>
      </c>
      <c r="J383" t="s">
        <v>126</v>
      </c>
      <c r="K383" t="s">
        <v>126</v>
      </c>
      <c r="L383" s="4">
        <v>10916626</v>
      </c>
      <c r="M383" t="s">
        <v>151</v>
      </c>
      <c r="N383">
        <v>9</v>
      </c>
      <c r="O383" t="s">
        <v>121</v>
      </c>
      <c r="P383">
        <v>2</v>
      </c>
      <c r="Q383" t="s">
        <v>580</v>
      </c>
      <c r="R383" s="4">
        <v>0</v>
      </c>
      <c r="S383">
        <v>4</v>
      </c>
      <c r="U383">
        <v>1</v>
      </c>
      <c r="W383">
        <v>0</v>
      </c>
      <c r="X383">
        <v>0</v>
      </c>
      <c r="Y383">
        <v>0</v>
      </c>
      <c r="Z383">
        <v>0</v>
      </c>
      <c r="AA383">
        <v>0</v>
      </c>
      <c r="AB383">
        <v>0</v>
      </c>
      <c r="AH383" s="6">
        <v>43028</v>
      </c>
      <c r="AI383" s="5">
        <v>0.625</v>
      </c>
      <c r="AJ383">
        <v>1</v>
      </c>
      <c r="AK383" t="s">
        <v>366</v>
      </c>
      <c r="AL383" s="4">
        <v>11.5</v>
      </c>
      <c r="AM383" s="4">
        <v>26.3</v>
      </c>
      <c r="AN383" t="s">
        <v>106</v>
      </c>
      <c r="AO383" t="s">
        <v>106</v>
      </c>
      <c r="AP383" t="s">
        <v>106</v>
      </c>
      <c r="AQ383" t="s">
        <v>106</v>
      </c>
      <c r="AR383" t="s">
        <v>106</v>
      </c>
      <c r="AS383" t="s">
        <v>106</v>
      </c>
      <c r="AT383" t="s">
        <v>106</v>
      </c>
      <c r="AU383" t="s">
        <v>108</v>
      </c>
      <c r="AV383" t="s">
        <v>109</v>
      </c>
      <c r="AW383" t="s">
        <v>110</v>
      </c>
      <c r="AX383" t="s">
        <v>580</v>
      </c>
    </row>
    <row r="384" spans="1:50" hidden="1" x14ac:dyDescent="0.25">
      <c r="A384">
        <v>2017</v>
      </c>
      <c r="B384" s="6">
        <v>42913</v>
      </c>
      <c r="C384" s="6">
        <v>43028</v>
      </c>
      <c r="D384" t="str">
        <f>INDEX(parametres!$B$2:$B$57,IF(ISNUMBER(MATCH(Chiffrier!E384,parametres!$C$2:$C$57,0)),MATCH(E384,parametres!$C$2:$C$57,0),NA()))</f>
        <v>IM-3</v>
      </c>
      <c r="E384" t="s">
        <v>34</v>
      </c>
      <c r="F384" t="s">
        <v>112</v>
      </c>
      <c r="G384">
        <f t="shared" si="5"/>
        <v>16.428571428571427</v>
      </c>
      <c r="H384">
        <f>INDEX(Sites_coordo!$C$2:$C$62,IF(ISNUMBER(MATCH(Chiffrier!E384,Sites_coordo!$A$2:$A$61,0)),MATCH(Chiffrier!E384,Sites_coordo!$A$2:$A$62,0),NA()))</f>
        <v>47.4054</v>
      </c>
      <c r="I384">
        <f>INDEX(Sites_coordo!$B$2:$B$62,IF(ISNUMBER(MATCH(Chiffrier!E384,Sites_coordo!$A$2:$A$61,0)),MATCH(Chiffrier!E384,Sites_coordo!$A$2:$A$62,0),NA()))</f>
        <v>-61.8352</v>
      </c>
      <c r="J384" t="s">
        <v>126</v>
      </c>
      <c r="K384" t="s">
        <v>126</v>
      </c>
      <c r="L384" s="4">
        <v>10916626</v>
      </c>
      <c r="M384" t="s">
        <v>151</v>
      </c>
      <c r="N384">
        <v>9</v>
      </c>
      <c r="O384" t="s">
        <v>121</v>
      </c>
      <c r="P384">
        <v>3</v>
      </c>
      <c r="Q384" t="s">
        <v>581</v>
      </c>
      <c r="R384" s="4">
        <v>0</v>
      </c>
      <c r="S384">
        <v>3</v>
      </c>
      <c r="U384">
        <v>1</v>
      </c>
      <c r="W384">
        <v>0</v>
      </c>
      <c r="X384">
        <v>0</v>
      </c>
      <c r="Y384">
        <v>0</v>
      </c>
      <c r="Z384">
        <v>0</v>
      </c>
      <c r="AA384">
        <v>0</v>
      </c>
      <c r="AB384">
        <v>0</v>
      </c>
      <c r="AH384" s="6">
        <v>43028</v>
      </c>
      <c r="AI384" s="5">
        <v>0.625</v>
      </c>
      <c r="AJ384">
        <v>1</v>
      </c>
      <c r="AK384" t="s">
        <v>366</v>
      </c>
      <c r="AL384" s="4">
        <v>11.5</v>
      </c>
      <c r="AM384" s="4">
        <v>26.3</v>
      </c>
      <c r="AN384" t="s">
        <v>106</v>
      </c>
      <c r="AO384" t="s">
        <v>106</v>
      </c>
      <c r="AP384" t="s">
        <v>106</v>
      </c>
      <c r="AQ384" t="s">
        <v>106</v>
      </c>
      <c r="AR384" t="s">
        <v>106</v>
      </c>
      <c r="AS384" t="s">
        <v>106</v>
      </c>
      <c r="AT384" t="s">
        <v>106</v>
      </c>
      <c r="AU384" t="s">
        <v>108</v>
      </c>
      <c r="AV384" t="s">
        <v>109</v>
      </c>
      <c r="AW384" t="s">
        <v>110</v>
      </c>
      <c r="AX384" t="s">
        <v>581</v>
      </c>
    </row>
    <row r="385" spans="1:50" hidden="1" x14ac:dyDescent="0.25">
      <c r="A385">
        <v>2017</v>
      </c>
      <c r="B385" s="6">
        <v>42913</v>
      </c>
      <c r="C385" s="6">
        <v>43028</v>
      </c>
      <c r="D385" t="str">
        <f>INDEX(parametres!$B$2:$B$57,IF(ISNUMBER(MATCH(Chiffrier!E385,parametres!$C$2:$C$57,0)),MATCH(E385,parametres!$C$2:$C$57,0),NA()))</f>
        <v>IM-3</v>
      </c>
      <c r="E385" t="s">
        <v>34</v>
      </c>
      <c r="F385" t="s">
        <v>112</v>
      </c>
      <c r="G385">
        <f t="shared" si="5"/>
        <v>16.428571428571427</v>
      </c>
      <c r="H385">
        <f>INDEX(Sites_coordo!$C$2:$C$62,IF(ISNUMBER(MATCH(Chiffrier!E385,Sites_coordo!$A$2:$A$61,0)),MATCH(Chiffrier!E385,Sites_coordo!$A$2:$A$62,0),NA()))</f>
        <v>47.4054</v>
      </c>
      <c r="I385">
        <f>INDEX(Sites_coordo!$B$2:$B$62,IF(ISNUMBER(MATCH(Chiffrier!E385,Sites_coordo!$A$2:$A$61,0)),MATCH(Chiffrier!E385,Sites_coordo!$A$2:$A$62,0),NA()))</f>
        <v>-61.8352</v>
      </c>
      <c r="J385" t="s">
        <v>126</v>
      </c>
      <c r="K385" t="s">
        <v>126</v>
      </c>
      <c r="L385" s="4">
        <v>10916626</v>
      </c>
      <c r="M385" t="s">
        <v>151</v>
      </c>
      <c r="N385">
        <v>9</v>
      </c>
      <c r="O385" t="s">
        <v>107</v>
      </c>
      <c r="P385">
        <v>1</v>
      </c>
      <c r="Q385" t="s">
        <v>582</v>
      </c>
      <c r="R385" s="4">
        <v>0</v>
      </c>
      <c r="S385">
        <v>2</v>
      </c>
      <c r="U385">
        <v>1</v>
      </c>
      <c r="W385">
        <v>0</v>
      </c>
      <c r="X385">
        <v>0</v>
      </c>
      <c r="Y385">
        <v>0</v>
      </c>
      <c r="Z385">
        <v>0</v>
      </c>
      <c r="AA385">
        <v>0</v>
      </c>
      <c r="AB385">
        <v>0</v>
      </c>
      <c r="AH385" s="6">
        <v>43028</v>
      </c>
      <c r="AI385" s="5">
        <v>0.625</v>
      </c>
      <c r="AJ385">
        <v>1</v>
      </c>
      <c r="AK385" t="s">
        <v>366</v>
      </c>
      <c r="AL385" s="4">
        <v>11.5</v>
      </c>
      <c r="AM385" s="4">
        <v>26.3</v>
      </c>
      <c r="AN385" t="s">
        <v>106</v>
      </c>
      <c r="AO385" t="s">
        <v>106</v>
      </c>
      <c r="AP385" t="s">
        <v>106</v>
      </c>
      <c r="AQ385" t="s">
        <v>106</v>
      </c>
      <c r="AR385" t="s">
        <v>106</v>
      </c>
      <c r="AS385" t="s">
        <v>106</v>
      </c>
      <c r="AT385" t="s">
        <v>106</v>
      </c>
      <c r="AU385" t="s">
        <v>108</v>
      </c>
      <c r="AV385" t="s">
        <v>109</v>
      </c>
      <c r="AW385" t="s">
        <v>110</v>
      </c>
      <c r="AX385" t="s">
        <v>582</v>
      </c>
    </row>
    <row r="386" spans="1:50" hidden="1" x14ac:dyDescent="0.25">
      <c r="A386">
        <v>2017</v>
      </c>
      <c r="B386" s="6">
        <v>42913</v>
      </c>
      <c r="C386" s="6">
        <v>43028</v>
      </c>
      <c r="D386" t="str">
        <f>INDEX(parametres!$B$2:$B$57,IF(ISNUMBER(MATCH(Chiffrier!E386,parametres!$C$2:$C$57,0)),MATCH(E386,parametres!$C$2:$C$57,0),NA()))</f>
        <v>IM-3</v>
      </c>
      <c r="E386" t="s">
        <v>34</v>
      </c>
      <c r="F386" t="s">
        <v>112</v>
      </c>
      <c r="G386">
        <f t="shared" si="5"/>
        <v>16.428571428571427</v>
      </c>
      <c r="H386">
        <f>INDEX(Sites_coordo!$C$2:$C$62,IF(ISNUMBER(MATCH(Chiffrier!E386,Sites_coordo!$A$2:$A$61,0)),MATCH(Chiffrier!E386,Sites_coordo!$A$2:$A$62,0),NA()))</f>
        <v>47.4054</v>
      </c>
      <c r="I386">
        <f>INDEX(Sites_coordo!$B$2:$B$62,IF(ISNUMBER(MATCH(Chiffrier!E386,Sites_coordo!$A$2:$A$61,0)),MATCH(Chiffrier!E386,Sites_coordo!$A$2:$A$62,0),NA()))</f>
        <v>-61.8352</v>
      </c>
      <c r="J386" t="s">
        <v>126</v>
      </c>
      <c r="K386" t="s">
        <v>126</v>
      </c>
      <c r="L386" s="4">
        <v>10916626</v>
      </c>
      <c r="M386" t="s">
        <v>151</v>
      </c>
      <c r="N386">
        <v>10</v>
      </c>
      <c r="O386" t="s">
        <v>121</v>
      </c>
      <c r="P386">
        <v>1</v>
      </c>
      <c r="Q386" t="s">
        <v>583</v>
      </c>
      <c r="R386" s="4">
        <v>0</v>
      </c>
      <c r="S386">
        <v>1</v>
      </c>
      <c r="U386">
        <v>1</v>
      </c>
      <c r="W386">
        <v>0</v>
      </c>
      <c r="X386">
        <v>0</v>
      </c>
      <c r="Y386">
        <v>0</v>
      </c>
      <c r="Z386">
        <v>0</v>
      </c>
      <c r="AA386">
        <v>0</v>
      </c>
      <c r="AB386">
        <v>0</v>
      </c>
      <c r="AH386" s="6">
        <v>43028</v>
      </c>
      <c r="AI386" s="5">
        <v>0.625</v>
      </c>
      <c r="AJ386">
        <v>1</v>
      </c>
      <c r="AK386" t="s">
        <v>366</v>
      </c>
      <c r="AL386" s="4">
        <v>11.5</v>
      </c>
      <c r="AM386" s="4">
        <v>26.3</v>
      </c>
      <c r="AN386" t="s">
        <v>106</v>
      </c>
      <c r="AO386" t="s">
        <v>106</v>
      </c>
      <c r="AP386" t="s">
        <v>106</v>
      </c>
      <c r="AQ386" t="s">
        <v>106</v>
      </c>
      <c r="AR386" t="s">
        <v>106</v>
      </c>
      <c r="AS386" t="s">
        <v>106</v>
      </c>
      <c r="AT386" t="s">
        <v>106</v>
      </c>
      <c r="AU386" t="s">
        <v>108</v>
      </c>
      <c r="AV386" t="s">
        <v>109</v>
      </c>
      <c r="AW386" t="s">
        <v>110</v>
      </c>
      <c r="AX386" t="s">
        <v>583</v>
      </c>
    </row>
    <row r="387" spans="1:50" hidden="1" x14ac:dyDescent="0.25">
      <c r="A387">
        <v>2017</v>
      </c>
      <c r="B387" s="6">
        <v>42913</v>
      </c>
      <c r="C387" s="6">
        <v>43028</v>
      </c>
      <c r="D387" t="str">
        <f>INDEX(parametres!$B$2:$B$57,IF(ISNUMBER(MATCH(Chiffrier!E387,parametres!$C$2:$C$57,0)),MATCH(E387,parametres!$C$2:$C$57,0),NA()))</f>
        <v>IM-3</v>
      </c>
      <c r="E387" t="s">
        <v>34</v>
      </c>
      <c r="F387" t="s">
        <v>112</v>
      </c>
      <c r="G387">
        <f t="shared" ref="G387:G450" si="6">(C387-B387)/7</f>
        <v>16.428571428571427</v>
      </c>
      <c r="H387">
        <f>INDEX(Sites_coordo!$C$2:$C$62,IF(ISNUMBER(MATCH(Chiffrier!E387,Sites_coordo!$A$2:$A$61,0)),MATCH(Chiffrier!E387,Sites_coordo!$A$2:$A$62,0),NA()))</f>
        <v>47.4054</v>
      </c>
      <c r="I387">
        <f>INDEX(Sites_coordo!$B$2:$B$62,IF(ISNUMBER(MATCH(Chiffrier!E387,Sites_coordo!$A$2:$A$61,0)),MATCH(Chiffrier!E387,Sites_coordo!$A$2:$A$62,0),NA()))</f>
        <v>-61.8352</v>
      </c>
      <c r="J387" t="s">
        <v>126</v>
      </c>
      <c r="K387" t="s">
        <v>126</v>
      </c>
      <c r="L387" s="4">
        <v>10916626</v>
      </c>
      <c r="M387" t="s">
        <v>151</v>
      </c>
      <c r="N387">
        <v>10</v>
      </c>
      <c r="O387" t="s">
        <v>121</v>
      </c>
      <c r="P387">
        <v>2</v>
      </c>
      <c r="Q387" t="s">
        <v>584</v>
      </c>
      <c r="R387" s="4">
        <v>0</v>
      </c>
      <c r="S387">
        <v>1</v>
      </c>
      <c r="U387">
        <v>1</v>
      </c>
      <c r="W387">
        <v>0</v>
      </c>
      <c r="X387">
        <v>0</v>
      </c>
      <c r="Y387">
        <v>0</v>
      </c>
      <c r="Z387">
        <v>0</v>
      </c>
      <c r="AA387">
        <v>0</v>
      </c>
      <c r="AB387">
        <v>0</v>
      </c>
      <c r="AH387" s="6">
        <v>43028</v>
      </c>
      <c r="AI387" s="5">
        <v>0.625</v>
      </c>
      <c r="AJ387">
        <v>1</v>
      </c>
      <c r="AK387" t="s">
        <v>366</v>
      </c>
      <c r="AL387" s="4">
        <v>11.5</v>
      </c>
      <c r="AM387" s="4">
        <v>26.3</v>
      </c>
      <c r="AN387" t="s">
        <v>106</v>
      </c>
      <c r="AO387" t="s">
        <v>106</v>
      </c>
      <c r="AP387" t="s">
        <v>106</v>
      </c>
      <c r="AQ387" t="s">
        <v>106</v>
      </c>
      <c r="AR387" t="s">
        <v>106</v>
      </c>
      <c r="AS387" t="s">
        <v>106</v>
      </c>
      <c r="AT387" t="s">
        <v>106</v>
      </c>
      <c r="AU387" t="s">
        <v>108</v>
      </c>
      <c r="AV387" t="s">
        <v>109</v>
      </c>
      <c r="AW387" t="s">
        <v>110</v>
      </c>
      <c r="AX387" t="s">
        <v>584</v>
      </c>
    </row>
    <row r="388" spans="1:50" hidden="1" x14ac:dyDescent="0.25">
      <c r="A388">
        <v>2017</v>
      </c>
      <c r="B388" s="6">
        <v>42913</v>
      </c>
      <c r="C388" s="6">
        <v>43028</v>
      </c>
      <c r="D388" t="str">
        <f>INDEX(parametres!$B$2:$B$57,IF(ISNUMBER(MATCH(Chiffrier!E388,parametres!$C$2:$C$57,0)),MATCH(E388,parametres!$C$2:$C$57,0),NA()))</f>
        <v>IM-3</v>
      </c>
      <c r="E388" t="s">
        <v>34</v>
      </c>
      <c r="F388" t="s">
        <v>112</v>
      </c>
      <c r="G388">
        <f t="shared" si="6"/>
        <v>16.428571428571427</v>
      </c>
      <c r="H388">
        <f>INDEX(Sites_coordo!$C$2:$C$62,IF(ISNUMBER(MATCH(Chiffrier!E388,Sites_coordo!$A$2:$A$61,0)),MATCH(Chiffrier!E388,Sites_coordo!$A$2:$A$62,0),NA()))</f>
        <v>47.4054</v>
      </c>
      <c r="I388">
        <f>INDEX(Sites_coordo!$B$2:$B$62,IF(ISNUMBER(MATCH(Chiffrier!E388,Sites_coordo!$A$2:$A$61,0)),MATCH(Chiffrier!E388,Sites_coordo!$A$2:$A$62,0),NA()))</f>
        <v>-61.8352</v>
      </c>
      <c r="J388" t="s">
        <v>126</v>
      </c>
      <c r="K388" t="s">
        <v>126</v>
      </c>
      <c r="L388" s="4">
        <v>10916626</v>
      </c>
      <c r="M388" t="s">
        <v>151</v>
      </c>
      <c r="N388">
        <v>10</v>
      </c>
      <c r="O388" t="s">
        <v>121</v>
      </c>
      <c r="P388">
        <v>3</v>
      </c>
      <c r="Q388" t="s">
        <v>585</v>
      </c>
      <c r="R388" s="4">
        <v>0</v>
      </c>
      <c r="S388">
        <v>1</v>
      </c>
      <c r="U388">
        <v>1</v>
      </c>
      <c r="W388">
        <v>0</v>
      </c>
      <c r="X388">
        <v>0</v>
      </c>
      <c r="Y388">
        <v>0</v>
      </c>
      <c r="Z388">
        <v>0</v>
      </c>
      <c r="AA388">
        <v>0</v>
      </c>
      <c r="AB388">
        <v>0</v>
      </c>
      <c r="AH388" s="6">
        <v>43028</v>
      </c>
      <c r="AI388" s="5">
        <v>0.625</v>
      </c>
      <c r="AJ388">
        <v>1</v>
      </c>
      <c r="AK388" t="s">
        <v>366</v>
      </c>
      <c r="AL388" s="4">
        <v>11.5</v>
      </c>
      <c r="AM388" s="4">
        <v>26.3</v>
      </c>
      <c r="AN388" t="s">
        <v>106</v>
      </c>
      <c r="AO388" t="s">
        <v>106</v>
      </c>
      <c r="AP388" t="s">
        <v>106</v>
      </c>
      <c r="AQ388" t="s">
        <v>106</v>
      </c>
      <c r="AR388" t="s">
        <v>106</v>
      </c>
      <c r="AS388" t="s">
        <v>106</v>
      </c>
      <c r="AT388" t="s">
        <v>106</v>
      </c>
      <c r="AU388" t="s">
        <v>108</v>
      </c>
      <c r="AV388" t="s">
        <v>109</v>
      </c>
      <c r="AW388" t="s">
        <v>110</v>
      </c>
      <c r="AX388" t="s">
        <v>585</v>
      </c>
    </row>
    <row r="389" spans="1:50" hidden="1" x14ac:dyDescent="0.25">
      <c r="A389">
        <v>2017</v>
      </c>
      <c r="B389" s="6">
        <v>42913</v>
      </c>
      <c r="C389" s="6">
        <v>43028</v>
      </c>
      <c r="D389" t="str">
        <f>INDEX(parametres!$B$2:$B$57,IF(ISNUMBER(MATCH(Chiffrier!E389,parametres!$C$2:$C$57,0)),MATCH(E389,parametres!$C$2:$C$57,0),NA()))</f>
        <v>IM-3</v>
      </c>
      <c r="E389" t="s">
        <v>34</v>
      </c>
      <c r="F389" t="s">
        <v>112</v>
      </c>
      <c r="G389">
        <f t="shared" si="6"/>
        <v>16.428571428571427</v>
      </c>
      <c r="H389">
        <f>INDEX(Sites_coordo!$C$2:$C$62,IF(ISNUMBER(MATCH(Chiffrier!E389,Sites_coordo!$A$2:$A$61,0)),MATCH(Chiffrier!E389,Sites_coordo!$A$2:$A$62,0),NA()))</f>
        <v>47.4054</v>
      </c>
      <c r="I389">
        <f>INDEX(Sites_coordo!$B$2:$B$62,IF(ISNUMBER(MATCH(Chiffrier!E389,Sites_coordo!$A$2:$A$61,0)),MATCH(Chiffrier!E389,Sites_coordo!$A$2:$A$62,0),NA()))</f>
        <v>-61.8352</v>
      </c>
      <c r="J389" t="s">
        <v>126</v>
      </c>
      <c r="K389" t="s">
        <v>126</v>
      </c>
      <c r="L389" s="4">
        <v>10916626</v>
      </c>
      <c r="M389" t="s">
        <v>151</v>
      </c>
      <c r="N389">
        <v>10</v>
      </c>
      <c r="O389" t="s">
        <v>107</v>
      </c>
      <c r="P389">
        <v>1</v>
      </c>
      <c r="Q389" t="s">
        <v>586</v>
      </c>
      <c r="R389" s="4">
        <v>0</v>
      </c>
      <c r="S389">
        <v>1</v>
      </c>
      <c r="U389">
        <v>3</v>
      </c>
      <c r="W389">
        <v>0</v>
      </c>
      <c r="X389">
        <v>0</v>
      </c>
      <c r="Y389">
        <v>0</v>
      </c>
      <c r="Z389">
        <v>0</v>
      </c>
      <c r="AA389">
        <v>0</v>
      </c>
      <c r="AB389">
        <v>0</v>
      </c>
      <c r="AH389" s="6">
        <v>43028</v>
      </c>
      <c r="AI389" s="5">
        <v>0.625</v>
      </c>
      <c r="AJ389">
        <v>1</v>
      </c>
      <c r="AK389" t="s">
        <v>366</v>
      </c>
      <c r="AL389" s="4">
        <v>11.5</v>
      </c>
      <c r="AM389" s="4">
        <v>26.3</v>
      </c>
      <c r="AN389" t="s">
        <v>106</v>
      </c>
      <c r="AO389" t="s">
        <v>106</v>
      </c>
      <c r="AP389" t="s">
        <v>106</v>
      </c>
      <c r="AQ389" t="s">
        <v>106</v>
      </c>
      <c r="AR389" t="s">
        <v>106</v>
      </c>
      <c r="AS389" t="s">
        <v>106</v>
      </c>
      <c r="AT389" t="s">
        <v>106</v>
      </c>
      <c r="AU389" t="s">
        <v>108</v>
      </c>
      <c r="AV389" t="s">
        <v>109</v>
      </c>
      <c r="AW389" t="s">
        <v>110</v>
      </c>
      <c r="AX389" t="s">
        <v>586</v>
      </c>
    </row>
    <row r="390" spans="1:50" hidden="1" x14ac:dyDescent="0.25">
      <c r="A390">
        <v>2017</v>
      </c>
      <c r="B390" s="6">
        <v>42913</v>
      </c>
      <c r="C390" s="6">
        <v>43031</v>
      </c>
      <c r="D390" t="str">
        <f>INDEX(parametres!$B$2:$B$57,IF(ISNUMBER(MATCH(Chiffrier!E390,parametres!$C$2:$C$57,0)),MATCH(E390,parametres!$C$2:$C$57,0),NA()))</f>
        <v>IM-16</v>
      </c>
      <c r="E390" t="s">
        <v>24</v>
      </c>
      <c r="F390" t="s">
        <v>112</v>
      </c>
      <c r="G390">
        <f t="shared" si="6"/>
        <v>16.857142857142858</v>
      </c>
      <c r="H390">
        <f>INDEX(Sites_coordo!$C$2:$C$62,IF(ISNUMBER(MATCH(Chiffrier!E390,Sites_coordo!$A$2:$A$61,0)),MATCH(Chiffrier!E390,Sites_coordo!$A$2:$A$62,0),NA()))</f>
        <v>47.389966000000001</v>
      </c>
      <c r="I390">
        <f>INDEX(Sites_coordo!$B$2:$B$62,IF(ISNUMBER(MATCH(Chiffrier!E390,Sites_coordo!$A$2:$A$61,0)),MATCH(Chiffrier!E390,Sites_coordo!$A$2:$A$62,0),NA()))</f>
        <v>-61.789866000000004</v>
      </c>
      <c r="J390" t="s">
        <v>126</v>
      </c>
      <c r="K390" t="s">
        <v>126</v>
      </c>
      <c r="L390" s="4">
        <v>20087078</v>
      </c>
      <c r="M390" t="s">
        <v>151</v>
      </c>
      <c r="N390">
        <v>1</v>
      </c>
      <c r="O390" t="s">
        <v>121</v>
      </c>
      <c r="P390">
        <v>1</v>
      </c>
      <c r="Q390" t="s">
        <v>587</v>
      </c>
      <c r="R390" s="4">
        <v>0</v>
      </c>
      <c r="S390">
        <v>2</v>
      </c>
      <c r="U390">
        <v>3</v>
      </c>
      <c r="W390">
        <v>0</v>
      </c>
      <c r="X390">
        <v>0</v>
      </c>
      <c r="Y390">
        <v>0</v>
      </c>
      <c r="Z390">
        <v>0</v>
      </c>
      <c r="AA390">
        <v>0</v>
      </c>
      <c r="AB390">
        <v>0</v>
      </c>
      <c r="AH390" s="6">
        <v>43031</v>
      </c>
      <c r="AI390" s="5">
        <v>0.5625</v>
      </c>
      <c r="AJ390">
        <v>1</v>
      </c>
      <c r="AK390" t="s">
        <v>366</v>
      </c>
      <c r="AL390" s="4">
        <v>8.4</v>
      </c>
      <c r="AM390" s="4">
        <v>26.5</v>
      </c>
      <c r="AN390" t="s">
        <v>106</v>
      </c>
      <c r="AO390" t="s">
        <v>106</v>
      </c>
      <c r="AP390" t="s">
        <v>106</v>
      </c>
      <c r="AQ390" t="s">
        <v>106</v>
      </c>
      <c r="AR390" t="s">
        <v>106</v>
      </c>
      <c r="AS390" t="s">
        <v>106</v>
      </c>
      <c r="AT390" t="s">
        <v>106</v>
      </c>
      <c r="AU390" t="s">
        <v>108</v>
      </c>
      <c r="AV390" t="s">
        <v>109</v>
      </c>
      <c r="AW390" t="s">
        <v>110</v>
      </c>
      <c r="AX390" t="s">
        <v>587</v>
      </c>
    </row>
    <row r="391" spans="1:50" hidden="1" x14ac:dyDescent="0.25">
      <c r="A391">
        <v>2017</v>
      </c>
      <c r="B391" s="6">
        <v>42913</v>
      </c>
      <c r="C391" s="6">
        <v>43031</v>
      </c>
      <c r="D391" t="str">
        <f>INDEX(parametres!$B$2:$B$57,IF(ISNUMBER(MATCH(Chiffrier!E391,parametres!$C$2:$C$57,0)),MATCH(E391,parametres!$C$2:$C$57,0),NA()))</f>
        <v>IM-16</v>
      </c>
      <c r="E391" t="s">
        <v>24</v>
      </c>
      <c r="F391" t="s">
        <v>112</v>
      </c>
      <c r="G391">
        <f t="shared" si="6"/>
        <v>16.857142857142858</v>
      </c>
      <c r="H391">
        <f>INDEX(Sites_coordo!$C$2:$C$62,IF(ISNUMBER(MATCH(Chiffrier!E391,Sites_coordo!$A$2:$A$61,0)),MATCH(Chiffrier!E391,Sites_coordo!$A$2:$A$62,0),NA()))</f>
        <v>47.389966000000001</v>
      </c>
      <c r="I391">
        <f>INDEX(Sites_coordo!$B$2:$B$62,IF(ISNUMBER(MATCH(Chiffrier!E391,Sites_coordo!$A$2:$A$61,0)),MATCH(Chiffrier!E391,Sites_coordo!$A$2:$A$62,0),NA()))</f>
        <v>-61.789866000000004</v>
      </c>
      <c r="J391" t="s">
        <v>126</v>
      </c>
      <c r="K391" t="s">
        <v>126</v>
      </c>
      <c r="L391" s="4">
        <v>20087078</v>
      </c>
      <c r="M391" t="s">
        <v>151</v>
      </c>
      <c r="N391">
        <v>1</v>
      </c>
      <c r="O391" t="s">
        <v>121</v>
      </c>
      <c r="P391">
        <v>2</v>
      </c>
      <c r="Q391" t="s">
        <v>588</v>
      </c>
      <c r="R391" s="4">
        <v>0</v>
      </c>
      <c r="S391">
        <v>2</v>
      </c>
      <c r="U391">
        <v>1</v>
      </c>
      <c r="W391">
        <v>0</v>
      </c>
      <c r="X391">
        <v>0</v>
      </c>
      <c r="Y391">
        <v>0</v>
      </c>
      <c r="Z391">
        <v>0</v>
      </c>
      <c r="AA391">
        <v>0</v>
      </c>
      <c r="AB391">
        <v>0</v>
      </c>
      <c r="AH391" s="6">
        <v>43031</v>
      </c>
      <c r="AI391" s="5">
        <v>0.5625</v>
      </c>
      <c r="AJ391">
        <v>1</v>
      </c>
      <c r="AK391" t="s">
        <v>366</v>
      </c>
      <c r="AL391" s="4">
        <v>8.4</v>
      </c>
      <c r="AM391" s="4">
        <v>26.5</v>
      </c>
      <c r="AN391" t="s">
        <v>106</v>
      </c>
      <c r="AO391" t="s">
        <v>106</v>
      </c>
      <c r="AP391" t="s">
        <v>106</v>
      </c>
      <c r="AQ391" t="s">
        <v>106</v>
      </c>
      <c r="AR391" t="s">
        <v>106</v>
      </c>
      <c r="AS391" t="s">
        <v>106</v>
      </c>
      <c r="AT391" t="s">
        <v>106</v>
      </c>
      <c r="AU391" t="s">
        <v>108</v>
      </c>
      <c r="AV391" t="s">
        <v>109</v>
      </c>
      <c r="AW391" t="s">
        <v>110</v>
      </c>
      <c r="AX391" t="s">
        <v>588</v>
      </c>
    </row>
    <row r="392" spans="1:50" hidden="1" x14ac:dyDescent="0.25">
      <c r="A392">
        <v>2017</v>
      </c>
      <c r="B392" s="6">
        <v>42913</v>
      </c>
      <c r="C392" s="6">
        <v>43031</v>
      </c>
      <c r="D392" t="str">
        <f>INDEX(parametres!$B$2:$B$57,IF(ISNUMBER(MATCH(Chiffrier!E392,parametres!$C$2:$C$57,0)),MATCH(E392,parametres!$C$2:$C$57,0),NA()))</f>
        <v>IM-16</v>
      </c>
      <c r="E392" t="s">
        <v>24</v>
      </c>
      <c r="F392" t="s">
        <v>112</v>
      </c>
      <c r="G392">
        <f t="shared" si="6"/>
        <v>16.857142857142858</v>
      </c>
      <c r="H392">
        <f>INDEX(Sites_coordo!$C$2:$C$62,IF(ISNUMBER(MATCH(Chiffrier!E392,Sites_coordo!$A$2:$A$61,0)),MATCH(Chiffrier!E392,Sites_coordo!$A$2:$A$62,0),NA()))</f>
        <v>47.389966000000001</v>
      </c>
      <c r="I392">
        <f>INDEX(Sites_coordo!$B$2:$B$62,IF(ISNUMBER(MATCH(Chiffrier!E392,Sites_coordo!$A$2:$A$61,0)),MATCH(Chiffrier!E392,Sites_coordo!$A$2:$A$62,0),NA()))</f>
        <v>-61.789866000000004</v>
      </c>
      <c r="J392" t="s">
        <v>126</v>
      </c>
      <c r="K392" t="s">
        <v>126</v>
      </c>
      <c r="L392" s="4">
        <v>20087078</v>
      </c>
      <c r="M392" t="s">
        <v>151</v>
      </c>
      <c r="N392">
        <v>1</v>
      </c>
      <c r="O392" t="s">
        <v>121</v>
      </c>
      <c r="P392">
        <v>3</v>
      </c>
      <c r="Q392" t="s">
        <v>589</v>
      </c>
      <c r="R392" s="4">
        <v>0</v>
      </c>
      <c r="S392">
        <v>2</v>
      </c>
      <c r="U392">
        <v>0</v>
      </c>
      <c r="W392">
        <v>0</v>
      </c>
      <c r="X392">
        <v>0</v>
      </c>
      <c r="Y392">
        <v>0</v>
      </c>
      <c r="Z392">
        <v>0</v>
      </c>
      <c r="AA392">
        <v>0</v>
      </c>
      <c r="AB392">
        <v>0</v>
      </c>
      <c r="AH392" s="6">
        <v>43031</v>
      </c>
      <c r="AI392" s="5">
        <v>0.5625</v>
      </c>
      <c r="AJ392">
        <v>1</v>
      </c>
      <c r="AK392" t="s">
        <v>366</v>
      </c>
      <c r="AL392" s="4">
        <v>8.4</v>
      </c>
      <c r="AM392" s="4">
        <v>26.5</v>
      </c>
      <c r="AN392" t="s">
        <v>106</v>
      </c>
      <c r="AO392" t="s">
        <v>106</v>
      </c>
      <c r="AP392" t="s">
        <v>106</v>
      </c>
      <c r="AQ392" t="s">
        <v>106</v>
      </c>
      <c r="AR392" t="s">
        <v>106</v>
      </c>
      <c r="AS392" t="s">
        <v>106</v>
      </c>
      <c r="AT392" t="s">
        <v>106</v>
      </c>
      <c r="AU392" t="s">
        <v>108</v>
      </c>
      <c r="AV392" t="s">
        <v>109</v>
      </c>
      <c r="AW392" t="s">
        <v>110</v>
      </c>
      <c r="AX392" t="s">
        <v>589</v>
      </c>
    </row>
    <row r="393" spans="1:50" hidden="1" x14ac:dyDescent="0.25">
      <c r="A393">
        <v>2017</v>
      </c>
      <c r="B393" s="6">
        <v>42913</v>
      </c>
      <c r="C393" s="6">
        <v>43031</v>
      </c>
      <c r="D393" t="str">
        <f>INDEX(parametres!$B$2:$B$57,IF(ISNUMBER(MATCH(Chiffrier!E393,parametres!$C$2:$C$57,0)),MATCH(E393,parametres!$C$2:$C$57,0),NA()))</f>
        <v>IM-16</v>
      </c>
      <c r="E393" t="s">
        <v>24</v>
      </c>
      <c r="F393" t="s">
        <v>112</v>
      </c>
      <c r="G393">
        <f t="shared" si="6"/>
        <v>16.857142857142858</v>
      </c>
      <c r="H393">
        <f>INDEX(Sites_coordo!$C$2:$C$62,IF(ISNUMBER(MATCH(Chiffrier!E393,Sites_coordo!$A$2:$A$61,0)),MATCH(Chiffrier!E393,Sites_coordo!$A$2:$A$62,0),NA()))</f>
        <v>47.389966000000001</v>
      </c>
      <c r="I393">
        <f>INDEX(Sites_coordo!$B$2:$B$62,IF(ISNUMBER(MATCH(Chiffrier!E393,Sites_coordo!$A$2:$A$61,0)),MATCH(Chiffrier!E393,Sites_coordo!$A$2:$A$62,0),NA()))</f>
        <v>-61.789866000000004</v>
      </c>
      <c r="J393" t="s">
        <v>126</v>
      </c>
      <c r="K393" t="s">
        <v>126</v>
      </c>
      <c r="L393" s="4">
        <v>20087078</v>
      </c>
      <c r="M393" t="s">
        <v>151</v>
      </c>
      <c r="N393">
        <v>1</v>
      </c>
      <c r="O393" t="s">
        <v>107</v>
      </c>
      <c r="P393">
        <v>1</v>
      </c>
      <c r="Q393" t="s">
        <v>590</v>
      </c>
      <c r="R393" s="4">
        <v>0</v>
      </c>
      <c r="S393">
        <v>1</v>
      </c>
      <c r="U393">
        <v>0</v>
      </c>
      <c r="W393">
        <v>0</v>
      </c>
      <c r="X393">
        <v>0</v>
      </c>
      <c r="Y393">
        <v>0</v>
      </c>
      <c r="Z393">
        <v>0</v>
      </c>
      <c r="AA393">
        <v>0</v>
      </c>
      <c r="AB393">
        <v>0</v>
      </c>
      <c r="AH393" s="6">
        <v>43031</v>
      </c>
      <c r="AI393" s="5">
        <v>0.5625</v>
      </c>
      <c r="AJ393">
        <v>1</v>
      </c>
      <c r="AK393" t="s">
        <v>366</v>
      </c>
      <c r="AL393" s="4">
        <v>8.4</v>
      </c>
      <c r="AM393" s="4">
        <v>26.5</v>
      </c>
      <c r="AN393" t="s">
        <v>106</v>
      </c>
      <c r="AO393" t="s">
        <v>106</v>
      </c>
      <c r="AP393" t="s">
        <v>106</v>
      </c>
      <c r="AQ393" t="s">
        <v>106</v>
      </c>
      <c r="AR393" t="s">
        <v>106</v>
      </c>
      <c r="AS393" t="s">
        <v>106</v>
      </c>
      <c r="AT393" t="s">
        <v>106</v>
      </c>
      <c r="AU393" t="s">
        <v>108</v>
      </c>
      <c r="AV393" t="s">
        <v>109</v>
      </c>
      <c r="AW393" t="s">
        <v>110</v>
      </c>
      <c r="AX393" t="s">
        <v>590</v>
      </c>
    </row>
    <row r="394" spans="1:50" hidden="1" x14ac:dyDescent="0.25">
      <c r="A394">
        <v>2017</v>
      </c>
      <c r="B394" s="6">
        <v>42913</v>
      </c>
      <c r="C394" s="6">
        <v>43031</v>
      </c>
      <c r="D394" t="str">
        <f>INDEX(parametres!$B$2:$B$57,IF(ISNUMBER(MATCH(Chiffrier!E394,parametres!$C$2:$C$57,0)),MATCH(E394,parametres!$C$2:$C$57,0),NA()))</f>
        <v>IM-16</v>
      </c>
      <c r="E394" t="s">
        <v>24</v>
      </c>
      <c r="F394" t="s">
        <v>112</v>
      </c>
      <c r="G394">
        <f t="shared" si="6"/>
        <v>16.857142857142858</v>
      </c>
      <c r="H394">
        <f>INDEX(Sites_coordo!$C$2:$C$62,IF(ISNUMBER(MATCH(Chiffrier!E394,Sites_coordo!$A$2:$A$61,0)),MATCH(Chiffrier!E394,Sites_coordo!$A$2:$A$62,0),NA()))</f>
        <v>47.389966000000001</v>
      </c>
      <c r="I394">
        <f>INDEX(Sites_coordo!$B$2:$B$62,IF(ISNUMBER(MATCH(Chiffrier!E394,Sites_coordo!$A$2:$A$61,0)),MATCH(Chiffrier!E394,Sites_coordo!$A$2:$A$62,0),NA()))</f>
        <v>-61.789866000000004</v>
      </c>
      <c r="J394" t="s">
        <v>126</v>
      </c>
      <c r="K394" t="s">
        <v>126</v>
      </c>
      <c r="L394" s="4">
        <v>20087078</v>
      </c>
      <c r="M394" t="s">
        <v>151</v>
      </c>
      <c r="N394">
        <v>2</v>
      </c>
      <c r="O394" t="s">
        <v>121</v>
      </c>
      <c r="P394">
        <v>1</v>
      </c>
      <c r="Q394" t="s">
        <v>591</v>
      </c>
      <c r="R394" s="4">
        <v>0</v>
      </c>
      <c r="S394">
        <v>1</v>
      </c>
      <c r="U394">
        <v>1</v>
      </c>
      <c r="W394">
        <v>0</v>
      </c>
      <c r="X394">
        <v>0</v>
      </c>
      <c r="Y394">
        <v>0</v>
      </c>
      <c r="Z394">
        <v>0</v>
      </c>
      <c r="AA394">
        <v>0</v>
      </c>
      <c r="AB394">
        <v>0</v>
      </c>
      <c r="AH394" s="6">
        <v>43031</v>
      </c>
      <c r="AI394" s="5">
        <v>0.5625</v>
      </c>
      <c r="AJ394">
        <v>1</v>
      </c>
      <c r="AK394" t="s">
        <v>366</v>
      </c>
      <c r="AL394" s="4">
        <v>8.4</v>
      </c>
      <c r="AM394" s="4">
        <v>26.5</v>
      </c>
      <c r="AN394" t="s">
        <v>106</v>
      </c>
      <c r="AO394" t="s">
        <v>106</v>
      </c>
      <c r="AP394" t="s">
        <v>106</v>
      </c>
      <c r="AQ394" t="s">
        <v>106</v>
      </c>
      <c r="AR394" t="s">
        <v>106</v>
      </c>
      <c r="AS394" t="s">
        <v>106</v>
      </c>
      <c r="AT394" t="s">
        <v>106</v>
      </c>
      <c r="AU394" t="s">
        <v>108</v>
      </c>
      <c r="AV394" t="s">
        <v>109</v>
      </c>
      <c r="AW394" t="s">
        <v>110</v>
      </c>
      <c r="AX394" t="s">
        <v>591</v>
      </c>
    </row>
    <row r="395" spans="1:50" hidden="1" x14ac:dyDescent="0.25">
      <c r="A395">
        <v>2017</v>
      </c>
      <c r="B395" s="6">
        <v>42913</v>
      </c>
      <c r="C395" s="6">
        <v>43031</v>
      </c>
      <c r="D395" t="str">
        <f>INDEX(parametres!$B$2:$B$57,IF(ISNUMBER(MATCH(Chiffrier!E395,parametres!$C$2:$C$57,0)),MATCH(E395,parametres!$C$2:$C$57,0),NA()))</f>
        <v>IM-16</v>
      </c>
      <c r="E395" t="s">
        <v>24</v>
      </c>
      <c r="F395" t="s">
        <v>112</v>
      </c>
      <c r="G395">
        <f t="shared" si="6"/>
        <v>16.857142857142858</v>
      </c>
      <c r="H395">
        <f>INDEX(Sites_coordo!$C$2:$C$62,IF(ISNUMBER(MATCH(Chiffrier!E395,Sites_coordo!$A$2:$A$61,0)),MATCH(Chiffrier!E395,Sites_coordo!$A$2:$A$62,0),NA()))</f>
        <v>47.389966000000001</v>
      </c>
      <c r="I395">
        <f>INDEX(Sites_coordo!$B$2:$B$62,IF(ISNUMBER(MATCH(Chiffrier!E395,Sites_coordo!$A$2:$A$61,0)),MATCH(Chiffrier!E395,Sites_coordo!$A$2:$A$62,0),NA()))</f>
        <v>-61.789866000000004</v>
      </c>
      <c r="J395" t="s">
        <v>126</v>
      </c>
      <c r="K395" t="s">
        <v>126</v>
      </c>
      <c r="L395" s="4">
        <v>20087078</v>
      </c>
      <c r="M395" t="s">
        <v>151</v>
      </c>
      <c r="N395">
        <v>2</v>
      </c>
      <c r="O395" t="s">
        <v>121</v>
      </c>
      <c r="P395">
        <v>2</v>
      </c>
      <c r="Q395" t="s">
        <v>592</v>
      </c>
      <c r="R395" s="4">
        <v>0</v>
      </c>
      <c r="S395">
        <v>2</v>
      </c>
      <c r="U395">
        <v>0</v>
      </c>
      <c r="W395">
        <v>0</v>
      </c>
      <c r="X395">
        <v>0</v>
      </c>
      <c r="Y395">
        <v>0</v>
      </c>
      <c r="Z395">
        <v>0</v>
      </c>
      <c r="AA395">
        <v>0</v>
      </c>
      <c r="AB395">
        <v>0</v>
      </c>
      <c r="AH395" s="6">
        <v>43031</v>
      </c>
      <c r="AI395" s="5">
        <v>0.5625</v>
      </c>
      <c r="AJ395">
        <v>1</v>
      </c>
      <c r="AK395" t="s">
        <v>366</v>
      </c>
      <c r="AL395" s="4">
        <v>8.4</v>
      </c>
      <c r="AM395" s="4">
        <v>26.5</v>
      </c>
      <c r="AN395" t="s">
        <v>106</v>
      </c>
      <c r="AO395" t="s">
        <v>106</v>
      </c>
      <c r="AP395" t="s">
        <v>106</v>
      </c>
      <c r="AQ395" t="s">
        <v>106</v>
      </c>
      <c r="AR395" t="s">
        <v>106</v>
      </c>
      <c r="AS395" t="s">
        <v>106</v>
      </c>
      <c r="AT395" t="s">
        <v>106</v>
      </c>
      <c r="AU395" t="s">
        <v>108</v>
      </c>
      <c r="AV395" t="s">
        <v>109</v>
      </c>
      <c r="AW395" t="s">
        <v>110</v>
      </c>
      <c r="AX395" t="s">
        <v>592</v>
      </c>
    </row>
    <row r="396" spans="1:50" hidden="1" x14ac:dyDescent="0.25">
      <c r="A396">
        <v>2017</v>
      </c>
      <c r="B396" s="6">
        <v>42913</v>
      </c>
      <c r="C396" s="6">
        <v>43031</v>
      </c>
      <c r="D396" t="str">
        <f>INDEX(parametres!$B$2:$B$57,IF(ISNUMBER(MATCH(Chiffrier!E396,parametres!$C$2:$C$57,0)),MATCH(E396,parametres!$C$2:$C$57,0),NA()))</f>
        <v>IM-16</v>
      </c>
      <c r="E396" t="s">
        <v>24</v>
      </c>
      <c r="F396" t="s">
        <v>112</v>
      </c>
      <c r="G396">
        <f t="shared" si="6"/>
        <v>16.857142857142858</v>
      </c>
      <c r="H396">
        <f>INDEX(Sites_coordo!$C$2:$C$62,IF(ISNUMBER(MATCH(Chiffrier!E396,Sites_coordo!$A$2:$A$61,0)),MATCH(Chiffrier!E396,Sites_coordo!$A$2:$A$62,0),NA()))</f>
        <v>47.389966000000001</v>
      </c>
      <c r="I396">
        <f>INDEX(Sites_coordo!$B$2:$B$62,IF(ISNUMBER(MATCH(Chiffrier!E396,Sites_coordo!$A$2:$A$61,0)),MATCH(Chiffrier!E396,Sites_coordo!$A$2:$A$62,0),NA()))</f>
        <v>-61.789866000000004</v>
      </c>
      <c r="J396" t="s">
        <v>126</v>
      </c>
      <c r="K396" t="s">
        <v>126</v>
      </c>
      <c r="L396" s="4">
        <v>20087078</v>
      </c>
      <c r="M396" t="s">
        <v>151</v>
      </c>
      <c r="N396">
        <v>2</v>
      </c>
      <c r="O396" t="s">
        <v>121</v>
      </c>
      <c r="P396">
        <v>3</v>
      </c>
      <c r="Q396" t="s">
        <v>593</v>
      </c>
      <c r="R396" s="4">
        <v>0</v>
      </c>
      <c r="S396">
        <v>4</v>
      </c>
      <c r="U396">
        <v>1</v>
      </c>
      <c r="W396">
        <v>0</v>
      </c>
      <c r="X396">
        <v>0</v>
      </c>
      <c r="Y396">
        <v>0</v>
      </c>
      <c r="Z396">
        <v>0</v>
      </c>
      <c r="AA396">
        <v>0</v>
      </c>
      <c r="AB396">
        <v>0</v>
      </c>
      <c r="AH396" s="6">
        <v>43031</v>
      </c>
      <c r="AI396" s="5">
        <v>0.5625</v>
      </c>
      <c r="AJ396">
        <v>1</v>
      </c>
      <c r="AK396" t="s">
        <v>366</v>
      </c>
      <c r="AL396" s="4">
        <v>8.4</v>
      </c>
      <c r="AM396" s="4">
        <v>26.5</v>
      </c>
      <c r="AN396" t="s">
        <v>106</v>
      </c>
      <c r="AO396" t="s">
        <v>106</v>
      </c>
      <c r="AP396" t="s">
        <v>106</v>
      </c>
      <c r="AQ396" t="s">
        <v>106</v>
      </c>
      <c r="AR396" t="s">
        <v>106</v>
      </c>
      <c r="AS396" t="s">
        <v>106</v>
      </c>
      <c r="AT396" t="s">
        <v>106</v>
      </c>
      <c r="AU396" t="s">
        <v>108</v>
      </c>
      <c r="AV396" t="s">
        <v>109</v>
      </c>
      <c r="AW396" t="s">
        <v>110</v>
      </c>
      <c r="AX396" t="s">
        <v>593</v>
      </c>
    </row>
    <row r="397" spans="1:50" hidden="1" x14ac:dyDescent="0.25">
      <c r="A397">
        <v>2017</v>
      </c>
      <c r="B397" s="6">
        <v>42913</v>
      </c>
      <c r="C397" s="6">
        <v>43031</v>
      </c>
      <c r="D397" t="str">
        <f>INDEX(parametres!$B$2:$B$57,IF(ISNUMBER(MATCH(Chiffrier!E397,parametres!$C$2:$C$57,0)),MATCH(E397,parametres!$C$2:$C$57,0),NA()))</f>
        <v>IM-16</v>
      </c>
      <c r="E397" t="s">
        <v>24</v>
      </c>
      <c r="F397" t="s">
        <v>112</v>
      </c>
      <c r="G397">
        <f t="shared" si="6"/>
        <v>16.857142857142858</v>
      </c>
      <c r="H397">
        <f>INDEX(Sites_coordo!$C$2:$C$62,IF(ISNUMBER(MATCH(Chiffrier!E397,Sites_coordo!$A$2:$A$61,0)),MATCH(Chiffrier!E397,Sites_coordo!$A$2:$A$62,0),NA()))</f>
        <v>47.389966000000001</v>
      </c>
      <c r="I397">
        <f>INDEX(Sites_coordo!$B$2:$B$62,IF(ISNUMBER(MATCH(Chiffrier!E397,Sites_coordo!$A$2:$A$61,0)),MATCH(Chiffrier!E397,Sites_coordo!$A$2:$A$62,0),NA()))</f>
        <v>-61.789866000000004</v>
      </c>
      <c r="J397" t="s">
        <v>126</v>
      </c>
      <c r="K397" t="s">
        <v>126</v>
      </c>
      <c r="L397" s="4">
        <v>20087078</v>
      </c>
      <c r="M397" t="s">
        <v>151</v>
      </c>
      <c r="N397">
        <v>2</v>
      </c>
      <c r="O397" t="s">
        <v>107</v>
      </c>
      <c r="P397">
        <v>1</v>
      </c>
      <c r="Q397" t="s">
        <v>594</v>
      </c>
      <c r="R397" s="4">
        <v>0</v>
      </c>
      <c r="S397">
        <v>1</v>
      </c>
      <c r="U397">
        <v>1</v>
      </c>
      <c r="W397">
        <v>0</v>
      </c>
      <c r="X397">
        <v>0</v>
      </c>
      <c r="Y397">
        <v>0</v>
      </c>
      <c r="Z397">
        <v>0</v>
      </c>
      <c r="AA397">
        <v>0</v>
      </c>
      <c r="AB397">
        <v>0</v>
      </c>
      <c r="AH397" s="6">
        <v>43031</v>
      </c>
      <c r="AI397" s="5">
        <v>0.5625</v>
      </c>
      <c r="AJ397">
        <v>1</v>
      </c>
      <c r="AK397" t="s">
        <v>366</v>
      </c>
      <c r="AL397" s="4">
        <v>8.4</v>
      </c>
      <c r="AM397" s="4">
        <v>26.5</v>
      </c>
      <c r="AN397" t="s">
        <v>106</v>
      </c>
      <c r="AO397" t="s">
        <v>106</v>
      </c>
      <c r="AP397" t="s">
        <v>106</v>
      </c>
      <c r="AQ397" t="s">
        <v>106</v>
      </c>
      <c r="AR397" t="s">
        <v>106</v>
      </c>
      <c r="AS397" t="s">
        <v>106</v>
      </c>
      <c r="AT397" t="s">
        <v>106</v>
      </c>
      <c r="AU397" t="s">
        <v>108</v>
      </c>
      <c r="AV397" t="s">
        <v>109</v>
      </c>
      <c r="AW397" t="s">
        <v>110</v>
      </c>
      <c r="AX397" t="s">
        <v>594</v>
      </c>
    </row>
    <row r="398" spans="1:50" hidden="1" x14ac:dyDescent="0.25">
      <c r="A398">
        <v>2017</v>
      </c>
      <c r="B398" s="6">
        <v>42913</v>
      </c>
      <c r="C398" s="6">
        <v>43031</v>
      </c>
      <c r="D398" t="str">
        <f>INDEX(parametres!$B$2:$B$57,IF(ISNUMBER(MATCH(Chiffrier!E398,parametres!$C$2:$C$57,0)),MATCH(E398,parametres!$C$2:$C$57,0),NA()))</f>
        <v>IM-16</v>
      </c>
      <c r="E398" t="s">
        <v>24</v>
      </c>
      <c r="F398" t="s">
        <v>112</v>
      </c>
      <c r="G398">
        <f t="shared" si="6"/>
        <v>16.857142857142858</v>
      </c>
      <c r="H398">
        <f>INDEX(Sites_coordo!$C$2:$C$62,IF(ISNUMBER(MATCH(Chiffrier!E398,Sites_coordo!$A$2:$A$61,0)),MATCH(Chiffrier!E398,Sites_coordo!$A$2:$A$62,0),NA()))</f>
        <v>47.389966000000001</v>
      </c>
      <c r="I398">
        <f>INDEX(Sites_coordo!$B$2:$B$62,IF(ISNUMBER(MATCH(Chiffrier!E398,Sites_coordo!$A$2:$A$61,0)),MATCH(Chiffrier!E398,Sites_coordo!$A$2:$A$62,0),NA()))</f>
        <v>-61.789866000000004</v>
      </c>
      <c r="J398" t="s">
        <v>126</v>
      </c>
      <c r="K398" t="s">
        <v>126</v>
      </c>
      <c r="L398" s="4">
        <v>20087078</v>
      </c>
      <c r="M398" t="s">
        <v>151</v>
      </c>
      <c r="N398">
        <v>3</v>
      </c>
      <c r="O398" t="s">
        <v>121</v>
      </c>
      <c r="P398">
        <v>1</v>
      </c>
      <c r="Q398" t="s">
        <v>595</v>
      </c>
      <c r="R398" s="4">
        <v>0</v>
      </c>
      <c r="S398">
        <v>1</v>
      </c>
      <c r="U398">
        <v>1</v>
      </c>
      <c r="W398">
        <v>0</v>
      </c>
      <c r="X398">
        <v>0</v>
      </c>
      <c r="Y398">
        <v>0</v>
      </c>
      <c r="Z398">
        <v>0</v>
      </c>
      <c r="AA398">
        <v>0</v>
      </c>
      <c r="AB398">
        <v>0</v>
      </c>
      <c r="AH398" s="6">
        <v>43031</v>
      </c>
      <c r="AI398" s="5">
        <v>0.5625</v>
      </c>
      <c r="AJ398">
        <v>1</v>
      </c>
      <c r="AK398" t="s">
        <v>366</v>
      </c>
      <c r="AL398" s="4">
        <v>8.4</v>
      </c>
      <c r="AM398" s="4">
        <v>26.5</v>
      </c>
      <c r="AN398" t="s">
        <v>106</v>
      </c>
      <c r="AO398" t="s">
        <v>106</v>
      </c>
      <c r="AP398" t="s">
        <v>106</v>
      </c>
      <c r="AQ398" t="s">
        <v>106</v>
      </c>
      <c r="AR398" t="s">
        <v>106</v>
      </c>
      <c r="AS398" t="s">
        <v>106</v>
      </c>
      <c r="AT398" t="s">
        <v>106</v>
      </c>
      <c r="AU398" t="s">
        <v>108</v>
      </c>
      <c r="AV398" t="s">
        <v>109</v>
      </c>
      <c r="AW398" t="s">
        <v>110</v>
      </c>
      <c r="AX398" t="s">
        <v>595</v>
      </c>
    </row>
    <row r="399" spans="1:50" hidden="1" x14ac:dyDescent="0.25">
      <c r="A399">
        <v>2017</v>
      </c>
      <c r="B399" s="6">
        <v>42913</v>
      </c>
      <c r="C399" s="6">
        <v>43031</v>
      </c>
      <c r="D399" t="str">
        <f>INDEX(parametres!$B$2:$B$57,IF(ISNUMBER(MATCH(Chiffrier!E399,parametres!$C$2:$C$57,0)),MATCH(E399,parametres!$C$2:$C$57,0),NA()))</f>
        <v>IM-16</v>
      </c>
      <c r="E399" t="s">
        <v>24</v>
      </c>
      <c r="F399" t="s">
        <v>112</v>
      </c>
      <c r="G399">
        <f t="shared" si="6"/>
        <v>16.857142857142858</v>
      </c>
      <c r="H399">
        <f>INDEX(Sites_coordo!$C$2:$C$62,IF(ISNUMBER(MATCH(Chiffrier!E399,Sites_coordo!$A$2:$A$61,0)),MATCH(Chiffrier!E399,Sites_coordo!$A$2:$A$62,0),NA()))</f>
        <v>47.389966000000001</v>
      </c>
      <c r="I399">
        <f>INDEX(Sites_coordo!$B$2:$B$62,IF(ISNUMBER(MATCH(Chiffrier!E399,Sites_coordo!$A$2:$A$61,0)),MATCH(Chiffrier!E399,Sites_coordo!$A$2:$A$62,0),NA()))</f>
        <v>-61.789866000000004</v>
      </c>
      <c r="J399" t="s">
        <v>126</v>
      </c>
      <c r="K399" t="s">
        <v>126</v>
      </c>
      <c r="L399" s="4">
        <v>20087078</v>
      </c>
      <c r="M399" t="s">
        <v>151</v>
      </c>
      <c r="N399">
        <v>3</v>
      </c>
      <c r="O399" t="s">
        <v>121</v>
      </c>
      <c r="P399">
        <v>2</v>
      </c>
      <c r="Q399" t="s">
        <v>596</v>
      </c>
      <c r="R399" s="4">
        <v>0</v>
      </c>
      <c r="S399">
        <v>1</v>
      </c>
      <c r="U399">
        <v>0</v>
      </c>
      <c r="W399">
        <v>0</v>
      </c>
      <c r="X399">
        <v>0</v>
      </c>
      <c r="Y399">
        <v>0</v>
      </c>
      <c r="Z399">
        <v>0</v>
      </c>
      <c r="AA399">
        <v>0</v>
      </c>
      <c r="AB399">
        <v>0</v>
      </c>
      <c r="AH399" s="6">
        <v>43031</v>
      </c>
      <c r="AI399" s="5">
        <v>0.5625</v>
      </c>
      <c r="AJ399">
        <v>1</v>
      </c>
      <c r="AK399" t="s">
        <v>366</v>
      </c>
      <c r="AL399" s="4">
        <v>8.4</v>
      </c>
      <c r="AM399" s="4">
        <v>26.5</v>
      </c>
      <c r="AN399" t="s">
        <v>106</v>
      </c>
      <c r="AO399" t="s">
        <v>106</v>
      </c>
      <c r="AP399" t="s">
        <v>106</v>
      </c>
      <c r="AQ399" t="s">
        <v>106</v>
      </c>
      <c r="AR399" t="s">
        <v>106</v>
      </c>
      <c r="AS399" t="s">
        <v>106</v>
      </c>
      <c r="AT399" t="s">
        <v>106</v>
      </c>
      <c r="AU399" t="s">
        <v>108</v>
      </c>
      <c r="AV399" t="s">
        <v>109</v>
      </c>
      <c r="AW399" t="s">
        <v>110</v>
      </c>
      <c r="AX399" t="s">
        <v>596</v>
      </c>
    </row>
    <row r="400" spans="1:50" hidden="1" x14ac:dyDescent="0.25">
      <c r="A400">
        <v>2017</v>
      </c>
      <c r="B400" s="6">
        <v>42913</v>
      </c>
      <c r="C400" s="6">
        <v>43031</v>
      </c>
      <c r="D400" t="str">
        <f>INDEX(parametres!$B$2:$B$57,IF(ISNUMBER(MATCH(Chiffrier!E400,parametres!$C$2:$C$57,0)),MATCH(E400,parametres!$C$2:$C$57,0),NA()))</f>
        <v>IM-16</v>
      </c>
      <c r="E400" t="s">
        <v>24</v>
      </c>
      <c r="F400" t="s">
        <v>112</v>
      </c>
      <c r="G400">
        <f t="shared" si="6"/>
        <v>16.857142857142858</v>
      </c>
      <c r="H400">
        <f>INDEX(Sites_coordo!$C$2:$C$62,IF(ISNUMBER(MATCH(Chiffrier!E400,Sites_coordo!$A$2:$A$61,0)),MATCH(Chiffrier!E400,Sites_coordo!$A$2:$A$62,0),NA()))</f>
        <v>47.389966000000001</v>
      </c>
      <c r="I400">
        <f>INDEX(Sites_coordo!$B$2:$B$62,IF(ISNUMBER(MATCH(Chiffrier!E400,Sites_coordo!$A$2:$A$61,0)),MATCH(Chiffrier!E400,Sites_coordo!$A$2:$A$62,0),NA()))</f>
        <v>-61.789866000000004</v>
      </c>
      <c r="J400" t="s">
        <v>126</v>
      </c>
      <c r="K400" t="s">
        <v>126</v>
      </c>
      <c r="L400" s="4">
        <v>20087078</v>
      </c>
      <c r="M400" t="s">
        <v>151</v>
      </c>
      <c r="N400">
        <v>3</v>
      </c>
      <c r="O400" t="s">
        <v>121</v>
      </c>
      <c r="P400">
        <v>3</v>
      </c>
      <c r="Q400" t="s">
        <v>597</v>
      </c>
      <c r="R400" s="4">
        <v>0</v>
      </c>
      <c r="S400">
        <v>1</v>
      </c>
      <c r="U400">
        <v>1</v>
      </c>
      <c r="W400">
        <v>0</v>
      </c>
      <c r="X400">
        <v>0</v>
      </c>
      <c r="Y400">
        <v>0</v>
      </c>
      <c r="Z400">
        <v>0</v>
      </c>
      <c r="AA400">
        <v>0</v>
      </c>
      <c r="AB400">
        <v>0</v>
      </c>
      <c r="AH400" s="6">
        <v>43031</v>
      </c>
      <c r="AI400" s="5">
        <v>0.5625</v>
      </c>
      <c r="AJ400">
        <v>1</v>
      </c>
      <c r="AK400" t="s">
        <v>366</v>
      </c>
      <c r="AL400" s="4">
        <v>8.4</v>
      </c>
      <c r="AM400" s="4">
        <v>26.5</v>
      </c>
      <c r="AN400" t="s">
        <v>106</v>
      </c>
      <c r="AO400" t="s">
        <v>106</v>
      </c>
      <c r="AP400" t="s">
        <v>106</v>
      </c>
      <c r="AQ400" t="s">
        <v>106</v>
      </c>
      <c r="AR400" t="s">
        <v>106</v>
      </c>
      <c r="AS400" t="s">
        <v>106</v>
      </c>
      <c r="AT400" t="s">
        <v>106</v>
      </c>
      <c r="AU400" t="s">
        <v>108</v>
      </c>
      <c r="AV400" t="s">
        <v>109</v>
      </c>
      <c r="AW400" t="s">
        <v>110</v>
      </c>
      <c r="AX400" t="s">
        <v>597</v>
      </c>
    </row>
    <row r="401" spans="1:50" hidden="1" x14ac:dyDescent="0.25">
      <c r="A401">
        <v>2017</v>
      </c>
      <c r="B401" s="6">
        <v>42913</v>
      </c>
      <c r="C401" s="6">
        <v>43031</v>
      </c>
      <c r="D401" t="str">
        <f>INDEX(parametres!$B$2:$B$57,IF(ISNUMBER(MATCH(Chiffrier!E401,parametres!$C$2:$C$57,0)),MATCH(E401,parametres!$C$2:$C$57,0),NA()))</f>
        <v>IM-16</v>
      </c>
      <c r="E401" t="s">
        <v>24</v>
      </c>
      <c r="F401" t="s">
        <v>112</v>
      </c>
      <c r="G401">
        <f t="shared" si="6"/>
        <v>16.857142857142858</v>
      </c>
      <c r="H401">
        <f>INDEX(Sites_coordo!$C$2:$C$62,IF(ISNUMBER(MATCH(Chiffrier!E401,Sites_coordo!$A$2:$A$61,0)),MATCH(Chiffrier!E401,Sites_coordo!$A$2:$A$62,0),NA()))</f>
        <v>47.389966000000001</v>
      </c>
      <c r="I401">
        <f>INDEX(Sites_coordo!$B$2:$B$62,IF(ISNUMBER(MATCH(Chiffrier!E401,Sites_coordo!$A$2:$A$61,0)),MATCH(Chiffrier!E401,Sites_coordo!$A$2:$A$62,0),NA()))</f>
        <v>-61.789866000000004</v>
      </c>
      <c r="J401" t="s">
        <v>126</v>
      </c>
      <c r="K401" t="s">
        <v>126</v>
      </c>
      <c r="L401" s="4">
        <v>20087078</v>
      </c>
      <c r="M401" t="s">
        <v>151</v>
      </c>
      <c r="N401">
        <v>3</v>
      </c>
      <c r="O401" t="s">
        <v>107</v>
      </c>
      <c r="P401">
        <v>1</v>
      </c>
      <c r="Q401" t="s">
        <v>598</v>
      </c>
      <c r="R401" s="4">
        <v>0</v>
      </c>
      <c r="S401">
        <v>1</v>
      </c>
      <c r="U401">
        <v>0</v>
      </c>
      <c r="W401">
        <v>0</v>
      </c>
      <c r="X401">
        <v>0</v>
      </c>
      <c r="Y401">
        <v>0</v>
      </c>
      <c r="Z401">
        <v>0</v>
      </c>
      <c r="AA401">
        <v>0</v>
      </c>
      <c r="AB401">
        <v>0</v>
      </c>
      <c r="AH401" s="6">
        <v>43031</v>
      </c>
      <c r="AI401" s="5">
        <v>0.5625</v>
      </c>
      <c r="AJ401">
        <v>1</v>
      </c>
      <c r="AK401" t="s">
        <v>366</v>
      </c>
      <c r="AL401" s="4">
        <v>8.4</v>
      </c>
      <c r="AM401" s="4">
        <v>26.5</v>
      </c>
      <c r="AN401" t="s">
        <v>106</v>
      </c>
      <c r="AO401" t="s">
        <v>106</v>
      </c>
      <c r="AP401" t="s">
        <v>106</v>
      </c>
      <c r="AQ401" t="s">
        <v>106</v>
      </c>
      <c r="AR401" t="s">
        <v>106</v>
      </c>
      <c r="AS401" t="s">
        <v>106</v>
      </c>
      <c r="AT401" t="s">
        <v>106</v>
      </c>
      <c r="AU401" t="s">
        <v>108</v>
      </c>
      <c r="AV401" t="s">
        <v>109</v>
      </c>
      <c r="AW401" t="s">
        <v>110</v>
      </c>
      <c r="AX401" t="s">
        <v>598</v>
      </c>
    </row>
    <row r="402" spans="1:50" hidden="1" x14ac:dyDescent="0.25">
      <c r="A402">
        <v>2017</v>
      </c>
      <c r="B402" s="6">
        <v>42913</v>
      </c>
      <c r="C402" s="6">
        <v>43031</v>
      </c>
      <c r="D402" t="str">
        <f>INDEX(parametres!$B$2:$B$57,IF(ISNUMBER(MATCH(Chiffrier!E402,parametres!$C$2:$C$57,0)),MATCH(E402,parametres!$C$2:$C$57,0),NA()))</f>
        <v>IM-16</v>
      </c>
      <c r="E402" t="s">
        <v>24</v>
      </c>
      <c r="F402" t="s">
        <v>112</v>
      </c>
      <c r="G402">
        <f t="shared" si="6"/>
        <v>16.857142857142858</v>
      </c>
      <c r="H402">
        <f>INDEX(Sites_coordo!$C$2:$C$62,IF(ISNUMBER(MATCH(Chiffrier!E402,Sites_coordo!$A$2:$A$61,0)),MATCH(Chiffrier!E402,Sites_coordo!$A$2:$A$62,0),NA()))</f>
        <v>47.389966000000001</v>
      </c>
      <c r="I402">
        <f>INDEX(Sites_coordo!$B$2:$B$62,IF(ISNUMBER(MATCH(Chiffrier!E402,Sites_coordo!$A$2:$A$61,0)),MATCH(Chiffrier!E402,Sites_coordo!$A$2:$A$62,0),NA()))</f>
        <v>-61.789866000000004</v>
      </c>
      <c r="J402" t="s">
        <v>126</v>
      </c>
      <c r="K402" t="s">
        <v>126</v>
      </c>
      <c r="L402" s="4">
        <v>20087078</v>
      </c>
      <c r="M402" t="s">
        <v>151</v>
      </c>
      <c r="N402">
        <v>4</v>
      </c>
      <c r="O402" t="s">
        <v>121</v>
      </c>
      <c r="P402">
        <v>1</v>
      </c>
      <c r="Q402" t="s">
        <v>599</v>
      </c>
      <c r="R402" s="4">
        <v>0</v>
      </c>
      <c r="S402">
        <v>0</v>
      </c>
      <c r="U402">
        <v>0</v>
      </c>
      <c r="W402">
        <v>0</v>
      </c>
      <c r="X402">
        <v>0</v>
      </c>
      <c r="Y402">
        <v>0</v>
      </c>
      <c r="Z402">
        <v>0</v>
      </c>
      <c r="AA402">
        <v>0</v>
      </c>
      <c r="AB402">
        <v>0</v>
      </c>
      <c r="AH402" s="6">
        <v>43031</v>
      </c>
      <c r="AI402" s="5">
        <v>0.5625</v>
      </c>
      <c r="AJ402">
        <v>1</v>
      </c>
      <c r="AK402" t="s">
        <v>366</v>
      </c>
      <c r="AL402" s="4">
        <v>8.4</v>
      </c>
      <c r="AM402" s="4">
        <v>26.5</v>
      </c>
      <c r="AN402" t="s">
        <v>106</v>
      </c>
      <c r="AO402" t="s">
        <v>106</v>
      </c>
      <c r="AP402" t="s">
        <v>106</v>
      </c>
      <c r="AQ402" t="s">
        <v>106</v>
      </c>
      <c r="AR402" t="s">
        <v>106</v>
      </c>
      <c r="AS402" t="s">
        <v>106</v>
      </c>
      <c r="AT402" t="s">
        <v>106</v>
      </c>
      <c r="AU402" t="s">
        <v>108</v>
      </c>
      <c r="AV402" t="s">
        <v>109</v>
      </c>
      <c r="AW402" t="s">
        <v>110</v>
      </c>
      <c r="AX402" t="s">
        <v>599</v>
      </c>
    </row>
    <row r="403" spans="1:50" hidden="1" x14ac:dyDescent="0.25">
      <c r="A403">
        <v>2017</v>
      </c>
      <c r="B403" s="6">
        <v>42913</v>
      </c>
      <c r="C403" s="6">
        <v>43031</v>
      </c>
      <c r="D403" t="str">
        <f>INDEX(parametres!$B$2:$B$57,IF(ISNUMBER(MATCH(Chiffrier!E403,parametres!$C$2:$C$57,0)),MATCH(E403,parametres!$C$2:$C$57,0),NA()))</f>
        <v>IM-16</v>
      </c>
      <c r="E403" t="s">
        <v>24</v>
      </c>
      <c r="F403" t="s">
        <v>112</v>
      </c>
      <c r="G403">
        <f t="shared" si="6"/>
        <v>16.857142857142858</v>
      </c>
      <c r="H403">
        <f>INDEX(Sites_coordo!$C$2:$C$62,IF(ISNUMBER(MATCH(Chiffrier!E403,Sites_coordo!$A$2:$A$61,0)),MATCH(Chiffrier!E403,Sites_coordo!$A$2:$A$62,0),NA()))</f>
        <v>47.389966000000001</v>
      </c>
      <c r="I403">
        <f>INDEX(Sites_coordo!$B$2:$B$62,IF(ISNUMBER(MATCH(Chiffrier!E403,Sites_coordo!$A$2:$A$61,0)),MATCH(Chiffrier!E403,Sites_coordo!$A$2:$A$62,0),NA()))</f>
        <v>-61.789866000000004</v>
      </c>
      <c r="J403" t="s">
        <v>126</v>
      </c>
      <c r="K403" t="s">
        <v>126</v>
      </c>
      <c r="L403" s="4">
        <v>20087078</v>
      </c>
      <c r="M403" t="s">
        <v>151</v>
      </c>
      <c r="N403">
        <v>4</v>
      </c>
      <c r="O403" t="s">
        <v>121</v>
      </c>
      <c r="P403">
        <v>2</v>
      </c>
      <c r="Q403" t="s">
        <v>600</v>
      </c>
      <c r="R403" s="4">
        <v>0</v>
      </c>
      <c r="S403">
        <v>2</v>
      </c>
      <c r="U403">
        <v>2</v>
      </c>
      <c r="W403">
        <v>0</v>
      </c>
      <c r="X403">
        <v>0</v>
      </c>
      <c r="Y403">
        <v>0</v>
      </c>
      <c r="Z403">
        <v>0</v>
      </c>
      <c r="AA403">
        <v>0</v>
      </c>
      <c r="AB403">
        <v>0</v>
      </c>
      <c r="AH403" s="6">
        <v>43031</v>
      </c>
      <c r="AI403" s="5">
        <v>0.5625</v>
      </c>
      <c r="AJ403">
        <v>1</v>
      </c>
      <c r="AK403" t="s">
        <v>366</v>
      </c>
      <c r="AL403" s="4">
        <v>8.4</v>
      </c>
      <c r="AM403" s="4">
        <v>26.5</v>
      </c>
      <c r="AN403" t="s">
        <v>106</v>
      </c>
      <c r="AO403" t="s">
        <v>106</v>
      </c>
      <c r="AP403" t="s">
        <v>106</v>
      </c>
      <c r="AQ403" t="s">
        <v>106</v>
      </c>
      <c r="AR403" t="s">
        <v>106</v>
      </c>
      <c r="AS403" t="s">
        <v>106</v>
      </c>
      <c r="AT403" t="s">
        <v>106</v>
      </c>
      <c r="AU403" t="s">
        <v>108</v>
      </c>
      <c r="AV403" t="s">
        <v>109</v>
      </c>
      <c r="AW403" t="s">
        <v>110</v>
      </c>
      <c r="AX403" t="s">
        <v>600</v>
      </c>
    </row>
    <row r="404" spans="1:50" hidden="1" x14ac:dyDescent="0.25">
      <c r="A404">
        <v>2017</v>
      </c>
      <c r="B404" s="6">
        <v>42913</v>
      </c>
      <c r="C404" s="6">
        <v>43031</v>
      </c>
      <c r="D404" t="str">
        <f>INDEX(parametres!$B$2:$B$57,IF(ISNUMBER(MATCH(Chiffrier!E404,parametres!$C$2:$C$57,0)),MATCH(E404,parametres!$C$2:$C$57,0),NA()))</f>
        <v>IM-16</v>
      </c>
      <c r="E404" t="s">
        <v>24</v>
      </c>
      <c r="F404" t="s">
        <v>112</v>
      </c>
      <c r="G404">
        <f t="shared" si="6"/>
        <v>16.857142857142858</v>
      </c>
      <c r="H404">
        <f>INDEX(Sites_coordo!$C$2:$C$62,IF(ISNUMBER(MATCH(Chiffrier!E404,Sites_coordo!$A$2:$A$61,0)),MATCH(Chiffrier!E404,Sites_coordo!$A$2:$A$62,0),NA()))</f>
        <v>47.389966000000001</v>
      </c>
      <c r="I404">
        <f>INDEX(Sites_coordo!$B$2:$B$62,IF(ISNUMBER(MATCH(Chiffrier!E404,Sites_coordo!$A$2:$A$61,0)),MATCH(Chiffrier!E404,Sites_coordo!$A$2:$A$62,0),NA()))</f>
        <v>-61.789866000000004</v>
      </c>
      <c r="J404" t="s">
        <v>126</v>
      </c>
      <c r="K404" t="s">
        <v>126</v>
      </c>
      <c r="L404" s="4">
        <v>20087078</v>
      </c>
      <c r="M404" t="s">
        <v>151</v>
      </c>
      <c r="N404">
        <v>4</v>
      </c>
      <c r="O404" t="s">
        <v>121</v>
      </c>
      <c r="P404">
        <v>3</v>
      </c>
      <c r="Q404" t="s">
        <v>601</v>
      </c>
      <c r="R404" s="4">
        <v>0</v>
      </c>
      <c r="S404">
        <v>1</v>
      </c>
      <c r="U404">
        <v>1</v>
      </c>
      <c r="W404">
        <v>0</v>
      </c>
      <c r="X404">
        <v>0</v>
      </c>
      <c r="Y404">
        <v>0</v>
      </c>
      <c r="Z404">
        <v>0</v>
      </c>
      <c r="AA404">
        <v>0</v>
      </c>
      <c r="AB404">
        <v>0</v>
      </c>
      <c r="AH404" s="6">
        <v>43031</v>
      </c>
      <c r="AI404" s="5">
        <v>0.5625</v>
      </c>
      <c r="AJ404">
        <v>1</v>
      </c>
      <c r="AK404" t="s">
        <v>366</v>
      </c>
      <c r="AL404" s="4">
        <v>8.4</v>
      </c>
      <c r="AM404" s="4">
        <v>26.5</v>
      </c>
      <c r="AN404" t="s">
        <v>106</v>
      </c>
      <c r="AO404" t="s">
        <v>106</v>
      </c>
      <c r="AP404" t="s">
        <v>106</v>
      </c>
      <c r="AQ404" t="s">
        <v>106</v>
      </c>
      <c r="AR404" t="s">
        <v>106</v>
      </c>
      <c r="AS404" t="s">
        <v>106</v>
      </c>
      <c r="AT404" t="s">
        <v>106</v>
      </c>
      <c r="AU404" t="s">
        <v>108</v>
      </c>
      <c r="AV404" t="s">
        <v>109</v>
      </c>
      <c r="AW404" t="s">
        <v>110</v>
      </c>
      <c r="AX404" t="s">
        <v>601</v>
      </c>
    </row>
    <row r="405" spans="1:50" hidden="1" x14ac:dyDescent="0.25">
      <c r="A405">
        <v>2017</v>
      </c>
      <c r="B405" s="6">
        <v>42913</v>
      </c>
      <c r="C405" s="6">
        <v>43031</v>
      </c>
      <c r="D405" t="str">
        <f>INDEX(parametres!$B$2:$B$57,IF(ISNUMBER(MATCH(Chiffrier!E405,parametres!$C$2:$C$57,0)),MATCH(E405,parametres!$C$2:$C$57,0),NA()))</f>
        <v>IM-16</v>
      </c>
      <c r="E405" t="s">
        <v>24</v>
      </c>
      <c r="F405" t="s">
        <v>112</v>
      </c>
      <c r="G405">
        <f t="shared" si="6"/>
        <v>16.857142857142858</v>
      </c>
      <c r="H405">
        <f>INDEX(Sites_coordo!$C$2:$C$62,IF(ISNUMBER(MATCH(Chiffrier!E405,Sites_coordo!$A$2:$A$61,0)),MATCH(Chiffrier!E405,Sites_coordo!$A$2:$A$62,0),NA()))</f>
        <v>47.389966000000001</v>
      </c>
      <c r="I405">
        <f>INDEX(Sites_coordo!$B$2:$B$62,IF(ISNUMBER(MATCH(Chiffrier!E405,Sites_coordo!$A$2:$A$61,0)),MATCH(Chiffrier!E405,Sites_coordo!$A$2:$A$62,0),NA()))</f>
        <v>-61.789866000000004</v>
      </c>
      <c r="J405" t="s">
        <v>126</v>
      </c>
      <c r="K405" t="s">
        <v>126</v>
      </c>
      <c r="L405" s="4">
        <v>20087078</v>
      </c>
      <c r="M405" t="s">
        <v>151</v>
      </c>
      <c r="N405">
        <v>4</v>
      </c>
      <c r="O405" t="s">
        <v>107</v>
      </c>
      <c r="P405">
        <v>1</v>
      </c>
      <c r="Q405" t="s">
        <v>602</v>
      </c>
      <c r="R405" s="4">
        <v>0</v>
      </c>
      <c r="S405">
        <v>3</v>
      </c>
      <c r="U405">
        <v>0</v>
      </c>
      <c r="W405">
        <v>0</v>
      </c>
      <c r="X405">
        <v>0</v>
      </c>
      <c r="Y405">
        <v>0</v>
      </c>
      <c r="Z405">
        <v>0</v>
      </c>
      <c r="AA405">
        <v>0</v>
      </c>
      <c r="AB405">
        <v>0</v>
      </c>
      <c r="AH405" s="6">
        <v>43031</v>
      </c>
      <c r="AI405" s="5">
        <v>0.5625</v>
      </c>
      <c r="AJ405">
        <v>1</v>
      </c>
      <c r="AK405" t="s">
        <v>366</v>
      </c>
      <c r="AL405" s="4">
        <v>8.4</v>
      </c>
      <c r="AM405" s="4">
        <v>26.5</v>
      </c>
      <c r="AN405" t="s">
        <v>106</v>
      </c>
      <c r="AO405" t="s">
        <v>106</v>
      </c>
      <c r="AP405" t="s">
        <v>106</v>
      </c>
      <c r="AQ405" t="s">
        <v>106</v>
      </c>
      <c r="AR405" t="s">
        <v>106</v>
      </c>
      <c r="AS405" t="s">
        <v>106</v>
      </c>
      <c r="AT405" t="s">
        <v>106</v>
      </c>
      <c r="AU405" t="s">
        <v>108</v>
      </c>
      <c r="AV405" t="s">
        <v>109</v>
      </c>
      <c r="AW405" t="s">
        <v>110</v>
      </c>
      <c r="AX405" t="s">
        <v>602</v>
      </c>
    </row>
    <row r="406" spans="1:50" hidden="1" x14ac:dyDescent="0.25">
      <c r="A406">
        <v>2017</v>
      </c>
      <c r="B406" s="6">
        <v>42913</v>
      </c>
      <c r="C406" s="6">
        <v>43031</v>
      </c>
      <c r="D406" t="str">
        <f>INDEX(parametres!$B$2:$B$57,IF(ISNUMBER(MATCH(Chiffrier!E406,parametres!$C$2:$C$57,0)),MATCH(E406,parametres!$C$2:$C$57,0),NA()))</f>
        <v>IM-16</v>
      </c>
      <c r="E406" t="s">
        <v>24</v>
      </c>
      <c r="F406" t="s">
        <v>112</v>
      </c>
      <c r="G406">
        <f t="shared" si="6"/>
        <v>16.857142857142858</v>
      </c>
      <c r="H406">
        <f>INDEX(Sites_coordo!$C$2:$C$62,IF(ISNUMBER(MATCH(Chiffrier!E406,Sites_coordo!$A$2:$A$61,0)),MATCH(Chiffrier!E406,Sites_coordo!$A$2:$A$62,0),NA()))</f>
        <v>47.389966000000001</v>
      </c>
      <c r="I406">
        <f>INDEX(Sites_coordo!$B$2:$B$62,IF(ISNUMBER(MATCH(Chiffrier!E406,Sites_coordo!$A$2:$A$61,0)),MATCH(Chiffrier!E406,Sites_coordo!$A$2:$A$62,0),NA()))</f>
        <v>-61.789866000000004</v>
      </c>
      <c r="J406" t="s">
        <v>126</v>
      </c>
      <c r="K406" t="s">
        <v>126</v>
      </c>
      <c r="L406" s="4">
        <v>20087078</v>
      </c>
      <c r="M406" t="s">
        <v>151</v>
      </c>
      <c r="N406">
        <v>5</v>
      </c>
      <c r="O406" t="s">
        <v>121</v>
      </c>
      <c r="P406">
        <v>1</v>
      </c>
      <c r="Q406" t="s">
        <v>603</v>
      </c>
      <c r="R406" s="4">
        <v>0</v>
      </c>
      <c r="S406">
        <v>4</v>
      </c>
      <c r="U406">
        <v>1</v>
      </c>
      <c r="W406">
        <v>0</v>
      </c>
      <c r="X406">
        <v>0</v>
      </c>
      <c r="Y406">
        <v>0</v>
      </c>
      <c r="Z406">
        <v>0</v>
      </c>
      <c r="AA406">
        <v>0</v>
      </c>
      <c r="AB406">
        <v>0</v>
      </c>
      <c r="AH406" s="6">
        <v>43031</v>
      </c>
      <c r="AI406" s="5">
        <v>0.5625</v>
      </c>
      <c r="AJ406">
        <v>1</v>
      </c>
      <c r="AK406" t="s">
        <v>366</v>
      </c>
      <c r="AL406" s="4">
        <v>8.4</v>
      </c>
      <c r="AM406" s="4">
        <v>26.5</v>
      </c>
      <c r="AN406" t="s">
        <v>106</v>
      </c>
      <c r="AO406" t="s">
        <v>106</v>
      </c>
      <c r="AP406" t="s">
        <v>106</v>
      </c>
      <c r="AQ406" t="s">
        <v>106</v>
      </c>
      <c r="AR406" t="s">
        <v>106</v>
      </c>
      <c r="AS406" t="s">
        <v>106</v>
      </c>
      <c r="AT406" t="s">
        <v>106</v>
      </c>
      <c r="AU406" t="s">
        <v>108</v>
      </c>
      <c r="AV406" t="s">
        <v>109</v>
      </c>
      <c r="AW406" t="s">
        <v>110</v>
      </c>
      <c r="AX406" t="s">
        <v>603</v>
      </c>
    </row>
    <row r="407" spans="1:50" hidden="1" x14ac:dyDescent="0.25">
      <c r="A407">
        <v>2017</v>
      </c>
      <c r="B407" s="6">
        <v>42913</v>
      </c>
      <c r="C407" s="6">
        <v>43031</v>
      </c>
      <c r="D407" t="str">
        <f>INDEX(parametres!$B$2:$B$57,IF(ISNUMBER(MATCH(Chiffrier!E407,parametres!$C$2:$C$57,0)),MATCH(E407,parametres!$C$2:$C$57,0),NA()))</f>
        <v>IM-16</v>
      </c>
      <c r="E407" t="s">
        <v>24</v>
      </c>
      <c r="F407" t="s">
        <v>112</v>
      </c>
      <c r="G407">
        <f t="shared" si="6"/>
        <v>16.857142857142858</v>
      </c>
      <c r="H407">
        <f>INDEX(Sites_coordo!$C$2:$C$62,IF(ISNUMBER(MATCH(Chiffrier!E407,Sites_coordo!$A$2:$A$61,0)),MATCH(Chiffrier!E407,Sites_coordo!$A$2:$A$62,0),NA()))</f>
        <v>47.389966000000001</v>
      </c>
      <c r="I407">
        <f>INDEX(Sites_coordo!$B$2:$B$62,IF(ISNUMBER(MATCH(Chiffrier!E407,Sites_coordo!$A$2:$A$61,0)),MATCH(Chiffrier!E407,Sites_coordo!$A$2:$A$62,0),NA()))</f>
        <v>-61.789866000000004</v>
      </c>
      <c r="J407" t="s">
        <v>126</v>
      </c>
      <c r="K407" t="s">
        <v>126</v>
      </c>
      <c r="L407" s="4">
        <v>20087078</v>
      </c>
      <c r="M407" t="s">
        <v>151</v>
      </c>
      <c r="N407">
        <v>5</v>
      </c>
      <c r="O407" t="s">
        <v>121</v>
      </c>
      <c r="P407">
        <v>2</v>
      </c>
      <c r="Q407" t="s">
        <v>604</v>
      </c>
      <c r="R407" s="4">
        <v>0</v>
      </c>
      <c r="S407">
        <v>3</v>
      </c>
      <c r="U407">
        <v>1</v>
      </c>
      <c r="W407">
        <v>0</v>
      </c>
      <c r="X407">
        <v>0</v>
      </c>
      <c r="Y407">
        <v>0</v>
      </c>
      <c r="Z407">
        <v>0</v>
      </c>
      <c r="AA407">
        <v>0</v>
      </c>
      <c r="AB407">
        <v>0</v>
      </c>
      <c r="AH407" s="6">
        <v>43031</v>
      </c>
      <c r="AI407" s="5">
        <v>0.5625</v>
      </c>
      <c r="AJ407">
        <v>1</v>
      </c>
      <c r="AK407" t="s">
        <v>366</v>
      </c>
      <c r="AL407" s="4">
        <v>8.4</v>
      </c>
      <c r="AM407" s="4">
        <v>26.5</v>
      </c>
      <c r="AN407" t="s">
        <v>106</v>
      </c>
      <c r="AO407" t="s">
        <v>106</v>
      </c>
      <c r="AP407" t="s">
        <v>106</v>
      </c>
      <c r="AQ407" t="s">
        <v>106</v>
      </c>
      <c r="AR407" t="s">
        <v>106</v>
      </c>
      <c r="AS407" t="s">
        <v>106</v>
      </c>
      <c r="AT407" t="s">
        <v>106</v>
      </c>
      <c r="AU407" t="s">
        <v>108</v>
      </c>
      <c r="AV407" t="s">
        <v>109</v>
      </c>
      <c r="AW407" t="s">
        <v>110</v>
      </c>
      <c r="AX407" t="s">
        <v>604</v>
      </c>
    </row>
    <row r="408" spans="1:50" hidden="1" x14ac:dyDescent="0.25">
      <c r="A408">
        <v>2017</v>
      </c>
      <c r="B408" s="6">
        <v>42913</v>
      </c>
      <c r="C408" s="6">
        <v>43031</v>
      </c>
      <c r="D408" t="str">
        <f>INDEX(parametres!$B$2:$B$57,IF(ISNUMBER(MATCH(Chiffrier!E408,parametres!$C$2:$C$57,0)),MATCH(E408,parametres!$C$2:$C$57,0),NA()))</f>
        <v>IM-16</v>
      </c>
      <c r="E408" t="s">
        <v>24</v>
      </c>
      <c r="F408" t="s">
        <v>112</v>
      </c>
      <c r="G408">
        <f t="shared" si="6"/>
        <v>16.857142857142858</v>
      </c>
      <c r="H408">
        <f>INDEX(Sites_coordo!$C$2:$C$62,IF(ISNUMBER(MATCH(Chiffrier!E408,Sites_coordo!$A$2:$A$61,0)),MATCH(Chiffrier!E408,Sites_coordo!$A$2:$A$62,0),NA()))</f>
        <v>47.389966000000001</v>
      </c>
      <c r="I408">
        <f>INDEX(Sites_coordo!$B$2:$B$62,IF(ISNUMBER(MATCH(Chiffrier!E408,Sites_coordo!$A$2:$A$61,0)),MATCH(Chiffrier!E408,Sites_coordo!$A$2:$A$62,0),NA()))</f>
        <v>-61.789866000000004</v>
      </c>
      <c r="J408" t="s">
        <v>126</v>
      </c>
      <c r="K408" t="s">
        <v>126</v>
      </c>
      <c r="L408" s="4">
        <v>20087078</v>
      </c>
      <c r="M408" t="s">
        <v>151</v>
      </c>
      <c r="N408">
        <v>5</v>
      </c>
      <c r="O408" t="s">
        <v>121</v>
      </c>
      <c r="P408">
        <v>3</v>
      </c>
      <c r="Q408" t="s">
        <v>605</v>
      </c>
      <c r="R408" s="4">
        <v>0</v>
      </c>
      <c r="S408">
        <v>4</v>
      </c>
      <c r="U408">
        <v>0</v>
      </c>
      <c r="W408">
        <v>0</v>
      </c>
      <c r="X408">
        <v>0</v>
      </c>
      <c r="Y408">
        <v>0</v>
      </c>
      <c r="Z408">
        <v>0</v>
      </c>
      <c r="AA408">
        <v>0</v>
      </c>
      <c r="AB408">
        <v>0</v>
      </c>
      <c r="AH408" s="6">
        <v>43031</v>
      </c>
      <c r="AI408" s="5">
        <v>0.5625</v>
      </c>
      <c r="AJ408">
        <v>1</v>
      </c>
      <c r="AK408" t="s">
        <v>366</v>
      </c>
      <c r="AL408" s="4">
        <v>8.4</v>
      </c>
      <c r="AM408" s="4">
        <v>26.5</v>
      </c>
      <c r="AN408" t="s">
        <v>106</v>
      </c>
      <c r="AO408" t="s">
        <v>106</v>
      </c>
      <c r="AP408" t="s">
        <v>106</v>
      </c>
      <c r="AQ408" t="s">
        <v>106</v>
      </c>
      <c r="AR408" t="s">
        <v>106</v>
      </c>
      <c r="AS408" t="s">
        <v>106</v>
      </c>
      <c r="AT408" t="s">
        <v>106</v>
      </c>
      <c r="AU408" t="s">
        <v>108</v>
      </c>
      <c r="AV408" t="s">
        <v>109</v>
      </c>
      <c r="AW408" t="s">
        <v>110</v>
      </c>
      <c r="AX408" t="s">
        <v>605</v>
      </c>
    </row>
    <row r="409" spans="1:50" hidden="1" x14ac:dyDescent="0.25">
      <c r="A409">
        <v>2017</v>
      </c>
      <c r="B409" s="6">
        <v>42913</v>
      </c>
      <c r="C409" s="6">
        <v>43031</v>
      </c>
      <c r="D409" t="str">
        <f>INDEX(parametres!$B$2:$B$57,IF(ISNUMBER(MATCH(Chiffrier!E409,parametres!$C$2:$C$57,0)),MATCH(E409,parametres!$C$2:$C$57,0),NA()))</f>
        <v>IM-16</v>
      </c>
      <c r="E409" t="s">
        <v>24</v>
      </c>
      <c r="F409" t="s">
        <v>112</v>
      </c>
      <c r="G409">
        <f t="shared" si="6"/>
        <v>16.857142857142858</v>
      </c>
      <c r="H409">
        <f>INDEX(Sites_coordo!$C$2:$C$62,IF(ISNUMBER(MATCH(Chiffrier!E409,Sites_coordo!$A$2:$A$61,0)),MATCH(Chiffrier!E409,Sites_coordo!$A$2:$A$62,0),NA()))</f>
        <v>47.389966000000001</v>
      </c>
      <c r="I409">
        <f>INDEX(Sites_coordo!$B$2:$B$62,IF(ISNUMBER(MATCH(Chiffrier!E409,Sites_coordo!$A$2:$A$61,0)),MATCH(Chiffrier!E409,Sites_coordo!$A$2:$A$62,0),NA()))</f>
        <v>-61.789866000000004</v>
      </c>
      <c r="J409" t="s">
        <v>126</v>
      </c>
      <c r="K409" t="s">
        <v>126</v>
      </c>
      <c r="L409" s="4">
        <v>20087078</v>
      </c>
      <c r="M409" t="s">
        <v>151</v>
      </c>
      <c r="N409">
        <v>5</v>
      </c>
      <c r="O409" t="s">
        <v>107</v>
      </c>
      <c r="P409">
        <v>1</v>
      </c>
      <c r="Q409" t="s">
        <v>606</v>
      </c>
      <c r="R409" s="4">
        <v>0</v>
      </c>
      <c r="S409">
        <v>3</v>
      </c>
      <c r="U409">
        <v>1</v>
      </c>
      <c r="W409">
        <v>0</v>
      </c>
      <c r="X409">
        <v>0</v>
      </c>
      <c r="Y409">
        <v>0</v>
      </c>
      <c r="Z409">
        <v>0</v>
      </c>
      <c r="AA409">
        <v>0</v>
      </c>
      <c r="AB409">
        <v>0</v>
      </c>
      <c r="AH409" s="6">
        <v>43031</v>
      </c>
      <c r="AI409" s="5">
        <v>0.5625</v>
      </c>
      <c r="AJ409">
        <v>1</v>
      </c>
      <c r="AK409" t="s">
        <v>366</v>
      </c>
      <c r="AL409" s="4">
        <v>8.4</v>
      </c>
      <c r="AM409" s="4">
        <v>26.5</v>
      </c>
      <c r="AN409" t="s">
        <v>106</v>
      </c>
      <c r="AO409" t="s">
        <v>106</v>
      </c>
      <c r="AP409" t="s">
        <v>106</v>
      </c>
      <c r="AQ409" t="s">
        <v>106</v>
      </c>
      <c r="AR409" t="s">
        <v>106</v>
      </c>
      <c r="AS409" t="s">
        <v>106</v>
      </c>
      <c r="AT409" t="s">
        <v>106</v>
      </c>
      <c r="AU409" t="s">
        <v>108</v>
      </c>
      <c r="AV409" t="s">
        <v>109</v>
      </c>
      <c r="AW409" t="s">
        <v>110</v>
      </c>
      <c r="AX409" t="s">
        <v>606</v>
      </c>
    </row>
    <row r="410" spans="1:50" hidden="1" x14ac:dyDescent="0.25">
      <c r="A410">
        <v>2017</v>
      </c>
      <c r="B410" s="6">
        <v>42913</v>
      </c>
      <c r="C410" s="6">
        <v>43031</v>
      </c>
      <c r="D410" t="str">
        <f>INDEX(parametres!$B$2:$B$57,IF(ISNUMBER(MATCH(Chiffrier!E410,parametres!$C$2:$C$57,0)),MATCH(E410,parametres!$C$2:$C$57,0),NA()))</f>
        <v>IM-16</v>
      </c>
      <c r="E410" t="s">
        <v>24</v>
      </c>
      <c r="F410" t="s">
        <v>112</v>
      </c>
      <c r="G410">
        <f t="shared" si="6"/>
        <v>16.857142857142858</v>
      </c>
      <c r="H410">
        <f>INDEX(Sites_coordo!$C$2:$C$62,IF(ISNUMBER(MATCH(Chiffrier!E410,Sites_coordo!$A$2:$A$61,0)),MATCH(Chiffrier!E410,Sites_coordo!$A$2:$A$62,0),NA()))</f>
        <v>47.389966000000001</v>
      </c>
      <c r="I410">
        <f>INDEX(Sites_coordo!$B$2:$B$62,IF(ISNUMBER(MATCH(Chiffrier!E410,Sites_coordo!$A$2:$A$61,0)),MATCH(Chiffrier!E410,Sites_coordo!$A$2:$A$62,0),NA()))</f>
        <v>-61.789866000000004</v>
      </c>
      <c r="J410" t="s">
        <v>126</v>
      </c>
      <c r="K410" t="s">
        <v>126</v>
      </c>
      <c r="L410" s="4">
        <v>20087078</v>
      </c>
      <c r="M410" t="s">
        <v>151</v>
      </c>
      <c r="N410">
        <v>6</v>
      </c>
      <c r="O410" t="s">
        <v>121</v>
      </c>
      <c r="P410">
        <v>1</v>
      </c>
      <c r="Q410" t="s">
        <v>607</v>
      </c>
      <c r="R410" s="4">
        <v>0</v>
      </c>
      <c r="S410">
        <v>3</v>
      </c>
      <c r="U410">
        <v>0</v>
      </c>
      <c r="W410">
        <v>0</v>
      </c>
      <c r="X410">
        <v>0</v>
      </c>
      <c r="Y410">
        <v>0</v>
      </c>
      <c r="Z410">
        <v>0</v>
      </c>
      <c r="AA410">
        <v>0</v>
      </c>
      <c r="AB410">
        <v>0</v>
      </c>
      <c r="AH410" s="6">
        <v>43031</v>
      </c>
      <c r="AI410" s="5">
        <v>0.5625</v>
      </c>
      <c r="AJ410">
        <v>1</v>
      </c>
      <c r="AK410" t="s">
        <v>366</v>
      </c>
      <c r="AL410" s="4">
        <v>8.4</v>
      </c>
      <c r="AM410" s="4">
        <v>26.5</v>
      </c>
      <c r="AN410" t="s">
        <v>106</v>
      </c>
      <c r="AO410" t="s">
        <v>106</v>
      </c>
      <c r="AP410" t="s">
        <v>106</v>
      </c>
      <c r="AQ410" t="s">
        <v>106</v>
      </c>
      <c r="AR410" t="s">
        <v>106</v>
      </c>
      <c r="AS410" t="s">
        <v>106</v>
      </c>
      <c r="AT410" t="s">
        <v>106</v>
      </c>
      <c r="AU410" t="s">
        <v>108</v>
      </c>
      <c r="AV410" t="s">
        <v>109</v>
      </c>
      <c r="AW410" t="s">
        <v>110</v>
      </c>
      <c r="AX410" t="s">
        <v>607</v>
      </c>
    </row>
    <row r="411" spans="1:50" hidden="1" x14ac:dyDescent="0.25">
      <c r="A411">
        <v>2017</v>
      </c>
      <c r="B411" s="6">
        <v>42913</v>
      </c>
      <c r="C411" s="6">
        <v>43031</v>
      </c>
      <c r="D411" t="str">
        <f>INDEX(parametres!$B$2:$B$57,IF(ISNUMBER(MATCH(Chiffrier!E411,parametres!$C$2:$C$57,0)),MATCH(E411,parametres!$C$2:$C$57,0),NA()))</f>
        <v>IM-16</v>
      </c>
      <c r="E411" t="s">
        <v>24</v>
      </c>
      <c r="F411" t="s">
        <v>112</v>
      </c>
      <c r="G411">
        <f t="shared" si="6"/>
        <v>16.857142857142858</v>
      </c>
      <c r="H411">
        <f>INDEX(Sites_coordo!$C$2:$C$62,IF(ISNUMBER(MATCH(Chiffrier!E411,Sites_coordo!$A$2:$A$61,0)),MATCH(Chiffrier!E411,Sites_coordo!$A$2:$A$62,0),NA()))</f>
        <v>47.389966000000001</v>
      </c>
      <c r="I411">
        <f>INDEX(Sites_coordo!$B$2:$B$62,IF(ISNUMBER(MATCH(Chiffrier!E411,Sites_coordo!$A$2:$A$61,0)),MATCH(Chiffrier!E411,Sites_coordo!$A$2:$A$62,0),NA()))</f>
        <v>-61.789866000000004</v>
      </c>
      <c r="J411" t="s">
        <v>126</v>
      </c>
      <c r="K411" t="s">
        <v>126</v>
      </c>
      <c r="L411" s="4">
        <v>20087078</v>
      </c>
      <c r="M411" t="s">
        <v>151</v>
      </c>
      <c r="N411">
        <v>6</v>
      </c>
      <c r="O411" t="s">
        <v>121</v>
      </c>
      <c r="P411">
        <v>2</v>
      </c>
      <c r="Q411" t="s">
        <v>608</v>
      </c>
      <c r="R411" s="4">
        <v>0</v>
      </c>
      <c r="S411">
        <v>4</v>
      </c>
      <c r="U411">
        <v>0</v>
      </c>
      <c r="W411">
        <v>0</v>
      </c>
      <c r="X411">
        <v>0</v>
      </c>
      <c r="Y411">
        <v>0</v>
      </c>
      <c r="Z411">
        <v>0</v>
      </c>
      <c r="AA411">
        <v>0</v>
      </c>
      <c r="AB411">
        <v>0</v>
      </c>
      <c r="AH411" s="6">
        <v>43031</v>
      </c>
      <c r="AI411" s="5">
        <v>0.5625</v>
      </c>
      <c r="AJ411">
        <v>1</v>
      </c>
      <c r="AK411" t="s">
        <v>366</v>
      </c>
      <c r="AL411" s="4">
        <v>8.4</v>
      </c>
      <c r="AM411" s="4">
        <v>26.5</v>
      </c>
      <c r="AN411" t="s">
        <v>106</v>
      </c>
      <c r="AO411" t="s">
        <v>106</v>
      </c>
      <c r="AP411" t="s">
        <v>106</v>
      </c>
      <c r="AQ411" t="s">
        <v>106</v>
      </c>
      <c r="AR411" t="s">
        <v>106</v>
      </c>
      <c r="AS411" t="s">
        <v>106</v>
      </c>
      <c r="AT411" t="s">
        <v>106</v>
      </c>
      <c r="AU411" t="s">
        <v>108</v>
      </c>
      <c r="AV411" t="s">
        <v>109</v>
      </c>
      <c r="AW411" t="s">
        <v>110</v>
      </c>
      <c r="AX411" t="s">
        <v>608</v>
      </c>
    </row>
    <row r="412" spans="1:50" hidden="1" x14ac:dyDescent="0.25">
      <c r="A412">
        <v>2017</v>
      </c>
      <c r="B412" s="6">
        <v>42913</v>
      </c>
      <c r="C412" s="6">
        <v>43031</v>
      </c>
      <c r="D412" t="str">
        <f>INDEX(parametres!$B$2:$B$57,IF(ISNUMBER(MATCH(Chiffrier!E412,parametres!$C$2:$C$57,0)),MATCH(E412,parametres!$C$2:$C$57,0),NA()))</f>
        <v>IM-16</v>
      </c>
      <c r="E412" t="s">
        <v>24</v>
      </c>
      <c r="F412" t="s">
        <v>112</v>
      </c>
      <c r="G412">
        <f t="shared" si="6"/>
        <v>16.857142857142858</v>
      </c>
      <c r="H412">
        <f>INDEX(Sites_coordo!$C$2:$C$62,IF(ISNUMBER(MATCH(Chiffrier!E412,Sites_coordo!$A$2:$A$61,0)),MATCH(Chiffrier!E412,Sites_coordo!$A$2:$A$62,0),NA()))</f>
        <v>47.389966000000001</v>
      </c>
      <c r="I412">
        <f>INDEX(Sites_coordo!$B$2:$B$62,IF(ISNUMBER(MATCH(Chiffrier!E412,Sites_coordo!$A$2:$A$61,0)),MATCH(Chiffrier!E412,Sites_coordo!$A$2:$A$62,0),NA()))</f>
        <v>-61.789866000000004</v>
      </c>
      <c r="J412" t="s">
        <v>126</v>
      </c>
      <c r="K412" t="s">
        <v>126</v>
      </c>
      <c r="L412" s="4">
        <v>20087078</v>
      </c>
      <c r="M412" t="s">
        <v>151</v>
      </c>
      <c r="N412">
        <v>6</v>
      </c>
      <c r="O412" t="s">
        <v>121</v>
      </c>
      <c r="P412">
        <v>3</v>
      </c>
      <c r="Q412" t="s">
        <v>609</v>
      </c>
      <c r="R412" s="4">
        <v>0</v>
      </c>
      <c r="S412">
        <v>3</v>
      </c>
      <c r="U412">
        <v>1</v>
      </c>
      <c r="W412">
        <v>0</v>
      </c>
      <c r="X412">
        <v>0</v>
      </c>
      <c r="Y412">
        <v>0</v>
      </c>
      <c r="Z412">
        <v>0</v>
      </c>
      <c r="AA412">
        <v>0</v>
      </c>
      <c r="AB412">
        <v>0</v>
      </c>
      <c r="AH412" s="6">
        <v>43031</v>
      </c>
      <c r="AI412" s="5">
        <v>0.5625</v>
      </c>
      <c r="AJ412">
        <v>1</v>
      </c>
      <c r="AK412" t="s">
        <v>366</v>
      </c>
      <c r="AL412" s="4">
        <v>8.4</v>
      </c>
      <c r="AM412" s="4">
        <v>26.5</v>
      </c>
      <c r="AN412" t="s">
        <v>106</v>
      </c>
      <c r="AO412" t="s">
        <v>106</v>
      </c>
      <c r="AP412" t="s">
        <v>106</v>
      </c>
      <c r="AQ412" t="s">
        <v>106</v>
      </c>
      <c r="AR412" t="s">
        <v>106</v>
      </c>
      <c r="AS412" t="s">
        <v>106</v>
      </c>
      <c r="AT412" t="s">
        <v>106</v>
      </c>
      <c r="AU412" t="s">
        <v>108</v>
      </c>
      <c r="AV412" t="s">
        <v>109</v>
      </c>
      <c r="AW412" t="s">
        <v>110</v>
      </c>
      <c r="AX412" t="s">
        <v>609</v>
      </c>
    </row>
    <row r="413" spans="1:50" hidden="1" x14ac:dyDescent="0.25">
      <c r="A413">
        <v>2017</v>
      </c>
      <c r="B413" s="6">
        <v>42913</v>
      </c>
      <c r="C413" s="6">
        <v>43031</v>
      </c>
      <c r="D413" t="str">
        <f>INDEX(parametres!$B$2:$B$57,IF(ISNUMBER(MATCH(Chiffrier!E413,parametres!$C$2:$C$57,0)),MATCH(E413,parametres!$C$2:$C$57,0),NA()))</f>
        <v>IM-16</v>
      </c>
      <c r="E413" t="s">
        <v>24</v>
      </c>
      <c r="F413" t="s">
        <v>112</v>
      </c>
      <c r="G413">
        <f t="shared" si="6"/>
        <v>16.857142857142858</v>
      </c>
      <c r="H413">
        <f>INDEX(Sites_coordo!$C$2:$C$62,IF(ISNUMBER(MATCH(Chiffrier!E413,Sites_coordo!$A$2:$A$61,0)),MATCH(Chiffrier!E413,Sites_coordo!$A$2:$A$62,0),NA()))</f>
        <v>47.389966000000001</v>
      </c>
      <c r="I413">
        <f>INDEX(Sites_coordo!$B$2:$B$62,IF(ISNUMBER(MATCH(Chiffrier!E413,Sites_coordo!$A$2:$A$61,0)),MATCH(Chiffrier!E413,Sites_coordo!$A$2:$A$62,0),NA()))</f>
        <v>-61.789866000000004</v>
      </c>
      <c r="J413" t="s">
        <v>126</v>
      </c>
      <c r="K413" t="s">
        <v>126</v>
      </c>
      <c r="L413" s="4">
        <v>20087078</v>
      </c>
      <c r="M413" t="s">
        <v>151</v>
      </c>
      <c r="N413">
        <v>6</v>
      </c>
      <c r="O413" t="s">
        <v>107</v>
      </c>
      <c r="P413">
        <v>1</v>
      </c>
      <c r="Q413" t="s">
        <v>610</v>
      </c>
      <c r="R413" s="4">
        <v>0</v>
      </c>
      <c r="S413">
        <v>4</v>
      </c>
      <c r="U413">
        <v>1</v>
      </c>
      <c r="W413">
        <v>0</v>
      </c>
      <c r="X413">
        <v>0</v>
      </c>
      <c r="Y413">
        <v>0</v>
      </c>
      <c r="Z413">
        <v>0</v>
      </c>
      <c r="AA413">
        <v>0</v>
      </c>
      <c r="AB413">
        <v>0</v>
      </c>
      <c r="AH413" s="6">
        <v>43031</v>
      </c>
      <c r="AI413" s="5">
        <v>0.5625</v>
      </c>
      <c r="AJ413">
        <v>1</v>
      </c>
      <c r="AK413" t="s">
        <v>366</v>
      </c>
      <c r="AL413" s="4">
        <v>8.4</v>
      </c>
      <c r="AM413" s="4">
        <v>26.5</v>
      </c>
      <c r="AN413" t="s">
        <v>106</v>
      </c>
      <c r="AO413" t="s">
        <v>106</v>
      </c>
      <c r="AP413" t="s">
        <v>106</v>
      </c>
      <c r="AQ413" t="s">
        <v>106</v>
      </c>
      <c r="AR413" t="s">
        <v>106</v>
      </c>
      <c r="AS413" t="s">
        <v>106</v>
      </c>
      <c r="AT413" t="s">
        <v>106</v>
      </c>
      <c r="AU413" t="s">
        <v>108</v>
      </c>
      <c r="AV413" t="s">
        <v>109</v>
      </c>
      <c r="AW413" t="s">
        <v>110</v>
      </c>
      <c r="AX413" t="s">
        <v>610</v>
      </c>
    </row>
    <row r="414" spans="1:50" hidden="1" x14ac:dyDescent="0.25">
      <c r="A414">
        <v>2017</v>
      </c>
      <c r="B414" s="6">
        <v>42913</v>
      </c>
      <c r="C414" s="6">
        <v>43031</v>
      </c>
      <c r="D414" t="str">
        <f>INDEX(parametres!$B$2:$B$57,IF(ISNUMBER(MATCH(Chiffrier!E414,parametres!$C$2:$C$57,0)),MATCH(E414,parametres!$C$2:$C$57,0),NA()))</f>
        <v>IM-16</v>
      </c>
      <c r="E414" t="s">
        <v>24</v>
      </c>
      <c r="F414" t="s">
        <v>112</v>
      </c>
      <c r="G414">
        <f t="shared" si="6"/>
        <v>16.857142857142858</v>
      </c>
      <c r="H414">
        <f>INDEX(Sites_coordo!$C$2:$C$62,IF(ISNUMBER(MATCH(Chiffrier!E414,Sites_coordo!$A$2:$A$61,0)),MATCH(Chiffrier!E414,Sites_coordo!$A$2:$A$62,0),NA()))</f>
        <v>47.389966000000001</v>
      </c>
      <c r="I414">
        <f>INDEX(Sites_coordo!$B$2:$B$62,IF(ISNUMBER(MATCH(Chiffrier!E414,Sites_coordo!$A$2:$A$61,0)),MATCH(Chiffrier!E414,Sites_coordo!$A$2:$A$62,0),NA()))</f>
        <v>-61.789866000000004</v>
      </c>
      <c r="J414" t="s">
        <v>126</v>
      </c>
      <c r="K414" t="s">
        <v>126</v>
      </c>
      <c r="L414" s="4">
        <v>20087078</v>
      </c>
      <c r="M414" t="s">
        <v>151</v>
      </c>
      <c r="N414">
        <v>7</v>
      </c>
      <c r="O414" t="s">
        <v>121</v>
      </c>
      <c r="P414">
        <v>1</v>
      </c>
      <c r="Q414" t="s">
        <v>611</v>
      </c>
      <c r="R414" s="4">
        <v>0</v>
      </c>
      <c r="S414">
        <v>3</v>
      </c>
      <c r="U414">
        <v>0</v>
      </c>
      <c r="W414">
        <v>0</v>
      </c>
      <c r="X414">
        <v>0</v>
      </c>
      <c r="Y414">
        <v>0</v>
      </c>
      <c r="Z414">
        <v>0</v>
      </c>
      <c r="AA414">
        <v>0</v>
      </c>
      <c r="AB414">
        <v>0</v>
      </c>
      <c r="AH414" s="6">
        <v>43031</v>
      </c>
      <c r="AI414" s="5">
        <v>0.5625</v>
      </c>
      <c r="AJ414">
        <v>1</v>
      </c>
      <c r="AK414" t="s">
        <v>366</v>
      </c>
      <c r="AL414" s="4">
        <v>8.4</v>
      </c>
      <c r="AM414" s="4">
        <v>26.5</v>
      </c>
      <c r="AN414" t="s">
        <v>106</v>
      </c>
      <c r="AO414" t="s">
        <v>106</v>
      </c>
      <c r="AP414" t="s">
        <v>106</v>
      </c>
      <c r="AQ414" t="s">
        <v>106</v>
      </c>
      <c r="AR414" t="s">
        <v>106</v>
      </c>
      <c r="AS414" t="s">
        <v>106</v>
      </c>
      <c r="AT414" t="s">
        <v>106</v>
      </c>
      <c r="AU414" t="s">
        <v>108</v>
      </c>
      <c r="AV414" t="s">
        <v>109</v>
      </c>
      <c r="AW414" t="s">
        <v>110</v>
      </c>
      <c r="AX414" t="s">
        <v>611</v>
      </c>
    </row>
    <row r="415" spans="1:50" hidden="1" x14ac:dyDescent="0.25">
      <c r="A415">
        <v>2017</v>
      </c>
      <c r="B415" s="6">
        <v>42913</v>
      </c>
      <c r="C415" s="6">
        <v>43031</v>
      </c>
      <c r="D415" t="str">
        <f>INDEX(parametres!$B$2:$B$57,IF(ISNUMBER(MATCH(Chiffrier!E415,parametres!$C$2:$C$57,0)),MATCH(E415,parametres!$C$2:$C$57,0),NA()))</f>
        <v>IM-16</v>
      </c>
      <c r="E415" t="s">
        <v>24</v>
      </c>
      <c r="F415" t="s">
        <v>112</v>
      </c>
      <c r="G415">
        <f t="shared" si="6"/>
        <v>16.857142857142858</v>
      </c>
      <c r="H415">
        <f>INDEX(Sites_coordo!$C$2:$C$62,IF(ISNUMBER(MATCH(Chiffrier!E415,Sites_coordo!$A$2:$A$61,0)),MATCH(Chiffrier!E415,Sites_coordo!$A$2:$A$62,0),NA()))</f>
        <v>47.389966000000001</v>
      </c>
      <c r="I415">
        <f>INDEX(Sites_coordo!$B$2:$B$62,IF(ISNUMBER(MATCH(Chiffrier!E415,Sites_coordo!$A$2:$A$61,0)),MATCH(Chiffrier!E415,Sites_coordo!$A$2:$A$62,0),NA()))</f>
        <v>-61.789866000000004</v>
      </c>
      <c r="J415" t="s">
        <v>126</v>
      </c>
      <c r="K415" t="s">
        <v>126</v>
      </c>
      <c r="L415" s="4">
        <v>20087078</v>
      </c>
      <c r="M415" t="s">
        <v>151</v>
      </c>
      <c r="N415">
        <v>7</v>
      </c>
      <c r="O415" t="s">
        <v>121</v>
      </c>
      <c r="P415">
        <v>2</v>
      </c>
      <c r="Q415" t="s">
        <v>612</v>
      </c>
      <c r="R415" s="4">
        <v>0</v>
      </c>
      <c r="S415">
        <v>3</v>
      </c>
      <c r="U415">
        <v>0</v>
      </c>
      <c r="W415">
        <v>0</v>
      </c>
      <c r="X415">
        <v>0</v>
      </c>
      <c r="Y415">
        <v>0</v>
      </c>
      <c r="Z415">
        <v>0</v>
      </c>
      <c r="AA415">
        <v>0</v>
      </c>
      <c r="AB415">
        <v>0</v>
      </c>
      <c r="AH415" s="6">
        <v>43031</v>
      </c>
      <c r="AI415" s="5">
        <v>0.5625</v>
      </c>
      <c r="AJ415">
        <v>1</v>
      </c>
      <c r="AK415" t="s">
        <v>366</v>
      </c>
      <c r="AL415" s="4">
        <v>8.4</v>
      </c>
      <c r="AM415" s="4">
        <v>26.5</v>
      </c>
      <c r="AN415" t="s">
        <v>106</v>
      </c>
      <c r="AO415" t="s">
        <v>106</v>
      </c>
      <c r="AP415" t="s">
        <v>106</v>
      </c>
      <c r="AQ415" t="s">
        <v>106</v>
      </c>
      <c r="AR415" t="s">
        <v>106</v>
      </c>
      <c r="AS415" t="s">
        <v>106</v>
      </c>
      <c r="AT415" t="s">
        <v>106</v>
      </c>
      <c r="AU415" t="s">
        <v>108</v>
      </c>
      <c r="AV415" t="s">
        <v>109</v>
      </c>
      <c r="AW415" t="s">
        <v>110</v>
      </c>
      <c r="AX415" t="s">
        <v>612</v>
      </c>
    </row>
    <row r="416" spans="1:50" hidden="1" x14ac:dyDescent="0.25">
      <c r="A416">
        <v>2017</v>
      </c>
      <c r="B416" s="6">
        <v>42913</v>
      </c>
      <c r="C416" s="6">
        <v>43031</v>
      </c>
      <c r="D416" t="str">
        <f>INDEX(parametres!$B$2:$B$57,IF(ISNUMBER(MATCH(Chiffrier!E416,parametres!$C$2:$C$57,0)),MATCH(E416,parametres!$C$2:$C$57,0),NA()))</f>
        <v>IM-16</v>
      </c>
      <c r="E416" t="s">
        <v>24</v>
      </c>
      <c r="F416" t="s">
        <v>112</v>
      </c>
      <c r="G416">
        <f t="shared" si="6"/>
        <v>16.857142857142858</v>
      </c>
      <c r="H416">
        <f>INDEX(Sites_coordo!$C$2:$C$62,IF(ISNUMBER(MATCH(Chiffrier!E416,Sites_coordo!$A$2:$A$61,0)),MATCH(Chiffrier!E416,Sites_coordo!$A$2:$A$62,0),NA()))</f>
        <v>47.389966000000001</v>
      </c>
      <c r="I416">
        <f>INDEX(Sites_coordo!$B$2:$B$62,IF(ISNUMBER(MATCH(Chiffrier!E416,Sites_coordo!$A$2:$A$61,0)),MATCH(Chiffrier!E416,Sites_coordo!$A$2:$A$62,0),NA()))</f>
        <v>-61.789866000000004</v>
      </c>
      <c r="J416" t="s">
        <v>126</v>
      </c>
      <c r="K416" t="s">
        <v>126</v>
      </c>
      <c r="L416" s="4">
        <v>20087078</v>
      </c>
      <c r="M416" t="s">
        <v>151</v>
      </c>
      <c r="N416">
        <v>7</v>
      </c>
      <c r="O416" t="s">
        <v>121</v>
      </c>
      <c r="P416">
        <v>3</v>
      </c>
      <c r="Q416" t="s">
        <v>613</v>
      </c>
      <c r="R416" s="4">
        <v>0</v>
      </c>
      <c r="S416">
        <v>3</v>
      </c>
      <c r="U416">
        <v>1</v>
      </c>
      <c r="W416">
        <v>0</v>
      </c>
      <c r="X416">
        <v>0</v>
      </c>
      <c r="Y416">
        <v>0</v>
      </c>
      <c r="Z416">
        <v>0</v>
      </c>
      <c r="AA416">
        <v>0</v>
      </c>
      <c r="AB416">
        <v>0</v>
      </c>
      <c r="AH416" s="6">
        <v>43031</v>
      </c>
      <c r="AI416" s="5">
        <v>0.5625</v>
      </c>
      <c r="AJ416">
        <v>1</v>
      </c>
      <c r="AK416" t="s">
        <v>366</v>
      </c>
      <c r="AL416" s="4">
        <v>8.4</v>
      </c>
      <c r="AM416" s="4">
        <v>26.5</v>
      </c>
      <c r="AN416" t="s">
        <v>106</v>
      </c>
      <c r="AO416" t="s">
        <v>106</v>
      </c>
      <c r="AP416" t="s">
        <v>106</v>
      </c>
      <c r="AQ416" t="s">
        <v>106</v>
      </c>
      <c r="AR416" t="s">
        <v>106</v>
      </c>
      <c r="AS416" t="s">
        <v>106</v>
      </c>
      <c r="AT416" t="s">
        <v>106</v>
      </c>
      <c r="AU416" t="s">
        <v>108</v>
      </c>
      <c r="AV416" t="s">
        <v>109</v>
      </c>
      <c r="AW416" t="s">
        <v>110</v>
      </c>
      <c r="AX416" t="s">
        <v>613</v>
      </c>
    </row>
    <row r="417" spans="1:50" hidden="1" x14ac:dyDescent="0.25">
      <c r="A417">
        <v>2017</v>
      </c>
      <c r="B417" s="6">
        <v>42913</v>
      </c>
      <c r="C417" s="6">
        <v>43031</v>
      </c>
      <c r="D417" t="str">
        <f>INDEX(parametres!$B$2:$B$57,IF(ISNUMBER(MATCH(Chiffrier!E417,parametres!$C$2:$C$57,0)),MATCH(E417,parametres!$C$2:$C$57,0),NA()))</f>
        <v>IM-16</v>
      </c>
      <c r="E417" t="s">
        <v>24</v>
      </c>
      <c r="F417" t="s">
        <v>112</v>
      </c>
      <c r="G417">
        <f t="shared" si="6"/>
        <v>16.857142857142858</v>
      </c>
      <c r="H417">
        <f>INDEX(Sites_coordo!$C$2:$C$62,IF(ISNUMBER(MATCH(Chiffrier!E417,Sites_coordo!$A$2:$A$61,0)),MATCH(Chiffrier!E417,Sites_coordo!$A$2:$A$62,0),NA()))</f>
        <v>47.389966000000001</v>
      </c>
      <c r="I417">
        <f>INDEX(Sites_coordo!$B$2:$B$62,IF(ISNUMBER(MATCH(Chiffrier!E417,Sites_coordo!$A$2:$A$61,0)),MATCH(Chiffrier!E417,Sites_coordo!$A$2:$A$62,0),NA()))</f>
        <v>-61.789866000000004</v>
      </c>
      <c r="J417" t="s">
        <v>126</v>
      </c>
      <c r="K417" t="s">
        <v>126</v>
      </c>
      <c r="L417" s="4">
        <v>20087078</v>
      </c>
      <c r="M417" t="s">
        <v>151</v>
      </c>
      <c r="N417">
        <v>7</v>
      </c>
      <c r="O417" t="s">
        <v>107</v>
      </c>
      <c r="P417">
        <v>1</v>
      </c>
      <c r="Q417" t="s">
        <v>614</v>
      </c>
      <c r="R417" s="4">
        <v>0</v>
      </c>
      <c r="S417">
        <v>3</v>
      </c>
      <c r="U417">
        <v>0</v>
      </c>
      <c r="W417">
        <v>0</v>
      </c>
      <c r="X417">
        <v>0</v>
      </c>
      <c r="Y417">
        <v>0</v>
      </c>
      <c r="Z417">
        <v>0</v>
      </c>
      <c r="AA417">
        <v>0</v>
      </c>
      <c r="AB417">
        <v>0</v>
      </c>
      <c r="AH417" s="6">
        <v>43031</v>
      </c>
      <c r="AI417" s="5">
        <v>0.5625</v>
      </c>
      <c r="AJ417">
        <v>1</v>
      </c>
      <c r="AK417" t="s">
        <v>366</v>
      </c>
      <c r="AL417" s="4">
        <v>8.4</v>
      </c>
      <c r="AM417" s="4">
        <v>26.5</v>
      </c>
      <c r="AN417" t="s">
        <v>106</v>
      </c>
      <c r="AO417" t="s">
        <v>106</v>
      </c>
      <c r="AP417" t="s">
        <v>106</v>
      </c>
      <c r="AQ417" t="s">
        <v>106</v>
      </c>
      <c r="AR417" t="s">
        <v>106</v>
      </c>
      <c r="AS417" t="s">
        <v>106</v>
      </c>
      <c r="AT417" t="s">
        <v>106</v>
      </c>
      <c r="AU417" t="s">
        <v>108</v>
      </c>
      <c r="AV417" t="s">
        <v>109</v>
      </c>
      <c r="AW417" t="s">
        <v>110</v>
      </c>
      <c r="AX417" t="s">
        <v>614</v>
      </c>
    </row>
    <row r="418" spans="1:50" hidden="1" x14ac:dyDescent="0.25">
      <c r="A418">
        <v>2017</v>
      </c>
      <c r="B418" s="6">
        <v>42913</v>
      </c>
      <c r="C418" s="6">
        <v>43031</v>
      </c>
      <c r="D418" t="str">
        <f>INDEX(parametres!$B$2:$B$57,IF(ISNUMBER(MATCH(Chiffrier!E418,parametres!$C$2:$C$57,0)),MATCH(E418,parametres!$C$2:$C$57,0),NA()))</f>
        <v>IM-16</v>
      </c>
      <c r="E418" t="s">
        <v>24</v>
      </c>
      <c r="F418" t="s">
        <v>112</v>
      </c>
      <c r="G418">
        <f t="shared" si="6"/>
        <v>16.857142857142858</v>
      </c>
      <c r="H418">
        <f>INDEX(Sites_coordo!$C$2:$C$62,IF(ISNUMBER(MATCH(Chiffrier!E418,Sites_coordo!$A$2:$A$61,0)),MATCH(Chiffrier!E418,Sites_coordo!$A$2:$A$62,0),NA()))</f>
        <v>47.389966000000001</v>
      </c>
      <c r="I418">
        <f>INDEX(Sites_coordo!$B$2:$B$62,IF(ISNUMBER(MATCH(Chiffrier!E418,Sites_coordo!$A$2:$A$61,0)),MATCH(Chiffrier!E418,Sites_coordo!$A$2:$A$62,0),NA()))</f>
        <v>-61.789866000000004</v>
      </c>
      <c r="J418" t="s">
        <v>126</v>
      </c>
      <c r="K418" t="s">
        <v>126</v>
      </c>
      <c r="L418" s="4">
        <v>20087078</v>
      </c>
      <c r="M418" t="s">
        <v>151</v>
      </c>
      <c r="N418">
        <v>8</v>
      </c>
      <c r="O418" t="s">
        <v>121</v>
      </c>
      <c r="P418">
        <v>1</v>
      </c>
      <c r="Q418" t="s">
        <v>615</v>
      </c>
      <c r="R418" s="4">
        <v>0</v>
      </c>
      <c r="S418">
        <v>3</v>
      </c>
      <c r="U418">
        <v>0</v>
      </c>
      <c r="W418">
        <v>0</v>
      </c>
      <c r="X418">
        <v>0</v>
      </c>
      <c r="Y418">
        <v>0</v>
      </c>
      <c r="Z418">
        <v>0</v>
      </c>
      <c r="AA418">
        <v>0</v>
      </c>
      <c r="AB418">
        <v>0</v>
      </c>
      <c r="AH418" s="6">
        <v>43031</v>
      </c>
      <c r="AI418" s="5">
        <v>0.5625</v>
      </c>
      <c r="AJ418">
        <v>1</v>
      </c>
      <c r="AK418" t="s">
        <v>366</v>
      </c>
      <c r="AL418" s="4">
        <v>8.4</v>
      </c>
      <c r="AM418" s="4">
        <v>26.5</v>
      </c>
      <c r="AN418" t="s">
        <v>106</v>
      </c>
      <c r="AO418" t="s">
        <v>106</v>
      </c>
      <c r="AP418" t="s">
        <v>106</v>
      </c>
      <c r="AQ418" t="s">
        <v>106</v>
      </c>
      <c r="AR418" t="s">
        <v>106</v>
      </c>
      <c r="AS418" t="s">
        <v>106</v>
      </c>
      <c r="AT418" t="s">
        <v>106</v>
      </c>
      <c r="AU418" t="s">
        <v>108</v>
      </c>
      <c r="AV418" t="s">
        <v>109</v>
      </c>
      <c r="AW418" t="s">
        <v>110</v>
      </c>
      <c r="AX418" t="s">
        <v>615</v>
      </c>
    </row>
    <row r="419" spans="1:50" hidden="1" x14ac:dyDescent="0.25">
      <c r="A419">
        <v>2017</v>
      </c>
      <c r="B419" s="6">
        <v>42913</v>
      </c>
      <c r="C419" s="6">
        <v>43031</v>
      </c>
      <c r="D419" t="str">
        <f>INDEX(parametres!$B$2:$B$57,IF(ISNUMBER(MATCH(Chiffrier!E419,parametres!$C$2:$C$57,0)),MATCH(E419,parametres!$C$2:$C$57,0),NA()))</f>
        <v>IM-16</v>
      </c>
      <c r="E419" t="s">
        <v>24</v>
      </c>
      <c r="F419" t="s">
        <v>112</v>
      </c>
      <c r="G419">
        <f t="shared" si="6"/>
        <v>16.857142857142858</v>
      </c>
      <c r="H419">
        <f>INDEX(Sites_coordo!$C$2:$C$62,IF(ISNUMBER(MATCH(Chiffrier!E419,Sites_coordo!$A$2:$A$61,0)),MATCH(Chiffrier!E419,Sites_coordo!$A$2:$A$62,0),NA()))</f>
        <v>47.389966000000001</v>
      </c>
      <c r="I419">
        <f>INDEX(Sites_coordo!$B$2:$B$62,IF(ISNUMBER(MATCH(Chiffrier!E419,Sites_coordo!$A$2:$A$61,0)),MATCH(Chiffrier!E419,Sites_coordo!$A$2:$A$62,0),NA()))</f>
        <v>-61.789866000000004</v>
      </c>
      <c r="J419" t="s">
        <v>126</v>
      </c>
      <c r="K419" t="s">
        <v>126</v>
      </c>
      <c r="L419" s="4">
        <v>20087078</v>
      </c>
      <c r="M419" t="s">
        <v>151</v>
      </c>
      <c r="N419">
        <v>8</v>
      </c>
      <c r="O419" t="s">
        <v>121</v>
      </c>
      <c r="P419">
        <v>2</v>
      </c>
      <c r="Q419" t="s">
        <v>616</v>
      </c>
      <c r="R419" s="4">
        <v>0</v>
      </c>
      <c r="S419">
        <v>4</v>
      </c>
      <c r="U419">
        <v>0</v>
      </c>
      <c r="W419">
        <v>0</v>
      </c>
      <c r="X419">
        <v>0</v>
      </c>
      <c r="Y419">
        <v>0</v>
      </c>
      <c r="Z419">
        <v>0</v>
      </c>
      <c r="AA419">
        <v>0</v>
      </c>
      <c r="AB419">
        <v>0</v>
      </c>
      <c r="AH419" s="6">
        <v>43031</v>
      </c>
      <c r="AI419" s="5">
        <v>0.5625</v>
      </c>
      <c r="AJ419">
        <v>1</v>
      </c>
      <c r="AK419" t="s">
        <v>366</v>
      </c>
      <c r="AL419" s="4">
        <v>8.4</v>
      </c>
      <c r="AM419" s="4">
        <v>26.5</v>
      </c>
      <c r="AN419" t="s">
        <v>106</v>
      </c>
      <c r="AO419" t="s">
        <v>106</v>
      </c>
      <c r="AP419" t="s">
        <v>106</v>
      </c>
      <c r="AQ419" t="s">
        <v>106</v>
      </c>
      <c r="AR419" t="s">
        <v>106</v>
      </c>
      <c r="AS419" t="s">
        <v>106</v>
      </c>
      <c r="AT419" t="s">
        <v>106</v>
      </c>
      <c r="AU419" t="s">
        <v>108</v>
      </c>
      <c r="AV419" t="s">
        <v>109</v>
      </c>
      <c r="AW419" t="s">
        <v>110</v>
      </c>
      <c r="AX419" t="s">
        <v>616</v>
      </c>
    </row>
    <row r="420" spans="1:50" hidden="1" x14ac:dyDescent="0.25">
      <c r="A420">
        <v>2017</v>
      </c>
      <c r="B420" s="6">
        <v>42913</v>
      </c>
      <c r="C420" s="6">
        <v>43031</v>
      </c>
      <c r="D420" t="str">
        <f>INDEX(parametres!$B$2:$B$57,IF(ISNUMBER(MATCH(Chiffrier!E420,parametres!$C$2:$C$57,0)),MATCH(E420,parametres!$C$2:$C$57,0),NA()))</f>
        <v>IM-16</v>
      </c>
      <c r="E420" t="s">
        <v>24</v>
      </c>
      <c r="F420" t="s">
        <v>112</v>
      </c>
      <c r="G420">
        <f t="shared" si="6"/>
        <v>16.857142857142858</v>
      </c>
      <c r="H420">
        <f>INDEX(Sites_coordo!$C$2:$C$62,IF(ISNUMBER(MATCH(Chiffrier!E420,Sites_coordo!$A$2:$A$61,0)),MATCH(Chiffrier!E420,Sites_coordo!$A$2:$A$62,0),NA()))</f>
        <v>47.389966000000001</v>
      </c>
      <c r="I420">
        <f>INDEX(Sites_coordo!$B$2:$B$62,IF(ISNUMBER(MATCH(Chiffrier!E420,Sites_coordo!$A$2:$A$61,0)),MATCH(Chiffrier!E420,Sites_coordo!$A$2:$A$62,0),NA()))</f>
        <v>-61.789866000000004</v>
      </c>
      <c r="J420" t="s">
        <v>126</v>
      </c>
      <c r="K420" t="s">
        <v>126</v>
      </c>
      <c r="L420" s="4">
        <v>20087078</v>
      </c>
      <c r="M420" t="s">
        <v>151</v>
      </c>
      <c r="N420">
        <v>8</v>
      </c>
      <c r="O420" t="s">
        <v>121</v>
      </c>
      <c r="P420">
        <v>3</v>
      </c>
      <c r="Q420" t="s">
        <v>617</v>
      </c>
      <c r="R420" s="4">
        <v>0</v>
      </c>
      <c r="S420">
        <v>4</v>
      </c>
      <c r="U420">
        <v>0</v>
      </c>
      <c r="W420">
        <v>0</v>
      </c>
      <c r="X420">
        <v>0</v>
      </c>
      <c r="Y420">
        <v>0</v>
      </c>
      <c r="Z420">
        <v>0</v>
      </c>
      <c r="AA420">
        <v>0</v>
      </c>
      <c r="AB420">
        <v>0</v>
      </c>
      <c r="AH420" s="6">
        <v>43031</v>
      </c>
      <c r="AI420" s="5">
        <v>0.5625</v>
      </c>
      <c r="AJ420">
        <v>1</v>
      </c>
      <c r="AK420" t="s">
        <v>366</v>
      </c>
      <c r="AL420" s="4">
        <v>8.4</v>
      </c>
      <c r="AM420" s="4">
        <v>26.5</v>
      </c>
      <c r="AN420" t="s">
        <v>106</v>
      </c>
      <c r="AO420" t="s">
        <v>106</v>
      </c>
      <c r="AP420" t="s">
        <v>106</v>
      </c>
      <c r="AQ420" t="s">
        <v>106</v>
      </c>
      <c r="AR420" t="s">
        <v>106</v>
      </c>
      <c r="AS420" t="s">
        <v>106</v>
      </c>
      <c r="AT420" t="s">
        <v>106</v>
      </c>
      <c r="AU420" t="s">
        <v>108</v>
      </c>
      <c r="AV420" t="s">
        <v>109</v>
      </c>
      <c r="AW420" t="s">
        <v>110</v>
      </c>
      <c r="AX420" t="s">
        <v>617</v>
      </c>
    </row>
    <row r="421" spans="1:50" hidden="1" x14ac:dyDescent="0.25">
      <c r="A421">
        <v>2017</v>
      </c>
      <c r="B421" s="6">
        <v>42913</v>
      </c>
      <c r="C421" s="6">
        <v>43031</v>
      </c>
      <c r="D421" t="str">
        <f>INDEX(parametres!$B$2:$B$57,IF(ISNUMBER(MATCH(Chiffrier!E421,parametres!$C$2:$C$57,0)),MATCH(E421,parametres!$C$2:$C$57,0),NA()))</f>
        <v>IM-16</v>
      </c>
      <c r="E421" t="s">
        <v>24</v>
      </c>
      <c r="F421" t="s">
        <v>112</v>
      </c>
      <c r="G421">
        <f t="shared" si="6"/>
        <v>16.857142857142858</v>
      </c>
      <c r="H421">
        <f>INDEX(Sites_coordo!$C$2:$C$62,IF(ISNUMBER(MATCH(Chiffrier!E421,Sites_coordo!$A$2:$A$61,0)),MATCH(Chiffrier!E421,Sites_coordo!$A$2:$A$62,0),NA()))</f>
        <v>47.389966000000001</v>
      </c>
      <c r="I421">
        <f>INDEX(Sites_coordo!$B$2:$B$62,IF(ISNUMBER(MATCH(Chiffrier!E421,Sites_coordo!$A$2:$A$61,0)),MATCH(Chiffrier!E421,Sites_coordo!$A$2:$A$62,0),NA()))</f>
        <v>-61.789866000000004</v>
      </c>
      <c r="J421" t="s">
        <v>126</v>
      </c>
      <c r="K421" t="s">
        <v>126</v>
      </c>
      <c r="L421" s="4">
        <v>20087078</v>
      </c>
      <c r="M421" t="s">
        <v>151</v>
      </c>
      <c r="N421">
        <v>8</v>
      </c>
      <c r="O421" t="s">
        <v>107</v>
      </c>
      <c r="P421">
        <v>1</v>
      </c>
      <c r="Q421" t="s">
        <v>618</v>
      </c>
      <c r="R421" s="4">
        <v>0</v>
      </c>
      <c r="S421">
        <v>4</v>
      </c>
      <c r="U421">
        <v>0</v>
      </c>
      <c r="W421">
        <v>0</v>
      </c>
      <c r="X421">
        <v>0</v>
      </c>
      <c r="Y421">
        <v>0</v>
      </c>
      <c r="Z421">
        <v>0</v>
      </c>
      <c r="AA421">
        <v>0</v>
      </c>
      <c r="AB421">
        <v>0</v>
      </c>
      <c r="AH421" s="6">
        <v>43031</v>
      </c>
      <c r="AI421" s="5">
        <v>0.5625</v>
      </c>
      <c r="AJ421">
        <v>1</v>
      </c>
      <c r="AK421" t="s">
        <v>366</v>
      </c>
      <c r="AL421" s="4">
        <v>8.4</v>
      </c>
      <c r="AM421" s="4">
        <v>26.5</v>
      </c>
      <c r="AN421" t="s">
        <v>106</v>
      </c>
      <c r="AO421" t="s">
        <v>106</v>
      </c>
      <c r="AP421" t="s">
        <v>106</v>
      </c>
      <c r="AQ421" t="s">
        <v>106</v>
      </c>
      <c r="AR421" t="s">
        <v>106</v>
      </c>
      <c r="AS421" t="s">
        <v>106</v>
      </c>
      <c r="AT421" t="s">
        <v>106</v>
      </c>
      <c r="AU421" t="s">
        <v>108</v>
      </c>
      <c r="AV421" t="s">
        <v>109</v>
      </c>
      <c r="AW421" t="s">
        <v>110</v>
      </c>
      <c r="AX421" t="s">
        <v>618</v>
      </c>
    </row>
    <row r="422" spans="1:50" hidden="1" x14ac:dyDescent="0.25">
      <c r="A422">
        <v>2017</v>
      </c>
      <c r="B422" s="6">
        <v>42916</v>
      </c>
      <c r="C422" s="6">
        <v>43031</v>
      </c>
      <c r="D422" t="str">
        <f>INDEX(parametres!$B$2:$B$57,IF(ISNUMBER(MATCH(Chiffrier!E422,parametres!$C$2:$C$57,0)),MATCH(E422,parametres!$C$2:$C$57,0),NA()))</f>
        <v>IM-13</v>
      </c>
      <c r="E422" t="s">
        <v>11</v>
      </c>
      <c r="F422" t="s">
        <v>112</v>
      </c>
      <c r="G422">
        <f t="shared" si="6"/>
        <v>16.428571428571427</v>
      </c>
      <c r="H422">
        <f>INDEX(Sites_coordo!$C$2:$C$62,IF(ISNUMBER(MATCH(Chiffrier!E422,Sites_coordo!$A$2:$A$61,0)),MATCH(Chiffrier!E422,Sites_coordo!$A$2:$A$62,0),NA()))</f>
        <v>47.592399999999998</v>
      </c>
      <c r="I422">
        <f>INDEX(Sites_coordo!$B$2:$B$62,IF(ISNUMBER(MATCH(Chiffrier!E422,Sites_coordo!$A$2:$A$61,0)),MATCH(Chiffrier!E422,Sites_coordo!$A$2:$A$62,0),NA()))</f>
        <v>-61.515500000000003</v>
      </c>
      <c r="J422" t="s">
        <v>105</v>
      </c>
      <c r="K422" t="s">
        <v>105</v>
      </c>
      <c r="L422" s="4">
        <v>20087094</v>
      </c>
      <c r="M422" t="s">
        <v>151</v>
      </c>
      <c r="N422">
        <v>1</v>
      </c>
      <c r="O422" t="s">
        <v>121</v>
      </c>
      <c r="P422">
        <v>1</v>
      </c>
      <c r="Q422" t="s">
        <v>619</v>
      </c>
      <c r="R422" s="4">
        <v>0</v>
      </c>
      <c r="S422">
        <v>0</v>
      </c>
      <c r="U422">
        <v>0</v>
      </c>
      <c r="W422">
        <v>0</v>
      </c>
      <c r="X422">
        <v>0</v>
      </c>
      <c r="Y422">
        <v>0</v>
      </c>
      <c r="Z422">
        <v>0</v>
      </c>
      <c r="AA422">
        <v>0</v>
      </c>
      <c r="AB422">
        <v>0</v>
      </c>
      <c r="AH422" s="6">
        <v>43031</v>
      </c>
      <c r="AI422" s="5">
        <v>0.375</v>
      </c>
      <c r="AJ422" t="s">
        <v>106</v>
      </c>
      <c r="AK422" t="s">
        <v>106</v>
      </c>
      <c r="AL422" s="4" t="s">
        <v>106</v>
      </c>
      <c r="AM422" s="4" t="s">
        <v>106</v>
      </c>
      <c r="AN422" t="s">
        <v>106</v>
      </c>
      <c r="AO422" t="s">
        <v>106</v>
      </c>
      <c r="AP422" t="s">
        <v>106</v>
      </c>
      <c r="AQ422" t="s">
        <v>106</v>
      </c>
      <c r="AR422" t="s">
        <v>106</v>
      </c>
      <c r="AS422" t="s">
        <v>106</v>
      </c>
      <c r="AT422" t="s">
        <v>106</v>
      </c>
      <c r="AU422" t="s">
        <v>108</v>
      </c>
      <c r="AV422" t="s">
        <v>109</v>
      </c>
      <c r="AW422" t="s">
        <v>110</v>
      </c>
      <c r="AX422" t="s">
        <v>619</v>
      </c>
    </row>
    <row r="423" spans="1:50" hidden="1" x14ac:dyDescent="0.25">
      <c r="A423">
        <v>2017</v>
      </c>
      <c r="B423" s="6">
        <v>42916</v>
      </c>
      <c r="C423" s="6">
        <v>43031</v>
      </c>
      <c r="D423" t="str">
        <f>INDEX(parametres!$B$2:$B$57,IF(ISNUMBER(MATCH(Chiffrier!E423,parametres!$C$2:$C$57,0)),MATCH(E423,parametres!$C$2:$C$57,0),NA()))</f>
        <v>IM-13</v>
      </c>
      <c r="E423" t="s">
        <v>11</v>
      </c>
      <c r="F423" t="s">
        <v>112</v>
      </c>
      <c r="G423">
        <f t="shared" si="6"/>
        <v>16.428571428571427</v>
      </c>
      <c r="H423">
        <f>INDEX(Sites_coordo!$C$2:$C$62,IF(ISNUMBER(MATCH(Chiffrier!E423,Sites_coordo!$A$2:$A$61,0)),MATCH(Chiffrier!E423,Sites_coordo!$A$2:$A$62,0),NA()))</f>
        <v>47.592399999999998</v>
      </c>
      <c r="I423">
        <f>INDEX(Sites_coordo!$B$2:$B$62,IF(ISNUMBER(MATCH(Chiffrier!E423,Sites_coordo!$A$2:$A$61,0)),MATCH(Chiffrier!E423,Sites_coordo!$A$2:$A$62,0),NA()))</f>
        <v>-61.515500000000003</v>
      </c>
      <c r="J423" t="s">
        <v>105</v>
      </c>
      <c r="K423" t="s">
        <v>105</v>
      </c>
      <c r="L423" s="4">
        <v>20087094</v>
      </c>
      <c r="M423" t="s">
        <v>151</v>
      </c>
      <c r="N423">
        <v>1</v>
      </c>
      <c r="O423" t="s">
        <v>121</v>
      </c>
      <c r="P423">
        <v>2</v>
      </c>
      <c r="Q423" t="s">
        <v>620</v>
      </c>
      <c r="R423" s="4">
        <v>0</v>
      </c>
      <c r="S423">
        <v>0</v>
      </c>
      <c r="U423">
        <v>0</v>
      </c>
      <c r="W423">
        <v>0</v>
      </c>
      <c r="X423">
        <v>0</v>
      </c>
      <c r="Y423">
        <v>0</v>
      </c>
      <c r="Z423">
        <v>0</v>
      </c>
      <c r="AA423">
        <v>0</v>
      </c>
      <c r="AB423">
        <v>0</v>
      </c>
      <c r="AH423" s="6">
        <v>43031</v>
      </c>
      <c r="AI423" s="5">
        <v>0.375</v>
      </c>
      <c r="AJ423" t="s">
        <v>106</v>
      </c>
      <c r="AK423" t="s">
        <v>106</v>
      </c>
      <c r="AL423" s="4" t="s">
        <v>106</v>
      </c>
      <c r="AM423" s="4" t="s">
        <v>106</v>
      </c>
      <c r="AN423" t="s">
        <v>106</v>
      </c>
      <c r="AO423" t="s">
        <v>106</v>
      </c>
      <c r="AP423" t="s">
        <v>106</v>
      </c>
      <c r="AQ423" t="s">
        <v>106</v>
      </c>
      <c r="AR423" t="s">
        <v>106</v>
      </c>
      <c r="AS423" t="s">
        <v>106</v>
      </c>
      <c r="AT423" t="s">
        <v>106</v>
      </c>
      <c r="AU423" t="s">
        <v>108</v>
      </c>
      <c r="AV423" t="s">
        <v>109</v>
      </c>
      <c r="AW423" t="s">
        <v>110</v>
      </c>
      <c r="AX423" t="s">
        <v>620</v>
      </c>
    </row>
    <row r="424" spans="1:50" hidden="1" x14ac:dyDescent="0.25">
      <c r="A424">
        <v>2017</v>
      </c>
      <c r="B424" s="6">
        <v>42916</v>
      </c>
      <c r="C424" s="6">
        <v>43031</v>
      </c>
      <c r="D424" t="str">
        <f>INDEX(parametres!$B$2:$B$57,IF(ISNUMBER(MATCH(Chiffrier!E424,parametres!$C$2:$C$57,0)),MATCH(E424,parametres!$C$2:$C$57,0),NA()))</f>
        <v>IM-13</v>
      </c>
      <c r="E424" t="s">
        <v>11</v>
      </c>
      <c r="F424" t="s">
        <v>112</v>
      </c>
      <c r="G424">
        <f t="shared" si="6"/>
        <v>16.428571428571427</v>
      </c>
      <c r="H424">
        <f>INDEX(Sites_coordo!$C$2:$C$62,IF(ISNUMBER(MATCH(Chiffrier!E424,Sites_coordo!$A$2:$A$61,0)),MATCH(Chiffrier!E424,Sites_coordo!$A$2:$A$62,0),NA()))</f>
        <v>47.592399999999998</v>
      </c>
      <c r="I424">
        <f>INDEX(Sites_coordo!$B$2:$B$62,IF(ISNUMBER(MATCH(Chiffrier!E424,Sites_coordo!$A$2:$A$61,0)),MATCH(Chiffrier!E424,Sites_coordo!$A$2:$A$62,0),NA()))</f>
        <v>-61.515500000000003</v>
      </c>
      <c r="J424" t="s">
        <v>105</v>
      </c>
      <c r="K424" t="s">
        <v>105</v>
      </c>
      <c r="L424" s="4">
        <v>20087094</v>
      </c>
      <c r="M424" t="s">
        <v>151</v>
      </c>
      <c r="N424">
        <v>1</v>
      </c>
      <c r="O424" t="s">
        <v>121</v>
      </c>
      <c r="P424">
        <v>3</v>
      </c>
      <c r="Q424" t="s">
        <v>621</v>
      </c>
      <c r="R424" s="4">
        <v>0</v>
      </c>
      <c r="S424">
        <v>0</v>
      </c>
      <c r="U424">
        <v>0</v>
      </c>
      <c r="W424">
        <v>0</v>
      </c>
      <c r="X424">
        <v>0</v>
      </c>
      <c r="Y424">
        <v>0</v>
      </c>
      <c r="Z424">
        <v>0</v>
      </c>
      <c r="AA424">
        <v>0</v>
      </c>
      <c r="AB424">
        <v>0</v>
      </c>
      <c r="AH424" s="6">
        <v>43031</v>
      </c>
      <c r="AI424" s="5">
        <v>0.375</v>
      </c>
      <c r="AJ424" t="s">
        <v>106</v>
      </c>
      <c r="AK424" t="s">
        <v>106</v>
      </c>
      <c r="AL424" s="4" t="s">
        <v>106</v>
      </c>
      <c r="AM424" s="4" t="s">
        <v>106</v>
      </c>
      <c r="AN424" t="s">
        <v>106</v>
      </c>
      <c r="AO424" t="s">
        <v>106</v>
      </c>
      <c r="AP424" t="s">
        <v>106</v>
      </c>
      <c r="AQ424" t="s">
        <v>106</v>
      </c>
      <c r="AR424" t="s">
        <v>106</v>
      </c>
      <c r="AS424" t="s">
        <v>106</v>
      </c>
      <c r="AT424" t="s">
        <v>106</v>
      </c>
      <c r="AU424" t="s">
        <v>108</v>
      </c>
      <c r="AV424" t="s">
        <v>109</v>
      </c>
      <c r="AW424" t="s">
        <v>110</v>
      </c>
      <c r="AX424" t="s">
        <v>621</v>
      </c>
    </row>
    <row r="425" spans="1:50" hidden="1" x14ac:dyDescent="0.25">
      <c r="A425">
        <v>2017</v>
      </c>
      <c r="B425" s="6">
        <v>42916</v>
      </c>
      <c r="C425" s="6">
        <v>43031</v>
      </c>
      <c r="D425" t="str">
        <f>INDEX(parametres!$B$2:$B$57,IF(ISNUMBER(MATCH(Chiffrier!E425,parametres!$C$2:$C$57,0)),MATCH(E425,parametres!$C$2:$C$57,0),NA()))</f>
        <v>IM-13</v>
      </c>
      <c r="E425" t="s">
        <v>11</v>
      </c>
      <c r="F425" t="s">
        <v>112</v>
      </c>
      <c r="G425">
        <f t="shared" si="6"/>
        <v>16.428571428571427</v>
      </c>
      <c r="H425">
        <f>INDEX(Sites_coordo!$C$2:$C$62,IF(ISNUMBER(MATCH(Chiffrier!E425,Sites_coordo!$A$2:$A$61,0)),MATCH(Chiffrier!E425,Sites_coordo!$A$2:$A$62,0),NA()))</f>
        <v>47.592399999999998</v>
      </c>
      <c r="I425">
        <f>INDEX(Sites_coordo!$B$2:$B$62,IF(ISNUMBER(MATCH(Chiffrier!E425,Sites_coordo!$A$2:$A$61,0)),MATCH(Chiffrier!E425,Sites_coordo!$A$2:$A$62,0),NA()))</f>
        <v>-61.515500000000003</v>
      </c>
      <c r="J425" t="s">
        <v>105</v>
      </c>
      <c r="K425" t="s">
        <v>105</v>
      </c>
      <c r="L425" s="4">
        <v>20087094</v>
      </c>
      <c r="M425" t="s">
        <v>151</v>
      </c>
      <c r="N425">
        <v>1</v>
      </c>
      <c r="O425" t="s">
        <v>107</v>
      </c>
      <c r="P425">
        <v>1</v>
      </c>
      <c r="Q425" t="s">
        <v>622</v>
      </c>
      <c r="R425" s="4">
        <v>0</v>
      </c>
      <c r="S425">
        <v>0</v>
      </c>
      <c r="U425">
        <v>0</v>
      </c>
      <c r="W425">
        <v>0</v>
      </c>
      <c r="X425">
        <v>0</v>
      </c>
      <c r="Y425">
        <v>0</v>
      </c>
      <c r="Z425">
        <v>0</v>
      </c>
      <c r="AA425">
        <v>0</v>
      </c>
      <c r="AB425">
        <v>0</v>
      </c>
      <c r="AH425" s="6">
        <v>43031</v>
      </c>
      <c r="AI425" s="5">
        <v>0.375</v>
      </c>
      <c r="AJ425" t="s">
        <v>106</v>
      </c>
      <c r="AK425" t="s">
        <v>106</v>
      </c>
      <c r="AL425" s="4" t="s">
        <v>106</v>
      </c>
      <c r="AM425" s="4" t="s">
        <v>106</v>
      </c>
      <c r="AN425" t="s">
        <v>106</v>
      </c>
      <c r="AO425" t="s">
        <v>106</v>
      </c>
      <c r="AP425" t="s">
        <v>106</v>
      </c>
      <c r="AQ425" t="s">
        <v>106</v>
      </c>
      <c r="AR425" t="s">
        <v>106</v>
      </c>
      <c r="AS425" t="s">
        <v>106</v>
      </c>
      <c r="AT425" t="s">
        <v>106</v>
      </c>
      <c r="AU425" t="s">
        <v>108</v>
      </c>
      <c r="AV425" t="s">
        <v>109</v>
      </c>
      <c r="AW425" t="s">
        <v>110</v>
      </c>
      <c r="AX425" t="s">
        <v>622</v>
      </c>
    </row>
    <row r="426" spans="1:50" hidden="1" x14ac:dyDescent="0.25">
      <c r="A426">
        <v>2017</v>
      </c>
      <c r="B426" s="6">
        <v>42916</v>
      </c>
      <c r="C426" s="6">
        <v>43031</v>
      </c>
      <c r="D426" t="str">
        <f>INDEX(parametres!$B$2:$B$57,IF(ISNUMBER(MATCH(Chiffrier!E426,parametres!$C$2:$C$57,0)),MATCH(E426,parametres!$C$2:$C$57,0),NA()))</f>
        <v>IM-13</v>
      </c>
      <c r="E426" t="s">
        <v>11</v>
      </c>
      <c r="F426" t="s">
        <v>112</v>
      </c>
      <c r="G426">
        <f t="shared" si="6"/>
        <v>16.428571428571427</v>
      </c>
      <c r="H426">
        <f>INDEX(Sites_coordo!$C$2:$C$62,IF(ISNUMBER(MATCH(Chiffrier!E426,Sites_coordo!$A$2:$A$61,0)),MATCH(Chiffrier!E426,Sites_coordo!$A$2:$A$62,0),NA()))</f>
        <v>47.592399999999998</v>
      </c>
      <c r="I426">
        <f>INDEX(Sites_coordo!$B$2:$B$62,IF(ISNUMBER(MATCH(Chiffrier!E426,Sites_coordo!$A$2:$A$61,0)),MATCH(Chiffrier!E426,Sites_coordo!$A$2:$A$62,0),NA()))</f>
        <v>-61.515500000000003</v>
      </c>
      <c r="J426" t="s">
        <v>105</v>
      </c>
      <c r="K426" t="s">
        <v>105</v>
      </c>
      <c r="L426" s="4">
        <v>20087094</v>
      </c>
      <c r="M426" t="s">
        <v>151</v>
      </c>
      <c r="N426">
        <v>2</v>
      </c>
      <c r="O426" t="s">
        <v>121</v>
      </c>
      <c r="P426">
        <v>1</v>
      </c>
      <c r="Q426" t="s">
        <v>623</v>
      </c>
      <c r="R426" s="4">
        <v>0</v>
      </c>
      <c r="S426">
        <v>0</v>
      </c>
      <c r="U426">
        <v>0</v>
      </c>
      <c r="W426">
        <v>0</v>
      </c>
      <c r="X426">
        <v>0</v>
      </c>
      <c r="Y426">
        <v>0</v>
      </c>
      <c r="Z426">
        <v>0</v>
      </c>
      <c r="AA426">
        <v>0</v>
      </c>
      <c r="AB426">
        <v>0</v>
      </c>
      <c r="AH426" s="6">
        <v>43031</v>
      </c>
      <c r="AI426" s="5">
        <v>0.375</v>
      </c>
      <c r="AJ426" t="s">
        <v>106</v>
      </c>
      <c r="AK426" t="s">
        <v>106</v>
      </c>
      <c r="AL426" s="4" t="s">
        <v>106</v>
      </c>
      <c r="AM426" s="4" t="s">
        <v>106</v>
      </c>
      <c r="AN426" t="s">
        <v>106</v>
      </c>
      <c r="AO426" t="s">
        <v>106</v>
      </c>
      <c r="AP426" t="s">
        <v>106</v>
      </c>
      <c r="AQ426" t="s">
        <v>106</v>
      </c>
      <c r="AR426" t="s">
        <v>106</v>
      </c>
      <c r="AS426" t="s">
        <v>106</v>
      </c>
      <c r="AT426" t="s">
        <v>106</v>
      </c>
      <c r="AU426" t="s">
        <v>108</v>
      </c>
      <c r="AV426" t="s">
        <v>109</v>
      </c>
      <c r="AW426" t="s">
        <v>110</v>
      </c>
      <c r="AX426" t="s">
        <v>623</v>
      </c>
    </row>
    <row r="427" spans="1:50" hidden="1" x14ac:dyDescent="0.25">
      <c r="A427">
        <v>2017</v>
      </c>
      <c r="B427" s="6">
        <v>42916</v>
      </c>
      <c r="C427" s="6">
        <v>43031</v>
      </c>
      <c r="D427" t="str">
        <f>INDEX(parametres!$B$2:$B$57,IF(ISNUMBER(MATCH(Chiffrier!E427,parametres!$C$2:$C$57,0)),MATCH(E427,parametres!$C$2:$C$57,0),NA()))</f>
        <v>IM-13</v>
      </c>
      <c r="E427" t="s">
        <v>11</v>
      </c>
      <c r="F427" t="s">
        <v>112</v>
      </c>
      <c r="G427">
        <f t="shared" si="6"/>
        <v>16.428571428571427</v>
      </c>
      <c r="H427">
        <f>INDEX(Sites_coordo!$C$2:$C$62,IF(ISNUMBER(MATCH(Chiffrier!E427,Sites_coordo!$A$2:$A$61,0)),MATCH(Chiffrier!E427,Sites_coordo!$A$2:$A$62,0),NA()))</f>
        <v>47.592399999999998</v>
      </c>
      <c r="I427">
        <f>INDEX(Sites_coordo!$B$2:$B$62,IF(ISNUMBER(MATCH(Chiffrier!E427,Sites_coordo!$A$2:$A$61,0)),MATCH(Chiffrier!E427,Sites_coordo!$A$2:$A$62,0),NA()))</f>
        <v>-61.515500000000003</v>
      </c>
      <c r="J427" t="s">
        <v>105</v>
      </c>
      <c r="K427" t="s">
        <v>105</v>
      </c>
      <c r="L427" s="4">
        <v>20087094</v>
      </c>
      <c r="M427" t="s">
        <v>151</v>
      </c>
      <c r="N427">
        <v>2</v>
      </c>
      <c r="O427" t="s">
        <v>121</v>
      </c>
      <c r="P427">
        <v>2</v>
      </c>
      <c r="Q427" t="s">
        <v>624</v>
      </c>
      <c r="R427" s="4">
        <v>0</v>
      </c>
      <c r="S427">
        <v>0</v>
      </c>
      <c r="U427">
        <v>0</v>
      </c>
      <c r="W427">
        <v>0</v>
      </c>
      <c r="X427">
        <v>0</v>
      </c>
      <c r="Y427">
        <v>0</v>
      </c>
      <c r="Z427">
        <v>0</v>
      </c>
      <c r="AA427">
        <v>0</v>
      </c>
      <c r="AB427">
        <v>0</v>
      </c>
      <c r="AH427" s="6">
        <v>43031</v>
      </c>
      <c r="AI427" s="5">
        <v>0.375</v>
      </c>
      <c r="AJ427" t="s">
        <v>106</v>
      </c>
      <c r="AK427" t="s">
        <v>106</v>
      </c>
      <c r="AL427" s="4" t="s">
        <v>106</v>
      </c>
      <c r="AM427" s="4" t="s">
        <v>106</v>
      </c>
      <c r="AN427" t="s">
        <v>106</v>
      </c>
      <c r="AO427" t="s">
        <v>106</v>
      </c>
      <c r="AP427" t="s">
        <v>106</v>
      </c>
      <c r="AQ427" t="s">
        <v>106</v>
      </c>
      <c r="AR427" t="s">
        <v>106</v>
      </c>
      <c r="AS427" t="s">
        <v>106</v>
      </c>
      <c r="AT427" t="s">
        <v>106</v>
      </c>
      <c r="AU427" t="s">
        <v>108</v>
      </c>
      <c r="AV427" t="s">
        <v>109</v>
      </c>
      <c r="AW427" t="s">
        <v>110</v>
      </c>
      <c r="AX427" t="s">
        <v>624</v>
      </c>
    </row>
    <row r="428" spans="1:50" hidden="1" x14ac:dyDescent="0.25">
      <c r="A428">
        <v>2017</v>
      </c>
      <c r="B428" s="6">
        <v>42916</v>
      </c>
      <c r="C428" s="6">
        <v>43031</v>
      </c>
      <c r="D428" t="str">
        <f>INDEX(parametres!$B$2:$B$57,IF(ISNUMBER(MATCH(Chiffrier!E428,parametres!$C$2:$C$57,0)),MATCH(E428,parametres!$C$2:$C$57,0),NA()))</f>
        <v>IM-13</v>
      </c>
      <c r="E428" t="s">
        <v>11</v>
      </c>
      <c r="F428" t="s">
        <v>112</v>
      </c>
      <c r="G428">
        <f t="shared" si="6"/>
        <v>16.428571428571427</v>
      </c>
      <c r="H428">
        <f>INDEX(Sites_coordo!$C$2:$C$62,IF(ISNUMBER(MATCH(Chiffrier!E428,Sites_coordo!$A$2:$A$61,0)),MATCH(Chiffrier!E428,Sites_coordo!$A$2:$A$62,0),NA()))</f>
        <v>47.592399999999998</v>
      </c>
      <c r="I428">
        <f>INDEX(Sites_coordo!$B$2:$B$62,IF(ISNUMBER(MATCH(Chiffrier!E428,Sites_coordo!$A$2:$A$61,0)),MATCH(Chiffrier!E428,Sites_coordo!$A$2:$A$62,0),NA()))</f>
        <v>-61.515500000000003</v>
      </c>
      <c r="J428" t="s">
        <v>105</v>
      </c>
      <c r="K428" t="s">
        <v>105</v>
      </c>
      <c r="L428" s="4">
        <v>20087094</v>
      </c>
      <c r="M428" t="s">
        <v>151</v>
      </c>
      <c r="N428">
        <v>2</v>
      </c>
      <c r="O428" t="s">
        <v>121</v>
      </c>
      <c r="P428">
        <v>3</v>
      </c>
      <c r="Q428" t="s">
        <v>625</v>
      </c>
      <c r="R428" s="4">
        <v>0</v>
      </c>
      <c r="S428">
        <v>0</v>
      </c>
      <c r="U428">
        <v>0</v>
      </c>
      <c r="W428">
        <v>0</v>
      </c>
      <c r="X428">
        <v>0</v>
      </c>
      <c r="Y428">
        <v>0</v>
      </c>
      <c r="Z428">
        <v>0</v>
      </c>
      <c r="AA428">
        <v>0</v>
      </c>
      <c r="AB428">
        <v>0</v>
      </c>
      <c r="AF428" s="4" t="s">
        <v>1442</v>
      </c>
      <c r="AH428" s="6">
        <v>43031</v>
      </c>
      <c r="AI428" s="5">
        <v>0.375</v>
      </c>
      <c r="AJ428" t="s">
        <v>106</v>
      </c>
      <c r="AK428" t="s">
        <v>106</v>
      </c>
      <c r="AL428" s="4" t="s">
        <v>106</v>
      </c>
      <c r="AM428" s="4" t="s">
        <v>106</v>
      </c>
      <c r="AN428" t="s">
        <v>106</v>
      </c>
      <c r="AO428" t="s">
        <v>106</v>
      </c>
      <c r="AP428" t="s">
        <v>106</v>
      </c>
      <c r="AQ428" t="s">
        <v>106</v>
      </c>
      <c r="AR428" t="s">
        <v>106</v>
      </c>
      <c r="AS428" t="s">
        <v>106</v>
      </c>
      <c r="AT428" t="s">
        <v>106</v>
      </c>
      <c r="AU428" t="s">
        <v>108</v>
      </c>
      <c r="AV428" t="s">
        <v>109</v>
      </c>
      <c r="AW428" t="s">
        <v>110</v>
      </c>
      <c r="AX428" t="s">
        <v>625</v>
      </c>
    </row>
    <row r="429" spans="1:50" hidden="1" x14ac:dyDescent="0.25">
      <c r="A429">
        <v>2017</v>
      </c>
      <c r="B429" s="6">
        <v>42916</v>
      </c>
      <c r="C429" s="6">
        <v>43031</v>
      </c>
      <c r="D429" t="str">
        <f>INDEX(parametres!$B$2:$B$57,IF(ISNUMBER(MATCH(Chiffrier!E429,parametres!$C$2:$C$57,0)),MATCH(E429,parametres!$C$2:$C$57,0),NA()))</f>
        <v>IM-13</v>
      </c>
      <c r="E429" t="s">
        <v>11</v>
      </c>
      <c r="F429" t="s">
        <v>112</v>
      </c>
      <c r="G429">
        <f t="shared" si="6"/>
        <v>16.428571428571427</v>
      </c>
      <c r="H429">
        <f>INDEX(Sites_coordo!$C$2:$C$62,IF(ISNUMBER(MATCH(Chiffrier!E429,Sites_coordo!$A$2:$A$61,0)),MATCH(Chiffrier!E429,Sites_coordo!$A$2:$A$62,0),NA()))</f>
        <v>47.592399999999998</v>
      </c>
      <c r="I429">
        <f>INDEX(Sites_coordo!$B$2:$B$62,IF(ISNUMBER(MATCH(Chiffrier!E429,Sites_coordo!$A$2:$A$61,0)),MATCH(Chiffrier!E429,Sites_coordo!$A$2:$A$62,0),NA()))</f>
        <v>-61.515500000000003</v>
      </c>
      <c r="J429" t="s">
        <v>105</v>
      </c>
      <c r="K429" t="s">
        <v>105</v>
      </c>
      <c r="L429" s="4">
        <v>20087094</v>
      </c>
      <c r="M429" t="s">
        <v>151</v>
      </c>
      <c r="N429">
        <v>2</v>
      </c>
      <c r="O429" t="s">
        <v>107</v>
      </c>
      <c r="P429">
        <v>1</v>
      </c>
      <c r="Q429" t="s">
        <v>626</v>
      </c>
      <c r="R429" s="4">
        <v>0</v>
      </c>
      <c r="S429">
        <v>0</v>
      </c>
      <c r="U429">
        <v>0</v>
      </c>
      <c r="W429">
        <v>0</v>
      </c>
      <c r="X429">
        <v>0</v>
      </c>
      <c r="Y429">
        <v>0</v>
      </c>
      <c r="Z429">
        <v>0</v>
      </c>
      <c r="AA429">
        <v>0</v>
      </c>
      <c r="AB429">
        <v>0</v>
      </c>
      <c r="AH429" s="6">
        <v>43031</v>
      </c>
      <c r="AI429" s="5">
        <v>0.375</v>
      </c>
      <c r="AJ429" t="s">
        <v>106</v>
      </c>
      <c r="AK429" t="s">
        <v>106</v>
      </c>
      <c r="AL429" s="4" t="s">
        <v>106</v>
      </c>
      <c r="AM429" s="4" t="s">
        <v>106</v>
      </c>
      <c r="AN429" t="s">
        <v>106</v>
      </c>
      <c r="AO429" t="s">
        <v>106</v>
      </c>
      <c r="AP429" t="s">
        <v>106</v>
      </c>
      <c r="AQ429" t="s">
        <v>106</v>
      </c>
      <c r="AR429" t="s">
        <v>106</v>
      </c>
      <c r="AS429" t="s">
        <v>106</v>
      </c>
      <c r="AT429" t="s">
        <v>106</v>
      </c>
      <c r="AU429" t="s">
        <v>108</v>
      </c>
      <c r="AV429" t="s">
        <v>109</v>
      </c>
      <c r="AW429" t="s">
        <v>110</v>
      </c>
      <c r="AX429" t="s">
        <v>626</v>
      </c>
    </row>
    <row r="430" spans="1:50" hidden="1" x14ac:dyDescent="0.25">
      <c r="A430">
        <v>2017</v>
      </c>
      <c r="B430" s="6">
        <v>42916</v>
      </c>
      <c r="C430" s="6">
        <v>43031</v>
      </c>
      <c r="D430" t="str">
        <f>INDEX(parametres!$B$2:$B$57,IF(ISNUMBER(MATCH(Chiffrier!E430,parametres!$C$2:$C$57,0)),MATCH(E430,parametres!$C$2:$C$57,0),NA()))</f>
        <v>IM-13</v>
      </c>
      <c r="E430" t="s">
        <v>11</v>
      </c>
      <c r="F430" t="s">
        <v>112</v>
      </c>
      <c r="G430">
        <f t="shared" si="6"/>
        <v>16.428571428571427</v>
      </c>
      <c r="H430">
        <f>INDEX(Sites_coordo!$C$2:$C$62,IF(ISNUMBER(MATCH(Chiffrier!E430,Sites_coordo!$A$2:$A$61,0)),MATCH(Chiffrier!E430,Sites_coordo!$A$2:$A$62,0),NA()))</f>
        <v>47.592399999999998</v>
      </c>
      <c r="I430">
        <f>INDEX(Sites_coordo!$B$2:$B$62,IF(ISNUMBER(MATCH(Chiffrier!E430,Sites_coordo!$A$2:$A$61,0)),MATCH(Chiffrier!E430,Sites_coordo!$A$2:$A$62,0),NA()))</f>
        <v>-61.515500000000003</v>
      </c>
      <c r="J430" t="s">
        <v>105</v>
      </c>
      <c r="K430" t="s">
        <v>105</v>
      </c>
      <c r="L430" s="4">
        <v>20087094</v>
      </c>
      <c r="M430" t="s">
        <v>151</v>
      </c>
      <c r="N430">
        <v>3</v>
      </c>
      <c r="O430" t="s">
        <v>121</v>
      </c>
      <c r="P430">
        <v>1</v>
      </c>
      <c r="Q430" t="s">
        <v>627</v>
      </c>
      <c r="R430" s="4">
        <v>0</v>
      </c>
      <c r="S430">
        <v>0</v>
      </c>
      <c r="U430">
        <v>0</v>
      </c>
      <c r="W430">
        <v>0</v>
      </c>
      <c r="X430">
        <v>0</v>
      </c>
      <c r="Y430">
        <v>0</v>
      </c>
      <c r="Z430">
        <v>0</v>
      </c>
      <c r="AA430">
        <v>0</v>
      </c>
      <c r="AB430">
        <v>0</v>
      </c>
      <c r="AH430" s="6">
        <v>43031</v>
      </c>
      <c r="AI430" s="5">
        <v>0.375</v>
      </c>
      <c r="AJ430" t="s">
        <v>106</v>
      </c>
      <c r="AK430" t="s">
        <v>106</v>
      </c>
      <c r="AL430" s="4" t="s">
        <v>106</v>
      </c>
      <c r="AM430" s="4" t="s">
        <v>106</v>
      </c>
      <c r="AN430" t="s">
        <v>106</v>
      </c>
      <c r="AO430" t="s">
        <v>106</v>
      </c>
      <c r="AP430" t="s">
        <v>106</v>
      </c>
      <c r="AQ430" t="s">
        <v>106</v>
      </c>
      <c r="AR430" t="s">
        <v>106</v>
      </c>
      <c r="AS430" t="s">
        <v>106</v>
      </c>
      <c r="AT430" t="s">
        <v>106</v>
      </c>
      <c r="AU430" t="s">
        <v>108</v>
      </c>
      <c r="AV430" t="s">
        <v>109</v>
      </c>
      <c r="AW430" t="s">
        <v>110</v>
      </c>
      <c r="AX430" t="s">
        <v>627</v>
      </c>
    </row>
    <row r="431" spans="1:50" hidden="1" x14ac:dyDescent="0.25">
      <c r="A431">
        <v>2017</v>
      </c>
      <c r="B431" s="6">
        <v>42916</v>
      </c>
      <c r="C431" s="6">
        <v>43031</v>
      </c>
      <c r="D431" t="str">
        <f>INDEX(parametres!$B$2:$B$57,IF(ISNUMBER(MATCH(Chiffrier!E431,parametres!$C$2:$C$57,0)),MATCH(E431,parametres!$C$2:$C$57,0),NA()))</f>
        <v>IM-13</v>
      </c>
      <c r="E431" t="s">
        <v>11</v>
      </c>
      <c r="F431" t="s">
        <v>112</v>
      </c>
      <c r="G431">
        <f t="shared" si="6"/>
        <v>16.428571428571427</v>
      </c>
      <c r="H431">
        <f>INDEX(Sites_coordo!$C$2:$C$62,IF(ISNUMBER(MATCH(Chiffrier!E431,Sites_coordo!$A$2:$A$61,0)),MATCH(Chiffrier!E431,Sites_coordo!$A$2:$A$62,0),NA()))</f>
        <v>47.592399999999998</v>
      </c>
      <c r="I431">
        <f>INDEX(Sites_coordo!$B$2:$B$62,IF(ISNUMBER(MATCH(Chiffrier!E431,Sites_coordo!$A$2:$A$61,0)),MATCH(Chiffrier!E431,Sites_coordo!$A$2:$A$62,0),NA()))</f>
        <v>-61.515500000000003</v>
      </c>
      <c r="J431" t="s">
        <v>105</v>
      </c>
      <c r="K431" t="s">
        <v>105</v>
      </c>
      <c r="L431" s="4">
        <v>20087094</v>
      </c>
      <c r="M431" t="s">
        <v>151</v>
      </c>
      <c r="N431">
        <v>3</v>
      </c>
      <c r="O431" t="s">
        <v>121</v>
      </c>
      <c r="P431">
        <v>2</v>
      </c>
      <c r="Q431" t="s">
        <v>628</v>
      </c>
      <c r="R431" s="4">
        <v>0</v>
      </c>
      <c r="S431">
        <v>0</v>
      </c>
      <c r="U431">
        <v>0</v>
      </c>
      <c r="W431">
        <v>0</v>
      </c>
      <c r="X431">
        <v>0</v>
      </c>
      <c r="Y431">
        <v>0</v>
      </c>
      <c r="Z431">
        <v>0</v>
      </c>
      <c r="AA431">
        <v>0</v>
      </c>
      <c r="AB431">
        <v>0</v>
      </c>
      <c r="AH431" s="6">
        <v>43031</v>
      </c>
      <c r="AI431" s="5">
        <v>0.375</v>
      </c>
      <c r="AJ431" t="s">
        <v>106</v>
      </c>
      <c r="AK431" t="s">
        <v>106</v>
      </c>
      <c r="AL431" s="4" t="s">
        <v>106</v>
      </c>
      <c r="AM431" s="4" t="s">
        <v>106</v>
      </c>
      <c r="AN431" t="s">
        <v>106</v>
      </c>
      <c r="AO431" t="s">
        <v>106</v>
      </c>
      <c r="AP431" t="s">
        <v>106</v>
      </c>
      <c r="AQ431" t="s">
        <v>106</v>
      </c>
      <c r="AR431" t="s">
        <v>106</v>
      </c>
      <c r="AS431" t="s">
        <v>106</v>
      </c>
      <c r="AT431" t="s">
        <v>106</v>
      </c>
      <c r="AU431" t="s">
        <v>108</v>
      </c>
      <c r="AV431" t="s">
        <v>109</v>
      </c>
      <c r="AW431" t="s">
        <v>110</v>
      </c>
      <c r="AX431" t="s">
        <v>628</v>
      </c>
    </row>
    <row r="432" spans="1:50" hidden="1" x14ac:dyDescent="0.25">
      <c r="A432">
        <v>2017</v>
      </c>
      <c r="B432" s="6">
        <v>42916</v>
      </c>
      <c r="C432" s="6">
        <v>43031</v>
      </c>
      <c r="D432" t="str">
        <f>INDEX(parametres!$B$2:$B$57,IF(ISNUMBER(MATCH(Chiffrier!E432,parametres!$C$2:$C$57,0)),MATCH(E432,parametres!$C$2:$C$57,0),NA()))</f>
        <v>IM-13</v>
      </c>
      <c r="E432" t="s">
        <v>11</v>
      </c>
      <c r="F432" t="s">
        <v>112</v>
      </c>
      <c r="G432">
        <f t="shared" si="6"/>
        <v>16.428571428571427</v>
      </c>
      <c r="H432">
        <f>INDEX(Sites_coordo!$C$2:$C$62,IF(ISNUMBER(MATCH(Chiffrier!E432,Sites_coordo!$A$2:$A$61,0)),MATCH(Chiffrier!E432,Sites_coordo!$A$2:$A$62,0),NA()))</f>
        <v>47.592399999999998</v>
      </c>
      <c r="I432">
        <f>INDEX(Sites_coordo!$B$2:$B$62,IF(ISNUMBER(MATCH(Chiffrier!E432,Sites_coordo!$A$2:$A$61,0)),MATCH(Chiffrier!E432,Sites_coordo!$A$2:$A$62,0),NA()))</f>
        <v>-61.515500000000003</v>
      </c>
      <c r="J432" t="s">
        <v>105</v>
      </c>
      <c r="K432" t="s">
        <v>105</v>
      </c>
      <c r="L432" s="4">
        <v>20087094</v>
      </c>
      <c r="M432" t="s">
        <v>151</v>
      </c>
      <c r="N432">
        <v>3</v>
      </c>
      <c r="O432" t="s">
        <v>121</v>
      </c>
      <c r="P432">
        <v>3</v>
      </c>
      <c r="Q432" t="s">
        <v>629</v>
      </c>
      <c r="R432" s="4">
        <v>0</v>
      </c>
      <c r="S432">
        <v>0</v>
      </c>
      <c r="U432">
        <v>0</v>
      </c>
      <c r="W432">
        <v>0</v>
      </c>
      <c r="X432">
        <v>0</v>
      </c>
      <c r="Y432">
        <v>0</v>
      </c>
      <c r="Z432">
        <v>0</v>
      </c>
      <c r="AA432">
        <v>0</v>
      </c>
      <c r="AB432">
        <v>0</v>
      </c>
      <c r="AH432" s="6">
        <v>43031</v>
      </c>
      <c r="AI432" s="5">
        <v>0.375</v>
      </c>
      <c r="AJ432" t="s">
        <v>106</v>
      </c>
      <c r="AK432" t="s">
        <v>106</v>
      </c>
      <c r="AL432" s="4" t="s">
        <v>106</v>
      </c>
      <c r="AM432" s="4" t="s">
        <v>106</v>
      </c>
      <c r="AN432" t="s">
        <v>106</v>
      </c>
      <c r="AO432" t="s">
        <v>106</v>
      </c>
      <c r="AP432" t="s">
        <v>106</v>
      </c>
      <c r="AQ432" t="s">
        <v>106</v>
      </c>
      <c r="AR432" t="s">
        <v>106</v>
      </c>
      <c r="AS432" t="s">
        <v>106</v>
      </c>
      <c r="AT432" t="s">
        <v>106</v>
      </c>
      <c r="AU432" t="s">
        <v>108</v>
      </c>
      <c r="AV432" t="s">
        <v>109</v>
      </c>
      <c r="AW432" t="s">
        <v>110</v>
      </c>
      <c r="AX432" t="s">
        <v>629</v>
      </c>
    </row>
    <row r="433" spans="1:50" hidden="1" x14ac:dyDescent="0.25">
      <c r="A433">
        <v>2017</v>
      </c>
      <c r="B433" s="6">
        <v>42916</v>
      </c>
      <c r="C433" s="6">
        <v>43031</v>
      </c>
      <c r="D433" t="str">
        <f>INDEX(parametres!$B$2:$B$57,IF(ISNUMBER(MATCH(Chiffrier!E433,parametres!$C$2:$C$57,0)),MATCH(E433,parametres!$C$2:$C$57,0),NA()))</f>
        <v>IM-13</v>
      </c>
      <c r="E433" t="s">
        <v>11</v>
      </c>
      <c r="F433" t="s">
        <v>112</v>
      </c>
      <c r="G433">
        <f t="shared" si="6"/>
        <v>16.428571428571427</v>
      </c>
      <c r="H433">
        <f>INDEX(Sites_coordo!$C$2:$C$62,IF(ISNUMBER(MATCH(Chiffrier!E433,Sites_coordo!$A$2:$A$61,0)),MATCH(Chiffrier!E433,Sites_coordo!$A$2:$A$62,0),NA()))</f>
        <v>47.592399999999998</v>
      </c>
      <c r="I433">
        <f>INDEX(Sites_coordo!$B$2:$B$62,IF(ISNUMBER(MATCH(Chiffrier!E433,Sites_coordo!$A$2:$A$61,0)),MATCH(Chiffrier!E433,Sites_coordo!$A$2:$A$62,0),NA()))</f>
        <v>-61.515500000000003</v>
      </c>
      <c r="J433" t="s">
        <v>105</v>
      </c>
      <c r="K433" t="s">
        <v>105</v>
      </c>
      <c r="L433" s="4">
        <v>20087094</v>
      </c>
      <c r="M433" t="s">
        <v>151</v>
      </c>
      <c r="N433">
        <v>3</v>
      </c>
      <c r="O433" t="s">
        <v>107</v>
      </c>
      <c r="P433">
        <v>1</v>
      </c>
      <c r="Q433" t="s">
        <v>630</v>
      </c>
      <c r="R433" s="4">
        <v>0</v>
      </c>
      <c r="S433">
        <v>0</v>
      </c>
      <c r="U433">
        <v>0</v>
      </c>
      <c r="W433">
        <v>0</v>
      </c>
      <c r="X433">
        <v>0</v>
      </c>
      <c r="Y433">
        <v>0</v>
      </c>
      <c r="Z433">
        <v>0</v>
      </c>
      <c r="AA433">
        <v>0</v>
      </c>
      <c r="AB433">
        <v>0</v>
      </c>
      <c r="AF433" s="4" t="s">
        <v>1442</v>
      </c>
      <c r="AH433" s="6">
        <v>43031</v>
      </c>
      <c r="AI433" s="5">
        <v>0.375</v>
      </c>
      <c r="AJ433" t="s">
        <v>106</v>
      </c>
      <c r="AK433" t="s">
        <v>106</v>
      </c>
      <c r="AL433" s="4" t="s">
        <v>106</v>
      </c>
      <c r="AM433" s="4" t="s">
        <v>106</v>
      </c>
      <c r="AN433" t="s">
        <v>106</v>
      </c>
      <c r="AO433" t="s">
        <v>106</v>
      </c>
      <c r="AP433" t="s">
        <v>106</v>
      </c>
      <c r="AQ433" t="s">
        <v>106</v>
      </c>
      <c r="AR433" t="s">
        <v>106</v>
      </c>
      <c r="AS433" t="s">
        <v>106</v>
      </c>
      <c r="AT433" t="s">
        <v>106</v>
      </c>
      <c r="AU433" t="s">
        <v>108</v>
      </c>
      <c r="AV433" t="s">
        <v>109</v>
      </c>
      <c r="AW433" t="s">
        <v>110</v>
      </c>
      <c r="AX433" t="s">
        <v>630</v>
      </c>
    </row>
    <row r="434" spans="1:50" hidden="1" x14ac:dyDescent="0.25">
      <c r="A434">
        <v>2017</v>
      </c>
      <c r="B434" s="6">
        <v>42916</v>
      </c>
      <c r="C434" s="6">
        <v>43031</v>
      </c>
      <c r="D434" t="str">
        <f>INDEX(parametres!$B$2:$B$57,IF(ISNUMBER(MATCH(Chiffrier!E434,parametres!$C$2:$C$57,0)),MATCH(E434,parametres!$C$2:$C$57,0),NA()))</f>
        <v>IM-13</v>
      </c>
      <c r="E434" t="s">
        <v>11</v>
      </c>
      <c r="F434" t="s">
        <v>112</v>
      </c>
      <c r="G434">
        <f t="shared" si="6"/>
        <v>16.428571428571427</v>
      </c>
      <c r="H434">
        <f>INDEX(Sites_coordo!$C$2:$C$62,IF(ISNUMBER(MATCH(Chiffrier!E434,Sites_coordo!$A$2:$A$61,0)),MATCH(Chiffrier!E434,Sites_coordo!$A$2:$A$62,0),NA()))</f>
        <v>47.592399999999998</v>
      </c>
      <c r="I434">
        <f>INDEX(Sites_coordo!$B$2:$B$62,IF(ISNUMBER(MATCH(Chiffrier!E434,Sites_coordo!$A$2:$A$61,0)),MATCH(Chiffrier!E434,Sites_coordo!$A$2:$A$62,0),NA()))</f>
        <v>-61.515500000000003</v>
      </c>
      <c r="J434" t="s">
        <v>105</v>
      </c>
      <c r="K434" t="s">
        <v>105</v>
      </c>
      <c r="L434" s="4">
        <v>20087094</v>
      </c>
      <c r="M434" t="s">
        <v>151</v>
      </c>
      <c r="N434">
        <v>4</v>
      </c>
      <c r="O434" t="s">
        <v>121</v>
      </c>
      <c r="P434">
        <v>1</v>
      </c>
      <c r="Q434" t="s">
        <v>631</v>
      </c>
      <c r="R434" s="4">
        <v>0</v>
      </c>
      <c r="S434">
        <v>0</v>
      </c>
      <c r="U434">
        <v>0</v>
      </c>
      <c r="W434">
        <v>0</v>
      </c>
      <c r="X434">
        <v>0</v>
      </c>
      <c r="Y434">
        <v>0</v>
      </c>
      <c r="Z434">
        <v>0</v>
      </c>
      <c r="AA434">
        <v>0</v>
      </c>
      <c r="AB434">
        <v>0</v>
      </c>
      <c r="AH434" s="6">
        <v>43031</v>
      </c>
      <c r="AI434" s="5">
        <v>0.375</v>
      </c>
      <c r="AJ434" t="s">
        <v>106</v>
      </c>
      <c r="AK434" t="s">
        <v>106</v>
      </c>
      <c r="AL434" s="4" t="s">
        <v>106</v>
      </c>
      <c r="AM434" s="4" t="s">
        <v>106</v>
      </c>
      <c r="AN434" t="s">
        <v>106</v>
      </c>
      <c r="AO434" t="s">
        <v>106</v>
      </c>
      <c r="AP434" t="s">
        <v>106</v>
      </c>
      <c r="AQ434" t="s">
        <v>106</v>
      </c>
      <c r="AR434" t="s">
        <v>106</v>
      </c>
      <c r="AS434" t="s">
        <v>106</v>
      </c>
      <c r="AT434" t="s">
        <v>106</v>
      </c>
      <c r="AU434" t="s">
        <v>108</v>
      </c>
      <c r="AV434" t="s">
        <v>109</v>
      </c>
      <c r="AW434" t="s">
        <v>110</v>
      </c>
      <c r="AX434" t="s">
        <v>631</v>
      </c>
    </row>
    <row r="435" spans="1:50" hidden="1" x14ac:dyDescent="0.25">
      <c r="A435">
        <v>2017</v>
      </c>
      <c r="B435" s="6">
        <v>42916</v>
      </c>
      <c r="C435" s="6">
        <v>43031</v>
      </c>
      <c r="D435" t="str">
        <f>INDEX(parametres!$B$2:$B$57,IF(ISNUMBER(MATCH(Chiffrier!E435,parametres!$C$2:$C$57,0)),MATCH(E435,parametres!$C$2:$C$57,0),NA()))</f>
        <v>IM-13</v>
      </c>
      <c r="E435" t="s">
        <v>11</v>
      </c>
      <c r="F435" t="s">
        <v>112</v>
      </c>
      <c r="G435">
        <f t="shared" si="6"/>
        <v>16.428571428571427</v>
      </c>
      <c r="H435">
        <f>INDEX(Sites_coordo!$C$2:$C$62,IF(ISNUMBER(MATCH(Chiffrier!E435,Sites_coordo!$A$2:$A$61,0)),MATCH(Chiffrier!E435,Sites_coordo!$A$2:$A$62,0),NA()))</f>
        <v>47.592399999999998</v>
      </c>
      <c r="I435">
        <f>INDEX(Sites_coordo!$B$2:$B$62,IF(ISNUMBER(MATCH(Chiffrier!E435,Sites_coordo!$A$2:$A$61,0)),MATCH(Chiffrier!E435,Sites_coordo!$A$2:$A$62,0),NA()))</f>
        <v>-61.515500000000003</v>
      </c>
      <c r="J435" t="s">
        <v>105</v>
      </c>
      <c r="K435" t="s">
        <v>105</v>
      </c>
      <c r="L435" s="4">
        <v>20087094</v>
      </c>
      <c r="M435" t="s">
        <v>151</v>
      </c>
      <c r="N435">
        <v>4</v>
      </c>
      <c r="O435" t="s">
        <v>121</v>
      </c>
      <c r="P435">
        <v>2</v>
      </c>
      <c r="Q435" t="s">
        <v>632</v>
      </c>
      <c r="R435" s="4">
        <v>0</v>
      </c>
      <c r="S435">
        <v>0</v>
      </c>
      <c r="U435">
        <v>0</v>
      </c>
      <c r="W435">
        <v>0</v>
      </c>
      <c r="X435">
        <v>0</v>
      </c>
      <c r="Y435">
        <v>0</v>
      </c>
      <c r="Z435">
        <v>0</v>
      </c>
      <c r="AA435">
        <v>0</v>
      </c>
      <c r="AB435">
        <v>0</v>
      </c>
      <c r="AH435" s="6">
        <v>43031</v>
      </c>
      <c r="AI435" s="5">
        <v>0.375</v>
      </c>
      <c r="AJ435" t="s">
        <v>106</v>
      </c>
      <c r="AK435" t="s">
        <v>106</v>
      </c>
      <c r="AL435" s="4" t="s">
        <v>106</v>
      </c>
      <c r="AM435" s="4" t="s">
        <v>106</v>
      </c>
      <c r="AN435" t="s">
        <v>106</v>
      </c>
      <c r="AO435" t="s">
        <v>106</v>
      </c>
      <c r="AP435" t="s">
        <v>106</v>
      </c>
      <c r="AQ435" t="s">
        <v>106</v>
      </c>
      <c r="AR435" t="s">
        <v>106</v>
      </c>
      <c r="AS435" t="s">
        <v>106</v>
      </c>
      <c r="AT435" t="s">
        <v>106</v>
      </c>
      <c r="AU435" t="s">
        <v>108</v>
      </c>
      <c r="AV435" t="s">
        <v>109</v>
      </c>
      <c r="AW435" t="s">
        <v>110</v>
      </c>
      <c r="AX435" t="s">
        <v>632</v>
      </c>
    </row>
    <row r="436" spans="1:50" hidden="1" x14ac:dyDescent="0.25">
      <c r="A436">
        <v>2017</v>
      </c>
      <c r="B436" s="6">
        <v>42916</v>
      </c>
      <c r="C436" s="6">
        <v>43031</v>
      </c>
      <c r="D436" t="str">
        <f>INDEX(parametres!$B$2:$B$57,IF(ISNUMBER(MATCH(Chiffrier!E436,parametres!$C$2:$C$57,0)),MATCH(E436,parametres!$C$2:$C$57,0),NA()))</f>
        <v>IM-13</v>
      </c>
      <c r="E436" t="s">
        <v>11</v>
      </c>
      <c r="F436" t="s">
        <v>112</v>
      </c>
      <c r="G436">
        <f t="shared" si="6"/>
        <v>16.428571428571427</v>
      </c>
      <c r="H436">
        <f>INDEX(Sites_coordo!$C$2:$C$62,IF(ISNUMBER(MATCH(Chiffrier!E436,Sites_coordo!$A$2:$A$61,0)),MATCH(Chiffrier!E436,Sites_coordo!$A$2:$A$62,0),NA()))</f>
        <v>47.592399999999998</v>
      </c>
      <c r="I436">
        <f>INDEX(Sites_coordo!$B$2:$B$62,IF(ISNUMBER(MATCH(Chiffrier!E436,Sites_coordo!$A$2:$A$61,0)),MATCH(Chiffrier!E436,Sites_coordo!$A$2:$A$62,0),NA()))</f>
        <v>-61.515500000000003</v>
      </c>
      <c r="J436" t="s">
        <v>105</v>
      </c>
      <c r="K436" t="s">
        <v>105</v>
      </c>
      <c r="L436" s="4">
        <v>20087094</v>
      </c>
      <c r="M436" t="s">
        <v>151</v>
      </c>
      <c r="N436">
        <v>4</v>
      </c>
      <c r="O436" t="s">
        <v>121</v>
      </c>
      <c r="P436">
        <v>3</v>
      </c>
      <c r="Q436" t="s">
        <v>633</v>
      </c>
      <c r="R436" s="4">
        <v>0</v>
      </c>
      <c r="S436">
        <v>0</v>
      </c>
      <c r="U436">
        <v>0</v>
      </c>
      <c r="W436">
        <v>0</v>
      </c>
      <c r="X436">
        <v>0</v>
      </c>
      <c r="Y436">
        <v>0</v>
      </c>
      <c r="Z436">
        <v>0</v>
      </c>
      <c r="AA436">
        <v>0</v>
      </c>
      <c r="AB436">
        <v>0</v>
      </c>
      <c r="AH436" s="6">
        <v>43031</v>
      </c>
      <c r="AI436" s="5">
        <v>0.375</v>
      </c>
      <c r="AJ436" t="s">
        <v>106</v>
      </c>
      <c r="AK436" t="s">
        <v>106</v>
      </c>
      <c r="AL436" s="4" t="s">
        <v>106</v>
      </c>
      <c r="AM436" s="4" t="s">
        <v>106</v>
      </c>
      <c r="AN436" t="s">
        <v>106</v>
      </c>
      <c r="AO436" t="s">
        <v>106</v>
      </c>
      <c r="AP436" t="s">
        <v>106</v>
      </c>
      <c r="AQ436" t="s">
        <v>106</v>
      </c>
      <c r="AR436" t="s">
        <v>106</v>
      </c>
      <c r="AS436" t="s">
        <v>106</v>
      </c>
      <c r="AT436" t="s">
        <v>106</v>
      </c>
      <c r="AU436" t="s">
        <v>108</v>
      </c>
      <c r="AV436" t="s">
        <v>109</v>
      </c>
      <c r="AW436" t="s">
        <v>110</v>
      </c>
      <c r="AX436" t="s">
        <v>633</v>
      </c>
    </row>
    <row r="437" spans="1:50" hidden="1" x14ac:dyDescent="0.25">
      <c r="A437">
        <v>2017</v>
      </c>
      <c r="B437" s="6">
        <v>42916</v>
      </c>
      <c r="C437" s="6">
        <v>43031</v>
      </c>
      <c r="D437" t="str">
        <f>INDEX(parametres!$B$2:$B$57,IF(ISNUMBER(MATCH(Chiffrier!E437,parametres!$C$2:$C$57,0)),MATCH(E437,parametres!$C$2:$C$57,0),NA()))</f>
        <v>IM-13</v>
      </c>
      <c r="E437" t="s">
        <v>11</v>
      </c>
      <c r="F437" t="s">
        <v>112</v>
      </c>
      <c r="G437">
        <f t="shared" si="6"/>
        <v>16.428571428571427</v>
      </c>
      <c r="H437">
        <f>INDEX(Sites_coordo!$C$2:$C$62,IF(ISNUMBER(MATCH(Chiffrier!E437,Sites_coordo!$A$2:$A$61,0)),MATCH(Chiffrier!E437,Sites_coordo!$A$2:$A$62,0),NA()))</f>
        <v>47.592399999999998</v>
      </c>
      <c r="I437">
        <f>INDEX(Sites_coordo!$B$2:$B$62,IF(ISNUMBER(MATCH(Chiffrier!E437,Sites_coordo!$A$2:$A$61,0)),MATCH(Chiffrier!E437,Sites_coordo!$A$2:$A$62,0),NA()))</f>
        <v>-61.515500000000003</v>
      </c>
      <c r="J437" t="s">
        <v>105</v>
      </c>
      <c r="K437" t="s">
        <v>105</v>
      </c>
      <c r="L437" s="4">
        <v>20087094</v>
      </c>
      <c r="M437" t="s">
        <v>151</v>
      </c>
      <c r="N437">
        <v>4</v>
      </c>
      <c r="O437" t="s">
        <v>107</v>
      </c>
      <c r="P437">
        <v>1</v>
      </c>
      <c r="Q437" t="s">
        <v>634</v>
      </c>
      <c r="R437" s="4">
        <v>0</v>
      </c>
      <c r="S437">
        <v>0</v>
      </c>
      <c r="U437">
        <v>0</v>
      </c>
      <c r="W437">
        <v>0</v>
      </c>
      <c r="X437">
        <v>0</v>
      </c>
      <c r="Y437">
        <v>0</v>
      </c>
      <c r="Z437">
        <v>0</v>
      </c>
      <c r="AA437">
        <v>0</v>
      </c>
      <c r="AB437">
        <v>0</v>
      </c>
      <c r="AH437" s="6">
        <v>43031</v>
      </c>
      <c r="AI437" s="5">
        <v>0.375</v>
      </c>
      <c r="AJ437" t="s">
        <v>106</v>
      </c>
      <c r="AK437" t="s">
        <v>106</v>
      </c>
      <c r="AL437" s="4" t="s">
        <v>106</v>
      </c>
      <c r="AM437" s="4" t="s">
        <v>106</v>
      </c>
      <c r="AN437" t="s">
        <v>106</v>
      </c>
      <c r="AO437" t="s">
        <v>106</v>
      </c>
      <c r="AP437" t="s">
        <v>106</v>
      </c>
      <c r="AQ437" t="s">
        <v>106</v>
      </c>
      <c r="AR437" t="s">
        <v>106</v>
      </c>
      <c r="AS437" t="s">
        <v>106</v>
      </c>
      <c r="AT437" t="s">
        <v>106</v>
      </c>
      <c r="AU437" t="s">
        <v>108</v>
      </c>
      <c r="AV437" t="s">
        <v>109</v>
      </c>
      <c r="AW437" t="s">
        <v>110</v>
      </c>
      <c r="AX437" t="s">
        <v>634</v>
      </c>
    </row>
    <row r="438" spans="1:50" hidden="1" x14ac:dyDescent="0.25">
      <c r="A438">
        <v>2017</v>
      </c>
      <c r="B438" s="6">
        <v>42916</v>
      </c>
      <c r="C438" s="6">
        <v>43031</v>
      </c>
      <c r="D438" t="str">
        <f>INDEX(parametres!$B$2:$B$57,IF(ISNUMBER(MATCH(Chiffrier!E438,parametres!$C$2:$C$57,0)),MATCH(E438,parametres!$C$2:$C$57,0),NA()))</f>
        <v>IM-13</v>
      </c>
      <c r="E438" t="s">
        <v>11</v>
      </c>
      <c r="F438" t="s">
        <v>112</v>
      </c>
      <c r="G438">
        <f t="shared" si="6"/>
        <v>16.428571428571427</v>
      </c>
      <c r="H438">
        <f>INDEX(Sites_coordo!$C$2:$C$62,IF(ISNUMBER(MATCH(Chiffrier!E438,Sites_coordo!$A$2:$A$61,0)),MATCH(Chiffrier!E438,Sites_coordo!$A$2:$A$62,0),NA()))</f>
        <v>47.592399999999998</v>
      </c>
      <c r="I438">
        <f>INDEX(Sites_coordo!$B$2:$B$62,IF(ISNUMBER(MATCH(Chiffrier!E438,Sites_coordo!$A$2:$A$61,0)),MATCH(Chiffrier!E438,Sites_coordo!$A$2:$A$62,0),NA()))</f>
        <v>-61.515500000000003</v>
      </c>
      <c r="J438" t="s">
        <v>105</v>
      </c>
      <c r="K438" t="s">
        <v>105</v>
      </c>
      <c r="L438" s="4">
        <v>20087094</v>
      </c>
      <c r="M438" t="s">
        <v>151</v>
      </c>
      <c r="N438">
        <v>5</v>
      </c>
      <c r="O438" t="s">
        <v>121</v>
      </c>
      <c r="P438">
        <v>1</v>
      </c>
      <c r="Q438" t="s">
        <v>635</v>
      </c>
      <c r="R438" s="4">
        <v>0</v>
      </c>
      <c r="S438">
        <v>0</v>
      </c>
      <c r="U438">
        <v>0</v>
      </c>
      <c r="W438">
        <v>0</v>
      </c>
      <c r="X438">
        <v>0</v>
      </c>
      <c r="Y438">
        <v>0</v>
      </c>
      <c r="Z438">
        <v>0</v>
      </c>
      <c r="AA438">
        <v>0</v>
      </c>
      <c r="AB438">
        <v>0</v>
      </c>
      <c r="AH438" s="6">
        <v>43031</v>
      </c>
      <c r="AI438" s="5">
        <v>0.375</v>
      </c>
      <c r="AJ438" t="s">
        <v>106</v>
      </c>
      <c r="AK438" t="s">
        <v>106</v>
      </c>
      <c r="AL438" s="4" t="s">
        <v>106</v>
      </c>
      <c r="AM438" s="4" t="s">
        <v>106</v>
      </c>
      <c r="AN438" t="s">
        <v>106</v>
      </c>
      <c r="AO438" t="s">
        <v>106</v>
      </c>
      <c r="AP438" t="s">
        <v>106</v>
      </c>
      <c r="AQ438" t="s">
        <v>106</v>
      </c>
      <c r="AR438" t="s">
        <v>106</v>
      </c>
      <c r="AS438" t="s">
        <v>106</v>
      </c>
      <c r="AT438" t="s">
        <v>106</v>
      </c>
      <c r="AU438" t="s">
        <v>108</v>
      </c>
      <c r="AV438" t="s">
        <v>109</v>
      </c>
      <c r="AW438" t="s">
        <v>110</v>
      </c>
      <c r="AX438" t="s">
        <v>635</v>
      </c>
    </row>
    <row r="439" spans="1:50" hidden="1" x14ac:dyDescent="0.25">
      <c r="A439">
        <v>2017</v>
      </c>
      <c r="B439" s="6">
        <v>42916</v>
      </c>
      <c r="C439" s="6">
        <v>43031</v>
      </c>
      <c r="D439" t="str">
        <f>INDEX(parametres!$B$2:$B$57,IF(ISNUMBER(MATCH(Chiffrier!E439,parametres!$C$2:$C$57,0)),MATCH(E439,parametres!$C$2:$C$57,0),NA()))</f>
        <v>IM-13</v>
      </c>
      <c r="E439" t="s">
        <v>11</v>
      </c>
      <c r="F439" t="s">
        <v>112</v>
      </c>
      <c r="G439">
        <f t="shared" si="6"/>
        <v>16.428571428571427</v>
      </c>
      <c r="H439">
        <f>INDEX(Sites_coordo!$C$2:$C$62,IF(ISNUMBER(MATCH(Chiffrier!E439,Sites_coordo!$A$2:$A$61,0)),MATCH(Chiffrier!E439,Sites_coordo!$A$2:$A$62,0),NA()))</f>
        <v>47.592399999999998</v>
      </c>
      <c r="I439">
        <f>INDEX(Sites_coordo!$B$2:$B$62,IF(ISNUMBER(MATCH(Chiffrier!E439,Sites_coordo!$A$2:$A$61,0)),MATCH(Chiffrier!E439,Sites_coordo!$A$2:$A$62,0),NA()))</f>
        <v>-61.515500000000003</v>
      </c>
      <c r="J439" t="s">
        <v>105</v>
      </c>
      <c r="K439" t="s">
        <v>105</v>
      </c>
      <c r="L439" s="4">
        <v>20087094</v>
      </c>
      <c r="M439" t="s">
        <v>151</v>
      </c>
      <c r="N439">
        <v>5</v>
      </c>
      <c r="O439" t="s">
        <v>121</v>
      </c>
      <c r="P439">
        <v>2</v>
      </c>
      <c r="Q439" t="s">
        <v>636</v>
      </c>
      <c r="R439" s="4">
        <v>0</v>
      </c>
      <c r="S439">
        <v>0</v>
      </c>
      <c r="U439">
        <v>0</v>
      </c>
      <c r="W439">
        <v>0</v>
      </c>
      <c r="X439">
        <v>0</v>
      </c>
      <c r="Y439">
        <v>0</v>
      </c>
      <c r="Z439">
        <v>0</v>
      </c>
      <c r="AA439">
        <v>0</v>
      </c>
      <c r="AB439">
        <v>0</v>
      </c>
      <c r="AH439" s="6">
        <v>43031</v>
      </c>
      <c r="AI439" s="5">
        <v>0.375</v>
      </c>
      <c r="AJ439" t="s">
        <v>106</v>
      </c>
      <c r="AK439" t="s">
        <v>106</v>
      </c>
      <c r="AL439" s="4" t="s">
        <v>106</v>
      </c>
      <c r="AM439" s="4" t="s">
        <v>106</v>
      </c>
      <c r="AN439" t="s">
        <v>106</v>
      </c>
      <c r="AO439" t="s">
        <v>106</v>
      </c>
      <c r="AP439" t="s">
        <v>106</v>
      </c>
      <c r="AQ439" t="s">
        <v>106</v>
      </c>
      <c r="AR439" t="s">
        <v>106</v>
      </c>
      <c r="AS439" t="s">
        <v>106</v>
      </c>
      <c r="AT439" t="s">
        <v>106</v>
      </c>
      <c r="AU439" t="s">
        <v>108</v>
      </c>
      <c r="AV439" t="s">
        <v>109</v>
      </c>
      <c r="AW439" t="s">
        <v>110</v>
      </c>
      <c r="AX439" t="s">
        <v>636</v>
      </c>
    </row>
    <row r="440" spans="1:50" hidden="1" x14ac:dyDescent="0.25">
      <c r="A440">
        <v>2017</v>
      </c>
      <c r="B440" s="6">
        <v>42916</v>
      </c>
      <c r="C440" s="6">
        <v>43031</v>
      </c>
      <c r="D440" t="str">
        <f>INDEX(parametres!$B$2:$B$57,IF(ISNUMBER(MATCH(Chiffrier!E440,parametres!$C$2:$C$57,0)),MATCH(E440,parametres!$C$2:$C$57,0),NA()))</f>
        <v>IM-13</v>
      </c>
      <c r="E440" t="s">
        <v>11</v>
      </c>
      <c r="F440" t="s">
        <v>112</v>
      </c>
      <c r="G440">
        <f t="shared" si="6"/>
        <v>16.428571428571427</v>
      </c>
      <c r="H440">
        <f>INDEX(Sites_coordo!$C$2:$C$62,IF(ISNUMBER(MATCH(Chiffrier!E440,Sites_coordo!$A$2:$A$61,0)),MATCH(Chiffrier!E440,Sites_coordo!$A$2:$A$62,0),NA()))</f>
        <v>47.592399999999998</v>
      </c>
      <c r="I440">
        <f>INDEX(Sites_coordo!$B$2:$B$62,IF(ISNUMBER(MATCH(Chiffrier!E440,Sites_coordo!$A$2:$A$61,0)),MATCH(Chiffrier!E440,Sites_coordo!$A$2:$A$62,0),NA()))</f>
        <v>-61.515500000000003</v>
      </c>
      <c r="J440" t="s">
        <v>105</v>
      </c>
      <c r="K440" t="s">
        <v>105</v>
      </c>
      <c r="L440" s="4">
        <v>20087094</v>
      </c>
      <c r="M440" t="s">
        <v>151</v>
      </c>
      <c r="N440">
        <v>5</v>
      </c>
      <c r="O440" t="s">
        <v>121</v>
      </c>
      <c r="P440">
        <v>3</v>
      </c>
      <c r="Q440" t="s">
        <v>637</v>
      </c>
      <c r="R440" s="4">
        <v>0</v>
      </c>
      <c r="S440">
        <v>0</v>
      </c>
      <c r="U440">
        <v>0</v>
      </c>
      <c r="W440">
        <v>0</v>
      </c>
      <c r="X440">
        <v>0</v>
      </c>
      <c r="Y440">
        <v>0</v>
      </c>
      <c r="Z440">
        <v>0</v>
      </c>
      <c r="AA440">
        <v>0</v>
      </c>
      <c r="AB440">
        <v>0</v>
      </c>
      <c r="AH440" s="6">
        <v>43031</v>
      </c>
      <c r="AI440" s="5">
        <v>0.375</v>
      </c>
      <c r="AJ440" t="s">
        <v>106</v>
      </c>
      <c r="AK440" t="s">
        <v>106</v>
      </c>
      <c r="AL440" s="4" t="s">
        <v>106</v>
      </c>
      <c r="AM440" s="4" t="s">
        <v>106</v>
      </c>
      <c r="AN440" t="s">
        <v>106</v>
      </c>
      <c r="AO440" t="s">
        <v>106</v>
      </c>
      <c r="AP440" t="s">
        <v>106</v>
      </c>
      <c r="AQ440" t="s">
        <v>106</v>
      </c>
      <c r="AR440" t="s">
        <v>106</v>
      </c>
      <c r="AS440" t="s">
        <v>106</v>
      </c>
      <c r="AT440" t="s">
        <v>106</v>
      </c>
      <c r="AU440" t="s">
        <v>108</v>
      </c>
      <c r="AV440" t="s">
        <v>109</v>
      </c>
      <c r="AW440" t="s">
        <v>110</v>
      </c>
      <c r="AX440" t="s">
        <v>637</v>
      </c>
    </row>
    <row r="441" spans="1:50" hidden="1" x14ac:dyDescent="0.25">
      <c r="A441">
        <v>2017</v>
      </c>
      <c r="B441" s="6">
        <v>42916</v>
      </c>
      <c r="C441" s="6">
        <v>43031</v>
      </c>
      <c r="D441" t="str">
        <f>INDEX(parametres!$B$2:$B$57,IF(ISNUMBER(MATCH(Chiffrier!E441,parametres!$C$2:$C$57,0)),MATCH(E441,parametres!$C$2:$C$57,0),NA()))</f>
        <v>IM-13</v>
      </c>
      <c r="E441" t="s">
        <v>11</v>
      </c>
      <c r="F441" t="s">
        <v>112</v>
      </c>
      <c r="G441">
        <f t="shared" si="6"/>
        <v>16.428571428571427</v>
      </c>
      <c r="H441">
        <f>INDEX(Sites_coordo!$C$2:$C$62,IF(ISNUMBER(MATCH(Chiffrier!E441,Sites_coordo!$A$2:$A$61,0)),MATCH(Chiffrier!E441,Sites_coordo!$A$2:$A$62,0),NA()))</f>
        <v>47.592399999999998</v>
      </c>
      <c r="I441">
        <f>INDEX(Sites_coordo!$B$2:$B$62,IF(ISNUMBER(MATCH(Chiffrier!E441,Sites_coordo!$A$2:$A$61,0)),MATCH(Chiffrier!E441,Sites_coordo!$A$2:$A$62,0),NA()))</f>
        <v>-61.515500000000003</v>
      </c>
      <c r="J441" t="s">
        <v>105</v>
      </c>
      <c r="K441" t="s">
        <v>105</v>
      </c>
      <c r="L441" s="4">
        <v>20087094</v>
      </c>
      <c r="M441" t="s">
        <v>151</v>
      </c>
      <c r="N441">
        <v>5</v>
      </c>
      <c r="O441" t="s">
        <v>107</v>
      </c>
      <c r="P441">
        <v>1</v>
      </c>
      <c r="Q441" t="s">
        <v>638</v>
      </c>
      <c r="R441" s="4">
        <v>0</v>
      </c>
      <c r="S441">
        <v>0</v>
      </c>
      <c r="U441">
        <v>0</v>
      </c>
      <c r="W441">
        <v>0</v>
      </c>
      <c r="X441">
        <v>0</v>
      </c>
      <c r="Y441">
        <v>0</v>
      </c>
      <c r="Z441">
        <v>0</v>
      </c>
      <c r="AA441">
        <v>0</v>
      </c>
      <c r="AB441">
        <v>0</v>
      </c>
      <c r="AH441" s="6">
        <v>43031</v>
      </c>
      <c r="AI441" s="5">
        <v>0.375</v>
      </c>
      <c r="AJ441" t="s">
        <v>106</v>
      </c>
      <c r="AK441" t="s">
        <v>106</v>
      </c>
      <c r="AL441" s="4" t="s">
        <v>106</v>
      </c>
      <c r="AM441" s="4" t="s">
        <v>106</v>
      </c>
      <c r="AN441" t="s">
        <v>106</v>
      </c>
      <c r="AO441" t="s">
        <v>106</v>
      </c>
      <c r="AP441" t="s">
        <v>106</v>
      </c>
      <c r="AQ441" t="s">
        <v>106</v>
      </c>
      <c r="AR441" t="s">
        <v>106</v>
      </c>
      <c r="AS441" t="s">
        <v>106</v>
      </c>
      <c r="AT441" t="s">
        <v>106</v>
      </c>
      <c r="AU441" t="s">
        <v>108</v>
      </c>
      <c r="AV441" t="s">
        <v>109</v>
      </c>
      <c r="AW441" t="s">
        <v>110</v>
      </c>
      <c r="AX441" t="s">
        <v>638</v>
      </c>
    </row>
    <row r="442" spans="1:50" hidden="1" x14ac:dyDescent="0.25">
      <c r="A442">
        <v>2017</v>
      </c>
      <c r="B442" s="6">
        <v>42916</v>
      </c>
      <c r="C442" s="6">
        <v>43031</v>
      </c>
      <c r="D442" t="str">
        <f>INDEX(parametres!$B$2:$B$57,IF(ISNUMBER(MATCH(Chiffrier!E442,parametres!$C$2:$C$57,0)),MATCH(E442,parametres!$C$2:$C$57,0),NA()))</f>
        <v>IM-13</v>
      </c>
      <c r="E442" t="s">
        <v>11</v>
      </c>
      <c r="F442" t="s">
        <v>112</v>
      </c>
      <c r="G442">
        <f t="shared" si="6"/>
        <v>16.428571428571427</v>
      </c>
      <c r="H442">
        <f>INDEX(Sites_coordo!$C$2:$C$62,IF(ISNUMBER(MATCH(Chiffrier!E442,Sites_coordo!$A$2:$A$61,0)),MATCH(Chiffrier!E442,Sites_coordo!$A$2:$A$62,0),NA()))</f>
        <v>47.592399999999998</v>
      </c>
      <c r="I442">
        <f>INDEX(Sites_coordo!$B$2:$B$62,IF(ISNUMBER(MATCH(Chiffrier!E442,Sites_coordo!$A$2:$A$61,0)),MATCH(Chiffrier!E442,Sites_coordo!$A$2:$A$62,0),NA()))</f>
        <v>-61.515500000000003</v>
      </c>
      <c r="J442" t="s">
        <v>105</v>
      </c>
      <c r="K442" t="s">
        <v>105</v>
      </c>
      <c r="L442" s="4">
        <v>20087094</v>
      </c>
      <c r="M442" t="s">
        <v>151</v>
      </c>
      <c r="N442">
        <v>6</v>
      </c>
      <c r="O442" t="s">
        <v>121</v>
      </c>
      <c r="P442">
        <v>1</v>
      </c>
      <c r="Q442" t="s">
        <v>639</v>
      </c>
      <c r="R442" s="4" t="s">
        <v>106</v>
      </c>
      <c r="S442" t="s">
        <v>106</v>
      </c>
      <c r="T442" t="s">
        <v>106</v>
      </c>
      <c r="U442" t="s">
        <v>106</v>
      </c>
      <c r="V442" t="s">
        <v>106</v>
      </c>
      <c r="W442" t="s">
        <v>106</v>
      </c>
      <c r="X442" t="s">
        <v>106</v>
      </c>
      <c r="Y442" t="s">
        <v>106</v>
      </c>
      <c r="Z442" t="s">
        <v>106</v>
      </c>
      <c r="AA442" t="s">
        <v>106</v>
      </c>
      <c r="AB442" t="s">
        <v>106</v>
      </c>
      <c r="AF442" s="4" t="s">
        <v>106</v>
      </c>
      <c r="AG442" t="s">
        <v>106</v>
      </c>
      <c r="AH442" s="6">
        <v>43031</v>
      </c>
      <c r="AI442" s="5">
        <v>0.375</v>
      </c>
      <c r="AJ442" t="s">
        <v>106</v>
      </c>
      <c r="AK442" t="s">
        <v>106</v>
      </c>
      <c r="AL442" s="4" t="s">
        <v>106</v>
      </c>
      <c r="AM442" s="4" t="s">
        <v>106</v>
      </c>
      <c r="AN442" t="s">
        <v>106</v>
      </c>
      <c r="AO442" t="s">
        <v>106</v>
      </c>
      <c r="AP442" t="s">
        <v>106</v>
      </c>
      <c r="AQ442" t="s">
        <v>106</v>
      </c>
      <c r="AR442" t="s">
        <v>106</v>
      </c>
      <c r="AS442" t="s">
        <v>106</v>
      </c>
      <c r="AT442" t="s">
        <v>106</v>
      </c>
      <c r="AU442" t="s">
        <v>108</v>
      </c>
      <c r="AV442" t="s">
        <v>109</v>
      </c>
      <c r="AW442" t="s">
        <v>110</v>
      </c>
      <c r="AX442" t="s">
        <v>639</v>
      </c>
    </row>
    <row r="443" spans="1:50" hidden="1" x14ac:dyDescent="0.25">
      <c r="A443">
        <v>2017</v>
      </c>
      <c r="B443" s="6">
        <v>42916</v>
      </c>
      <c r="C443" s="6">
        <v>43031</v>
      </c>
      <c r="D443" t="str">
        <f>INDEX(parametres!$B$2:$B$57,IF(ISNUMBER(MATCH(Chiffrier!E443,parametres!$C$2:$C$57,0)),MATCH(E443,parametres!$C$2:$C$57,0),NA()))</f>
        <v>IM-13</v>
      </c>
      <c r="E443" t="s">
        <v>11</v>
      </c>
      <c r="F443" t="s">
        <v>112</v>
      </c>
      <c r="G443">
        <f t="shared" si="6"/>
        <v>16.428571428571427</v>
      </c>
      <c r="H443">
        <f>INDEX(Sites_coordo!$C$2:$C$62,IF(ISNUMBER(MATCH(Chiffrier!E443,Sites_coordo!$A$2:$A$61,0)),MATCH(Chiffrier!E443,Sites_coordo!$A$2:$A$62,0),NA()))</f>
        <v>47.592399999999998</v>
      </c>
      <c r="I443">
        <f>INDEX(Sites_coordo!$B$2:$B$62,IF(ISNUMBER(MATCH(Chiffrier!E443,Sites_coordo!$A$2:$A$61,0)),MATCH(Chiffrier!E443,Sites_coordo!$A$2:$A$62,0),NA()))</f>
        <v>-61.515500000000003</v>
      </c>
      <c r="J443" t="s">
        <v>105</v>
      </c>
      <c r="K443" t="s">
        <v>105</v>
      </c>
      <c r="L443" s="4">
        <v>20087094</v>
      </c>
      <c r="M443" t="s">
        <v>151</v>
      </c>
      <c r="N443">
        <v>6</v>
      </c>
      <c r="O443" t="s">
        <v>121</v>
      </c>
      <c r="P443">
        <v>2</v>
      </c>
      <c r="Q443" t="s">
        <v>640</v>
      </c>
      <c r="R443" s="4" t="s">
        <v>106</v>
      </c>
      <c r="S443" t="s">
        <v>106</v>
      </c>
      <c r="T443" t="s">
        <v>106</v>
      </c>
      <c r="U443" t="s">
        <v>106</v>
      </c>
      <c r="V443" t="s">
        <v>106</v>
      </c>
      <c r="W443" t="s">
        <v>106</v>
      </c>
      <c r="X443" t="s">
        <v>106</v>
      </c>
      <c r="Y443" t="s">
        <v>106</v>
      </c>
      <c r="Z443" t="s">
        <v>106</v>
      </c>
      <c r="AA443" t="s">
        <v>106</v>
      </c>
      <c r="AB443" t="s">
        <v>106</v>
      </c>
      <c r="AF443" s="4" t="s">
        <v>106</v>
      </c>
      <c r="AG443" t="s">
        <v>106</v>
      </c>
      <c r="AH443" s="6">
        <v>43031</v>
      </c>
      <c r="AI443" s="5">
        <v>0.375</v>
      </c>
      <c r="AJ443" t="s">
        <v>106</v>
      </c>
      <c r="AK443" t="s">
        <v>106</v>
      </c>
      <c r="AL443" s="4" t="s">
        <v>106</v>
      </c>
      <c r="AM443" s="4" t="s">
        <v>106</v>
      </c>
      <c r="AN443" t="s">
        <v>106</v>
      </c>
      <c r="AO443" t="s">
        <v>106</v>
      </c>
      <c r="AP443" t="s">
        <v>106</v>
      </c>
      <c r="AQ443" t="s">
        <v>106</v>
      </c>
      <c r="AR443" t="s">
        <v>106</v>
      </c>
      <c r="AS443" t="s">
        <v>106</v>
      </c>
      <c r="AT443" t="s">
        <v>106</v>
      </c>
      <c r="AU443" t="s">
        <v>108</v>
      </c>
      <c r="AV443" t="s">
        <v>109</v>
      </c>
      <c r="AW443" t="s">
        <v>110</v>
      </c>
      <c r="AX443" t="s">
        <v>640</v>
      </c>
    </row>
    <row r="444" spans="1:50" hidden="1" x14ac:dyDescent="0.25">
      <c r="A444">
        <v>2017</v>
      </c>
      <c r="B444" s="6">
        <v>42916</v>
      </c>
      <c r="C444" s="6">
        <v>43031</v>
      </c>
      <c r="D444" t="str">
        <f>INDEX(parametres!$B$2:$B$57,IF(ISNUMBER(MATCH(Chiffrier!E444,parametres!$C$2:$C$57,0)),MATCH(E444,parametres!$C$2:$C$57,0),NA()))</f>
        <v>IM-13</v>
      </c>
      <c r="E444" t="s">
        <v>11</v>
      </c>
      <c r="F444" t="s">
        <v>112</v>
      </c>
      <c r="G444">
        <f t="shared" si="6"/>
        <v>16.428571428571427</v>
      </c>
      <c r="H444">
        <f>INDEX(Sites_coordo!$C$2:$C$62,IF(ISNUMBER(MATCH(Chiffrier!E444,Sites_coordo!$A$2:$A$61,0)),MATCH(Chiffrier!E444,Sites_coordo!$A$2:$A$62,0),NA()))</f>
        <v>47.592399999999998</v>
      </c>
      <c r="I444">
        <f>INDEX(Sites_coordo!$B$2:$B$62,IF(ISNUMBER(MATCH(Chiffrier!E444,Sites_coordo!$A$2:$A$61,0)),MATCH(Chiffrier!E444,Sites_coordo!$A$2:$A$62,0),NA()))</f>
        <v>-61.515500000000003</v>
      </c>
      <c r="J444" t="s">
        <v>105</v>
      </c>
      <c r="K444" t="s">
        <v>105</v>
      </c>
      <c r="L444" s="4">
        <v>20087094</v>
      </c>
      <c r="M444" t="s">
        <v>151</v>
      </c>
      <c r="N444">
        <v>6</v>
      </c>
      <c r="O444" t="s">
        <v>121</v>
      </c>
      <c r="P444">
        <v>3</v>
      </c>
      <c r="Q444" t="s">
        <v>641</v>
      </c>
      <c r="R444" s="4">
        <v>0</v>
      </c>
      <c r="S444">
        <v>0</v>
      </c>
      <c r="U444">
        <v>0</v>
      </c>
      <c r="W444">
        <v>0</v>
      </c>
      <c r="X444">
        <v>0</v>
      </c>
      <c r="Y444">
        <v>0</v>
      </c>
      <c r="Z444">
        <v>0</v>
      </c>
      <c r="AA444">
        <v>0</v>
      </c>
      <c r="AB444">
        <v>0</v>
      </c>
      <c r="AH444" s="6">
        <v>43031</v>
      </c>
      <c r="AI444" s="5">
        <v>0.375</v>
      </c>
      <c r="AJ444" t="s">
        <v>106</v>
      </c>
      <c r="AK444" t="s">
        <v>106</v>
      </c>
      <c r="AL444" s="4" t="s">
        <v>106</v>
      </c>
      <c r="AM444" s="4" t="s">
        <v>106</v>
      </c>
      <c r="AN444" t="s">
        <v>106</v>
      </c>
      <c r="AO444" t="s">
        <v>106</v>
      </c>
      <c r="AP444" t="s">
        <v>106</v>
      </c>
      <c r="AQ444" t="s">
        <v>106</v>
      </c>
      <c r="AR444" t="s">
        <v>106</v>
      </c>
      <c r="AS444" t="s">
        <v>106</v>
      </c>
      <c r="AT444" t="s">
        <v>106</v>
      </c>
      <c r="AU444" t="s">
        <v>108</v>
      </c>
      <c r="AV444" t="s">
        <v>109</v>
      </c>
      <c r="AW444" t="s">
        <v>110</v>
      </c>
      <c r="AX444" t="s">
        <v>641</v>
      </c>
    </row>
    <row r="445" spans="1:50" hidden="1" x14ac:dyDescent="0.25">
      <c r="A445">
        <v>2017</v>
      </c>
      <c r="B445" s="6">
        <v>42916</v>
      </c>
      <c r="C445" s="6">
        <v>43031</v>
      </c>
      <c r="D445" t="str">
        <f>INDEX(parametres!$B$2:$B$57,IF(ISNUMBER(MATCH(Chiffrier!E445,parametres!$C$2:$C$57,0)),MATCH(E445,parametres!$C$2:$C$57,0),NA()))</f>
        <v>IM-13</v>
      </c>
      <c r="E445" t="s">
        <v>11</v>
      </c>
      <c r="F445" t="s">
        <v>112</v>
      </c>
      <c r="G445">
        <f t="shared" si="6"/>
        <v>16.428571428571427</v>
      </c>
      <c r="H445">
        <f>INDEX(Sites_coordo!$C$2:$C$62,IF(ISNUMBER(MATCH(Chiffrier!E445,Sites_coordo!$A$2:$A$61,0)),MATCH(Chiffrier!E445,Sites_coordo!$A$2:$A$62,0),NA()))</f>
        <v>47.592399999999998</v>
      </c>
      <c r="I445">
        <f>INDEX(Sites_coordo!$B$2:$B$62,IF(ISNUMBER(MATCH(Chiffrier!E445,Sites_coordo!$A$2:$A$61,0)),MATCH(Chiffrier!E445,Sites_coordo!$A$2:$A$62,0),NA()))</f>
        <v>-61.515500000000003</v>
      </c>
      <c r="J445" t="s">
        <v>105</v>
      </c>
      <c r="K445" t="s">
        <v>105</v>
      </c>
      <c r="L445" s="4">
        <v>20087094</v>
      </c>
      <c r="M445" t="s">
        <v>151</v>
      </c>
      <c r="N445">
        <v>6</v>
      </c>
      <c r="O445" t="s">
        <v>107</v>
      </c>
      <c r="P445">
        <v>1</v>
      </c>
      <c r="Q445" t="s">
        <v>642</v>
      </c>
      <c r="R445" s="4">
        <v>0</v>
      </c>
      <c r="S445">
        <v>0</v>
      </c>
      <c r="U445">
        <v>0</v>
      </c>
      <c r="W445">
        <v>0</v>
      </c>
      <c r="X445">
        <v>0</v>
      </c>
      <c r="Y445">
        <v>0</v>
      </c>
      <c r="Z445">
        <v>0</v>
      </c>
      <c r="AA445">
        <v>0</v>
      </c>
      <c r="AB445">
        <v>0</v>
      </c>
      <c r="AH445" s="6">
        <v>43031</v>
      </c>
      <c r="AI445" s="5">
        <v>0.375</v>
      </c>
      <c r="AJ445" t="s">
        <v>106</v>
      </c>
      <c r="AK445" t="s">
        <v>106</v>
      </c>
      <c r="AL445" s="4" t="s">
        <v>106</v>
      </c>
      <c r="AM445" s="4" t="s">
        <v>106</v>
      </c>
      <c r="AN445" t="s">
        <v>106</v>
      </c>
      <c r="AO445" t="s">
        <v>106</v>
      </c>
      <c r="AP445" t="s">
        <v>106</v>
      </c>
      <c r="AQ445" t="s">
        <v>106</v>
      </c>
      <c r="AR445" t="s">
        <v>106</v>
      </c>
      <c r="AS445" t="s">
        <v>106</v>
      </c>
      <c r="AT445" t="s">
        <v>106</v>
      </c>
      <c r="AU445" t="s">
        <v>108</v>
      </c>
      <c r="AV445" t="s">
        <v>109</v>
      </c>
      <c r="AW445" t="s">
        <v>110</v>
      </c>
      <c r="AX445" t="s">
        <v>642</v>
      </c>
    </row>
    <row r="446" spans="1:50" hidden="1" x14ac:dyDescent="0.25">
      <c r="A446">
        <v>2017</v>
      </c>
      <c r="B446" s="6">
        <v>42916</v>
      </c>
      <c r="C446" s="6">
        <v>43031</v>
      </c>
      <c r="D446" t="str">
        <f>INDEX(parametres!$B$2:$B$57,IF(ISNUMBER(MATCH(Chiffrier!E446,parametres!$C$2:$C$57,0)),MATCH(E446,parametres!$C$2:$C$57,0),NA()))</f>
        <v>IM-13</v>
      </c>
      <c r="E446" t="s">
        <v>11</v>
      </c>
      <c r="F446" t="s">
        <v>112</v>
      </c>
      <c r="G446">
        <f t="shared" si="6"/>
        <v>16.428571428571427</v>
      </c>
      <c r="H446">
        <f>INDEX(Sites_coordo!$C$2:$C$62,IF(ISNUMBER(MATCH(Chiffrier!E446,Sites_coordo!$A$2:$A$61,0)),MATCH(Chiffrier!E446,Sites_coordo!$A$2:$A$62,0),NA()))</f>
        <v>47.592399999999998</v>
      </c>
      <c r="I446">
        <f>INDEX(Sites_coordo!$B$2:$B$62,IF(ISNUMBER(MATCH(Chiffrier!E446,Sites_coordo!$A$2:$A$61,0)),MATCH(Chiffrier!E446,Sites_coordo!$A$2:$A$62,0),NA()))</f>
        <v>-61.515500000000003</v>
      </c>
      <c r="J446" t="s">
        <v>105</v>
      </c>
      <c r="K446" t="s">
        <v>105</v>
      </c>
      <c r="L446" s="4">
        <v>20087094</v>
      </c>
      <c r="M446" t="s">
        <v>151</v>
      </c>
      <c r="N446">
        <v>7</v>
      </c>
      <c r="O446" t="s">
        <v>121</v>
      </c>
      <c r="P446">
        <v>1</v>
      </c>
      <c r="Q446" t="s">
        <v>643</v>
      </c>
      <c r="R446" s="4">
        <v>0</v>
      </c>
      <c r="S446">
        <v>1</v>
      </c>
      <c r="U446">
        <v>0</v>
      </c>
      <c r="W446">
        <v>0</v>
      </c>
      <c r="X446">
        <v>0</v>
      </c>
      <c r="Y446">
        <v>0</v>
      </c>
      <c r="Z446">
        <v>0</v>
      </c>
      <c r="AA446">
        <v>0</v>
      </c>
      <c r="AB446">
        <v>0</v>
      </c>
      <c r="AH446" s="6">
        <v>43031</v>
      </c>
      <c r="AI446" s="5">
        <v>0.375</v>
      </c>
      <c r="AJ446" t="s">
        <v>106</v>
      </c>
      <c r="AK446" t="s">
        <v>106</v>
      </c>
      <c r="AL446" s="4" t="s">
        <v>106</v>
      </c>
      <c r="AM446" s="4" t="s">
        <v>106</v>
      </c>
      <c r="AN446" t="s">
        <v>106</v>
      </c>
      <c r="AO446" t="s">
        <v>106</v>
      </c>
      <c r="AP446" t="s">
        <v>106</v>
      </c>
      <c r="AQ446" t="s">
        <v>106</v>
      </c>
      <c r="AR446" t="s">
        <v>106</v>
      </c>
      <c r="AS446" t="s">
        <v>106</v>
      </c>
      <c r="AT446" t="s">
        <v>106</v>
      </c>
      <c r="AU446" t="s">
        <v>108</v>
      </c>
      <c r="AV446" t="s">
        <v>109</v>
      </c>
      <c r="AW446" t="s">
        <v>110</v>
      </c>
      <c r="AX446" t="s">
        <v>643</v>
      </c>
    </row>
    <row r="447" spans="1:50" hidden="1" x14ac:dyDescent="0.25">
      <c r="A447">
        <v>2017</v>
      </c>
      <c r="B447" s="6">
        <v>42916</v>
      </c>
      <c r="C447" s="6">
        <v>43031</v>
      </c>
      <c r="D447" t="str">
        <f>INDEX(parametres!$B$2:$B$57,IF(ISNUMBER(MATCH(Chiffrier!E447,parametres!$C$2:$C$57,0)),MATCH(E447,parametres!$C$2:$C$57,0),NA()))</f>
        <v>IM-13</v>
      </c>
      <c r="E447" t="s">
        <v>11</v>
      </c>
      <c r="F447" t="s">
        <v>112</v>
      </c>
      <c r="G447">
        <f t="shared" si="6"/>
        <v>16.428571428571427</v>
      </c>
      <c r="H447">
        <f>INDEX(Sites_coordo!$C$2:$C$62,IF(ISNUMBER(MATCH(Chiffrier!E447,Sites_coordo!$A$2:$A$61,0)),MATCH(Chiffrier!E447,Sites_coordo!$A$2:$A$62,0),NA()))</f>
        <v>47.592399999999998</v>
      </c>
      <c r="I447">
        <f>INDEX(Sites_coordo!$B$2:$B$62,IF(ISNUMBER(MATCH(Chiffrier!E447,Sites_coordo!$A$2:$A$61,0)),MATCH(Chiffrier!E447,Sites_coordo!$A$2:$A$62,0),NA()))</f>
        <v>-61.515500000000003</v>
      </c>
      <c r="J447" t="s">
        <v>105</v>
      </c>
      <c r="K447" t="s">
        <v>105</v>
      </c>
      <c r="L447" s="4">
        <v>20087094</v>
      </c>
      <c r="M447" t="s">
        <v>151</v>
      </c>
      <c r="N447">
        <v>7</v>
      </c>
      <c r="O447" t="s">
        <v>121</v>
      </c>
      <c r="P447">
        <v>2</v>
      </c>
      <c r="Q447" t="s">
        <v>644</v>
      </c>
      <c r="R447" s="4">
        <v>0</v>
      </c>
      <c r="S447">
        <v>0</v>
      </c>
      <c r="U447">
        <v>0</v>
      </c>
      <c r="W447">
        <v>0</v>
      </c>
      <c r="X447">
        <v>0</v>
      </c>
      <c r="Y447">
        <v>0</v>
      </c>
      <c r="Z447">
        <v>0</v>
      </c>
      <c r="AA447">
        <v>0</v>
      </c>
      <c r="AB447">
        <v>0</v>
      </c>
      <c r="AH447" s="6">
        <v>43031</v>
      </c>
      <c r="AI447" s="5">
        <v>0.375</v>
      </c>
      <c r="AJ447" t="s">
        <v>106</v>
      </c>
      <c r="AK447" t="s">
        <v>106</v>
      </c>
      <c r="AL447" s="4" t="s">
        <v>106</v>
      </c>
      <c r="AM447" s="4" t="s">
        <v>106</v>
      </c>
      <c r="AN447" t="s">
        <v>106</v>
      </c>
      <c r="AO447" t="s">
        <v>106</v>
      </c>
      <c r="AP447" t="s">
        <v>106</v>
      </c>
      <c r="AQ447" t="s">
        <v>106</v>
      </c>
      <c r="AR447" t="s">
        <v>106</v>
      </c>
      <c r="AS447" t="s">
        <v>106</v>
      </c>
      <c r="AT447" t="s">
        <v>106</v>
      </c>
      <c r="AU447" t="s">
        <v>108</v>
      </c>
      <c r="AV447" t="s">
        <v>109</v>
      </c>
      <c r="AW447" t="s">
        <v>110</v>
      </c>
      <c r="AX447" t="s">
        <v>644</v>
      </c>
    </row>
    <row r="448" spans="1:50" hidden="1" x14ac:dyDescent="0.25">
      <c r="A448">
        <v>2017</v>
      </c>
      <c r="B448" s="6">
        <v>42916</v>
      </c>
      <c r="C448" s="6">
        <v>43031</v>
      </c>
      <c r="D448" t="str">
        <f>INDEX(parametres!$B$2:$B$57,IF(ISNUMBER(MATCH(Chiffrier!E448,parametres!$C$2:$C$57,0)),MATCH(E448,parametres!$C$2:$C$57,0),NA()))</f>
        <v>IM-13</v>
      </c>
      <c r="E448" t="s">
        <v>11</v>
      </c>
      <c r="F448" t="s">
        <v>112</v>
      </c>
      <c r="G448">
        <f t="shared" si="6"/>
        <v>16.428571428571427</v>
      </c>
      <c r="H448">
        <f>INDEX(Sites_coordo!$C$2:$C$62,IF(ISNUMBER(MATCH(Chiffrier!E448,Sites_coordo!$A$2:$A$61,0)),MATCH(Chiffrier!E448,Sites_coordo!$A$2:$A$62,0),NA()))</f>
        <v>47.592399999999998</v>
      </c>
      <c r="I448">
        <f>INDEX(Sites_coordo!$B$2:$B$62,IF(ISNUMBER(MATCH(Chiffrier!E448,Sites_coordo!$A$2:$A$61,0)),MATCH(Chiffrier!E448,Sites_coordo!$A$2:$A$62,0),NA()))</f>
        <v>-61.515500000000003</v>
      </c>
      <c r="J448" t="s">
        <v>105</v>
      </c>
      <c r="K448" t="s">
        <v>105</v>
      </c>
      <c r="L448" s="4">
        <v>20087094</v>
      </c>
      <c r="M448" t="s">
        <v>151</v>
      </c>
      <c r="N448">
        <v>7</v>
      </c>
      <c r="O448" t="s">
        <v>121</v>
      </c>
      <c r="P448">
        <v>3</v>
      </c>
      <c r="Q448" t="s">
        <v>645</v>
      </c>
      <c r="R448" s="4">
        <v>0</v>
      </c>
      <c r="S448">
        <v>1</v>
      </c>
      <c r="U448">
        <v>0</v>
      </c>
      <c r="W448">
        <v>0</v>
      </c>
      <c r="X448">
        <v>0</v>
      </c>
      <c r="Y448">
        <v>0</v>
      </c>
      <c r="Z448">
        <v>0</v>
      </c>
      <c r="AA448">
        <v>0</v>
      </c>
      <c r="AB448">
        <v>0</v>
      </c>
      <c r="AH448" s="6">
        <v>43031</v>
      </c>
      <c r="AI448" s="5">
        <v>0.375</v>
      </c>
      <c r="AJ448" t="s">
        <v>106</v>
      </c>
      <c r="AK448" t="s">
        <v>106</v>
      </c>
      <c r="AL448" s="4" t="s">
        <v>106</v>
      </c>
      <c r="AM448" s="4" t="s">
        <v>106</v>
      </c>
      <c r="AN448" t="s">
        <v>106</v>
      </c>
      <c r="AO448" t="s">
        <v>106</v>
      </c>
      <c r="AP448" t="s">
        <v>106</v>
      </c>
      <c r="AQ448" t="s">
        <v>106</v>
      </c>
      <c r="AR448" t="s">
        <v>106</v>
      </c>
      <c r="AS448" t="s">
        <v>106</v>
      </c>
      <c r="AT448" t="s">
        <v>106</v>
      </c>
      <c r="AU448" t="s">
        <v>108</v>
      </c>
      <c r="AV448" t="s">
        <v>109</v>
      </c>
      <c r="AW448" t="s">
        <v>110</v>
      </c>
      <c r="AX448" t="s">
        <v>645</v>
      </c>
    </row>
    <row r="449" spans="1:50" hidden="1" x14ac:dyDescent="0.25">
      <c r="A449">
        <v>2017</v>
      </c>
      <c r="B449" s="6">
        <v>42916</v>
      </c>
      <c r="C449" s="6">
        <v>43031</v>
      </c>
      <c r="D449" t="str">
        <f>INDEX(parametres!$B$2:$B$57,IF(ISNUMBER(MATCH(Chiffrier!E449,parametres!$C$2:$C$57,0)),MATCH(E449,parametres!$C$2:$C$57,0),NA()))</f>
        <v>IM-13</v>
      </c>
      <c r="E449" t="s">
        <v>11</v>
      </c>
      <c r="F449" t="s">
        <v>112</v>
      </c>
      <c r="G449">
        <f t="shared" si="6"/>
        <v>16.428571428571427</v>
      </c>
      <c r="H449">
        <f>INDEX(Sites_coordo!$C$2:$C$62,IF(ISNUMBER(MATCH(Chiffrier!E449,Sites_coordo!$A$2:$A$61,0)),MATCH(Chiffrier!E449,Sites_coordo!$A$2:$A$62,0),NA()))</f>
        <v>47.592399999999998</v>
      </c>
      <c r="I449">
        <f>INDEX(Sites_coordo!$B$2:$B$62,IF(ISNUMBER(MATCH(Chiffrier!E449,Sites_coordo!$A$2:$A$61,0)),MATCH(Chiffrier!E449,Sites_coordo!$A$2:$A$62,0),NA()))</f>
        <v>-61.515500000000003</v>
      </c>
      <c r="J449" t="s">
        <v>105</v>
      </c>
      <c r="K449" t="s">
        <v>105</v>
      </c>
      <c r="L449" s="4">
        <v>20087094</v>
      </c>
      <c r="M449" t="s">
        <v>151</v>
      </c>
      <c r="N449">
        <v>7</v>
      </c>
      <c r="O449" t="s">
        <v>107</v>
      </c>
      <c r="P449">
        <v>1</v>
      </c>
      <c r="Q449" t="s">
        <v>646</v>
      </c>
      <c r="R449" s="4">
        <v>0</v>
      </c>
      <c r="S449">
        <v>1</v>
      </c>
      <c r="U449">
        <v>0</v>
      </c>
      <c r="W449">
        <v>0</v>
      </c>
      <c r="X449">
        <v>0</v>
      </c>
      <c r="Y449">
        <v>0</v>
      </c>
      <c r="Z449">
        <v>0</v>
      </c>
      <c r="AA449">
        <v>0</v>
      </c>
      <c r="AB449">
        <v>0</v>
      </c>
      <c r="AH449" s="6">
        <v>43031</v>
      </c>
      <c r="AI449" s="5">
        <v>0.375</v>
      </c>
      <c r="AJ449" t="s">
        <v>106</v>
      </c>
      <c r="AK449" t="s">
        <v>106</v>
      </c>
      <c r="AL449" s="4" t="s">
        <v>106</v>
      </c>
      <c r="AM449" s="4" t="s">
        <v>106</v>
      </c>
      <c r="AN449" t="s">
        <v>106</v>
      </c>
      <c r="AO449" t="s">
        <v>106</v>
      </c>
      <c r="AP449" t="s">
        <v>106</v>
      </c>
      <c r="AQ449" t="s">
        <v>106</v>
      </c>
      <c r="AR449" t="s">
        <v>106</v>
      </c>
      <c r="AS449" t="s">
        <v>106</v>
      </c>
      <c r="AT449" t="s">
        <v>106</v>
      </c>
      <c r="AU449" t="s">
        <v>108</v>
      </c>
      <c r="AV449" t="s">
        <v>109</v>
      </c>
      <c r="AW449" t="s">
        <v>110</v>
      </c>
      <c r="AX449" t="s">
        <v>646</v>
      </c>
    </row>
    <row r="450" spans="1:50" hidden="1" x14ac:dyDescent="0.25">
      <c r="A450">
        <v>2017</v>
      </c>
      <c r="B450" s="6">
        <v>42916</v>
      </c>
      <c r="C450" s="6">
        <v>43031</v>
      </c>
      <c r="D450" t="str">
        <f>INDEX(parametres!$B$2:$B$57,IF(ISNUMBER(MATCH(Chiffrier!E450,parametres!$C$2:$C$57,0)),MATCH(E450,parametres!$C$2:$C$57,0),NA()))</f>
        <v>IM-13</v>
      </c>
      <c r="E450" t="s">
        <v>11</v>
      </c>
      <c r="F450" t="s">
        <v>112</v>
      </c>
      <c r="G450">
        <f t="shared" si="6"/>
        <v>16.428571428571427</v>
      </c>
      <c r="H450">
        <f>INDEX(Sites_coordo!$C$2:$C$62,IF(ISNUMBER(MATCH(Chiffrier!E450,Sites_coordo!$A$2:$A$61,0)),MATCH(Chiffrier!E450,Sites_coordo!$A$2:$A$62,0),NA()))</f>
        <v>47.592399999999998</v>
      </c>
      <c r="I450">
        <f>INDEX(Sites_coordo!$B$2:$B$62,IF(ISNUMBER(MATCH(Chiffrier!E450,Sites_coordo!$A$2:$A$61,0)),MATCH(Chiffrier!E450,Sites_coordo!$A$2:$A$62,0),NA()))</f>
        <v>-61.515500000000003</v>
      </c>
      <c r="J450" t="s">
        <v>105</v>
      </c>
      <c r="K450" t="s">
        <v>105</v>
      </c>
      <c r="L450" s="4">
        <v>20087094</v>
      </c>
      <c r="M450" t="s">
        <v>151</v>
      </c>
      <c r="N450">
        <v>8</v>
      </c>
      <c r="O450" t="s">
        <v>121</v>
      </c>
      <c r="P450">
        <v>1</v>
      </c>
      <c r="Q450" t="s">
        <v>647</v>
      </c>
      <c r="R450" s="4">
        <v>0</v>
      </c>
      <c r="S450">
        <v>0</v>
      </c>
      <c r="U450">
        <v>0</v>
      </c>
      <c r="W450">
        <v>0</v>
      </c>
      <c r="X450">
        <v>0</v>
      </c>
      <c r="Y450">
        <v>0</v>
      </c>
      <c r="Z450">
        <v>0</v>
      </c>
      <c r="AA450">
        <v>0</v>
      </c>
      <c r="AB450">
        <v>0</v>
      </c>
      <c r="AH450" s="6">
        <v>43031</v>
      </c>
      <c r="AI450" s="5">
        <v>0.375</v>
      </c>
      <c r="AJ450" t="s">
        <v>106</v>
      </c>
      <c r="AK450" t="s">
        <v>106</v>
      </c>
      <c r="AL450" s="4" t="s">
        <v>106</v>
      </c>
      <c r="AM450" s="4" t="s">
        <v>106</v>
      </c>
      <c r="AN450" t="s">
        <v>106</v>
      </c>
      <c r="AO450" t="s">
        <v>106</v>
      </c>
      <c r="AP450" t="s">
        <v>106</v>
      </c>
      <c r="AQ450" t="s">
        <v>106</v>
      </c>
      <c r="AR450" t="s">
        <v>106</v>
      </c>
      <c r="AS450" t="s">
        <v>106</v>
      </c>
      <c r="AT450" t="s">
        <v>106</v>
      </c>
      <c r="AU450" t="s">
        <v>108</v>
      </c>
      <c r="AV450" t="s">
        <v>109</v>
      </c>
      <c r="AW450" t="s">
        <v>110</v>
      </c>
      <c r="AX450" t="s">
        <v>647</v>
      </c>
    </row>
    <row r="451" spans="1:50" hidden="1" x14ac:dyDescent="0.25">
      <c r="A451">
        <v>2017</v>
      </c>
      <c r="B451" s="6">
        <v>42916</v>
      </c>
      <c r="C451" s="6">
        <v>43031</v>
      </c>
      <c r="D451" t="str">
        <f>INDEX(parametres!$B$2:$B$57,IF(ISNUMBER(MATCH(Chiffrier!E451,parametres!$C$2:$C$57,0)),MATCH(E451,parametres!$C$2:$C$57,0),NA()))</f>
        <v>IM-13</v>
      </c>
      <c r="E451" t="s">
        <v>11</v>
      </c>
      <c r="F451" t="s">
        <v>112</v>
      </c>
      <c r="G451">
        <f t="shared" ref="G451:G514" si="7">(C451-B451)/7</f>
        <v>16.428571428571427</v>
      </c>
      <c r="H451">
        <f>INDEX(Sites_coordo!$C$2:$C$62,IF(ISNUMBER(MATCH(Chiffrier!E451,Sites_coordo!$A$2:$A$61,0)),MATCH(Chiffrier!E451,Sites_coordo!$A$2:$A$62,0),NA()))</f>
        <v>47.592399999999998</v>
      </c>
      <c r="I451">
        <f>INDEX(Sites_coordo!$B$2:$B$62,IF(ISNUMBER(MATCH(Chiffrier!E451,Sites_coordo!$A$2:$A$61,0)),MATCH(Chiffrier!E451,Sites_coordo!$A$2:$A$62,0),NA()))</f>
        <v>-61.515500000000003</v>
      </c>
      <c r="J451" t="s">
        <v>105</v>
      </c>
      <c r="K451" t="s">
        <v>105</v>
      </c>
      <c r="L451" s="4">
        <v>20087094</v>
      </c>
      <c r="M451" t="s">
        <v>151</v>
      </c>
      <c r="N451">
        <v>8</v>
      </c>
      <c r="O451" t="s">
        <v>121</v>
      </c>
      <c r="P451">
        <v>2</v>
      </c>
      <c r="Q451" t="s">
        <v>648</v>
      </c>
      <c r="R451" s="4">
        <v>0</v>
      </c>
      <c r="S451">
        <v>3</v>
      </c>
      <c r="U451">
        <v>0</v>
      </c>
      <c r="W451">
        <v>0</v>
      </c>
      <c r="X451">
        <v>0</v>
      </c>
      <c r="Y451">
        <v>0</v>
      </c>
      <c r="Z451">
        <v>0</v>
      </c>
      <c r="AA451">
        <v>0</v>
      </c>
      <c r="AB451">
        <v>0</v>
      </c>
      <c r="AH451" s="6">
        <v>43031</v>
      </c>
      <c r="AI451" s="5">
        <v>0.375</v>
      </c>
      <c r="AJ451" t="s">
        <v>106</v>
      </c>
      <c r="AK451" t="s">
        <v>106</v>
      </c>
      <c r="AL451" s="4" t="s">
        <v>106</v>
      </c>
      <c r="AM451" s="4" t="s">
        <v>106</v>
      </c>
      <c r="AN451" t="s">
        <v>106</v>
      </c>
      <c r="AO451" t="s">
        <v>106</v>
      </c>
      <c r="AP451" t="s">
        <v>106</v>
      </c>
      <c r="AQ451" t="s">
        <v>106</v>
      </c>
      <c r="AR451" t="s">
        <v>106</v>
      </c>
      <c r="AS451" t="s">
        <v>106</v>
      </c>
      <c r="AT451" t="s">
        <v>106</v>
      </c>
      <c r="AU451" t="s">
        <v>108</v>
      </c>
      <c r="AV451" t="s">
        <v>109</v>
      </c>
      <c r="AW451" t="s">
        <v>110</v>
      </c>
      <c r="AX451" t="s">
        <v>648</v>
      </c>
    </row>
    <row r="452" spans="1:50" hidden="1" x14ac:dyDescent="0.25">
      <c r="A452">
        <v>2017</v>
      </c>
      <c r="B452" s="6">
        <v>42916</v>
      </c>
      <c r="C452" s="6">
        <v>43031</v>
      </c>
      <c r="D452" t="str">
        <f>INDEX(parametres!$B$2:$B$57,IF(ISNUMBER(MATCH(Chiffrier!E452,parametres!$C$2:$C$57,0)),MATCH(E452,parametres!$C$2:$C$57,0),NA()))</f>
        <v>IM-13</v>
      </c>
      <c r="E452" t="s">
        <v>11</v>
      </c>
      <c r="F452" t="s">
        <v>112</v>
      </c>
      <c r="G452">
        <f t="shared" si="7"/>
        <v>16.428571428571427</v>
      </c>
      <c r="H452">
        <f>INDEX(Sites_coordo!$C$2:$C$62,IF(ISNUMBER(MATCH(Chiffrier!E452,Sites_coordo!$A$2:$A$61,0)),MATCH(Chiffrier!E452,Sites_coordo!$A$2:$A$62,0),NA()))</f>
        <v>47.592399999999998</v>
      </c>
      <c r="I452">
        <f>INDEX(Sites_coordo!$B$2:$B$62,IF(ISNUMBER(MATCH(Chiffrier!E452,Sites_coordo!$A$2:$A$61,0)),MATCH(Chiffrier!E452,Sites_coordo!$A$2:$A$62,0),NA()))</f>
        <v>-61.515500000000003</v>
      </c>
      <c r="J452" t="s">
        <v>105</v>
      </c>
      <c r="K452" t="s">
        <v>105</v>
      </c>
      <c r="L452" s="4">
        <v>20087094</v>
      </c>
      <c r="M452" t="s">
        <v>151</v>
      </c>
      <c r="N452">
        <v>8</v>
      </c>
      <c r="O452" t="s">
        <v>121</v>
      </c>
      <c r="P452">
        <v>3</v>
      </c>
      <c r="Q452" t="s">
        <v>649</v>
      </c>
      <c r="R452" s="4">
        <v>0</v>
      </c>
      <c r="S452">
        <v>1</v>
      </c>
      <c r="U452">
        <v>0</v>
      </c>
      <c r="W452">
        <v>0</v>
      </c>
      <c r="X452">
        <v>0</v>
      </c>
      <c r="Y452">
        <v>0</v>
      </c>
      <c r="Z452">
        <v>0</v>
      </c>
      <c r="AA452">
        <v>0</v>
      </c>
      <c r="AB452">
        <v>0</v>
      </c>
      <c r="AH452" s="6">
        <v>43031</v>
      </c>
      <c r="AI452" s="5">
        <v>0.375</v>
      </c>
      <c r="AJ452" t="s">
        <v>106</v>
      </c>
      <c r="AK452" t="s">
        <v>106</v>
      </c>
      <c r="AL452" s="4" t="s">
        <v>106</v>
      </c>
      <c r="AM452" s="4" t="s">
        <v>106</v>
      </c>
      <c r="AN452" t="s">
        <v>106</v>
      </c>
      <c r="AO452" t="s">
        <v>106</v>
      </c>
      <c r="AP452" t="s">
        <v>106</v>
      </c>
      <c r="AQ452" t="s">
        <v>106</v>
      </c>
      <c r="AR452" t="s">
        <v>106</v>
      </c>
      <c r="AS452" t="s">
        <v>106</v>
      </c>
      <c r="AT452" t="s">
        <v>106</v>
      </c>
      <c r="AU452" t="s">
        <v>108</v>
      </c>
      <c r="AV452" t="s">
        <v>109</v>
      </c>
      <c r="AW452" t="s">
        <v>110</v>
      </c>
      <c r="AX452" t="s">
        <v>649</v>
      </c>
    </row>
    <row r="453" spans="1:50" hidden="1" x14ac:dyDescent="0.25">
      <c r="A453">
        <v>2017</v>
      </c>
      <c r="B453" s="6">
        <v>42916</v>
      </c>
      <c r="C453" s="6">
        <v>43031</v>
      </c>
      <c r="D453" t="str">
        <f>INDEX(parametres!$B$2:$B$57,IF(ISNUMBER(MATCH(Chiffrier!E453,parametres!$C$2:$C$57,0)),MATCH(E453,parametres!$C$2:$C$57,0),NA()))</f>
        <v>IM-13</v>
      </c>
      <c r="E453" t="s">
        <v>11</v>
      </c>
      <c r="F453" t="s">
        <v>112</v>
      </c>
      <c r="G453">
        <f t="shared" si="7"/>
        <v>16.428571428571427</v>
      </c>
      <c r="H453">
        <f>INDEX(Sites_coordo!$C$2:$C$62,IF(ISNUMBER(MATCH(Chiffrier!E453,Sites_coordo!$A$2:$A$61,0)),MATCH(Chiffrier!E453,Sites_coordo!$A$2:$A$62,0),NA()))</f>
        <v>47.592399999999998</v>
      </c>
      <c r="I453">
        <f>INDEX(Sites_coordo!$B$2:$B$62,IF(ISNUMBER(MATCH(Chiffrier!E453,Sites_coordo!$A$2:$A$61,0)),MATCH(Chiffrier!E453,Sites_coordo!$A$2:$A$62,0),NA()))</f>
        <v>-61.515500000000003</v>
      </c>
      <c r="J453" t="s">
        <v>105</v>
      </c>
      <c r="K453" t="s">
        <v>105</v>
      </c>
      <c r="L453" s="4">
        <v>20087094</v>
      </c>
      <c r="M453" t="s">
        <v>151</v>
      </c>
      <c r="N453">
        <v>8</v>
      </c>
      <c r="O453" t="s">
        <v>107</v>
      </c>
      <c r="P453">
        <v>1</v>
      </c>
      <c r="Q453" t="s">
        <v>650</v>
      </c>
      <c r="R453" s="4">
        <v>0</v>
      </c>
      <c r="S453">
        <v>2</v>
      </c>
      <c r="U453">
        <v>0</v>
      </c>
      <c r="W453">
        <v>0</v>
      </c>
      <c r="X453">
        <v>0</v>
      </c>
      <c r="Y453">
        <v>0</v>
      </c>
      <c r="Z453">
        <v>0</v>
      </c>
      <c r="AA453">
        <v>0</v>
      </c>
      <c r="AB453">
        <v>0</v>
      </c>
      <c r="AH453" s="6">
        <v>43031</v>
      </c>
      <c r="AI453" s="5">
        <v>0.375</v>
      </c>
      <c r="AJ453" t="s">
        <v>106</v>
      </c>
      <c r="AK453" t="s">
        <v>106</v>
      </c>
      <c r="AL453" s="4" t="s">
        <v>106</v>
      </c>
      <c r="AM453" s="4" t="s">
        <v>106</v>
      </c>
      <c r="AN453" t="s">
        <v>106</v>
      </c>
      <c r="AO453" t="s">
        <v>106</v>
      </c>
      <c r="AP453" t="s">
        <v>106</v>
      </c>
      <c r="AQ453" t="s">
        <v>106</v>
      </c>
      <c r="AR453" t="s">
        <v>106</v>
      </c>
      <c r="AS453" t="s">
        <v>106</v>
      </c>
      <c r="AT453" t="s">
        <v>106</v>
      </c>
      <c r="AU453" t="s">
        <v>108</v>
      </c>
      <c r="AV453" t="s">
        <v>109</v>
      </c>
      <c r="AW453" t="s">
        <v>110</v>
      </c>
      <c r="AX453" t="s">
        <v>650</v>
      </c>
    </row>
    <row r="454" spans="1:50" hidden="1" x14ac:dyDescent="0.25">
      <c r="A454">
        <v>2017</v>
      </c>
      <c r="B454" s="6">
        <v>42916</v>
      </c>
      <c r="C454" s="6">
        <v>43031</v>
      </c>
      <c r="D454" t="str">
        <f>INDEX(parametres!$B$2:$B$57,IF(ISNUMBER(MATCH(Chiffrier!E454,parametres!$C$2:$C$57,0)),MATCH(E454,parametres!$C$2:$C$57,0),NA()))</f>
        <v>IM-13</v>
      </c>
      <c r="E454" t="s">
        <v>11</v>
      </c>
      <c r="F454" t="s">
        <v>112</v>
      </c>
      <c r="G454">
        <f t="shared" si="7"/>
        <v>16.428571428571427</v>
      </c>
      <c r="H454">
        <f>INDEX(Sites_coordo!$C$2:$C$62,IF(ISNUMBER(MATCH(Chiffrier!E454,Sites_coordo!$A$2:$A$61,0)),MATCH(Chiffrier!E454,Sites_coordo!$A$2:$A$62,0),NA()))</f>
        <v>47.592399999999998</v>
      </c>
      <c r="I454">
        <f>INDEX(Sites_coordo!$B$2:$B$62,IF(ISNUMBER(MATCH(Chiffrier!E454,Sites_coordo!$A$2:$A$61,0)),MATCH(Chiffrier!E454,Sites_coordo!$A$2:$A$62,0),NA()))</f>
        <v>-61.515500000000003</v>
      </c>
      <c r="J454" t="s">
        <v>105</v>
      </c>
      <c r="K454" t="s">
        <v>105</v>
      </c>
      <c r="L454" s="4">
        <v>20087094</v>
      </c>
      <c r="M454" t="s">
        <v>151</v>
      </c>
      <c r="N454">
        <v>9</v>
      </c>
      <c r="O454" t="s">
        <v>121</v>
      </c>
      <c r="P454">
        <v>1</v>
      </c>
      <c r="Q454" t="s">
        <v>651</v>
      </c>
      <c r="R454" s="4">
        <v>0</v>
      </c>
      <c r="S454">
        <v>0</v>
      </c>
      <c r="U454">
        <v>0</v>
      </c>
      <c r="W454">
        <v>0</v>
      </c>
      <c r="X454">
        <v>0</v>
      </c>
      <c r="Y454">
        <v>0</v>
      </c>
      <c r="Z454">
        <v>0</v>
      </c>
      <c r="AA454">
        <v>0</v>
      </c>
      <c r="AB454">
        <v>0</v>
      </c>
      <c r="AH454" s="6">
        <v>43031</v>
      </c>
      <c r="AI454" s="5">
        <v>0.375</v>
      </c>
      <c r="AJ454" t="s">
        <v>106</v>
      </c>
      <c r="AK454" t="s">
        <v>106</v>
      </c>
      <c r="AL454" s="4" t="s">
        <v>106</v>
      </c>
      <c r="AM454" s="4" t="s">
        <v>106</v>
      </c>
      <c r="AN454" t="s">
        <v>106</v>
      </c>
      <c r="AO454" t="s">
        <v>106</v>
      </c>
      <c r="AP454" t="s">
        <v>106</v>
      </c>
      <c r="AQ454" t="s">
        <v>106</v>
      </c>
      <c r="AR454" t="s">
        <v>106</v>
      </c>
      <c r="AS454" t="s">
        <v>106</v>
      </c>
      <c r="AT454" t="s">
        <v>106</v>
      </c>
      <c r="AU454" t="s">
        <v>108</v>
      </c>
      <c r="AV454" t="s">
        <v>109</v>
      </c>
      <c r="AW454" t="s">
        <v>110</v>
      </c>
      <c r="AX454" t="s">
        <v>651</v>
      </c>
    </row>
    <row r="455" spans="1:50" hidden="1" x14ac:dyDescent="0.25">
      <c r="A455">
        <v>2017</v>
      </c>
      <c r="B455" s="6">
        <v>42916</v>
      </c>
      <c r="C455" s="6">
        <v>43031</v>
      </c>
      <c r="D455" t="str">
        <f>INDEX(parametres!$B$2:$B$57,IF(ISNUMBER(MATCH(Chiffrier!E455,parametres!$C$2:$C$57,0)),MATCH(E455,parametres!$C$2:$C$57,0),NA()))</f>
        <v>IM-13</v>
      </c>
      <c r="E455" t="s">
        <v>11</v>
      </c>
      <c r="F455" t="s">
        <v>112</v>
      </c>
      <c r="G455">
        <f t="shared" si="7"/>
        <v>16.428571428571427</v>
      </c>
      <c r="H455">
        <f>INDEX(Sites_coordo!$C$2:$C$62,IF(ISNUMBER(MATCH(Chiffrier!E455,Sites_coordo!$A$2:$A$61,0)),MATCH(Chiffrier!E455,Sites_coordo!$A$2:$A$62,0),NA()))</f>
        <v>47.592399999999998</v>
      </c>
      <c r="I455">
        <f>INDEX(Sites_coordo!$B$2:$B$62,IF(ISNUMBER(MATCH(Chiffrier!E455,Sites_coordo!$A$2:$A$61,0)),MATCH(Chiffrier!E455,Sites_coordo!$A$2:$A$62,0),NA()))</f>
        <v>-61.515500000000003</v>
      </c>
      <c r="J455" t="s">
        <v>105</v>
      </c>
      <c r="K455" t="s">
        <v>105</v>
      </c>
      <c r="L455" s="4">
        <v>20087094</v>
      </c>
      <c r="M455" t="s">
        <v>151</v>
      </c>
      <c r="N455">
        <v>9</v>
      </c>
      <c r="O455" t="s">
        <v>121</v>
      </c>
      <c r="P455">
        <v>2</v>
      </c>
      <c r="Q455" t="s">
        <v>652</v>
      </c>
      <c r="R455" s="4">
        <v>0</v>
      </c>
      <c r="S455">
        <v>3</v>
      </c>
      <c r="U455">
        <v>0</v>
      </c>
      <c r="W455">
        <v>0</v>
      </c>
      <c r="X455">
        <v>0</v>
      </c>
      <c r="Y455">
        <v>0</v>
      </c>
      <c r="Z455">
        <v>0</v>
      </c>
      <c r="AA455">
        <v>0</v>
      </c>
      <c r="AB455">
        <v>0</v>
      </c>
      <c r="AH455" s="6">
        <v>43031</v>
      </c>
      <c r="AI455" s="5">
        <v>0.375</v>
      </c>
      <c r="AJ455" t="s">
        <v>106</v>
      </c>
      <c r="AK455" t="s">
        <v>106</v>
      </c>
      <c r="AL455" s="4" t="s">
        <v>106</v>
      </c>
      <c r="AM455" s="4" t="s">
        <v>106</v>
      </c>
      <c r="AN455" t="s">
        <v>106</v>
      </c>
      <c r="AO455" t="s">
        <v>106</v>
      </c>
      <c r="AP455" t="s">
        <v>106</v>
      </c>
      <c r="AQ455" t="s">
        <v>106</v>
      </c>
      <c r="AR455" t="s">
        <v>106</v>
      </c>
      <c r="AS455" t="s">
        <v>106</v>
      </c>
      <c r="AT455" t="s">
        <v>106</v>
      </c>
      <c r="AU455" t="s">
        <v>108</v>
      </c>
      <c r="AV455" t="s">
        <v>109</v>
      </c>
      <c r="AW455" t="s">
        <v>110</v>
      </c>
      <c r="AX455" t="s">
        <v>652</v>
      </c>
    </row>
    <row r="456" spans="1:50" hidden="1" x14ac:dyDescent="0.25">
      <c r="A456">
        <v>2017</v>
      </c>
      <c r="B456" s="6">
        <v>42916</v>
      </c>
      <c r="C456" s="6">
        <v>43031</v>
      </c>
      <c r="D456" t="str">
        <f>INDEX(parametres!$B$2:$B$57,IF(ISNUMBER(MATCH(Chiffrier!E456,parametres!$C$2:$C$57,0)),MATCH(E456,parametres!$C$2:$C$57,0),NA()))</f>
        <v>IM-13</v>
      </c>
      <c r="E456" t="s">
        <v>11</v>
      </c>
      <c r="F456" t="s">
        <v>112</v>
      </c>
      <c r="G456">
        <f t="shared" si="7"/>
        <v>16.428571428571427</v>
      </c>
      <c r="H456">
        <f>INDEX(Sites_coordo!$C$2:$C$62,IF(ISNUMBER(MATCH(Chiffrier!E456,Sites_coordo!$A$2:$A$61,0)),MATCH(Chiffrier!E456,Sites_coordo!$A$2:$A$62,0),NA()))</f>
        <v>47.592399999999998</v>
      </c>
      <c r="I456">
        <f>INDEX(Sites_coordo!$B$2:$B$62,IF(ISNUMBER(MATCH(Chiffrier!E456,Sites_coordo!$A$2:$A$61,0)),MATCH(Chiffrier!E456,Sites_coordo!$A$2:$A$62,0),NA()))</f>
        <v>-61.515500000000003</v>
      </c>
      <c r="J456" t="s">
        <v>105</v>
      </c>
      <c r="K456" t="s">
        <v>105</v>
      </c>
      <c r="L456" s="4">
        <v>20087094</v>
      </c>
      <c r="M456" t="s">
        <v>151</v>
      </c>
      <c r="N456">
        <v>9</v>
      </c>
      <c r="O456" t="s">
        <v>121</v>
      </c>
      <c r="P456">
        <v>3</v>
      </c>
      <c r="Q456" t="s">
        <v>653</v>
      </c>
      <c r="R456" s="4">
        <v>0</v>
      </c>
      <c r="S456">
        <v>0</v>
      </c>
      <c r="U456">
        <v>0</v>
      </c>
      <c r="W456">
        <v>0</v>
      </c>
      <c r="X456">
        <v>0</v>
      </c>
      <c r="Y456">
        <v>0</v>
      </c>
      <c r="Z456">
        <v>0</v>
      </c>
      <c r="AA456">
        <v>0</v>
      </c>
      <c r="AB456">
        <v>0</v>
      </c>
      <c r="AF456" s="4" t="s">
        <v>1442</v>
      </c>
      <c r="AH456" s="6">
        <v>43031</v>
      </c>
      <c r="AI456" s="5">
        <v>0.375</v>
      </c>
      <c r="AJ456" t="s">
        <v>106</v>
      </c>
      <c r="AK456" t="s">
        <v>106</v>
      </c>
      <c r="AL456" s="4" t="s">
        <v>106</v>
      </c>
      <c r="AM456" s="4" t="s">
        <v>106</v>
      </c>
      <c r="AN456" t="s">
        <v>106</v>
      </c>
      <c r="AO456" t="s">
        <v>106</v>
      </c>
      <c r="AP456" t="s">
        <v>106</v>
      </c>
      <c r="AQ456" t="s">
        <v>106</v>
      </c>
      <c r="AR456" t="s">
        <v>106</v>
      </c>
      <c r="AS456" t="s">
        <v>106</v>
      </c>
      <c r="AT456" t="s">
        <v>106</v>
      </c>
      <c r="AU456" t="s">
        <v>108</v>
      </c>
      <c r="AV456" t="s">
        <v>109</v>
      </c>
      <c r="AW456" t="s">
        <v>110</v>
      </c>
      <c r="AX456" t="s">
        <v>653</v>
      </c>
    </row>
    <row r="457" spans="1:50" hidden="1" x14ac:dyDescent="0.25">
      <c r="A457">
        <v>2017</v>
      </c>
      <c r="B457" s="6">
        <v>42916</v>
      </c>
      <c r="C457" s="6">
        <v>43031</v>
      </c>
      <c r="D457" t="str">
        <f>INDEX(parametres!$B$2:$B$57,IF(ISNUMBER(MATCH(Chiffrier!E457,parametres!$C$2:$C$57,0)),MATCH(E457,parametres!$C$2:$C$57,0),NA()))</f>
        <v>IM-13</v>
      </c>
      <c r="E457" t="s">
        <v>11</v>
      </c>
      <c r="F457" t="s">
        <v>112</v>
      </c>
      <c r="G457">
        <f t="shared" si="7"/>
        <v>16.428571428571427</v>
      </c>
      <c r="H457">
        <f>INDEX(Sites_coordo!$C$2:$C$62,IF(ISNUMBER(MATCH(Chiffrier!E457,Sites_coordo!$A$2:$A$61,0)),MATCH(Chiffrier!E457,Sites_coordo!$A$2:$A$62,0),NA()))</f>
        <v>47.592399999999998</v>
      </c>
      <c r="I457">
        <f>INDEX(Sites_coordo!$B$2:$B$62,IF(ISNUMBER(MATCH(Chiffrier!E457,Sites_coordo!$A$2:$A$61,0)),MATCH(Chiffrier!E457,Sites_coordo!$A$2:$A$62,0),NA()))</f>
        <v>-61.515500000000003</v>
      </c>
      <c r="J457" t="s">
        <v>105</v>
      </c>
      <c r="K457" t="s">
        <v>105</v>
      </c>
      <c r="L457" s="4">
        <v>20087094</v>
      </c>
      <c r="M457" t="s">
        <v>151</v>
      </c>
      <c r="N457">
        <v>9</v>
      </c>
      <c r="O457" t="s">
        <v>107</v>
      </c>
      <c r="P457">
        <v>1</v>
      </c>
      <c r="Q457" t="s">
        <v>654</v>
      </c>
      <c r="R457" s="4">
        <v>0</v>
      </c>
      <c r="S457">
        <v>1</v>
      </c>
      <c r="U457">
        <v>0</v>
      </c>
      <c r="W457">
        <v>0</v>
      </c>
      <c r="X457">
        <v>0</v>
      </c>
      <c r="Y457">
        <v>0</v>
      </c>
      <c r="Z457">
        <v>0</v>
      </c>
      <c r="AA457">
        <v>0</v>
      </c>
      <c r="AB457">
        <v>0</v>
      </c>
      <c r="AH457" s="6">
        <v>43031</v>
      </c>
      <c r="AI457" s="5">
        <v>0.375</v>
      </c>
      <c r="AJ457" t="s">
        <v>106</v>
      </c>
      <c r="AK457" t="s">
        <v>106</v>
      </c>
      <c r="AL457" s="4" t="s">
        <v>106</v>
      </c>
      <c r="AM457" s="4" t="s">
        <v>106</v>
      </c>
      <c r="AN457" t="s">
        <v>106</v>
      </c>
      <c r="AO457" t="s">
        <v>106</v>
      </c>
      <c r="AP457" t="s">
        <v>106</v>
      </c>
      <c r="AQ457" t="s">
        <v>106</v>
      </c>
      <c r="AR457" t="s">
        <v>106</v>
      </c>
      <c r="AS457" t="s">
        <v>106</v>
      </c>
      <c r="AT457" t="s">
        <v>106</v>
      </c>
      <c r="AU457" t="s">
        <v>108</v>
      </c>
      <c r="AV457" t="s">
        <v>109</v>
      </c>
      <c r="AW457" t="s">
        <v>110</v>
      </c>
      <c r="AX457" t="s">
        <v>654</v>
      </c>
    </row>
    <row r="458" spans="1:50" hidden="1" x14ac:dyDescent="0.25">
      <c r="A458">
        <v>2017</v>
      </c>
      <c r="B458" s="6">
        <v>42916</v>
      </c>
      <c r="C458" s="6">
        <v>43031</v>
      </c>
      <c r="D458" t="str">
        <f>INDEX(parametres!$B$2:$B$57,IF(ISNUMBER(MATCH(Chiffrier!E458,parametres!$C$2:$C$57,0)),MATCH(E458,parametres!$C$2:$C$57,0),NA()))</f>
        <v>IM-13</v>
      </c>
      <c r="E458" t="s">
        <v>11</v>
      </c>
      <c r="F458" t="s">
        <v>112</v>
      </c>
      <c r="G458">
        <f t="shared" si="7"/>
        <v>16.428571428571427</v>
      </c>
      <c r="H458">
        <f>INDEX(Sites_coordo!$C$2:$C$62,IF(ISNUMBER(MATCH(Chiffrier!E458,Sites_coordo!$A$2:$A$61,0)),MATCH(Chiffrier!E458,Sites_coordo!$A$2:$A$62,0),NA()))</f>
        <v>47.592399999999998</v>
      </c>
      <c r="I458">
        <f>INDEX(Sites_coordo!$B$2:$B$62,IF(ISNUMBER(MATCH(Chiffrier!E458,Sites_coordo!$A$2:$A$61,0)),MATCH(Chiffrier!E458,Sites_coordo!$A$2:$A$62,0),NA()))</f>
        <v>-61.515500000000003</v>
      </c>
      <c r="J458" t="s">
        <v>105</v>
      </c>
      <c r="K458" t="s">
        <v>105</v>
      </c>
      <c r="L458" s="4">
        <v>20087094</v>
      </c>
      <c r="M458" t="s">
        <v>151</v>
      </c>
      <c r="N458">
        <v>10</v>
      </c>
      <c r="O458" t="s">
        <v>121</v>
      </c>
      <c r="P458">
        <v>1</v>
      </c>
      <c r="Q458" t="s">
        <v>655</v>
      </c>
      <c r="R458" s="4">
        <v>0</v>
      </c>
      <c r="S458">
        <v>1</v>
      </c>
      <c r="U458">
        <v>0</v>
      </c>
      <c r="W458">
        <v>0</v>
      </c>
      <c r="X458">
        <v>0</v>
      </c>
      <c r="Y458">
        <v>0</v>
      </c>
      <c r="Z458">
        <v>0</v>
      </c>
      <c r="AA458">
        <v>0</v>
      </c>
      <c r="AB458">
        <v>0</v>
      </c>
      <c r="AH458" s="6">
        <v>43031</v>
      </c>
      <c r="AI458" s="5">
        <v>0.375</v>
      </c>
      <c r="AJ458" t="s">
        <v>106</v>
      </c>
      <c r="AK458" t="s">
        <v>106</v>
      </c>
      <c r="AL458" s="4" t="s">
        <v>106</v>
      </c>
      <c r="AM458" s="4" t="s">
        <v>106</v>
      </c>
      <c r="AN458" t="s">
        <v>106</v>
      </c>
      <c r="AO458" t="s">
        <v>106</v>
      </c>
      <c r="AP458" t="s">
        <v>106</v>
      </c>
      <c r="AQ458" t="s">
        <v>106</v>
      </c>
      <c r="AR458" t="s">
        <v>106</v>
      </c>
      <c r="AS458" t="s">
        <v>106</v>
      </c>
      <c r="AT458" t="s">
        <v>106</v>
      </c>
      <c r="AU458" t="s">
        <v>108</v>
      </c>
      <c r="AV458" t="s">
        <v>109</v>
      </c>
      <c r="AW458" t="s">
        <v>110</v>
      </c>
      <c r="AX458" t="s">
        <v>655</v>
      </c>
    </row>
    <row r="459" spans="1:50" hidden="1" x14ac:dyDescent="0.25">
      <c r="A459">
        <v>2017</v>
      </c>
      <c r="B459" s="6">
        <v>42916</v>
      </c>
      <c r="C459" s="6">
        <v>43031</v>
      </c>
      <c r="D459" t="str">
        <f>INDEX(parametres!$B$2:$B$57,IF(ISNUMBER(MATCH(Chiffrier!E459,parametres!$C$2:$C$57,0)),MATCH(E459,parametres!$C$2:$C$57,0),NA()))</f>
        <v>IM-13</v>
      </c>
      <c r="E459" t="s">
        <v>11</v>
      </c>
      <c r="F459" t="s">
        <v>112</v>
      </c>
      <c r="G459">
        <f t="shared" si="7"/>
        <v>16.428571428571427</v>
      </c>
      <c r="H459">
        <f>INDEX(Sites_coordo!$C$2:$C$62,IF(ISNUMBER(MATCH(Chiffrier!E459,Sites_coordo!$A$2:$A$61,0)),MATCH(Chiffrier!E459,Sites_coordo!$A$2:$A$62,0),NA()))</f>
        <v>47.592399999999998</v>
      </c>
      <c r="I459">
        <f>INDEX(Sites_coordo!$B$2:$B$62,IF(ISNUMBER(MATCH(Chiffrier!E459,Sites_coordo!$A$2:$A$61,0)),MATCH(Chiffrier!E459,Sites_coordo!$A$2:$A$62,0),NA()))</f>
        <v>-61.515500000000003</v>
      </c>
      <c r="J459" t="s">
        <v>105</v>
      </c>
      <c r="K459" t="s">
        <v>105</v>
      </c>
      <c r="L459" s="4">
        <v>20087094</v>
      </c>
      <c r="M459" t="s">
        <v>151</v>
      </c>
      <c r="N459">
        <v>10</v>
      </c>
      <c r="O459" t="s">
        <v>121</v>
      </c>
      <c r="P459">
        <v>2</v>
      </c>
      <c r="Q459" t="s">
        <v>656</v>
      </c>
      <c r="R459" s="4">
        <v>0</v>
      </c>
      <c r="S459">
        <v>5</v>
      </c>
      <c r="U459">
        <v>0</v>
      </c>
      <c r="W459">
        <v>0</v>
      </c>
      <c r="X459">
        <v>0</v>
      </c>
      <c r="Y459">
        <v>0</v>
      </c>
      <c r="Z459">
        <v>0</v>
      </c>
      <c r="AA459">
        <v>0</v>
      </c>
      <c r="AB459">
        <v>0</v>
      </c>
      <c r="AH459" s="6">
        <v>43031</v>
      </c>
      <c r="AI459" s="5">
        <v>0.375</v>
      </c>
      <c r="AJ459" t="s">
        <v>106</v>
      </c>
      <c r="AK459" t="s">
        <v>106</v>
      </c>
      <c r="AL459" s="4" t="s">
        <v>106</v>
      </c>
      <c r="AM459" s="4" t="s">
        <v>106</v>
      </c>
      <c r="AN459" t="s">
        <v>106</v>
      </c>
      <c r="AO459" t="s">
        <v>106</v>
      </c>
      <c r="AP459" t="s">
        <v>106</v>
      </c>
      <c r="AQ459" t="s">
        <v>106</v>
      </c>
      <c r="AR459" t="s">
        <v>106</v>
      </c>
      <c r="AS459" t="s">
        <v>106</v>
      </c>
      <c r="AT459" t="s">
        <v>106</v>
      </c>
      <c r="AU459" t="s">
        <v>108</v>
      </c>
      <c r="AV459" t="s">
        <v>109</v>
      </c>
      <c r="AW459" t="s">
        <v>110</v>
      </c>
      <c r="AX459" t="s">
        <v>656</v>
      </c>
    </row>
    <row r="460" spans="1:50" hidden="1" x14ac:dyDescent="0.25">
      <c r="A460">
        <v>2017</v>
      </c>
      <c r="B460" s="6">
        <v>42916</v>
      </c>
      <c r="C460" s="6">
        <v>43031</v>
      </c>
      <c r="D460" t="str">
        <f>INDEX(parametres!$B$2:$B$57,IF(ISNUMBER(MATCH(Chiffrier!E460,parametres!$C$2:$C$57,0)),MATCH(E460,parametres!$C$2:$C$57,0),NA()))</f>
        <v>IM-13</v>
      </c>
      <c r="E460" t="s">
        <v>11</v>
      </c>
      <c r="F460" t="s">
        <v>112</v>
      </c>
      <c r="G460">
        <f t="shared" si="7"/>
        <v>16.428571428571427</v>
      </c>
      <c r="H460">
        <f>INDEX(Sites_coordo!$C$2:$C$62,IF(ISNUMBER(MATCH(Chiffrier!E460,Sites_coordo!$A$2:$A$61,0)),MATCH(Chiffrier!E460,Sites_coordo!$A$2:$A$62,0),NA()))</f>
        <v>47.592399999999998</v>
      </c>
      <c r="I460">
        <f>INDEX(Sites_coordo!$B$2:$B$62,IF(ISNUMBER(MATCH(Chiffrier!E460,Sites_coordo!$A$2:$A$61,0)),MATCH(Chiffrier!E460,Sites_coordo!$A$2:$A$62,0),NA()))</f>
        <v>-61.515500000000003</v>
      </c>
      <c r="J460" t="s">
        <v>105</v>
      </c>
      <c r="K460" t="s">
        <v>105</v>
      </c>
      <c r="L460" s="4">
        <v>20087094</v>
      </c>
      <c r="M460" t="s">
        <v>151</v>
      </c>
      <c r="N460">
        <v>10</v>
      </c>
      <c r="O460" t="s">
        <v>121</v>
      </c>
      <c r="P460">
        <v>3</v>
      </c>
      <c r="Q460" t="s">
        <v>657</v>
      </c>
      <c r="R460" s="4">
        <v>0</v>
      </c>
      <c r="S460">
        <v>1</v>
      </c>
      <c r="U460">
        <v>0</v>
      </c>
      <c r="W460">
        <v>0</v>
      </c>
      <c r="X460">
        <v>0</v>
      </c>
      <c r="Y460">
        <v>0</v>
      </c>
      <c r="Z460">
        <v>0</v>
      </c>
      <c r="AA460">
        <v>0</v>
      </c>
      <c r="AB460">
        <v>0</v>
      </c>
      <c r="AH460" s="6">
        <v>43031</v>
      </c>
      <c r="AI460" s="5">
        <v>0.375</v>
      </c>
      <c r="AJ460" t="s">
        <v>106</v>
      </c>
      <c r="AK460" t="s">
        <v>106</v>
      </c>
      <c r="AL460" s="4" t="s">
        <v>106</v>
      </c>
      <c r="AM460" s="4" t="s">
        <v>106</v>
      </c>
      <c r="AN460" t="s">
        <v>106</v>
      </c>
      <c r="AO460" t="s">
        <v>106</v>
      </c>
      <c r="AP460" t="s">
        <v>106</v>
      </c>
      <c r="AQ460" t="s">
        <v>106</v>
      </c>
      <c r="AR460" t="s">
        <v>106</v>
      </c>
      <c r="AS460" t="s">
        <v>106</v>
      </c>
      <c r="AT460" t="s">
        <v>106</v>
      </c>
      <c r="AU460" t="s">
        <v>108</v>
      </c>
      <c r="AV460" t="s">
        <v>109</v>
      </c>
      <c r="AW460" t="s">
        <v>110</v>
      </c>
      <c r="AX460" t="s">
        <v>657</v>
      </c>
    </row>
    <row r="461" spans="1:50" hidden="1" x14ac:dyDescent="0.25">
      <c r="A461">
        <v>2017</v>
      </c>
      <c r="B461" s="6">
        <v>42916</v>
      </c>
      <c r="C461" s="6">
        <v>43031</v>
      </c>
      <c r="D461" t="str">
        <f>INDEX(parametres!$B$2:$B$57,IF(ISNUMBER(MATCH(Chiffrier!E461,parametres!$C$2:$C$57,0)),MATCH(E461,parametres!$C$2:$C$57,0),NA()))</f>
        <v>IM-13</v>
      </c>
      <c r="E461" t="s">
        <v>11</v>
      </c>
      <c r="F461" t="s">
        <v>112</v>
      </c>
      <c r="G461">
        <f t="shared" si="7"/>
        <v>16.428571428571427</v>
      </c>
      <c r="H461">
        <f>INDEX(Sites_coordo!$C$2:$C$62,IF(ISNUMBER(MATCH(Chiffrier!E461,Sites_coordo!$A$2:$A$61,0)),MATCH(Chiffrier!E461,Sites_coordo!$A$2:$A$62,0),NA()))</f>
        <v>47.592399999999998</v>
      </c>
      <c r="I461">
        <f>INDEX(Sites_coordo!$B$2:$B$62,IF(ISNUMBER(MATCH(Chiffrier!E461,Sites_coordo!$A$2:$A$61,0)),MATCH(Chiffrier!E461,Sites_coordo!$A$2:$A$62,0),NA()))</f>
        <v>-61.515500000000003</v>
      </c>
      <c r="J461" t="s">
        <v>105</v>
      </c>
      <c r="K461" t="s">
        <v>105</v>
      </c>
      <c r="L461" s="4">
        <v>20087094</v>
      </c>
      <c r="M461" t="s">
        <v>151</v>
      </c>
      <c r="N461">
        <v>10</v>
      </c>
      <c r="O461" t="s">
        <v>107</v>
      </c>
      <c r="P461">
        <v>1</v>
      </c>
      <c r="Q461" t="s">
        <v>658</v>
      </c>
      <c r="R461" s="4">
        <v>0</v>
      </c>
      <c r="S461">
        <v>3</v>
      </c>
      <c r="U461">
        <v>0</v>
      </c>
      <c r="W461">
        <v>0</v>
      </c>
      <c r="X461">
        <v>0</v>
      </c>
      <c r="Y461">
        <v>0</v>
      </c>
      <c r="Z461">
        <v>0</v>
      </c>
      <c r="AA461">
        <v>0</v>
      </c>
      <c r="AB461">
        <v>0</v>
      </c>
      <c r="AH461" s="6">
        <v>43031</v>
      </c>
      <c r="AI461" s="5">
        <v>0.375</v>
      </c>
      <c r="AJ461" t="s">
        <v>106</v>
      </c>
      <c r="AK461" t="s">
        <v>106</v>
      </c>
      <c r="AL461" s="4" t="s">
        <v>106</v>
      </c>
      <c r="AM461" s="4" t="s">
        <v>106</v>
      </c>
      <c r="AN461" t="s">
        <v>106</v>
      </c>
      <c r="AO461" t="s">
        <v>106</v>
      </c>
      <c r="AP461" t="s">
        <v>106</v>
      </c>
      <c r="AQ461" t="s">
        <v>106</v>
      </c>
      <c r="AR461" t="s">
        <v>106</v>
      </c>
      <c r="AS461" t="s">
        <v>106</v>
      </c>
      <c r="AT461" t="s">
        <v>106</v>
      </c>
      <c r="AU461" t="s">
        <v>108</v>
      </c>
      <c r="AV461" t="s">
        <v>109</v>
      </c>
      <c r="AW461" t="s">
        <v>110</v>
      </c>
      <c r="AX461" t="s">
        <v>658</v>
      </c>
    </row>
    <row r="462" spans="1:50" hidden="1" x14ac:dyDescent="0.25">
      <c r="A462">
        <v>2017</v>
      </c>
      <c r="B462" s="6">
        <v>42935</v>
      </c>
      <c r="C462" s="6">
        <v>43012</v>
      </c>
      <c r="D462" t="str">
        <f>INDEX(parametres!$B$2:$B$57,IF(ISNUMBER(MATCH(Chiffrier!E462,parametres!$C$2:$C$57,0)),MATCH(E462,parametres!$C$2:$C$57,0),NA()))</f>
        <v>GA-8</v>
      </c>
      <c r="E462" t="s">
        <v>27</v>
      </c>
      <c r="F462" t="s">
        <v>112</v>
      </c>
      <c r="G462">
        <f t="shared" si="7"/>
        <v>11</v>
      </c>
      <c r="H462">
        <f>INDEX(Sites_coordo!$C$2:$C$62,IF(ISNUMBER(MATCH(Chiffrier!E462,Sites_coordo!$A$2:$A$61,0)),MATCH(Chiffrier!E462,Sites_coordo!$A$2:$A$62,0),NA()))</f>
        <v>48.072899999999997</v>
      </c>
      <c r="I462">
        <f>INDEX(Sites_coordo!$B$2:$B$62,IF(ISNUMBER(MATCH(Chiffrier!E462,Sites_coordo!$A$2:$A$61,0)),MATCH(Chiffrier!E462,Sites_coordo!$A$2:$A$62,0),NA()))</f>
        <v>-66.198099999999997</v>
      </c>
      <c r="J462" t="s">
        <v>105</v>
      </c>
      <c r="K462" t="s">
        <v>105</v>
      </c>
      <c r="L462" s="4">
        <v>20087087</v>
      </c>
      <c r="M462" t="s">
        <v>151</v>
      </c>
      <c r="N462">
        <v>1</v>
      </c>
      <c r="O462" t="s">
        <v>121</v>
      </c>
      <c r="P462">
        <v>1</v>
      </c>
      <c r="Q462" t="s">
        <v>659</v>
      </c>
      <c r="R462" s="4">
        <v>0</v>
      </c>
      <c r="S462">
        <v>0</v>
      </c>
      <c r="U462">
        <v>0</v>
      </c>
      <c r="W462">
        <v>0</v>
      </c>
      <c r="X462">
        <v>0</v>
      </c>
      <c r="Y462">
        <v>0</v>
      </c>
      <c r="Z462">
        <v>0</v>
      </c>
      <c r="AA462">
        <v>0</v>
      </c>
      <c r="AB462">
        <v>0</v>
      </c>
      <c r="AH462" s="6">
        <v>43012</v>
      </c>
      <c r="AI462" t="s">
        <v>106</v>
      </c>
      <c r="AJ462" t="s">
        <v>106</v>
      </c>
      <c r="AK462" t="s">
        <v>106</v>
      </c>
      <c r="AL462" s="4" t="s">
        <v>106</v>
      </c>
      <c r="AM462" s="4" t="s">
        <v>106</v>
      </c>
      <c r="AN462" t="s">
        <v>106</v>
      </c>
      <c r="AO462" t="s">
        <v>106</v>
      </c>
      <c r="AP462" t="s">
        <v>106</v>
      </c>
      <c r="AQ462" t="s">
        <v>106</v>
      </c>
      <c r="AR462" t="s">
        <v>106</v>
      </c>
      <c r="AS462" t="s">
        <v>106</v>
      </c>
      <c r="AT462" t="s">
        <v>106</v>
      </c>
      <c r="AU462" t="s">
        <v>164</v>
      </c>
      <c r="AV462" t="s">
        <v>165</v>
      </c>
      <c r="AW462" t="s">
        <v>1435</v>
      </c>
      <c r="AX462" t="s">
        <v>659</v>
      </c>
    </row>
    <row r="463" spans="1:50" hidden="1" x14ac:dyDescent="0.25">
      <c r="A463">
        <v>2017</v>
      </c>
      <c r="B463" s="6">
        <v>42935</v>
      </c>
      <c r="C463" s="6">
        <v>43012</v>
      </c>
      <c r="D463" t="str">
        <f>INDEX(parametres!$B$2:$B$57,IF(ISNUMBER(MATCH(Chiffrier!E463,parametres!$C$2:$C$57,0)),MATCH(E463,parametres!$C$2:$C$57,0),NA()))</f>
        <v>GA-8</v>
      </c>
      <c r="E463" t="s">
        <v>27</v>
      </c>
      <c r="F463" t="s">
        <v>112</v>
      </c>
      <c r="G463">
        <f t="shared" si="7"/>
        <v>11</v>
      </c>
      <c r="H463">
        <f>INDEX(Sites_coordo!$C$2:$C$62,IF(ISNUMBER(MATCH(Chiffrier!E463,Sites_coordo!$A$2:$A$61,0)),MATCH(Chiffrier!E463,Sites_coordo!$A$2:$A$62,0),NA()))</f>
        <v>48.072899999999997</v>
      </c>
      <c r="I463">
        <f>INDEX(Sites_coordo!$B$2:$B$62,IF(ISNUMBER(MATCH(Chiffrier!E463,Sites_coordo!$A$2:$A$61,0)),MATCH(Chiffrier!E463,Sites_coordo!$A$2:$A$62,0),NA()))</f>
        <v>-66.198099999999997</v>
      </c>
      <c r="J463" t="s">
        <v>105</v>
      </c>
      <c r="K463" t="s">
        <v>105</v>
      </c>
      <c r="L463" s="4">
        <v>20087087</v>
      </c>
      <c r="M463" t="s">
        <v>151</v>
      </c>
      <c r="N463">
        <v>1</v>
      </c>
      <c r="O463" t="s">
        <v>121</v>
      </c>
      <c r="P463">
        <v>2</v>
      </c>
      <c r="Q463" t="s">
        <v>660</v>
      </c>
      <c r="R463" s="4">
        <v>0</v>
      </c>
      <c r="S463">
        <v>0</v>
      </c>
      <c r="U463">
        <v>0</v>
      </c>
      <c r="W463">
        <v>0</v>
      </c>
      <c r="X463">
        <v>0</v>
      </c>
      <c r="Y463">
        <v>0</v>
      </c>
      <c r="Z463">
        <v>0</v>
      </c>
      <c r="AA463">
        <v>0</v>
      </c>
      <c r="AB463">
        <v>0</v>
      </c>
      <c r="AH463" s="6">
        <v>43012</v>
      </c>
      <c r="AI463" t="s">
        <v>106</v>
      </c>
      <c r="AJ463" t="s">
        <v>106</v>
      </c>
      <c r="AK463" t="s">
        <v>106</v>
      </c>
      <c r="AL463" s="4" t="s">
        <v>106</v>
      </c>
      <c r="AM463" s="4" t="s">
        <v>106</v>
      </c>
      <c r="AN463" t="s">
        <v>106</v>
      </c>
      <c r="AO463" t="s">
        <v>106</v>
      </c>
      <c r="AP463" t="s">
        <v>106</v>
      </c>
      <c r="AQ463" t="s">
        <v>106</v>
      </c>
      <c r="AR463" t="s">
        <v>106</v>
      </c>
      <c r="AS463" t="s">
        <v>106</v>
      </c>
      <c r="AT463" t="s">
        <v>106</v>
      </c>
      <c r="AU463" t="s">
        <v>164</v>
      </c>
      <c r="AV463" t="s">
        <v>165</v>
      </c>
      <c r="AW463" t="s">
        <v>1435</v>
      </c>
      <c r="AX463" t="s">
        <v>660</v>
      </c>
    </row>
    <row r="464" spans="1:50" hidden="1" x14ac:dyDescent="0.25">
      <c r="A464">
        <v>2017</v>
      </c>
      <c r="B464" s="6">
        <v>42935</v>
      </c>
      <c r="C464" s="6">
        <v>43012</v>
      </c>
      <c r="D464" t="str">
        <f>INDEX(parametres!$B$2:$B$57,IF(ISNUMBER(MATCH(Chiffrier!E464,parametres!$C$2:$C$57,0)),MATCH(E464,parametres!$C$2:$C$57,0),NA()))</f>
        <v>GA-8</v>
      </c>
      <c r="E464" t="s">
        <v>27</v>
      </c>
      <c r="F464" t="s">
        <v>112</v>
      </c>
      <c r="G464">
        <f t="shared" si="7"/>
        <v>11</v>
      </c>
      <c r="H464">
        <f>INDEX(Sites_coordo!$C$2:$C$62,IF(ISNUMBER(MATCH(Chiffrier!E464,Sites_coordo!$A$2:$A$61,0)),MATCH(Chiffrier!E464,Sites_coordo!$A$2:$A$62,0),NA()))</f>
        <v>48.072899999999997</v>
      </c>
      <c r="I464">
        <f>INDEX(Sites_coordo!$B$2:$B$62,IF(ISNUMBER(MATCH(Chiffrier!E464,Sites_coordo!$A$2:$A$61,0)),MATCH(Chiffrier!E464,Sites_coordo!$A$2:$A$62,0),NA()))</f>
        <v>-66.198099999999997</v>
      </c>
      <c r="J464" t="s">
        <v>105</v>
      </c>
      <c r="K464" t="s">
        <v>105</v>
      </c>
      <c r="L464" s="4">
        <v>20087087</v>
      </c>
      <c r="M464" t="s">
        <v>151</v>
      </c>
      <c r="N464">
        <v>1</v>
      </c>
      <c r="O464" t="s">
        <v>121</v>
      </c>
      <c r="P464">
        <v>3</v>
      </c>
      <c r="Q464" t="s">
        <v>661</v>
      </c>
      <c r="R464" s="4">
        <v>0</v>
      </c>
      <c r="S464">
        <v>0</v>
      </c>
      <c r="U464">
        <v>0</v>
      </c>
      <c r="W464">
        <v>0</v>
      </c>
      <c r="X464">
        <v>0</v>
      </c>
      <c r="Y464">
        <v>0</v>
      </c>
      <c r="Z464">
        <v>0</v>
      </c>
      <c r="AA464">
        <v>0</v>
      </c>
      <c r="AB464">
        <v>0</v>
      </c>
      <c r="AH464" s="6">
        <v>43012</v>
      </c>
      <c r="AI464" t="s">
        <v>106</v>
      </c>
      <c r="AJ464" t="s">
        <v>106</v>
      </c>
      <c r="AK464" t="s">
        <v>106</v>
      </c>
      <c r="AL464" s="4" t="s">
        <v>106</v>
      </c>
      <c r="AM464" s="4" t="s">
        <v>106</v>
      </c>
      <c r="AN464" t="s">
        <v>106</v>
      </c>
      <c r="AO464" t="s">
        <v>106</v>
      </c>
      <c r="AP464" t="s">
        <v>106</v>
      </c>
      <c r="AQ464" t="s">
        <v>106</v>
      </c>
      <c r="AR464" t="s">
        <v>106</v>
      </c>
      <c r="AS464" t="s">
        <v>106</v>
      </c>
      <c r="AT464" t="s">
        <v>106</v>
      </c>
      <c r="AU464" t="s">
        <v>164</v>
      </c>
      <c r="AV464" t="s">
        <v>165</v>
      </c>
      <c r="AW464" t="s">
        <v>1435</v>
      </c>
      <c r="AX464" t="s">
        <v>661</v>
      </c>
    </row>
    <row r="465" spans="1:50" hidden="1" x14ac:dyDescent="0.25">
      <c r="A465">
        <v>2017</v>
      </c>
      <c r="B465" s="6">
        <v>42935</v>
      </c>
      <c r="C465" s="6">
        <v>43012</v>
      </c>
      <c r="D465" t="str">
        <f>INDEX(parametres!$B$2:$B$57,IF(ISNUMBER(MATCH(Chiffrier!E465,parametres!$C$2:$C$57,0)),MATCH(E465,parametres!$C$2:$C$57,0),NA()))</f>
        <v>GA-8</v>
      </c>
      <c r="E465" t="s">
        <v>27</v>
      </c>
      <c r="F465" t="s">
        <v>112</v>
      </c>
      <c r="G465">
        <f t="shared" si="7"/>
        <v>11</v>
      </c>
      <c r="H465">
        <f>INDEX(Sites_coordo!$C$2:$C$62,IF(ISNUMBER(MATCH(Chiffrier!E465,Sites_coordo!$A$2:$A$61,0)),MATCH(Chiffrier!E465,Sites_coordo!$A$2:$A$62,0),NA()))</f>
        <v>48.072899999999997</v>
      </c>
      <c r="I465">
        <f>INDEX(Sites_coordo!$B$2:$B$62,IF(ISNUMBER(MATCH(Chiffrier!E465,Sites_coordo!$A$2:$A$61,0)),MATCH(Chiffrier!E465,Sites_coordo!$A$2:$A$62,0),NA()))</f>
        <v>-66.198099999999997</v>
      </c>
      <c r="J465" t="s">
        <v>105</v>
      </c>
      <c r="K465" t="s">
        <v>105</v>
      </c>
      <c r="L465" s="4">
        <v>20087087</v>
      </c>
      <c r="M465" t="s">
        <v>151</v>
      </c>
      <c r="N465">
        <v>1</v>
      </c>
      <c r="O465" t="s">
        <v>107</v>
      </c>
      <c r="P465">
        <v>1</v>
      </c>
      <c r="Q465" t="s">
        <v>662</v>
      </c>
      <c r="R465" s="4">
        <v>0</v>
      </c>
      <c r="S465">
        <v>0</v>
      </c>
      <c r="U465">
        <v>0</v>
      </c>
      <c r="W465">
        <v>0</v>
      </c>
      <c r="X465">
        <v>0</v>
      </c>
      <c r="Y465">
        <v>0</v>
      </c>
      <c r="Z465">
        <v>0</v>
      </c>
      <c r="AA465">
        <v>0</v>
      </c>
      <c r="AB465">
        <v>0</v>
      </c>
      <c r="AH465" s="6">
        <v>43012</v>
      </c>
      <c r="AI465" t="s">
        <v>106</v>
      </c>
      <c r="AJ465" t="s">
        <v>106</v>
      </c>
      <c r="AK465" t="s">
        <v>106</v>
      </c>
      <c r="AL465" s="4" t="s">
        <v>106</v>
      </c>
      <c r="AM465" s="4" t="s">
        <v>106</v>
      </c>
      <c r="AN465" t="s">
        <v>106</v>
      </c>
      <c r="AO465" t="s">
        <v>106</v>
      </c>
      <c r="AP465" t="s">
        <v>106</v>
      </c>
      <c r="AQ465" t="s">
        <v>106</v>
      </c>
      <c r="AR465" t="s">
        <v>106</v>
      </c>
      <c r="AS465" t="s">
        <v>106</v>
      </c>
      <c r="AT465" t="s">
        <v>106</v>
      </c>
      <c r="AU465" t="s">
        <v>164</v>
      </c>
      <c r="AV465" t="s">
        <v>165</v>
      </c>
      <c r="AW465" t="s">
        <v>1435</v>
      </c>
      <c r="AX465" t="s">
        <v>662</v>
      </c>
    </row>
    <row r="466" spans="1:50" hidden="1" x14ac:dyDescent="0.25">
      <c r="A466">
        <v>2017</v>
      </c>
      <c r="B466" s="6">
        <v>42935</v>
      </c>
      <c r="C466" s="6">
        <v>43012</v>
      </c>
      <c r="D466" t="str">
        <f>INDEX(parametres!$B$2:$B$57,IF(ISNUMBER(MATCH(Chiffrier!E466,parametres!$C$2:$C$57,0)),MATCH(E466,parametres!$C$2:$C$57,0),NA()))</f>
        <v>GA-8</v>
      </c>
      <c r="E466" t="s">
        <v>27</v>
      </c>
      <c r="F466" t="s">
        <v>112</v>
      </c>
      <c r="G466">
        <f t="shared" si="7"/>
        <v>11</v>
      </c>
      <c r="H466">
        <f>INDEX(Sites_coordo!$C$2:$C$62,IF(ISNUMBER(MATCH(Chiffrier!E466,Sites_coordo!$A$2:$A$61,0)),MATCH(Chiffrier!E466,Sites_coordo!$A$2:$A$62,0),NA()))</f>
        <v>48.072899999999997</v>
      </c>
      <c r="I466">
        <f>INDEX(Sites_coordo!$B$2:$B$62,IF(ISNUMBER(MATCH(Chiffrier!E466,Sites_coordo!$A$2:$A$61,0)),MATCH(Chiffrier!E466,Sites_coordo!$A$2:$A$62,0),NA()))</f>
        <v>-66.198099999999997</v>
      </c>
      <c r="J466" t="s">
        <v>105</v>
      </c>
      <c r="K466" t="s">
        <v>105</v>
      </c>
      <c r="L466" s="4">
        <v>20087087</v>
      </c>
      <c r="M466" t="s">
        <v>151</v>
      </c>
      <c r="N466">
        <v>2</v>
      </c>
      <c r="O466" t="s">
        <v>121</v>
      </c>
      <c r="P466">
        <v>1</v>
      </c>
      <c r="Q466" t="s">
        <v>663</v>
      </c>
      <c r="R466" s="4">
        <v>0</v>
      </c>
      <c r="S466">
        <v>0</v>
      </c>
      <c r="U466">
        <v>0</v>
      </c>
      <c r="W466">
        <v>0</v>
      </c>
      <c r="X466">
        <v>0</v>
      </c>
      <c r="Y466">
        <v>0</v>
      </c>
      <c r="Z466">
        <v>0</v>
      </c>
      <c r="AA466">
        <v>0</v>
      </c>
      <c r="AB466">
        <v>0</v>
      </c>
      <c r="AF466" s="4" t="s">
        <v>1447</v>
      </c>
      <c r="AH466" s="6">
        <v>43012</v>
      </c>
      <c r="AI466" t="s">
        <v>106</v>
      </c>
      <c r="AJ466" t="s">
        <v>106</v>
      </c>
      <c r="AK466" t="s">
        <v>106</v>
      </c>
      <c r="AL466" s="4" t="s">
        <v>106</v>
      </c>
      <c r="AM466" s="4" t="s">
        <v>106</v>
      </c>
      <c r="AN466" t="s">
        <v>106</v>
      </c>
      <c r="AO466" t="s">
        <v>106</v>
      </c>
      <c r="AP466" t="s">
        <v>106</v>
      </c>
      <c r="AQ466" t="s">
        <v>106</v>
      </c>
      <c r="AR466" t="s">
        <v>106</v>
      </c>
      <c r="AS466" t="s">
        <v>106</v>
      </c>
      <c r="AT466" t="s">
        <v>106</v>
      </c>
      <c r="AU466" t="s">
        <v>164</v>
      </c>
      <c r="AV466" t="s">
        <v>165</v>
      </c>
      <c r="AW466" t="s">
        <v>1435</v>
      </c>
      <c r="AX466" t="s">
        <v>663</v>
      </c>
    </row>
    <row r="467" spans="1:50" hidden="1" x14ac:dyDescent="0.25">
      <c r="A467">
        <v>2017</v>
      </c>
      <c r="B467" s="6">
        <v>42935</v>
      </c>
      <c r="C467" s="6">
        <v>43012</v>
      </c>
      <c r="D467" t="str">
        <f>INDEX(parametres!$B$2:$B$57,IF(ISNUMBER(MATCH(Chiffrier!E467,parametres!$C$2:$C$57,0)),MATCH(E467,parametres!$C$2:$C$57,0),NA()))</f>
        <v>GA-8</v>
      </c>
      <c r="E467" t="s">
        <v>27</v>
      </c>
      <c r="F467" t="s">
        <v>112</v>
      </c>
      <c r="G467">
        <f t="shared" si="7"/>
        <v>11</v>
      </c>
      <c r="H467">
        <f>INDEX(Sites_coordo!$C$2:$C$62,IF(ISNUMBER(MATCH(Chiffrier!E467,Sites_coordo!$A$2:$A$61,0)),MATCH(Chiffrier!E467,Sites_coordo!$A$2:$A$62,0),NA()))</f>
        <v>48.072899999999997</v>
      </c>
      <c r="I467">
        <f>INDEX(Sites_coordo!$B$2:$B$62,IF(ISNUMBER(MATCH(Chiffrier!E467,Sites_coordo!$A$2:$A$61,0)),MATCH(Chiffrier!E467,Sites_coordo!$A$2:$A$62,0),NA()))</f>
        <v>-66.198099999999997</v>
      </c>
      <c r="J467" t="s">
        <v>105</v>
      </c>
      <c r="K467" t="s">
        <v>105</v>
      </c>
      <c r="L467" s="4">
        <v>20087087</v>
      </c>
      <c r="M467" t="s">
        <v>151</v>
      </c>
      <c r="N467">
        <v>2</v>
      </c>
      <c r="O467" t="s">
        <v>121</v>
      </c>
      <c r="P467">
        <v>2</v>
      </c>
      <c r="Q467" t="s">
        <v>664</v>
      </c>
      <c r="R467" s="4">
        <v>0</v>
      </c>
      <c r="S467">
        <v>0</v>
      </c>
      <c r="U467">
        <v>0</v>
      </c>
      <c r="W467">
        <v>0</v>
      </c>
      <c r="X467">
        <v>0</v>
      </c>
      <c r="Y467">
        <v>0</v>
      </c>
      <c r="Z467">
        <v>0</v>
      </c>
      <c r="AA467">
        <v>0</v>
      </c>
      <c r="AB467">
        <v>0</v>
      </c>
      <c r="AF467" s="4" t="s">
        <v>1447</v>
      </c>
      <c r="AH467" s="6">
        <v>43012</v>
      </c>
      <c r="AI467" t="s">
        <v>106</v>
      </c>
      <c r="AJ467" t="s">
        <v>106</v>
      </c>
      <c r="AK467" t="s">
        <v>106</v>
      </c>
      <c r="AL467" s="4" t="s">
        <v>106</v>
      </c>
      <c r="AM467" s="4" t="s">
        <v>106</v>
      </c>
      <c r="AN467" t="s">
        <v>106</v>
      </c>
      <c r="AO467" t="s">
        <v>106</v>
      </c>
      <c r="AP467" t="s">
        <v>106</v>
      </c>
      <c r="AQ467" t="s">
        <v>106</v>
      </c>
      <c r="AR467" t="s">
        <v>106</v>
      </c>
      <c r="AS467" t="s">
        <v>106</v>
      </c>
      <c r="AT467" t="s">
        <v>106</v>
      </c>
      <c r="AU467" t="s">
        <v>164</v>
      </c>
      <c r="AV467" t="s">
        <v>165</v>
      </c>
      <c r="AW467" t="s">
        <v>1435</v>
      </c>
      <c r="AX467" t="s">
        <v>664</v>
      </c>
    </row>
    <row r="468" spans="1:50" hidden="1" x14ac:dyDescent="0.25">
      <c r="A468">
        <v>2017</v>
      </c>
      <c r="B468" s="6">
        <v>42935</v>
      </c>
      <c r="C468" s="6">
        <v>43012</v>
      </c>
      <c r="D468" t="str">
        <f>INDEX(parametres!$B$2:$B$57,IF(ISNUMBER(MATCH(Chiffrier!E468,parametres!$C$2:$C$57,0)),MATCH(E468,parametres!$C$2:$C$57,0),NA()))</f>
        <v>GA-8</v>
      </c>
      <c r="E468" t="s">
        <v>27</v>
      </c>
      <c r="F468" t="s">
        <v>112</v>
      </c>
      <c r="G468">
        <f t="shared" si="7"/>
        <v>11</v>
      </c>
      <c r="H468">
        <f>INDEX(Sites_coordo!$C$2:$C$62,IF(ISNUMBER(MATCH(Chiffrier!E468,Sites_coordo!$A$2:$A$61,0)),MATCH(Chiffrier!E468,Sites_coordo!$A$2:$A$62,0),NA()))</f>
        <v>48.072899999999997</v>
      </c>
      <c r="I468">
        <f>INDEX(Sites_coordo!$B$2:$B$62,IF(ISNUMBER(MATCH(Chiffrier!E468,Sites_coordo!$A$2:$A$61,0)),MATCH(Chiffrier!E468,Sites_coordo!$A$2:$A$62,0),NA()))</f>
        <v>-66.198099999999997</v>
      </c>
      <c r="J468" t="s">
        <v>105</v>
      </c>
      <c r="K468" t="s">
        <v>105</v>
      </c>
      <c r="L468" s="4">
        <v>20087087</v>
      </c>
      <c r="M468" t="s">
        <v>151</v>
      </c>
      <c r="N468">
        <v>2</v>
      </c>
      <c r="O468" t="s">
        <v>121</v>
      </c>
      <c r="P468">
        <v>3</v>
      </c>
      <c r="Q468" t="s">
        <v>665</v>
      </c>
      <c r="R468" s="4">
        <v>0</v>
      </c>
      <c r="S468">
        <v>0</v>
      </c>
      <c r="U468">
        <v>0</v>
      </c>
      <c r="W468">
        <v>0</v>
      </c>
      <c r="X468">
        <v>0</v>
      </c>
      <c r="Y468">
        <v>0</v>
      </c>
      <c r="Z468">
        <v>0</v>
      </c>
      <c r="AA468">
        <v>0</v>
      </c>
      <c r="AB468">
        <v>0</v>
      </c>
      <c r="AF468" s="4" t="s">
        <v>1447</v>
      </c>
      <c r="AH468" s="6">
        <v>43012</v>
      </c>
      <c r="AI468" t="s">
        <v>106</v>
      </c>
      <c r="AJ468" t="s">
        <v>106</v>
      </c>
      <c r="AK468" t="s">
        <v>106</v>
      </c>
      <c r="AL468" s="4" t="s">
        <v>106</v>
      </c>
      <c r="AM468" s="4" t="s">
        <v>106</v>
      </c>
      <c r="AN468" t="s">
        <v>106</v>
      </c>
      <c r="AO468" t="s">
        <v>106</v>
      </c>
      <c r="AP468" t="s">
        <v>106</v>
      </c>
      <c r="AQ468" t="s">
        <v>106</v>
      </c>
      <c r="AR468" t="s">
        <v>106</v>
      </c>
      <c r="AS468" t="s">
        <v>106</v>
      </c>
      <c r="AT468" t="s">
        <v>106</v>
      </c>
      <c r="AU468" t="s">
        <v>164</v>
      </c>
      <c r="AV468" t="s">
        <v>165</v>
      </c>
      <c r="AW468" t="s">
        <v>1435</v>
      </c>
      <c r="AX468" t="s">
        <v>665</v>
      </c>
    </row>
    <row r="469" spans="1:50" hidden="1" x14ac:dyDescent="0.25">
      <c r="A469">
        <v>2017</v>
      </c>
      <c r="B469" s="6">
        <v>42935</v>
      </c>
      <c r="C469" s="6">
        <v>43012</v>
      </c>
      <c r="D469" t="str">
        <f>INDEX(parametres!$B$2:$B$57,IF(ISNUMBER(MATCH(Chiffrier!E469,parametres!$C$2:$C$57,0)),MATCH(E469,parametres!$C$2:$C$57,0),NA()))</f>
        <v>GA-8</v>
      </c>
      <c r="E469" t="s">
        <v>27</v>
      </c>
      <c r="F469" t="s">
        <v>112</v>
      </c>
      <c r="G469">
        <f t="shared" si="7"/>
        <v>11</v>
      </c>
      <c r="H469">
        <f>INDEX(Sites_coordo!$C$2:$C$62,IF(ISNUMBER(MATCH(Chiffrier!E469,Sites_coordo!$A$2:$A$61,0)),MATCH(Chiffrier!E469,Sites_coordo!$A$2:$A$62,0),NA()))</f>
        <v>48.072899999999997</v>
      </c>
      <c r="I469">
        <f>INDEX(Sites_coordo!$B$2:$B$62,IF(ISNUMBER(MATCH(Chiffrier!E469,Sites_coordo!$A$2:$A$61,0)),MATCH(Chiffrier!E469,Sites_coordo!$A$2:$A$62,0),NA()))</f>
        <v>-66.198099999999997</v>
      </c>
      <c r="J469" t="s">
        <v>105</v>
      </c>
      <c r="K469" t="s">
        <v>105</v>
      </c>
      <c r="L469" s="4">
        <v>20087087</v>
      </c>
      <c r="M469" t="s">
        <v>151</v>
      </c>
      <c r="N469">
        <v>2</v>
      </c>
      <c r="O469" t="s">
        <v>107</v>
      </c>
      <c r="P469">
        <v>1</v>
      </c>
      <c r="Q469" t="s">
        <v>666</v>
      </c>
      <c r="R469" s="4">
        <v>0</v>
      </c>
      <c r="S469">
        <v>0</v>
      </c>
      <c r="U469">
        <v>0</v>
      </c>
      <c r="W469">
        <v>0</v>
      </c>
      <c r="X469">
        <v>0</v>
      </c>
      <c r="Y469">
        <v>0</v>
      </c>
      <c r="Z469">
        <v>0</v>
      </c>
      <c r="AA469">
        <v>0</v>
      </c>
      <c r="AB469">
        <v>0</v>
      </c>
      <c r="AH469" s="6">
        <v>43012</v>
      </c>
      <c r="AI469" t="s">
        <v>106</v>
      </c>
      <c r="AJ469" t="s">
        <v>106</v>
      </c>
      <c r="AK469" t="s">
        <v>106</v>
      </c>
      <c r="AL469" s="4" t="s">
        <v>106</v>
      </c>
      <c r="AM469" s="4" t="s">
        <v>106</v>
      </c>
      <c r="AN469" t="s">
        <v>106</v>
      </c>
      <c r="AO469" t="s">
        <v>106</v>
      </c>
      <c r="AP469" t="s">
        <v>106</v>
      </c>
      <c r="AQ469" t="s">
        <v>106</v>
      </c>
      <c r="AR469" t="s">
        <v>106</v>
      </c>
      <c r="AS469" t="s">
        <v>106</v>
      </c>
      <c r="AT469" t="s">
        <v>106</v>
      </c>
      <c r="AU469" t="s">
        <v>164</v>
      </c>
      <c r="AV469" t="s">
        <v>165</v>
      </c>
      <c r="AW469" t="s">
        <v>1435</v>
      </c>
      <c r="AX469" t="s">
        <v>666</v>
      </c>
    </row>
    <row r="470" spans="1:50" hidden="1" x14ac:dyDescent="0.25">
      <c r="A470">
        <v>2017</v>
      </c>
      <c r="B470" s="6">
        <v>42935</v>
      </c>
      <c r="C470" s="6">
        <v>43012</v>
      </c>
      <c r="D470" t="str">
        <f>INDEX(parametres!$B$2:$B$57,IF(ISNUMBER(MATCH(Chiffrier!E470,parametres!$C$2:$C$57,0)),MATCH(E470,parametres!$C$2:$C$57,0),NA()))</f>
        <v>GA-8</v>
      </c>
      <c r="E470" t="s">
        <v>27</v>
      </c>
      <c r="F470" t="s">
        <v>112</v>
      </c>
      <c r="G470">
        <f t="shared" si="7"/>
        <v>11</v>
      </c>
      <c r="H470">
        <f>INDEX(Sites_coordo!$C$2:$C$62,IF(ISNUMBER(MATCH(Chiffrier!E470,Sites_coordo!$A$2:$A$61,0)),MATCH(Chiffrier!E470,Sites_coordo!$A$2:$A$62,0),NA()))</f>
        <v>48.072899999999997</v>
      </c>
      <c r="I470">
        <f>INDEX(Sites_coordo!$B$2:$B$62,IF(ISNUMBER(MATCH(Chiffrier!E470,Sites_coordo!$A$2:$A$61,0)),MATCH(Chiffrier!E470,Sites_coordo!$A$2:$A$62,0),NA()))</f>
        <v>-66.198099999999997</v>
      </c>
      <c r="J470" t="s">
        <v>105</v>
      </c>
      <c r="K470" t="s">
        <v>105</v>
      </c>
      <c r="L470" s="4">
        <v>20087087</v>
      </c>
      <c r="M470" t="s">
        <v>151</v>
      </c>
      <c r="N470">
        <v>3</v>
      </c>
      <c r="O470" t="s">
        <v>121</v>
      </c>
      <c r="P470">
        <v>1</v>
      </c>
      <c r="Q470" t="s">
        <v>667</v>
      </c>
      <c r="R470" s="4">
        <v>0</v>
      </c>
      <c r="S470">
        <v>0</v>
      </c>
      <c r="U470">
        <v>0</v>
      </c>
      <c r="W470">
        <v>0</v>
      </c>
      <c r="X470">
        <v>0</v>
      </c>
      <c r="Y470">
        <v>0</v>
      </c>
      <c r="Z470">
        <v>0</v>
      </c>
      <c r="AA470">
        <v>0</v>
      </c>
      <c r="AB470">
        <v>0</v>
      </c>
      <c r="AH470" s="6">
        <v>43012</v>
      </c>
      <c r="AI470" t="s">
        <v>106</v>
      </c>
      <c r="AJ470" t="s">
        <v>106</v>
      </c>
      <c r="AK470" t="s">
        <v>106</v>
      </c>
      <c r="AL470" s="4" t="s">
        <v>106</v>
      </c>
      <c r="AM470" s="4" t="s">
        <v>106</v>
      </c>
      <c r="AN470" t="s">
        <v>106</v>
      </c>
      <c r="AO470" t="s">
        <v>106</v>
      </c>
      <c r="AP470" t="s">
        <v>106</v>
      </c>
      <c r="AQ470" t="s">
        <v>106</v>
      </c>
      <c r="AR470" t="s">
        <v>106</v>
      </c>
      <c r="AS470" t="s">
        <v>106</v>
      </c>
      <c r="AT470" t="s">
        <v>106</v>
      </c>
      <c r="AU470" t="s">
        <v>164</v>
      </c>
      <c r="AV470" t="s">
        <v>165</v>
      </c>
      <c r="AW470" t="s">
        <v>1435</v>
      </c>
      <c r="AX470" t="s">
        <v>667</v>
      </c>
    </row>
    <row r="471" spans="1:50" hidden="1" x14ac:dyDescent="0.25">
      <c r="A471">
        <v>2017</v>
      </c>
      <c r="B471" s="6">
        <v>42935</v>
      </c>
      <c r="C471" s="6">
        <v>43012</v>
      </c>
      <c r="D471" t="str">
        <f>INDEX(parametres!$B$2:$B$57,IF(ISNUMBER(MATCH(Chiffrier!E471,parametres!$C$2:$C$57,0)),MATCH(E471,parametres!$C$2:$C$57,0),NA()))</f>
        <v>GA-8</v>
      </c>
      <c r="E471" t="s">
        <v>27</v>
      </c>
      <c r="F471" t="s">
        <v>112</v>
      </c>
      <c r="G471">
        <f t="shared" si="7"/>
        <v>11</v>
      </c>
      <c r="H471">
        <f>INDEX(Sites_coordo!$C$2:$C$62,IF(ISNUMBER(MATCH(Chiffrier!E471,Sites_coordo!$A$2:$A$61,0)),MATCH(Chiffrier!E471,Sites_coordo!$A$2:$A$62,0),NA()))</f>
        <v>48.072899999999997</v>
      </c>
      <c r="I471">
        <f>INDEX(Sites_coordo!$B$2:$B$62,IF(ISNUMBER(MATCH(Chiffrier!E471,Sites_coordo!$A$2:$A$61,0)),MATCH(Chiffrier!E471,Sites_coordo!$A$2:$A$62,0),NA()))</f>
        <v>-66.198099999999997</v>
      </c>
      <c r="J471" t="s">
        <v>105</v>
      </c>
      <c r="K471" t="s">
        <v>105</v>
      </c>
      <c r="L471" s="4">
        <v>20087087</v>
      </c>
      <c r="M471" t="s">
        <v>151</v>
      </c>
      <c r="N471">
        <v>3</v>
      </c>
      <c r="O471" t="s">
        <v>121</v>
      </c>
      <c r="P471">
        <v>2</v>
      </c>
      <c r="Q471" t="s">
        <v>668</v>
      </c>
      <c r="R471" s="4">
        <v>0</v>
      </c>
      <c r="S471">
        <v>0</v>
      </c>
      <c r="U471">
        <v>0</v>
      </c>
      <c r="W471">
        <v>0</v>
      </c>
      <c r="X471">
        <v>0</v>
      </c>
      <c r="Y471">
        <v>0</v>
      </c>
      <c r="Z471">
        <v>0</v>
      </c>
      <c r="AA471">
        <v>0</v>
      </c>
      <c r="AB471">
        <v>0</v>
      </c>
      <c r="AH471" s="6">
        <v>43012</v>
      </c>
      <c r="AI471" t="s">
        <v>106</v>
      </c>
      <c r="AJ471" t="s">
        <v>106</v>
      </c>
      <c r="AK471" t="s">
        <v>106</v>
      </c>
      <c r="AL471" s="4" t="s">
        <v>106</v>
      </c>
      <c r="AM471" s="4" t="s">
        <v>106</v>
      </c>
      <c r="AN471" t="s">
        <v>106</v>
      </c>
      <c r="AO471" t="s">
        <v>106</v>
      </c>
      <c r="AP471" t="s">
        <v>106</v>
      </c>
      <c r="AQ471" t="s">
        <v>106</v>
      </c>
      <c r="AR471" t="s">
        <v>106</v>
      </c>
      <c r="AS471" t="s">
        <v>106</v>
      </c>
      <c r="AT471" t="s">
        <v>106</v>
      </c>
      <c r="AU471" t="s">
        <v>164</v>
      </c>
      <c r="AV471" t="s">
        <v>165</v>
      </c>
      <c r="AW471" t="s">
        <v>1435</v>
      </c>
      <c r="AX471" t="s">
        <v>668</v>
      </c>
    </row>
    <row r="472" spans="1:50" hidden="1" x14ac:dyDescent="0.25">
      <c r="A472">
        <v>2017</v>
      </c>
      <c r="B472" s="6">
        <v>42935</v>
      </c>
      <c r="C472" s="6">
        <v>43012</v>
      </c>
      <c r="D472" t="str">
        <f>INDEX(parametres!$B$2:$B$57,IF(ISNUMBER(MATCH(Chiffrier!E472,parametres!$C$2:$C$57,0)),MATCH(E472,parametres!$C$2:$C$57,0),NA()))</f>
        <v>GA-8</v>
      </c>
      <c r="E472" t="s">
        <v>27</v>
      </c>
      <c r="F472" t="s">
        <v>112</v>
      </c>
      <c r="G472">
        <f t="shared" si="7"/>
        <v>11</v>
      </c>
      <c r="H472">
        <f>INDEX(Sites_coordo!$C$2:$C$62,IF(ISNUMBER(MATCH(Chiffrier!E472,Sites_coordo!$A$2:$A$61,0)),MATCH(Chiffrier!E472,Sites_coordo!$A$2:$A$62,0),NA()))</f>
        <v>48.072899999999997</v>
      </c>
      <c r="I472">
        <f>INDEX(Sites_coordo!$B$2:$B$62,IF(ISNUMBER(MATCH(Chiffrier!E472,Sites_coordo!$A$2:$A$61,0)),MATCH(Chiffrier!E472,Sites_coordo!$A$2:$A$62,0),NA()))</f>
        <v>-66.198099999999997</v>
      </c>
      <c r="J472" t="s">
        <v>105</v>
      </c>
      <c r="K472" t="s">
        <v>105</v>
      </c>
      <c r="L472" s="4">
        <v>20087087</v>
      </c>
      <c r="M472" t="s">
        <v>151</v>
      </c>
      <c r="N472">
        <v>3</v>
      </c>
      <c r="O472" t="s">
        <v>121</v>
      </c>
      <c r="P472">
        <v>3</v>
      </c>
      <c r="Q472" t="s">
        <v>669</v>
      </c>
      <c r="R472" s="4">
        <v>0</v>
      </c>
      <c r="S472">
        <v>0</v>
      </c>
      <c r="U472">
        <v>0</v>
      </c>
      <c r="W472">
        <v>0</v>
      </c>
      <c r="X472">
        <v>0</v>
      </c>
      <c r="Y472">
        <v>0</v>
      </c>
      <c r="Z472">
        <v>0</v>
      </c>
      <c r="AA472">
        <v>0</v>
      </c>
      <c r="AB472">
        <v>0</v>
      </c>
      <c r="AH472" s="6">
        <v>43012</v>
      </c>
      <c r="AI472" t="s">
        <v>106</v>
      </c>
      <c r="AJ472" t="s">
        <v>106</v>
      </c>
      <c r="AK472" t="s">
        <v>106</v>
      </c>
      <c r="AL472" s="4" t="s">
        <v>106</v>
      </c>
      <c r="AM472" s="4" t="s">
        <v>106</v>
      </c>
      <c r="AN472" t="s">
        <v>106</v>
      </c>
      <c r="AO472" t="s">
        <v>106</v>
      </c>
      <c r="AP472" t="s">
        <v>106</v>
      </c>
      <c r="AQ472" t="s">
        <v>106</v>
      </c>
      <c r="AR472" t="s">
        <v>106</v>
      </c>
      <c r="AS472" t="s">
        <v>106</v>
      </c>
      <c r="AT472" t="s">
        <v>106</v>
      </c>
      <c r="AU472" t="s">
        <v>164</v>
      </c>
      <c r="AV472" t="s">
        <v>165</v>
      </c>
      <c r="AW472" t="s">
        <v>1435</v>
      </c>
      <c r="AX472" t="s">
        <v>669</v>
      </c>
    </row>
    <row r="473" spans="1:50" hidden="1" x14ac:dyDescent="0.25">
      <c r="A473">
        <v>2017</v>
      </c>
      <c r="B473" s="6">
        <v>42935</v>
      </c>
      <c r="C473" s="6">
        <v>43012</v>
      </c>
      <c r="D473" t="str">
        <f>INDEX(parametres!$B$2:$B$57,IF(ISNUMBER(MATCH(Chiffrier!E473,parametres!$C$2:$C$57,0)),MATCH(E473,parametres!$C$2:$C$57,0),NA()))</f>
        <v>GA-8</v>
      </c>
      <c r="E473" t="s">
        <v>27</v>
      </c>
      <c r="F473" t="s">
        <v>112</v>
      </c>
      <c r="G473">
        <f t="shared" si="7"/>
        <v>11</v>
      </c>
      <c r="H473">
        <f>INDEX(Sites_coordo!$C$2:$C$62,IF(ISNUMBER(MATCH(Chiffrier!E473,Sites_coordo!$A$2:$A$61,0)),MATCH(Chiffrier!E473,Sites_coordo!$A$2:$A$62,0),NA()))</f>
        <v>48.072899999999997</v>
      </c>
      <c r="I473">
        <f>INDEX(Sites_coordo!$B$2:$B$62,IF(ISNUMBER(MATCH(Chiffrier!E473,Sites_coordo!$A$2:$A$61,0)),MATCH(Chiffrier!E473,Sites_coordo!$A$2:$A$62,0),NA()))</f>
        <v>-66.198099999999997</v>
      </c>
      <c r="J473" t="s">
        <v>105</v>
      </c>
      <c r="K473" t="s">
        <v>105</v>
      </c>
      <c r="L473" s="4">
        <v>20087087</v>
      </c>
      <c r="M473" t="s">
        <v>151</v>
      </c>
      <c r="N473">
        <v>3</v>
      </c>
      <c r="O473" t="s">
        <v>107</v>
      </c>
      <c r="P473">
        <v>1</v>
      </c>
      <c r="Q473" t="s">
        <v>670</v>
      </c>
      <c r="R473" s="4">
        <v>0</v>
      </c>
      <c r="S473">
        <v>0</v>
      </c>
      <c r="U473">
        <v>0</v>
      </c>
      <c r="W473">
        <v>0</v>
      </c>
      <c r="X473">
        <v>0</v>
      </c>
      <c r="Y473">
        <v>0</v>
      </c>
      <c r="Z473">
        <v>0</v>
      </c>
      <c r="AA473">
        <v>0</v>
      </c>
      <c r="AB473">
        <v>0</v>
      </c>
      <c r="AH473" s="6">
        <v>43012</v>
      </c>
      <c r="AI473" t="s">
        <v>106</v>
      </c>
      <c r="AJ473" t="s">
        <v>106</v>
      </c>
      <c r="AK473" t="s">
        <v>106</v>
      </c>
      <c r="AL473" s="4" t="s">
        <v>106</v>
      </c>
      <c r="AM473" s="4" t="s">
        <v>106</v>
      </c>
      <c r="AN473" t="s">
        <v>106</v>
      </c>
      <c r="AO473" t="s">
        <v>106</v>
      </c>
      <c r="AP473" t="s">
        <v>106</v>
      </c>
      <c r="AQ473" t="s">
        <v>106</v>
      </c>
      <c r="AR473" t="s">
        <v>106</v>
      </c>
      <c r="AS473" t="s">
        <v>106</v>
      </c>
      <c r="AT473" t="s">
        <v>106</v>
      </c>
      <c r="AU473" t="s">
        <v>164</v>
      </c>
      <c r="AV473" t="s">
        <v>165</v>
      </c>
      <c r="AW473" t="s">
        <v>1435</v>
      </c>
      <c r="AX473" t="s">
        <v>670</v>
      </c>
    </row>
    <row r="474" spans="1:50" hidden="1" x14ac:dyDescent="0.25">
      <c r="A474">
        <v>2017</v>
      </c>
      <c r="B474" s="6">
        <v>42935</v>
      </c>
      <c r="C474" s="6">
        <v>43012</v>
      </c>
      <c r="D474" t="str">
        <f>INDEX(parametres!$B$2:$B$57,IF(ISNUMBER(MATCH(Chiffrier!E474,parametres!$C$2:$C$57,0)),MATCH(E474,parametres!$C$2:$C$57,0),NA()))</f>
        <v>GA-8</v>
      </c>
      <c r="E474" t="s">
        <v>27</v>
      </c>
      <c r="F474" t="s">
        <v>112</v>
      </c>
      <c r="G474">
        <f t="shared" si="7"/>
        <v>11</v>
      </c>
      <c r="H474">
        <f>INDEX(Sites_coordo!$C$2:$C$62,IF(ISNUMBER(MATCH(Chiffrier!E474,Sites_coordo!$A$2:$A$61,0)),MATCH(Chiffrier!E474,Sites_coordo!$A$2:$A$62,0),NA()))</f>
        <v>48.072899999999997</v>
      </c>
      <c r="I474">
        <f>INDEX(Sites_coordo!$B$2:$B$62,IF(ISNUMBER(MATCH(Chiffrier!E474,Sites_coordo!$A$2:$A$61,0)),MATCH(Chiffrier!E474,Sites_coordo!$A$2:$A$62,0),NA()))</f>
        <v>-66.198099999999997</v>
      </c>
      <c r="J474" t="s">
        <v>105</v>
      </c>
      <c r="K474" t="s">
        <v>105</v>
      </c>
      <c r="L474" s="4">
        <v>20087087</v>
      </c>
      <c r="M474" t="s">
        <v>151</v>
      </c>
      <c r="N474">
        <v>4</v>
      </c>
      <c r="O474" t="s">
        <v>121</v>
      </c>
      <c r="P474">
        <v>1</v>
      </c>
      <c r="Q474" t="s">
        <v>1448</v>
      </c>
      <c r="R474" s="4">
        <v>0</v>
      </c>
      <c r="S474">
        <v>0</v>
      </c>
      <c r="U474">
        <v>0</v>
      </c>
      <c r="W474">
        <v>0</v>
      </c>
      <c r="X474">
        <v>0</v>
      </c>
      <c r="Y474">
        <v>0</v>
      </c>
      <c r="Z474">
        <v>0</v>
      </c>
      <c r="AA474">
        <v>0</v>
      </c>
      <c r="AB474">
        <v>0</v>
      </c>
      <c r="AH474" s="6">
        <v>43012</v>
      </c>
      <c r="AI474" t="s">
        <v>106</v>
      </c>
      <c r="AJ474" t="s">
        <v>106</v>
      </c>
      <c r="AK474" t="s">
        <v>106</v>
      </c>
      <c r="AL474" s="4" t="s">
        <v>106</v>
      </c>
      <c r="AM474" s="4" t="s">
        <v>106</v>
      </c>
      <c r="AN474" t="s">
        <v>106</v>
      </c>
      <c r="AO474" t="s">
        <v>106</v>
      </c>
      <c r="AP474" t="s">
        <v>106</v>
      </c>
      <c r="AQ474" t="s">
        <v>106</v>
      </c>
      <c r="AR474" t="s">
        <v>106</v>
      </c>
      <c r="AS474" t="s">
        <v>106</v>
      </c>
      <c r="AT474" t="s">
        <v>106</v>
      </c>
      <c r="AU474" t="s">
        <v>164</v>
      </c>
      <c r="AV474" t="s">
        <v>165</v>
      </c>
      <c r="AW474" t="s">
        <v>1435</v>
      </c>
      <c r="AX474" t="s">
        <v>1448</v>
      </c>
    </row>
    <row r="475" spans="1:50" hidden="1" x14ac:dyDescent="0.25">
      <c r="A475">
        <v>2017</v>
      </c>
      <c r="B475" s="6">
        <v>42935</v>
      </c>
      <c r="C475" s="6">
        <v>43012</v>
      </c>
      <c r="D475" t="str">
        <f>INDEX(parametres!$B$2:$B$57,IF(ISNUMBER(MATCH(Chiffrier!E475,parametres!$C$2:$C$57,0)),MATCH(E475,parametres!$C$2:$C$57,0),NA()))</f>
        <v>GA-8</v>
      </c>
      <c r="E475" t="s">
        <v>27</v>
      </c>
      <c r="F475" t="s">
        <v>112</v>
      </c>
      <c r="G475">
        <f t="shared" si="7"/>
        <v>11</v>
      </c>
      <c r="H475">
        <f>INDEX(Sites_coordo!$C$2:$C$62,IF(ISNUMBER(MATCH(Chiffrier!E475,Sites_coordo!$A$2:$A$61,0)),MATCH(Chiffrier!E475,Sites_coordo!$A$2:$A$62,0),NA()))</f>
        <v>48.072899999999997</v>
      </c>
      <c r="I475">
        <f>INDEX(Sites_coordo!$B$2:$B$62,IF(ISNUMBER(MATCH(Chiffrier!E475,Sites_coordo!$A$2:$A$61,0)),MATCH(Chiffrier!E475,Sites_coordo!$A$2:$A$62,0),NA()))</f>
        <v>-66.198099999999997</v>
      </c>
      <c r="J475" t="s">
        <v>105</v>
      </c>
      <c r="K475" t="s">
        <v>105</v>
      </c>
      <c r="L475" s="4">
        <v>20087087</v>
      </c>
      <c r="M475" t="s">
        <v>151</v>
      </c>
      <c r="N475">
        <v>4</v>
      </c>
      <c r="O475" t="s">
        <v>121</v>
      </c>
      <c r="P475">
        <v>2</v>
      </c>
      <c r="Q475" t="s">
        <v>1449</v>
      </c>
      <c r="R475" s="4">
        <v>0</v>
      </c>
      <c r="S475">
        <v>0</v>
      </c>
      <c r="U475">
        <v>0</v>
      </c>
      <c r="W475">
        <v>0</v>
      </c>
      <c r="X475">
        <v>0</v>
      </c>
      <c r="Y475">
        <v>0</v>
      </c>
      <c r="Z475">
        <v>0</v>
      </c>
      <c r="AA475">
        <v>0</v>
      </c>
      <c r="AB475">
        <v>0</v>
      </c>
      <c r="AH475" s="6">
        <v>43012</v>
      </c>
      <c r="AI475" t="s">
        <v>106</v>
      </c>
      <c r="AJ475" t="s">
        <v>106</v>
      </c>
      <c r="AK475" t="s">
        <v>106</v>
      </c>
      <c r="AL475" s="4" t="s">
        <v>106</v>
      </c>
      <c r="AM475" s="4" t="s">
        <v>106</v>
      </c>
      <c r="AN475" t="s">
        <v>106</v>
      </c>
      <c r="AO475" t="s">
        <v>106</v>
      </c>
      <c r="AP475" t="s">
        <v>106</v>
      </c>
      <c r="AQ475" t="s">
        <v>106</v>
      </c>
      <c r="AR475" t="s">
        <v>106</v>
      </c>
      <c r="AS475" t="s">
        <v>106</v>
      </c>
      <c r="AT475" t="s">
        <v>106</v>
      </c>
      <c r="AU475" t="s">
        <v>164</v>
      </c>
      <c r="AV475" t="s">
        <v>165</v>
      </c>
      <c r="AW475" t="s">
        <v>1435</v>
      </c>
      <c r="AX475" t="s">
        <v>1449</v>
      </c>
    </row>
    <row r="476" spans="1:50" hidden="1" x14ac:dyDescent="0.25">
      <c r="A476">
        <v>2017</v>
      </c>
      <c r="B476" s="6">
        <v>42935</v>
      </c>
      <c r="C476" s="6">
        <v>43012</v>
      </c>
      <c r="D476" t="str">
        <f>INDEX(parametres!$B$2:$B$57,IF(ISNUMBER(MATCH(Chiffrier!E476,parametres!$C$2:$C$57,0)),MATCH(E476,parametres!$C$2:$C$57,0),NA()))</f>
        <v>GA-8</v>
      </c>
      <c r="E476" t="s">
        <v>27</v>
      </c>
      <c r="F476" t="s">
        <v>112</v>
      </c>
      <c r="G476">
        <f t="shared" si="7"/>
        <v>11</v>
      </c>
      <c r="H476">
        <f>INDEX(Sites_coordo!$C$2:$C$62,IF(ISNUMBER(MATCH(Chiffrier!E476,Sites_coordo!$A$2:$A$61,0)),MATCH(Chiffrier!E476,Sites_coordo!$A$2:$A$62,0),NA()))</f>
        <v>48.072899999999997</v>
      </c>
      <c r="I476">
        <f>INDEX(Sites_coordo!$B$2:$B$62,IF(ISNUMBER(MATCH(Chiffrier!E476,Sites_coordo!$A$2:$A$61,0)),MATCH(Chiffrier!E476,Sites_coordo!$A$2:$A$62,0),NA()))</f>
        <v>-66.198099999999997</v>
      </c>
      <c r="J476" t="s">
        <v>105</v>
      </c>
      <c r="K476" t="s">
        <v>105</v>
      </c>
      <c r="L476" s="4">
        <v>20087087</v>
      </c>
      <c r="M476" t="s">
        <v>151</v>
      </c>
      <c r="N476">
        <v>4</v>
      </c>
      <c r="O476" t="s">
        <v>121</v>
      </c>
      <c r="P476">
        <v>3</v>
      </c>
      <c r="Q476" t="s">
        <v>1450</v>
      </c>
      <c r="R476" s="4">
        <v>0</v>
      </c>
      <c r="S476">
        <v>0</v>
      </c>
      <c r="U476">
        <v>0</v>
      </c>
      <c r="W476">
        <v>0</v>
      </c>
      <c r="X476">
        <v>0</v>
      </c>
      <c r="Y476">
        <v>0</v>
      </c>
      <c r="Z476">
        <v>0</v>
      </c>
      <c r="AA476">
        <v>0</v>
      </c>
      <c r="AB476">
        <v>0</v>
      </c>
      <c r="AH476" s="6">
        <v>43012</v>
      </c>
      <c r="AI476" t="s">
        <v>106</v>
      </c>
      <c r="AJ476" t="s">
        <v>106</v>
      </c>
      <c r="AK476" t="s">
        <v>106</v>
      </c>
      <c r="AL476" s="4" t="s">
        <v>106</v>
      </c>
      <c r="AM476" s="4" t="s">
        <v>106</v>
      </c>
      <c r="AN476" t="s">
        <v>106</v>
      </c>
      <c r="AO476" t="s">
        <v>106</v>
      </c>
      <c r="AP476" t="s">
        <v>106</v>
      </c>
      <c r="AQ476" t="s">
        <v>106</v>
      </c>
      <c r="AR476" t="s">
        <v>106</v>
      </c>
      <c r="AS476" t="s">
        <v>106</v>
      </c>
      <c r="AT476" t="s">
        <v>106</v>
      </c>
      <c r="AU476" t="s">
        <v>164</v>
      </c>
      <c r="AV476" t="s">
        <v>165</v>
      </c>
      <c r="AW476" t="s">
        <v>1435</v>
      </c>
      <c r="AX476" t="s">
        <v>1450</v>
      </c>
    </row>
    <row r="477" spans="1:50" hidden="1" x14ac:dyDescent="0.25">
      <c r="A477">
        <v>2017</v>
      </c>
      <c r="B477" s="6">
        <v>42935</v>
      </c>
      <c r="C477" s="6">
        <v>43012</v>
      </c>
      <c r="D477" t="str">
        <f>INDEX(parametres!$B$2:$B$57,IF(ISNUMBER(MATCH(Chiffrier!E477,parametres!$C$2:$C$57,0)),MATCH(E477,parametres!$C$2:$C$57,0),NA()))</f>
        <v>GA-8</v>
      </c>
      <c r="E477" t="s">
        <v>27</v>
      </c>
      <c r="F477" t="s">
        <v>112</v>
      </c>
      <c r="G477">
        <f t="shared" si="7"/>
        <v>11</v>
      </c>
      <c r="H477">
        <f>INDEX(Sites_coordo!$C$2:$C$62,IF(ISNUMBER(MATCH(Chiffrier!E477,Sites_coordo!$A$2:$A$61,0)),MATCH(Chiffrier!E477,Sites_coordo!$A$2:$A$62,0),NA()))</f>
        <v>48.072899999999997</v>
      </c>
      <c r="I477">
        <f>INDEX(Sites_coordo!$B$2:$B$62,IF(ISNUMBER(MATCH(Chiffrier!E477,Sites_coordo!$A$2:$A$61,0)),MATCH(Chiffrier!E477,Sites_coordo!$A$2:$A$62,0),NA()))</f>
        <v>-66.198099999999997</v>
      </c>
      <c r="J477" t="s">
        <v>105</v>
      </c>
      <c r="K477" t="s">
        <v>105</v>
      </c>
      <c r="L477" s="4">
        <v>20087087</v>
      </c>
      <c r="M477" t="s">
        <v>151</v>
      </c>
      <c r="N477">
        <v>4</v>
      </c>
      <c r="O477" t="s">
        <v>107</v>
      </c>
      <c r="P477">
        <v>1</v>
      </c>
      <c r="Q477" t="s">
        <v>1451</v>
      </c>
      <c r="R477" s="4">
        <v>0</v>
      </c>
      <c r="S477">
        <v>0</v>
      </c>
      <c r="U477">
        <v>0</v>
      </c>
      <c r="W477">
        <v>0</v>
      </c>
      <c r="X477">
        <v>0</v>
      </c>
      <c r="Y477">
        <v>0</v>
      </c>
      <c r="Z477">
        <v>0</v>
      </c>
      <c r="AA477">
        <v>0</v>
      </c>
      <c r="AB477">
        <v>1</v>
      </c>
      <c r="AH477" s="6">
        <v>43012</v>
      </c>
      <c r="AI477" t="s">
        <v>106</v>
      </c>
      <c r="AJ477" t="s">
        <v>106</v>
      </c>
      <c r="AK477" t="s">
        <v>106</v>
      </c>
      <c r="AL477" s="4" t="s">
        <v>106</v>
      </c>
      <c r="AM477" s="4" t="s">
        <v>106</v>
      </c>
      <c r="AN477" t="s">
        <v>106</v>
      </c>
      <c r="AO477" t="s">
        <v>106</v>
      </c>
      <c r="AP477" t="s">
        <v>106</v>
      </c>
      <c r="AQ477" t="s">
        <v>106</v>
      </c>
      <c r="AR477" t="s">
        <v>106</v>
      </c>
      <c r="AS477" t="s">
        <v>106</v>
      </c>
      <c r="AT477" t="s">
        <v>106</v>
      </c>
      <c r="AU477" t="s">
        <v>164</v>
      </c>
      <c r="AV477" t="s">
        <v>165</v>
      </c>
      <c r="AW477" t="s">
        <v>1435</v>
      </c>
      <c r="AX477" t="s">
        <v>1451</v>
      </c>
    </row>
    <row r="478" spans="1:50" hidden="1" x14ac:dyDescent="0.25">
      <c r="A478">
        <v>2017</v>
      </c>
      <c r="B478" s="6">
        <v>42935</v>
      </c>
      <c r="C478" s="6">
        <v>43012</v>
      </c>
      <c r="D478" t="str">
        <f>INDEX(parametres!$B$2:$B$57,IF(ISNUMBER(MATCH(Chiffrier!E478,parametres!$C$2:$C$57,0)),MATCH(E478,parametres!$C$2:$C$57,0),NA()))</f>
        <v>GA-8</v>
      </c>
      <c r="E478" t="s">
        <v>27</v>
      </c>
      <c r="F478" t="s">
        <v>112</v>
      </c>
      <c r="G478">
        <f t="shared" si="7"/>
        <v>11</v>
      </c>
      <c r="H478">
        <f>INDEX(Sites_coordo!$C$2:$C$62,IF(ISNUMBER(MATCH(Chiffrier!E478,Sites_coordo!$A$2:$A$61,0)),MATCH(Chiffrier!E478,Sites_coordo!$A$2:$A$62,0),NA()))</f>
        <v>48.072899999999997</v>
      </c>
      <c r="I478">
        <f>INDEX(Sites_coordo!$B$2:$B$62,IF(ISNUMBER(MATCH(Chiffrier!E478,Sites_coordo!$A$2:$A$61,0)),MATCH(Chiffrier!E478,Sites_coordo!$A$2:$A$62,0),NA()))</f>
        <v>-66.198099999999997</v>
      </c>
      <c r="J478" t="s">
        <v>105</v>
      </c>
      <c r="K478" t="s">
        <v>105</v>
      </c>
      <c r="L478" s="4">
        <v>20087087</v>
      </c>
      <c r="M478" t="s">
        <v>151</v>
      </c>
      <c r="N478">
        <v>5</v>
      </c>
      <c r="O478" t="s">
        <v>121</v>
      </c>
      <c r="P478">
        <v>1</v>
      </c>
      <c r="Q478" t="s">
        <v>671</v>
      </c>
      <c r="R478" s="4">
        <v>0</v>
      </c>
      <c r="S478">
        <v>0</v>
      </c>
      <c r="U478">
        <v>0</v>
      </c>
      <c r="W478">
        <v>0</v>
      </c>
      <c r="X478">
        <v>0</v>
      </c>
      <c r="Y478">
        <v>0</v>
      </c>
      <c r="Z478">
        <v>0</v>
      </c>
      <c r="AA478">
        <v>0</v>
      </c>
      <c r="AB478">
        <v>0</v>
      </c>
      <c r="AH478" s="6">
        <v>43012</v>
      </c>
      <c r="AI478" t="s">
        <v>106</v>
      </c>
      <c r="AJ478" t="s">
        <v>106</v>
      </c>
      <c r="AK478" t="s">
        <v>106</v>
      </c>
      <c r="AL478" s="4" t="s">
        <v>106</v>
      </c>
      <c r="AM478" s="4" t="s">
        <v>106</v>
      </c>
      <c r="AN478" t="s">
        <v>106</v>
      </c>
      <c r="AO478" t="s">
        <v>106</v>
      </c>
      <c r="AP478" t="s">
        <v>106</v>
      </c>
      <c r="AQ478" t="s">
        <v>106</v>
      </c>
      <c r="AR478" t="s">
        <v>106</v>
      </c>
      <c r="AS478" t="s">
        <v>106</v>
      </c>
      <c r="AT478" t="s">
        <v>106</v>
      </c>
      <c r="AU478" t="s">
        <v>164</v>
      </c>
      <c r="AV478" t="s">
        <v>165</v>
      </c>
      <c r="AW478" t="s">
        <v>1435</v>
      </c>
      <c r="AX478" t="s">
        <v>671</v>
      </c>
    </row>
    <row r="479" spans="1:50" hidden="1" x14ac:dyDescent="0.25">
      <c r="A479">
        <v>2017</v>
      </c>
      <c r="B479" s="6">
        <v>42935</v>
      </c>
      <c r="C479" s="6">
        <v>43012</v>
      </c>
      <c r="D479" t="str">
        <f>INDEX(parametres!$B$2:$B$57,IF(ISNUMBER(MATCH(Chiffrier!E479,parametres!$C$2:$C$57,0)),MATCH(E479,parametres!$C$2:$C$57,0),NA()))</f>
        <v>GA-8</v>
      </c>
      <c r="E479" t="s">
        <v>27</v>
      </c>
      <c r="F479" t="s">
        <v>112</v>
      </c>
      <c r="G479">
        <f t="shared" si="7"/>
        <v>11</v>
      </c>
      <c r="H479">
        <f>INDEX(Sites_coordo!$C$2:$C$62,IF(ISNUMBER(MATCH(Chiffrier!E479,Sites_coordo!$A$2:$A$61,0)),MATCH(Chiffrier!E479,Sites_coordo!$A$2:$A$62,0),NA()))</f>
        <v>48.072899999999997</v>
      </c>
      <c r="I479">
        <f>INDEX(Sites_coordo!$B$2:$B$62,IF(ISNUMBER(MATCH(Chiffrier!E479,Sites_coordo!$A$2:$A$61,0)),MATCH(Chiffrier!E479,Sites_coordo!$A$2:$A$62,0),NA()))</f>
        <v>-66.198099999999997</v>
      </c>
      <c r="J479" t="s">
        <v>105</v>
      </c>
      <c r="K479" t="s">
        <v>105</v>
      </c>
      <c r="L479" s="4">
        <v>20087087</v>
      </c>
      <c r="M479" t="s">
        <v>151</v>
      </c>
      <c r="N479">
        <v>5</v>
      </c>
      <c r="O479" t="s">
        <v>121</v>
      </c>
      <c r="P479">
        <v>2</v>
      </c>
      <c r="Q479" t="s">
        <v>672</v>
      </c>
      <c r="R479" s="4">
        <v>0</v>
      </c>
      <c r="S479">
        <v>0</v>
      </c>
      <c r="U479">
        <v>0</v>
      </c>
      <c r="W479">
        <v>0</v>
      </c>
      <c r="X479">
        <v>0</v>
      </c>
      <c r="Y479">
        <v>0</v>
      </c>
      <c r="Z479">
        <v>0</v>
      </c>
      <c r="AA479">
        <v>0</v>
      </c>
      <c r="AB479">
        <v>0</v>
      </c>
      <c r="AH479" s="6">
        <v>43012</v>
      </c>
      <c r="AI479" t="s">
        <v>106</v>
      </c>
      <c r="AJ479" t="s">
        <v>106</v>
      </c>
      <c r="AK479" t="s">
        <v>106</v>
      </c>
      <c r="AL479" s="4" t="s">
        <v>106</v>
      </c>
      <c r="AM479" s="4" t="s">
        <v>106</v>
      </c>
      <c r="AN479" t="s">
        <v>106</v>
      </c>
      <c r="AO479" t="s">
        <v>106</v>
      </c>
      <c r="AP479" t="s">
        <v>106</v>
      </c>
      <c r="AQ479" t="s">
        <v>106</v>
      </c>
      <c r="AR479" t="s">
        <v>106</v>
      </c>
      <c r="AS479" t="s">
        <v>106</v>
      </c>
      <c r="AT479" t="s">
        <v>106</v>
      </c>
      <c r="AU479" t="s">
        <v>164</v>
      </c>
      <c r="AV479" t="s">
        <v>165</v>
      </c>
      <c r="AW479" t="s">
        <v>1435</v>
      </c>
      <c r="AX479" t="s">
        <v>672</v>
      </c>
    </row>
    <row r="480" spans="1:50" hidden="1" x14ac:dyDescent="0.25">
      <c r="A480">
        <v>2017</v>
      </c>
      <c r="B480" s="6">
        <v>42935</v>
      </c>
      <c r="C480" s="6">
        <v>43012</v>
      </c>
      <c r="D480" t="str">
        <f>INDEX(parametres!$B$2:$B$57,IF(ISNUMBER(MATCH(Chiffrier!E480,parametres!$C$2:$C$57,0)),MATCH(E480,parametres!$C$2:$C$57,0),NA()))</f>
        <v>GA-8</v>
      </c>
      <c r="E480" t="s">
        <v>27</v>
      </c>
      <c r="F480" t="s">
        <v>112</v>
      </c>
      <c r="G480">
        <f t="shared" si="7"/>
        <v>11</v>
      </c>
      <c r="H480">
        <f>INDEX(Sites_coordo!$C$2:$C$62,IF(ISNUMBER(MATCH(Chiffrier!E480,Sites_coordo!$A$2:$A$61,0)),MATCH(Chiffrier!E480,Sites_coordo!$A$2:$A$62,0),NA()))</f>
        <v>48.072899999999997</v>
      </c>
      <c r="I480">
        <f>INDEX(Sites_coordo!$B$2:$B$62,IF(ISNUMBER(MATCH(Chiffrier!E480,Sites_coordo!$A$2:$A$61,0)),MATCH(Chiffrier!E480,Sites_coordo!$A$2:$A$62,0),NA()))</f>
        <v>-66.198099999999997</v>
      </c>
      <c r="J480" t="s">
        <v>105</v>
      </c>
      <c r="K480" t="s">
        <v>105</v>
      </c>
      <c r="L480" s="4">
        <v>20087087</v>
      </c>
      <c r="M480" t="s">
        <v>151</v>
      </c>
      <c r="N480">
        <v>5</v>
      </c>
      <c r="O480" t="s">
        <v>121</v>
      </c>
      <c r="P480">
        <v>3</v>
      </c>
      <c r="Q480" t="s">
        <v>673</v>
      </c>
      <c r="R480" s="4">
        <v>0</v>
      </c>
      <c r="S480">
        <v>0</v>
      </c>
      <c r="U480">
        <v>0</v>
      </c>
      <c r="W480">
        <v>0</v>
      </c>
      <c r="X480">
        <v>0</v>
      </c>
      <c r="Y480">
        <v>0</v>
      </c>
      <c r="Z480">
        <v>0</v>
      </c>
      <c r="AA480">
        <v>0</v>
      </c>
      <c r="AB480">
        <v>0</v>
      </c>
      <c r="AH480" s="6">
        <v>43012</v>
      </c>
      <c r="AI480" t="s">
        <v>106</v>
      </c>
      <c r="AJ480" t="s">
        <v>106</v>
      </c>
      <c r="AK480" t="s">
        <v>106</v>
      </c>
      <c r="AL480" s="4" t="s">
        <v>106</v>
      </c>
      <c r="AM480" s="4" t="s">
        <v>106</v>
      </c>
      <c r="AN480" t="s">
        <v>106</v>
      </c>
      <c r="AO480" t="s">
        <v>106</v>
      </c>
      <c r="AP480" t="s">
        <v>106</v>
      </c>
      <c r="AQ480" t="s">
        <v>106</v>
      </c>
      <c r="AR480" t="s">
        <v>106</v>
      </c>
      <c r="AS480" t="s">
        <v>106</v>
      </c>
      <c r="AT480" t="s">
        <v>106</v>
      </c>
      <c r="AU480" t="s">
        <v>164</v>
      </c>
      <c r="AV480" t="s">
        <v>165</v>
      </c>
      <c r="AW480" t="s">
        <v>1435</v>
      </c>
      <c r="AX480" t="s">
        <v>673</v>
      </c>
    </row>
    <row r="481" spans="1:50" hidden="1" x14ac:dyDescent="0.25">
      <c r="A481">
        <v>2017</v>
      </c>
      <c r="B481" s="6">
        <v>42935</v>
      </c>
      <c r="C481" s="6">
        <v>43012</v>
      </c>
      <c r="D481" t="str">
        <f>INDEX(parametres!$B$2:$B$57,IF(ISNUMBER(MATCH(Chiffrier!E481,parametres!$C$2:$C$57,0)),MATCH(E481,parametres!$C$2:$C$57,0),NA()))</f>
        <v>GA-8</v>
      </c>
      <c r="E481" t="s">
        <v>27</v>
      </c>
      <c r="F481" t="s">
        <v>112</v>
      </c>
      <c r="G481">
        <f t="shared" si="7"/>
        <v>11</v>
      </c>
      <c r="H481">
        <f>INDEX(Sites_coordo!$C$2:$C$62,IF(ISNUMBER(MATCH(Chiffrier!E481,Sites_coordo!$A$2:$A$61,0)),MATCH(Chiffrier!E481,Sites_coordo!$A$2:$A$62,0),NA()))</f>
        <v>48.072899999999997</v>
      </c>
      <c r="I481">
        <f>INDEX(Sites_coordo!$B$2:$B$62,IF(ISNUMBER(MATCH(Chiffrier!E481,Sites_coordo!$A$2:$A$61,0)),MATCH(Chiffrier!E481,Sites_coordo!$A$2:$A$62,0),NA()))</f>
        <v>-66.198099999999997</v>
      </c>
      <c r="J481" t="s">
        <v>105</v>
      </c>
      <c r="K481" t="s">
        <v>105</v>
      </c>
      <c r="L481" s="4">
        <v>20087087</v>
      </c>
      <c r="M481" t="s">
        <v>151</v>
      </c>
      <c r="N481">
        <v>5</v>
      </c>
      <c r="O481" t="s">
        <v>107</v>
      </c>
      <c r="P481">
        <v>1</v>
      </c>
      <c r="Q481" t="s">
        <v>674</v>
      </c>
      <c r="R481" s="4">
        <v>0</v>
      </c>
      <c r="S481">
        <v>0</v>
      </c>
      <c r="U481">
        <v>0</v>
      </c>
      <c r="W481">
        <v>0</v>
      </c>
      <c r="X481">
        <v>0</v>
      </c>
      <c r="Y481">
        <v>0</v>
      </c>
      <c r="Z481">
        <v>0</v>
      </c>
      <c r="AA481">
        <v>0</v>
      </c>
      <c r="AB481">
        <v>0</v>
      </c>
      <c r="AH481" s="6">
        <v>43012</v>
      </c>
      <c r="AI481" t="s">
        <v>106</v>
      </c>
      <c r="AJ481" t="s">
        <v>106</v>
      </c>
      <c r="AK481" t="s">
        <v>106</v>
      </c>
      <c r="AL481" s="4" t="s">
        <v>106</v>
      </c>
      <c r="AM481" s="4" t="s">
        <v>106</v>
      </c>
      <c r="AN481" t="s">
        <v>106</v>
      </c>
      <c r="AO481" t="s">
        <v>106</v>
      </c>
      <c r="AP481" t="s">
        <v>106</v>
      </c>
      <c r="AQ481" t="s">
        <v>106</v>
      </c>
      <c r="AR481" t="s">
        <v>106</v>
      </c>
      <c r="AS481" t="s">
        <v>106</v>
      </c>
      <c r="AT481" t="s">
        <v>106</v>
      </c>
      <c r="AU481" t="s">
        <v>164</v>
      </c>
      <c r="AV481" t="s">
        <v>165</v>
      </c>
      <c r="AW481" t="s">
        <v>1435</v>
      </c>
      <c r="AX481" t="s">
        <v>674</v>
      </c>
    </row>
    <row r="482" spans="1:50" hidden="1" x14ac:dyDescent="0.25">
      <c r="A482">
        <v>2017</v>
      </c>
      <c r="B482" s="6">
        <v>42935</v>
      </c>
      <c r="C482" s="6">
        <v>43012</v>
      </c>
      <c r="D482" t="str">
        <f>INDEX(parametres!$B$2:$B$57,IF(ISNUMBER(MATCH(Chiffrier!E482,parametres!$C$2:$C$57,0)),MATCH(E482,parametres!$C$2:$C$57,0),NA()))</f>
        <v>GA-8</v>
      </c>
      <c r="E482" t="s">
        <v>27</v>
      </c>
      <c r="F482" t="s">
        <v>112</v>
      </c>
      <c r="G482">
        <f t="shared" si="7"/>
        <v>11</v>
      </c>
      <c r="H482">
        <f>INDEX(Sites_coordo!$C$2:$C$62,IF(ISNUMBER(MATCH(Chiffrier!E482,Sites_coordo!$A$2:$A$61,0)),MATCH(Chiffrier!E482,Sites_coordo!$A$2:$A$62,0),NA()))</f>
        <v>48.072899999999997</v>
      </c>
      <c r="I482">
        <f>INDEX(Sites_coordo!$B$2:$B$62,IF(ISNUMBER(MATCH(Chiffrier!E482,Sites_coordo!$A$2:$A$61,0)),MATCH(Chiffrier!E482,Sites_coordo!$A$2:$A$62,0),NA()))</f>
        <v>-66.198099999999997</v>
      </c>
      <c r="J482" t="s">
        <v>105</v>
      </c>
      <c r="K482" t="s">
        <v>105</v>
      </c>
      <c r="L482" s="4">
        <v>20087087</v>
      </c>
      <c r="M482" t="s">
        <v>151</v>
      </c>
      <c r="N482">
        <v>6</v>
      </c>
      <c r="O482" t="s">
        <v>121</v>
      </c>
      <c r="P482">
        <v>1</v>
      </c>
      <c r="Q482" t="s">
        <v>675</v>
      </c>
      <c r="R482" s="4">
        <v>0</v>
      </c>
      <c r="S482">
        <v>0</v>
      </c>
      <c r="U482">
        <v>0</v>
      </c>
      <c r="W482">
        <v>0</v>
      </c>
      <c r="X482">
        <v>0</v>
      </c>
      <c r="Y482">
        <v>0</v>
      </c>
      <c r="Z482">
        <v>0</v>
      </c>
      <c r="AA482">
        <v>0</v>
      </c>
      <c r="AB482">
        <v>0</v>
      </c>
      <c r="AH482" s="6">
        <v>43012</v>
      </c>
      <c r="AI482" t="s">
        <v>106</v>
      </c>
      <c r="AJ482" t="s">
        <v>106</v>
      </c>
      <c r="AK482" t="s">
        <v>106</v>
      </c>
      <c r="AL482" s="4" t="s">
        <v>106</v>
      </c>
      <c r="AM482" s="4" t="s">
        <v>106</v>
      </c>
      <c r="AN482" t="s">
        <v>106</v>
      </c>
      <c r="AO482" t="s">
        <v>106</v>
      </c>
      <c r="AP482" t="s">
        <v>106</v>
      </c>
      <c r="AQ482" t="s">
        <v>106</v>
      </c>
      <c r="AR482" t="s">
        <v>106</v>
      </c>
      <c r="AS482" t="s">
        <v>106</v>
      </c>
      <c r="AT482" t="s">
        <v>106</v>
      </c>
      <c r="AU482" t="s">
        <v>164</v>
      </c>
      <c r="AV482" t="s">
        <v>165</v>
      </c>
      <c r="AW482" t="s">
        <v>1435</v>
      </c>
      <c r="AX482" t="s">
        <v>675</v>
      </c>
    </row>
    <row r="483" spans="1:50" hidden="1" x14ac:dyDescent="0.25">
      <c r="A483">
        <v>2017</v>
      </c>
      <c r="B483" s="6">
        <v>42935</v>
      </c>
      <c r="C483" s="6">
        <v>43012</v>
      </c>
      <c r="D483" t="str">
        <f>INDEX(parametres!$B$2:$B$57,IF(ISNUMBER(MATCH(Chiffrier!E483,parametres!$C$2:$C$57,0)),MATCH(E483,parametres!$C$2:$C$57,0),NA()))</f>
        <v>GA-8</v>
      </c>
      <c r="E483" t="s">
        <v>27</v>
      </c>
      <c r="F483" t="s">
        <v>112</v>
      </c>
      <c r="G483">
        <f t="shared" si="7"/>
        <v>11</v>
      </c>
      <c r="H483">
        <f>INDEX(Sites_coordo!$C$2:$C$62,IF(ISNUMBER(MATCH(Chiffrier!E483,Sites_coordo!$A$2:$A$61,0)),MATCH(Chiffrier!E483,Sites_coordo!$A$2:$A$62,0),NA()))</f>
        <v>48.072899999999997</v>
      </c>
      <c r="I483">
        <f>INDEX(Sites_coordo!$B$2:$B$62,IF(ISNUMBER(MATCH(Chiffrier!E483,Sites_coordo!$A$2:$A$61,0)),MATCH(Chiffrier!E483,Sites_coordo!$A$2:$A$62,0),NA()))</f>
        <v>-66.198099999999997</v>
      </c>
      <c r="J483" t="s">
        <v>105</v>
      </c>
      <c r="K483" t="s">
        <v>105</v>
      </c>
      <c r="L483" s="4">
        <v>20087087</v>
      </c>
      <c r="M483" t="s">
        <v>151</v>
      </c>
      <c r="N483">
        <v>6</v>
      </c>
      <c r="O483" t="s">
        <v>121</v>
      </c>
      <c r="P483">
        <v>2</v>
      </c>
      <c r="Q483" t="s">
        <v>676</v>
      </c>
      <c r="R483" s="4">
        <v>0</v>
      </c>
      <c r="S483">
        <v>0</v>
      </c>
      <c r="U483">
        <v>0</v>
      </c>
      <c r="W483">
        <v>0</v>
      </c>
      <c r="X483">
        <v>0</v>
      </c>
      <c r="Y483">
        <v>0</v>
      </c>
      <c r="Z483">
        <v>0</v>
      </c>
      <c r="AA483">
        <v>0</v>
      </c>
      <c r="AB483">
        <v>0</v>
      </c>
      <c r="AH483" s="6">
        <v>43012</v>
      </c>
      <c r="AI483" t="s">
        <v>106</v>
      </c>
      <c r="AJ483" t="s">
        <v>106</v>
      </c>
      <c r="AK483" t="s">
        <v>106</v>
      </c>
      <c r="AL483" s="4" t="s">
        <v>106</v>
      </c>
      <c r="AM483" s="4" t="s">
        <v>106</v>
      </c>
      <c r="AN483" t="s">
        <v>106</v>
      </c>
      <c r="AO483" t="s">
        <v>106</v>
      </c>
      <c r="AP483" t="s">
        <v>106</v>
      </c>
      <c r="AQ483" t="s">
        <v>106</v>
      </c>
      <c r="AR483" t="s">
        <v>106</v>
      </c>
      <c r="AS483" t="s">
        <v>106</v>
      </c>
      <c r="AT483" t="s">
        <v>106</v>
      </c>
      <c r="AU483" t="s">
        <v>164</v>
      </c>
      <c r="AV483" t="s">
        <v>165</v>
      </c>
      <c r="AW483" t="s">
        <v>1435</v>
      </c>
      <c r="AX483" t="s">
        <v>676</v>
      </c>
    </row>
    <row r="484" spans="1:50" hidden="1" x14ac:dyDescent="0.25">
      <c r="A484">
        <v>2017</v>
      </c>
      <c r="B484" s="6">
        <v>42935</v>
      </c>
      <c r="C484" s="6">
        <v>43012</v>
      </c>
      <c r="D484" t="str">
        <f>INDEX(parametres!$B$2:$B$57,IF(ISNUMBER(MATCH(Chiffrier!E484,parametres!$C$2:$C$57,0)),MATCH(E484,parametres!$C$2:$C$57,0),NA()))</f>
        <v>GA-8</v>
      </c>
      <c r="E484" t="s">
        <v>27</v>
      </c>
      <c r="F484" t="s">
        <v>112</v>
      </c>
      <c r="G484">
        <f t="shared" si="7"/>
        <v>11</v>
      </c>
      <c r="H484">
        <f>INDEX(Sites_coordo!$C$2:$C$62,IF(ISNUMBER(MATCH(Chiffrier!E484,Sites_coordo!$A$2:$A$61,0)),MATCH(Chiffrier!E484,Sites_coordo!$A$2:$A$62,0),NA()))</f>
        <v>48.072899999999997</v>
      </c>
      <c r="I484">
        <f>INDEX(Sites_coordo!$B$2:$B$62,IF(ISNUMBER(MATCH(Chiffrier!E484,Sites_coordo!$A$2:$A$61,0)),MATCH(Chiffrier!E484,Sites_coordo!$A$2:$A$62,0),NA()))</f>
        <v>-66.198099999999997</v>
      </c>
      <c r="J484" t="s">
        <v>105</v>
      </c>
      <c r="K484" t="s">
        <v>105</v>
      </c>
      <c r="L484" s="4">
        <v>20087087</v>
      </c>
      <c r="M484" t="s">
        <v>151</v>
      </c>
      <c r="N484">
        <v>6</v>
      </c>
      <c r="O484" t="s">
        <v>121</v>
      </c>
      <c r="P484">
        <v>3</v>
      </c>
      <c r="Q484" t="s">
        <v>677</v>
      </c>
      <c r="R484" s="4">
        <v>0</v>
      </c>
      <c r="S484">
        <v>0</v>
      </c>
      <c r="U484">
        <v>0</v>
      </c>
      <c r="W484">
        <v>0</v>
      </c>
      <c r="X484">
        <v>0</v>
      </c>
      <c r="Y484">
        <v>0</v>
      </c>
      <c r="Z484">
        <v>0</v>
      </c>
      <c r="AA484">
        <v>0</v>
      </c>
      <c r="AB484">
        <v>0</v>
      </c>
      <c r="AH484" s="6">
        <v>43012</v>
      </c>
      <c r="AI484" t="s">
        <v>106</v>
      </c>
      <c r="AJ484" t="s">
        <v>106</v>
      </c>
      <c r="AK484" t="s">
        <v>106</v>
      </c>
      <c r="AL484" s="4" t="s">
        <v>106</v>
      </c>
      <c r="AM484" s="4" t="s">
        <v>106</v>
      </c>
      <c r="AN484" t="s">
        <v>106</v>
      </c>
      <c r="AO484" t="s">
        <v>106</v>
      </c>
      <c r="AP484" t="s">
        <v>106</v>
      </c>
      <c r="AQ484" t="s">
        <v>106</v>
      </c>
      <c r="AR484" t="s">
        <v>106</v>
      </c>
      <c r="AS484" t="s">
        <v>106</v>
      </c>
      <c r="AT484" t="s">
        <v>106</v>
      </c>
      <c r="AU484" t="s">
        <v>164</v>
      </c>
      <c r="AV484" t="s">
        <v>165</v>
      </c>
      <c r="AW484" t="s">
        <v>1435</v>
      </c>
      <c r="AX484" t="s">
        <v>677</v>
      </c>
    </row>
    <row r="485" spans="1:50" hidden="1" x14ac:dyDescent="0.25">
      <c r="A485">
        <v>2017</v>
      </c>
      <c r="B485" s="6">
        <v>42935</v>
      </c>
      <c r="C485" s="6">
        <v>43012</v>
      </c>
      <c r="D485" t="str">
        <f>INDEX(parametres!$B$2:$B$57,IF(ISNUMBER(MATCH(Chiffrier!E485,parametres!$C$2:$C$57,0)),MATCH(E485,parametres!$C$2:$C$57,0),NA()))</f>
        <v>GA-8</v>
      </c>
      <c r="E485" t="s">
        <v>27</v>
      </c>
      <c r="F485" t="s">
        <v>112</v>
      </c>
      <c r="G485">
        <f t="shared" si="7"/>
        <v>11</v>
      </c>
      <c r="H485">
        <f>INDEX(Sites_coordo!$C$2:$C$62,IF(ISNUMBER(MATCH(Chiffrier!E485,Sites_coordo!$A$2:$A$61,0)),MATCH(Chiffrier!E485,Sites_coordo!$A$2:$A$62,0),NA()))</f>
        <v>48.072899999999997</v>
      </c>
      <c r="I485">
        <f>INDEX(Sites_coordo!$B$2:$B$62,IF(ISNUMBER(MATCH(Chiffrier!E485,Sites_coordo!$A$2:$A$61,0)),MATCH(Chiffrier!E485,Sites_coordo!$A$2:$A$62,0),NA()))</f>
        <v>-66.198099999999997</v>
      </c>
      <c r="J485" t="s">
        <v>105</v>
      </c>
      <c r="K485" t="s">
        <v>105</v>
      </c>
      <c r="L485" s="4">
        <v>20087087</v>
      </c>
      <c r="M485" t="s">
        <v>151</v>
      </c>
      <c r="N485">
        <v>6</v>
      </c>
      <c r="O485" t="s">
        <v>107</v>
      </c>
      <c r="P485">
        <v>1</v>
      </c>
      <c r="Q485" t="s">
        <v>678</v>
      </c>
      <c r="R485" s="4">
        <v>0</v>
      </c>
      <c r="S485">
        <v>0</v>
      </c>
      <c r="U485">
        <v>0</v>
      </c>
      <c r="W485">
        <v>0</v>
      </c>
      <c r="X485">
        <v>0</v>
      </c>
      <c r="Y485">
        <v>0</v>
      </c>
      <c r="Z485">
        <v>0</v>
      </c>
      <c r="AA485">
        <v>0</v>
      </c>
      <c r="AB485">
        <v>0</v>
      </c>
      <c r="AH485" s="6">
        <v>43012</v>
      </c>
      <c r="AI485" t="s">
        <v>106</v>
      </c>
      <c r="AJ485" t="s">
        <v>106</v>
      </c>
      <c r="AK485" t="s">
        <v>106</v>
      </c>
      <c r="AL485" s="4" t="s">
        <v>106</v>
      </c>
      <c r="AM485" s="4" t="s">
        <v>106</v>
      </c>
      <c r="AN485" t="s">
        <v>106</v>
      </c>
      <c r="AO485" t="s">
        <v>106</v>
      </c>
      <c r="AP485" t="s">
        <v>106</v>
      </c>
      <c r="AQ485" t="s">
        <v>106</v>
      </c>
      <c r="AR485" t="s">
        <v>106</v>
      </c>
      <c r="AS485" t="s">
        <v>106</v>
      </c>
      <c r="AT485" t="s">
        <v>106</v>
      </c>
      <c r="AU485" t="s">
        <v>164</v>
      </c>
      <c r="AV485" t="s">
        <v>165</v>
      </c>
      <c r="AW485" t="s">
        <v>1435</v>
      </c>
      <c r="AX485" t="s">
        <v>678</v>
      </c>
    </row>
    <row r="486" spans="1:50" hidden="1" x14ac:dyDescent="0.25">
      <c r="A486">
        <v>2017</v>
      </c>
      <c r="B486" s="6">
        <v>42929</v>
      </c>
      <c r="C486" s="6">
        <v>43000</v>
      </c>
      <c r="D486" t="str">
        <f>INDEX(parametres!$B$2:$B$57,IF(ISNUMBER(MATCH(Chiffrier!E486,parametres!$C$2:$C$57,0)),MATCH(E486,parametres!$C$2:$C$57,0),NA()))</f>
        <v>GA-11</v>
      </c>
      <c r="E486" t="s">
        <v>3</v>
      </c>
      <c r="F486" t="s">
        <v>112</v>
      </c>
      <c r="G486">
        <f t="shared" si="7"/>
        <v>10.142857142857142</v>
      </c>
      <c r="H486">
        <f>INDEX(Sites_coordo!$C$2:$C$62,IF(ISNUMBER(MATCH(Chiffrier!E486,Sites_coordo!$A$2:$A$61,0)),MATCH(Chiffrier!E486,Sites_coordo!$A$2:$A$62,0),NA()))</f>
        <v>48.847217000000001</v>
      </c>
      <c r="I486">
        <f>INDEX(Sites_coordo!$B$2:$B$62,IF(ISNUMBER(MATCH(Chiffrier!E486,Sites_coordo!$A$2:$A$61,0)),MATCH(Chiffrier!E486,Sites_coordo!$A$2:$A$62,0),NA()))</f>
        <v>-64.468549999999993</v>
      </c>
      <c r="J486" t="s">
        <v>105</v>
      </c>
      <c r="K486" t="s">
        <v>105</v>
      </c>
      <c r="L486" s="4">
        <v>14268</v>
      </c>
      <c r="M486" t="s">
        <v>683</v>
      </c>
      <c r="N486">
        <v>1</v>
      </c>
      <c r="O486" t="s">
        <v>121</v>
      </c>
      <c r="P486">
        <v>1</v>
      </c>
      <c r="Q486" t="s">
        <v>679</v>
      </c>
      <c r="R486" s="4">
        <v>0</v>
      </c>
      <c r="S486">
        <v>0</v>
      </c>
      <c r="U486">
        <v>0</v>
      </c>
      <c r="W486">
        <v>0</v>
      </c>
      <c r="X486">
        <v>0</v>
      </c>
      <c r="Y486">
        <v>0</v>
      </c>
      <c r="Z486">
        <v>0</v>
      </c>
      <c r="AA486">
        <v>0</v>
      </c>
      <c r="AB486">
        <v>1</v>
      </c>
      <c r="AH486" s="6">
        <v>43000</v>
      </c>
      <c r="AI486" s="5">
        <v>0.36805555555555558</v>
      </c>
      <c r="AJ486">
        <v>1</v>
      </c>
      <c r="AK486" t="s">
        <v>325</v>
      </c>
      <c r="AL486" s="4">
        <v>13.9</v>
      </c>
      <c r="AM486" s="4">
        <v>26.4</v>
      </c>
      <c r="AN486" t="s">
        <v>106</v>
      </c>
      <c r="AO486" t="s">
        <v>106</v>
      </c>
      <c r="AP486" t="s">
        <v>106</v>
      </c>
      <c r="AQ486" t="s">
        <v>106</v>
      </c>
      <c r="AR486" t="s">
        <v>106</v>
      </c>
      <c r="AS486" t="s">
        <v>106</v>
      </c>
      <c r="AT486" t="s">
        <v>106</v>
      </c>
      <c r="AU486" t="s">
        <v>164</v>
      </c>
      <c r="AV486" t="s">
        <v>165</v>
      </c>
      <c r="AW486" t="s">
        <v>1435</v>
      </c>
      <c r="AX486" t="s">
        <v>679</v>
      </c>
    </row>
    <row r="487" spans="1:50" hidden="1" x14ac:dyDescent="0.25">
      <c r="A487">
        <v>2017</v>
      </c>
      <c r="B487" s="6">
        <v>42929</v>
      </c>
      <c r="C487" s="6">
        <v>43000</v>
      </c>
      <c r="D487" t="str">
        <f>INDEX(parametres!$B$2:$B$57,IF(ISNUMBER(MATCH(Chiffrier!E487,parametres!$C$2:$C$57,0)),MATCH(E487,parametres!$C$2:$C$57,0),NA()))</f>
        <v>GA-11</v>
      </c>
      <c r="E487" t="s">
        <v>3</v>
      </c>
      <c r="F487" t="s">
        <v>112</v>
      </c>
      <c r="G487">
        <f t="shared" si="7"/>
        <v>10.142857142857142</v>
      </c>
      <c r="H487">
        <f>INDEX(Sites_coordo!$C$2:$C$62,IF(ISNUMBER(MATCH(Chiffrier!E487,Sites_coordo!$A$2:$A$61,0)),MATCH(Chiffrier!E487,Sites_coordo!$A$2:$A$62,0),NA()))</f>
        <v>48.847217000000001</v>
      </c>
      <c r="I487">
        <f>INDEX(Sites_coordo!$B$2:$B$62,IF(ISNUMBER(MATCH(Chiffrier!E487,Sites_coordo!$A$2:$A$61,0)),MATCH(Chiffrier!E487,Sites_coordo!$A$2:$A$62,0),NA()))</f>
        <v>-64.468549999999993</v>
      </c>
      <c r="J487" t="s">
        <v>105</v>
      </c>
      <c r="K487" t="s">
        <v>105</v>
      </c>
      <c r="L487" s="4">
        <v>14268</v>
      </c>
      <c r="M487" t="s">
        <v>683</v>
      </c>
      <c r="N487">
        <v>1</v>
      </c>
      <c r="O487" t="s">
        <v>121</v>
      </c>
      <c r="P487">
        <v>2</v>
      </c>
      <c r="Q487" t="s">
        <v>680</v>
      </c>
      <c r="R487" s="4">
        <v>0</v>
      </c>
      <c r="S487">
        <v>0</v>
      </c>
      <c r="U487">
        <v>0</v>
      </c>
      <c r="W487">
        <v>0</v>
      </c>
      <c r="X487">
        <v>0</v>
      </c>
      <c r="Y487">
        <v>0</v>
      </c>
      <c r="Z487">
        <v>0</v>
      </c>
      <c r="AA487">
        <v>0</v>
      </c>
      <c r="AB487">
        <v>1</v>
      </c>
      <c r="AH487" s="6">
        <v>43000</v>
      </c>
      <c r="AI487" s="5">
        <v>0.36805555555555558</v>
      </c>
      <c r="AJ487">
        <v>1</v>
      </c>
      <c r="AK487" t="s">
        <v>325</v>
      </c>
      <c r="AL487" s="4">
        <v>13.9</v>
      </c>
      <c r="AM487" s="4">
        <v>26.4</v>
      </c>
      <c r="AN487" t="s">
        <v>106</v>
      </c>
      <c r="AO487" t="s">
        <v>106</v>
      </c>
      <c r="AP487" t="s">
        <v>106</v>
      </c>
      <c r="AQ487" t="s">
        <v>106</v>
      </c>
      <c r="AR487" t="s">
        <v>106</v>
      </c>
      <c r="AS487" t="s">
        <v>106</v>
      </c>
      <c r="AT487" t="s">
        <v>106</v>
      </c>
      <c r="AU487" t="s">
        <v>164</v>
      </c>
      <c r="AV487" t="s">
        <v>165</v>
      </c>
      <c r="AW487" t="s">
        <v>1435</v>
      </c>
      <c r="AX487" t="s">
        <v>680</v>
      </c>
    </row>
    <row r="488" spans="1:50" hidden="1" x14ac:dyDescent="0.25">
      <c r="A488">
        <v>2017</v>
      </c>
      <c r="B488" s="6">
        <v>42929</v>
      </c>
      <c r="C488" s="6">
        <v>43000</v>
      </c>
      <c r="D488" t="str">
        <f>INDEX(parametres!$B$2:$B$57,IF(ISNUMBER(MATCH(Chiffrier!E488,parametres!$C$2:$C$57,0)),MATCH(E488,parametres!$C$2:$C$57,0),NA()))</f>
        <v>GA-11</v>
      </c>
      <c r="E488" t="s">
        <v>3</v>
      </c>
      <c r="F488" t="s">
        <v>112</v>
      </c>
      <c r="G488">
        <f t="shared" si="7"/>
        <v>10.142857142857142</v>
      </c>
      <c r="H488">
        <f>INDEX(Sites_coordo!$C$2:$C$62,IF(ISNUMBER(MATCH(Chiffrier!E488,Sites_coordo!$A$2:$A$61,0)),MATCH(Chiffrier!E488,Sites_coordo!$A$2:$A$62,0),NA()))</f>
        <v>48.847217000000001</v>
      </c>
      <c r="I488">
        <f>INDEX(Sites_coordo!$B$2:$B$62,IF(ISNUMBER(MATCH(Chiffrier!E488,Sites_coordo!$A$2:$A$61,0)),MATCH(Chiffrier!E488,Sites_coordo!$A$2:$A$62,0),NA()))</f>
        <v>-64.468549999999993</v>
      </c>
      <c r="J488" t="s">
        <v>105</v>
      </c>
      <c r="K488" t="s">
        <v>105</v>
      </c>
      <c r="L488" s="4">
        <v>14268</v>
      </c>
      <c r="M488" t="s">
        <v>683</v>
      </c>
      <c r="N488">
        <v>1</v>
      </c>
      <c r="O488" t="s">
        <v>121</v>
      </c>
      <c r="P488">
        <v>3</v>
      </c>
      <c r="Q488" t="s">
        <v>681</v>
      </c>
      <c r="R488" s="4">
        <v>0</v>
      </c>
      <c r="S488">
        <v>0</v>
      </c>
      <c r="U488">
        <v>0</v>
      </c>
      <c r="W488">
        <v>0</v>
      </c>
      <c r="X488">
        <v>0</v>
      </c>
      <c r="Y488">
        <v>0</v>
      </c>
      <c r="Z488">
        <v>0</v>
      </c>
      <c r="AA488">
        <v>0</v>
      </c>
      <c r="AB488">
        <v>1</v>
      </c>
      <c r="AH488" s="6">
        <v>43000</v>
      </c>
      <c r="AI488" s="5">
        <v>0.36805555555555558</v>
      </c>
      <c r="AJ488">
        <v>1</v>
      </c>
      <c r="AK488" t="s">
        <v>325</v>
      </c>
      <c r="AL488" s="4">
        <v>13.9</v>
      </c>
      <c r="AM488" s="4">
        <v>26.4</v>
      </c>
      <c r="AN488" t="s">
        <v>106</v>
      </c>
      <c r="AO488" t="s">
        <v>106</v>
      </c>
      <c r="AP488" t="s">
        <v>106</v>
      </c>
      <c r="AQ488" t="s">
        <v>106</v>
      </c>
      <c r="AR488" t="s">
        <v>106</v>
      </c>
      <c r="AS488" t="s">
        <v>106</v>
      </c>
      <c r="AT488" t="s">
        <v>106</v>
      </c>
      <c r="AU488" t="s">
        <v>164</v>
      </c>
      <c r="AV488" t="s">
        <v>165</v>
      </c>
      <c r="AW488" t="s">
        <v>1435</v>
      </c>
      <c r="AX488" t="s">
        <v>681</v>
      </c>
    </row>
    <row r="489" spans="1:50" hidden="1" x14ac:dyDescent="0.25">
      <c r="A489">
        <v>2017</v>
      </c>
      <c r="B489" s="6">
        <v>42929</v>
      </c>
      <c r="C489" s="6">
        <v>43000</v>
      </c>
      <c r="D489" t="str">
        <f>INDEX(parametres!$B$2:$B$57,IF(ISNUMBER(MATCH(Chiffrier!E489,parametres!$C$2:$C$57,0)),MATCH(E489,parametres!$C$2:$C$57,0),NA()))</f>
        <v>GA-11</v>
      </c>
      <c r="E489" t="s">
        <v>3</v>
      </c>
      <c r="F489" t="s">
        <v>112</v>
      </c>
      <c r="G489">
        <f t="shared" si="7"/>
        <v>10.142857142857142</v>
      </c>
      <c r="H489">
        <f>INDEX(Sites_coordo!$C$2:$C$62,IF(ISNUMBER(MATCH(Chiffrier!E489,Sites_coordo!$A$2:$A$61,0)),MATCH(Chiffrier!E489,Sites_coordo!$A$2:$A$62,0),NA()))</f>
        <v>48.847217000000001</v>
      </c>
      <c r="I489">
        <f>INDEX(Sites_coordo!$B$2:$B$62,IF(ISNUMBER(MATCH(Chiffrier!E489,Sites_coordo!$A$2:$A$61,0)),MATCH(Chiffrier!E489,Sites_coordo!$A$2:$A$62,0),NA()))</f>
        <v>-64.468549999999993</v>
      </c>
      <c r="J489" t="s">
        <v>105</v>
      </c>
      <c r="K489" t="s">
        <v>105</v>
      </c>
      <c r="L489" s="4">
        <v>14268</v>
      </c>
      <c r="M489" t="s">
        <v>683</v>
      </c>
      <c r="N489">
        <v>1</v>
      </c>
      <c r="O489" t="s">
        <v>107</v>
      </c>
      <c r="P489">
        <v>1</v>
      </c>
      <c r="Q489" t="s">
        <v>682</v>
      </c>
      <c r="R489" s="4">
        <v>0</v>
      </c>
      <c r="S489">
        <v>0</v>
      </c>
      <c r="U489">
        <v>0</v>
      </c>
      <c r="W489">
        <v>0</v>
      </c>
      <c r="X489">
        <v>0</v>
      </c>
      <c r="Y489">
        <v>0</v>
      </c>
      <c r="Z489">
        <v>0</v>
      </c>
      <c r="AA489">
        <v>0</v>
      </c>
      <c r="AB489">
        <v>1</v>
      </c>
      <c r="AH489" s="6">
        <v>43000</v>
      </c>
      <c r="AI489" s="5">
        <v>0.36805555555555558</v>
      </c>
      <c r="AJ489">
        <v>1</v>
      </c>
      <c r="AK489" t="s">
        <v>325</v>
      </c>
      <c r="AL489" s="4">
        <v>13.9</v>
      </c>
      <c r="AM489" s="4">
        <v>26.4</v>
      </c>
      <c r="AN489" t="s">
        <v>106</v>
      </c>
      <c r="AO489" t="s">
        <v>106</v>
      </c>
      <c r="AP489" t="s">
        <v>106</v>
      </c>
      <c r="AQ489" t="s">
        <v>106</v>
      </c>
      <c r="AR489" t="s">
        <v>106</v>
      </c>
      <c r="AS489" t="s">
        <v>106</v>
      </c>
      <c r="AT489" t="s">
        <v>106</v>
      </c>
      <c r="AU489" t="s">
        <v>164</v>
      </c>
      <c r="AV489" t="s">
        <v>165</v>
      </c>
      <c r="AW489" t="s">
        <v>1435</v>
      </c>
      <c r="AX489" t="s">
        <v>682</v>
      </c>
    </row>
    <row r="490" spans="1:50" hidden="1" x14ac:dyDescent="0.25">
      <c r="A490">
        <v>2017</v>
      </c>
      <c r="B490" s="6">
        <v>42929</v>
      </c>
      <c r="C490" s="6">
        <v>43000</v>
      </c>
      <c r="D490" t="str">
        <f>INDEX(parametres!$B$2:$B$57,IF(ISNUMBER(MATCH(Chiffrier!E490,parametres!$C$2:$C$57,0)),MATCH(E490,parametres!$C$2:$C$57,0),NA()))</f>
        <v>GA-11</v>
      </c>
      <c r="E490" t="s">
        <v>3</v>
      </c>
      <c r="F490" t="s">
        <v>112</v>
      </c>
      <c r="G490">
        <f t="shared" si="7"/>
        <v>10.142857142857142</v>
      </c>
      <c r="H490">
        <f>INDEX(Sites_coordo!$C$2:$C$62,IF(ISNUMBER(MATCH(Chiffrier!E490,Sites_coordo!$A$2:$A$61,0)),MATCH(Chiffrier!E490,Sites_coordo!$A$2:$A$62,0),NA()))</f>
        <v>48.847217000000001</v>
      </c>
      <c r="I490">
        <f>INDEX(Sites_coordo!$B$2:$B$62,IF(ISNUMBER(MATCH(Chiffrier!E490,Sites_coordo!$A$2:$A$61,0)),MATCH(Chiffrier!E490,Sites_coordo!$A$2:$A$62,0),NA()))</f>
        <v>-64.468549999999993</v>
      </c>
      <c r="J490" t="s">
        <v>105</v>
      </c>
      <c r="K490" t="s">
        <v>105</v>
      </c>
      <c r="L490" s="4">
        <v>14268</v>
      </c>
      <c r="M490" t="s">
        <v>683</v>
      </c>
      <c r="N490">
        <v>2</v>
      </c>
      <c r="O490" t="s">
        <v>121</v>
      </c>
      <c r="P490">
        <v>1</v>
      </c>
      <c r="Q490" t="s">
        <v>684</v>
      </c>
      <c r="R490" s="4">
        <v>0</v>
      </c>
      <c r="S490">
        <v>0</v>
      </c>
      <c r="U490">
        <v>0</v>
      </c>
      <c r="W490">
        <v>0</v>
      </c>
      <c r="X490">
        <v>0</v>
      </c>
      <c r="Y490">
        <v>0</v>
      </c>
      <c r="Z490">
        <v>0</v>
      </c>
      <c r="AA490">
        <v>0</v>
      </c>
      <c r="AB490">
        <v>0</v>
      </c>
      <c r="AH490" s="6">
        <v>43000</v>
      </c>
      <c r="AI490" s="5">
        <v>0.36805555555555558</v>
      </c>
      <c r="AJ490">
        <v>1</v>
      </c>
      <c r="AK490" t="s">
        <v>325</v>
      </c>
      <c r="AL490" s="4">
        <v>13.9</v>
      </c>
      <c r="AM490" s="4">
        <v>26.4</v>
      </c>
      <c r="AN490" t="s">
        <v>106</v>
      </c>
      <c r="AO490" t="s">
        <v>106</v>
      </c>
      <c r="AP490" t="s">
        <v>106</v>
      </c>
      <c r="AQ490" t="s">
        <v>106</v>
      </c>
      <c r="AR490" t="s">
        <v>106</v>
      </c>
      <c r="AS490" t="s">
        <v>106</v>
      </c>
      <c r="AT490" t="s">
        <v>106</v>
      </c>
      <c r="AU490" t="s">
        <v>164</v>
      </c>
      <c r="AV490" t="s">
        <v>165</v>
      </c>
      <c r="AW490" t="s">
        <v>1435</v>
      </c>
      <c r="AX490" t="s">
        <v>684</v>
      </c>
    </row>
    <row r="491" spans="1:50" hidden="1" x14ac:dyDescent="0.25">
      <c r="A491">
        <v>2017</v>
      </c>
      <c r="B491" s="6">
        <v>42929</v>
      </c>
      <c r="C491" s="6">
        <v>43000</v>
      </c>
      <c r="D491" t="str">
        <f>INDEX(parametres!$B$2:$B$57,IF(ISNUMBER(MATCH(Chiffrier!E491,parametres!$C$2:$C$57,0)),MATCH(E491,parametres!$C$2:$C$57,0),NA()))</f>
        <v>GA-11</v>
      </c>
      <c r="E491" t="s">
        <v>3</v>
      </c>
      <c r="F491" t="s">
        <v>112</v>
      </c>
      <c r="G491">
        <f t="shared" si="7"/>
        <v>10.142857142857142</v>
      </c>
      <c r="H491">
        <f>INDEX(Sites_coordo!$C$2:$C$62,IF(ISNUMBER(MATCH(Chiffrier!E491,Sites_coordo!$A$2:$A$61,0)),MATCH(Chiffrier!E491,Sites_coordo!$A$2:$A$62,0),NA()))</f>
        <v>48.847217000000001</v>
      </c>
      <c r="I491">
        <f>INDEX(Sites_coordo!$B$2:$B$62,IF(ISNUMBER(MATCH(Chiffrier!E491,Sites_coordo!$A$2:$A$61,0)),MATCH(Chiffrier!E491,Sites_coordo!$A$2:$A$62,0),NA()))</f>
        <v>-64.468549999999993</v>
      </c>
      <c r="J491" t="s">
        <v>105</v>
      </c>
      <c r="K491" t="s">
        <v>105</v>
      </c>
      <c r="L491" s="4">
        <v>14268</v>
      </c>
      <c r="M491" t="s">
        <v>683</v>
      </c>
      <c r="N491">
        <v>2</v>
      </c>
      <c r="O491" t="s">
        <v>121</v>
      </c>
      <c r="P491">
        <v>2</v>
      </c>
      <c r="Q491" t="s">
        <v>685</v>
      </c>
      <c r="R491" s="4">
        <v>0</v>
      </c>
      <c r="S491">
        <v>0</v>
      </c>
      <c r="U491">
        <v>0</v>
      </c>
      <c r="W491">
        <v>0</v>
      </c>
      <c r="X491">
        <v>0</v>
      </c>
      <c r="Y491">
        <v>0</v>
      </c>
      <c r="Z491">
        <v>0</v>
      </c>
      <c r="AA491">
        <v>0</v>
      </c>
      <c r="AB491">
        <v>0</v>
      </c>
      <c r="AH491" s="6">
        <v>43000</v>
      </c>
      <c r="AI491" s="5">
        <v>0.36805555555555558</v>
      </c>
      <c r="AJ491">
        <v>1</v>
      </c>
      <c r="AK491" t="s">
        <v>325</v>
      </c>
      <c r="AL491" s="4">
        <v>13.9</v>
      </c>
      <c r="AM491" s="4">
        <v>26.4</v>
      </c>
      <c r="AN491" t="s">
        <v>106</v>
      </c>
      <c r="AO491" t="s">
        <v>106</v>
      </c>
      <c r="AP491" t="s">
        <v>106</v>
      </c>
      <c r="AQ491" t="s">
        <v>106</v>
      </c>
      <c r="AR491" t="s">
        <v>106</v>
      </c>
      <c r="AS491" t="s">
        <v>106</v>
      </c>
      <c r="AT491" t="s">
        <v>106</v>
      </c>
      <c r="AU491" t="s">
        <v>164</v>
      </c>
      <c r="AV491" t="s">
        <v>165</v>
      </c>
      <c r="AW491" t="s">
        <v>1435</v>
      </c>
      <c r="AX491" t="s">
        <v>685</v>
      </c>
    </row>
    <row r="492" spans="1:50" hidden="1" x14ac:dyDescent="0.25">
      <c r="A492">
        <v>2017</v>
      </c>
      <c r="B492" s="6">
        <v>42929</v>
      </c>
      <c r="C492" s="6">
        <v>43000</v>
      </c>
      <c r="D492" t="str">
        <f>INDEX(parametres!$B$2:$B$57,IF(ISNUMBER(MATCH(Chiffrier!E492,parametres!$C$2:$C$57,0)),MATCH(E492,parametres!$C$2:$C$57,0),NA()))</f>
        <v>GA-11</v>
      </c>
      <c r="E492" t="s">
        <v>3</v>
      </c>
      <c r="F492" t="s">
        <v>112</v>
      </c>
      <c r="G492">
        <f t="shared" si="7"/>
        <v>10.142857142857142</v>
      </c>
      <c r="H492">
        <f>INDEX(Sites_coordo!$C$2:$C$62,IF(ISNUMBER(MATCH(Chiffrier!E492,Sites_coordo!$A$2:$A$61,0)),MATCH(Chiffrier!E492,Sites_coordo!$A$2:$A$62,0),NA()))</f>
        <v>48.847217000000001</v>
      </c>
      <c r="I492">
        <f>INDEX(Sites_coordo!$B$2:$B$62,IF(ISNUMBER(MATCH(Chiffrier!E492,Sites_coordo!$A$2:$A$61,0)),MATCH(Chiffrier!E492,Sites_coordo!$A$2:$A$62,0),NA()))</f>
        <v>-64.468549999999993</v>
      </c>
      <c r="J492" t="s">
        <v>105</v>
      </c>
      <c r="K492" t="s">
        <v>105</v>
      </c>
      <c r="L492" s="4">
        <v>14268</v>
      </c>
      <c r="M492" t="s">
        <v>683</v>
      </c>
      <c r="N492">
        <v>2</v>
      </c>
      <c r="O492" t="s">
        <v>121</v>
      </c>
      <c r="P492">
        <v>3</v>
      </c>
      <c r="Q492" t="s">
        <v>686</v>
      </c>
      <c r="R492" s="4">
        <v>0</v>
      </c>
      <c r="S492">
        <v>0</v>
      </c>
      <c r="U492">
        <v>0</v>
      </c>
      <c r="W492">
        <v>0</v>
      </c>
      <c r="X492">
        <v>0</v>
      </c>
      <c r="Y492">
        <v>0</v>
      </c>
      <c r="Z492">
        <v>0</v>
      </c>
      <c r="AA492">
        <v>0</v>
      </c>
      <c r="AB492">
        <v>0</v>
      </c>
      <c r="AH492" s="6">
        <v>43000</v>
      </c>
      <c r="AI492" s="5">
        <v>0.36805555555555558</v>
      </c>
      <c r="AJ492">
        <v>1</v>
      </c>
      <c r="AK492" t="s">
        <v>325</v>
      </c>
      <c r="AL492" s="4">
        <v>13.9</v>
      </c>
      <c r="AM492" s="4">
        <v>26.4</v>
      </c>
      <c r="AN492" t="s">
        <v>106</v>
      </c>
      <c r="AO492" t="s">
        <v>106</v>
      </c>
      <c r="AP492" t="s">
        <v>106</v>
      </c>
      <c r="AQ492" t="s">
        <v>106</v>
      </c>
      <c r="AR492" t="s">
        <v>106</v>
      </c>
      <c r="AS492" t="s">
        <v>106</v>
      </c>
      <c r="AT492" t="s">
        <v>106</v>
      </c>
      <c r="AU492" t="s">
        <v>164</v>
      </c>
      <c r="AV492" t="s">
        <v>165</v>
      </c>
      <c r="AW492" t="s">
        <v>1435</v>
      </c>
      <c r="AX492" t="s">
        <v>686</v>
      </c>
    </row>
    <row r="493" spans="1:50" hidden="1" x14ac:dyDescent="0.25">
      <c r="A493">
        <v>2017</v>
      </c>
      <c r="B493" s="6">
        <v>42929</v>
      </c>
      <c r="C493" s="6">
        <v>43000</v>
      </c>
      <c r="D493" t="str">
        <f>INDEX(parametres!$B$2:$B$57,IF(ISNUMBER(MATCH(Chiffrier!E493,parametres!$C$2:$C$57,0)),MATCH(E493,parametres!$C$2:$C$57,0),NA()))</f>
        <v>GA-11</v>
      </c>
      <c r="E493" t="s">
        <v>3</v>
      </c>
      <c r="F493" t="s">
        <v>112</v>
      </c>
      <c r="G493">
        <f t="shared" si="7"/>
        <v>10.142857142857142</v>
      </c>
      <c r="H493">
        <f>INDEX(Sites_coordo!$C$2:$C$62,IF(ISNUMBER(MATCH(Chiffrier!E493,Sites_coordo!$A$2:$A$61,0)),MATCH(Chiffrier!E493,Sites_coordo!$A$2:$A$62,0),NA()))</f>
        <v>48.847217000000001</v>
      </c>
      <c r="I493">
        <f>INDEX(Sites_coordo!$B$2:$B$62,IF(ISNUMBER(MATCH(Chiffrier!E493,Sites_coordo!$A$2:$A$61,0)),MATCH(Chiffrier!E493,Sites_coordo!$A$2:$A$62,0),NA()))</f>
        <v>-64.468549999999993</v>
      </c>
      <c r="J493" t="s">
        <v>105</v>
      </c>
      <c r="K493" t="s">
        <v>105</v>
      </c>
      <c r="L493" s="4">
        <v>14268</v>
      </c>
      <c r="M493" t="s">
        <v>683</v>
      </c>
      <c r="N493">
        <v>2</v>
      </c>
      <c r="O493" t="s">
        <v>107</v>
      </c>
      <c r="P493">
        <v>1</v>
      </c>
      <c r="Q493" t="s">
        <v>687</v>
      </c>
      <c r="R493" s="4">
        <v>0</v>
      </c>
      <c r="S493">
        <v>0</v>
      </c>
      <c r="U493">
        <v>0</v>
      </c>
      <c r="W493">
        <v>0</v>
      </c>
      <c r="X493">
        <v>0</v>
      </c>
      <c r="Y493">
        <v>0</v>
      </c>
      <c r="Z493">
        <v>0</v>
      </c>
      <c r="AA493">
        <v>0</v>
      </c>
      <c r="AB493">
        <v>0</v>
      </c>
      <c r="AH493" s="6">
        <v>43000</v>
      </c>
      <c r="AI493" s="5">
        <v>0.36805555555555558</v>
      </c>
      <c r="AJ493">
        <v>1</v>
      </c>
      <c r="AK493" t="s">
        <v>325</v>
      </c>
      <c r="AL493" s="4">
        <v>13.9</v>
      </c>
      <c r="AM493" s="4">
        <v>26.4</v>
      </c>
      <c r="AN493" t="s">
        <v>106</v>
      </c>
      <c r="AO493" t="s">
        <v>106</v>
      </c>
      <c r="AP493" t="s">
        <v>106</v>
      </c>
      <c r="AQ493" t="s">
        <v>106</v>
      </c>
      <c r="AR493" t="s">
        <v>106</v>
      </c>
      <c r="AS493" t="s">
        <v>106</v>
      </c>
      <c r="AT493" t="s">
        <v>106</v>
      </c>
      <c r="AU493" t="s">
        <v>164</v>
      </c>
      <c r="AV493" t="s">
        <v>165</v>
      </c>
      <c r="AW493" t="s">
        <v>1435</v>
      </c>
      <c r="AX493" t="s">
        <v>687</v>
      </c>
    </row>
    <row r="494" spans="1:50" hidden="1" x14ac:dyDescent="0.25">
      <c r="A494">
        <v>2017</v>
      </c>
      <c r="B494" s="6">
        <v>42929</v>
      </c>
      <c r="C494" s="6">
        <v>43000</v>
      </c>
      <c r="D494" t="str">
        <f>INDEX(parametres!$B$2:$B$57,IF(ISNUMBER(MATCH(Chiffrier!E494,parametres!$C$2:$C$57,0)),MATCH(E494,parametres!$C$2:$C$57,0),NA()))</f>
        <v>GA-11</v>
      </c>
      <c r="E494" t="s">
        <v>3</v>
      </c>
      <c r="F494" t="s">
        <v>112</v>
      </c>
      <c r="G494">
        <f t="shared" si="7"/>
        <v>10.142857142857142</v>
      </c>
      <c r="H494">
        <f>INDEX(Sites_coordo!$C$2:$C$62,IF(ISNUMBER(MATCH(Chiffrier!E494,Sites_coordo!$A$2:$A$61,0)),MATCH(Chiffrier!E494,Sites_coordo!$A$2:$A$62,0),NA()))</f>
        <v>48.847217000000001</v>
      </c>
      <c r="I494">
        <f>INDEX(Sites_coordo!$B$2:$B$62,IF(ISNUMBER(MATCH(Chiffrier!E494,Sites_coordo!$A$2:$A$61,0)),MATCH(Chiffrier!E494,Sites_coordo!$A$2:$A$62,0),NA()))</f>
        <v>-64.468549999999993</v>
      </c>
      <c r="J494" t="s">
        <v>105</v>
      </c>
      <c r="K494" t="s">
        <v>105</v>
      </c>
      <c r="L494" s="4">
        <v>14268</v>
      </c>
      <c r="M494" t="s">
        <v>683</v>
      </c>
      <c r="N494">
        <v>3</v>
      </c>
      <c r="O494" t="s">
        <v>121</v>
      </c>
      <c r="P494">
        <v>1</v>
      </c>
      <c r="Q494" t="s">
        <v>1452</v>
      </c>
      <c r="R494" s="4">
        <v>0</v>
      </c>
      <c r="S494">
        <v>0</v>
      </c>
      <c r="U494">
        <v>0</v>
      </c>
      <c r="W494">
        <v>0</v>
      </c>
      <c r="X494">
        <v>0</v>
      </c>
      <c r="Y494">
        <v>0</v>
      </c>
      <c r="Z494">
        <v>0</v>
      </c>
      <c r="AA494">
        <v>0</v>
      </c>
      <c r="AB494">
        <v>1</v>
      </c>
      <c r="AH494" s="6">
        <v>43000</v>
      </c>
      <c r="AI494" s="5">
        <v>0.36805555555555558</v>
      </c>
      <c r="AJ494">
        <v>1</v>
      </c>
      <c r="AK494" t="s">
        <v>325</v>
      </c>
      <c r="AL494" s="4">
        <v>13.9</v>
      </c>
      <c r="AM494" s="4">
        <v>26.4</v>
      </c>
      <c r="AN494" t="s">
        <v>106</v>
      </c>
      <c r="AO494" t="s">
        <v>106</v>
      </c>
      <c r="AP494" t="s">
        <v>106</v>
      </c>
      <c r="AQ494" t="s">
        <v>106</v>
      </c>
      <c r="AR494" t="s">
        <v>106</v>
      </c>
      <c r="AS494" t="s">
        <v>106</v>
      </c>
      <c r="AT494" t="s">
        <v>106</v>
      </c>
      <c r="AU494" t="s">
        <v>164</v>
      </c>
      <c r="AV494" t="s">
        <v>165</v>
      </c>
      <c r="AW494" t="s">
        <v>1435</v>
      </c>
      <c r="AX494" t="s">
        <v>1452</v>
      </c>
    </row>
    <row r="495" spans="1:50" hidden="1" x14ac:dyDescent="0.25">
      <c r="A495">
        <v>2017</v>
      </c>
      <c r="B495" s="6">
        <v>42929</v>
      </c>
      <c r="C495" s="6">
        <v>43000</v>
      </c>
      <c r="D495" t="str">
        <f>INDEX(parametres!$B$2:$B$57,IF(ISNUMBER(MATCH(Chiffrier!E495,parametres!$C$2:$C$57,0)),MATCH(E495,parametres!$C$2:$C$57,0),NA()))</f>
        <v>GA-11</v>
      </c>
      <c r="E495" t="s">
        <v>3</v>
      </c>
      <c r="F495" t="s">
        <v>112</v>
      </c>
      <c r="G495">
        <f t="shared" si="7"/>
        <v>10.142857142857142</v>
      </c>
      <c r="H495">
        <f>INDEX(Sites_coordo!$C$2:$C$62,IF(ISNUMBER(MATCH(Chiffrier!E495,Sites_coordo!$A$2:$A$61,0)),MATCH(Chiffrier!E495,Sites_coordo!$A$2:$A$62,0),NA()))</f>
        <v>48.847217000000001</v>
      </c>
      <c r="I495">
        <f>INDEX(Sites_coordo!$B$2:$B$62,IF(ISNUMBER(MATCH(Chiffrier!E495,Sites_coordo!$A$2:$A$61,0)),MATCH(Chiffrier!E495,Sites_coordo!$A$2:$A$62,0),NA()))</f>
        <v>-64.468549999999993</v>
      </c>
      <c r="J495" t="s">
        <v>105</v>
      </c>
      <c r="K495" t="s">
        <v>105</v>
      </c>
      <c r="L495" s="4">
        <v>14268</v>
      </c>
      <c r="M495" t="s">
        <v>683</v>
      </c>
      <c r="N495">
        <v>3</v>
      </c>
      <c r="O495" t="s">
        <v>121</v>
      </c>
      <c r="P495">
        <v>2</v>
      </c>
      <c r="Q495" t="s">
        <v>1453</v>
      </c>
      <c r="R495" s="4">
        <v>0</v>
      </c>
      <c r="S495">
        <v>0</v>
      </c>
      <c r="U495">
        <v>0</v>
      </c>
      <c r="W495">
        <v>0</v>
      </c>
      <c r="X495">
        <v>0</v>
      </c>
      <c r="Y495">
        <v>0</v>
      </c>
      <c r="Z495">
        <v>0</v>
      </c>
      <c r="AA495">
        <v>0</v>
      </c>
      <c r="AB495">
        <v>1</v>
      </c>
      <c r="AH495" s="6">
        <v>43000</v>
      </c>
      <c r="AI495" s="5">
        <v>0.36805555555555558</v>
      </c>
      <c r="AJ495">
        <v>1</v>
      </c>
      <c r="AK495" t="s">
        <v>325</v>
      </c>
      <c r="AL495" s="4">
        <v>13.9</v>
      </c>
      <c r="AM495" s="4">
        <v>26.4</v>
      </c>
      <c r="AN495" t="s">
        <v>106</v>
      </c>
      <c r="AO495" t="s">
        <v>106</v>
      </c>
      <c r="AP495" t="s">
        <v>106</v>
      </c>
      <c r="AQ495" t="s">
        <v>106</v>
      </c>
      <c r="AR495" t="s">
        <v>106</v>
      </c>
      <c r="AS495" t="s">
        <v>106</v>
      </c>
      <c r="AT495" t="s">
        <v>106</v>
      </c>
      <c r="AU495" t="s">
        <v>164</v>
      </c>
      <c r="AV495" t="s">
        <v>165</v>
      </c>
      <c r="AW495" t="s">
        <v>1435</v>
      </c>
      <c r="AX495" t="s">
        <v>1453</v>
      </c>
    </row>
    <row r="496" spans="1:50" hidden="1" x14ac:dyDescent="0.25">
      <c r="A496">
        <v>2017</v>
      </c>
      <c r="B496" s="6">
        <v>42929</v>
      </c>
      <c r="C496" s="6">
        <v>43000</v>
      </c>
      <c r="D496" t="str">
        <f>INDEX(parametres!$B$2:$B$57,IF(ISNUMBER(MATCH(Chiffrier!E496,parametres!$C$2:$C$57,0)),MATCH(E496,parametres!$C$2:$C$57,0),NA()))</f>
        <v>GA-11</v>
      </c>
      <c r="E496" t="s">
        <v>3</v>
      </c>
      <c r="F496" t="s">
        <v>112</v>
      </c>
      <c r="G496">
        <f t="shared" si="7"/>
        <v>10.142857142857142</v>
      </c>
      <c r="H496">
        <f>INDEX(Sites_coordo!$C$2:$C$62,IF(ISNUMBER(MATCH(Chiffrier!E496,Sites_coordo!$A$2:$A$61,0)),MATCH(Chiffrier!E496,Sites_coordo!$A$2:$A$62,0),NA()))</f>
        <v>48.847217000000001</v>
      </c>
      <c r="I496">
        <f>INDEX(Sites_coordo!$B$2:$B$62,IF(ISNUMBER(MATCH(Chiffrier!E496,Sites_coordo!$A$2:$A$61,0)),MATCH(Chiffrier!E496,Sites_coordo!$A$2:$A$62,0),NA()))</f>
        <v>-64.468549999999993</v>
      </c>
      <c r="J496" t="s">
        <v>105</v>
      </c>
      <c r="K496" t="s">
        <v>105</v>
      </c>
      <c r="L496" s="4">
        <v>14268</v>
      </c>
      <c r="M496" t="s">
        <v>683</v>
      </c>
      <c r="N496">
        <v>3</v>
      </c>
      <c r="O496" t="s">
        <v>121</v>
      </c>
      <c r="P496">
        <v>3</v>
      </c>
      <c r="Q496" t="s">
        <v>1454</v>
      </c>
      <c r="R496" s="4">
        <v>0</v>
      </c>
      <c r="S496">
        <v>0</v>
      </c>
      <c r="U496">
        <v>0</v>
      </c>
      <c r="W496">
        <v>0</v>
      </c>
      <c r="X496">
        <v>0</v>
      </c>
      <c r="Y496">
        <v>0</v>
      </c>
      <c r="Z496">
        <v>0</v>
      </c>
      <c r="AA496">
        <v>0</v>
      </c>
      <c r="AB496">
        <v>1</v>
      </c>
      <c r="AH496" s="6">
        <v>43000</v>
      </c>
      <c r="AI496" s="5">
        <v>0.36805555555555558</v>
      </c>
      <c r="AJ496">
        <v>1</v>
      </c>
      <c r="AK496" t="s">
        <v>325</v>
      </c>
      <c r="AL496" s="4">
        <v>13.9</v>
      </c>
      <c r="AM496" s="4">
        <v>26.4</v>
      </c>
      <c r="AN496" t="s">
        <v>106</v>
      </c>
      <c r="AO496" t="s">
        <v>106</v>
      </c>
      <c r="AP496" t="s">
        <v>106</v>
      </c>
      <c r="AQ496" t="s">
        <v>106</v>
      </c>
      <c r="AR496" t="s">
        <v>106</v>
      </c>
      <c r="AS496" t="s">
        <v>106</v>
      </c>
      <c r="AT496" t="s">
        <v>106</v>
      </c>
      <c r="AU496" t="s">
        <v>164</v>
      </c>
      <c r="AV496" t="s">
        <v>165</v>
      </c>
      <c r="AW496" t="s">
        <v>1435</v>
      </c>
      <c r="AX496" t="s">
        <v>1454</v>
      </c>
    </row>
    <row r="497" spans="1:50" hidden="1" x14ac:dyDescent="0.25">
      <c r="A497">
        <v>2017</v>
      </c>
      <c r="B497" s="6">
        <v>42929</v>
      </c>
      <c r="C497" s="6">
        <v>43000</v>
      </c>
      <c r="D497" t="str">
        <f>INDEX(parametres!$B$2:$B$57,IF(ISNUMBER(MATCH(Chiffrier!E497,parametres!$C$2:$C$57,0)),MATCH(E497,parametres!$C$2:$C$57,0),NA()))</f>
        <v>GA-11</v>
      </c>
      <c r="E497" t="s">
        <v>3</v>
      </c>
      <c r="F497" t="s">
        <v>112</v>
      </c>
      <c r="G497">
        <f t="shared" si="7"/>
        <v>10.142857142857142</v>
      </c>
      <c r="H497">
        <f>INDEX(Sites_coordo!$C$2:$C$62,IF(ISNUMBER(MATCH(Chiffrier!E497,Sites_coordo!$A$2:$A$61,0)),MATCH(Chiffrier!E497,Sites_coordo!$A$2:$A$62,0),NA()))</f>
        <v>48.847217000000001</v>
      </c>
      <c r="I497">
        <f>INDEX(Sites_coordo!$B$2:$B$62,IF(ISNUMBER(MATCH(Chiffrier!E497,Sites_coordo!$A$2:$A$61,0)),MATCH(Chiffrier!E497,Sites_coordo!$A$2:$A$62,0),NA()))</f>
        <v>-64.468549999999993</v>
      </c>
      <c r="J497" t="s">
        <v>105</v>
      </c>
      <c r="K497" t="s">
        <v>105</v>
      </c>
      <c r="L497" s="4">
        <v>14268</v>
      </c>
      <c r="M497" t="s">
        <v>683</v>
      </c>
      <c r="N497">
        <v>3</v>
      </c>
      <c r="O497" t="s">
        <v>107</v>
      </c>
      <c r="P497">
        <v>1</v>
      </c>
      <c r="Q497" t="s">
        <v>1455</v>
      </c>
      <c r="R497" s="4">
        <v>0</v>
      </c>
      <c r="S497">
        <v>0</v>
      </c>
      <c r="U497">
        <v>0</v>
      </c>
      <c r="W497">
        <v>0</v>
      </c>
      <c r="X497">
        <v>0</v>
      </c>
      <c r="Y497">
        <v>0</v>
      </c>
      <c r="Z497">
        <v>0</v>
      </c>
      <c r="AA497">
        <v>0</v>
      </c>
      <c r="AB497">
        <v>1</v>
      </c>
      <c r="AH497" s="6">
        <v>43000</v>
      </c>
      <c r="AI497" s="5">
        <v>0.36805555555555558</v>
      </c>
      <c r="AJ497">
        <v>1</v>
      </c>
      <c r="AK497" t="s">
        <v>325</v>
      </c>
      <c r="AL497" s="4">
        <v>13.9</v>
      </c>
      <c r="AM497" s="4">
        <v>26.4</v>
      </c>
      <c r="AN497" t="s">
        <v>106</v>
      </c>
      <c r="AO497" t="s">
        <v>106</v>
      </c>
      <c r="AP497" t="s">
        <v>106</v>
      </c>
      <c r="AQ497" t="s">
        <v>106</v>
      </c>
      <c r="AR497" t="s">
        <v>106</v>
      </c>
      <c r="AS497" t="s">
        <v>106</v>
      </c>
      <c r="AT497" t="s">
        <v>106</v>
      </c>
      <c r="AU497" t="s">
        <v>164</v>
      </c>
      <c r="AV497" t="s">
        <v>165</v>
      </c>
      <c r="AW497" t="s">
        <v>1435</v>
      </c>
      <c r="AX497" t="s">
        <v>1455</v>
      </c>
    </row>
    <row r="498" spans="1:50" hidden="1" x14ac:dyDescent="0.25">
      <c r="A498">
        <v>2017</v>
      </c>
      <c r="B498" s="6">
        <v>42929</v>
      </c>
      <c r="C498" s="6">
        <v>43000</v>
      </c>
      <c r="D498" t="str">
        <f>INDEX(parametres!$B$2:$B$57,IF(ISNUMBER(MATCH(Chiffrier!E498,parametres!$C$2:$C$57,0)),MATCH(E498,parametres!$C$2:$C$57,0),NA()))</f>
        <v>GA-11</v>
      </c>
      <c r="E498" t="s">
        <v>3</v>
      </c>
      <c r="F498" t="s">
        <v>112</v>
      </c>
      <c r="G498">
        <f t="shared" si="7"/>
        <v>10.142857142857142</v>
      </c>
      <c r="H498">
        <f>INDEX(Sites_coordo!$C$2:$C$62,IF(ISNUMBER(MATCH(Chiffrier!E498,Sites_coordo!$A$2:$A$61,0)),MATCH(Chiffrier!E498,Sites_coordo!$A$2:$A$62,0),NA()))</f>
        <v>48.847217000000001</v>
      </c>
      <c r="I498">
        <f>INDEX(Sites_coordo!$B$2:$B$62,IF(ISNUMBER(MATCH(Chiffrier!E498,Sites_coordo!$A$2:$A$61,0)),MATCH(Chiffrier!E498,Sites_coordo!$A$2:$A$62,0),NA()))</f>
        <v>-64.468549999999993</v>
      </c>
      <c r="J498" t="s">
        <v>105</v>
      </c>
      <c r="K498" t="s">
        <v>105</v>
      </c>
      <c r="L498" s="4">
        <v>14268</v>
      </c>
      <c r="M498" t="s">
        <v>683</v>
      </c>
      <c r="N498">
        <v>4</v>
      </c>
      <c r="O498" t="s">
        <v>121</v>
      </c>
      <c r="P498">
        <v>1</v>
      </c>
      <c r="Q498" t="s">
        <v>688</v>
      </c>
      <c r="R498" s="4">
        <v>0</v>
      </c>
      <c r="S498">
        <v>0</v>
      </c>
      <c r="U498">
        <v>0</v>
      </c>
      <c r="W498">
        <v>0</v>
      </c>
      <c r="X498">
        <v>0</v>
      </c>
      <c r="Y498">
        <v>0</v>
      </c>
      <c r="Z498">
        <v>0</v>
      </c>
      <c r="AA498">
        <v>0</v>
      </c>
      <c r="AB498">
        <v>0</v>
      </c>
      <c r="AH498" s="6">
        <v>43000</v>
      </c>
      <c r="AI498" s="5">
        <v>0.36805555555555558</v>
      </c>
      <c r="AJ498">
        <v>1</v>
      </c>
      <c r="AK498" t="s">
        <v>325</v>
      </c>
      <c r="AL498" s="4">
        <v>13.9</v>
      </c>
      <c r="AM498" s="4">
        <v>26.4</v>
      </c>
      <c r="AN498" t="s">
        <v>106</v>
      </c>
      <c r="AO498" t="s">
        <v>106</v>
      </c>
      <c r="AP498" t="s">
        <v>106</v>
      </c>
      <c r="AQ498" t="s">
        <v>106</v>
      </c>
      <c r="AR498" t="s">
        <v>106</v>
      </c>
      <c r="AS498" t="s">
        <v>106</v>
      </c>
      <c r="AT498" t="s">
        <v>106</v>
      </c>
      <c r="AU498" t="s">
        <v>164</v>
      </c>
      <c r="AV498" t="s">
        <v>165</v>
      </c>
      <c r="AW498" t="s">
        <v>1435</v>
      </c>
      <c r="AX498" t="s">
        <v>688</v>
      </c>
    </row>
    <row r="499" spans="1:50" hidden="1" x14ac:dyDescent="0.25">
      <c r="A499">
        <v>2017</v>
      </c>
      <c r="B499" s="6">
        <v>42929</v>
      </c>
      <c r="C499" s="6">
        <v>43000</v>
      </c>
      <c r="D499" t="str">
        <f>INDEX(parametres!$B$2:$B$57,IF(ISNUMBER(MATCH(Chiffrier!E499,parametres!$C$2:$C$57,0)),MATCH(E499,parametres!$C$2:$C$57,0),NA()))</f>
        <v>GA-11</v>
      </c>
      <c r="E499" t="s">
        <v>3</v>
      </c>
      <c r="F499" t="s">
        <v>112</v>
      </c>
      <c r="G499">
        <f t="shared" si="7"/>
        <v>10.142857142857142</v>
      </c>
      <c r="H499">
        <f>INDEX(Sites_coordo!$C$2:$C$62,IF(ISNUMBER(MATCH(Chiffrier!E499,Sites_coordo!$A$2:$A$61,0)),MATCH(Chiffrier!E499,Sites_coordo!$A$2:$A$62,0),NA()))</f>
        <v>48.847217000000001</v>
      </c>
      <c r="I499">
        <f>INDEX(Sites_coordo!$B$2:$B$62,IF(ISNUMBER(MATCH(Chiffrier!E499,Sites_coordo!$A$2:$A$61,0)),MATCH(Chiffrier!E499,Sites_coordo!$A$2:$A$62,0),NA()))</f>
        <v>-64.468549999999993</v>
      </c>
      <c r="J499" t="s">
        <v>105</v>
      </c>
      <c r="K499" t="s">
        <v>105</v>
      </c>
      <c r="L499" s="4">
        <v>14268</v>
      </c>
      <c r="M499" t="s">
        <v>683</v>
      </c>
      <c r="N499">
        <v>4</v>
      </c>
      <c r="O499" t="s">
        <v>121</v>
      </c>
      <c r="P499">
        <v>2</v>
      </c>
      <c r="Q499" t="s">
        <v>689</v>
      </c>
      <c r="R499" s="4">
        <v>0</v>
      </c>
      <c r="S499">
        <v>0</v>
      </c>
      <c r="U499">
        <v>0</v>
      </c>
      <c r="W499">
        <v>0</v>
      </c>
      <c r="X499">
        <v>0</v>
      </c>
      <c r="Y499">
        <v>0</v>
      </c>
      <c r="Z499">
        <v>0</v>
      </c>
      <c r="AA499">
        <v>0</v>
      </c>
      <c r="AB499">
        <v>0</v>
      </c>
      <c r="AH499" s="6">
        <v>43000</v>
      </c>
      <c r="AI499" s="5">
        <v>0.36805555555555558</v>
      </c>
      <c r="AJ499">
        <v>1</v>
      </c>
      <c r="AK499" t="s">
        <v>325</v>
      </c>
      <c r="AL499" s="4">
        <v>13.9</v>
      </c>
      <c r="AM499" s="4">
        <v>26.4</v>
      </c>
      <c r="AN499" t="s">
        <v>106</v>
      </c>
      <c r="AO499" t="s">
        <v>106</v>
      </c>
      <c r="AP499" t="s">
        <v>106</v>
      </c>
      <c r="AQ499" t="s">
        <v>106</v>
      </c>
      <c r="AR499" t="s">
        <v>106</v>
      </c>
      <c r="AS499" t="s">
        <v>106</v>
      </c>
      <c r="AT499" t="s">
        <v>106</v>
      </c>
      <c r="AU499" t="s">
        <v>164</v>
      </c>
      <c r="AV499" t="s">
        <v>165</v>
      </c>
      <c r="AW499" t="s">
        <v>1435</v>
      </c>
      <c r="AX499" t="s">
        <v>689</v>
      </c>
    </row>
    <row r="500" spans="1:50" hidden="1" x14ac:dyDescent="0.25">
      <c r="A500">
        <v>2017</v>
      </c>
      <c r="B500" s="6">
        <v>42929</v>
      </c>
      <c r="C500" s="6">
        <v>43000</v>
      </c>
      <c r="D500" t="str">
        <f>INDEX(parametres!$B$2:$B$57,IF(ISNUMBER(MATCH(Chiffrier!E500,parametres!$C$2:$C$57,0)),MATCH(E500,parametres!$C$2:$C$57,0),NA()))</f>
        <v>GA-11</v>
      </c>
      <c r="E500" t="s">
        <v>3</v>
      </c>
      <c r="F500" t="s">
        <v>112</v>
      </c>
      <c r="G500">
        <f t="shared" si="7"/>
        <v>10.142857142857142</v>
      </c>
      <c r="H500">
        <f>INDEX(Sites_coordo!$C$2:$C$62,IF(ISNUMBER(MATCH(Chiffrier!E500,Sites_coordo!$A$2:$A$61,0)),MATCH(Chiffrier!E500,Sites_coordo!$A$2:$A$62,0),NA()))</f>
        <v>48.847217000000001</v>
      </c>
      <c r="I500">
        <f>INDEX(Sites_coordo!$B$2:$B$62,IF(ISNUMBER(MATCH(Chiffrier!E500,Sites_coordo!$A$2:$A$61,0)),MATCH(Chiffrier!E500,Sites_coordo!$A$2:$A$62,0),NA()))</f>
        <v>-64.468549999999993</v>
      </c>
      <c r="J500" t="s">
        <v>105</v>
      </c>
      <c r="K500" t="s">
        <v>105</v>
      </c>
      <c r="L500" s="4">
        <v>14268</v>
      </c>
      <c r="M500" t="s">
        <v>683</v>
      </c>
      <c r="N500">
        <v>4</v>
      </c>
      <c r="O500" t="s">
        <v>121</v>
      </c>
      <c r="P500">
        <v>3</v>
      </c>
      <c r="Q500" t="s">
        <v>690</v>
      </c>
      <c r="R500" s="4">
        <v>0</v>
      </c>
      <c r="S500">
        <v>0</v>
      </c>
      <c r="U500">
        <v>0</v>
      </c>
      <c r="W500">
        <v>0</v>
      </c>
      <c r="X500">
        <v>0</v>
      </c>
      <c r="Y500">
        <v>0</v>
      </c>
      <c r="Z500">
        <v>0</v>
      </c>
      <c r="AA500">
        <v>0</v>
      </c>
      <c r="AB500">
        <v>0</v>
      </c>
      <c r="AH500" s="6">
        <v>43000</v>
      </c>
      <c r="AI500" s="5">
        <v>0.36805555555555558</v>
      </c>
      <c r="AJ500">
        <v>1</v>
      </c>
      <c r="AK500" t="s">
        <v>325</v>
      </c>
      <c r="AL500" s="4">
        <v>13.9</v>
      </c>
      <c r="AM500" s="4">
        <v>26.4</v>
      </c>
      <c r="AN500" t="s">
        <v>106</v>
      </c>
      <c r="AO500" t="s">
        <v>106</v>
      </c>
      <c r="AP500" t="s">
        <v>106</v>
      </c>
      <c r="AQ500" t="s">
        <v>106</v>
      </c>
      <c r="AR500" t="s">
        <v>106</v>
      </c>
      <c r="AS500" t="s">
        <v>106</v>
      </c>
      <c r="AT500" t="s">
        <v>106</v>
      </c>
      <c r="AU500" t="s">
        <v>164</v>
      </c>
      <c r="AV500" t="s">
        <v>165</v>
      </c>
      <c r="AW500" t="s">
        <v>1435</v>
      </c>
      <c r="AX500" t="s">
        <v>690</v>
      </c>
    </row>
    <row r="501" spans="1:50" hidden="1" x14ac:dyDescent="0.25">
      <c r="A501">
        <v>2017</v>
      </c>
      <c r="B501" s="6">
        <v>42929</v>
      </c>
      <c r="C501" s="6">
        <v>43000</v>
      </c>
      <c r="D501" t="str">
        <f>INDEX(parametres!$B$2:$B$57,IF(ISNUMBER(MATCH(Chiffrier!E501,parametres!$C$2:$C$57,0)),MATCH(E501,parametres!$C$2:$C$57,0),NA()))</f>
        <v>GA-11</v>
      </c>
      <c r="E501" t="s">
        <v>3</v>
      </c>
      <c r="F501" t="s">
        <v>112</v>
      </c>
      <c r="G501">
        <f t="shared" si="7"/>
        <v>10.142857142857142</v>
      </c>
      <c r="H501">
        <f>INDEX(Sites_coordo!$C$2:$C$62,IF(ISNUMBER(MATCH(Chiffrier!E501,Sites_coordo!$A$2:$A$61,0)),MATCH(Chiffrier!E501,Sites_coordo!$A$2:$A$62,0),NA()))</f>
        <v>48.847217000000001</v>
      </c>
      <c r="I501">
        <f>INDEX(Sites_coordo!$B$2:$B$62,IF(ISNUMBER(MATCH(Chiffrier!E501,Sites_coordo!$A$2:$A$61,0)),MATCH(Chiffrier!E501,Sites_coordo!$A$2:$A$62,0),NA()))</f>
        <v>-64.468549999999993</v>
      </c>
      <c r="J501" t="s">
        <v>105</v>
      </c>
      <c r="K501" t="s">
        <v>105</v>
      </c>
      <c r="L501" s="4">
        <v>14268</v>
      </c>
      <c r="M501" t="s">
        <v>683</v>
      </c>
      <c r="N501">
        <v>4</v>
      </c>
      <c r="O501" t="s">
        <v>107</v>
      </c>
      <c r="P501">
        <v>1</v>
      </c>
      <c r="Q501" t="s">
        <v>691</v>
      </c>
      <c r="R501" s="4">
        <v>0</v>
      </c>
      <c r="S501">
        <v>0</v>
      </c>
      <c r="U501">
        <v>0</v>
      </c>
      <c r="W501">
        <v>0</v>
      </c>
      <c r="X501">
        <v>0</v>
      </c>
      <c r="Y501">
        <v>0</v>
      </c>
      <c r="Z501">
        <v>0</v>
      </c>
      <c r="AA501">
        <v>0</v>
      </c>
      <c r="AB501">
        <v>0</v>
      </c>
      <c r="AH501" s="6">
        <v>43000</v>
      </c>
      <c r="AI501" s="5">
        <v>0.36805555555555558</v>
      </c>
      <c r="AJ501">
        <v>1</v>
      </c>
      <c r="AK501" t="s">
        <v>325</v>
      </c>
      <c r="AL501" s="4">
        <v>13.9</v>
      </c>
      <c r="AM501" s="4">
        <v>26.4</v>
      </c>
      <c r="AN501" t="s">
        <v>106</v>
      </c>
      <c r="AO501" t="s">
        <v>106</v>
      </c>
      <c r="AP501" t="s">
        <v>106</v>
      </c>
      <c r="AQ501" t="s">
        <v>106</v>
      </c>
      <c r="AR501" t="s">
        <v>106</v>
      </c>
      <c r="AS501" t="s">
        <v>106</v>
      </c>
      <c r="AT501" t="s">
        <v>106</v>
      </c>
      <c r="AU501" t="s">
        <v>164</v>
      </c>
      <c r="AV501" t="s">
        <v>165</v>
      </c>
      <c r="AW501" t="s">
        <v>1435</v>
      </c>
      <c r="AX501" t="s">
        <v>691</v>
      </c>
    </row>
    <row r="502" spans="1:50" hidden="1" x14ac:dyDescent="0.25">
      <c r="A502">
        <v>2017</v>
      </c>
      <c r="B502" s="6">
        <v>42929</v>
      </c>
      <c r="C502" s="6">
        <v>43000</v>
      </c>
      <c r="D502" t="str">
        <f>INDEX(parametres!$B$2:$B$57,IF(ISNUMBER(MATCH(Chiffrier!E502,parametres!$C$2:$C$57,0)),MATCH(E502,parametres!$C$2:$C$57,0),NA()))</f>
        <v>GA-11</v>
      </c>
      <c r="E502" t="s">
        <v>3</v>
      </c>
      <c r="F502" t="s">
        <v>112</v>
      </c>
      <c r="G502">
        <f t="shared" si="7"/>
        <v>10.142857142857142</v>
      </c>
      <c r="H502">
        <f>INDEX(Sites_coordo!$C$2:$C$62,IF(ISNUMBER(MATCH(Chiffrier!E502,Sites_coordo!$A$2:$A$61,0)),MATCH(Chiffrier!E502,Sites_coordo!$A$2:$A$62,0),NA()))</f>
        <v>48.847217000000001</v>
      </c>
      <c r="I502">
        <f>INDEX(Sites_coordo!$B$2:$B$62,IF(ISNUMBER(MATCH(Chiffrier!E502,Sites_coordo!$A$2:$A$61,0)),MATCH(Chiffrier!E502,Sites_coordo!$A$2:$A$62,0),NA()))</f>
        <v>-64.468549999999993</v>
      </c>
      <c r="J502" t="s">
        <v>105</v>
      </c>
      <c r="K502" t="s">
        <v>105</v>
      </c>
      <c r="L502" s="4">
        <v>14268</v>
      </c>
      <c r="M502" t="s">
        <v>683</v>
      </c>
      <c r="N502">
        <v>5</v>
      </c>
      <c r="O502" t="s">
        <v>121</v>
      </c>
      <c r="P502">
        <v>1</v>
      </c>
      <c r="Q502" t="s">
        <v>692</v>
      </c>
      <c r="R502" s="4">
        <v>0</v>
      </c>
      <c r="S502">
        <v>0</v>
      </c>
      <c r="U502">
        <v>0</v>
      </c>
      <c r="W502">
        <v>0</v>
      </c>
      <c r="X502">
        <v>0</v>
      </c>
      <c r="Y502">
        <v>0</v>
      </c>
      <c r="Z502">
        <v>0</v>
      </c>
      <c r="AA502">
        <v>0</v>
      </c>
      <c r="AB502">
        <v>1</v>
      </c>
      <c r="AH502" s="6">
        <v>43000</v>
      </c>
      <c r="AI502" s="5">
        <v>0.36805555555555558</v>
      </c>
      <c r="AJ502">
        <v>1</v>
      </c>
      <c r="AK502" t="s">
        <v>325</v>
      </c>
      <c r="AL502" s="4">
        <v>13.9</v>
      </c>
      <c r="AM502" s="4">
        <v>26.4</v>
      </c>
      <c r="AN502" t="s">
        <v>106</v>
      </c>
      <c r="AO502" t="s">
        <v>106</v>
      </c>
      <c r="AP502" t="s">
        <v>106</v>
      </c>
      <c r="AQ502" t="s">
        <v>106</v>
      </c>
      <c r="AR502" t="s">
        <v>106</v>
      </c>
      <c r="AS502" t="s">
        <v>106</v>
      </c>
      <c r="AT502" t="s">
        <v>106</v>
      </c>
      <c r="AU502" t="s">
        <v>164</v>
      </c>
      <c r="AV502" t="s">
        <v>165</v>
      </c>
      <c r="AW502" t="s">
        <v>1435</v>
      </c>
      <c r="AX502" t="s">
        <v>692</v>
      </c>
    </row>
    <row r="503" spans="1:50" hidden="1" x14ac:dyDescent="0.25">
      <c r="A503">
        <v>2017</v>
      </c>
      <c r="B503" s="6">
        <v>42929</v>
      </c>
      <c r="C503" s="6">
        <v>43000</v>
      </c>
      <c r="D503" t="str">
        <f>INDEX(parametres!$B$2:$B$57,IF(ISNUMBER(MATCH(Chiffrier!E503,parametres!$C$2:$C$57,0)),MATCH(E503,parametres!$C$2:$C$57,0),NA()))</f>
        <v>GA-11</v>
      </c>
      <c r="E503" t="s">
        <v>3</v>
      </c>
      <c r="F503" t="s">
        <v>112</v>
      </c>
      <c r="G503">
        <f t="shared" si="7"/>
        <v>10.142857142857142</v>
      </c>
      <c r="H503">
        <f>INDEX(Sites_coordo!$C$2:$C$62,IF(ISNUMBER(MATCH(Chiffrier!E503,Sites_coordo!$A$2:$A$61,0)),MATCH(Chiffrier!E503,Sites_coordo!$A$2:$A$62,0),NA()))</f>
        <v>48.847217000000001</v>
      </c>
      <c r="I503">
        <f>INDEX(Sites_coordo!$B$2:$B$62,IF(ISNUMBER(MATCH(Chiffrier!E503,Sites_coordo!$A$2:$A$61,0)),MATCH(Chiffrier!E503,Sites_coordo!$A$2:$A$62,0),NA()))</f>
        <v>-64.468549999999993</v>
      </c>
      <c r="J503" t="s">
        <v>105</v>
      </c>
      <c r="K503" t="s">
        <v>105</v>
      </c>
      <c r="L503" s="4">
        <v>14268</v>
      </c>
      <c r="M503" t="s">
        <v>683</v>
      </c>
      <c r="N503">
        <v>5</v>
      </c>
      <c r="O503" t="s">
        <v>121</v>
      </c>
      <c r="P503">
        <v>2</v>
      </c>
      <c r="Q503" t="s">
        <v>693</v>
      </c>
      <c r="R503" s="4">
        <v>0</v>
      </c>
      <c r="S503">
        <v>0</v>
      </c>
      <c r="U503">
        <v>0</v>
      </c>
      <c r="W503">
        <v>0</v>
      </c>
      <c r="X503">
        <v>0</v>
      </c>
      <c r="Y503">
        <v>0</v>
      </c>
      <c r="Z503">
        <v>0</v>
      </c>
      <c r="AA503">
        <v>0</v>
      </c>
      <c r="AB503">
        <v>1</v>
      </c>
      <c r="AH503" s="6">
        <v>43000</v>
      </c>
      <c r="AI503" s="5">
        <v>0.36805555555555558</v>
      </c>
      <c r="AJ503">
        <v>1</v>
      </c>
      <c r="AK503" t="s">
        <v>325</v>
      </c>
      <c r="AL503" s="4">
        <v>13.9</v>
      </c>
      <c r="AM503" s="4">
        <v>26.4</v>
      </c>
      <c r="AN503" t="s">
        <v>106</v>
      </c>
      <c r="AO503" t="s">
        <v>106</v>
      </c>
      <c r="AP503" t="s">
        <v>106</v>
      </c>
      <c r="AQ503" t="s">
        <v>106</v>
      </c>
      <c r="AR503" t="s">
        <v>106</v>
      </c>
      <c r="AS503" t="s">
        <v>106</v>
      </c>
      <c r="AT503" t="s">
        <v>106</v>
      </c>
      <c r="AU503" t="s">
        <v>164</v>
      </c>
      <c r="AV503" t="s">
        <v>165</v>
      </c>
      <c r="AW503" t="s">
        <v>1435</v>
      </c>
      <c r="AX503" t="s">
        <v>693</v>
      </c>
    </row>
    <row r="504" spans="1:50" hidden="1" x14ac:dyDescent="0.25">
      <c r="A504">
        <v>2017</v>
      </c>
      <c r="B504" s="6">
        <v>42929</v>
      </c>
      <c r="C504" s="6">
        <v>43000</v>
      </c>
      <c r="D504" t="str">
        <f>INDEX(parametres!$B$2:$B$57,IF(ISNUMBER(MATCH(Chiffrier!E504,parametres!$C$2:$C$57,0)),MATCH(E504,parametres!$C$2:$C$57,0),NA()))</f>
        <v>GA-11</v>
      </c>
      <c r="E504" t="s">
        <v>3</v>
      </c>
      <c r="F504" t="s">
        <v>112</v>
      </c>
      <c r="G504">
        <f t="shared" si="7"/>
        <v>10.142857142857142</v>
      </c>
      <c r="H504">
        <f>INDEX(Sites_coordo!$C$2:$C$62,IF(ISNUMBER(MATCH(Chiffrier!E504,Sites_coordo!$A$2:$A$61,0)),MATCH(Chiffrier!E504,Sites_coordo!$A$2:$A$62,0),NA()))</f>
        <v>48.847217000000001</v>
      </c>
      <c r="I504">
        <f>INDEX(Sites_coordo!$B$2:$B$62,IF(ISNUMBER(MATCH(Chiffrier!E504,Sites_coordo!$A$2:$A$61,0)),MATCH(Chiffrier!E504,Sites_coordo!$A$2:$A$62,0),NA()))</f>
        <v>-64.468549999999993</v>
      </c>
      <c r="J504" t="s">
        <v>105</v>
      </c>
      <c r="K504" t="s">
        <v>105</v>
      </c>
      <c r="L504" s="4">
        <v>14268</v>
      </c>
      <c r="M504" t="s">
        <v>683</v>
      </c>
      <c r="N504">
        <v>5</v>
      </c>
      <c r="O504" t="s">
        <v>121</v>
      </c>
      <c r="P504">
        <v>3</v>
      </c>
      <c r="Q504" t="s">
        <v>694</v>
      </c>
      <c r="R504" s="4">
        <v>0</v>
      </c>
      <c r="S504">
        <v>0</v>
      </c>
      <c r="U504">
        <v>0</v>
      </c>
      <c r="W504">
        <v>0</v>
      </c>
      <c r="X504">
        <v>0</v>
      </c>
      <c r="Y504">
        <v>0</v>
      </c>
      <c r="Z504">
        <v>0</v>
      </c>
      <c r="AA504">
        <v>0</v>
      </c>
      <c r="AB504">
        <v>1</v>
      </c>
      <c r="AH504" s="6">
        <v>43000</v>
      </c>
      <c r="AI504" s="5">
        <v>0.36805555555555558</v>
      </c>
      <c r="AJ504">
        <v>1</v>
      </c>
      <c r="AK504" t="s">
        <v>325</v>
      </c>
      <c r="AL504" s="4">
        <v>13.9</v>
      </c>
      <c r="AM504" s="4">
        <v>26.4</v>
      </c>
      <c r="AN504" t="s">
        <v>106</v>
      </c>
      <c r="AO504" t="s">
        <v>106</v>
      </c>
      <c r="AP504" t="s">
        <v>106</v>
      </c>
      <c r="AQ504" t="s">
        <v>106</v>
      </c>
      <c r="AR504" t="s">
        <v>106</v>
      </c>
      <c r="AS504" t="s">
        <v>106</v>
      </c>
      <c r="AT504" t="s">
        <v>106</v>
      </c>
      <c r="AU504" t="s">
        <v>164</v>
      </c>
      <c r="AV504" t="s">
        <v>165</v>
      </c>
      <c r="AW504" t="s">
        <v>1435</v>
      </c>
      <c r="AX504" t="s">
        <v>694</v>
      </c>
    </row>
    <row r="505" spans="1:50" hidden="1" x14ac:dyDescent="0.25">
      <c r="A505">
        <v>2017</v>
      </c>
      <c r="B505" s="6">
        <v>42929</v>
      </c>
      <c r="C505" s="6">
        <v>43000</v>
      </c>
      <c r="D505" t="str">
        <f>INDEX(parametres!$B$2:$B$57,IF(ISNUMBER(MATCH(Chiffrier!E505,parametres!$C$2:$C$57,0)),MATCH(E505,parametres!$C$2:$C$57,0),NA()))</f>
        <v>GA-11</v>
      </c>
      <c r="E505" t="s">
        <v>3</v>
      </c>
      <c r="F505" t="s">
        <v>112</v>
      </c>
      <c r="G505">
        <f t="shared" si="7"/>
        <v>10.142857142857142</v>
      </c>
      <c r="H505">
        <f>INDEX(Sites_coordo!$C$2:$C$62,IF(ISNUMBER(MATCH(Chiffrier!E505,Sites_coordo!$A$2:$A$61,0)),MATCH(Chiffrier!E505,Sites_coordo!$A$2:$A$62,0),NA()))</f>
        <v>48.847217000000001</v>
      </c>
      <c r="I505">
        <f>INDEX(Sites_coordo!$B$2:$B$62,IF(ISNUMBER(MATCH(Chiffrier!E505,Sites_coordo!$A$2:$A$61,0)),MATCH(Chiffrier!E505,Sites_coordo!$A$2:$A$62,0),NA()))</f>
        <v>-64.468549999999993</v>
      </c>
      <c r="J505" t="s">
        <v>105</v>
      </c>
      <c r="K505" t="s">
        <v>105</v>
      </c>
      <c r="L505" s="4">
        <v>14268</v>
      </c>
      <c r="M505" t="s">
        <v>683</v>
      </c>
      <c r="N505">
        <v>5</v>
      </c>
      <c r="O505" t="s">
        <v>107</v>
      </c>
      <c r="P505">
        <v>1</v>
      </c>
      <c r="Q505" t="s">
        <v>695</v>
      </c>
      <c r="R505" s="4">
        <v>0</v>
      </c>
      <c r="S505">
        <v>0</v>
      </c>
      <c r="U505">
        <v>0</v>
      </c>
      <c r="W505">
        <v>0</v>
      </c>
      <c r="X505">
        <v>0</v>
      </c>
      <c r="Y505">
        <v>0</v>
      </c>
      <c r="Z505">
        <v>0</v>
      </c>
      <c r="AA505">
        <v>0</v>
      </c>
      <c r="AB505">
        <v>1</v>
      </c>
      <c r="AH505" s="6">
        <v>43000</v>
      </c>
      <c r="AI505" s="5">
        <v>0.36805555555555558</v>
      </c>
      <c r="AJ505">
        <v>1</v>
      </c>
      <c r="AK505" t="s">
        <v>325</v>
      </c>
      <c r="AL505" s="4">
        <v>13.9</v>
      </c>
      <c r="AM505" s="4">
        <v>26.4</v>
      </c>
      <c r="AN505" t="s">
        <v>106</v>
      </c>
      <c r="AO505" t="s">
        <v>106</v>
      </c>
      <c r="AP505" t="s">
        <v>106</v>
      </c>
      <c r="AQ505" t="s">
        <v>106</v>
      </c>
      <c r="AR505" t="s">
        <v>106</v>
      </c>
      <c r="AS505" t="s">
        <v>106</v>
      </c>
      <c r="AT505" t="s">
        <v>106</v>
      </c>
      <c r="AU505" t="s">
        <v>164</v>
      </c>
      <c r="AV505" t="s">
        <v>165</v>
      </c>
      <c r="AW505" t="s">
        <v>1435</v>
      </c>
      <c r="AX505" t="s">
        <v>695</v>
      </c>
    </row>
    <row r="506" spans="1:50" hidden="1" x14ac:dyDescent="0.25">
      <c r="A506">
        <v>2017</v>
      </c>
      <c r="B506" s="6">
        <v>42929</v>
      </c>
      <c r="C506" s="6">
        <v>43000</v>
      </c>
      <c r="D506" t="str">
        <f>INDEX(parametres!$B$2:$B$57,IF(ISNUMBER(MATCH(Chiffrier!E506,parametres!$C$2:$C$57,0)),MATCH(E506,parametres!$C$2:$C$57,0),NA()))</f>
        <v>GA-11</v>
      </c>
      <c r="E506" t="s">
        <v>3</v>
      </c>
      <c r="F506" t="s">
        <v>112</v>
      </c>
      <c r="G506">
        <f t="shared" si="7"/>
        <v>10.142857142857142</v>
      </c>
      <c r="H506">
        <f>INDEX(Sites_coordo!$C$2:$C$62,IF(ISNUMBER(MATCH(Chiffrier!E506,Sites_coordo!$A$2:$A$61,0)),MATCH(Chiffrier!E506,Sites_coordo!$A$2:$A$62,0),NA()))</f>
        <v>48.847217000000001</v>
      </c>
      <c r="I506">
        <f>INDEX(Sites_coordo!$B$2:$B$62,IF(ISNUMBER(MATCH(Chiffrier!E506,Sites_coordo!$A$2:$A$61,0)),MATCH(Chiffrier!E506,Sites_coordo!$A$2:$A$62,0),NA()))</f>
        <v>-64.468549999999993</v>
      </c>
      <c r="J506" t="s">
        <v>105</v>
      </c>
      <c r="K506" t="s">
        <v>105</v>
      </c>
      <c r="L506" s="4">
        <v>14268</v>
      </c>
      <c r="M506" t="s">
        <v>683</v>
      </c>
      <c r="N506">
        <v>6</v>
      </c>
      <c r="O506" t="s">
        <v>121</v>
      </c>
      <c r="P506">
        <v>1</v>
      </c>
      <c r="Q506" t="s">
        <v>696</v>
      </c>
      <c r="R506" s="4">
        <v>0</v>
      </c>
      <c r="S506">
        <v>0</v>
      </c>
      <c r="U506">
        <v>0</v>
      </c>
      <c r="W506">
        <v>0</v>
      </c>
      <c r="X506">
        <v>0</v>
      </c>
      <c r="Y506">
        <v>0</v>
      </c>
      <c r="Z506">
        <v>0</v>
      </c>
      <c r="AA506">
        <v>0</v>
      </c>
      <c r="AB506">
        <v>1</v>
      </c>
      <c r="AH506" s="6">
        <v>43000</v>
      </c>
      <c r="AI506" s="5">
        <v>0.36805555555555558</v>
      </c>
      <c r="AJ506">
        <v>1</v>
      </c>
      <c r="AK506" t="s">
        <v>325</v>
      </c>
      <c r="AL506" s="4">
        <v>13.9</v>
      </c>
      <c r="AM506" s="4">
        <v>26.4</v>
      </c>
      <c r="AN506" t="s">
        <v>106</v>
      </c>
      <c r="AO506" t="s">
        <v>106</v>
      </c>
      <c r="AP506" t="s">
        <v>106</v>
      </c>
      <c r="AQ506" t="s">
        <v>106</v>
      </c>
      <c r="AR506" t="s">
        <v>106</v>
      </c>
      <c r="AS506" t="s">
        <v>106</v>
      </c>
      <c r="AT506" t="s">
        <v>106</v>
      </c>
      <c r="AU506" t="s">
        <v>164</v>
      </c>
      <c r="AV506" t="s">
        <v>165</v>
      </c>
      <c r="AW506" t="s">
        <v>1435</v>
      </c>
      <c r="AX506" t="s">
        <v>696</v>
      </c>
    </row>
    <row r="507" spans="1:50" hidden="1" x14ac:dyDescent="0.25">
      <c r="A507">
        <v>2017</v>
      </c>
      <c r="B507" s="6">
        <v>42929</v>
      </c>
      <c r="C507" s="6">
        <v>43000</v>
      </c>
      <c r="D507" t="str">
        <f>INDEX(parametres!$B$2:$B$57,IF(ISNUMBER(MATCH(Chiffrier!E507,parametres!$C$2:$C$57,0)),MATCH(E507,parametres!$C$2:$C$57,0),NA()))</f>
        <v>GA-11</v>
      </c>
      <c r="E507" t="s">
        <v>3</v>
      </c>
      <c r="F507" t="s">
        <v>112</v>
      </c>
      <c r="G507">
        <f t="shared" si="7"/>
        <v>10.142857142857142</v>
      </c>
      <c r="H507">
        <f>INDEX(Sites_coordo!$C$2:$C$62,IF(ISNUMBER(MATCH(Chiffrier!E507,Sites_coordo!$A$2:$A$61,0)),MATCH(Chiffrier!E507,Sites_coordo!$A$2:$A$62,0),NA()))</f>
        <v>48.847217000000001</v>
      </c>
      <c r="I507">
        <f>INDEX(Sites_coordo!$B$2:$B$62,IF(ISNUMBER(MATCH(Chiffrier!E507,Sites_coordo!$A$2:$A$61,0)),MATCH(Chiffrier!E507,Sites_coordo!$A$2:$A$62,0),NA()))</f>
        <v>-64.468549999999993</v>
      </c>
      <c r="J507" t="s">
        <v>105</v>
      </c>
      <c r="K507" t="s">
        <v>105</v>
      </c>
      <c r="L507" s="4">
        <v>14268</v>
      </c>
      <c r="M507" t="s">
        <v>683</v>
      </c>
      <c r="N507">
        <v>6</v>
      </c>
      <c r="O507" t="s">
        <v>121</v>
      </c>
      <c r="P507">
        <v>2</v>
      </c>
      <c r="Q507" t="s">
        <v>697</v>
      </c>
      <c r="R507" s="4">
        <v>0</v>
      </c>
      <c r="S507">
        <v>0</v>
      </c>
      <c r="U507">
        <v>0</v>
      </c>
      <c r="W507">
        <v>0</v>
      </c>
      <c r="X507">
        <v>0</v>
      </c>
      <c r="Y507">
        <v>0</v>
      </c>
      <c r="Z507">
        <v>0</v>
      </c>
      <c r="AA507">
        <v>0</v>
      </c>
      <c r="AB507">
        <v>1</v>
      </c>
      <c r="AH507" s="6">
        <v>43000</v>
      </c>
      <c r="AI507" s="5">
        <v>0.36805555555555558</v>
      </c>
      <c r="AJ507">
        <v>1</v>
      </c>
      <c r="AK507" t="s">
        <v>325</v>
      </c>
      <c r="AL507" s="4">
        <v>13.9</v>
      </c>
      <c r="AM507" s="4">
        <v>26.4</v>
      </c>
      <c r="AN507" t="s">
        <v>106</v>
      </c>
      <c r="AO507" t="s">
        <v>106</v>
      </c>
      <c r="AP507" t="s">
        <v>106</v>
      </c>
      <c r="AQ507" t="s">
        <v>106</v>
      </c>
      <c r="AR507" t="s">
        <v>106</v>
      </c>
      <c r="AS507" t="s">
        <v>106</v>
      </c>
      <c r="AT507" t="s">
        <v>106</v>
      </c>
      <c r="AU507" t="s">
        <v>164</v>
      </c>
      <c r="AV507" t="s">
        <v>165</v>
      </c>
      <c r="AW507" t="s">
        <v>1435</v>
      </c>
      <c r="AX507" t="s">
        <v>697</v>
      </c>
    </row>
    <row r="508" spans="1:50" hidden="1" x14ac:dyDescent="0.25">
      <c r="A508">
        <v>2017</v>
      </c>
      <c r="B508" s="6">
        <v>42929</v>
      </c>
      <c r="C508" s="6">
        <v>43000</v>
      </c>
      <c r="D508" t="str">
        <f>INDEX(parametres!$B$2:$B$57,IF(ISNUMBER(MATCH(Chiffrier!E508,parametres!$C$2:$C$57,0)),MATCH(E508,parametres!$C$2:$C$57,0),NA()))</f>
        <v>GA-11</v>
      </c>
      <c r="E508" t="s">
        <v>3</v>
      </c>
      <c r="F508" t="s">
        <v>112</v>
      </c>
      <c r="G508">
        <f t="shared" si="7"/>
        <v>10.142857142857142</v>
      </c>
      <c r="H508">
        <f>INDEX(Sites_coordo!$C$2:$C$62,IF(ISNUMBER(MATCH(Chiffrier!E508,Sites_coordo!$A$2:$A$61,0)),MATCH(Chiffrier!E508,Sites_coordo!$A$2:$A$62,0),NA()))</f>
        <v>48.847217000000001</v>
      </c>
      <c r="I508">
        <f>INDEX(Sites_coordo!$B$2:$B$62,IF(ISNUMBER(MATCH(Chiffrier!E508,Sites_coordo!$A$2:$A$61,0)),MATCH(Chiffrier!E508,Sites_coordo!$A$2:$A$62,0),NA()))</f>
        <v>-64.468549999999993</v>
      </c>
      <c r="J508" t="s">
        <v>105</v>
      </c>
      <c r="K508" t="s">
        <v>105</v>
      </c>
      <c r="L508" s="4">
        <v>14268</v>
      </c>
      <c r="M508" t="s">
        <v>683</v>
      </c>
      <c r="N508">
        <v>6</v>
      </c>
      <c r="O508" t="s">
        <v>121</v>
      </c>
      <c r="P508">
        <v>3</v>
      </c>
      <c r="Q508" t="s">
        <v>698</v>
      </c>
      <c r="R508" s="4">
        <v>0</v>
      </c>
      <c r="S508">
        <v>0</v>
      </c>
      <c r="U508">
        <v>0</v>
      </c>
      <c r="W508">
        <v>0</v>
      </c>
      <c r="X508">
        <v>0</v>
      </c>
      <c r="Y508">
        <v>0</v>
      </c>
      <c r="Z508">
        <v>0</v>
      </c>
      <c r="AA508">
        <v>0</v>
      </c>
      <c r="AB508">
        <v>1</v>
      </c>
      <c r="AH508" s="6">
        <v>43000</v>
      </c>
      <c r="AI508" s="5">
        <v>0.36805555555555558</v>
      </c>
      <c r="AJ508">
        <v>1</v>
      </c>
      <c r="AK508" t="s">
        <v>325</v>
      </c>
      <c r="AL508" s="4">
        <v>13.9</v>
      </c>
      <c r="AM508" s="4">
        <v>26.4</v>
      </c>
      <c r="AN508" t="s">
        <v>106</v>
      </c>
      <c r="AO508" t="s">
        <v>106</v>
      </c>
      <c r="AP508" t="s">
        <v>106</v>
      </c>
      <c r="AQ508" t="s">
        <v>106</v>
      </c>
      <c r="AR508" t="s">
        <v>106</v>
      </c>
      <c r="AS508" t="s">
        <v>106</v>
      </c>
      <c r="AT508" t="s">
        <v>106</v>
      </c>
      <c r="AU508" t="s">
        <v>164</v>
      </c>
      <c r="AV508" t="s">
        <v>165</v>
      </c>
      <c r="AW508" t="s">
        <v>1435</v>
      </c>
      <c r="AX508" t="s">
        <v>698</v>
      </c>
    </row>
    <row r="509" spans="1:50" hidden="1" x14ac:dyDescent="0.25">
      <c r="A509">
        <v>2017</v>
      </c>
      <c r="B509" s="6">
        <v>42929</v>
      </c>
      <c r="C509" s="6">
        <v>43000</v>
      </c>
      <c r="D509" t="str">
        <f>INDEX(parametres!$B$2:$B$57,IF(ISNUMBER(MATCH(Chiffrier!E509,parametres!$C$2:$C$57,0)),MATCH(E509,parametres!$C$2:$C$57,0),NA()))</f>
        <v>GA-11</v>
      </c>
      <c r="E509" t="s">
        <v>3</v>
      </c>
      <c r="F509" t="s">
        <v>112</v>
      </c>
      <c r="G509">
        <f t="shared" si="7"/>
        <v>10.142857142857142</v>
      </c>
      <c r="H509">
        <f>INDEX(Sites_coordo!$C$2:$C$62,IF(ISNUMBER(MATCH(Chiffrier!E509,Sites_coordo!$A$2:$A$61,0)),MATCH(Chiffrier!E509,Sites_coordo!$A$2:$A$62,0),NA()))</f>
        <v>48.847217000000001</v>
      </c>
      <c r="I509">
        <f>INDEX(Sites_coordo!$B$2:$B$62,IF(ISNUMBER(MATCH(Chiffrier!E509,Sites_coordo!$A$2:$A$61,0)),MATCH(Chiffrier!E509,Sites_coordo!$A$2:$A$62,0),NA()))</f>
        <v>-64.468549999999993</v>
      </c>
      <c r="J509" t="s">
        <v>105</v>
      </c>
      <c r="K509" t="s">
        <v>105</v>
      </c>
      <c r="L509" s="4">
        <v>14268</v>
      </c>
      <c r="M509" t="s">
        <v>683</v>
      </c>
      <c r="N509">
        <v>6</v>
      </c>
      <c r="O509" t="s">
        <v>107</v>
      </c>
      <c r="P509">
        <v>1</v>
      </c>
      <c r="Q509" t="s">
        <v>699</v>
      </c>
      <c r="R509" s="4">
        <v>0</v>
      </c>
      <c r="S509">
        <v>0</v>
      </c>
      <c r="U509">
        <v>0</v>
      </c>
      <c r="W509">
        <v>0</v>
      </c>
      <c r="X509">
        <v>0</v>
      </c>
      <c r="Y509">
        <v>0</v>
      </c>
      <c r="Z509">
        <v>0</v>
      </c>
      <c r="AA509">
        <v>0</v>
      </c>
      <c r="AB509">
        <v>1</v>
      </c>
      <c r="AH509" s="6">
        <v>43000</v>
      </c>
      <c r="AI509" s="5">
        <v>0.36805555555555558</v>
      </c>
      <c r="AJ509">
        <v>1</v>
      </c>
      <c r="AK509" t="s">
        <v>325</v>
      </c>
      <c r="AL509" s="4">
        <v>13.9</v>
      </c>
      <c r="AM509" s="4">
        <v>26.4</v>
      </c>
      <c r="AN509" t="s">
        <v>106</v>
      </c>
      <c r="AO509" t="s">
        <v>106</v>
      </c>
      <c r="AP509" t="s">
        <v>106</v>
      </c>
      <c r="AQ509" t="s">
        <v>106</v>
      </c>
      <c r="AR509" t="s">
        <v>106</v>
      </c>
      <c r="AS509" t="s">
        <v>106</v>
      </c>
      <c r="AT509" t="s">
        <v>106</v>
      </c>
      <c r="AU509" t="s">
        <v>164</v>
      </c>
      <c r="AV509" t="s">
        <v>165</v>
      </c>
      <c r="AW509" t="s">
        <v>1435</v>
      </c>
      <c r="AX509" t="s">
        <v>699</v>
      </c>
    </row>
    <row r="510" spans="1:50" hidden="1" x14ac:dyDescent="0.25">
      <c r="A510">
        <v>2017</v>
      </c>
      <c r="B510" s="6">
        <v>42929</v>
      </c>
      <c r="C510" s="6">
        <v>43000</v>
      </c>
      <c r="D510" t="str">
        <f>INDEX(parametres!$B$2:$B$57,IF(ISNUMBER(MATCH(Chiffrier!E510,parametres!$C$2:$C$57,0)),MATCH(E510,parametres!$C$2:$C$57,0),NA()))</f>
        <v>GA-11</v>
      </c>
      <c r="E510" t="s">
        <v>3</v>
      </c>
      <c r="F510" t="s">
        <v>112</v>
      </c>
      <c r="G510">
        <f t="shared" si="7"/>
        <v>10.142857142857142</v>
      </c>
      <c r="H510">
        <f>INDEX(Sites_coordo!$C$2:$C$62,IF(ISNUMBER(MATCH(Chiffrier!E510,Sites_coordo!$A$2:$A$61,0)),MATCH(Chiffrier!E510,Sites_coordo!$A$2:$A$62,0),NA()))</f>
        <v>48.847217000000001</v>
      </c>
      <c r="I510">
        <f>INDEX(Sites_coordo!$B$2:$B$62,IF(ISNUMBER(MATCH(Chiffrier!E510,Sites_coordo!$A$2:$A$61,0)),MATCH(Chiffrier!E510,Sites_coordo!$A$2:$A$62,0),NA()))</f>
        <v>-64.468549999999993</v>
      </c>
      <c r="J510" t="s">
        <v>105</v>
      </c>
      <c r="K510" t="s">
        <v>105</v>
      </c>
      <c r="L510" s="4">
        <v>14268</v>
      </c>
      <c r="M510" t="s">
        <v>683</v>
      </c>
      <c r="N510">
        <v>7</v>
      </c>
      <c r="O510" t="s">
        <v>121</v>
      </c>
      <c r="P510">
        <v>1</v>
      </c>
      <c r="Q510" t="s">
        <v>700</v>
      </c>
      <c r="R510" s="4">
        <v>0</v>
      </c>
      <c r="S510">
        <v>0</v>
      </c>
      <c r="U510">
        <v>0</v>
      </c>
      <c r="W510">
        <v>0</v>
      </c>
      <c r="X510">
        <v>0</v>
      </c>
      <c r="Y510">
        <v>0</v>
      </c>
      <c r="Z510">
        <v>0</v>
      </c>
      <c r="AA510">
        <v>0</v>
      </c>
      <c r="AB510">
        <v>0</v>
      </c>
      <c r="AH510" s="6">
        <v>43000</v>
      </c>
      <c r="AI510" s="5">
        <v>0.36805555555555558</v>
      </c>
      <c r="AJ510">
        <v>1</v>
      </c>
      <c r="AK510" t="s">
        <v>325</v>
      </c>
      <c r="AL510" s="4">
        <v>13.9</v>
      </c>
      <c r="AM510" s="4">
        <v>26.4</v>
      </c>
      <c r="AN510" t="s">
        <v>106</v>
      </c>
      <c r="AO510" t="s">
        <v>106</v>
      </c>
      <c r="AP510" t="s">
        <v>106</v>
      </c>
      <c r="AQ510" t="s">
        <v>106</v>
      </c>
      <c r="AR510" t="s">
        <v>106</v>
      </c>
      <c r="AS510" t="s">
        <v>106</v>
      </c>
      <c r="AT510" t="s">
        <v>106</v>
      </c>
      <c r="AU510" t="s">
        <v>164</v>
      </c>
      <c r="AV510" t="s">
        <v>165</v>
      </c>
      <c r="AW510" t="s">
        <v>1435</v>
      </c>
      <c r="AX510" t="s">
        <v>700</v>
      </c>
    </row>
    <row r="511" spans="1:50" hidden="1" x14ac:dyDescent="0.25">
      <c r="A511">
        <v>2017</v>
      </c>
      <c r="B511" s="6">
        <v>42929</v>
      </c>
      <c r="C511" s="6">
        <v>43000</v>
      </c>
      <c r="D511" t="str">
        <f>INDEX(parametres!$B$2:$B$57,IF(ISNUMBER(MATCH(Chiffrier!E511,parametres!$C$2:$C$57,0)),MATCH(E511,parametres!$C$2:$C$57,0),NA()))</f>
        <v>GA-11</v>
      </c>
      <c r="E511" t="s">
        <v>3</v>
      </c>
      <c r="F511" t="s">
        <v>112</v>
      </c>
      <c r="G511">
        <f t="shared" si="7"/>
        <v>10.142857142857142</v>
      </c>
      <c r="H511">
        <f>INDEX(Sites_coordo!$C$2:$C$62,IF(ISNUMBER(MATCH(Chiffrier!E511,Sites_coordo!$A$2:$A$61,0)),MATCH(Chiffrier!E511,Sites_coordo!$A$2:$A$62,0),NA()))</f>
        <v>48.847217000000001</v>
      </c>
      <c r="I511">
        <f>INDEX(Sites_coordo!$B$2:$B$62,IF(ISNUMBER(MATCH(Chiffrier!E511,Sites_coordo!$A$2:$A$61,0)),MATCH(Chiffrier!E511,Sites_coordo!$A$2:$A$62,0),NA()))</f>
        <v>-64.468549999999993</v>
      </c>
      <c r="J511" t="s">
        <v>105</v>
      </c>
      <c r="K511" t="s">
        <v>105</v>
      </c>
      <c r="L511" s="4">
        <v>14268</v>
      </c>
      <c r="M511" t="s">
        <v>683</v>
      </c>
      <c r="N511">
        <v>7</v>
      </c>
      <c r="O511" t="s">
        <v>121</v>
      </c>
      <c r="P511">
        <v>2</v>
      </c>
      <c r="Q511" t="s">
        <v>701</v>
      </c>
      <c r="R511" s="4">
        <v>0</v>
      </c>
      <c r="S511">
        <v>0</v>
      </c>
      <c r="U511">
        <v>0</v>
      </c>
      <c r="W511">
        <v>0</v>
      </c>
      <c r="X511">
        <v>0</v>
      </c>
      <c r="Y511">
        <v>0</v>
      </c>
      <c r="Z511">
        <v>0</v>
      </c>
      <c r="AA511">
        <v>0</v>
      </c>
      <c r="AB511">
        <v>0</v>
      </c>
      <c r="AH511" s="6">
        <v>43000</v>
      </c>
      <c r="AI511" s="5">
        <v>0.36805555555555558</v>
      </c>
      <c r="AJ511">
        <v>1</v>
      </c>
      <c r="AK511" t="s">
        <v>325</v>
      </c>
      <c r="AL511" s="4">
        <v>13.9</v>
      </c>
      <c r="AM511" s="4">
        <v>26.4</v>
      </c>
      <c r="AN511" t="s">
        <v>106</v>
      </c>
      <c r="AO511" t="s">
        <v>106</v>
      </c>
      <c r="AP511" t="s">
        <v>106</v>
      </c>
      <c r="AQ511" t="s">
        <v>106</v>
      </c>
      <c r="AR511" t="s">
        <v>106</v>
      </c>
      <c r="AS511" t="s">
        <v>106</v>
      </c>
      <c r="AT511" t="s">
        <v>106</v>
      </c>
      <c r="AU511" t="s">
        <v>164</v>
      </c>
      <c r="AV511" t="s">
        <v>165</v>
      </c>
      <c r="AW511" t="s">
        <v>1435</v>
      </c>
      <c r="AX511" t="s">
        <v>701</v>
      </c>
    </row>
    <row r="512" spans="1:50" hidden="1" x14ac:dyDescent="0.25">
      <c r="A512">
        <v>2017</v>
      </c>
      <c r="B512" s="6">
        <v>42929</v>
      </c>
      <c r="C512" s="6">
        <v>43000</v>
      </c>
      <c r="D512" t="str">
        <f>INDEX(parametres!$B$2:$B$57,IF(ISNUMBER(MATCH(Chiffrier!E512,parametres!$C$2:$C$57,0)),MATCH(E512,parametres!$C$2:$C$57,0),NA()))</f>
        <v>GA-11</v>
      </c>
      <c r="E512" t="s">
        <v>3</v>
      </c>
      <c r="F512" t="s">
        <v>112</v>
      </c>
      <c r="G512">
        <f t="shared" si="7"/>
        <v>10.142857142857142</v>
      </c>
      <c r="H512">
        <f>INDEX(Sites_coordo!$C$2:$C$62,IF(ISNUMBER(MATCH(Chiffrier!E512,Sites_coordo!$A$2:$A$61,0)),MATCH(Chiffrier!E512,Sites_coordo!$A$2:$A$62,0),NA()))</f>
        <v>48.847217000000001</v>
      </c>
      <c r="I512">
        <f>INDEX(Sites_coordo!$B$2:$B$62,IF(ISNUMBER(MATCH(Chiffrier!E512,Sites_coordo!$A$2:$A$61,0)),MATCH(Chiffrier!E512,Sites_coordo!$A$2:$A$62,0),NA()))</f>
        <v>-64.468549999999993</v>
      </c>
      <c r="J512" t="s">
        <v>105</v>
      </c>
      <c r="K512" t="s">
        <v>105</v>
      </c>
      <c r="L512" s="4">
        <v>14268</v>
      </c>
      <c r="M512" t="s">
        <v>683</v>
      </c>
      <c r="N512">
        <v>7</v>
      </c>
      <c r="O512" t="s">
        <v>121</v>
      </c>
      <c r="P512">
        <v>3</v>
      </c>
      <c r="Q512" t="s">
        <v>702</v>
      </c>
      <c r="R512" s="4">
        <v>0</v>
      </c>
      <c r="S512">
        <v>0</v>
      </c>
      <c r="U512">
        <v>0</v>
      </c>
      <c r="W512">
        <v>0</v>
      </c>
      <c r="X512">
        <v>0</v>
      </c>
      <c r="Y512">
        <v>0</v>
      </c>
      <c r="Z512">
        <v>0</v>
      </c>
      <c r="AA512">
        <v>0</v>
      </c>
      <c r="AB512">
        <v>0</v>
      </c>
      <c r="AH512" s="6">
        <v>43000</v>
      </c>
      <c r="AI512" s="5">
        <v>0.36805555555555558</v>
      </c>
      <c r="AJ512">
        <v>1</v>
      </c>
      <c r="AK512" t="s">
        <v>325</v>
      </c>
      <c r="AL512" s="4">
        <v>13.9</v>
      </c>
      <c r="AM512" s="4">
        <v>26.4</v>
      </c>
      <c r="AN512" t="s">
        <v>106</v>
      </c>
      <c r="AO512" t="s">
        <v>106</v>
      </c>
      <c r="AP512" t="s">
        <v>106</v>
      </c>
      <c r="AQ512" t="s">
        <v>106</v>
      </c>
      <c r="AR512" t="s">
        <v>106</v>
      </c>
      <c r="AS512" t="s">
        <v>106</v>
      </c>
      <c r="AT512" t="s">
        <v>106</v>
      </c>
      <c r="AU512" t="s">
        <v>164</v>
      </c>
      <c r="AV512" t="s">
        <v>165</v>
      </c>
      <c r="AW512" t="s">
        <v>1435</v>
      </c>
      <c r="AX512" t="s">
        <v>702</v>
      </c>
    </row>
    <row r="513" spans="1:50" hidden="1" x14ac:dyDescent="0.25">
      <c r="A513">
        <v>2017</v>
      </c>
      <c r="B513" s="6">
        <v>42929</v>
      </c>
      <c r="C513" s="6">
        <v>43000</v>
      </c>
      <c r="D513" t="str">
        <f>INDEX(parametres!$B$2:$B$57,IF(ISNUMBER(MATCH(Chiffrier!E513,parametres!$C$2:$C$57,0)),MATCH(E513,parametres!$C$2:$C$57,0),NA()))</f>
        <v>GA-11</v>
      </c>
      <c r="E513" t="s">
        <v>3</v>
      </c>
      <c r="F513" t="s">
        <v>112</v>
      </c>
      <c r="G513">
        <f t="shared" si="7"/>
        <v>10.142857142857142</v>
      </c>
      <c r="H513">
        <f>INDEX(Sites_coordo!$C$2:$C$62,IF(ISNUMBER(MATCH(Chiffrier!E513,Sites_coordo!$A$2:$A$61,0)),MATCH(Chiffrier!E513,Sites_coordo!$A$2:$A$62,0),NA()))</f>
        <v>48.847217000000001</v>
      </c>
      <c r="I513">
        <f>INDEX(Sites_coordo!$B$2:$B$62,IF(ISNUMBER(MATCH(Chiffrier!E513,Sites_coordo!$A$2:$A$61,0)),MATCH(Chiffrier!E513,Sites_coordo!$A$2:$A$62,0),NA()))</f>
        <v>-64.468549999999993</v>
      </c>
      <c r="J513" t="s">
        <v>105</v>
      </c>
      <c r="K513" t="s">
        <v>105</v>
      </c>
      <c r="L513" s="4">
        <v>14268</v>
      </c>
      <c r="M513" t="s">
        <v>683</v>
      </c>
      <c r="N513">
        <v>7</v>
      </c>
      <c r="O513" t="s">
        <v>107</v>
      </c>
      <c r="P513">
        <v>1</v>
      </c>
      <c r="Q513" t="s">
        <v>703</v>
      </c>
      <c r="R513" s="4">
        <v>0</v>
      </c>
      <c r="S513">
        <v>0</v>
      </c>
      <c r="U513">
        <v>0</v>
      </c>
      <c r="W513">
        <v>0</v>
      </c>
      <c r="X513">
        <v>0</v>
      </c>
      <c r="Y513">
        <v>0</v>
      </c>
      <c r="Z513">
        <v>0</v>
      </c>
      <c r="AA513">
        <v>0</v>
      </c>
      <c r="AB513">
        <v>0</v>
      </c>
      <c r="AH513" s="6">
        <v>43000</v>
      </c>
      <c r="AI513" s="5">
        <v>0.36805555555555558</v>
      </c>
      <c r="AJ513">
        <v>1</v>
      </c>
      <c r="AK513" t="s">
        <v>325</v>
      </c>
      <c r="AL513" s="4">
        <v>13.9</v>
      </c>
      <c r="AM513" s="4">
        <v>26.4</v>
      </c>
      <c r="AN513" t="s">
        <v>106</v>
      </c>
      <c r="AO513" t="s">
        <v>106</v>
      </c>
      <c r="AP513" t="s">
        <v>106</v>
      </c>
      <c r="AQ513" t="s">
        <v>106</v>
      </c>
      <c r="AR513" t="s">
        <v>106</v>
      </c>
      <c r="AS513" t="s">
        <v>106</v>
      </c>
      <c r="AT513" t="s">
        <v>106</v>
      </c>
      <c r="AU513" t="s">
        <v>164</v>
      </c>
      <c r="AV513" t="s">
        <v>165</v>
      </c>
      <c r="AW513" t="s">
        <v>1435</v>
      </c>
      <c r="AX513" t="s">
        <v>703</v>
      </c>
    </row>
    <row r="514" spans="1:50" hidden="1" x14ac:dyDescent="0.25">
      <c r="A514">
        <v>2017</v>
      </c>
      <c r="B514" s="6">
        <v>42929</v>
      </c>
      <c r="C514" s="6">
        <v>43000</v>
      </c>
      <c r="D514" t="str">
        <f>INDEX(parametres!$B$2:$B$57,IF(ISNUMBER(MATCH(Chiffrier!E514,parametres!$C$2:$C$57,0)),MATCH(E514,parametres!$C$2:$C$57,0),NA()))</f>
        <v>GA-11</v>
      </c>
      <c r="E514" t="s">
        <v>3</v>
      </c>
      <c r="F514" t="s">
        <v>112</v>
      </c>
      <c r="G514">
        <f t="shared" si="7"/>
        <v>10.142857142857142</v>
      </c>
      <c r="H514">
        <f>INDEX(Sites_coordo!$C$2:$C$62,IF(ISNUMBER(MATCH(Chiffrier!E514,Sites_coordo!$A$2:$A$61,0)),MATCH(Chiffrier!E514,Sites_coordo!$A$2:$A$62,0),NA()))</f>
        <v>48.847217000000001</v>
      </c>
      <c r="I514">
        <f>INDEX(Sites_coordo!$B$2:$B$62,IF(ISNUMBER(MATCH(Chiffrier!E514,Sites_coordo!$A$2:$A$61,0)),MATCH(Chiffrier!E514,Sites_coordo!$A$2:$A$62,0),NA()))</f>
        <v>-64.468549999999993</v>
      </c>
      <c r="J514" t="s">
        <v>105</v>
      </c>
      <c r="K514" t="s">
        <v>105</v>
      </c>
      <c r="L514" s="4">
        <v>14268</v>
      </c>
      <c r="M514" t="s">
        <v>683</v>
      </c>
      <c r="N514">
        <v>8</v>
      </c>
      <c r="O514" t="s">
        <v>121</v>
      </c>
      <c r="P514">
        <v>1</v>
      </c>
      <c r="Q514" t="s">
        <v>704</v>
      </c>
      <c r="R514" s="4">
        <v>0</v>
      </c>
      <c r="S514">
        <v>0</v>
      </c>
      <c r="U514">
        <v>0</v>
      </c>
      <c r="W514">
        <v>0</v>
      </c>
      <c r="X514">
        <v>0</v>
      </c>
      <c r="Y514">
        <v>0</v>
      </c>
      <c r="Z514">
        <v>0</v>
      </c>
      <c r="AA514">
        <v>0</v>
      </c>
      <c r="AB514">
        <v>1</v>
      </c>
      <c r="AH514" s="6">
        <v>43000</v>
      </c>
      <c r="AI514" s="5">
        <v>0.36805555555555558</v>
      </c>
      <c r="AJ514">
        <v>1</v>
      </c>
      <c r="AK514" t="s">
        <v>325</v>
      </c>
      <c r="AL514" s="4">
        <v>13.9</v>
      </c>
      <c r="AM514" s="4">
        <v>26.4</v>
      </c>
      <c r="AN514" t="s">
        <v>106</v>
      </c>
      <c r="AO514" t="s">
        <v>106</v>
      </c>
      <c r="AP514" t="s">
        <v>106</v>
      </c>
      <c r="AQ514" t="s">
        <v>106</v>
      </c>
      <c r="AR514" t="s">
        <v>106</v>
      </c>
      <c r="AS514" t="s">
        <v>106</v>
      </c>
      <c r="AT514" t="s">
        <v>106</v>
      </c>
      <c r="AU514" t="s">
        <v>164</v>
      </c>
      <c r="AV514" t="s">
        <v>165</v>
      </c>
      <c r="AW514" t="s">
        <v>1435</v>
      </c>
      <c r="AX514" t="s">
        <v>704</v>
      </c>
    </row>
    <row r="515" spans="1:50" hidden="1" x14ac:dyDescent="0.25">
      <c r="A515">
        <v>2017</v>
      </c>
      <c r="B515" s="6">
        <v>42929</v>
      </c>
      <c r="C515" s="6">
        <v>43000</v>
      </c>
      <c r="D515" t="str">
        <f>INDEX(parametres!$B$2:$B$57,IF(ISNUMBER(MATCH(Chiffrier!E515,parametres!$C$2:$C$57,0)),MATCH(E515,parametres!$C$2:$C$57,0),NA()))</f>
        <v>GA-11</v>
      </c>
      <c r="E515" t="s">
        <v>3</v>
      </c>
      <c r="F515" t="s">
        <v>112</v>
      </c>
      <c r="G515">
        <f t="shared" ref="G515:G578" si="8">(C515-B515)/7</f>
        <v>10.142857142857142</v>
      </c>
      <c r="H515">
        <f>INDEX(Sites_coordo!$C$2:$C$62,IF(ISNUMBER(MATCH(Chiffrier!E515,Sites_coordo!$A$2:$A$61,0)),MATCH(Chiffrier!E515,Sites_coordo!$A$2:$A$62,0),NA()))</f>
        <v>48.847217000000001</v>
      </c>
      <c r="I515">
        <f>INDEX(Sites_coordo!$B$2:$B$62,IF(ISNUMBER(MATCH(Chiffrier!E515,Sites_coordo!$A$2:$A$61,0)),MATCH(Chiffrier!E515,Sites_coordo!$A$2:$A$62,0),NA()))</f>
        <v>-64.468549999999993</v>
      </c>
      <c r="J515" t="s">
        <v>105</v>
      </c>
      <c r="K515" t="s">
        <v>105</v>
      </c>
      <c r="L515" s="4">
        <v>14268</v>
      </c>
      <c r="M515" t="s">
        <v>683</v>
      </c>
      <c r="N515">
        <v>8</v>
      </c>
      <c r="O515" t="s">
        <v>121</v>
      </c>
      <c r="P515">
        <v>2</v>
      </c>
      <c r="Q515" t="s">
        <v>705</v>
      </c>
      <c r="R515" s="4">
        <v>0</v>
      </c>
      <c r="S515">
        <v>0</v>
      </c>
      <c r="U515">
        <v>0</v>
      </c>
      <c r="W515">
        <v>0</v>
      </c>
      <c r="X515">
        <v>0</v>
      </c>
      <c r="Y515">
        <v>0</v>
      </c>
      <c r="Z515">
        <v>0</v>
      </c>
      <c r="AA515">
        <v>0</v>
      </c>
      <c r="AB515">
        <v>1</v>
      </c>
      <c r="AH515" s="6">
        <v>43000</v>
      </c>
      <c r="AI515" s="5">
        <v>0.36805555555555558</v>
      </c>
      <c r="AJ515">
        <v>1</v>
      </c>
      <c r="AK515" t="s">
        <v>325</v>
      </c>
      <c r="AL515" s="4">
        <v>13.9</v>
      </c>
      <c r="AM515" s="4">
        <v>26.4</v>
      </c>
      <c r="AN515" t="s">
        <v>106</v>
      </c>
      <c r="AO515" t="s">
        <v>106</v>
      </c>
      <c r="AP515" t="s">
        <v>106</v>
      </c>
      <c r="AQ515" t="s">
        <v>106</v>
      </c>
      <c r="AR515" t="s">
        <v>106</v>
      </c>
      <c r="AS515" t="s">
        <v>106</v>
      </c>
      <c r="AT515" t="s">
        <v>106</v>
      </c>
      <c r="AU515" t="s">
        <v>164</v>
      </c>
      <c r="AV515" t="s">
        <v>165</v>
      </c>
      <c r="AW515" t="s">
        <v>1435</v>
      </c>
      <c r="AX515" t="s">
        <v>705</v>
      </c>
    </row>
    <row r="516" spans="1:50" hidden="1" x14ac:dyDescent="0.25">
      <c r="A516">
        <v>2017</v>
      </c>
      <c r="B516" s="6">
        <v>42929</v>
      </c>
      <c r="C516" s="6">
        <v>43000</v>
      </c>
      <c r="D516" t="str">
        <f>INDEX(parametres!$B$2:$B$57,IF(ISNUMBER(MATCH(Chiffrier!E516,parametres!$C$2:$C$57,0)),MATCH(E516,parametres!$C$2:$C$57,0),NA()))</f>
        <v>GA-11</v>
      </c>
      <c r="E516" t="s">
        <v>3</v>
      </c>
      <c r="F516" t="s">
        <v>112</v>
      </c>
      <c r="G516">
        <f t="shared" si="8"/>
        <v>10.142857142857142</v>
      </c>
      <c r="H516">
        <f>INDEX(Sites_coordo!$C$2:$C$62,IF(ISNUMBER(MATCH(Chiffrier!E516,Sites_coordo!$A$2:$A$61,0)),MATCH(Chiffrier!E516,Sites_coordo!$A$2:$A$62,0),NA()))</f>
        <v>48.847217000000001</v>
      </c>
      <c r="I516">
        <f>INDEX(Sites_coordo!$B$2:$B$62,IF(ISNUMBER(MATCH(Chiffrier!E516,Sites_coordo!$A$2:$A$61,0)),MATCH(Chiffrier!E516,Sites_coordo!$A$2:$A$62,0),NA()))</f>
        <v>-64.468549999999993</v>
      </c>
      <c r="J516" t="s">
        <v>105</v>
      </c>
      <c r="K516" t="s">
        <v>105</v>
      </c>
      <c r="L516" s="4">
        <v>14268</v>
      </c>
      <c r="M516" t="s">
        <v>683</v>
      </c>
      <c r="N516">
        <v>8</v>
      </c>
      <c r="O516" t="s">
        <v>121</v>
      </c>
      <c r="P516">
        <v>3</v>
      </c>
      <c r="Q516" t="s">
        <v>706</v>
      </c>
      <c r="R516" s="4">
        <v>0</v>
      </c>
      <c r="S516">
        <v>0</v>
      </c>
      <c r="U516">
        <v>0</v>
      </c>
      <c r="W516">
        <v>0</v>
      </c>
      <c r="X516">
        <v>0</v>
      </c>
      <c r="Y516">
        <v>0</v>
      </c>
      <c r="Z516">
        <v>0</v>
      </c>
      <c r="AA516">
        <v>0</v>
      </c>
      <c r="AB516">
        <v>1</v>
      </c>
      <c r="AH516" s="6">
        <v>43000</v>
      </c>
      <c r="AI516" s="5">
        <v>0.36805555555555558</v>
      </c>
      <c r="AJ516">
        <v>1</v>
      </c>
      <c r="AK516" t="s">
        <v>325</v>
      </c>
      <c r="AL516" s="4">
        <v>13.9</v>
      </c>
      <c r="AM516" s="4">
        <v>26.4</v>
      </c>
      <c r="AN516" t="s">
        <v>106</v>
      </c>
      <c r="AO516" t="s">
        <v>106</v>
      </c>
      <c r="AP516" t="s">
        <v>106</v>
      </c>
      <c r="AQ516" t="s">
        <v>106</v>
      </c>
      <c r="AR516" t="s">
        <v>106</v>
      </c>
      <c r="AS516" t="s">
        <v>106</v>
      </c>
      <c r="AT516" t="s">
        <v>106</v>
      </c>
      <c r="AU516" t="s">
        <v>164</v>
      </c>
      <c r="AV516" t="s">
        <v>165</v>
      </c>
      <c r="AW516" t="s">
        <v>1435</v>
      </c>
      <c r="AX516" t="s">
        <v>706</v>
      </c>
    </row>
    <row r="517" spans="1:50" hidden="1" x14ac:dyDescent="0.25">
      <c r="A517">
        <v>2017</v>
      </c>
      <c r="B517" s="6">
        <v>42929</v>
      </c>
      <c r="C517" s="6">
        <v>43000</v>
      </c>
      <c r="D517" t="str">
        <f>INDEX(parametres!$B$2:$B$57,IF(ISNUMBER(MATCH(Chiffrier!E517,parametres!$C$2:$C$57,0)),MATCH(E517,parametres!$C$2:$C$57,0),NA()))</f>
        <v>GA-11</v>
      </c>
      <c r="E517" t="s">
        <v>3</v>
      </c>
      <c r="F517" t="s">
        <v>112</v>
      </c>
      <c r="G517">
        <f t="shared" si="8"/>
        <v>10.142857142857142</v>
      </c>
      <c r="H517">
        <f>INDEX(Sites_coordo!$C$2:$C$62,IF(ISNUMBER(MATCH(Chiffrier!E517,Sites_coordo!$A$2:$A$61,0)),MATCH(Chiffrier!E517,Sites_coordo!$A$2:$A$62,0),NA()))</f>
        <v>48.847217000000001</v>
      </c>
      <c r="I517">
        <f>INDEX(Sites_coordo!$B$2:$B$62,IF(ISNUMBER(MATCH(Chiffrier!E517,Sites_coordo!$A$2:$A$61,0)),MATCH(Chiffrier!E517,Sites_coordo!$A$2:$A$62,0),NA()))</f>
        <v>-64.468549999999993</v>
      </c>
      <c r="J517" t="s">
        <v>105</v>
      </c>
      <c r="K517" t="s">
        <v>105</v>
      </c>
      <c r="L517" s="4">
        <v>14268</v>
      </c>
      <c r="M517" t="s">
        <v>683</v>
      </c>
      <c r="N517">
        <v>8</v>
      </c>
      <c r="O517" t="s">
        <v>107</v>
      </c>
      <c r="P517">
        <v>1</v>
      </c>
      <c r="Q517" t="s">
        <v>707</v>
      </c>
      <c r="R517" s="4">
        <v>0</v>
      </c>
      <c r="S517">
        <v>0</v>
      </c>
      <c r="U517">
        <v>0</v>
      </c>
      <c r="W517">
        <v>0</v>
      </c>
      <c r="X517">
        <v>0</v>
      </c>
      <c r="Y517">
        <v>0</v>
      </c>
      <c r="Z517">
        <v>0</v>
      </c>
      <c r="AA517">
        <v>0</v>
      </c>
      <c r="AB517">
        <v>1</v>
      </c>
      <c r="AH517" s="6">
        <v>43000</v>
      </c>
      <c r="AI517" s="5">
        <v>0.36805555555555558</v>
      </c>
      <c r="AJ517">
        <v>1</v>
      </c>
      <c r="AK517" t="s">
        <v>325</v>
      </c>
      <c r="AL517" s="4">
        <v>13.9</v>
      </c>
      <c r="AM517" s="4">
        <v>26.4</v>
      </c>
      <c r="AN517" t="s">
        <v>106</v>
      </c>
      <c r="AO517" t="s">
        <v>106</v>
      </c>
      <c r="AP517" t="s">
        <v>106</v>
      </c>
      <c r="AQ517" t="s">
        <v>106</v>
      </c>
      <c r="AR517" t="s">
        <v>106</v>
      </c>
      <c r="AS517" t="s">
        <v>106</v>
      </c>
      <c r="AT517" t="s">
        <v>106</v>
      </c>
      <c r="AU517" t="s">
        <v>164</v>
      </c>
      <c r="AV517" t="s">
        <v>165</v>
      </c>
      <c r="AW517" t="s">
        <v>1435</v>
      </c>
      <c r="AX517" t="s">
        <v>707</v>
      </c>
    </row>
    <row r="518" spans="1:50" hidden="1" x14ac:dyDescent="0.25">
      <c r="A518">
        <v>2017</v>
      </c>
      <c r="B518" s="6">
        <v>42929</v>
      </c>
      <c r="C518" s="6">
        <v>43000</v>
      </c>
      <c r="D518" t="str">
        <f>INDEX(parametres!$B$2:$B$57,IF(ISNUMBER(MATCH(Chiffrier!E518,parametres!$C$2:$C$57,0)),MATCH(E518,parametres!$C$2:$C$57,0),NA()))</f>
        <v>GA-11</v>
      </c>
      <c r="E518" t="s">
        <v>3</v>
      </c>
      <c r="F518" t="s">
        <v>112</v>
      </c>
      <c r="G518">
        <f t="shared" si="8"/>
        <v>10.142857142857142</v>
      </c>
      <c r="H518">
        <f>INDEX(Sites_coordo!$C$2:$C$62,IF(ISNUMBER(MATCH(Chiffrier!E518,Sites_coordo!$A$2:$A$61,0)),MATCH(Chiffrier!E518,Sites_coordo!$A$2:$A$62,0),NA()))</f>
        <v>48.847217000000001</v>
      </c>
      <c r="I518">
        <f>INDEX(Sites_coordo!$B$2:$B$62,IF(ISNUMBER(MATCH(Chiffrier!E518,Sites_coordo!$A$2:$A$61,0)),MATCH(Chiffrier!E518,Sites_coordo!$A$2:$A$62,0),NA()))</f>
        <v>-64.468549999999993</v>
      </c>
      <c r="J518" t="s">
        <v>105</v>
      </c>
      <c r="K518" t="s">
        <v>105</v>
      </c>
      <c r="L518" s="4">
        <v>14268</v>
      </c>
      <c r="M518" t="s">
        <v>683</v>
      </c>
      <c r="N518">
        <v>9</v>
      </c>
      <c r="O518" t="s">
        <v>121</v>
      </c>
      <c r="P518">
        <v>1</v>
      </c>
      <c r="Q518" t="s">
        <v>708</v>
      </c>
      <c r="R518" s="4">
        <v>0</v>
      </c>
      <c r="S518">
        <v>0</v>
      </c>
      <c r="U518">
        <v>0</v>
      </c>
      <c r="W518">
        <v>0</v>
      </c>
      <c r="X518">
        <v>0</v>
      </c>
      <c r="Y518">
        <v>0</v>
      </c>
      <c r="Z518">
        <v>0</v>
      </c>
      <c r="AA518">
        <v>0</v>
      </c>
      <c r="AB518">
        <v>0</v>
      </c>
      <c r="AH518" s="6">
        <v>43000</v>
      </c>
      <c r="AI518" s="5">
        <v>0.36805555555555558</v>
      </c>
      <c r="AJ518">
        <v>1</v>
      </c>
      <c r="AK518" t="s">
        <v>325</v>
      </c>
      <c r="AL518" s="4">
        <v>13.9</v>
      </c>
      <c r="AM518" s="4">
        <v>26.4</v>
      </c>
      <c r="AN518" t="s">
        <v>106</v>
      </c>
      <c r="AO518" t="s">
        <v>106</v>
      </c>
      <c r="AP518" t="s">
        <v>106</v>
      </c>
      <c r="AQ518" t="s">
        <v>106</v>
      </c>
      <c r="AR518" t="s">
        <v>106</v>
      </c>
      <c r="AS518" t="s">
        <v>106</v>
      </c>
      <c r="AT518" t="s">
        <v>106</v>
      </c>
      <c r="AU518" t="s">
        <v>164</v>
      </c>
      <c r="AV518" t="s">
        <v>165</v>
      </c>
      <c r="AW518" t="s">
        <v>1435</v>
      </c>
      <c r="AX518" t="s">
        <v>708</v>
      </c>
    </row>
    <row r="519" spans="1:50" hidden="1" x14ac:dyDescent="0.25">
      <c r="A519">
        <v>2017</v>
      </c>
      <c r="B519" s="6">
        <v>42929</v>
      </c>
      <c r="C519" s="6">
        <v>43000</v>
      </c>
      <c r="D519" t="str">
        <f>INDEX(parametres!$B$2:$B$57,IF(ISNUMBER(MATCH(Chiffrier!E519,parametres!$C$2:$C$57,0)),MATCH(E519,parametres!$C$2:$C$57,0),NA()))</f>
        <v>GA-11</v>
      </c>
      <c r="E519" t="s">
        <v>3</v>
      </c>
      <c r="F519" t="s">
        <v>112</v>
      </c>
      <c r="G519">
        <f t="shared" si="8"/>
        <v>10.142857142857142</v>
      </c>
      <c r="H519">
        <f>INDEX(Sites_coordo!$C$2:$C$62,IF(ISNUMBER(MATCH(Chiffrier!E519,Sites_coordo!$A$2:$A$61,0)),MATCH(Chiffrier!E519,Sites_coordo!$A$2:$A$62,0),NA()))</f>
        <v>48.847217000000001</v>
      </c>
      <c r="I519">
        <f>INDEX(Sites_coordo!$B$2:$B$62,IF(ISNUMBER(MATCH(Chiffrier!E519,Sites_coordo!$A$2:$A$61,0)),MATCH(Chiffrier!E519,Sites_coordo!$A$2:$A$62,0),NA()))</f>
        <v>-64.468549999999993</v>
      </c>
      <c r="J519" t="s">
        <v>105</v>
      </c>
      <c r="K519" t="s">
        <v>105</v>
      </c>
      <c r="L519" s="4">
        <v>14268</v>
      </c>
      <c r="M519" t="s">
        <v>683</v>
      </c>
      <c r="N519">
        <v>9</v>
      </c>
      <c r="O519" t="s">
        <v>121</v>
      </c>
      <c r="P519">
        <v>2</v>
      </c>
      <c r="Q519" t="s">
        <v>709</v>
      </c>
      <c r="R519" s="4">
        <v>0</v>
      </c>
      <c r="S519">
        <v>0</v>
      </c>
      <c r="U519">
        <v>0</v>
      </c>
      <c r="W519">
        <v>0</v>
      </c>
      <c r="X519">
        <v>0</v>
      </c>
      <c r="Y519">
        <v>0</v>
      </c>
      <c r="Z519">
        <v>0</v>
      </c>
      <c r="AA519">
        <v>0</v>
      </c>
      <c r="AB519">
        <v>0</v>
      </c>
      <c r="AH519" s="6">
        <v>43000</v>
      </c>
      <c r="AI519" s="5">
        <v>0.36805555555555558</v>
      </c>
      <c r="AJ519">
        <v>1</v>
      </c>
      <c r="AK519" t="s">
        <v>325</v>
      </c>
      <c r="AL519" s="4">
        <v>13.9</v>
      </c>
      <c r="AM519" s="4">
        <v>26.4</v>
      </c>
      <c r="AN519" t="s">
        <v>106</v>
      </c>
      <c r="AO519" t="s">
        <v>106</v>
      </c>
      <c r="AP519" t="s">
        <v>106</v>
      </c>
      <c r="AQ519" t="s">
        <v>106</v>
      </c>
      <c r="AR519" t="s">
        <v>106</v>
      </c>
      <c r="AS519" t="s">
        <v>106</v>
      </c>
      <c r="AT519" t="s">
        <v>106</v>
      </c>
      <c r="AU519" t="s">
        <v>164</v>
      </c>
      <c r="AV519" t="s">
        <v>165</v>
      </c>
      <c r="AW519" t="s">
        <v>1435</v>
      </c>
      <c r="AX519" t="s">
        <v>709</v>
      </c>
    </row>
    <row r="520" spans="1:50" hidden="1" x14ac:dyDescent="0.25">
      <c r="A520">
        <v>2017</v>
      </c>
      <c r="B520" s="6">
        <v>42929</v>
      </c>
      <c r="C520" s="6">
        <v>43000</v>
      </c>
      <c r="D520" t="str">
        <f>INDEX(parametres!$B$2:$B$57,IF(ISNUMBER(MATCH(Chiffrier!E520,parametres!$C$2:$C$57,0)),MATCH(E520,parametres!$C$2:$C$57,0),NA()))</f>
        <v>GA-11</v>
      </c>
      <c r="E520" t="s">
        <v>3</v>
      </c>
      <c r="F520" t="s">
        <v>112</v>
      </c>
      <c r="G520">
        <f t="shared" si="8"/>
        <v>10.142857142857142</v>
      </c>
      <c r="H520">
        <f>INDEX(Sites_coordo!$C$2:$C$62,IF(ISNUMBER(MATCH(Chiffrier!E520,Sites_coordo!$A$2:$A$61,0)),MATCH(Chiffrier!E520,Sites_coordo!$A$2:$A$62,0),NA()))</f>
        <v>48.847217000000001</v>
      </c>
      <c r="I520">
        <f>INDEX(Sites_coordo!$B$2:$B$62,IF(ISNUMBER(MATCH(Chiffrier!E520,Sites_coordo!$A$2:$A$61,0)),MATCH(Chiffrier!E520,Sites_coordo!$A$2:$A$62,0),NA()))</f>
        <v>-64.468549999999993</v>
      </c>
      <c r="J520" t="s">
        <v>105</v>
      </c>
      <c r="K520" t="s">
        <v>105</v>
      </c>
      <c r="L520" s="4">
        <v>14268</v>
      </c>
      <c r="M520" t="s">
        <v>683</v>
      </c>
      <c r="N520">
        <v>9</v>
      </c>
      <c r="O520" t="s">
        <v>121</v>
      </c>
      <c r="P520">
        <v>3</v>
      </c>
      <c r="Q520" t="s">
        <v>710</v>
      </c>
      <c r="R520" s="4">
        <v>0</v>
      </c>
      <c r="S520">
        <v>0</v>
      </c>
      <c r="U520">
        <v>0</v>
      </c>
      <c r="W520">
        <v>0</v>
      </c>
      <c r="X520">
        <v>0</v>
      </c>
      <c r="Y520">
        <v>0</v>
      </c>
      <c r="Z520">
        <v>0</v>
      </c>
      <c r="AA520">
        <v>0</v>
      </c>
      <c r="AB520">
        <v>0</v>
      </c>
      <c r="AH520" s="6">
        <v>43000</v>
      </c>
      <c r="AI520" s="5">
        <v>0.36805555555555558</v>
      </c>
      <c r="AJ520">
        <v>1</v>
      </c>
      <c r="AK520" t="s">
        <v>325</v>
      </c>
      <c r="AL520" s="4">
        <v>13.9</v>
      </c>
      <c r="AM520" s="4">
        <v>26.4</v>
      </c>
      <c r="AN520" t="s">
        <v>106</v>
      </c>
      <c r="AO520" t="s">
        <v>106</v>
      </c>
      <c r="AP520" t="s">
        <v>106</v>
      </c>
      <c r="AQ520" t="s">
        <v>106</v>
      </c>
      <c r="AR520" t="s">
        <v>106</v>
      </c>
      <c r="AS520" t="s">
        <v>106</v>
      </c>
      <c r="AT520" t="s">
        <v>106</v>
      </c>
      <c r="AU520" t="s">
        <v>164</v>
      </c>
      <c r="AV520" t="s">
        <v>165</v>
      </c>
      <c r="AW520" t="s">
        <v>1435</v>
      </c>
      <c r="AX520" t="s">
        <v>710</v>
      </c>
    </row>
    <row r="521" spans="1:50" hidden="1" x14ac:dyDescent="0.25">
      <c r="A521">
        <v>2017</v>
      </c>
      <c r="B521" s="6">
        <v>42929</v>
      </c>
      <c r="C521" s="6">
        <v>43000</v>
      </c>
      <c r="D521" t="str">
        <f>INDEX(parametres!$B$2:$B$57,IF(ISNUMBER(MATCH(Chiffrier!E521,parametres!$C$2:$C$57,0)),MATCH(E521,parametres!$C$2:$C$57,0),NA()))</f>
        <v>GA-11</v>
      </c>
      <c r="E521" t="s">
        <v>3</v>
      </c>
      <c r="F521" t="s">
        <v>112</v>
      </c>
      <c r="G521">
        <f t="shared" si="8"/>
        <v>10.142857142857142</v>
      </c>
      <c r="H521">
        <f>INDEX(Sites_coordo!$C$2:$C$62,IF(ISNUMBER(MATCH(Chiffrier!E521,Sites_coordo!$A$2:$A$61,0)),MATCH(Chiffrier!E521,Sites_coordo!$A$2:$A$62,0),NA()))</f>
        <v>48.847217000000001</v>
      </c>
      <c r="I521">
        <f>INDEX(Sites_coordo!$B$2:$B$62,IF(ISNUMBER(MATCH(Chiffrier!E521,Sites_coordo!$A$2:$A$61,0)),MATCH(Chiffrier!E521,Sites_coordo!$A$2:$A$62,0),NA()))</f>
        <v>-64.468549999999993</v>
      </c>
      <c r="J521" t="s">
        <v>105</v>
      </c>
      <c r="K521" t="s">
        <v>105</v>
      </c>
      <c r="L521" s="4">
        <v>14268</v>
      </c>
      <c r="M521" t="s">
        <v>683</v>
      </c>
      <c r="N521">
        <v>9</v>
      </c>
      <c r="O521" t="s">
        <v>107</v>
      </c>
      <c r="P521">
        <v>1</v>
      </c>
      <c r="Q521" t="s">
        <v>711</v>
      </c>
      <c r="R521" s="4">
        <v>0</v>
      </c>
      <c r="S521">
        <v>0</v>
      </c>
      <c r="U521">
        <v>0</v>
      </c>
      <c r="W521">
        <v>0</v>
      </c>
      <c r="X521">
        <v>0</v>
      </c>
      <c r="Y521">
        <v>0</v>
      </c>
      <c r="Z521">
        <v>0</v>
      </c>
      <c r="AA521">
        <v>0</v>
      </c>
      <c r="AB521">
        <v>0</v>
      </c>
      <c r="AH521" s="6">
        <v>43000</v>
      </c>
      <c r="AI521" s="5">
        <v>0.36805555555555558</v>
      </c>
      <c r="AJ521">
        <v>1</v>
      </c>
      <c r="AK521" t="s">
        <v>325</v>
      </c>
      <c r="AL521" s="4">
        <v>13.9</v>
      </c>
      <c r="AM521" s="4">
        <v>26.4</v>
      </c>
      <c r="AN521" t="s">
        <v>106</v>
      </c>
      <c r="AO521" t="s">
        <v>106</v>
      </c>
      <c r="AP521" t="s">
        <v>106</v>
      </c>
      <c r="AQ521" t="s">
        <v>106</v>
      </c>
      <c r="AR521" t="s">
        <v>106</v>
      </c>
      <c r="AS521" t="s">
        <v>106</v>
      </c>
      <c r="AT521" t="s">
        <v>106</v>
      </c>
      <c r="AU521" t="s">
        <v>164</v>
      </c>
      <c r="AV521" t="s">
        <v>165</v>
      </c>
      <c r="AW521" t="s">
        <v>1435</v>
      </c>
      <c r="AX521" t="s">
        <v>711</v>
      </c>
    </row>
    <row r="522" spans="1:50" hidden="1" x14ac:dyDescent="0.25">
      <c r="A522">
        <v>2017</v>
      </c>
      <c r="B522" s="6">
        <v>42902</v>
      </c>
      <c r="C522" s="6">
        <v>43000</v>
      </c>
      <c r="D522" t="str">
        <f>INDEX(parametres!$B$2:$B$57,IF(ISNUMBER(MATCH(Chiffrier!E522,parametres!$C$2:$C$57,0)),MATCH(E522,parametres!$C$2:$C$57,0),NA()))</f>
        <v>GA-24</v>
      </c>
      <c r="E522" t="s">
        <v>46</v>
      </c>
      <c r="F522" t="s">
        <v>112</v>
      </c>
      <c r="G522">
        <f t="shared" si="8"/>
        <v>14</v>
      </c>
      <c r="H522">
        <f>INDEX(Sites_coordo!$C$2:$C$62,IF(ISNUMBER(MATCH(Chiffrier!E522,Sites_coordo!$A$2:$A$61,0)),MATCH(Chiffrier!E522,Sites_coordo!$A$2:$A$62,0),NA()))</f>
        <v>48.000267000000001</v>
      </c>
      <c r="I522">
        <f>INDEX(Sites_coordo!$B$2:$B$62,IF(ISNUMBER(MATCH(Chiffrier!E522,Sites_coordo!$A$2:$A$61,0)),MATCH(Chiffrier!E522,Sites_coordo!$A$2:$A$62,0),NA()))</f>
        <v>-65.299449999999993</v>
      </c>
      <c r="J522" t="s">
        <v>105</v>
      </c>
      <c r="K522" t="s">
        <v>105</v>
      </c>
      <c r="L522" s="4">
        <v>10916620</v>
      </c>
      <c r="M522" t="s">
        <v>151</v>
      </c>
      <c r="N522">
        <v>1</v>
      </c>
      <c r="O522" t="s">
        <v>121</v>
      </c>
      <c r="P522">
        <v>1</v>
      </c>
      <c r="Q522" t="s">
        <v>712</v>
      </c>
      <c r="R522" s="4">
        <v>0</v>
      </c>
      <c r="S522">
        <v>0</v>
      </c>
      <c r="U522">
        <v>0</v>
      </c>
      <c r="W522">
        <v>0</v>
      </c>
      <c r="X522">
        <v>0</v>
      </c>
      <c r="Y522">
        <v>0</v>
      </c>
      <c r="Z522">
        <v>0</v>
      </c>
      <c r="AA522">
        <v>0</v>
      </c>
      <c r="AB522">
        <v>0</v>
      </c>
      <c r="AH522" s="6">
        <v>43000</v>
      </c>
      <c r="AI522" s="5">
        <v>0.59027777777777779</v>
      </c>
      <c r="AJ522">
        <v>1</v>
      </c>
      <c r="AK522" t="s">
        <v>325</v>
      </c>
      <c r="AL522" s="4">
        <v>13.9</v>
      </c>
      <c r="AM522" s="4">
        <v>26.4</v>
      </c>
      <c r="AN522" t="s">
        <v>106</v>
      </c>
      <c r="AO522" t="s">
        <v>106</v>
      </c>
      <c r="AP522" t="s">
        <v>106</v>
      </c>
      <c r="AQ522" t="s">
        <v>106</v>
      </c>
      <c r="AR522" t="s">
        <v>106</v>
      </c>
      <c r="AS522" t="s">
        <v>106</v>
      </c>
      <c r="AT522" t="s">
        <v>106</v>
      </c>
      <c r="AU522" t="s">
        <v>164</v>
      </c>
      <c r="AV522" t="s">
        <v>165</v>
      </c>
      <c r="AW522" t="s">
        <v>1435</v>
      </c>
      <c r="AX522" t="s">
        <v>712</v>
      </c>
    </row>
    <row r="523" spans="1:50" hidden="1" x14ac:dyDescent="0.25">
      <c r="A523">
        <v>2017</v>
      </c>
      <c r="B523" s="6">
        <v>42902</v>
      </c>
      <c r="C523" s="6">
        <v>43000</v>
      </c>
      <c r="D523" t="str">
        <f>INDEX(parametres!$B$2:$B$57,IF(ISNUMBER(MATCH(Chiffrier!E523,parametres!$C$2:$C$57,0)),MATCH(E523,parametres!$C$2:$C$57,0),NA()))</f>
        <v>GA-24</v>
      </c>
      <c r="E523" t="s">
        <v>46</v>
      </c>
      <c r="F523" t="s">
        <v>112</v>
      </c>
      <c r="G523">
        <f t="shared" si="8"/>
        <v>14</v>
      </c>
      <c r="H523">
        <f>INDEX(Sites_coordo!$C$2:$C$62,IF(ISNUMBER(MATCH(Chiffrier!E523,Sites_coordo!$A$2:$A$61,0)),MATCH(Chiffrier!E523,Sites_coordo!$A$2:$A$62,0),NA()))</f>
        <v>48.000267000000001</v>
      </c>
      <c r="I523">
        <f>INDEX(Sites_coordo!$B$2:$B$62,IF(ISNUMBER(MATCH(Chiffrier!E523,Sites_coordo!$A$2:$A$61,0)),MATCH(Chiffrier!E523,Sites_coordo!$A$2:$A$62,0),NA()))</f>
        <v>-65.299449999999993</v>
      </c>
      <c r="J523" t="s">
        <v>105</v>
      </c>
      <c r="K523" t="s">
        <v>105</v>
      </c>
      <c r="L523" s="4">
        <v>10916620</v>
      </c>
      <c r="M523" t="s">
        <v>151</v>
      </c>
      <c r="N523">
        <v>1</v>
      </c>
      <c r="O523" t="s">
        <v>121</v>
      </c>
      <c r="P523">
        <v>2</v>
      </c>
      <c r="Q523" t="s">
        <v>713</v>
      </c>
      <c r="R523" s="4">
        <v>0</v>
      </c>
      <c r="S523">
        <v>0</v>
      </c>
      <c r="U523">
        <v>0</v>
      </c>
      <c r="W523">
        <v>0</v>
      </c>
      <c r="X523">
        <v>0</v>
      </c>
      <c r="Y523">
        <v>0</v>
      </c>
      <c r="Z523">
        <v>0</v>
      </c>
      <c r="AA523">
        <v>0</v>
      </c>
      <c r="AB523">
        <v>0</v>
      </c>
      <c r="AH523" s="6">
        <v>43000</v>
      </c>
      <c r="AI523" s="5">
        <v>0.59027777777777779</v>
      </c>
      <c r="AJ523">
        <v>1</v>
      </c>
      <c r="AK523" t="s">
        <v>325</v>
      </c>
      <c r="AL523" s="4">
        <v>13.9</v>
      </c>
      <c r="AM523" s="4">
        <v>26.4</v>
      </c>
      <c r="AN523" t="s">
        <v>106</v>
      </c>
      <c r="AO523" t="s">
        <v>106</v>
      </c>
      <c r="AP523" t="s">
        <v>106</v>
      </c>
      <c r="AQ523" t="s">
        <v>106</v>
      </c>
      <c r="AR523" t="s">
        <v>106</v>
      </c>
      <c r="AS523" t="s">
        <v>106</v>
      </c>
      <c r="AT523" t="s">
        <v>106</v>
      </c>
      <c r="AU523" t="s">
        <v>164</v>
      </c>
      <c r="AV523" t="s">
        <v>165</v>
      </c>
      <c r="AW523" t="s">
        <v>1435</v>
      </c>
      <c r="AX523" t="s">
        <v>713</v>
      </c>
    </row>
    <row r="524" spans="1:50" hidden="1" x14ac:dyDescent="0.25">
      <c r="A524">
        <v>2017</v>
      </c>
      <c r="B524" s="6">
        <v>42902</v>
      </c>
      <c r="C524" s="6">
        <v>43000</v>
      </c>
      <c r="D524" t="str">
        <f>INDEX(parametres!$B$2:$B$57,IF(ISNUMBER(MATCH(Chiffrier!E524,parametres!$C$2:$C$57,0)),MATCH(E524,parametres!$C$2:$C$57,0),NA()))</f>
        <v>GA-24</v>
      </c>
      <c r="E524" t="s">
        <v>46</v>
      </c>
      <c r="F524" t="s">
        <v>112</v>
      </c>
      <c r="G524">
        <f t="shared" si="8"/>
        <v>14</v>
      </c>
      <c r="H524">
        <f>INDEX(Sites_coordo!$C$2:$C$62,IF(ISNUMBER(MATCH(Chiffrier!E524,Sites_coordo!$A$2:$A$61,0)),MATCH(Chiffrier!E524,Sites_coordo!$A$2:$A$62,0),NA()))</f>
        <v>48.000267000000001</v>
      </c>
      <c r="I524">
        <f>INDEX(Sites_coordo!$B$2:$B$62,IF(ISNUMBER(MATCH(Chiffrier!E524,Sites_coordo!$A$2:$A$61,0)),MATCH(Chiffrier!E524,Sites_coordo!$A$2:$A$62,0),NA()))</f>
        <v>-65.299449999999993</v>
      </c>
      <c r="J524" t="s">
        <v>105</v>
      </c>
      <c r="K524" t="s">
        <v>105</v>
      </c>
      <c r="L524" s="4">
        <v>10916620</v>
      </c>
      <c r="M524" t="s">
        <v>151</v>
      </c>
      <c r="N524">
        <v>1</v>
      </c>
      <c r="O524" t="s">
        <v>121</v>
      </c>
      <c r="P524">
        <v>3</v>
      </c>
      <c r="Q524" t="s">
        <v>714</v>
      </c>
      <c r="R524" s="4">
        <v>0</v>
      </c>
      <c r="S524">
        <v>0</v>
      </c>
      <c r="U524">
        <v>0</v>
      </c>
      <c r="W524">
        <v>0</v>
      </c>
      <c r="X524">
        <v>0</v>
      </c>
      <c r="Y524">
        <v>0</v>
      </c>
      <c r="Z524">
        <v>0</v>
      </c>
      <c r="AA524">
        <v>0</v>
      </c>
      <c r="AB524">
        <v>0</v>
      </c>
      <c r="AH524" s="6">
        <v>43000</v>
      </c>
      <c r="AI524" s="5">
        <v>0.59027777777777779</v>
      </c>
      <c r="AJ524">
        <v>1</v>
      </c>
      <c r="AK524" t="s">
        <v>325</v>
      </c>
      <c r="AL524" s="4">
        <v>13.9</v>
      </c>
      <c r="AM524" s="4">
        <v>26.4</v>
      </c>
      <c r="AN524" t="s">
        <v>106</v>
      </c>
      <c r="AO524" t="s">
        <v>106</v>
      </c>
      <c r="AP524" t="s">
        <v>106</v>
      </c>
      <c r="AQ524" t="s">
        <v>106</v>
      </c>
      <c r="AR524" t="s">
        <v>106</v>
      </c>
      <c r="AS524" t="s">
        <v>106</v>
      </c>
      <c r="AT524" t="s">
        <v>106</v>
      </c>
      <c r="AU524" t="s">
        <v>164</v>
      </c>
      <c r="AV524" t="s">
        <v>165</v>
      </c>
      <c r="AW524" t="s">
        <v>1435</v>
      </c>
      <c r="AX524" t="s">
        <v>714</v>
      </c>
    </row>
    <row r="525" spans="1:50" hidden="1" x14ac:dyDescent="0.25">
      <c r="A525">
        <v>2017</v>
      </c>
      <c r="B525" s="6">
        <v>42902</v>
      </c>
      <c r="C525" s="6">
        <v>43000</v>
      </c>
      <c r="D525" t="str">
        <f>INDEX(parametres!$B$2:$B$57,IF(ISNUMBER(MATCH(Chiffrier!E525,parametres!$C$2:$C$57,0)),MATCH(E525,parametres!$C$2:$C$57,0),NA()))</f>
        <v>GA-24</v>
      </c>
      <c r="E525" t="s">
        <v>46</v>
      </c>
      <c r="F525" t="s">
        <v>112</v>
      </c>
      <c r="G525">
        <f t="shared" si="8"/>
        <v>14</v>
      </c>
      <c r="H525">
        <f>INDEX(Sites_coordo!$C$2:$C$62,IF(ISNUMBER(MATCH(Chiffrier!E525,Sites_coordo!$A$2:$A$61,0)),MATCH(Chiffrier!E525,Sites_coordo!$A$2:$A$62,0),NA()))</f>
        <v>48.000267000000001</v>
      </c>
      <c r="I525">
        <f>INDEX(Sites_coordo!$B$2:$B$62,IF(ISNUMBER(MATCH(Chiffrier!E525,Sites_coordo!$A$2:$A$61,0)),MATCH(Chiffrier!E525,Sites_coordo!$A$2:$A$62,0),NA()))</f>
        <v>-65.299449999999993</v>
      </c>
      <c r="J525" t="s">
        <v>105</v>
      </c>
      <c r="K525" t="s">
        <v>105</v>
      </c>
      <c r="L525" s="4">
        <v>10916620</v>
      </c>
      <c r="M525" t="s">
        <v>151</v>
      </c>
      <c r="N525">
        <v>1</v>
      </c>
      <c r="O525" t="s">
        <v>107</v>
      </c>
      <c r="P525">
        <v>1</v>
      </c>
      <c r="Q525" t="s">
        <v>715</v>
      </c>
      <c r="R525" s="4">
        <v>0</v>
      </c>
      <c r="S525">
        <v>0</v>
      </c>
      <c r="U525">
        <v>0</v>
      </c>
      <c r="W525">
        <v>0</v>
      </c>
      <c r="X525">
        <v>0</v>
      </c>
      <c r="Y525">
        <v>0</v>
      </c>
      <c r="Z525">
        <v>0</v>
      </c>
      <c r="AA525">
        <v>0</v>
      </c>
      <c r="AB525">
        <v>0</v>
      </c>
      <c r="AH525" s="6">
        <v>43000</v>
      </c>
      <c r="AI525" s="5">
        <v>0.59027777777777779</v>
      </c>
      <c r="AJ525">
        <v>1</v>
      </c>
      <c r="AK525" t="s">
        <v>325</v>
      </c>
      <c r="AL525" s="4">
        <v>13.9</v>
      </c>
      <c r="AM525" s="4">
        <v>26.4</v>
      </c>
      <c r="AN525" t="s">
        <v>106</v>
      </c>
      <c r="AO525" t="s">
        <v>106</v>
      </c>
      <c r="AP525" t="s">
        <v>106</v>
      </c>
      <c r="AQ525" t="s">
        <v>106</v>
      </c>
      <c r="AR525" t="s">
        <v>106</v>
      </c>
      <c r="AS525" t="s">
        <v>106</v>
      </c>
      <c r="AT525" t="s">
        <v>106</v>
      </c>
      <c r="AU525" t="s">
        <v>164</v>
      </c>
      <c r="AV525" t="s">
        <v>165</v>
      </c>
      <c r="AW525" t="s">
        <v>1435</v>
      </c>
      <c r="AX525" t="s">
        <v>715</v>
      </c>
    </row>
    <row r="526" spans="1:50" hidden="1" x14ac:dyDescent="0.25">
      <c r="A526">
        <v>2017</v>
      </c>
      <c r="B526" s="6">
        <v>42902</v>
      </c>
      <c r="C526" s="6">
        <v>43000</v>
      </c>
      <c r="D526" t="str">
        <f>INDEX(parametres!$B$2:$B$57,IF(ISNUMBER(MATCH(Chiffrier!E526,parametres!$C$2:$C$57,0)),MATCH(E526,parametres!$C$2:$C$57,0),NA()))</f>
        <v>GA-24</v>
      </c>
      <c r="E526" t="s">
        <v>46</v>
      </c>
      <c r="F526" t="s">
        <v>112</v>
      </c>
      <c r="G526">
        <f t="shared" si="8"/>
        <v>14</v>
      </c>
      <c r="H526">
        <f>INDEX(Sites_coordo!$C$2:$C$62,IF(ISNUMBER(MATCH(Chiffrier!E526,Sites_coordo!$A$2:$A$61,0)),MATCH(Chiffrier!E526,Sites_coordo!$A$2:$A$62,0),NA()))</f>
        <v>48.000267000000001</v>
      </c>
      <c r="I526">
        <f>INDEX(Sites_coordo!$B$2:$B$62,IF(ISNUMBER(MATCH(Chiffrier!E526,Sites_coordo!$A$2:$A$61,0)),MATCH(Chiffrier!E526,Sites_coordo!$A$2:$A$62,0),NA()))</f>
        <v>-65.299449999999993</v>
      </c>
      <c r="J526" t="s">
        <v>105</v>
      </c>
      <c r="K526" t="s">
        <v>105</v>
      </c>
      <c r="L526" s="4">
        <v>10916620</v>
      </c>
      <c r="M526" t="s">
        <v>151</v>
      </c>
      <c r="N526">
        <v>2</v>
      </c>
      <c r="O526" t="s">
        <v>121</v>
      </c>
      <c r="P526">
        <v>1</v>
      </c>
      <c r="Q526" t="s">
        <v>716</v>
      </c>
      <c r="R526" s="4">
        <v>0</v>
      </c>
      <c r="S526">
        <v>0</v>
      </c>
      <c r="U526">
        <v>0</v>
      </c>
      <c r="W526">
        <v>0</v>
      </c>
      <c r="X526">
        <v>0</v>
      </c>
      <c r="Y526">
        <v>0</v>
      </c>
      <c r="Z526">
        <v>0</v>
      </c>
      <c r="AA526">
        <v>0</v>
      </c>
      <c r="AB526">
        <v>0</v>
      </c>
      <c r="AH526" s="6">
        <v>43000</v>
      </c>
      <c r="AI526" s="5">
        <v>0.59027777777777779</v>
      </c>
      <c r="AJ526">
        <v>1</v>
      </c>
      <c r="AK526" t="s">
        <v>325</v>
      </c>
      <c r="AL526" s="4">
        <v>13.9</v>
      </c>
      <c r="AM526" s="4">
        <v>26.4</v>
      </c>
      <c r="AN526" t="s">
        <v>106</v>
      </c>
      <c r="AO526" t="s">
        <v>106</v>
      </c>
      <c r="AP526" t="s">
        <v>106</v>
      </c>
      <c r="AQ526" t="s">
        <v>106</v>
      </c>
      <c r="AR526" t="s">
        <v>106</v>
      </c>
      <c r="AS526" t="s">
        <v>106</v>
      </c>
      <c r="AT526" t="s">
        <v>106</v>
      </c>
      <c r="AU526" t="s">
        <v>164</v>
      </c>
      <c r="AV526" t="s">
        <v>165</v>
      </c>
      <c r="AW526" t="s">
        <v>1435</v>
      </c>
      <c r="AX526" t="s">
        <v>716</v>
      </c>
    </row>
    <row r="527" spans="1:50" hidden="1" x14ac:dyDescent="0.25">
      <c r="A527">
        <v>2017</v>
      </c>
      <c r="B527" s="6">
        <v>42902</v>
      </c>
      <c r="C527" s="6">
        <v>43000</v>
      </c>
      <c r="D527" t="str">
        <f>INDEX(parametres!$B$2:$B$57,IF(ISNUMBER(MATCH(Chiffrier!E527,parametres!$C$2:$C$57,0)),MATCH(E527,parametres!$C$2:$C$57,0),NA()))</f>
        <v>GA-24</v>
      </c>
      <c r="E527" t="s">
        <v>46</v>
      </c>
      <c r="F527" t="s">
        <v>112</v>
      </c>
      <c r="G527">
        <f t="shared" si="8"/>
        <v>14</v>
      </c>
      <c r="H527">
        <f>INDEX(Sites_coordo!$C$2:$C$62,IF(ISNUMBER(MATCH(Chiffrier!E527,Sites_coordo!$A$2:$A$61,0)),MATCH(Chiffrier!E527,Sites_coordo!$A$2:$A$62,0),NA()))</f>
        <v>48.000267000000001</v>
      </c>
      <c r="I527">
        <f>INDEX(Sites_coordo!$B$2:$B$62,IF(ISNUMBER(MATCH(Chiffrier!E527,Sites_coordo!$A$2:$A$61,0)),MATCH(Chiffrier!E527,Sites_coordo!$A$2:$A$62,0),NA()))</f>
        <v>-65.299449999999993</v>
      </c>
      <c r="J527" t="s">
        <v>105</v>
      </c>
      <c r="K527" t="s">
        <v>105</v>
      </c>
      <c r="L527" s="4">
        <v>10916620</v>
      </c>
      <c r="M527" t="s">
        <v>151</v>
      </c>
      <c r="N527">
        <v>2</v>
      </c>
      <c r="O527" t="s">
        <v>121</v>
      </c>
      <c r="P527">
        <v>2</v>
      </c>
      <c r="Q527" t="s">
        <v>717</v>
      </c>
      <c r="R527" s="4">
        <v>0</v>
      </c>
      <c r="S527">
        <v>0</v>
      </c>
      <c r="U527">
        <v>0</v>
      </c>
      <c r="W527">
        <v>0</v>
      </c>
      <c r="X527">
        <v>0</v>
      </c>
      <c r="Y527">
        <v>0</v>
      </c>
      <c r="Z527">
        <v>0</v>
      </c>
      <c r="AA527">
        <v>0</v>
      </c>
      <c r="AB527">
        <v>0</v>
      </c>
      <c r="AH527" s="6">
        <v>43000</v>
      </c>
      <c r="AI527" s="5">
        <v>0.59027777777777779</v>
      </c>
      <c r="AJ527">
        <v>1</v>
      </c>
      <c r="AK527" t="s">
        <v>325</v>
      </c>
      <c r="AL527" s="4">
        <v>13.9</v>
      </c>
      <c r="AM527" s="4">
        <v>26.4</v>
      </c>
      <c r="AN527" t="s">
        <v>106</v>
      </c>
      <c r="AO527" t="s">
        <v>106</v>
      </c>
      <c r="AP527" t="s">
        <v>106</v>
      </c>
      <c r="AQ527" t="s">
        <v>106</v>
      </c>
      <c r="AR527" t="s">
        <v>106</v>
      </c>
      <c r="AS527" t="s">
        <v>106</v>
      </c>
      <c r="AT527" t="s">
        <v>106</v>
      </c>
      <c r="AU527" t="s">
        <v>164</v>
      </c>
      <c r="AV527" t="s">
        <v>165</v>
      </c>
      <c r="AW527" t="s">
        <v>1435</v>
      </c>
      <c r="AX527" t="s">
        <v>717</v>
      </c>
    </row>
    <row r="528" spans="1:50" hidden="1" x14ac:dyDescent="0.25">
      <c r="A528">
        <v>2017</v>
      </c>
      <c r="B528" s="6">
        <v>42902</v>
      </c>
      <c r="C528" s="6">
        <v>43000</v>
      </c>
      <c r="D528" t="str">
        <f>INDEX(parametres!$B$2:$B$57,IF(ISNUMBER(MATCH(Chiffrier!E528,parametres!$C$2:$C$57,0)),MATCH(E528,parametres!$C$2:$C$57,0),NA()))</f>
        <v>GA-24</v>
      </c>
      <c r="E528" t="s">
        <v>46</v>
      </c>
      <c r="F528" t="s">
        <v>112</v>
      </c>
      <c r="G528">
        <f t="shared" si="8"/>
        <v>14</v>
      </c>
      <c r="H528">
        <f>INDEX(Sites_coordo!$C$2:$C$62,IF(ISNUMBER(MATCH(Chiffrier!E528,Sites_coordo!$A$2:$A$61,0)),MATCH(Chiffrier!E528,Sites_coordo!$A$2:$A$62,0),NA()))</f>
        <v>48.000267000000001</v>
      </c>
      <c r="I528">
        <f>INDEX(Sites_coordo!$B$2:$B$62,IF(ISNUMBER(MATCH(Chiffrier!E528,Sites_coordo!$A$2:$A$61,0)),MATCH(Chiffrier!E528,Sites_coordo!$A$2:$A$62,0),NA()))</f>
        <v>-65.299449999999993</v>
      </c>
      <c r="J528" t="s">
        <v>105</v>
      </c>
      <c r="K528" t="s">
        <v>105</v>
      </c>
      <c r="L528" s="4">
        <v>10916620</v>
      </c>
      <c r="M528" t="s">
        <v>151</v>
      </c>
      <c r="N528">
        <v>2</v>
      </c>
      <c r="O528" t="s">
        <v>121</v>
      </c>
      <c r="P528">
        <v>3</v>
      </c>
      <c r="Q528" t="s">
        <v>718</v>
      </c>
      <c r="R528" s="4">
        <v>0</v>
      </c>
      <c r="S528">
        <v>0</v>
      </c>
      <c r="U528">
        <v>0</v>
      </c>
      <c r="W528">
        <v>0</v>
      </c>
      <c r="X528">
        <v>0</v>
      </c>
      <c r="Y528">
        <v>0</v>
      </c>
      <c r="Z528">
        <v>0</v>
      </c>
      <c r="AA528">
        <v>0</v>
      </c>
      <c r="AB528">
        <v>0</v>
      </c>
      <c r="AH528" s="6">
        <v>43000</v>
      </c>
      <c r="AI528" s="5">
        <v>0.59027777777777779</v>
      </c>
      <c r="AJ528">
        <v>1</v>
      </c>
      <c r="AK528" t="s">
        <v>325</v>
      </c>
      <c r="AL528" s="4">
        <v>13.9</v>
      </c>
      <c r="AM528" s="4">
        <v>26.4</v>
      </c>
      <c r="AN528" t="s">
        <v>106</v>
      </c>
      <c r="AO528" t="s">
        <v>106</v>
      </c>
      <c r="AP528" t="s">
        <v>106</v>
      </c>
      <c r="AQ528" t="s">
        <v>106</v>
      </c>
      <c r="AR528" t="s">
        <v>106</v>
      </c>
      <c r="AS528" t="s">
        <v>106</v>
      </c>
      <c r="AT528" t="s">
        <v>106</v>
      </c>
      <c r="AU528" t="s">
        <v>164</v>
      </c>
      <c r="AV528" t="s">
        <v>165</v>
      </c>
      <c r="AW528" t="s">
        <v>1435</v>
      </c>
      <c r="AX528" t="s">
        <v>718</v>
      </c>
    </row>
    <row r="529" spans="1:50" hidden="1" x14ac:dyDescent="0.25">
      <c r="A529">
        <v>2017</v>
      </c>
      <c r="B529" s="6">
        <v>42902</v>
      </c>
      <c r="C529" s="6">
        <v>43000</v>
      </c>
      <c r="D529" t="str">
        <f>INDEX(parametres!$B$2:$B$57,IF(ISNUMBER(MATCH(Chiffrier!E529,parametres!$C$2:$C$57,0)),MATCH(E529,parametres!$C$2:$C$57,0),NA()))</f>
        <v>GA-24</v>
      </c>
      <c r="E529" t="s">
        <v>46</v>
      </c>
      <c r="F529" t="s">
        <v>112</v>
      </c>
      <c r="G529">
        <f t="shared" si="8"/>
        <v>14</v>
      </c>
      <c r="H529">
        <f>INDEX(Sites_coordo!$C$2:$C$62,IF(ISNUMBER(MATCH(Chiffrier!E529,Sites_coordo!$A$2:$A$61,0)),MATCH(Chiffrier!E529,Sites_coordo!$A$2:$A$62,0),NA()))</f>
        <v>48.000267000000001</v>
      </c>
      <c r="I529">
        <f>INDEX(Sites_coordo!$B$2:$B$62,IF(ISNUMBER(MATCH(Chiffrier!E529,Sites_coordo!$A$2:$A$61,0)),MATCH(Chiffrier!E529,Sites_coordo!$A$2:$A$62,0),NA()))</f>
        <v>-65.299449999999993</v>
      </c>
      <c r="J529" t="s">
        <v>105</v>
      </c>
      <c r="K529" t="s">
        <v>105</v>
      </c>
      <c r="L529" s="4">
        <v>10916620</v>
      </c>
      <c r="M529" t="s">
        <v>151</v>
      </c>
      <c r="N529">
        <v>2</v>
      </c>
      <c r="O529" t="s">
        <v>107</v>
      </c>
      <c r="P529">
        <v>1</v>
      </c>
      <c r="Q529" t="s">
        <v>719</v>
      </c>
      <c r="R529" s="4">
        <v>0</v>
      </c>
      <c r="S529">
        <v>0</v>
      </c>
      <c r="U529">
        <v>0</v>
      </c>
      <c r="W529">
        <v>0</v>
      </c>
      <c r="X529">
        <v>0</v>
      </c>
      <c r="Y529">
        <v>0</v>
      </c>
      <c r="Z529">
        <v>0</v>
      </c>
      <c r="AA529">
        <v>0</v>
      </c>
      <c r="AB529">
        <v>0</v>
      </c>
      <c r="AH529" s="6">
        <v>43000</v>
      </c>
      <c r="AI529" s="5">
        <v>0.59027777777777779</v>
      </c>
      <c r="AJ529">
        <v>1</v>
      </c>
      <c r="AK529" t="s">
        <v>325</v>
      </c>
      <c r="AL529" s="4">
        <v>13.9</v>
      </c>
      <c r="AM529" s="4">
        <v>26.4</v>
      </c>
      <c r="AN529" t="s">
        <v>106</v>
      </c>
      <c r="AO529" t="s">
        <v>106</v>
      </c>
      <c r="AP529" t="s">
        <v>106</v>
      </c>
      <c r="AQ529" t="s">
        <v>106</v>
      </c>
      <c r="AR529" t="s">
        <v>106</v>
      </c>
      <c r="AS529" t="s">
        <v>106</v>
      </c>
      <c r="AT529" t="s">
        <v>106</v>
      </c>
      <c r="AU529" t="s">
        <v>164</v>
      </c>
      <c r="AV529" t="s">
        <v>165</v>
      </c>
      <c r="AW529" t="s">
        <v>1435</v>
      </c>
      <c r="AX529" t="s">
        <v>719</v>
      </c>
    </row>
    <row r="530" spans="1:50" hidden="1" x14ac:dyDescent="0.25">
      <c r="A530">
        <v>2017</v>
      </c>
      <c r="B530" s="6">
        <v>42902</v>
      </c>
      <c r="C530" s="6">
        <v>43000</v>
      </c>
      <c r="D530" t="str">
        <f>INDEX(parametres!$B$2:$B$57,IF(ISNUMBER(MATCH(Chiffrier!E530,parametres!$C$2:$C$57,0)),MATCH(E530,parametres!$C$2:$C$57,0),NA()))</f>
        <v>GA-24</v>
      </c>
      <c r="E530" t="s">
        <v>46</v>
      </c>
      <c r="F530" t="s">
        <v>112</v>
      </c>
      <c r="G530">
        <f t="shared" si="8"/>
        <v>14</v>
      </c>
      <c r="H530">
        <f>INDEX(Sites_coordo!$C$2:$C$62,IF(ISNUMBER(MATCH(Chiffrier!E530,Sites_coordo!$A$2:$A$61,0)),MATCH(Chiffrier!E530,Sites_coordo!$A$2:$A$62,0),NA()))</f>
        <v>48.000267000000001</v>
      </c>
      <c r="I530">
        <f>INDEX(Sites_coordo!$B$2:$B$62,IF(ISNUMBER(MATCH(Chiffrier!E530,Sites_coordo!$A$2:$A$61,0)),MATCH(Chiffrier!E530,Sites_coordo!$A$2:$A$62,0),NA()))</f>
        <v>-65.299449999999993</v>
      </c>
      <c r="J530" t="s">
        <v>105</v>
      </c>
      <c r="K530" t="s">
        <v>105</v>
      </c>
      <c r="L530" s="4">
        <v>10916620</v>
      </c>
      <c r="M530" t="s">
        <v>151</v>
      </c>
      <c r="N530">
        <v>3</v>
      </c>
      <c r="O530" t="s">
        <v>121</v>
      </c>
      <c r="P530">
        <v>1</v>
      </c>
      <c r="Q530" t="s">
        <v>720</v>
      </c>
      <c r="R530" s="4">
        <v>0</v>
      </c>
      <c r="S530">
        <v>0</v>
      </c>
      <c r="U530">
        <v>0</v>
      </c>
      <c r="W530">
        <v>0</v>
      </c>
      <c r="X530">
        <v>0</v>
      </c>
      <c r="Y530">
        <v>0</v>
      </c>
      <c r="Z530">
        <v>0</v>
      </c>
      <c r="AA530">
        <v>0</v>
      </c>
      <c r="AB530">
        <v>1</v>
      </c>
      <c r="AH530" s="6">
        <v>43000</v>
      </c>
      <c r="AI530" s="5">
        <v>0.59027777777777779</v>
      </c>
      <c r="AJ530">
        <v>1</v>
      </c>
      <c r="AK530" t="s">
        <v>325</v>
      </c>
      <c r="AL530" s="4">
        <v>13.9</v>
      </c>
      <c r="AM530" s="4">
        <v>26.4</v>
      </c>
      <c r="AN530" t="s">
        <v>106</v>
      </c>
      <c r="AO530" t="s">
        <v>106</v>
      </c>
      <c r="AP530" t="s">
        <v>106</v>
      </c>
      <c r="AQ530" t="s">
        <v>106</v>
      </c>
      <c r="AR530" t="s">
        <v>106</v>
      </c>
      <c r="AS530" t="s">
        <v>106</v>
      </c>
      <c r="AT530" t="s">
        <v>106</v>
      </c>
      <c r="AU530" t="s">
        <v>164</v>
      </c>
      <c r="AV530" t="s">
        <v>165</v>
      </c>
      <c r="AW530" t="s">
        <v>1435</v>
      </c>
      <c r="AX530" t="s">
        <v>720</v>
      </c>
    </row>
    <row r="531" spans="1:50" hidden="1" x14ac:dyDescent="0.25">
      <c r="A531">
        <v>2017</v>
      </c>
      <c r="B531" s="6">
        <v>42902</v>
      </c>
      <c r="C531" s="6">
        <v>43000</v>
      </c>
      <c r="D531" t="str">
        <f>INDEX(parametres!$B$2:$B$57,IF(ISNUMBER(MATCH(Chiffrier!E531,parametres!$C$2:$C$57,0)),MATCH(E531,parametres!$C$2:$C$57,0),NA()))</f>
        <v>GA-24</v>
      </c>
      <c r="E531" t="s">
        <v>46</v>
      </c>
      <c r="F531" t="s">
        <v>112</v>
      </c>
      <c r="G531">
        <f t="shared" si="8"/>
        <v>14</v>
      </c>
      <c r="H531">
        <f>INDEX(Sites_coordo!$C$2:$C$62,IF(ISNUMBER(MATCH(Chiffrier!E531,Sites_coordo!$A$2:$A$61,0)),MATCH(Chiffrier!E531,Sites_coordo!$A$2:$A$62,0),NA()))</f>
        <v>48.000267000000001</v>
      </c>
      <c r="I531">
        <f>INDEX(Sites_coordo!$B$2:$B$62,IF(ISNUMBER(MATCH(Chiffrier!E531,Sites_coordo!$A$2:$A$61,0)),MATCH(Chiffrier!E531,Sites_coordo!$A$2:$A$62,0),NA()))</f>
        <v>-65.299449999999993</v>
      </c>
      <c r="J531" t="s">
        <v>105</v>
      </c>
      <c r="K531" t="s">
        <v>105</v>
      </c>
      <c r="L531" s="4">
        <v>10916620</v>
      </c>
      <c r="M531" t="s">
        <v>151</v>
      </c>
      <c r="N531">
        <v>3</v>
      </c>
      <c r="O531" t="s">
        <v>121</v>
      </c>
      <c r="P531">
        <v>2</v>
      </c>
      <c r="Q531" t="s">
        <v>721</v>
      </c>
      <c r="R531" s="4">
        <v>0</v>
      </c>
      <c r="S531">
        <v>0</v>
      </c>
      <c r="U531">
        <v>0</v>
      </c>
      <c r="W531">
        <v>0</v>
      </c>
      <c r="X531">
        <v>0</v>
      </c>
      <c r="Y531">
        <v>0</v>
      </c>
      <c r="Z531">
        <v>0</v>
      </c>
      <c r="AA531">
        <v>0</v>
      </c>
      <c r="AB531">
        <v>1</v>
      </c>
      <c r="AH531" s="6">
        <v>43000</v>
      </c>
      <c r="AI531" s="5">
        <v>0.59027777777777779</v>
      </c>
      <c r="AJ531">
        <v>1</v>
      </c>
      <c r="AK531" t="s">
        <v>325</v>
      </c>
      <c r="AL531" s="4">
        <v>13.9</v>
      </c>
      <c r="AM531" s="4">
        <v>26.4</v>
      </c>
      <c r="AN531" t="s">
        <v>106</v>
      </c>
      <c r="AO531" t="s">
        <v>106</v>
      </c>
      <c r="AP531" t="s">
        <v>106</v>
      </c>
      <c r="AQ531" t="s">
        <v>106</v>
      </c>
      <c r="AR531" t="s">
        <v>106</v>
      </c>
      <c r="AS531" t="s">
        <v>106</v>
      </c>
      <c r="AT531" t="s">
        <v>106</v>
      </c>
      <c r="AU531" t="s">
        <v>164</v>
      </c>
      <c r="AV531" t="s">
        <v>165</v>
      </c>
      <c r="AW531" t="s">
        <v>1435</v>
      </c>
      <c r="AX531" t="s">
        <v>721</v>
      </c>
    </row>
    <row r="532" spans="1:50" hidden="1" x14ac:dyDescent="0.25">
      <c r="A532">
        <v>2017</v>
      </c>
      <c r="B532" s="6">
        <v>42902</v>
      </c>
      <c r="C532" s="6">
        <v>43000</v>
      </c>
      <c r="D532" t="str">
        <f>INDEX(parametres!$B$2:$B$57,IF(ISNUMBER(MATCH(Chiffrier!E532,parametres!$C$2:$C$57,0)),MATCH(E532,parametres!$C$2:$C$57,0),NA()))</f>
        <v>GA-24</v>
      </c>
      <c r="E532" t="s">
        <v>46</v>
      </c>
      <c r="F532" t="s">
        <v>112</v>
      </c>
      <c r="G532">
        <f t="shared" si="8"/>
        <v>14</v>
      </c>
      <c r="H532">
        <f>INDEX(Sites_coordo!$C$2:$C$62,IF(ISNUMBER(MATCH(Chiffrier!E532,Sites_coordo!$A$2:$A$61,0)),MATCH(Chiffrier!E532,Sites_coordo!$A$2:$A$62,0),NA()))</f>
        <v>48.000267000000001</v>
      </c>
      <c r="I532">
        <f>INDEX(Sites_coordo!$B$2:$B$62,IF(ISNUMBER(MATCH(Chiffrier!E532,Sites_coordo!$A$2:$A$61,0)),MATCH(Chiffrier!E532,Sites_coordo!$A$2:$A$62,0),NA()))</f>
        <v>-65.299449999999993</v>
      </c>
      <c r="J532" t="s">
        <v>105</v>
      </c>
      <c r="K532" t="s">
        <v>105</v>
      </c>
      <c r="L532" s="4">
        <v>10916620</v>
      </c>
      <c r="M532" t="s">
        <v>151</v>
      </c>
      <c r="N532">
        <v>3</v>
      </c>
      <c r="O532" t="s">
        <v>121</v>
      </c>
      <c r="P532">
        <v>3</v>
      </c>
      <c r="Q532" t="s">
        <v>722</v>
      </c>
      <c r="R532" s="4">
        <v>0</v>
      </c>
      <c r="S532">
        <v>0</v>
      </c>
      <c r="U532">
        <v>0</v>
      </c>
      <c r="W532">
        <v>0</v>
      </c>
      <c r="X532">
        <v>0</v>
      </c>
      <c r="Y532">
        <v>0</v>
      </c>
      <c r="Z532">
        <v>0</v>
      </c>
      <c r="AA532">
        <v>0</v>
      </c>
      <c r="AB532">
        <v>1</v>
      </c>
      <c r="AH532" s="6">
        <v>43000</v>
      </c>
      <c r="AI532" s="5">
        <v>0.59027777777777779</v>
      </c>
      <c r="AJ532">
        <v>1</v>
      </c>
      <c r="AK532" t="s">
        <v>325</v>
      </c>
      <c r="AL532" s="4">
        <v>13.9</v>
      </c>
      <c r="AM532" s="4">
        <v>26.4</v>
      </c>
      <c r="AN532" t="s">
        <v>106</v>
      </c>
      <c r="AO532" t="s">
        <v>106</v>
      </c>
      <c r="AP532" t="s">
        <v>106</v>
      </c>
      <c r="AQ532" t="s">
        <v>106</v>
      </c>
      <c r="AR532" t="s">
        <v>106</v>
      </c>
      <c r="AS532" t="s">
        <v>106</v>
      </c>
      <c r="AT532" t="s">
        <v>106</v>
      </c>
      <c r="AU532" t="s">
        <v>164</v>
      </c>
      <c r="AV532" t="s">
        <v>165</v>
      </c>
      <c r="AW532" t="s">
        <v>1435</v>
      </c>
      <c r="AX532" t="s">
        <v>722</v>
      </c>
    </row>
    <row r="533" spans="1:50" hidden="1" x14ac:dyDescent="0.25">
      <c r="A533">
        <v>2017</v>
      </c>
      <c r="B533" s="6">
        <v>42902</v>
      </c>
      <c r="C533" s="6">
        <v>43000</v>
      </c>
      <c r="D533" t="str">
        <f>INDEX(parametres!$B$2:$B$57,IF(ISNUMBER(MATCH(Chiffrier!E533,parametres!$C$2:$C$57,0)),MATCH(E533,parametres!$C$2:$C$57,0),NA()))</f>
        <v>GA-24</v>
      </c>
      <c r="E533" t="s">
        <v>46</v>
      </c>
      <c r="F533" t="s">
        <v>112</v>
      </c>
      <c r="G533">
        <f t="shared" si="8"/>
        <v>14</v>
      </c>
      <c r="H533">
        <f>INDEX(Sites_coordo!$C$2:$C$62,IF(ISNUMBER(MATCH(Chiffrier!E533,Sites_coordo!$A$2:$A$61,0)),MATCH(Chiffrier!E533,Sites_coordo!$A$2:$A$62,0),NA()))</f>
        <v>48.000267000000001</v>
      </c>
      <c r="I533">
        <f>INDEX(Sites_coordo!$B$2:$B$62,IF(ISNUMBER(MATCH(Chiffrier!E533,Sites_coordo!$A$2:$A$61,0)),MATCH(Chiffrier!E533,Sites_coordo!$A$2:$A$62,0),NA()))</f>
        <v>-65.299449999999993</v>
      </c>
      <c r="J533" t="s">
        <v>105</v>
      </c>
      <c r="K533" t="s">
        <v>105</v>
      </c>
      <c r="L533" s="4">
        <v>10916620</v>
      </c>
      <c r="M533" t="s">
        <v>151</v>
      </c>
      <c r="N533">
        <v>3</v>
      </c>
      <c r="O533" t="s">
        <v>107</v>
      </c>
      <c r="P533">
        <v>1</v>
      </c>
      <c r="Q533" t="s">
        <v>723</v>
      </c>
      <c r="R533" s="4">
        <v>0</v>
      </c>
      <c r="S533">
        <v>0</v>
      </c>
      <c r="U533">
        <v>0</v>
      </c>
      <c r="W533">
        <v>0</v>
      </c>
      <c r="X533">
        <v>0</v>
      </c>
      <c r="Y533">
        <v>0</v>
      </c>
      <c r="Z533">
        <v>0</v>
      </c>
      <c r="AA533">
        <v>0</v>
      </c>
      <c r="AB533">
        <v>1</v>
      </c>
      <c r="AH533" s="6">
        <v>43000</v>
      </c>
      <c r="AI533" s="5">
        <v>0.59027777777777779</v>
      </c>
      <c r="AJ533">
        <v>1</v>
      </c>
      <c r="AK533" t="s">
        <v>325</v>
      </c>
      <c r="AL533" s="4">
        <v>13.9</v>
      </c>
      <c r="AM533" s="4">
        <v>26.4</v>
      </c>
      <c r="AN533" t="s">
        <v>106</v>
      </c>
      <c r="AO533" t="s">
        <v>106</v>
      </c>
      <c r="AP533" t="s">
        <v>106</v>
      </c>
      <c r="AQ533" t="s">
        <v>106</v>
      </c>
      <c r="AR533" t="s">
        <v>106</v>
      </c>
      <c r="AS533" t="s">
        <v>106</v>
      </c>
      <c r="AT533" t="s">
        <v>106</v>
      </c>
      <c r="AU533" t="s">
        <v>164</v>
      </c>
      <c r="AV533" t="s">
        <v>165</v>
      </c>
      <c r="AW533" t="s">
        <v>1435</v>
      </c>
      <c r="AX533" t="s">
        <v>723</v>
      </c>
    </row>
    <row r="534" spans="1:50" hidden="1" x14ac:dyDescent="0.25">
      <c r="A534">
        <v>2017</v>
      </c>
      <c r="B534" s="6">
        <v>42902</v>
      </c>
      <c r="C534" s="6">
        <v>43000</v>
      </c>
      <c r="D534" t="str">
        <f>INDEX(parametres!$B$2:$B$57,IF(ISNUMBER(MATCH(Chiffrier!E534,parametres!$C$2:$C$57,0)),MATCH(E534,parametres!$C$2:$C$57,0),NA()))</f>
        <v>GA-24</v>
      </c>
      <c r="E534" t="s">
        <v>46</v>
      </c>
      <c r="F534" t="s">
        <v>112</v>
      </c>
      <c r="G534">
        <f t="shared" si="8"/>
        <v>14</v>
      </c>
      <c r="H534">
        <f>INDEX(Sites_coordo!$C$2:$C$62,IF(ISNUMBER(MATCH(Chiffrier!E534,Sites_coordo!$A$2:$A$61,0)),MATCH(Chiffrier!E534,Sites_coordo!$A$2:$A$62,0),NA()))</f>
        <v>48.000267000000001</v>
      </c>
      <c r="I534">
        <f>INDEX(Sites_coordo!$B$2:$B$62,IF(ISNUMBER(MATCH(Chiffrier!E534,Sites_coordo!$A$2:$A$61,0)),MATCH(Chiffrier!E534,Sites_coordo!$A$2:$A$62,0),NA()))</f>
        <v>-65.299449999999993</v>
      </c>
      <c r="J534" t="s">
        <v>105</v>
      </c>
      <c r="K534" t="s">
        <v>105</v>
      </c>
      <c r="L534" s="4">
        <v>10916620</v>
      </c>
      <c r="M534" t="s">
        <v>151</v>
      </c>
      <c r="N534">
        <v>4</v>
      </c>
      <c r="O534" t="s">
        <v>121</v>
      </c>
      <c r="P534">
        <v>1</v>
      </c>
      <c r="Q534" t="s">
        <v>724</v>
      </c>
      <c r="R534" s="4">
        <v>0</v>
      </c>
      <c r="S534">
        <v>0</v>
      </c>
      <c r="U534">
        <v>0</v>
      </c>
      <c r="W534">
        <v>0</v>
      </c>
      <c r="X534">
        <v>0</v>
      </c>
      <c r="Y534">
        <v>0</v>
      </c>
      <c r="Z534">
        <v>0</v>
      </c>
      <c r="AA534">
        <v>0</v>
      </c>
      <c r="AB534">
        <v>1</v>
      </c>
      <c r="AH534" s="6">
        <v>43000</v>
      </c>
      <c r="AI534" s="5">
        <v>0.59027777777777779</v>
      </c>
      <c r="AJ534">
        <v>1</v>
      </c>
      <c r="AK534" t="s">
        <v>325</v>
      </c>
      <c r="AL534" s="4">
        <v>13.9</v>
      </c>
      <c r="AM534" s="4">
        <v>26.4</v>
      </c>
      <c r="AN534" t="s">
        <v>106</v>
      </c>
      <c r="AO534" t="s">
        <v>106</v>
      </c>
      <c r="AP534" t="s">
        <v>106</v>
      </c>
      <c r="AQ534" t="s">
        <v>106</v>
      </c>
      <c r="AR534" t="s">
        <v>106</v>
      </c>
      <c r="AS534" t="s">
        <v>106</v>
      </c>
      <c r="AT534" t="s">
        <v>106</v>
      </c>
      <c r="AU534" t="s">
        <v>164</v>
      </c>
      <c r="AV534" t="s">
        <v>165</v>
      </c>
      <c r="AW534" t="s">
        <v>1435</v>
      </c>
      <c r="AX534" t="s">
        <v>724</v>
      </c>
    </row>
    <row r="535" spans="1:50" hidden="1" x14ac:dyDescent="0.25">
      <c r="A535">
        <v>2017</v>
      </c>
      <c r="B535" s="6">
        <v>42902</v>
      </c>
      <c r="C535" s="6">
        <v>43000</v>
      </c>
      <c r="D535" t="str">
        <f>INDEX(parametres!$B$2:$B$57,IF(ISNUMBER(MATCH(Chiffrier!E535,parametres!$C$2:$C$57,0)),MATCH(E535,parametres!$C$2:$C$57,0),NA()))</f>
        <v>GA-24</v>
      </c>
      <c r="E535" t="s">
        <v>46</v>
      </c>
      <c r="F535" t="s">
        <v>112</v>
      </c>
      <c r="G535">
        <f t="shared" si="8"/>
        <v>14</v>
      </c>
      <c r="H535">
        <f>INDEX(Sites_coordo!$C$2:$C$62,IF(ISNUMBER(MATCH(Chiffrier!E535,Sites_coordo!$A$2:$A$61,0)),MATCH(Chiffrier!E535,Sites_coordo!$A$2:$A$62,0),NA()))</f>
        <v>48.000267000000001</v>
      </c>
      <c r="I535">
        <f>INDEX(Sites_coordo!$B$2:$B$62,IF(ISNUMBER(MATCH(Chiffrier!E535,Sites_coordo!$A$2:$A$61,0)),MATCH(Chiffrier!E535,Sites_coordo!$A$2:$A$62,0),NA()))</f>
        <v>-65.299449999999993</v>
      </c>
      <c r="J535" t="s">
        <v>105</v>
      </c>
      <c r="K535" t="s">
        <v>105</v>
      </c>
      <c r="L535" s="4">
        <v>10916620</v>
      </c>
      <c r="M535" t="s">
        <v>151</v>
      </c>
      <c r="N535">
        <v>4</v>
      </c>
      <c r="O535" t="s">
        <v>121</v>
      </c>
      <c r="P535">
        <v>2</v>
      </c>
      <c r="Q535" t="s">
        <v>725</v>
      </c>
      <c r="R535" s="4">
        <v>0</v>
      </c>
      <c r="S535">
        <v>0</v>
      </c>
      <c r="U535">
        <v>0</v>
      </c>
      <c r="W535">
        <v>0</v>
      </c>
      <c r="X535">
        <v>0</v>
      </c>
      <c r="Y535">
        <v>0</v>
      </c>
      <c r="Z535">
        <v>0</v>
      </c>
      <c r="AA535">
        <v>0</v>
      </c>
      <c r="AB535">
        <v>1</v>
      </c>
      <c r="AH535" s="6">
        <v>43000</v>
      </c>
      <c r="AI535" s="5">
        <v>0.59027777777777779</v>
      </c>
      <c r="AJ535">
        <v>1</v>
      </c>
      <c r="AK535" t="s">
        <v>325</v>
      </c>
      <c r="AL535" s="4">
        <v>13.9</v>
      </c>
      <c r="AM535" s="4">
        <v>26.4</v>
      </c>
      <c r="AN535" t="s">
        <v>106</v>
      </c>
      <c r="AO535" t="s">
        <v>106</v>
      </c>
      <c r="AP535" t="s">
        <v>106</v>
      </c>
      <c r="AQ535" t="s">
        <v>106</v>
      </c>
      <c r="AR535" t="s">
        <v>106</v>
      </c>
      <c r="AS535" t="s">
        <v>106</v>
      </c>
      <c r="AT535" t="s">
        <v>106</v>
      </c>
      <c r="AU535" t="s">
        <v>164</v>
      </c>
      <c r="AV535" t="s">
        <v>165</v>
      </c>
      <c r="AW535" t="s">
        <v>1435</v>
      </c>
      <c r="AX535" t="s">
        <v>725</v>
      </c>
    </row>
    <row r="536" spans="1:50" hidden="1" x14ac:dyDescent="0.25">
      <c r="A536">
        <v>2017</v>
      </c>
      <c r="B536" s="6">
        <v>42902</v>
      </c>
      <c r="C536" s="6">
        <v>43000</v>
      </c>
      <c r="D536" t="str">
        <f>INDEX(parametres!$B$2:$B$57,IF(ISNUMBER(MATCH(Chiffrier!E536,parametres!$C$2:$C$57,0)),MATCH(E536,parametres!$C$2:$C$57,0),NA()))</f>
        <v>GA-24</v>
      </c>
      <c r="E536" t="s">
        <v>46</v>
      </c>
      <c r="F536" t="s">
        <v>112</v>
      </c>
      <c r="G536">
        <f t="shared" si="8"/>
        <v>14</v>
      </c>
      <c r="H536">
        <f>INDEX(Sites_coordo!$C$2:$C$62,IF(ISNUMBER(MATCH(Chiffrier!E536,Sites_coordo!$A$2:$A$61,0)),MATCH(Chiffrier!E536,Sites_coordo!$A$2:$A$62,0),NA()))</f>
        <v>48.000267000000001</v>
      </c>
      <c r="I536">
        <f>INDEX(Sites_coordo!$B$2:$B$62,IF(ISNUMBER(MATCH(Chiffrier!E536,Sites_coordo!$A$2:$A$61,0)),MATCH(Chiffrier!E536,Sites_coordo!$A$2:$A$62,0),NA()))</f>
        <v>-65.299449999999993</v>
      </c>
      <c r="J536" t="s">
        <v>105</v>
      </c>
      <c r="K536" t="s">
        <v>105</v>
      </c>
      <c r="L536" s="4">
        <v>10916620</v>
      </c>
      <c r="M536" t="s">
        <v>151</v>
      </c>
      <c r="N536">
        <v>4</v>
      </c>
      <c r="O536" t="s">
        <v>121</v>
      </c>
      <c r="P536">
        <v>3</v>
      </c>
      <c r="Q536" t="s">
        <v>726</v>
      </c>
      <c r="R536" s="4">
        <v>0</v>
      </c>
      <c r="S536">
        <v>0</v>
      </c>
      <c r="U536">
        <v>0</v>
      </c>
      <c r="W536">
        <v>0</v>
      </c>
      <c r="X536">
        <v>0</v>
      </c>
      <c r="Y536">
        <v>0</v>
      </c>
      <c r="Z536">
        <v>0</v>
      </c>
      <c r="AA536">
        <v>0</v>
      </c>
      <c r="AB536">
        <v>1</v>
      </c>
      <c r="AH536" s="6">
        <v>43000</v>
      </c>
      <c r="AI536" s="5">
        <v>0.59027777777777779</v>
      </c>
      <c r="AJ536">
        <v>1</v>
      </c>
      <c r="AK536" t="s">
        <v>325</v>
      </c>
      <c r="AL536" s="4">
        <v>13.9</v>
      </c>
      <c r="AM536" s="4">
        <v>26.4</v>
      </c>
      <c r="AN536" t="s">
        <v>106</v>
      </c>
      <c r="AO536" t="s">
        <v>106</v>
      </c>
      <c r="AP536" t="s">
        <v>106</v>
      </c>
      <c r="AQ536" t="s">
        <v>106</v>
      </c>
      <c r="AR536" t="s">
        <v>106</v>
      </c>
      <c r="AS536" t="s">
        <v>106</v>
      </c>
      <c r="AT536" t="s">
        <v>106</v>
      </c>
      <c r="AU536" t="s">
        <v>164</v>
      </c>
      <c r="AV536" t="s">
        <v>165</v>
      </c>
      <c r="AW536" t="s">
        <v>1435</v>
      </c>
      <c r="AX536" t="s">
        <v>726</v>
      </c>
    </row>
    <row r="537" spans="1:50" hidden="1" x14ac:dyDescent="0.25">
      <c r="A537">
        <v>2017</v>
      </c>
      <c r="B537" s="6">
        <v>42902</v>
      </c>
      <c r="C537" s="6">
        <v>43000</v>
      </c>
      <c r="D537" t="str">
        <f>INDEX(parametres!$B$2:$B$57,IF(ISNUMBER(MATCH(Chiffrier!E537,parametres!$C$2:$C$57,0)),MATCH(E537,parametres!$C$2:$C$57,0),NA()))</f>
        <v>GA-24</v>
      </c>
      <c r="E537" t="s">
        <v>46</v>
      </c>
      <c r="F537" t="s">
        <v>112</v>
      </c>
      <c r="G537">
        <f t="shared" si="8"/>
        <v>14</v>
      </c>
      <c r="H537">
        <f>INDEX(Sites_coordo!$C$2:$C$62,IF(ISNUMBER(MATCH(Chiffrier!E537,Sites_coordo!$A$2:$A$61,0)),MATCH(Chiffrier!E537,Sites_coordo!$A$2:$A$62,0),NA()))</f>
        <v>48.000267000000001</v>
      </c>
      <c r="I537">
        <f>INDEX(Sites_coordo!$B$2:$B$62,IF(ISNUMBER(MATCH(Chiffrier!E537,Sites_coordo!$A$2:$A$61,0)),MATCH(Chiffrier!E537,Sites_coordo!$A$2:$A$62,0),NA()))</f>
        <v>-65.299449999999993</v>
      </c>
      <c r="J537" t="s">
        <v>105</v>
      </c>
      <c r="K537" t="s">
        <v>105</v>
      </c>
      <c r="L537" s="4">
        <v>10916620</v>
      </c>
      <c r="M537" t="s">
        <v>151</v>
      </c>
      <c r="N537">
        <v>4</v>
      </c>
      <c r="O537" t="s">
        <v>107</v>
      </c>
      <c r="P537">
        <v>1</v>
      </c>
      <c r="Q537" t="s">
        <v>727</v>
      </c>
      <c r="R537" s="4">
        <v>0</v>
      </c>
      <c r="S537">
        <v>0</v>
      </c>
      <c r="U537">
        <v>0</v>
      </c>
      <c r="W537">
        <v>0</v>
      </c>
      <c r="X537">
        <v>0</v>
      </c>
      <c r="Y537">
        <v>0</v>
      </c>
      <c r="Z537">
        <v>0</v>
      </c>
      <c r="AA537">
        <v>0</v>
      </c>
      <c r="AB537">
        <v>1</v>
      </c>
      <c r="AH537" s="6">
        <v>43000</v>
      </c>
      <c r="AI537" s="5">
        <v>0.59027777777777779</v>
      </c>
      <c r="AJ537">
        <v>1</v>
      </c>
      <c r="AK537" t="s">
        <v>325</v>
      </c>
      <c r="AL537" s="4">
        <v>13.9</v>
      </c>
      <c r="AM537" s="4">
        <v>26.4</v>
      </c>
      <c r="AN537" t="s">
        <v>106</v>
      </c>
      <c r="AO537" t="s">
        <v>106</v>
      </c>
      <c r="AP537" t="s">
        <v>106</v>
      </c>
      <c r="AQ537" t="s">
        <v>106</v>
      </c>
      <c r="AR537" t="s">
        <v>106</v>
      </c>
      <c r="AS537" t="s">
        <v>106</v>
      </c>
      <c r="AT537" t="s">
        <v>106</v>
      </c>
      <c r="AU537" t="s">
        <v>164</v>
      </c>
      <c r="AV537" t="s">
        <v>165</v>
      </c>
      <c r="AW537" t="s">
        <v>1435</v>
      </c>
      <c r="AX537" t="s">
        <v>727</v>
      </c>
    </row>
    <row r="538" spans="1:50" hidden="1" x14ac:dyDescent="0.25">
      <c r="A538">
        <v>2017</v>
      </c>
      <c r="B538" s="6">
        <v>42902</v>
      </c>
      <c r="C538" s="6">
        <v>43000</v>
      </c>
      <c r="D538" t="str">
        <f>INDEX(parametres!$B$2:$B$57,IF(ISNUMBER(MATCH(Chiffrier!E538,parametres!$C$2:$C$57,0)),MATCH(E538,parametres!$C$2:$C$57,0),NA()))</f>
        <v>GA-24</v>
      </c>
      <c r="E538" t="s">
        <v>46</v>
      </c>
      <c r="F538" t="s">
        <v>112</v>
      </c>
      <c r="G538">
        <f t="shared" si="8"/>
        <v>14</v>
      </c>
      <c r="H538">
        <f>INDEX(Sites_coordo!$C$2:$C$62,IF(ISNUMBER(MATCH(Chiffrier!E538,Sites_coordo!$A$2:$A$61,0)),MATCH(Chiffrier!E538,Sites_coordo!$A$2:$A$62,0),NA()))</f>
        <v>48.000267000000001</v>
      </c>
      <c r="I538">
        <f>INDEX(Sites_coordo!$B$2:$B$62,IF(ISNUMBER(MATCH(Chiffrier!E538,Sites_coordo!$A$2:$A$61,0)),MATCH(Chiffrier!E538,Sites_coordo!$A$2:$A$62,0),NA()))</f>
        <v>-65.299449999999993</v>
      </c>
      <c r="J538" t="s">
        <v>105</v>
      </c>
      <c r="K538" t="s">
        <v>105</v>
      </c>
      <c r="L538" s="4">
        <v>10916620</v>
      </c>
      <c r="M538" t="s">
        <v>151</v>
      </c>
      <c r="N538">
        <v>5</v>
      </c>
      <c r="O538" t="s">
        <v>121</v>
      </c>
      <c r="P538">
        <v>1</v>
      </c>
      <c r="Q538" t="s">
        <v>728</v>
      </c>
      <c r="R538" s="4">
        <v>0</v>
      </c>
      <c r="S538">
        <v>0</v>
      </c>
      <c r="U538">
        <v>0</v>
      </c>
      <c r="W538">
        <v>0</v>
      </c>
      <c r="X538">
        <v>0</v>
      </c>
      <c r="Y538">
        <v>0</v>
      </c>
      <c r="Z538">
        <v>0</v>
      </c>
      <c r="AA538">
        <v>0</v>
      </c>
      <c r="AB538">
        <v>1</v>
      </c>
      <c r="AH538" s="6">
        <v>43000</v>
      </c>
      <c r="AI538" s="5">
        <v>0.59027777777777779</v>
      </c>
      <c r="AJ538">
        <v>1</v>
      </c>
      <c r="AK538" t="s">
        <v>325</v>
      </c>
      <c r="AL538" s="4">
        <v>13.9</v>
      </c>
      <c r="AM538" s="4">
        <v>26.4</v>
      </c>
      <c r="AN538" t="s">
        <v>106</v>
      </c>
      <c r="AO538" t="s">
        <v>106</v>
      </c>
      <c r="AP538" t="s">
        <v>106</v>
      </c>
      <c r="AQ538" t="s">
        <v>106</v>
      </c>
      <c r="AR538" t="s">
        <v>106</v>
      </c>
      <c r="AS538" t="s">
        <v>106</v>
      </c>
      <c r="AT538" t="s">
        <v>106</v>
      </c>
      <c r="AU538" t="s">
        <v>164</v>
      </c>
      <c r="AV538" t="s">
        <v>165</v>
      </c>
      <c r="AW538" t="s">
        <v>1435</v>
      </c>
      <c r="AX538" t="s">
        <v>728</v>
      </c>
    </row>
    <row r="539" spans="1:50" hidden="1" x14ac:dyDescent="0.25">
      <c r="A539">
        <v>2017</v>
      </c>
      <c r="B539" s="6">
        <v>42902</v>
      </c>
      <c r="C539" s="6">
        <v>43000</v>
      </c>
      <c r="D539" t="str">
        <f>INDEX(parametres!$B$2:$B$57,IF(ISNUMBER(MATCH(Chiffrier!E539,parametres!$C$2:$C$57,0)),MATCH(E539,parametres!$C$2:$C$57,0),NA()))</f>
        <v>GA-24</v>
      </c>
      <c r="E539" t="s">
        <v>46</v>
      </c>
      <c r="F539" t="s">
        <v>112</v>
      </c>
      <c r="G539">
        <f t="shared" si="8"/>
        <v>14</v>
      </c>
      <c r="H539">
        <f>INDEX(Sites_coordo!$C$2:$C$62,IF(ISNUMBER(MATCH(Chiffrier!E539,Sites_coordo!$A$2:$A$61,0)),MATCH(Chiffrier!E539,Sites_coordo!$A$2:$A$62,0),NA()))</f>
        <v>48.000267000000001</v>
      </c>
      <c r="I539">
        <f>INDEX(Sites_coordo!$B$2:$B$62,IF(ISNUMBER(MATCH(Chiffrier!E539,Sites_coordo!$A$2:$A$61,0)),MATCH(Chiffrier!E539,Sites_coordo!$A$2:$A$62,0),NA()))</f>
        <v>-65.299449999999993</v>
      </c>
      <c r="J539" t="s">
        <v>105</v>
      </c>
      <c r="K539" t="s">
        <v>105</v>
      </c>
      <c r="L539" s="4">
        <v>10916620</v>
      </c>
      <c r="M539" t="s">
        <v>151</v>
      </c>
      <c r="N539">
        <v>5</v>
      </c>
      <c r="O539" t="s">
        <v>121</v>
      </c>
      <c r="P539">
        <v>2</v>
      </c>
      <c r="Q539" t="s">
        <v>729</v>
      </c>
      <c r="R539" s="4">
        <v>0</v>
      </c>
      <c r="S539">
        <v>0</v>
      </c>
      <c r="U539">
        <v>0</v>
      </c>
      <c r="W539">
        <v>0</v>
      </c>
      <c r="X539">
        <v>0</v>
      </c>
      <c r="Y539">
        <v>0</v>
      </c>
      <c r="Z539">
        <v>0</v>
      </c>
      <c r="AA539">
        <v>0</v>
      </c>
      <c r="AB539">
        <v>1</v>
      </c>
      <c r="AH539" s="6">
        <v>43000</v>
      </c>
      <c r="AI539" s="5">
        <v>0.59027777777777779</v>
      </c>
      <c r="AJ539">
        <v>1</v>
      </c>
      <c r="AK539" t="s">
        <v>325</v>
      </c>
      <c r="AL539" s="4">
        <v>13.9</v>
      </c>
      <c r="AM539" s="4">
        <v>26.4</v>
      </c>
      <c r="AN539" t="s">
        <v>106</v>
      </c>
      <c r="AO539" t="s">
        <v>106</v>
      </c>
      <c r="AP539" t="s">
        <v>106</v>
      </c>
      <c r="AQ539" t="s">
        <v>106</v>
      </c>
      <c r="AR539" t="s">
        <v>106</v>
      </c>
      <c r="AS539" t="s">
        <v>106</v>
      </c>
      <c r="AT539" t="s">
        <v>106</v>
      </c>
      <c r="AU539" t="s">
        <v>164</v>
      </c>
      <c r="AV539" t="s">
        <v>165</v>
      </c>
      <c r="AW539" t="s">
        <v>1435</v>
      </c>
      <c r="AX539" t="s">
        <v>729</v>
      </c>
    </row>
    <row r="540" spans="1:50" hidden="1" x14ac:dyDescent="0.25">
      <c r="A540">
        <v>2017</v>
      </c>
      <c r="B540" s="6">
        <v>42902</v>
      </c>
      <c r="C540" s="6">
        <v>43000</v>
      </c>
      <c r="D540" t="str">
        <f>INDEX(parametres!$B$2:$B$57,IF(ISNUMBER(MATCH(Chiffrier!E540,parametres!$C$2:$C$57,0)),MATCH(E540,parametres!$C$2:$C$57,0),NA()))</f>
        <v>GA-24</v>
      </c>
      <c r="E540" t="s">
        <v>46</v>
      </c>
      <c r="F540" t="s">
        <v>112</v>
      </c>
      <c r="G540">
        <f t="shared" si="8"/>
        <v>14</v>
      </c>
      <c r="H540">
        <f>INDEX(Sites_coordo!$C$2:$C$62,IF(ISNUMBER(MATCH(Chiffrier!E540,Sites_coordo!$A$2:$A$61,0)),MATCH(Chiffrier!E540,Sites_coordo!$A$2:$A$62,0),NA()))</f>
        <v>48.000267000000001</v>
      </c>
      <c r="I540">
        <f>INDEX(Sites_coordo!$B$2:$B$62,IF(ISNUMBER(MATCH(Chiffrier!E540,Sites_coordo!$A$2:$A$61,0)),MATCH(Chiffrier!E540,Sites_coordo!$A$2:$A$62,0),NA()))</f>
        <v>-65.299449999999993</v>
      </c>
      <c r="J540" t="s">
        <v>105</v>
      </c>
      <c r="K540" t="s">
        <v>105</v>
      </c>
      <c r="L540" s="4">
        <v>10916620</v>
      </c>
      <c r="M540" t="s">
        <v>151</v>
      </c>
      <c r="N540">
        <v>5</v>
      </c>
      <c r="O540" t="s">
        <v>121</v>
      </c>
      <c r="P540">
        <v>3</v>
      </c>
      <c r="Q540" t="s">
        <v>730</v>
      </c>
      <c r="R540" s="4">
        <v>0</v>
      </c>
      <c r="S540">
        <v>0</v>
      </c>
      <c r="U540">
        <v>0</v>
      </c>
      <c r="W540">
        <v>0</v>
      </c>
      <c r="X540">
        <v>0</v>
      </c>
      <c r="Y540">
        <v>0</v>
      </c>
      <c r="Z540">
        <v>0</v>
      </c>
      <c r="AA540">
        <v>0</v>
      </c>
      <c r="AB540">
        <v>1</v>
      </c>
      <c r="AH540" s="6">
        <v>43000</v>
      </c>
      <c r="AI540" s="5">
        <v>0.59027777777777779</v>
      </c>
      <c r="AJ540">
        <v>1</v>
      </c>
      <c r="AK540" t="s">
        <v>325</v>
      </c>
      <c r="AL540" s="4">
        <v>13.9</v>
      </c>
      <c r="AM540" s="4">
        <v>26.4</v>
      </c>
      <c r="AN540" t="s">
        <v>106</v>
      </c>
      <c r="AO540" t="s">
        <v>106</v>
      </c>
      <c r="AP540" t="s">
        <v>106</v>
      </c>
      <c r="AQ540" t="s">
        <v>106</v>
      </c>
      <c r="AR540" t="s">
        <v>106</v>
      </c>
      <c r="AS540" t="s">
        <v>106</v>
      </c>
      <c r="AT540" t="s">
        <v>106</v>
      </c>
      <c r="AU540" t="s">
        <v>164</v>
      </c>
      <c r="AV540" t="s">
        <v>165</v>
      </c>
      <c r="AW540" t="s">
        <v>1435</v>
      </c>
      <c r="AX540" t="s">
        <v>730</v>
      </c>
    </row>
    <row r="541" spans="1:50" hidden="1" x14ac:dyDescent="0.25">
      <c r="A541">
        <v>2017</v>
      </c>
      <c r="B541" s="6">
        <v>42902</v>
      </c>
      <c r="C541" s="6">
        <v>43000</v>
      </c>
      <c r="D541" t="str">
        <f>INDEX(parametres!$B$2:$B$57,IF(ISNUMBER(MATCH(Chiffrier!E541,parametres!$C$2:$C$57,0)),MATCH(E541,parametres!$C$2:$C$57,0),NA()))</f>
        <v>GA-24</v>
      </c>
      <c r="E541" t="s">
        <v>46</v>
      </c>
      <c r="F541" t="s">
        <v>112</v>
      </c>
      <c r="G541">
        <f t="shared" si="8"/>
        <v>14</v>
      </c>
      <c r="H541">
        <f>INDEX(Sites_coordo!$C$2:$C$62,IF(ISNUMBER(MATCH(Chiffrier!E541,Sites_coordo!$A$2:$A$61,0)),MATCH(Chiffrier!E541,Sites_coordo!$A$2:$A$62,0),NA()))</f>
        <v>48.000267000000001</v>
      </c>
      <c r="I541">
        <f>INDEX(Sites_coordo!$B$2:$B$62,IF(ISNUMBER(MATCH(Chiffrier!E541,Sites_coordo!$A$2:$A$61,0)),MATCH(Chiffrier!E541,Sites_coordo!$A$2:$A$62,0),NA()))</f>
        <v>-65.299449999999993</v>
      </c>
      <c r="J541" t="s">
        <v>105</v>
      </c>
      <c r="K541" t="s">
        <v>105</v>
      </c>
      <c r="L541" s="4">
        <v>10916620</v>
      </c>
      <c r="M541" t="s">
        <v>151</v>
      </c>
      <c r="N541">
        <v>5</v>
      </c>
      <c r="O541" t="s">
        <v>107</v>
      </c>
      <c r="P541">
        <v>1</v>
      </c>
      <c r="Q541" t="s">
        <v>731</v>
      </c>
      <c r="R541" s="4">
        <v>0</v>
      </c>
      <c r="S541">
        <v>0</v>
      </c>
      <c r="U541">
        <v>0</v>
      </c>
      <c r="W541">
        <v>0</v>
      </c>
      <c r="X541">
        <v>0</v>
      </c>
      <c r="Y541">
        <v>0</v>
      </c>
      <c r="Z541">
        <v>0</v>
      </c>
      <c r="AA541">
        <v>0</v>
      </c>
      <c r="AB541">
        <v>1</v>
      </c>
      <c r="AH541" s="6">
        <v>43000</v>
      </c>
      <c r="AI541" s="5">
        <v>0.59027777777777779</v>
      </c>
      <c r="AJ541">
        <v>1</v>
      </c>
      <c r="AK541" t="s">
        <v>325</v>
      </c>
      <c r="AL541" s="4">
        <v>13.9</v>
      </c>
      <c r="AM541" s="4">
        <v>26.4</v>
      </c>
      <c r="AN541" t="s">
        <v>106</v>
      </c>
      <c r="AO541" t="s">
        <v>106</v>
      </c>
      <c r="AP541" t="s">
        <v>106</v>
      </c>
      <c r="AQ541" t="s">
        <v>106</v>
      </c>
      <c r="AR541" t="s">
        <v>106</v>
      </c>
      <c r="AS541" t="s">
        <v>106</v>
      </c>
      <c r="AT541" t="s">
        <v>106</v>
      </c>
      <c r="AU541" t="s">
        <v>164</v>
      </c>
      <c r="AV541" t="s">
        <v>165</v>
      </c>
      <c r="AW541" t="s">
        <v>1435</v>
      </c>
      <c r="AX541" t="s">
        <v>731</v>
      </c>
    </row>
    <row r="542" spans="1:50" hidden="1" x14ac:dyDescent="0.25">
      <c r="A542">
        <v>2017</v>
      </c>
      <c r="B542" s="6">
        <v>42902</v>
      </c>
      <c r="C542" s="6">
        <v>43000</v>
      </c>
      <c r="D542" t="str">
        <f>INDEX(parametres!$B$2:$B$57,IF(ISNUMBER(MATCH(Chiffrier!E542,parametres!$C$2:$C$57,0)),MATCH(E542,parametres!$C$2:$C$57,0),NA()))</f>
        <v>GA-24</v>
      </c>
      <c r="E542" t="s">
        <v>46</v>
      </c>
      <c r="F542" t="s">
        <v>112</v>
      </c>
      <c r="G542">
        <f t="shared" si="8"/>
        <v>14</v>
      </c>
      <c r="H542">
        <f>INDEX(Sites_coordo!$C$2:$C$62,IF(ISNUMBER(MATCH(Chiffrier!E542,Sites_coordo!$A$2:$A$61,0)),MATCH(Chiffrier!E542,Sites_coordo!$A$2:$A$62,0),NA()))</f>
        <v>48.000267000000001</v>
      </c>
      <c r="I542">
        <f>INDEX(Sites_coordo!$B$2:$B$62,IF(ISNUMBER(MATCH(Chiffrier!E542,Sites_coordo!$A$2:$A$61,0)),MATCH(Chiffrier!E542,Sites_coordo!$A$2:$A$62,0),NA()))</f>
        <v>-65.299449999999993</v>
      </c>
      <c r="J542" t="s">
        <v>105</v>
      </c>
      <c r="K542" t="s">
        <v>105</v>
      </c>
      <c r="L542" s="4">
        <v>10916620</v>
      </c>
      <c r="M542" t="s">
        <v>151</v>
      </c>
      <c r="N542">
        <v>6</v>
      </c>
      <c r="O542" t="s">
        <v>121</v>
      </c>
      <c r="P542">
        <v>1</v>
      </c>
      <c r="Q542" t="s">
        <v>732</v>
      </c>
      <c r="R542" s="4">
        <v>0</v>
      </c>
      <c r="S542">
        <v>0</v>
      </c>
      <c r="U542">
        <v>0</v>
      </c>
      <c r="W542">
        <v>0</v>
      </c>
      <c r="X542">
        <v>0</v>
      </c>
      <c r="Y542">
        <v>0</v>
      </c>
      <c r="Z542">
        <v>0</v>
      </c>
      <c r="AA542">
        <v>0</v>
      </c>
      <c r="AB542">
        <v>1</v>
      </c>
      <c r="AH542" s="6">
        <v>43000</v>
      </c>
      <c r="AI542" s="5">
        <v>0.59027777777777779</v>
      </c>
      <c r="AJ542">
        <v>1</v>
      </c>
      <c r="AK542" t="s">
        <v>325</v>
      </c>
      <c r="AL542" s="4">
        <v>13.9</v>
      </c>
      <c r="AM542" s="4">
        <v>26.4</v>
      </c>
      <c r="AN542" t="s">
        <v>106</v>
      </c>
      <c r="AO542" t="s">
        <v>106</v>
      </c>
      <c r="AP542" t="s">
        <v>106</v>
      </c>
      <c r="AQ542" t="s">
        <v>106</v>
      </c>
      <c r="AR542" t="s">
        <v>106</v>
      </c>
      <c r="AS542" t="s">
        <v>106</v>
      </c>
      <c r="AT542" t="s">
        <v>106</v>
      </c>
      <c r="AU542" t="s">
        <v>164</v>
      </c>
      <c r="AV542" t="s">
        <v>165</v>
      </c>
      <c r="AW542" t="s">
        <v>1435</v>
      </c>
      <c r="AX542" t="s">
        <v>732</v>
      </c>
    </row>
    <row r="543" spans="1:50" hidden="1" x14ac:dyDescent="0.25">
      <c r="A543">
        <v>2017</v>
      </c>
      <c r="B543" s="6">
        <v>42902</v>
      </c>
      <c r="C543" s="6">
        <v>43000</v>
      </c>
      <c r="D543" t="str">
        <f>INDEX(parametres!$B$2:$B$57,IF(ISNUMBER(MATCH(Chiffrier!E543,parametres!$C$2:$C$57,0)),MATCH(E543,parametres!$C$2:$C$57,0),NA()))</f>
        <v>GA-24</v>
      </c>
      <c r="E543" t="s">
        <v>46</v>
      </c>
      <c r="F543" t="s">
        <v>112</v>
      </c>
      <c r="G543">
        <f t="shared" si="8"/>
        <v>14</v>
      </c>
      <c r="H543">
        <f>INDEX(Sites_coordo!$C$2:$C$62,IF(ISNUMBER(MATCH(Chiffrier!E543,Sites_coordo!$A$2:$A$61,0)),MATCH(Chiffrier!E543,Sites_coordo!$A$2:$A$62,0),NA()))</f>
        <v>48.000267000000001</v>
      </c>
      <c r="I543">
        <f>INDEX(Sites_coordo!$B$2:$B$62,IF(ISNUMBER(MATCH(Chiffrier!E543,Sites_coordo!$A$2:$A$61,0)),MATCH(Chiffrier!E543,Sites_coordo!$A$2:$A$62,0),NA()))</f>
        <v>-65.299449999999993</v>
      </c>
      <c r="J543" t="s">
        <v>105</v>
      </c>
      <c r="K543" t="s">
        <v>105</v>
      </c>
      <c r="L543" s="4">
        <v>10916620</v>
      </c>
      <c r="M543" t="s">
        <v>151</v>
      </c>
      <c r="N543">
        <v>6</v>
      </c>
      <c r="O543" t="s">
        <v>121</v>
      </c>
      <c r="P543">
        <v>2</v>
      </c>
      <c r="Q543" t="s">
        <v>733</v>
      </c>
      <c r="R543" s="4">
        <v>0</v>
      </c>
      <c r="S543">
        <v>0</v>
      </c>
      <c r="U543">
        <v>0</v>
      </c>
      <c r="W543">
        <v>0</v>
      </c>
      <c r="X543">
        <v>0</v>
      </c>
      <c r="Y543">
        <v>0</v>
      </c>
      <c r="Z543">
        <v>0</v>
      </c>
      <c r="AA543">
        <v>0</v>
      </c>
      <c r="AB543">
        <v>1</v>
      </c>
      <c r="AH543" s="6">
        <v>43000</v>
      </c>
      <c r="AI543" s="5">
        <v>0.59027777777777779</v>
      </c>
      <c r="AJ543">
        <v>1</v>
      </c>
      <c r="AK543" t="s">
        <v>325</v>
      </c>
      <c r="AL543" s="4">
        <v>13.9</v>
      </c>
      <c r="AM543" s="4">
        <v>26.4</v>
      </c>
      <c r="AN543" t="s">
        <v>106</v>
      </c>
      <c r="AO543" t="s">
        <v>106</v>
      </c>
      <c r="AP543" t="s">
        <v>106</v>
      </c>
      <c r="AQ543" t="s">
        <v>106</v>
      </c>
      <c r="AR543" t="s">
        <v>106</v>
      </c>
      <c r="AS543" t="s">
        <v>106</v>
      </c>
      <c r="AT543" t="s">
        <v>106</v>
      </c>
      <c r="AU543" t="s">
        <v>164</v>
      </c>
      <c r="AV543" t="s">
        <v>165</v>
      </c>
      <c r="AW543" t="s">
        <v>1435</v>
      </c>
      <c r="AX543" t="s">
        <v>733</v>
      </c>
    </row>
    <row r="544" spans="1:50" hidden="1" x14ac:dyDescent="0.25">
      <c r="A544">
        <v>2017</v>
      </c>
      <c r="B544" s="6">
        <v>42902</v>
      </c>
      <c r="C544" s="6">
        <v>43000</v>
      </c>
      <c r="D544" t="str">
        <f>INDEX(parametres!$B$2:$B$57,IF(ISNUMBER(MATCH(Chiffrier!E544,parametres!$C$2:$C$57,0)),MATCH(E544,parametres!$C$2:$C$57,0),NA()))</f>
        <v>GA-24</v>
      </c>
      <c r="E544" t="s">
        <v>46</v>
      </c>
      <c r="F544" t="s">
        <v>112</v>
      </c>
      <c r="G544">
        <f t="shared" si="8"/>
        <v>14</v>
      </c>
      <c r="H544">
        <f>INDEX(Sites_coordo!$C$2:$C$62,IF(ISNUMBER(MATCH(Chiffrier!E544,Sites_coordo!$A$2:$A$61,0)),MATCH(Chiffrier!E544,Sites_coordo!$A$2:$A$62,0),NA()))</f>
        <v>48.000267000000001</v>
      </c>
      <c r="I544">
        <f>INDEX(Sites_coordo!$B$2:$B$62,IF(ISNUMBER(MATCH(Chiffrier!E544,Sites_coordo!$A$2:$A$61,0)),MATCH(Chiffrier!E544,Sites_coordo!$A$2:$A$62,0),NA()))</f>
        <v>-65.299449999999993</v>
      </c>
      <c r="J544" t="s">
        <v>105</v>
      </c>
      <c r="K544" t="s">
        <v>105</v>
      </c>
      <c r="L544" s="4">
        <v>10916620</v>
      </c>
      <c r="M544" t="s">
        <v>151</v>
      </c>
      <c r="N544">
        <v>6</v>
      </c>
      <c r="O544" t="s">
        <v>121</v>
      </c>
      <c r="P544">
        <v>3</v>
      </c>
      <c r="Q544" t="s">
        <v>734</v>
      </c>
      <c r="R544" s="4">
        <v>0</v>
      </c>
      <c r="S544">
        <v>0</v>
      </c>
      <c r="U544">
        <v>0</v>
      </c>
      <c r="W544">
        <v>0</v>
      </c>
      <c r="X544">
        <v>0</v>
      </c>
      <c r="Y544">
        <v>0</v>
      </c>
      <c r="Z544">
        <v>0</v>
      </c>
      <c r="AA544">
        <v>0</v>
      </c>
      <c r="AB544">
        <v>1</v>
      </c>
      <c r="AH544" s="6">
        <v>43000</v>
      </c>
      <c r="AI544" s="5">
        <v>0.59027777777777779</v>
      </c>
      <c r="AJ544">
        <v>1</v>
      </c>
      <c r="AK544" t="s">
        <v>325</v>
      </c>
      <c r="AL544" s="4">
        <v>13.9</v>
      </c>
      <c r="AM544" s="4">
        <v>26.4</v>
      </c>
      <c r="AN544" t="s">
        <v>106</v>
      </c>
      <c r="AO544" t="s">
        <v>106</v>
      </c>
      <c r="AP544" t="s">
        <v>106</v>
      </c>
      <c r="AQ544" t="s">
        <v>106</v>
      </c>
      <c r="AR544" t="s">
        <v>106</v>
      </c>
      <c r="AS544" t="s">
        <v>106</v>
      </c>
      <c r="AT544" t="s">
        <v>106</v>
      </c>
      <c r="AU544" t="s">
        <v>164</v>
      </c>
      <c r="AV544" t="s">
        <v>165</v>
      </c>
      <c r="AW544" t="s">
        <v>1435</v>
      </c>
      <c r="AX544" t="s">
        <v>734</v>
      </c>
    </row>
    <row r="545" spans="1:50" hidden="1" x14ac:dyDescent="0.25">
      <c r="A545">
        <v>2017</v>
      </c>
      <c r="B545" s="6">
        <v>42902</v>
      </c>
      <c r="C545" s="6">
        <v>43000</v>
      </c>
      <c r="D545" t="str">
        <f>INDEX(parametres!$B$2:$B$57,IF(ISNUMBER(MATCH(Chiffrier!E545,parametres!$C$2:$C$57,0)),MATCH(E545,parametres!$C$2:$C$57,0),NA()))</f>
        <v>GA-24</v>
      </c>
      <c r="E545" t="s">
        <v>46</v>
      </c>
      <c r="F545" t="s">
        <v>112</v>
      </c>
      <c r="G545">
        <f t="shared" si="8"/>
        <v>14</v>
      </c>
      <c r="H545">
        <f>INDEX(Sites_coordo!$C$2:$C$62,IF(ISNUMBER(MATCH(Chiffrier!E545,Sites_coordo!$A$2:$A$61,0)),MATCH(Chiffrier!E545,Sites_coordo!$A$2:$A$62,0),NA()))</f>
        <v>48.000267000000001</v>
      </c>
      <c r="I545">
        <f>INDEX(Sites_coordo!$B$2:$B$62,IF(ISNUMBER(MATCH(Chiffrier!E545,Sites_coordo!$A$2:$A$61,0)),MATCH(Chiffrier!E545,Sites_coordo!$A$2:$A$62,0),NA()))</f>
        <v>-65.299449999999993</v>
      </c>
      <c r="J545" t="s">
        <v>105</v>
      </c>
      <c r="K545" t="s">
        <v>105</v>
      </c>
      <c r="L545" s="4">
        <v>10916620</v>
      </c>
      <c r="M545" t="s">
        <v>151</v>
      </c>
      <c r="N545">
        <v>6</v>
      </c>
      <c r="O545" t="s">
        <v>107</v>
      </c>
      <c r="P545">
        <v>1</v>
      </c>
      <c r="Q545" t="s">
        <v>735</v>
      </c>
      <c r="R545" s="4">
        <v>0</v>
      </c>
      <c r="S545">
        <v>0</v>
      </c>
      <c r="U545">
        <v>0</v>
      </c>
      <c r="W545">
        <v>0</v>
      </c>
      <c r="X545">
        <v>0</v>
      </c>
      <c r="Y545">
        <v>0</v>
      </c>
      <c r="Z545">
        <v>0</v>
      </c>
      <c r="AA545">
        <v>0</v>
      </c>
      <c r="AB545">
        <v>1</v>
      </c>
      <c r="AH545" s="6">
        <v>43000</v>
      </c>
      <c r="AI545" s="5">
        <v>0.59027777777777779</v>
      </c>
      <c r="AJ545">
        <v>1</v>
      </c>
      <c r="AK545" t="s">
        <v>325</v>
      </c>
      <c r="AL545" s="4">
        <v>13.9</v>
      </c>
      <c r="AM545" s="4">
        <v>26.4</v>
      </c>
      <c r="AN545" t="s">
        <v>106</v>
      </c>
      <c r="AO545" t="s">
        <v>106</v>
      </c>
      <c r="AP545" t="s">
        <v>106</v>
      </c>
      <c r="AQ545" t="s">
        <v>106</v>
      </c>
      <c r="AR545" t="s">
        <v>106</v>
      </c>
      <c r="AS545" t="s">
        <v>106</v>
      </c>
      <c r="AT545" t="s">
        <v>106</v>
      </c>
      <c r="AU545" t="s">
        <v>164</v>
      </c>
      <c r="AV545" t="s">
        <v>165</v>
      </c>
      <c r="AW545" t="s">
        <v>1435</v>
      </c>
      <c r="AX545" t="s">
        <v>735</v>
      </c>
    </row>
    <row r="546" spans="1:50" hidden="1" x14ac:dyDescent="0.25">
      <c r="A546">
        <v>2017</v>
      </c>
      <c r="B546" s="6">
        <v>42902</v>
      </c>
      <c r="C546" s="6">
        <v>43000</v>
      </c>
      <c r="D546" t="str">
        <f>INDEX(parametres!$B$2:$B$57,IF(ISNUMBER(MATCH(Chiffrier!E546,parametres!$C$2:$C$57,0)),MATCH(E546,parametres!$C$2:$C$57,0),NA()))</f>
        <v>GA-24</v>
      </c>
      <c r="E546" t="s">
        <v>46</v>
      </c>
      <c r="F546" t="s">
        <v>112</v>
      </c>
      <c r="G546">
        <f t="shared" si="8"/>
        <v>14</v>
      </c>
      <c r="H546">
        <f>INDEX(Sites_coordo!$C$2:$C$62,IF(ISNUMBER(MATCH(Chiffrier!E546,Sites_coordo!$A$2:$A$61,0)),MATCH(Chiffrier!E546,Sites_coordo!$A$2:$A$62,0),NA()))</f>
        <v>48.000267000000001</v>
      </c>
      <c r="I546">
        <f>INDEX(Sites_coordo!$B$2:$B$62,IF(ISNUMBER(MATCH(Chiffrier!E546,Sites_coordo!$A$2:$A$61,0)),MATCH(Chiffrier!E546,Sites_coordo!$A$2:$A$62,0),NA()))</f>
        <v>-65.299449999999993</v>
      </c>
      <c r="J546" t="s">
        <v>105</v>
      </c>
      <c r="K546" t="s">
        <v>105</v>
      </c>
      <c r="L546" s="4">
        <v>10916620</v>
      </c>
      <c r="M546" t="s">
        <v>151</v>
      </c>
      <c r="N546">
        <v>7</v>
      </c>
      <c r="O546" t="s">
        <v>121</v>
      </c>
      <c r="P546">
        <v>1</v>
      </c>
      <c r="Q546" t="s">
        <v>736</v>
      </c>
      <c r="R546" s="4">
        <v>0</v>
      </c>
      <c r="S546">
        <v>0</v>
      </c>
      <c r="U546">
        <v>0</v>
      </c>
      <c r="W546">
        <v>0</v>
      </c>
      <c r="X546">
        <v>0</v>
      </c>
      <c r="Y546">
        <v>0</v>
      </c>
      <c r="Z546">
        <v>0</v>
      </c>
      <c r="AA546">
        <v>0</v>
      </c>
      <c r="AB546">
        <v>1</v>
      </c>
      <c r="AH546" s="6">
        <v>43000</v>
      </c>
      <c r="AI546" s="5">
        <v>0.59027777777777779</v>
      </c>
      <c r="AJ546">
        <v>1</v>
      </c>
      <c r="AK546" t="s">
        <v>325</v>
      </c>
      <c r="AL546" s="4">
        <v>13.9</v>
      </c>
      <c r="AM546" s="4">
        <v>26.4</v>
      </c>
      <c r="AN546" t="s">
        <v>106</v>
      </c>
      <c r="AO546" t="s">
        <v>106</v>
      </c>
      <c r="AP546" t="s">
        <v>106</v>
      </c>
      <c r="AQ546" t="s">
        <v>106</v>
      </c>
      <c r="AR546" t="s">
        <v>106</v>
      </c>
      <c r="AS546" t="s">
        <v>106</v>
      </c>
      <c r="AT546" t="s">
        <v>106</v>
      </c>
      <c r="AU546" t="s">
        <v>164</v>
      </c>
      <c r="AV546" t="s">
        <v>165</v>
      </c>
      <c r="AW546" t="s">
        <v>1435</v>
      </c>
      <c r="AX546" t="s">
        <v>736</v>
      </c>
    </row>
    <row r="547" spans="1:50" hidden="1" x14ac:dyDescent="0.25">
      <c r="A547">
        <v>2017</v>
      </c>
      <c r="B547" s="6">
        <v>42902</v>
      </c>
      <c r="C547" s="6">
        <v>43000</v>
      </c>
      <c r="D547" t="str">
        <f>INDEX(parametres!$B$2:$B$57,IF(ISNUMBER(MATCH(Chiffrier!E547,parametres!$C$2:$C$57,0)),MATCH(E547,parametres!$C$2:$C$57,0),NA()))</f>
        <v>GA-24</v>
      </c>
      <c r="E547" t="s">
        <v>46</v>
      </c>
      <c r="F547" t="s">
        <v>112</v>
      </c>
      <c r="G547">
        <f t="shared" si="8"/>
        <v>14</v>
      </c>
      <c r="H547">
        <f>INDEX(Sites_coordo!$C$2:$C$62,IF(ISNUMBER(MATCH(Chiffrier!E547,Sites_coordo!$A$2:$A$61,0)),MATCH(Chiffrier!E547,Sites_coordo!$A$2:$A$62,0),NA()))</f>
        <v>48.000267000000001</v>
      </c>
      <c r="I547">
        <f>INDEX(Sites_coordo!$B$2:$B$62,IF(ISNUMBER(MATCH(Chiffrier!E547,Sites_coordo!$A$2:$A$61,0)),MATCH(Chiffrier!E547,Sites_coordo!$A$2:$A$62,0),NA()))</f>
        <v>-65.299449999999993</v>
      </c>
      <c r="J547" t="s">
        <v>105</v>
      </c>
      <c r="K547" t="s">
        <v>105</v>
      </c>
      <c r="L547" s="4">
        <v>10916620</v>
      </c>
      <c r="M547" t="s">
        <v>151</v>
      </c>
      <c r="N547">
        <v>7</v>
      </c>
      <c r="O547" t="s">
        <v>121</v>
      </c>
      <c r="P547">
        <v>2</v>
      </c>
      <c r="Q547" t="s">
        <v>737</v>
      </c>
      <c r="R547" s="4">
        <v>0</v>
      </c>
      <c r="S547">
        <v>0</v>
      </c>
      <c r="U547">
        <v>0</v>
      </c>
      <c r="W547">
        <v>0</v>
      </c>
      <c r="X547">
        <v>0</v>
      </c>
      <c r="Y547">
        <v>0</v>
      </c>
      <c r="Z547">
        <v>0</v>
      </c>
      <c r="AA547">
        <v>0</v>
      </c>
      <c r="AB547">
        <v>1</v>
      </c>
      <c r="AH547" s="6">
        <v>43000</v>
      </c>
      <c r="AI547" s="5">
        <v>0.59027777777777779</v>
      </c>
      <c r="AJ547">
        <v>1</v>
      </c>
      <c r="AK547" t="s">
        <v>325</v>
      </c>
      <c r="AL547" s="4">
        <v>13.9</v>
      </c>
      <c r="AM547" s="4">
        <v>26.4</v>
      </c>
      <c r="AN547" t="s">
        <v>106</v>
      </c>
      <c r="AO547" t="s">
        <v>106</v>
      </c>
      <c r="AP547" t="s">
        <v>106</v>
      </c>
      <c r="AQ547" t="s">
        <v>106</v>
      </c>
      <c r="AR547" t="s">
        <v>106</v>
      </c>
      <c r="AS547" t="s">
        <v>106</v>
      </c>
      <c r="AT547" t="s">
        <v>106</v>
      </c>
      <c r="AU547" t="s">
        <v>164</v>
      </c>
      <c r="AV547" t="s">
        <v>165</v>
      </c>
      <c r="AW547" t="s">
        <v>1435</v>
      </c>
      <c r="AX547" t="s">
        <v>737</v>
      </c>
    </row>
    <row r="548" spans="1:50" hidden="1" x14ac:dyDescent="0.25">
      <c r="A548">
        <v>2017</v>
      </c>
      <c r="B548" s="6">
        <v>42902</v>
      </c>
      <c r="C548" s="6">
        <v>43000</v>
      </c>
      <c r="D548" t="str">
        <f>INDEX(parametres!$B$2:$B$57,IF(ISNUMBER(MATCH(Chiffrier!E548,parametres!$C$2:$C$57,0)),MATCH(E548,parametres!$C$2:$C$57,0),NA()))</f>
        <v>GA-24</v>
      </c>
      <c r="E548" t="s">
        <v>46</v>
      </c>
      <c r="F548" t="s">
        <v>112</v>
      </c>
      <c r="G548">
        <f t="shared" si="8"/>
        <v>14</v>
      </c>
      <c r="H548">
        <f>INDEX(Sites_coordo!$C$2:$C$62,IF(ISNUMBER(MATCH(Chiffrier!E548,Sites_coordo!$A$2:$A$61,0)),MATCH(Chiffrier!E548,Sites_coordo!$A$2:$A$62,0),NA()))</f>
        <v>48.000267000000001</v>
      </c>
      <c r="I548">
        <f>INDEX(Sites_coordo!$B$2:$B$62,IF(ISNUMBER(MATCH(Chiffrier!E548,Sites_coordo!$A$2:$A$61,0)),MATCH(Chiffrier!E548,Sites_coordo!$A$2:$A$62,0),NA()))</f>
        <v>-65.299449999999993</v>
      </c>
      <c r="J548" t="s">
        <v>105</v>
      </c>
      <c r="K548" t="s">
        <v>105</v>
      </c>
      <c r="L548" s="4">
        <v>10916620</v>
      </c>
      <c r="M548" t="s">
        <v>151</v>
      </c>
      <c r="N548">
        <v>7</v>
      </c>
      <c r="O548" t="s">
        <v>121</v>
      </c>
      <c r="P548">
        <v>3</v>
      </c>
      <c r="Q548" t="s">
        <v>738</v>
      </c>
      <c r="R548" s="4">
        <v>0</v>
      </c>
      <c r="S548">
        <v>0</v>
      </c>
      <c r="U548">
        <v>0</v>
      </c>
      <c r="W548">
        <v>0</v>
      </c>
      <c r="X548">
        <v>0</v>
      </c>
      <c r="Y548">
        <v>0</v>
      </c>
      <c r="Z548">
        <v>0</v>
      </c>
      <c r="AA548">
        <v>0</v>
      </c>
      <c r="AB548">
        <v>1</v>
      </c>
      <c r="AH548" s="6">
        <v>43000</v>
      </c>
      <c r="AI548" s="5">
        <v>0.59027777777777779</v>
      </c>
      <c r="AJ548">
        <v>1</v>
      </c>
      <c r="AK548" t="s">
        <v>325</v>
      </c>
      <c r="AL548" s="4">
        <v>13.9</v>
      </c>
      <c r="AM548" s="4">
        <v>26.4</v>
      </c>
      <c r="AN548" t="s">
        <v>106</v>
      </c>
      <c r="AO548" t="s">
        <v>106</v>
      </c>
      <c r="AP548" t="s">
        <v>106</v>
      </c>
      <c r="AQ548" t="s">
        <v>106</v>
      </c>
      <c r="AR548" t="s">
        <v>106</v>
      </c>
      <c r="AS548" t="s">
        <v>106</v>
      </c>
      <c r="AT548" t="s">
        <v>106</v>
      </c>
      <c r="AU548" t="s">
        <v>164</v>
      </c>
      <c r="AV548" t="s">
        <v>165</v>
      </c>
      <c r="AW548" t="s">
        <v>1435</v>
      </c>
      <c r="AX548" t="s">
        <v>738</v>
      </c>
    </row>
    <row r="549" spans="1:50" hidden="1" x14ac:dyDescent="0.25">
      <c r="A549">
        <v>2017</v>
      </c>
      <c r="B549" s="6">
        <v>42902</v>
      </c>
      <c r="C549" s="6">
        <v>43000</v>
      </c>
      <c r="D549" t="str">
        <f>INDEX(parametres!$B$2:$B$57,IF(ISNUMBER(MATCH(Chiffrier!E549,parametres!$C$2:$C$57,0)),MATCH(E549,parametres!$C$2:$C$57,0),NA()))</f>
        <v>GA-24</v>
      </c>
      <c r="E549" t="s">
        <v>46</v>
      </c>
      <c r="F549" t="s">
        <v>112</v>
      </c>
      <c r="G549">
        <f t="shared" si="8"/>
        <v>14</v>
      </c>
      <c r="H549">
        <f>INDEX(Sites_coordo!$C$2:$C$62,IF(ISNUMBER(MATCH(Chiffrier!E549,Sites_coordo!$A$2:$A$61,0)),MATCH(Chiffrier!E549,Sites_coordo!$A$2:$A$62,0),NA()))</f>
        <v>48.000267000000001</v>
      </c>
      <c r="I549">
        <f>INDEX(Sites_coordo!$B$2:$B$62,IF(ISNUMBER(MATCH(Chiffrier!E549,Sites_coordo!$A$2:$A$61,0)),MATCH(Chiffrier!E549,Sites_coordo!$A$2:$A$62,0),NA()))</f>
        <v>-65.299449999999993</v>
      </c>
      <c r="J549" t="s">
        <v>105</v>
      </c>
      <c r="K549" t="s">
        <v>105</v>
      </c>
      <c r="L549" s="4">
        <v>10916620</v>
      </c>
      <c r="M549" t="s">
        <v>151</v>
      </c>
      <c r="N549">
        <v>7</v>
      </c>
      <c r="O549" t="s">
        <v>107</v>
      </c>
      <c r="P549">
        <v>1</v>
      </c>
      <c r="Q549" t="s">
        <v>739</v>
      </c>
      <c r="R549" s="4">
        <v>0</v>
      </c>
      <c r="S549">
        <v>0</v>
      </c>
      <c r="U549">
        <v>0</v>
      </c>
      <c r="W549">
        <v>0</v>
      </c>
      <c r="X549">
        <v>0</v>
      </c>
      <c r="Y549">
        <v>0</v>
      </c>
      <c r="Z549">
        <v>0</v>
      </c>
      <c r="AA549">
        <v>0</v>
      </c>
      <c r="AB549">
        <v>1</v>
      </c>
      <c r="AH549" s="6">
        <v>43000</v>
      </c>
      <c r="AI549" s="5">
        <v>0.59027777777777779</v>
      </c>
      <c r="AJ549">
        <v>1</v>
      </c>
      <c r="AK549" t="s">
        <v>325</v>
      </c>
      <c r="AL549" s="4">
        <v>13.9</v>
      </c>
      <c r="AM549" s="4">
        <v>26.4</v>
      </c>
      <c r="AN549" t="s">
        <v>106</v>
      </c>
      <c r="AO549" t="s">
        <v>106</v>
      </c>
      <c r="AP549" t="s">
        <v>106</v>
      </c>
      <c r="AQ549" t="s">
        <v>106</v>
      </c>
      <c r="AR549" t="s">
        <v>106</v>
      </c>
      <c r="AS549" t="s">
        <v>106</v>
      </c>
      <c r="AT549" t="s">
        <v>106</v>
      </c>
      <c r="AU549" t="s">
        <v>164</v>
      </c>
      <c r="AV549" t="s">
        <v>165</v>
      </c>
      <c r="AW549" t="s">
        <v>1435</v>
      </c>
      <c r="AX549" t="s">
        <v>739</v>
      </c>
    </row>
    <row r="550" spans="1:50" hidden="1" x14ac:dyDescent="0.25">
      <c r="A550">
        <v>2017</v>
      </c>
      <c r="B550" s="6">
        <v>42902</v>
      </c>
      <c r="C550" s="6">
        <v>43000</v>
      </c>
      <c r="D550" t="str">
        <f>INDEX(parametres!$B$2:$B$57,IF(ISNUMBER(MATCH(Chiffrier!E550,parametres!$C$2:$C$57,0)),MATCH(E550,parametres!$C$2:$C$57,0),NA()))</f>
        <v>GA-24</v>
      </c>
      <c r="E550" t="s">
        <v>46</v>
      </c>
      <c r="F550" t="s">
        <v>112</v>
      </c>
      <c r="G550">
        <f t="shared" si="8"/>
        <v>14</v>
      </c>
      <c r="H550">
        <f>INDEX(Sites_coordo!$C$2:$C$62,IF(ISNUMBER(MATCH(Chiffrier!E550,Sites_coordo!$A$2:$A$61,0)),MATCH(Chiffrier!E550,Sites_coordo!$A$2:$A$62,0),NA()))</f>
        <v>48.000267000000001</v>
      </c>
      <c r="I550">
        <f>INDEX(Sites_coordo!$B$2:$B$62,IF(ISNUMBER(MATCH(Chiffrier!E550,Sites_coordo!$A$2:$A$61,0)),MATCH(Chiffrier!E550,Sites_coordo!$A$2:$A$62,0),NA()))</f>
        <v>-65.299449999999993</v>
      </c>
      <c r="J550" t="s">
        <v>105</v>
      </c>
      <c r="K550" t="s">
        <v>105</v>
      </c>
      <c r="L550" s="4">
        <v>10916620</v>
      </c>
      <c r="M550" t="s">
        <v>151</v>
      </c>
      <c r="N550">
        <v>8</v>
      </c>
      <c r="O550" t="s">
        <v>121</v>
      </c>
      <c r="P550">
        <v>1</v>
      </c>
      <c r="Q550" t="s">
        <v>740</v>
      </c>
      <c r="R550" s="4">
        <v>0</v>
      </c>
      <c r="S550">
        <v>0</v>
      </c>
      <c r="U550">
        <v>0</v>
      </c>
      <c r="W550">
        <v>0</v>
      </c>
      <c r="X550">
        <v>0</v>
      </c>
      <c r="Y550">
        <v>0</v>
      </c>
      <c r="Z550">
        <v>0</v>
      </c>
      <c r="AA550">
        <v>0</v>
      </c>
      <c r="AB550">
        <v>1</v>
      </c>
      <c r="AH550" s="6">
        <v>43000</v>
      </c>
      <c r="AI550" s="5">
        <v>0.59027777777777779</v>
      </c>
      <c r="AJ550">
        <v>1</v>
      </c>
      <c r="AK550" t="s">
        <v>325</v>
      </c>
      <c r="AL550" s="4">
        <v>13.9</v>
      </c>
      <c r="AM550" s="4">
        <v>26.4</v>
      </c>
      <c r="AN550" t="s">
        <v>106</v>
      </c>
      <c r="AO550" t="s">
        <v>106</v>
      </c>
      <c r="AP550" t="s">
        <v>106</v>
      </c>
      <c r="AQ550" t="s">
        <v>106</v>
      </c>
      <c r="AR550" t="s">
        <v>106</v>
      </c>
      <c r="AS550" t="s">
        <v>106</v>
      </c>
      <c r="AT550" t="s">
        <v>106</v>
      </c>
      <c r="AU550" t="s">
        <v>164</v>
      </c>
      <c r="AV550" t="s">
        <v>165</v>
      </c>
      <c r="AW550" t="s">
        <v>1435</v>
      </c>
      <c r="AX550" t="s">
        <v>740</v>
      </c>
    </row>
    <row r="551" spans="1:50" hidden="1" x14ac:dyDescent="0.25">
      <c r="A551">
        <v>2017</v>
      </c>
      <c r="B551" s="6">
        <v>42902</v>
      </c>
      <c r="C551" s="6">
        <v>43000</v>
      </c>
      <c r="D551" t="str">
        <f>INDEX(parametres!$B$2:$B$57,IF(ISNUMBER(MATCH(Chiffrier!E551,parametres!$C$2:$C$57,0)),MATCH(E551,parametres!$C$2:$C$57,0),NA()))</f>
        <v>GA-24</v>
      </c>
      <c r="E551" t="s">
        <v>46</v>
      </c>
      <c r="F551" t="s">
        <v>112</v>
      </c>
      <c r="G551">
        <f t="shared" si="8"/>
        <v>14</v>
      </c>
      <c r="H551">
        <f>INDEX(Sites_coordo!$C$2:$C$62,IF(ISNUMBER(MATCH(Chiffrier!E551,Sites_coordo!$A$2:$A$61,0)),MATCH(Chiffrier!E551,Sites_coordo!$A$2:$A$62,0),NA()))</f>
        <v>48.000267000000001</v>
      </c>
      <c r="I551">
        <f>INDEX(Sites_coordo!$B$2:$B$62,IF(ISNUMBER(MATCH(Chiffrier!E551,Sites_coordo!$A$2:$A$61,0)),MATCH(Chiffrier!E551,Sites_coordo!$A$2:$A$62,0),NA()))</f>
        <v>-65.299449999999993</v>
      </c>
      <c r="J551" t="s">
        <v>105</v>
      </c>
      <c r="K551" t="s">
        <v>105</v>
      </c>
      <c r="L551" s="4">
        <v>10916620</v>
      </c>
      <c r="M551" t="s">
        <v>151</v>
      </c>
      <c r="N551">
        <v>8</v>
      </c>
      <c r="O551" t="s">
        <v>121</v>
      </c>
      <c r="P551">
        <v>2</v>
      </c>
      <c r="Q551" t="s">
        <v>741</v>
      </c>
      <c r="R551" s="4">
        <v>0</v>
      </c>
      <c r="S551">
        <v>0</v>
      </c>
      <c r="U551">
        <v>0</v>
      </c>
      <c r="W551">
        <v>0</v>
      </c>
      <c r="X551">
        <v>0</v>
      </c>
      <c r="Y551">
        <v>0</v>
      </c>
      <c r="Z551">
        <v>0</v>
      </c>
      <c r="AA551">
        <v>0</v>
      </c>
      <c r="AB551">
        <v>1</v>
      </c>
      <c r="AH551" s="6">
        <v>43000</v>
      </c>
      <c r="AI551" s="5">
        <v>0.59027777777777779</v>
      </c>
      <c r="AJ551">
        <v>1</v>
      </c>
      <c r="AK551" t="s">
        <v>325</v>
      </c>
      <c r="AL551" s="4">
        <v>13.9</v>
      </c>
      <c r="AM551" s="4">
        <v>26.4</v>
      </c>
      <c r="AN551" t="s">
        <v>106</v>
      </c>
      <c r="AO551" t="s">
        <v>106</v>
      </c>
      <c r="AP551" t="s">
        <v>106</v>
      </c>
      <c r="AQ551" t="s">
        <v>106</v>
      </c>
      <c r="AR551" t="s">
        <v>106</v>
      </c>
      <c r="AS551" t="s">
        <v>106</v>
      </c>
      <c r="AT551" t="s">
        <v>106</v>
      </c>
      <c r="AU551" t="s">
        <v>164</v>
      </c>
      <c r="AV551" t="s">
        <v>165</v>
      </c>
      <c r="AW551" t="s">
        <v>1435</v>
      </c>
      <c r="AX551" t="s">
        <v>741</v>
      </c>
    </row>
    <row r="552" spans="1:50" hidden="1" x14ac:dyDescent="0.25">
      <c r="A552">
        <v>2017</v>
      </c>
      <c r="B552" s="6">
        <v>42902</v>
      </c>
      <c r="C552" s="6">
        <v>43000</v>
      </c>
      <c r="D552" t="str">
        <f>INDEX(parametres!$B$2:$B$57,IF(ISNUMBER(MATCH(Chiffrier!E552,parametres!$C$2:$C$57,0)),MATCH(E552,parametres!$C$2:$C$57,0),NA()))</f>
        <v>GA-24</v>
      </c>
      <c r="E552" t="s">
        <v>46</v>
      </c>
      <c r="F552" t="s">
        <v>112</v>
      </c>
      <c r="G552">
        <f t="shared" si="8"/>
        <v>14</v>
      </c>
      <c r="H552">
        <f>INDEX(Sites_coordo!$C$2:$C$62,IF(ISNUMBER(MATCH(Chiffrier!E552,Sites_coordo!$A$2:$A$61,0)),MATCH(Chiffrier!E552,Sites_coordo!$A$2:$A$62,0),NA()))</f>
        <v>48.000267000000001</v>
      </c>
      <c r="I552">
        <f>INDEX(Sites_coordo!$B$2:$B$62,IF(ISNUMBER(MATCH(Chiffrier!E552,Sites_coordo!$A$2:$A$61,0)),MATCH(Chiffrier!E552,Sites_coordo!$A$2:$A$62,0),NA()))</f>
        <v>-65.299449999999993</v>
      </c>
      <c r="J552" t="s">
        <v>105</v>
      </c>
      <c r="K552" t="s">
        <v>105</v>
      </c>
      <c r="L552" s="4">
        <v>10916620</v>
      </c>
      <c r="M552" t="s">
        <v>151</v>
      </c>
      <c r="N552">
        <v>8</v>
      </c>
      <c r="O552" t="s">
        <v>121</v>
      </c>
      <c r="P552">
        <v>3</v>
      </c>
      <c r="Q552" t="s">
        <v>742</v>
      </c>
      <c r="R552" s="4">
        <v>0</v>
      </c>
      <c r="S552">
        <v>0</v>
      </c>
      <c r="U552">
        <v>0</v>
      </c>
      <c r="W552">
        <v>0</v>
      </c>
      <c r="X552">
        <v>0</v>
      </c>
      <c r="Y552">
        <v>0</v>
      </c>
      <c r="Z552">
        <v>0</v>
      </c>
      <c r="AA552">
        <v>0</v>
      </c>
      <c r="AB552">
        <v>1</v>
      </c>
      <c r="AH552" s="6">
        <v>43000</v>
      </c>
      <c r="AI552" s="5">
        <v>0.59027777777777779</v>
      </c>
      <c r="AJ552">
        <v>1</v>
      </c>
      <c r="AK552" t="s">
        <v>325</v>
      </c>
      <c r="AL552" s="4">
        <v>13.9</v>
      </c>
      <c r="AM552" s="4">
        <v>26.4</v>
      </c>
      <c r="AN552" t="s">
        <v>106</v>
      </c>
      <c r="AO552" t="s">
        <v>106</v>
      </c>
      <c r="AP552" t="s">
        <v>106</v>
      </c>
      <c r="AQ552" t="s">
        <v>106</v>
      </c>
      <c r="AR552" t="s">
        <v>106</v>
      </c>
      <c r="AS552" t="s">
        <v>106</v>
      </c>
      <c r="AT552" t="s">
        <v>106</v>
      </c>
      <c r="AU552" t="s">
        <v>164</v>
      </c>
      <c r="AV552" t="s">
        <v>165</v>
      </c>
      <c r="AW552" t="s">
        <v>1435</v>
      </c>
      <c r="AX552" t="s">
        <v>742</v>
      </c>
    </row>
    <row r="553" spans="1:50" hidden="1" x14ac:dyDescent="0.25">
      <c r="A553">
        <v>2017</v>
      </c>
      <c r="B553" s="6">
        <v>42902</v>
      </c>
      <c r="C553" s="6">
        <v>43000</v>
      </c>
      <c r="D553" t="str">
        <f>INDEX(parametres!$B$2:$B$57,IF(ISNUMBER(MATCH(Chiffrier!E553,parametres!$C$2:$C$57,0)),MATCH(E553,parametres!$C$2:$C$57,0),NA()))</f>
        <v>GA-24</v>
      </c>
      <c r="E553" t="s">
        <v>46</v>
      </c>
      <c r="F553" t="s">
        <v>112</v>
      </c>
      <c r="G553">
        <f t="shared" si="8"/>
        <v>14</v>
      </c>
      <c r="H553">
        <f>INDEX(Sites_coordo!$C$2:$C$62,IF(ISNUMBER(MATCH(Chiffrier!E553,Sites_coordo!$A$2:$A$61,0)),MATCH(Chiffrier!E553,Sites_coordo!$A$2:$A$62,0),NA()))</f>
        <v>48.000267000000001</v>
      </c>
      <c r="I553">
        <f>INDEX(Sites_coordo!$B$2:$B$62,IF(ISNUMBER(MATCH(Chiffrier!E553,Sites_coordo!$A$2:$A$61,0)),MATCH(Chiffrier!E553,Sites_coordo!$A$2:$A$62,0),NA()))</f>
        <v>-65.299449999999993</v>
      </c>
      <c r="J553" t="s">
        <v>105</v>
      </c>
      <c r="K553" t="s">
        <v>105</v>
      </c>
      <c r="L553" s="4">
        <v>10916620</v>
      </c>
      <c r="M553" t="s">
        <v>151</v>
      </c>
      <c r="N553">
        <v>8</v>
      </c>
      <c r="O553" t="s">
        <v>107</v>
      </c>
      <c r="P553">
        <v>1</v>
      </c>
      <c r="Q553" t="s">
        <v>743</v>
      </c>
      <c r="R553" s="4">
        <v>0</v>
      </c>
      <c r="S553">
        <v>0</v>
      </c>
      <c r="U553">
        <v>0</v>
      </c>
      <c r="W553">
        <v>0</v>
      </c>
      <c r="X553">
        <v>0</v>
      </c>
      <c r="Y553">
        <v>0</v>
      </c>
      <c r="Z553">
        <v>0</v>
      </c>
      <c r="AA553">
        <v>0</v>
      </c>
      <c r="AB553">
        <v>1</v>
      </c>
      <c r="AH553" s="6">
        <v>43000</v>
      </c>
      <c r="AI553" s="5">
        <v>0.59027777777777779</v>
      </c>
      <c r="AJ553">
        <v>1</v>
      </c>
      <c r="AK553" t="s">
        <v>325</v>
      </c>
      <c r="AL553" s="4">
        <v>13.9</v>
      </c>
      <c r="AM553" s="4">
        <v>26.4</v>
      </c>
      <c r="AN553" t="s">
        <v>106</v>
      </c>
      <c r="AO553" t="s">
        <v>106</v>
      </c>
      <c r="AP553" t="s">
        <v>106</v>
      </c>
      <c r="AQ553" t="s">
        <v>106</v>
      </c>
      <c r="AR553" t="s">
        <v>106</v>
      </c>
      <c r="AS553" t="s">
        <v>106</v>
      </c>
      <c r="AT553" t="s">
        <v>106</v>
      </c>
      <c r="AU553" t="s">
        <v>164</v>
      </c>
      <c r="AV553" t="s">
        <v>165</v>
      </c>
      <c r="AW553" t="s">
        <v>1435</v>
      </c>
      <c r="AX553" t="s">
        <v>743</v>
      </c>
    </row>
    <row r="554" spans="1:50" hidden="1" x14ac:dyDescent="0.25">
      <c r="A554">
        <v>2017</v>
      </c>
      <c r="B554" s="6">
        <v>42902</v>
      </c>
      <c r="C554" s="6">
        <v>43000</v>
      </c>
      <c r="D554" t="str">
        <f>INDEX(parametres!$B$2:$B$57,IF(ISNUMBER(MATCH(Chiffrier!E554,parametres!$C$2:$C$57,0)),MATCH(E554,parametres!$C$2:$C$57,0),NA()))</f>
        <v>GA-24</v>
      </c>
      <c r="E554" t="s">
        <v>46</v>
      </c>
      <c r="F554" t="s">
        <v>112</v>
      </c>
      <c r="G554">
        <f t="shared" si="8"/>
        <v>14</v>
      </c>
      <c r="H554">
        <f>INDEX(Sites_coordo!$C$2:$C$62,IF(ISNUMBER(MATCH(Chiffrier!E554,Sites_coordo!$A$2:$A$61,0)),MATCH(Chiffrier!E554,Sites_coordo!$A$2:$A$62,0),NA()))</f>
        <v>48.000267000000001</v>
      </c>
      <c r="I554">
        <f>INDEX(Sites_coordo!$B$2:$B$62,IF(ISNUMBER(MATCH(Chiffrier!E554,Sites_coordo!$A$2:$A$61,0)),MATCH(Chiffrier!E554,Sites_coordo!$A$2:$A$62,0),NA()))</f>
        <v>-65.299449999999993</v>
      </c>
      <c r="J554" t="s">
        <v>105</v>
      </c>
      <c r="K554" t="s">
        <v>105</v>
      </c>
      <c r="L554" s="4">
        <v>10916620</v>
      </c>
      <c r="M554" t="s">
        <v>151</v>
      </c>
      <c r="N554">
        <v>9</v>
      </c>
      <c r="O554" t="s">
        <v>121</v>
      </c>
      <c r="P554">
        <v>1</v>
      </c>
      <c r="Q554" t="s">
        <v>744</v>
      </c>
      <c r="R554" s="4">
        <v>0</v>
      </c>
      <c r="S554">
        <v>0</v>
      </c>
      <c r="U554">
        <v>0</v>
      </c>
      <c r="W554">
        <v>0</v>
      </c>
      <c r="X554">
        <v>0</v>
      </c>
      <c r="Y554">
        <v>0</v>
      </c>
      <c r="Z554">
        <v>0</v>
      </c>
      <c r="AA554">
        <v>0</v>
      </c>
      <c r="AB554">
        <v>0</v>
      </c>
      <c r="AH554" s="6">
        <v>43000</v>
      </c>
      <c r="AI554" s="5">
        <v>0.59027777777777779</v>
      </c>
      <c r="AJ554">
        <v>1</v>
      </c>
      <c r="AK554" t="s">
        <v>325</v>
      </c>
      <c r="AL554" s="4">
        <v>13.9</v>
      </c>
      <c r="AM554" s="4">
        <v>26.4</v>
      </c>
      <c r="AN554" t="s">
        <v>106</v>
      </c>
      <c r="AO554" t="s">
        <v>106</v>
      </c>
      <c r="AP554" t="s">
        <v>106</v>
      </c>
      <c r="AQ554" t="s">
        <v>106</v>
      </c>
      <c r="AR554" t="s">
        <v>106</v>
      </c>
      <c r="AS554" t="s">
        <v>106</v>
      </c>
      <c r="AT554" t="s">
        <v>106</v>
      </c>
      <c r="AU554" t="s">
        <v>164</v>
      </c>
      <c r="AV554" t="s">
        <v>165</v>
      </c>
      <c r="AW554" t="s">
        <v>1435</v>
      </c>
      <c r="AX554" t="s">
        <v>744</v>
      </c>
    </row>
    <row r="555" spans="1:50" hidden="1" x14ac:dyDescent="0.25">
      <c r="A555">
        <v>2017</v>
      </c>
      <c r="B555" s="6">
        <v>42902</v>
      </c>
      <c r="C555" s="6">
        <v>43000</v>
      </c>
      <c r="D555" t="str">
        <f>INDEX(parametres!$B$2:$B$57,IF(ISNUMBER(MATCH(Chiffrier!E555,parametres!$C$2:$C$57,0)),MATCH(E555,parametres!$C$2:$C$57,0),NA()))</f>
        <v>GA-24</v>
      </c>
      <c r="E555" t="s">
        <v>46</v>
      </c>
      <c r="F555" t="s">
        <v>112</v>
      </c>
      <c r="G555">
        <f t="shared" si="8"/>
        <v>14</v>
      </c>
      <c r="H555">
        <f>INDEX(Sites_coordo!$C$2:$C$62,IF(ISNUMBER(MATCH(Chiffrier!E555,Sites_coordo!$A$2:$A$61,0)),MATCH(Chiffrier!E555,Sites_coordo!$A$2:$A$62,0),NA()))</f>
        <v>48.000267000000001</v>
      </c>
      <c r="I555">
        <f>INDEX(Sites_coordo!$B$2:$B$62,IF(ISNUMBER(MATCH(Chiffrier!E555,Sites_coordo!$A$2:$A$61,0)),MATCH(Chiffrier!E555,Sites_coordo!$A$2:$A$62,0),NA()))</f>
        <v>-65.299449999999993</v>
      </c>
      <c r="J555" t="s">
        <v>105</v>
      </c>
      <c r="K555" t="s">
        <v>105</v>
      </c>
      <c r="L555" s="4">
        <v>10916620</v>
      </c>
      <c r="M555" t="s">
        <v>151</v>
      </c>
      <c r="N555">
        <v>9</v>
      </c>
      <c r="O555" t="s">
        <v>121</v>
      </c>
      <c r="P555">
        <v>2</v>
      </c>
      <c r="Q555" t="s">
        <v>748</v>
      </c>
      <c r="R555" s="4">
        <v>0</v>
      </c>
      <c r="S555">
        <v>0</v>
      </c>
      <c r="U555">
        <v>0</v>
      </c>
      <c r="W555">
        <v>0</v>
      </c>
      <c r="X555">
        <v>0</v>
      </c>
      <c r="Y555">
        <v>0</v>
      </c>
      <c r="Z555">
        <v>0</v>
      </c>
      <c r="AA555">
        <v>0</v>
      </c>
      <c r="AB555">
        <v>0</v>
      </c>
      <c r="AH555" s="6">
        <v>43000</v>
      </c>
      <c r="AI555" s="5">
        <v>0.59027777777777779</v>
      </c>
      <c r="AJ555">
        <v>1</v>
      </c>
      <c r="AK555" t="s">
        <v>325</v>
      </c>
      <c r="AL555" s="4">
        <v>13.9</v>
      </c>
      <c r="AM555" s="4">
        <v>26.4</v>
      </c>
      <c r="AN555" t="s">
        <v>106</v>
      </c>
      <c r="AO555" t="s">
        <v>106</v>
      </c>
      <c r="AP555" t="s">
        <v>106</v>
      </c>
      <c r="AQ555" t="s">
        <v>106</v>
      </c>
      <c r="AR555" t="s">
        <v>106</v>
      </c>
      <c r="AS555" t="s">
        <v>106</v>
      </c>
      <c r="AT555" t="s">
        <v>106</v>
      </c>
      <c r="AU555" t="s">
        <v>164</v>
      </c>
      <c r="AV555" t="s">
        <v>165</v>
      </c>
      <c r="AW555" t="s">
        <v>1435</v>
      </c>
      <c r="AX555" t="s">
        <v>748</v>
      </c>
    </row>
    <row r="556" spans="1:50" hidden="1" x14ac:dyDescent="0.25">
      <c r="A556">
        <v>2017</v>
      </c>
      <c r="B556" s="6">
        <v>42902</v>
      </c>
      <c r="C556" s="6">
        <v>43000</v>
      </c>
      <c r="D556" t="str">
        <f>INDEX(parametres!$B$2:$B$57,IF(ISNUMBER(MATCH(Chiffrier!E556,parametres!$C$2:$C$57,0)),MATCH(E556,parametres!$C$2:$C$57,0),NA()))</f>
        <v>GA-24</v>
      </c>
      <c r="E556" t="s">
        <v>46</v>
      </c>
      <c r="F556" t="s">
        <v>112</v>
      </c>
      <c r="G556">
        <f t="shared" si="8"/>
        <v>14</v>
      </c>
      <c r="H556">
        <f>INDEX(Sites_coordo!$C$2:$C$62,IF(ISNUMBER(MATCH(Chiffrier!E556,Sites_coordo!$A$2:$A$61,0)),MATCH(Chiffrier!E556,Sites_coordo!$A$2:$A$62,0),NA()))</f>
        <v>48.000267000000001</v>
      </c>
      <c r="I556">
        <f>INDEX(Sites_coordo!$B$2:$B$62,IF(ISNUMBER(MATCH(Chiffrier!E556,Sites_coordo!$A$2:$A$61,0)),MATCH(Chiffrier!E556,Sites_coordo!$A$2:$A$62,0),NA()))</f>
        <v>-65.299449999999993</v>
      </c>
      <c r="J556" t="s">
        <v>105</v>
      </c>
      <c r="K556" t="s">
        <v>105</v>
      </c>
      <c r="L556" s="4">
        <v>10916620</v>
      </c>
      <c r="M556" t="s">
        <v>151</v>
      </c>
      <c r="N556">
        <v>9</v>
      </c>
      <c r="O556" t="s">
        <v>121</v>
      </c>
      <c r="P556">
        <v>3</v>
      </c>
      <c r="Q556" t="s">
        <v>745</v>
      </c>
      <c r="R556" s="4">
        <v>0</v>
      </c>
      <c r="S556">
        <v>0</v>
      </c>
      <c r="U556">
        <v>0</v>
      </c>
      <c r="W556">
        <v>0</v>
      </c>
      <c r="X556">
        <v>0</v>
      </c>
      <c r="Y556">
        <v>0</v>
      </c>
      <c r="Z556">
        <v>0</v>
      </c>
      <c r="AA556">
        <v>0</v>
      </c>
      <c r="AB556">
        <v>0</v>
      </c>
      <c r="AH556" s="6">
        <v>43000</v>
      </c>
      <c r="AI556" s="5">
        <v>0.59027777777777779</v>
      </c>
      <c r="AJ556">
        <v>1</v>
      </c>
      <c r="AK556" t="s">
        <v>325</v>
      </c>
      <c r="AL556" s="4">
        <v>13.9</v>
      </c>
      <c r="AM556" s="4">
        <v>26.4</v>
      </c>
      <c r="AN556" t="s">
        <v>106</v>
      </c>
      <c r="AO556" t="s">
        <v>106</v>
      </c>
      <c r="AP556" t="s">
        <v>106</v>
      </c>
      <c r="AQ556" t="s">
        <v>106</v>
      </c>
      <c r="AR556" t="s">
        <v>106</v>
      </c>
      <c r="AS556" t="s">
        <v>106</v>
      </c>
      <c r="AT556" t="s">
        <v>106</v>
      </c>
      <c r="AU556" t="s">
        <v>164</v>
      </c>
      <c r="AV556" t="s">
        <v>165</v>
      </c>
      <c r="AW556" t="s">
        <v>1435</v>
      </c>
      <c r="AX556" t="s">
        <v>745</v>
      </c>
    </row>
    <row r="557" spans="1:50" hidden="1" x14ac:dyDescent="0.25">
      <c r="A557">
        <v>2017</v>
      </c>
      <c r="B557" s="6">
        <v>42902</v>
      </c>
      <c r="C557" s="6">
        <v>43000</v>
      </c>
      <c r="D557" t="str">
        <f>INDEX(parametres!$B$2:$B$57,IF(ISNUMBER(MATCH(Chiffrier!E557,parametres!$C$2:$C$57,0)),MATCH(E557,parametres!$C$2:$C$57,0),NA()))</f>
        <v>GA-24</v>
      </c>
      <c r="E557" t="s">
        <v>46</v>
      </c>
      <c r="F557" t="s">
        <v>112</v>
      </c>
      <c r="G557">
        <f t="shared" si="8"/>
        <v>14</v>
      </c>
      <c r="H557">
        <f>INDEX(Sites_coordo!$C$2:$C$62,IF(ISNUMBER(MATCH(Chiffrier!E557,Sites_coordo!$A$2:$A$61,0)),MATCH(Chiffrier!E557,Sites_coordo!$A$2:$A$62,0),NA()))</f>
        <v>48.000267000000001</v>
      </c>
      <c r="I557">
        <f>INDEX(Sites_coordo!$B$2:$B$62,IF(ISNUMBER(MATCH(Chiffrier!E557,Sites_coordo!$A$2:$A$61,0)),MATCH(Chiffrier!E557,Sites_coordo!$A$2:$A$62,0),NA()))</f>
        <v>-65.299449999999993</v>
      </c>
      <c r="J557" t="s">
        <v>105</v>
      </c>
      <c r="K557" t="s">
        <v>105</v>
      </c>
      <c r="L557" s="4">
        <v>10916620</v>
      </c>
      <c r="M557" t="s">
        <v>151</v>
      </c>
      <c r="N557">
        <v>9</v>
      </c>
      <c r="O557" t="s">
        <v>107</v>
      </c>
      <c r="P557">
        <v>1</v>
      </c>
      <c r="Q557" t="s">
        <v>746</v>
      </c>
      <c r="R557" s="4">
        <v>0</v>
      </c>
      <c r="S557">
        <v>0</v>
      </c>
      <c r="U557">
        <v>0</v>
      </c>
      <c r="W557">
        <v>0</v>
      </c>
      <c r="X557">
        <v>0</v>
      </c>
      <c r="Y557">
        <v>0</v>
      </c>
      <c r="Z557">
        <v>0</v>
      </c>
      <c r="AA557">
        <v>0</v>
      </c>
      <c r="AB557">
        <v>0</v>
      </c>
      <c r="AH557" s="6">
        <v>43000</v>
      </c>
      <c r="AI557" s="5">
        <v>0.59027777777777779</v>
      </c>
      <c r="AJ557">
        <v>1</v>
      </c>
      <c r="AK557" t="s">
        <v>325</v>
      </c>
      <c r="AL557" s="4">
        <v>13.9</v>
      </c>
      <c r="AM557" s="4">
        <v>26.4</v>
      </c>
      <c r="AN557" t="s">
        <v>106</v>
      </c>
      <c r="AO557" t="s">
        <v>106</v>
      </c>
      <c r="AP557" t="s">
        <v>106</v>
      </c>
      <c r="AQ557" t="s">
        <v>106</v>
      </c>
      <c r="AR557" t="s">
        <v>106</v>
      </c>
      <c r="AS557" t="s">
        <v>106</v>
      </c>
      <c r="AT557" t="s">
        <v>106</v>
      </c>
      <c r="AU557" t="s">
        <v>164</v>
      </c>
      <c r="AV557" t="s">
        <v>165</v>
      </c>
      <c r="AW557" t="s">
        <v>1435</v>
      </c>
      <c r="AX557" t="s">
        <v>746</v>
      </c>
    </row>
    <row r="558" spans="1:50" hidden="1" x14ac:dyDescent="0.25">
      <c r="A558">
        <v>2017</v>
      </c>
      <c r="B558" s="6">
        <v>42902</v>
      </c>
      <c r="C558" s="6">
        <v>43000</v>
      </c>
      <c r="D558" t="str">
        <f>INDEX(parametres!$B$2:$B$57,IF(ISNUMBER(MATCH(Chiffrier!E558,parametres!$C$2:$C$57,0)),MATCH(E558,parametres!$C$2:$C$57,0),NA()))</f>
        <v>GA-24</v>
      </c>
      <c r="E558" t="s">
        <v>46</v>
      </c>
      <c r="F558" t="s">
        <v>112</v>
      </c>
      <c r="G558">
        <f t="shared" si="8"/>
        <v>14</v>
      </c>
      <c r="H558">
        <f>INDEX(Sites_coordo!$C$2:$C$62,IF(ISNUMBER(MATCH(Chiffrier!E558,Sites_coordo!$A$2:$A$61,0)),MATCH(Chiffrier!E558,Sites_coordo!$A$2:$A$62,0),NA()))</f>
        <v>48.000267000000001</v>
      </c>
      <c r="I558">
        <f>INDEX(Sites_coordo!$B$2:$B$62,IF(ISNUMBER(MATCH(Chiffrier!E558,Sites_coordo!$A$2:$A$61,0)),MATCH(Chiffrier!E558,Sites_coordo!$A$2:$A$62,0),NA()))</f>
        <v>-65.299449999999993</v>
      </c>
      <c r="J558" t="s">
        <v>105</v>
      </c>
      <c r="K558" t="s">
        <v>105</v>
      </c>
      <c r="L558" s="4">
        <v>10916620</v>
      </c>
      <c r="M558" t="s">
        <v>151</v>
      </c>
      <c r="N558">
        <v>10</v>
      </c>
      <c r="O558" t="s">
        <v>121</v>
      </c>
      <c r="P558">
        <v>1</v>
      </c>
      <c r="Q558" t="s">
        <v>747</v>
      </c>
      <c r="R558" s="4">
        <v>0</v>
      </c>
      <c r="S558">
        <v>0</v>
      </c>
      <c r="U558">
        <v>0</v>
      </c>
      <c r="W558">
        <v>0</v>
      </c>
      <c r="X558">
        <v>0</v>
      </c>
      <c r="Y558">
        <v>0</v>
      </c>
      <c r="Z558">
        <v>0</v>
      </c>
      <c r="AA558">
        <v>0</v>
      </c>
      <c r="AB558">
        <v>0</v>
      </c>
      <c r="AH558" s="6">
        <v>43000</v>
      </c>
      <c r="AI558" s="5">
        <v>0.59027777777777779</v>
      </c>
      <c r="AJ558">
        <v>1</v>
      </c>
      <c r="AK558" t="s">
        <v>325</v>
      </c>
      <c r="AL558" s="4">
        <v>13.9</v>
      </c>
      <c r="AM558" s="4">
        <v>26.4</v>
      </c>
      <c r="AN558" t="s">
        <v>106</v>
      </c>
      <c r="AO558" t="s">
        <v>106</v>
      </c>
      <c r="AP558" t="s">
        <v>106</v>
      </c>
      <c r="AQ558" t="s">
        <v>106</v>
      </c>
      <c r="AR558" t="s">
        <v>106</v>
      </c>
      <c r="AS558" t="s">
        <v>106</v>
      </c>
      <c r="AT558" t="s">
        <v>106</v>
      </c>
      <c r="AU558" t="s">
        <v>164</v>
      </c>
      <c r="AV558" t="s">
        <v>165</v>
      </c>
      <c r="AW558" t="s">
        <v>1435</v>
      </c>
      <c r="AX558" t="s">
        <v>747</v>
      </c>
    </row>
    <row r="559" spans="1:50" hidden="1" x14ac:dyDescent="0.25">
      <c r="A559">
        <v>2017</v>
      </c>
      <c r="B559" s="6">
        <v>42902</v>
      </c>
      <c r="C559" s="6">
        <v>43000</v>
      </c>
      <c r="D559" t="str">
        <f>INDEX(parametres!$B$2:$B$57,IF(ISNUMBER(MATCH(Chiffrier!E559,parametres!$C$2:$C$57,0)),MATCH(E559,parametres!$C$2:$C$57,0),NA()))</f>
        <v>GA-24</v>
      </c>
      <c r="E559" t="s">
        <v>46</v>
      </c>
      <c r="F559" t="s">
        <v>112</v>
      </c>
      <c r="G559">
        <f t="shared" si="8"/>
        <v>14</v>
      </c>
      <c r="H559">
        <f>INDEX(Sites_coordo!$C$2:$C$62,IF(ISNUMBER(MATCH(Chiffrier!E559,Sites_coordo!$A$2:$A$61,0)),MATCH(Chiffrier!E559,Sites_coordo!$A$2:$A$62,0),NA()))</f>
        <v>48.000267000000001</v>
      </c>
      <c r="I559">
        <f>INDEX(Sites_coordo!$B$2:$B$62,IF(ISNUMBER(MATCH(Chiffrier!E559,Sites_coordo!$A$2:$A$61,0)),MATCH(Chiffrier!E559,Sites_coordo!$A$2:$A$62,0),NA()))</f>
        <v>-65.299449999999993</v>
      </c>
      <c r="J559" t="s">
        <v>105</v>
      </c>
      <c r="K559" t="s">
        <v>105</v>
      </c>
      <c r="L559" s="4">
        <v>10916620</v>
      </c>
      <c r="M559" t="s">
        <v>151</v>
      </c>
      <c r="N559">
        <v>10</v>
      </c>
      <c r="O559" t="s">
        <v>121</v>
      </c>
      <c r="P559">
        <v>2</v>
      </c>
      <c r="Q559" t="s">
        <v>750</v>
      </c>
      <c r="R559" s="4">
        <v>0</v>
      </c>
      <c r="S559">
        <v>0</v>
      </c>
      <c r="U559">
        <v>0</v>
      </c>
      <c r="W559">
        <v>0</v>
      </c>
      <c r="X559">
        <v>0</v>
      </c>
      <c r="Y559">
        <v>0</v>
      </c>
      <c r="Z559">
        <v>0</v>
      </c>
      <c r="AA559">
        <v>0</v>
      </c>
      <c r="AB559">
        <v>0</v>
      </c>
      <c r="AH559" s="6">
        <v>43000</v>
      </c>
      <c r="AI559" s="5">
        <v>0.59027777777777779</v>
      </c>
      <c r="AJ559">
        <v>1</v>
      </c>
      <c r="AK559" t="s">
        <v>325</v>
      </c>
      <c r="AL559" s="4">
        <v>13.9</v>
      </c>
      <c r="AM559" s="4">
        <v>26.4</v>
      </c>
      <c r="AN559" t="s">
        <v>106</v>
      </c>
      <c r="AO559" t="s">
        <v>106</v>
      </c>
      <c r="AP559" t="s">
        <v>106</v>
      </c>
      <c r="AQ559" t="s">
        <v>106</v>
      </c>
      <c r="AR559" t="s">
        <v>106</v>
      </c>
      <c r="AS559" t="s">
        <v>106</v>
      </c>
      <c r="AT559" t="s">
        <v>106</v>
      </c>
      <c r="AU559" t="s">
        <v>164</v>
      </c>
      <c r="AV559" t="s">
        <v>165</v>
      </c>
      <c r="AW559" t="s">
        <v>1435</v>
      </c>
      <c r="AX559" t="s">
        <v>750</v>
      </c>
    </row>
    <row r="560" spans="1:50" hidden="1" x14ac:dyDescent="0.25">
      <c r="A560">
        <v>2017</v>
      </c>
      <c r="B560" s="6">
        <v>42902</v>
      </c>
      <c r="C560" s="6">
        <v>43000</v>
      </c>
      <c r="D560" t="str">
        <f>INDEX(parametres!$B$2:$B$57,IF(ISNUMBER(MATCH(Chiffrier!E560,parametres!$C$2:$C$57,0)),MATCH(E560,parametres!$C$2:$C$57,0),NA()))</f>
        <v>GA-24</v>
      </c>
      <c r="E560" t="s">
        <v>46</v>
      </c>
      <c r="F560" t="s">
        <v>112</v>
      </c>
      <c r="G560">
        <f t="shared" si="8"/>
        <v>14</v>
      </c>
      <c r="H560">
        <f>INDEX(Sites_coordo!$C$2:$C$62,IF(ISNUMBER(MATCH(Chiffrier!E560,Sites_coordo!$A$2:$A$61,0)),MATCH(Chiffrier!E560,Sites_coordo!$A$2:$A$62,0),NA()))</f>
        <v>48.000267000000001</v>
      </c>
      <c r="I560">
        <f>INDEX(Sites_coordo!$B$2:$B$62,IF(ISNUMBER(MATCH(Chiffrier!E560,Sites_coordo!$A$2:$A$61,0)),MATCH(Chiffrier!E560,Sites_coordo!$A$2:$A$62,0),NA()))</f>
        <v>-65.299449999999993</v>
      </c>
      <c r="J560" t="s">
        <v>105</v>
      </c>
      <c r="K560" t="s">
        <v>105</v>
      </c>
      <c r="L560" s="4">
        <v>10916620</v>
      </c>
      <c r="M560" t="s">
        <v>151</v>
      </c>
      <c r="N560">
        <v>10</v>
      </c>
      <c r="O560" t="s">
        <v>121</v>
      </c>
      <c r="P560">
        <v>3</v>
      </c>
      <c r="Q560" t="s">
        <v>749</v>
      </c>
      <c r="R560" s="4">
        <v>0</v>
      </c>
      <c r="S560">
        <v>0</v>
      </c>
      <c r="U560">
        <v>0</v>
      </c>
      <c r="W560">
        <v>0</v>
      </c>
      <c r="X560">
        <v>0</v>
      </c>
      <c r="Y560">
        <v>0</v>
      </c>
      <c r="Z560">
        <v>0</v>
      </c>
      <c r="AA560">
        <v>0</v>
      </c>
      <c r="AB560">
        <v>0</v>
      </c>
      <c r="AH560" s="6">
        <v>43000</v>
      </c>
      <c r="AI560" s="5">
        <v>0.59027777777777779</v>
      </c>
      <c r="AJ560">
        <v>1</v>
      </c>
      <c r="AK560" t="s">
        <v>325</v>
      </c>
      <c r="AL560" s="4">
        <v>13.9</v>
      </c>
      <c r="AM560" s="4">
        <v>26.4</v>
      </c>
      <c r="AN560" t="s">
        <v>106</v>
      </c>
      <c r="AO560" t="s">
        <v>106</v>
      </c>
      <c r="AP560" t="s">
        <v>106</v>
      </c>
      <c r="AQ560" t="s">
        <v>106</v>
      </c>
      <c r="AR560" t="s">
        <v>106</v>
      </c>
      <c r="AS560" t="s">
        <v>106</v>
      </c>
      <c r="AT560" t="s">
        <v>106</v>
      </c>
      <c r="AU560" t="s">
        <v>164</v>
      </c>
      <c r="AV560" t="s">
        <v>165</v>
      </c>
      <c r="AW560" t="s">
        <v>1435</v>
      </c>
      <c r="AX560" t="s">
        <v>749</v>
      </c>
    </row>
    <row r="561" spans="1:50" hidden="1" x14ac:dyDescent="0.25">
      <c r="A561">
        <v>2017</v>
      </c>
      <c r="B561" s="6">
        <v>42902</v>
      </c>
      <c r="C561" s="6">
        <v>43000</v>
      </c>
      <c r="D561" t="str">
        <f>INDEX(parametres!$B$2:$B$57,IF(ISNUMBER(MATCH(Chiffrier!E561,parametres!$C$2:$C$57,0)),MATCH(E561,parametres!$C$2:$C$57,0),NA()))</f>
        <v>GA-24</v>
      </c>
      <c r="E561" t="s">
        <v>46</v>
      </c>
      <c r="F561" t="s">
        <v>112</v>
      </c>
      <c r="G561">
        <f t="shared" si="8"/>
        <v>14</v>
      </c>
      <c r="H561">
        <f>INDEX(Sites_coordo!$C$2:$C$62,IF(ISNUMBER(MATCH(Chiffrier!E561,Sites_coordo!$A$2:$A$61,0)),MATCH(Chiffrier!E561,Sites_coordo!$A$2:$A$62,0),NA()))</f>
        <v>48.000267000000001</v>
      </c>
      <c r="I561">
        <f>INDEX(Sites_coordo!$B$2:$B$62,IF(ISNUMBER(MATCH(Chiffrier!E561,Sites_coordo!$A$2:$A$61,0)),MATCH(Chiffrier!E561,Sites_coordo!$A$2:$A$62,0),NA()))</f>
        <v>-65.299449999999993</v>
      </c>
      <c r="J561" t="s">
        <v>105</v>
      </c>
      <c r="K561" t="s">
        <v>105</v>
      </c>
      <c r="L561" s="4">
        <v>10916620</v>
      </c>
      <c r="M561" t="s">
        <v>151</v>
      </c>
      <c r="N561">
        <v>10</v>
      </c>
      <c r="O561" t="s">
        <v>107</v>
      </c>
      <c r="P561">
        <v>1</v>
      </c>
      <c r="Q561" t="s">
        <v>751</v>
      </c>
      <c r="R561" s="4">
        <v>0</v>
      </c>
      <c r="S561">
        <v>0</v>
      </c>
      <c r="U561">
        <v>0</v>
      </c>
      <c r="W561">
        <v>0</v>
      </c>
      <c r="X561">
        <v>0</v>
      </c>
      <c r="Y561">
        <v>0</v>
      </c>
      <c r="Z561">
        <v>0</v>
      </c>
      <c r="AA561">
        <v>0</v>
      </c>
      <c r="AB561">
        <v>0</v>
      </c>
      <c r="AH561" s="6">
        <v>43000</v>
      </c>
      <c r="AI561" s="5">
        <v>0.59027777777777779</v>
      </c>
      <c r="AJ561">
        <v>1</v>
      </c>
      <c r="AK561" t="s">
        <v>325</v>
      </c>
      <c r="AL561" s="4">
        <v>13.9</v>
      </c>
      <c r="AM561" s="4">
        <v>26.4</v>
      </c>
      <c r="AN561" t="s">
        <v>106</v>
      </c>
      <c r="AO561" t="s">
        <v>106</v>
      </c>
      <c r="AP561" t="s">
        <v>106</v>
      </c>
      <c r="AQ561" t="s">
        <v>106</v>
      </c>
      <c r="AR561" t="s">
        <v>106</v>
      </c>
      <c r="AS561" t="s">
        <v>106</v>
      </c>
      <c r="AT561" t="s">
        <v>106</v>
      </c>
      <c r="AU561" t="s">
        <v>164</v>
      </c>
      <c r="AV561" t="s">
        <v>165</v>
      </c>
      <c r="AW561" t="s">
        <v>1435</v>
      </c>
      <c r="AX561" t="s">
        <v>751</v>
      </c>
    </row>
    <row r="562" spans="1:50" hidden="1" x14ac:dyDescent="0.25">
      <c r="A562">
        <v>2017</v>
      </c>
      <c r="B562" s="6">
        <v>42901</v>
      </c>
      <c r="C562" s="6">
        <v>43013</v>
      </c>
      <c r="D562" t="str">
        <f>INDEX(parametres!$B$2:$B$57,IF(ISNUMBER(MATCH(Chiffrier!E562,parametres!$C$2:$C$57,0)),MATCH(E562,parametres!$C$2:$C$57,0),NA()))</f>
        <v>GA-7</v>
      </c>
      <c r="E562" t="s">
        <v>4</v>
      </c>
      <c r="F562" t="s">
        <v>112</v>
      </c>
      <c r="G562">
        <f t="shared" si="8"/>
        <v>16</v>
      </c>
      <c r="H562">
        <f>INDEX(Sites_coordo!$C$2:$C$62,IF(ISNUMBER(MATCH(Chiffrier!E562,Sites_coordo!$A$2:$A$61,0)),MATCH(Chiffrier!E562,Sites_coordo!$A$2:$A$62,0),NA()))</f>
        <v>48.109900000000003</v>
      </c>
      <c r="I562">
        <f>INDEX(Sites_coordo!$B$2:$B$62,IF(ISNUMBER(MATCH(Chiffrier!E562,Sites_coordo!$A$2:$A$61,0)),MATCH(Chiffrier!E562,Sites_coordo!$A$2:$A$62,0),NA()))</f>
        <v>-66.018799999999999</v>
      </c>
      <c r="J562" t="s">
        <v>105</v>
      </c>
      <c r="K562" t="s">
        <v>115</v>
      </c>
      <c r="L562" s="4">
        <v>10916617</v>
      </c>
      <c r="M562" t="s">
        <v>151</v>
      </c>
      <c r="N562">
        <v>1</v>
      </c>
      <c r="O562" t="s">
        <v>121</v>
      </c>
      <c r="P562">
        <v>1</v>
      </c>
      <c r="Q562" t="s">
        <v>1460</v>
      </c>
      <c r="R562" s="4">
        <v>0</v>
      </c>
      <c r="S562">
        <v>0</v>
      </c>
      <c r="U562">
        <v>0</v>
      </c>
      <c r="W562">
        <v>0</v>
      </c>
      <c r="X562">
        <v>0</v>
      </c>
      <c r="Y562">
        <v>0</v>
      </c>
      <c r="Z562">
        <v>0</v>
      </c>
      <c r="AA562">
        <v>0</v>
      </c>
      <c r="AB562">
        <v>1</v>
      </c>
      <c r="AH562" s="6" t="s">
        <v>106</v>
      </c>
      <c r="AI562" t="s">
        <v>106</v>
      </c>
      <c r="AJ562" t="s">
        <v>106</v>
      </c>
      <c r="AK562" t="s">
        <v>106</v>
      </c>
      <c r="AL562" s="4" t="s">
        <v>106</v>
      </c>
      <c r="AM562" s="4" t="s">
        <v>106</v>
      </c>
      <c r="AN562" t="s">
        <v>106</v>
      </c>
      <c r="AO562" t="s">
        <v>106</v>
      </c>
      <c r="AP562" t="s">
        <v>106</v>
      </c>
      <c r="AQ562" t="s">
        <v>106</v>
      </c>
      <c r="AR562" t="s">
        <v>106</v>
      </c>
      <c r="AS562" t="s">
        <v>106</v>
      </c>
      <c r="AT562" t="s">
        <v>106</v>
      </c>
      <c r="AU562" t="s">
        <v>164</v>
      </c>
      <c r="AV562" t="s">
        <v>165</v>
      </c>
      <c r="AW562" t="s">
        <v>1435</v>
      </c>
      <c r="AX562" t="s">
        <v>1460</v>
      </c>
    </row>
    <row r="563" spans="1:50" hidden="1" x14ac:dyDescent="0.25">
      <c r="A563">
        <v>2017</v>
      </c>
      <c r="B563" s="6">
        <v>42901</v>
      </c>
      <c r="C563" s="6">
        <v>43013</v>
      </c>
      <c r="D563" t="str">
        <f>INDEX(parametres!$B$2:$B$57,IF(ISNUMBER(MATCH(Chiffrier!E563,parametres!$C$2:$C$57,0)),MATCH(E563,parametres!$C$2:$C$57,0),NA()))</f>
        <v>GA-7</v>
      </c>
      <c r="E563" t="s">
        <v>4</v>
      </c>
      <c r="F563" t="s">
        <v>112</v>
      </c>
      <c r="G563">
        <f t="shared" si="8"/>
        <v>16</v>
      </c>
      <c r="H563">
        <f>INDEX(Sites_coordo!$C$2:$C$62,IF(ISNUMBER(MATCH(Chiffrier!E563,Sites_coordo!$A$2:$A$61,0)),MATCH(Chiffrier!E563,Sites_coordo!$A$2:$A$62,0),NA()))</f>
        <v>48.109900000000003</v>
      </c>
      <c r="I563">
        <f>INDEX(Sites_coordo!$B$2:$B$62,IF(ISNUMBER(MATCH(Chiffrier!E563,Sites_coordo!$A$2:$A$61,0)),MATCH(Chiffrier!E563,Sites_coordo!$A$2:$A$62,0),NA()))</f>
        <v>-66.018799999999999</v>
      </c>
      <c r="J563" t="s">
        <v>105</v>
      </c>
      <c r="K563" t="s">
        <v>115</v>
      </c>
      <c r="L563" s="4">
        <v>10916617</v>
      </c>
      <c r="M563" t="s">
        <v>151</v>
      </c>
      <c r="N563">
        <v>1</v>
      </c>
      <c r="O563" t="s">
        <v>121</v>
      </c>
      <c r="P563">
        <v>2</v>
      </c>
      <c r="Q563" t="s">
        <v>752</v>
      </c>
      <c r="R563" s="4">
        <v>0</v>
      </c>
      <c r="S563">
        <v>0</v>
      </c>
      <c r="U563">
        <v>0</v>
      </c>
      <c r="W563">
        <v>0</v>
      </c>
      <c r="X563">
        <v>0</v>
      </c>
      <c r="Y563">
        <v>0</v>
      </c>
      <c r="Z563">
        <v>0</v>
      </c>
      <c r="AA563">
        <v>0</v>
      </c>
      <c r="AB563">
        <v>1</v>
      </c>
      <c r="AH563" s="6" t="s">
        <v>106</v>
      </c>
      <c r="AI563" t="s">
        <v>106</v>
      </c>
      <c r="AJ563" t="s">
        <v>106</v>
      </c>
      <c r="AK563" t="s">
        <v>106</v>
      </c>
      <c r="AL563" s="4" t="s">
        <v>106</v>
      </c>
      <c r="AM563" s="4" t="s">
        <v>106</v>
      </c>
      <c r="AN563" t="s">
        <v>106</v>
      </c>
      <c r="AO563" t="s">
        <v>106</v>
      </c>
      <c r="AP563" t="s">
        <v>106</v>
      </c>
      <c r="AQ563" t="s">
        <v>106</v>
      </c>
      <c r="AR563" t="s">
        <v>106</v>
      </c>
      <c r="AS563" t="s">
        <v>106</v>
      </c>
      <c r="AT563" t="s">
        <v>106</v>
      </c>
      <c r="AU563" t="s">
        <v>164</v>
      </c>
      <c r="AV563" t="s">
        <v>165</v>
      </c>
      <c r="AW563" t="s">
        <v>1435</v>
      </c>
      <c r="AX563" t="s">
        <v>752</v>
      </c>
    </row>
    <row r="564" spans="1:50" hidden="1" x14ac:dyDescent="0.25">
      <c r="A564">
        <v>2017</v>
      </c>
      <c r="B564" s="6">
        <v>42901</v>
      </c>
      <c r="C564" s="6">
        <v>43013</v>
      </c>
      <c r="D564" t="str">
        <f>INDEX(parametres!$B$2:$B$57,IF(ISNUMBER(MATCH(Chiffrier!E564,parametres!$C$2:$C$57,0)),MATCH(E564,parametres!$C$2:$C$57,0),NA()))</f>
        <v>GA-7</v>
      </c>
      <c r="E564" t="s">
        <v>4</v>
      </c>
      <c r="F564" t="s">
        <v>112</v>
      </c>
      <c r="G564">
        <f t="shared" si="8"/>
        <v>16</v>
      </c>
      <c r="H564">
        <f>INDEX(Sites_coordo!$C$2:$C$62,IF(ISNUMBER(MATCH(Chiffrier!E564,Sites_coordo!$A$2:$A$61,0)),MATCH(Chiffrier!E564,Sites_coordo!$A$2:$A$62,0),NA()))</f>
        <v>48.109900000000003</v>
      </c>
      <c r="I564">
        <f>INDEX(Sites_coordo!$B$2:$B$62,IF(ISNUMBER(MATCH(Chiffrier!E564,Sites_coordo!$A$2:$A$61,0)),MATCH(Chiffrier!E564,Sites_coordo!$A$2:$A$62,0),NA()))</f>
        <v>-66.018799999999999</v>
      </c>
      <c r="J564" t="s">
        <v>105</v>
      </c>
      <c r="K564" t="s">
        <v>115</v>
      </c>
      <c r="L564" s="4">
        <v>10916617</v>
      </c>
      <c r="M564" t="s">
        <v>151</v>
      </c>
      <c r="N564">
        <v>1</v>
      </c>
      <c r="O564" t="s">
        <v>121</v>
      </c>
      <c r="P564">
        <v>3</v>
      </c>
      <c r="Q564" t="s">
        <v>753</v>
      </c>
      <c r="R564" s="4">
        <v>0</v>
      </c>
      <c r="S564">
        <v>0</v>
      </c>
      <c r="U564">
        <v>0</v>
      </c>
      <c r="W564">
        <v>0</v>
      </c>
      <c r="X564">
        <v>0</v>
      </c>
      <c r="Y564">
        <v>0</v>
      </c>
      <c r="Z564">
        <v>0</v>
      </c>
      <c r="AA564">
        <v>0</v>
      </c>
      <c r="AB564">
        <v>1</v>
      </c>
      <c r="AH564" s="6" t="s">
        <v>106</v>
      </c>
      <c r="AI564" t="s">
        <v>106</v>
      </c>
      <c r="AJ564" t="s">
        <v>106</v>
      </c>
      <c r="AK564" t="s">
        <v>106</v>
      </c>
      <c r="AL564" s="4" t="s">
        <v>106</v>
      </c>
      <c r="AM564" s="4" t="s">
        <v>106</v>
      </c>
      <c r="AN564" t="s">
        <v>106</v>
      </c>
      <c r="AO564" t="s">
        <v>106</v>
      </c>
      <c r="AP564" t="s">
        <v>106</v>
      </c>
      <c r="AQ564" t="s">
        <v>106</v>
      </c>
      <c r="AR564" t="s">
        <v>106</v>
      </c>
      <c r="AS564" t="s">
        <v>106</v>
      </c>
      <c r="AT564" t="s">
        <v>106</v>
      </c>
      <c r="AU564" t="s">
        <v>164</v>
      </c>
      <c r="AV564" t="s">
        <v>165</v>
      </c>
      <c r="AW564" t="s">
        <v>1435</v>
      </c>
      <c r="AX564" t="s">
        <v>753</v>
      </c>
    </row>
    <row r="565" spans="1:50" hidden="1" x14ac:dyDescent="0.25">
      <c r="A565">
        <v>2017</v>
      </c>
      <c r="B565" s="6">
        <v>42901</v>
      </c>
      <c r="C565" s="6">
        <v>43013</v>
      </c>
      <c r="D565" t="str">
        <f>INDEX(parametres!$B$2:$B$57,IF(ISNUMBER(MATCH(Chiffrier!E565,parametres!$C$2:$C$57,0)),MATCH(E565,parametres!$C$2:$C$57,0),NA()))</f>
        <v>GA-7</v>
      </c>
      <c r="E565" t="s">
        <v>4</v>
      </c>
      <c r="F565" t="s">
        <v>112</v>
      </c>
      <c r="G565">
        <f t="shared" si="8"/>
        <v>16</v>
      </c>
      <c r="H565">
        <f>INDEX(Sites_coordo!$C$2:$C$62,IF(ISNUMBER(MATCH(Chiffrier!E565,Sites_coordo!$A$2:$A$61,0)),MATCH(Chiffrier!E565,Sites_coordo!$A$2:$A$62,0),NA()))</f>
        <v>48.109900000000003</v>
      </c>
      <c r="I565">
        <f>INDEX(Sites_coordo!$B$2:$B$62,IF(ISNUMBER(MATCH(Chiffrier!E565,Sites_coordo!$A$2:$A$61,0)),MATCH(Chiffrier!E565,Sites_coordo!$A$2:$A$62,0),NA()))</f>
        <v>-66.018799999999999</v>
      </c>
      <c r="J565" t="s">
        <v>105</v>
      </c>
      <c r="K565" t="s">
        <v>115</v>
      </c>
      <c r="L565" s="4">
        <v>10916617</v>
      </c>
      <c r="M565" t="s">
        <v>151</v>
      </c>
      <c r="N565">
        <v>1</v>
      </c>
      <c r="O565" t="s">
        <v>107</v>
      </c>
      <c r="P565">
        <v>1</v>
      </c>
      <c r="Q565" t="s">
        <v>754</v>
      </c>
      <c r="R565" s="4">
        <v>0</v>
      </c>
      <c r="S565">
        <v>0</v>
      </c>
      <c r="U565">
        <v>0</v>
      </c>
      <c r="W565">
        <v>0</v>
      </c>
      <c r="X565">
        <v>0</v>
      </c>
      <c r="Y565">
        <v>0</v>
      </c>
      <c r="Z565">
        <v>0</v>
      </c>
      <c r="AA565">
        <v>0</v>
      </c>
      <c r="AB565">
        <v>1</v>
      </c>
      <c r="AH565" s="6" t="s">
        <v>106</v>
      </c>
      <c r="AI565" t="s">
        <v>106</v>
      </c>
      <c r="AJ565" t="s">
        <v>106</v>
      </c>
      <c r="AK565" t="s">
        <v>106</v>
      </c>
      <c r="AL565" s="4" t="s">
        <v>106</v>
      </c>
      <c r="AM565" s="4" t="s">
        <v>106</v>
      </c>
      <c r="AN565" t="s">
        <v>106</v>
      </c>
      <c r="AO565" t="s">
        <v>106</v>
      </c>
      <c r="AP565" t="s">
        <v>106</v>
      </c>
      <c r="AQ565" t="s">
        <v>106</v>
      </c>
      <c r="AR565" t="s">
        <v>106</v>
      </c>
      <c r="AS565" t="s">
        <v>106</v>
      </c>
      <c r="AT565" t="s">
        <v>106</v>
      </c>
      <c r="AU565" t="s">
        <v>164</v>
      </c>
      <c r="AV565" t="s">
        <v>165</v>
      </c>
      <c r="AW565" t="s">
        <v>1435</v>
      </c>
      <c r="AX565" t="s">
        <v>754</v>
      </c>
    </row>
    <row r="566" spans="1:50" hidden="1" x14ac:dyDescent="0.25">
      <c r="A566">
        <v>2017</v>
      </c>
      <c r="B566" s="6">
        <v>42901</v>
      </c>
      <c r="C566" s="6">
        <v>43013</v>
      </c>
      <c r="D566" t="str">
        <f>INDEX(parametres!$B$2:$B$57,IF(ISNUMBER(MATCH(Chiffrier!E566,parametres!$C$2:$C$57,0)),MATCH(E566,parametres!$C$2:$C$57,0),NA()))</f>
        <v>GA-7</v>
      </c>
      <c r="E566" t="s">
        <v>4</v>
      </c>
      <c r="F566" t="s">
        <v>112</v>
      </c>
      <c r="G566">
        <f t="shared" si="8"/>
        <v>16</v>
      </c>
      <c r="H566">
        <f>INDEX(Sites_coordo!$C$2:$C$62,IF(ISNUMBER(MATCH(Chiffrier!E566,Sites_coordo!$A$2:$A$61,0)),MATCH(Chiffrier!E566,Sites_coordo!$A$2:$A$62,0),NA()))</f>
        <v>48.109900000000003</v>
      </c>
      <c r="I566">
        <f>INDEX(Sites_coordo!$B$2:$B$62,IF(ISNUMBER(MATCH(Chiffrier!E566,Sites_coordo!$A$2:$A$61,0)),MATCH(Chiffrier!E566,Sites_coordo!$A$2:$A$62,0),NA()))</f>
        <v>-66.018799999999999</v>
      </c>
      <c r="J566" t="s">
        <v>105</v>
      </c>
      <c r="K566" t="s">
        <v>115</v>
      </c>
      <c r="L566" s="4">
        <v>10916617</v>
      </c>
      <c r="M566" t="s">
        <v>151</v>
      </c>
      <c r="N566">
        <v>2</v>
      </c>
      <c r="O566" t="s">
        <v>121</v>
      </c>
      <c r="P566">
        <v>1</v>
      </c>
      <c r="Q566" t="s">
        <v>755</v>
      </c>
      <c r="R566" s="4">
        <v>0</v>
      </c>
      <c r="S566">
        <v>0</v>
      </c>
      <c r="U566">
        <v>0</v>
      </c>
      <c r="W566">
        <v>0</v>
      </c>
      <c r="X566">
        <v>0</v>
      </c>
      <c r="Y566">
        <v>0</v>
      </c>
      <c r="Z566">
        <v>0</v>
      </c>
      <c r="AA566">
        <v>0</v>
      </c>
      <c r="AB566">
        <v>1</v>
      </c>
      <c r="AH566" s="6" t="s">
        <v>106</v>
      </c>
      <c r="AI566" t="s">
        <v>106</v>
      </c>
      <c r="AJ566" t="s">
        <v>106</v>
      </c>
      <c r="AK566" t="s">
        <v>106</v>
      </c>
      <c r="AL566" s="4" t="s">
        <v>106</v>
      </c>
      <c r="AM566" s="4" t="s">
        <v>106</v>
      </c>
      <c r="AN566" t="s">
        <v>106</v>
      </c>
      <c r="AO566" t="s">
        <v>106</v>
      </c>
      <c r="AP566" t="s">
        <v>106</v>
      </c>
      <c r="AQ566" t="s">
        <v>106</v>
      </c>
      <c r="AR566" t="s">
        <v>106</v>
      </c>
      <c r="AS566" t="s">
        <v>106</v>
      </c>
      <c r="AT566" t="s">
        <v>106</v>
      </c>
      <c r="AU566" t="s">
        <v>164</v>
      </c>
      <c r="AV566" t="s">
        <v>165</v>
      </c>
      <c r="AW566" t="s">
        <v>1435</v>
      </c>
      <c r="AX566" t="s">
        <v>755</v>
      </c>
    </row>
    <row r="567" spans="1:50" hidden="1" x14ac:dyDescent="0.25">
      <c r="A567">
        <v>2017</v>
      </c>
      <c r="B567" s="6">
        <v>42901</v>
      </c>
      <c r="C567" s="6">
        <v>43013</v>
      </c>
      <c r="D567" t="str">
        <f>INDEX(parametres!$B$2:$B$57,IF(ISNUMBER(MATCH(Chiffrier!E567,parametres!$C$2:$C$57,0)),MATCH(E567,parametres!$C$2:$C$57,0),NA()))</f>
        <v>GA-7</v>
      </c>
      <c r="E567" t="s">
        <v>4</v>
      </c>
      <c r="F567" t="s">
        <v>112</v>
      </c>
      <c r="G567">
        <f t="shared" si="8"/>
        <v>16</v>
      </c>
      <c r="H567">
        <f>INDEX(Sites_coordo!$C$2:$C$62,IF(ISNUMBER(MATCH(Chiffrier!E567,Sites_coordo!$A$2:$A$61,0)),MATCH(Chiffrier!E567,Sites_coordo!$A$2:$A$62,0),NA()))</f>
        <v>48.109900000000003</v>
      </c>
      <c r="I567">
        <f>INDEX(Sites_coordo!$B$2:$B$62,IF(ISNUMBER(MATCH(Chiffrier!E567,Sites_coordo!$A$2:$A$61,0)),MATCH(Chiffrier!E567,Sites_coordo!$A$2:$A$62,0),NA()))</f>
        <v>-66.018799999999999</v>
      </c>
      <c r="J567" t="s">
        <v>105</v>
      </c>
      <c r="K567" t="s">
        <v>115</v>
      </c>
      <c r="L567" s="4">
        <v>10916617</v>
      </c>
      <c r="M567" t="s">
        <v>151</v>
      </c>
      <c r="N567">
        <v>2</v>
      </c>
      <c r="O567" t="s">
        <v>121</v>
      </c>
      <c r="P567">
        <v>2</v>
      </c>
      <c r="Q567" t="s">
        <v>756</v>
      </c>
      <c r="R567" s="4">
        <v>0</v>
      </c>
      <c r="S567">
        <v>0</v>
      </c>
      <c r="U567">
        <v>0</v>
      </c>
      <c r="W567">
        <v>0</v>
      </c>
      <c r="X567">
        <v>0</v>
      </c>
      <c r="Y567">
        <v>0</v>
      </c>
      <c r="Z567">
        <v>0</v>
      </c>
      <c r="AA567">
        <v>0</v>
      </c>
      <c r="AB567">
        <v>1</v>
      </c>
      <c r="AH567" s="6" t="s">
        <v>106</v>
      </c>
      <c r="AI567" t="s">
        <v>106</v>
      </c>
      <c r="AJ567" t="s">
        <v>106</v>
      </c>
      <c r="AK567" t="s">
        <v>106</v>
      </c>
      <c r="AL567" s="4" t="s">
        <v>106</v>
      </c>
      <c r="AM567" s="4" t="s">
        <v>106</v>
      </c>
      <c r="AN567" t="s">
        <v>106</v>
      </c>
      <c r="AO567" t="s">
        <v>106</v>
      </c>
      <c r="AP567" t="s">
        <v>106</v>
      </c>
      <c r="AQ567" t="s">
        <v>106</v>
      </c>
      <c r="AR567" t="s">
        <v>106</v>
      </c>
      <c r="AS567" t="s">
        <v>106</v>
      </c>
      <c r="AT567" t="s">
        <v>106</v>
      </c>
      <c r="AU567" t="s">
        <v>164</v>
      </c>
      <c r="AV567" t="s">
        <v>165</v>
      </c>
      <c r="AW567" t="s">
        <v>1435</v>
      </c>
      <c r="AX567" t="s">
        <v>756</v>
      </c>
    </row>
    <row r="568" spans="1:50" hidden="1" x14ac:dyDescent="0.25">
      <c r="A568">
        <v>2017</v>
      </c>
      <c r="B568" s="6">
        <v>42901</v>
      </c>
      <c r="C568" s="6">
        <v>43013</v>
      </c>
      <c r="D568" t="str">
        <f>INDEX(parametres!$B$2:$B$57,IF(ISNUMBER(MATCH(Chiffrier!E568,parametres!$C$2:$C$57,0)),MATCH(E568,parametres!$C$2:$C$57,0),NA()))</f>
        <v>GA-7</v>
      </c>
      <c r="E568" t="s">
        <v>4</v>
      </c>
      <c r="F568" t="s">
        <v>112</v>
      </c>
      <c r="G568">
        <f t="shared" si="8"/>
        <v>16</v>
      </c>
      <c r="H568">
        <f>INDEX(Sites_coordo!$C$2:$C$62,IF(ISNUMBER(MATCH(Chiffrier!E568,Sites_coordo!$A$2:$A$61,0)),MATCH(Chiffrier!E568,Sites_coordo!$A$2:$A$62,0),NA()))</f>
        <v>48.109900000000003</v>
      </c>
      <c r="I568">
        <f>INDEX(Sites_coordo!$B$2:$B$62,IF(ISNUMBER(MATCH(Chiffrier!E568,Sites_coordo!$A$2:$A$61,0)),MATCH(Chiffrier!E568,Sites_coordo!$A$2:$A$62,0),NA()))</f>
        <v>-66.018799999999999</v>
      </c>
      <c r="J568" t="s">
        <v>105</v>
      </c>
      <c r="K568" t="s">
        <v>115</v>
      </c>
      <c r="L568" s="4">
        <v>10916617</v>
      </c>
      <c r="M568" t="s">
        <v>151</v>
      </c>
      <c r="N568">
        <v>2</v>
      </c>
      <c r="O568" t="s">
        <v>121</v>
      </c>
      <c r="P568">
        <v>3</v>
      </c>
      <c r="Q568" t="s">
        <v>757</v>
      </c>
      <c r="R568" s="4">
        <v>0</v>
      </c>
      <c r="S568">
        <v>0</v>
      </c>
      <c r="U568">
        <v>0</v>
      </c>
      <c r="W568">
        <v>0</v>
      </c>
      <c r="X568">
        <v>0</v>
      </c>
      <c r="Y568">
        <v>0</v>
      </c>
      <c r="Z568">
        <v>0</v>
      </c>
      <c r="AA568">
        <v>0</v>
      </c>
      <c r="AB568">
        <v>1</v>
      </c>
      <c r="AH568" s="6" t="s">
        <v>106</v>
      </c>
      <c r="AI568" t="s">
        <v>106</v>
      </c>
      <c r="AJ568" t="s">
        <v>106</v>
      </c>
      <c r="AK568" t="s">
        <v>106</v>
      </c>
      <c r="AL568" s="4" t="s">
        <v>106</v>
      </c>
      <c r="AM568" s="4" t="s">
        <v>106</v>
      </c>
      <c r="AN568" t="s">
        <v>106</v>
      </c>
      <c r="AO568" t="s">
        <v>106</v>
      </c>
      <c r="AP568" t="s">
        <v>106</v>
      </c>
      <c r="AQ568" t="s">
        <v>106</v>
      </c>
      <c r="AR568" t="s">
        <v>106</v>
      </c>
      <c r="AS568" t="s">
        <v>106</v>
      </c>
      <c r="AT568" t="s">
        <v>106</v>
      </c>
      <c r="AU568" t="s">
        <v>164</v>
      </c>
      <c r="AV568" t="s">
        <v>165</v>
      </c>
      <c r="AW568" t="s">
        <v>1435</v>
      </c>
      <c r="AX568" t="s">
        <v>757</v>
      </c>
    </row>
    <row r="569" spans="1:50" hidden="1" x14ac:dyDescent="0.25">
      <c r="A569">
        <v>2017</v>
      </c>
      <c r="B569" s="6">
        <v>42901</v>
      </c>
      <c r="C569" s="6">
        <v>43013</v>
      </c>
      <c r="D569" t="str">
        <f>INDEX(parametres!$B$2:$B$57,IF(ISNUMBER(MATCH(Chiffrier!E569,parametres!$C$2:$C$57,0)),MATCH(E569,parametres!$C$2:$C$57,0),NA()))</f>
        <v>GA-7</v>
      </c>
      <c r="E569" t="s">
        <v>4</v>
      </c>
      <c r="F569" t="s">
        <v>112</v>
      </c>
      <c r="G569">
        <f t="shared" si="8"/>
        <v>16</v>
      </c>
      <c r="H569">
        <f>INDEX(Sites_coordo!$C$2:$C$62,IF(ISNUMBER(MATCH(Chiffrier!E569,Sites_coordo!$A$2:$A$61,0)),MATCH(Chiffrier!E569,Sites_coordo!$A$2:$A$62,0),NA()))</f>
        <v>48.109900000000003</v>
      </c>
      <c r="I569">
        <f>INDEX(Sites_coordo!$B$2:$B$62,IF(ISNUMBER(MATCH(Chiffrier!E569,Sites_coordo!$A$2:$A$61,0)),MATCH(Chiffrier!E569,Sites_coordo!$A$2:$A$62,0),NA()))</f>
        <v>-66.018799999999999</v>
      </c>
      <c r="J569" t="s">
        <v>105</v>
      </c>
      <c r="K569" t="s">
        <v>115</v>
      </c>
      <c r="L569" s="4">
        <v>10916617</v>
      </c>
      <c r="M569" t="s">
        <v>151</v>
      </c>
      <c r="N569">
        <v>2</v>
      </c>
      <c r="O569" t="s">
        <v>107</v>
      </c>
      <c r="P569">
        <v>1</v>
      </c>
      <c r="Q569" t="s">
        <v>758</v>
      </c>
      <c r="R569" s="4">
        <v>0</v>
      </c>
      <c r="S569">
        <v>0</v>
      </c>
      <c r="U569">
        <v>0</v>
      </c>
      <c r="W569">
        <v>0</v>
      </c>
      <c r="X569">
        <v>0</v>
      </c>
      <c r="Y569">
        <v>0</v>
      </c>
      <c r="Z569">
        <v>0</v>
      </c>
      <c r="AA569">
        <v>0</v>
      </c>
      <c r="AB569">
        <v>1</v>
      </c>
      <c r="AH569" s="6" t="s">
        <v>106</v>
      </c>
      <c r="AI569" t="s">
        <v>106</v>
      </c>
      <c r="AJ569" t="s">
        <v>106</v>
      </c>
      <c r="AK569" t="s">
        <v>106</v>
      </c>
      <c r="AL569" s="4" t="s">
        <v>106</v>
      </c>
      <c r="AM569" s="4" t="s">
        <v>106</v>
      </c>
      <c r="AN569" t="s">
        <v>106</v>
      </c>
      <c r="AO569" t="s">
        <v>106</v>
      </c>
      <c r="AP569" t="s">
        <v>106</v>
      </c>
      <c r="AQ569" t="s">
        <v>106</v>
      </c>
      <c r="AR569" t="s">
        <v>106</v>
      </c>
      <c r="AS569" t="s">
        <v>106</v>
      </c>
      <c r="AT569" t="s">
        <v>106</v>
      </c>
      <c r="AU569" t="s">
        <v>164</v>
      </c>
      <c r="AV569" t="s">
        <v>165</v>
      </c>
      <c r="AW569" t="s">
        <v>1435</v>
      </c>
      <c r="AX569" t="s">
        <v>758</v>
      </c>
    </row>
    <row r="570" spans="1:50" hidden="1" x14ac:dyDescent="0.25">
      <c r="A570">
        <v>2017</v>
      </c>
      <c r="B570" s="6">
        <v>42901</v>
      </c>
      <c r="C570" s="6">
        <v>43013</v>
      </c>
      <c r="D570" t="str">
        <f>INDEX(parametres!$B$2:$B$57,IF(ISNUMBER(MATCH(Chiffrier!E570,parametres!$C$2:$C$57,0)),MATCH(E570,parametres!$C$2:$C$57,0),NA()))</f>
        <v>GA-7</v>
      </c>
      <c r="E570" t="s">
        <v>4</v>
      </c>
      <c r="F570" t="s">
        <v>112</v>
      </c>
      <c r="G570">
        <f t="shared" si="8"/>
        <v>16</v>
      </c>
      <c r="H570">
        <f>INDEX(Sites_coordo!$C$2:$C$62,IF(ISNUMBER(MATCH(Chiffrier!E570,Sites_coordo!$A$2:$A$61,0)),MATCH(Chiffrier!E570,Sites_coordo!$A$2:$A$62,0),NA()))</f>
        <v>48.109900000000003</v>
      </c>
      <c r="I570">
        <f>INDEX(Sites_coordo!$B$2:$B$62,IF(ISNUMBER(MATCH(Chiffrier!E570,Sites_coordo!$A$2:$A$61,0)),MATCH(Chiffrier!E570,Sites_coordo!$A$2:$A$62,0),NA()))</f>
        <v>-66.018799999999999</v>
      </c>
      <c r="J570" t="s">
        <v>105</v>
      </c>
      <c r="K570" t="s">
        <v>115</v>
      </c>
      <c r="L570" s="4">
        <v>10916617</v>
      </c>
      <c r="M570" t="s">
        <v>151</v>
      </c>
      <c r="N570">
        <v>3</v>
      </c>
      <c r="O570" t="s">
        <v>121</v>
      </c>
      <c r="P570">
        <v>1</v>
      </c>
      <c r="Q570" t="s">
        <v>759</v>
      </c>
      <c r="R570" s="4">
        <v>0</v>
      </c>
      <c r="S570">
        <v>0</v>
      </c>
      <c r="U570">
        <v>0</v>
      </c>
      <c r="W570">
        <v>0</v>
      </c>
      <c r="X570">
        <v>0</v>
      </c>
      <c r="Y570">
        <v>0</v>
      </c>
      <c r="Z570">
        <v>0</v>
      </c>
      <c r="AA570">
        <v>0</v>
      </c>
      <c r="AB570">
        <v>1</v>
      </c>
      <c r="AH570" s="6" t="s">
        <v>106</v>
      </c>
      <c r="AI570" t="s">
        <v>106</v>
      </c>
      <c r="AJ570" t="s">
        <v>106</v>
      </c>
      <c r="AK570" t="s">
        <v>106</v>
      </c>
      <c r="AL570" s="4" t="s">
        <v>106</v>
      </c>
      <c r="AM570" s="4" t="s">
        <v>106</v>
      </c>
      <c r="AN570" t="s">
        <v>106</v>
      </c>
      <c r="AO570" t="s">
        <v>106</v>
      </c>
      <c r="AP570" t="s">
        <v>106</v>
      </c>
      <c r="AQ570" t="s">
        <v>106</v>
      </c>
      <c r="AR570" t="s">
        <v>106</v>
      </c>
      <c r="AS570" t="s">
        <v>106</v>
      </c>
      <c r="AT570" t="s">
        <v>106</v>
      </c>
      <c r="AU570" t="s">
        <v>164</v>
      </c>
      <c r="AV570" t="s">
        <v>165</v>
      </c>
      <c r="AW570" t="s">
        <v>1435</v>
      </c>
      <c r="AX570" t="s">
        <v>759</v>
      </c>
    </row>
    <row r="571" spans="1:50" hidden="1" x14ac:dyDescent="0.25">
      <c r="A571">
        <v>2017</v>
      </c>
      <c r="B571" s="6">
        <v>42901</v>
      </c>
      <c r="C571" s="6">
        <v>43013</v>
      </c>
      <c r="D571" t="str">
        <f>INDEX(parametres!$B$2:$B$57,IF(ISNUMBER(MATCH(Chiffrier!E571,parametres!$C$2:$C$57,0)),MATCH(E571,parametres!$C$2:$C$57,0),NA()))</f>
        <v>GA-7</v>
      </c>
      <c r="E571" t="s">
        <v>4</v>
      </c>
      <c r="F571" t="s">
        <v>112</v>
      </c>
      <c r="G571">
        <f t="shared" si="8"/>
        <v>16</v>
      </c>
      <c r="H571">
        <f>INDEX(Sites_coordo!$C$2:$C$62,IF(ISNUMBER(MATCH(Chiffrier!E571,Sites_coordo!$A$2:$A$61,0)),MATCH(Chiffrier!E571,Sites_coordo!$A$2:$A$62,0),NA()))</f>
        <v>48.109900000000003</v>
      </c>
      <c r="I571">
        <f>INDEX(Sites_coordo!$B$2:$B$62,IF(ISNUMBER(MATCH(Chiffrier!E571,Sites_coordo!$A$2:$A$61,0)),MATCH(Chiffrier!E571,Sites_coordo!$A$2:$A$62,0),NA()))</f>
        <v>-66.018799999999999</v>
      </c>
      <c r="J571" t="s">
        <v>105</v>
      </c>
      <c r="K571" t="s">
        <v>115</v>
      </c>
      <c r="L571" s="4">
        <v>10916617</v>
      </c>
      <c r="M571" t="s">
        <v>151</v>
      </c>
      <c r="N571">
        <v>3</v>
      </c>
      <c r="O571" t="s">
        <v>121</v>
      </c>
      <c r="P571">
        <v>2</v>
      </c>
      <c r="Q571" t="s">
        <v>760</v>
      </c>
      <c r="R571" s="4">
        <v>0</v>
      </c>
      <c r="S571">
        <v>0</v>
      </c>
      <c r="U571">
        <v>0</v>
      </c>
      <c r="W571">
        <v>0</v>
      </c>
      <c r="X571">
        <v>0</v>
      </c>
      <c r="Y571">
        <v>0</v>
      </c>
      <c r="Z571">
        <v>0</v>
      </c>
      <c r="AA571">
        <v>0</v>
      </c>
      <c r="AB571">
        <v>1</v>
      </c>
      <c r="AH571" s="6" t="s">
        <v>106</v>
      </c>
      <c r="AI571" t="s">
        <v>106</v>
      </c>
      <c r="AJ571" t="s">
        <v>106</v>
      </c>
      <c r="AK571" t="s">
        <v>106</v>
      </c>
      <c r="AL571" s="4" t="s">
        <v>106</v>
      </c>
      <c r="AM571" s="4" t="s">
        <v>106</v>
      </c>
      <c r="AN571" t="s">
        <v>106</v>
      </c>
      <c r="AO571" t="s">
        <v>106</v>
      </c>
      <c r="AP571" t="s">
        <v>106</v>
      </c>
      <c r="AQ571" t="s">
        <v>106</v>
      </c>
      <c r="AR571" t="s">
        <v>106</v>
      </c>
      <c r="AS571" t="s">
        <v>106</v>
      </c>
      <c r="AT571" t="s">
        <v>106</v>
      </c>
      <c r="AU571" t="s">
        <v>164</v>
      </c>
      <c r="AV571" t="s">
        <v>165</v>
      </c>
      <c r="AW571" t="s">
        <v>1435</v>
      </c>
      <c r="AX571" t="s">
        <v>760</v>
      </c>
    </row>
    <row r="572" spans="1:50" hidden="1" x14ac:dyDescent="0.25">
      <c r="A572">
        <v>2017</v>
      </c>
      <c r="B572" s="6">
        <v>42901</v>
      </c>
      <c r="C572" s="6">
        <v>43013</v>
      </c>
      <c r="D572" t="str">
        <f>INDEX(parametres!$B$2:$B$57,IF(ISNUMBER(MATCH(Chiffrier!E572,parametres!$C$2:$C$57,0)),MATCH(E572,parametres!$C$2:$C$57,0),NA()))</f>
        <v>GA-7</v>
      </c>
      <c r="E572" t="s">
        <v>4</v>
      </c>
      <c r="F572" t="s">
        <v>112</v>
      </c>
      <c r="G572">
        <f t="shared" si="8"/>
        <v>16</v>
      </c>
      <c r="H572">
        <f>INDEX(Sites_coordo!$C$2:$C$62,IF(ISNUMBER(MATCH(Chiffrier!E572,Sites_coordo!$A$2:$A$61,0)),MATCH(Chiffrier!E572,Sites_coordo!$A$2:$A$62,0),NA()))</f>
        <v>48.109900000000003</v>
      </c>
      <c r="I572">
        <f>INDEX(Sites_coordo!$B$2:$B$62,IF(ISNUMBER(MATCH(Chiffrier!E572,Sites_coordo!$A$2:$A$61,0)),MATCH(Chiffrier!E572,Sites_coordo!$A$2:$A$62,0),NA()))</f>
        <v>-66.018799999999999</v>
      </c>
      <c r="J572" t="s">
        <v>105</v>
      </c>
      <c r="K572" t="s">
        <v>115</v>
      </c>
      <c r="L572" s="4">
        <v>10916617</v>
      </c>
      <c r="M572" t="s">
        <v>151</v>
      </c>
      <c r="N572">
        <v>3</v>
      </c>
      <c r="O572" t="s">
        <v>121</v>
      </c>
      <c r="P572">
        <v>3</v>
      </c>
      <c r="Q572" t="s">
        <v>761</v>
      </c>
      <c r="R572" s="4">
        <v>0</v>
      </c>
      <c r="S572">
        <v>0</v>
      </c>
      <c r="U572">
        <v>0</v>
      </c>
      <c r="W572">
        <v>0</v>
      </c>
      <c r="X572">
        <v>0</v>
      </c>
      <c r="Y572">
        <v>0</v>
      </c>
      <c r="Z572">
        <v>0</v>
      </c>
      <c r="AA572">
        <v>0</v>
      </c>
      <c r="AB572">
        <v>1</v>
      </c>
      <c r="AH572" s="6" t="s">
        <v>106</v>
      </c>
      <c r="AI572" t="s">
        <v>106</v>
      </c>
      <c r="AJ572" t="s">
        <v>106</v>
      </c>
      <c r="AK572" t="s">
        <v>106</v>
      </c>
      <c r="AL572" s="4" t="s">
        <v>106</v>
      </c>
      <c r="AM572" s="4" t="s">
        <v>106</v>
      </c>
      <c r="AN572" t="s">
        <v>106</v>
      </c>
      <c r="AO572" t="s">
        <v>106</v>
      </c>
      <c r="AP572" t="s">
        <v>106</v>
      </c>
      <c r="AQ572" t="s">
        <v>106</v>
      </c>
      <c r="AR572" t="s">
        <v>106</v>
      </c>
      <c r="AS572" t="s">
        <v>106</v>
      </c>
      <c r="AT572" t="s">
        <v>106</v>
      </c>
      <c r="AU572" t="s">
        <v>164</v>
      </c>
      <c r="AV572" t="s">
        <v>165</v>
      </c>
      <c r="AW572" t="s">
        <v>1435</v>
      </c>
      <c r="AX572" t="s">
        <v>761</v>
      </c>
    </row>
    <row r="573" spans="1:50" hidden="1" x14ac:dyDescent="0.25">
      <c r="A573">
        <v>2017</v>
      </c>
      <c r="B573" s="6">
        <v>42901</v>
      </c>
      <c r="C573" s="6">
        <v>43013</v>
      </c>
      <c r="D573" t="str">
        <f>INDEX(parametres!$B$2:$B$57,IF(ISNUMBER(MATCH(Chiffrier!E573,parametres!$C$2:$C$57,0)),MATCH(E573,parametres!$C$2:$C$57,0),NA()))</f>
        <v>GA-7</v>
      </c>
      <c r="E573" t="s">
        <v>4</v>
      </c>
      <c r="F573" t="s">
        <v>112</v>
      </c>
      <c r="G573">
        <f t="shared" si="8"/>
        <v>16</v>
      </c>
      <c r="H573">
        <f>INDEX(Sites_coordo!$C$2:$C$62,IF(ISNUMBER(MATCH(Chiffrier!E573,Sites_coordo!$A$2:$A$61,0)),MATCH(Chiffrier!E573,Sites_coordo!$A$2:$A$62,0),NA()))</f>
        <v>48.109900000000003</v>
      </c>
      <c r="I573">
        <f>INDEX(Sites_coordo!$B$2:$B$62,IF(ISNUMBER(MATCH(Chiffrier!E573,Sites_coordo!$A$2:$A$61,0)),MATCH(Chiffrier!E573,Sites_coordo!$A$2:$A$62,0),NA()))</f>
        <v>-66.018799999999999</v>
      </c>
      <c r="J573" t="s">
        <v>105</v>
      </c>
      <c r="K573" t="s">
        <v>115</v>
      </c>
      <c r="L573" s="4">
        <v>10916617</v>
      </c>
      <c r="M573" t="s">
        <v>151</v>
      </c>
      <c r="N573">
        <v>3</v>
      </c>
      <c r="O573" t="s">
        <v>107</v>
      </c>
      <c r="P573">
        <v>1</v>
      </c>
      <c r="Q573" t="s">
        <v>762</v>
      </c>
      <c r="R573" s="4">
        <v>0</v>
      </c>
      <c r="S573">
        <v>0</v>
      </c>
      <c r="U573">
        <v>0</v>
      </c>
      <c r="W573">
        <v>0</v>
      </c>
      <c r="X573">
        <v>0</v>
      </c>
      <c r="Y573">
        <v>0</v>
      </c>
      <c r="Z573">
        <v>0</v>
      </c>
      <c r="AA573">
        <v>0</v>
      </c>
      <c r="AB573">
        <v>1</v>
      </c>
      <c r="AH573" s="6" t="s">
        <v>106</v>
      </c>
      <c r="AI573" t="s">
        <v>106</v>
      </c>
      <c r="AJ573" t="s">
        <v>106</v>
      </c>
      <c r="AK573" t="s">
        <v>106</v>
      </c>
      <c r="AL573" s="4" t="s">
        <v>106</v>
      </c>
      <c r="AM573" s="4" t="s">
        <v>106</v>
      </c>
      <c r="AN573" t="s">
        <v>106</v>
      </c>
      <c r="AO573" t="s">
        <v>106</v>
      </c>
      <c r="AP573" t="s">
        <v>106</v>
      </c>
      <c r="AQ573" t="s">
        <v>106</v>
      </c>
      <c r="AR573" t="s">
        <v>106</v>
      </c>
      <c r="AS573" t="s">
        <v>106</v>
      </c>
      <c r="AT573" t="s">
        <v>106</v>
      </c>
      <c r="AU573" t="s">
        <v>164</v>
      </c>
      <c r="AV573" t="s">
        <v>165</v>
      </c>
      <c r="AW573" t="s">
        <v>1435</v>
      </c>
      <c r="AX573" t="s">
        <v>762</v>
      </c>
    </row>
    <row r="574" spans="1:50" hidden="1" x14ac:dyDescent="0.25">
      <c r="A574">
        <v>2017</v>
      </c>
      <c r="B574" s="6">
        <v>42901</v>
      </c>
      <c r="C574" s="6">
        <v>43013</v>
      </c>
      <c r="D574" t="str">
        <f>INDEX(parametres!$B$2:$B$57,IF(ISNUMBER(MATCH(Chiffrier!E574,parametres!$C$2:$C$57,0)),MATCH(E574,parametres!$C$2:$C$57,0),NA()))</f>
        <v>GA-7</v>
      </c>
      <c r="E574" t="s">
        <v>4</v>
      </c>
      <c r="F574" t="s">
        <v>112</v>
      </c>
      <c r="G574">
        <f t="shared" si="8"/>
        <v>16</v>
      </c>
      <c r="H574">
        <f>INDEX(Sites_coordo!$C$2:$C$62,IF(ISNUMBER(MATCH(Chiffrier!E574,Sites_coordo!$A$2:$A$61,0)),MATCH(Chiffrier!E574,Sites_coordo!$A$2:$A$62,0),NA()))</f>
        <v>48.109900000000003</v>
      </c>
      <c r="I574">
        <f>INDEX(Sites_coordo!$B$2:$B$62,IF(ISNUMBER(MATCH(Chiffrier!E574,Sites_coordo!$A$2:$A$61,0)),MATCH(Chiffrier!E574,Sites_coordo!$A$2:$A$62,0),NA()))</f>
        <v>-66.018799999999999</v>
      </c>
      <c r="J574" t="s">
        <v>105</v>
      </c>
      <c r="K574" t="s">
        <v>115</v>
      </c>
      <c r="L574" s="4">
        <v>10916617</v>
      </c>
      <c r="M574" t="s">
        <v>151</v>
      </c>
      <c r="N574">
        <v>4</v>
      </c>
      <c r="O574" t="s">
        <v>121</v>
      </c>
      <c r="P574">
        <v>1</v>
      </c>
      <c r="Q574" t="s">
        <v>763</v>
      </c>
      <c r="R574" s="4">
        <v>0</v>
      </c>
      <c r="S574">
        <v>0</v>
      </c>
      <c r="U574">
        <v>0</v>
      </c>
      <c r="W574">
        <v>0</v>
      </c>
      <c r="X574">
        <v>0</v>
      </c>
      <c r="Y574">
        <v>0</v>
      </c>
      <c r="Z574">
        <v>0</v>
      </c>
      <c r="AA574">
        <v>0</v>
      </c>
      <c r="AB574">
        <v>1</v>
      </c>
      <c r="AH574" s="6" t="s">
        <v>106</v>
      </c>
      <c r="AI574" t="s">
        <v>106</v>
      </c>
      <c r="AJ574" t="s">
        <v>106</v>
      </c>
      <c r="AK574" t="s">
        <v>106</v>
      </c>
      <c r="AL574" s="4" t="s">
        <v>106</v>
      </c>
      <c r="AM574" s="4" t="s">
        <v>106</v>
      </c>
      <c r="AN574" t="s">
        <v>106</v>
      </c>
      <c r="AO574" t="s">
        <v>106</v>
      </c>
      <c r="AP574" t="s">
        <v>106</v>
      </c>
      <c r="AQ574" t="s">
        <v>106</v>
      </c>
      <c r="AR574" t="s">
        <v>106</v>
      </c>
      <c r="AS574" t="s">
        <v>106</v>
      </c>
      <c r="AT574" t="s">
        <v>106</v>
      </c>
      <c r="AU574" t="s">
        <v>164</v>
      </c>
      <c r="AV574" t="s">
        <v>165</v>
      </c>
      <c r="AW574" t="s">
        <v>1435</v>
      </c>
      <c r="AX574" t="s">
        <v>763</v>
      </c>
    </row>
    <row r="575" spans="1:50" hidden="1" x14ac:dyDescent="0.25">
      <c r="A575">
        <v>2017</v>
      </c>
      <c r="B575" s="6">
        <v>42901</v>
      </c>
      <c r="C575" s="6">
        <v>43013</v>
      </c>
      <c r="D575" t="str">
        <f>INDEX(parametres!$B$2:$B$57,IF(ISNUMBER(MATCH(Chiffrier!E575,parametres!$C$2:$C$57,0)),MATCH(E575,parametres!$C$2:$C$57,0),NA()))</f>
        <v>GA-7</v>
      </c>
      <c r="E575" t="s">
        <v>4</v>
      </c>
      <c r="F575" t="s">
        <v>112</v>
      </c>
      <c r="G575">
        <f t="shared" si="8"/>
        <v>16</v>
      </c>
      <c r="H575">
        <f>INDEX(Sites_coordo!$C$2:$C$62,IF(ISNUMBER(MATCH(Chiffrier!E575,Sites_coordo!$A$2:$A$61,0)),MATCH(Chiffrier!E575,Sites_coordo!$A$2:$A$62,0),NA()))</f>
        <v>48.109900000000003</v>
      </c>
      <c r="I575">
        <f>INDEX(Sites_coordo!$B$2:$B$62,IF(ISNUMBER(MATCH(Chiffrier!E575,Sites_coordo!$A$2:$A$61,0)),MATCH(Chiffrier!E575,Sites_coordo!$A$2:$A$62,0),NA()))</f>
        <v>-66.018799999999999</v>
      </c>
      <c r="J575" t="s">
        <v>105</v>
      </c>
      <c r="K575" t="s">
        <v>115</v>
      </c>
      <c r="L575" s="4">
        <v>10916617</v>
      </c>
      <c r="M575" t="s">
        <v>151</v>
      </c>
      <c r="N575">
        <v>4</v>
      </c>
      <c r="O575" t="s">
        <v>121</v>
      </c>
      <c r="P575">
        <v>2</v>
      </c>
      <c r="Q575" t="s">
        <v>764</v>
      </c>
      <c r="R575" s="4">
        <v>0</v>
      </c>
      <c r="S575">
        <v>0</v>
      </c>
      <c r="U575">
        <v>0</v>
      </c>
      <c r="W575">
        <v>0</v>
      </c>
      <c r="X575">
        <v>0</v>
      </c>
      <c r="Y575">
        <v>0</v>
      </c>
      <c r="Z575">
        <v>0</v>
      </c>
      <c r="AA575">
        <v>0</v>
      </c>
      <c r="AB575">
        <v>1</v>
      </c>
      <c r="AH575" s="6" t="s">
        <v>106</v>
      </c>
      <c r="AI575" t="s">
        <v>106</v>
      </c>
      <c r="AJ575" t="s">
        <v>106</v>
      </c>
      <c r="AK575" t="s">
        <v>106</v>
      </c>
      <c r="AL575" s="4" t="s">
        <v>106</v>
      </c>
      <c r="AM575" s="4" t="s">
        <v>106</v>
      </c>
      <c r="AN575" t="s">
        <v>106</v>
      </c>
      <c r="AO575" t="s">
        <v>106</v>
      </c>
      <c r="AP575" t="s">
        <v>106</v>
      </c>
      <c r="AQ575" t="s">
        <v>106</v>
      </c>
      <c r="AR575" t="s">
        <v>106</v>
      </c>
      <c r="AS575" t="s">
        <v>106</v>
      </c>
      <c r="AT575" t="s">
        <v>106</v>
      </c>
      <c r="AU575" t="s">
        <v>164</v>
      </c>
      <c r="AV575" t="s">
        <v>165</v>
      </c>
      <c r="AW575" t="s">
        <v>1435</v>
      </c>
      <c r="AX575" t="s">
        <v>764</v>
      </c>
    </row>
    <row r="576" spans="1:50" hidden="1" x14ac:dyDescent="0.25">
      <c r="A576">
        <v>2017</v>
      </c>
      <c r="B576" s="6">
        <v>42901</v>
      </c>
      <c r="C576" s="6">
        <v>43013</v>
      </c>
      <c r="D576" t="str">
        <f>INDEX(parametres!$B$2:$B$57,IF(ISNUMBER(MATCH(Chiffrier!E576,parametres!$C$2:$C$57,0)),MATCH(E576,parametres!$C$2:$C$57,0),NA()))</f>
        <v>GA-7</v>
      </c>
      <c r="E576" t="s">
        <v>4</v>
      </c>
      <c r="F576" t="s">
        <v>112</v>
      </c>
      <c r="G576">
        <f t="shared" si="8"/>
        <v>16</v>
      </c>
      <c r="H576">
        <f>INDEX(Sites_coordo!$C$2:$C$62,IF(ISNUMBER(MATCH(Chiffrier!E576,Sites_coordo!$A$2:$A$61,0)),MATCH(Chiffrier!E576,Sites_coordo!$A$2:$A$62,0),NA()))</f>
        <v>48.109900000000003</v>
      </c>
      <c r="I576">
        <f>INDEX(Sites_coordo!$B$2:$B$62,IF(ISNUMBER(MATCH(Chiffrier!E576,Sites_coordo!$A$2:$A$61,0)),MATCH(Chiffrier!E576,Sites_coordo!$A$2:$A$62,0),NA()))</f>
        <v>-66.018799999999999</v>
      </c>
      <c r="J576" t="s">
        <v>105</v>
      </c>
      <c r="K576" t="s">
        <v>115</v>
      </c>
      <c r="L576" s="4">
        <v>10916617</v>
      </c>
      <c r="M576" t="s">
        <v>151</v>
      </c>
      <c r="N576">
        <v>4</v>
      </c>
      <c r="O576" t="s">
        <v>121</v>
      </c>
      <c r="P576">
        <v>3</v>
      </c>
      <c r="Q576" t="s">
        <v>765</v>
      </c>
      <c r="R576" s="4">
        <v>0</v>
      </c>
      <c r="S576">
        <v>0</v>
      </c>
      <c r="U576">
        <v>0</v>
      </c>
      <c r="W576">
        <v>0</v>
      </c>
      <c r="X576">
        <v>0</v>
      </c>
      <c r="Y576">
        <v>0</v>
      </c>
      <c r="Z576">
        <v>0</v>
      </c>
      <c r="AA576">
        <v>0</v>
      </c>
      <c r="AB576">
        <v>1</v>
      </c>
      <c r="AH576" s="6" t="s">
        <v>106</v>
      </c>
      <c r="AI576" t="s">
        <v>106</v>
      </c>
      <c r="AJ576" t="s">
        <v>106</v>
      </c>
      <c r="AK576" t="s">
        <v>106</v>
      </c>
      <c r="AL576" s="4" t="s">
        <v>106</v>
      </c>
      <c r="AM576" s="4" t="s">
        <v>106</v>
      </c>
      <c r="AN576" t="s">
        <v>106</v>
      </c>
      <c r="AO576" t="s">
        <v>106</v>
      </c>
      <c r="AP576" t="s">
        <v>106</v>
      </c>
      <c r="AQ576" t="s">
        <v>106</v>
      </c>
      <c r="AR576" t="s">
        <v>106</v>
      </c>
      <c r="AS576" t="s">
        <v>106</v>
      </c>
      <c r="AT576" t="s">
        <v>106</v>
      </c>
      <c r="AU576" t="s">
        <v>164</v>
      </c>
      <c r="AV576" t="s">
        <v>165</v>
      </c>
      <c r="AW576" t="s">
        <v>1435</v>
      </c>
      <c r="AX576" t="s">
        <v>765</v>
      </c>
    </row>
    <row r="577" spans="1:50" hidden="1" x14ac:dyDescent="0.25">
      <c r="A577">
        <v>2017</v>
      </c>
      <c r="B577" s="6">
        <v>42901</v>
      </c>
      <c r="C577" s="6">
        <v>43013</v>
      </c>
      <c r="D577" t="str">
        <f>INDEX(parametres!$B$2:$B$57,IF(ISNUMBER(MATCH(Chiffrier!E577,parametres!$C$2:$C$57,0)),MATCH(E577,parametres!$C$2:$C$57,0),NA()))</f>
        <v>GA-7</v>
      </c>
      <c r="E577" t="s">
        <v>4</v>
      </c>
      <c r="F577" t="s">
        <v>112</v>
      </c>
      <c r="G577">
        <f t="shared" si="8"/>
        <v>16</v>
      </c>
      <c r="H577">
        <f>INDEX(Sites_coordo!$C$2:$C$62,IF(ISNUMBER(MATCH(Chiffrier!E577,Sites_coordo!$A$2:$A$61,0)),MATCH(Chiffrier!E577,Sites_coordo!$A$2:$A$62,0),NA()))</f>
        <v>48.109900000000003</v>
      </c>
      <c r="I577">
        <f>INDEX(Sites_coordo!$B$2:$B$62,IF(ISNUMBER(MATCH(Chiffrier!E577,Sites_coordo!$A$2:$A$61,0)),MATCH(Chiffrier!E577,Sites_coordo!$A$2:$A$62,0),NA()))</f>
        <v>-66.018799999999999</v>
      </c>
      <c r="J577" t="s">
        <v>105</v>
      </c>
      <c r="K577" t="s">
        <v>115</v>
      </c>
      <c r="L577" s="4">
        <v>10916617</v>
      </c>
      <c r="M577" t="s">
        <v>151</v>
      </c>
      <c r="N577">
        <v>4</v>
      </c>
      <c r="O577" t="s">
        <v>107</v>
      </c>
      <c r="P577">
        <v>1</v>
      </c>
      <c r="Q577" t="s">
        <v>766</v>
      </c>
      <c r="R577" s="4">
        <v>0</v>
      </c>
      <c r="S577">
        <v>0</v>
      </c>
      <c r="U577">
        <v>0</v>
      </c>
      <c r="W577">
        <v>0</v>
      </c>
      <c r="X577">
        <v>0</v>
      </c>
      <c r="Y577">
        <v>0</v>
      </c>
      <c r="Z577">
        <v>0</v>
      </c>
      <c r="AA577">
        <v>0</v>
      </c>
      <c r="AB577">
        <v>1</v>
      </c>
      <c r="AH577" s="6" t="s">
        <v>106</v>
      </c>
      <c r="AI577" t="s">
        <v>106</v>
      </c>
      <c r="AJ577" t="s">
        <v>106</v>
      </c>
      <c r="AK577" t="s">
        <v>106</v>
      </c>
      <c r="AL577" s="4" t="s">
        <v>106</v>
      </c>
      <c r="AM577" s="4" t="s">
        <v>106</v>
      </c>
      <c r="AN577" t="s">
        <v>106</v>
      </c>
      <c r="AO577" t="s">
        <v>106</v>
      </c>
      <c r="AP577" t="s">
        <v>106</v>
      </c>
      <c r="AQ577" t="s">
        <v>106</v>
      </c>
      <c r="AR577" t="s">
        <v>106</v>
      </c>
      <c r="AS577" t="s">
        <v>106</v>
      </c>
      <c r="AT577" t="s">
        <v>106</v>
      </c>
      <c r="AU577" t="s">
        <v>164</v>
      </c>
      <c r="AV577" t="s">
        <v>165</v>
      </c>
      <c r="AW577" t="s">
        <v>1435</v>
      </c>
      <c r="AX577" t="s">
        <v>766</v>
      </c>
    </row>
    <row r="578" spans="1:50" hidden="1" x14ac:dyDescent="0.25">
      <c r="A578">
        <v>2017</v>
      </c>
      <c r="B578" s="6">
        <v>42901</v>
      </c>
      <c r="C578" s="6">
        <v>43013</v>
      </c>
      <c r="D578" t="str">
        <f>INDEX(parametres!$B$2:$B$57,IF(ISNUMBER(MATCH(Chiffrier!E578,parametres!$C$2:$C$57,0)),MATCH(E578,parametres!$C$2:$C$57,0),NA()))</f>
        <v>GA-7</v>
      </c>
      <c r="E578" t="s">
        <v>4</v>
      </c>
      <c r="F578" t="s">
        <v>112</v>
      </c>
      <c r="G578">
        <f t="shared" si="8"/>
        <v>16</v>
      </c>
      <c r="H578">
        <f>INDEX(Sites_coordo!$C$2:$C$62,IF(ISNUMBER(MATCH(Chiffrier!E578,Sites_coordo!$A$2:$A$61,0)),MATCH(Chiffrier!E578,Sites_coordo!$A$2:$A$62,0),NA()))</f>
        <v>48.109900000000003</v>
      </c>
      <c r="I578">
        <f>INDEX(Sites_coordo!$B$2:$B$62,IF(ISNUMBER(MATCH(Chiffrier!E578,Sites_coordo!$A$2:$A$61,0)),MATCH(Chiffrier!E578,Sites_coordo!$A$2:$A$62,0),NA()))</f>
        <v>-66.018799999999999</v>
      </c>
      <c r="J578" t="s">
        <v>105</v>
      </c>
      <c r="K578" t="s">
        <v>115</v>
      </c>
      <c r="L578" s="4">
        <v>10916617</v>
      </c>
      <c r="M578" t="s">
        <v>151</v>
      </c>
      <c r="N578">
        <v>5</v>
      </c>
      <c r="O578" t="s">
        <v>121</v>
      </c>
      <c r="P578">
        <v>1</v>
      </c>
      <c r="Q578" t="s">
        <v>767</v>
      </c>
      <c r="R578" s="4">
        <v>0</v>
      </c>
      <c r="S578">
        <v>0</v>
      </c>
      <c r="U578">
        <v>0</v>
      </c>
      <c r="W578">
        <v>0</v>
      </c>
      <c r="X578">
        <v>0</v>
      </c>
      <c r="Y578">
        <v>0</v>
      </c>
      <c r="Z578">
        <v>0</v>
      </c>
      <c r="AA578">
        <v>0</v>
      </c>
      <c r="AB578">
        <v>0</v>
      </c>
      <c r="AH578" s="6" t="s">
        <v>106</v>
      </c>
      <c r="AI578" t="s">
        <v>106</v>
      </c>
      <c r="AJ578" t="s">
        <v>106</v>
      </c>
      <c r="AK578" t="s">
        <v>106</v>
      </c>
      <c r="AL578" s="4" t="s">
        <v>106</v>
      </c>
      <c r="AM578" s="4" t="s">
        <v>106</v>
      </c>
      <c r="AN578" t="s">
        <v>106</v>
      </c>
      <c r="AO578" t="s">
        <v>106</v>
      </c>
      <c r="AP578" t="s">
        <v>106</v>
      </c>
      <c r="AQ578" t="s">
        <v>106</v>
      </c>
      <c r="AR578" t="s">
        <v>106</v>
      </c>
      <c r="AS578" t="s">
        <v>106</v>
      </c>
      <c r="AT578" t="s">
        <v>106</v>
      </c>
      <c r="AU578" t="s">
        <v>164</v>
      </c>
      <c r="AV578" t="s">
        <v>165</v>
      </c>
      <c r="AW578" t="s">
        <v>1435</v>
      </c>
      <c r="AX578" t="s">
        <v>767</v>
      </c>
    </row>
    <row r="579" spans="1:50" hidden="1" x14ac:dyDescent="0.25">
      <c r="A579">
        <v>2017</v>
      </c>
      <c r="B579" s="6">
        <v>42901</v>
      </c>
      <c r="C579" s="6">
        <v>43013</v>
      </c>
      <c r="D579" t="str">
        <f>INDEX(parametres!$B$2:$B$57,IF(ISNUMBER(MATCH(Chiffrier!E579,parametres!$C$2:$C$57,0)),MATCH(E579,parametres!$C$2:$C$57,0),NA()))</f>
        <v>GA-7</v>
      </c>
      <c r="E579" t="s">
        <v>4</v>
      </c>
      <c r="F579" t="s">
        <v>112</v>
      </c>
      <c r="G579">
        <f t="shared" ref="G579:G642" si="9">(C579-B579)/7</f>
        <v>16</v>
      </c>
      <c r="H579">
        <f>INDEX(Sites_coordo!$C$2:$C$62,IF(ISNUMBER(MATCH(Chiffrier!E579,Sites_coordo!$A$2:$A$61,0)),MATCH(Chiffrier!E579,Sites_coordo!$A$2:$A$62,0),NA()))</f>
        <v>48.109900000000003</v>
      </c>
      <c r="I579">
        <f>INDEX(Sites_coordo!$B$2:$B$62,IF(ISNUMBER(MATCH(Chiffrier!E579,Sites_coordo!$A$2:$A$61,0)),MATCH(Chiffrier!E579,Sites_coordo!$A$2:$A$62,0),NA()))</f>
        <v>-66.018799999999999</v>
      </c>
      <c r="J579" t="s">
        <v>105</v>
      </c>
      <c r="K579" t="s">
        <v>115</v>
      </c>
      <c r="L579" s="4">
        <v>10916617</v>
      </c>
      <c r="M579" t="s">
        <v>151</v>
      </c>
      <c r="N579">
        <v>5</v>
      </c>
      <c r="O579" t="s">
        <v>121</v>
      </c>
      <c r="P579">
        <v>2</v>
      </c>
      <c r="Q579" t="s">
        <v>768</v>
      </c>
      <c r="R579" s="4">
        <v>0</v>
      </c>
      <c r="S579">
        <v>0</v>
      </c>
      <c r="U579">
        <v>0</v>
      </c>
      <c r="W579">
        <v>0</v>
      </c>
      <c r="X579">
        <v>0</v>
      </c>
      <c r="Y579">
        <v>0</v>
      </c>
      <c r="Z579">
        <v>0</v>
      </c>
      <c r="AA579">
        <v>0</v>
      </c>
      <c r="AB579">
        <v>0</v>
      </c>
      <c r="AH579" s="6" t="s">
        <v>106</v>
      </c>
      <c r="AI579" t="s">
        <v>106</v>
      </c>
      <c r="AJ579" t="s">
        <v>106</v>
      </c>
      <c r="AK579" t="s">
        <v>106</v>
      </c>
      <c r="AL579" s="4" t="s">
        <v>106</v>
      </c>
      <c r="AM579" s="4" t="s">
        <v>106</v>
      </c>
      <c r="AN579" t="s">
        <v>106</v>
      </c>
      <c r="AO579" t="s">
        <v>106</v>
      </c>
      <c r="AP579" t="s">
        <v>106</v>
      </c>
      <c r="AQ579" t="s">
        <v>106</v>
      </c>
      <c r="AR579" t="s">
        <v>106</v>
      </c>
      <c r="AS579" t="s">
        <v>106</v>
      </c>
      <c r="AT579" t="s">
        <v>106</v>
      </c>
      <c r="AU579" t="s">
        <v>164</v>
      </c>
      <c r="AV579" t="s">
        <v>165</v>
      </c>
      <c r="AW579" t="s">
        <v>1435</v>
      </c>
      <c r="AX579" t="s">
        <v>768</v>
      </c>
    </row>
    <row r="580" spans="1:50" hidden="1" x14ac:dyDescent="0.25">
      <c r="A580">
        <v>2017</v>
      </c>
      <c r="B580" s="6">
        <v>42901</v>
      </c>
      <c r="C580" s="6">
        <v>43013</v>
      </c>
      <c r="D580" t="str">
        <f>INDEX(parametres!$B$2:$B$57,IF(ISNUMBER(MATCH(Chiffrier!E580,parametres!$C$2:$C$57,0)),MATCH(E580,parametres!$C$2:$C$57,0),NA()))</f>
        <v>GA-7</v>
      </c>
      <c r="E580" t="s">
        <v>4</v>
      </c>
      <c r="F580" t="s">
        <v>112</v>
      </c>
      <c r="G580">
        <f t="shared" si="9"/>
        <v>16</v>
      </c>
      <c r="H580">
        <f>INDEX(Sites_coordo!$C$2:$C$62,IF(ISNUMBER(MATCH(Chiffrier!E580,Sites_coordo!$A$2:$A$61,0)),MATCH(Chiffrier!E580,Sites_coordo!$A$2:$A$62,0),NA()))</f>
        <v>48.109900000000003</v>
      </c>
      <c r="I580">
        <f>INDEX(Sites_coordo!$B$2:$B$62,IF(ISNUMBER(MATCH(Chiffrier!E580,Sites_coordo!$A$2:$A$61,0)),MATCH(Chiffrier!E580,Sites_coordo!$A$2:$A$62,0),NA()))</f>
        <v>-66.018799999999999</v>
      </c>
      <c r="J580" t="s">
        <v>105</v>
      </c>
      <c r="K580" t="s">
        <v>115</v>
      </c>
      <c r="L580" s="4">
        <v>10916617</v>
      </c>
      <c r="M580" t="s">
        <v>151</v>
      </c>
      <c r="N580">
        <v>5</v>
      </c>
      <c r="O580" t="s">
        <v>121</v>
      </c>
      <c r="P580">
        <v>3</v>
      </c>
      <c r="Q580" t="s">
        <v>769</v>
      </c>
      <c r="R580" s="4">
        <v>0</v>
      </c>
      <c r="S580">
        <v>0</v>
      </c>
      <c r="U580">
        <v>0</v>
      </c>
      <c r="W580">
        <v>0</v>
      </c>
      <c r="X580">
        <v>0</v>
      </c>
      <c r="Y580">
        <v>0</v>
      </c>
      <c r="Z580">
        <v>0</v>
      </c>
      <c r="AA580">
        <v>0</v>
      </c>
      <c r="AB580">
        <v>0</v>
      </c>
      <c r="AH580" s="6" t="s">
        <v>106</v>
      </c>
      <c r="AI580" t="s">
        <v>106</v>
      </c>
      <c r="AJ580" t="s">
        <v>106</v>
      </c>
      <c r="AK580" t="s">
        <v>106</v>
      </c>
      <c r="AL580" s="4" t="s">
        <v>106</v>
      </c>
      <c r="AM580" s="4" t="s">
        <v>106</v>
      </c>
      <c r="AN580" t="s">
        <v>106</v>
      </c>
      <c r="AO580" t="s">
        <v>106</v>
      </c>
      <c r="AP580" t="s">
        <v>106</v>
      </c>
      <c r="AQ580" t="s">
        <v>106</v>
      </c>
      <c r="AR580" t="s">
        <v>106</v>
      </c>
      <c r="AS580" t="s">
        <v>106</v>
      </c>
      <c r="AT580" t="s">
        <v>106</v>
      </c>
      <c r="AU580" t="s">
        <v>164</v>
      </c>
      <c r="AV580" t="s">
        <v>165</v>
      </c>
      <c r="AW580" t="s">
        <v>1435</v>
      </c>
      <c r="AX580" t="s">
        <v>769</v>
      </c>
    </row>
    <row r="581" spans="1:50" hidden="1" x14ac:dyDescent="0.25">
      <c r="A581">
        <v>2017</v>
      </c>
      <c r="B581" s="6">
        <v>42901</v>
      </c>
      <c r="C581" s="6">
        <v>43013</v>
      </c>
      <c r="D581" t="str">
        <f>INDEX(parametres!$B$2:$B$57,IF(ISNUMBER(MATCH(Chiffrier!E581,parametres!$C$2:$C$57,0)),MATCH(E581,parametres!$C$2:$C$57,0),NA()))</f>
        <v>GA-7</v>
      </c>
      <c r="E581" t="s">
        <v>4</v>
      </c>
      <c r="F581" t="s">
        <v>112</v>
      </c>
      <c r="G581">
        <f t="shared" si="9"/>
        <v>16</v>
      </c>
      <c r="H581">
        <f>INDEX(Sites_coordo!$C$2:$C$62,IF(ISNUMBER(MATCH(Chiffrier!E581,Sites_coordo!$A$2:$A$61,0)),MATCH(Chiffrier!E581,Sites_coordo!$A$2:$A$62,0),NA()))</f>
        <v>48.109900000000003</v>
      </c>
      <c r="I581">
        <f>INDEX(Sites_coordo!$B$2:$B$62,IF(ISNUMBER(MATCH(Chiffrier!E581,Sites_coordo!$A$2:$A$61,0)),MATCH(Chiffrier!E581,Sites_coordo!$A$2:$A$62,0),NA()))</f>
        <v>-66.018799999999999</v>
      </c>
      <c r="J581" t="s">
        <v>105</v>
      </c>
      <c r="K581" t="s">
        <v>115</v>
      </c>
      <c r="L581" s="4">
        <v>10916617</v>
      </c>
      <c r="M581" t="s">
        <v>151</v>
      </c>
      <c r="N581">
        <v>5</v>
      </c>
      <c r="O581" t="s">
        <v>107</v>
      </c>
      <c r="P581">
        <v>1</v>
      </c>
      <c r="Q581" t="s">
        <v>770</v>
      </c>
      <c r="R581" s="4">
        <v>0</v>
      </c>
      <c r="S581">
        <v>0</v>
      </c>
      <c r="U581">
        <v>0</v>
      </c>
      <c r="W581">
        <v>0</v>
      </c>
      <c r="X581">
        <v>0</v>
      </c>
      <c r="Y581">
        <v>0</v>
      </c>
      <c r="Z581">
        <v>0</v>
      </c>
      <c r="AA581">
        <v>0</v>
      </c>
      <c r="AB581">
        <v>1</v>
      </c>
      <c r="AH581" s="6" t="s">
        <v>106</v>
      </c>
      <c r="AI581" t="s">
        <v>106</v>
      </c>
      <c r="AJ581" t="s">
        <v>106</v>
      </c>
      <c r="AK581" t="s">
        <v>106</v>
      </c>
      <c r="AL581" s="4" t="s">
        <v>106</v>
      </c>
      <c r="AM581" s="4" t="s">
        <v>106</v>
      </c>
      <c r="AN581" t="s">
        <v>106</v>
      </c>
      <c r="AO581" t="s">
        <v>106</v>
      </c>
      <c r="AP581" t="s">
        <v>106</v>
      </c>
      <c r="AQ581" t="s">
        <v>106</v>
      </c>
      <c r="AR581" t="s">
        <v>106</v>
      </c>
      <c r="AS581" t="s">
        <v>106</v>
      </c>
      <c r="AT581" t="s">
        <v>106</v>
      </c>
      <c r="AU581" t="s">
        <v>164</v>
      </c>
      <c r="AV581" t="s">
        <v>165</v>
      </c>
      <c r="AW581" t="s">
        <v>1435</v>
      </c>
      <c r="AX581" t="s">
        <v>770</v>
      </c>
    </row>
    <row r="582" spans="1:50" hidden="1" x14ac:dyDescent="0.25">
      <c r="A582">
        <v>2017</v>
      </c>
      <c r="B582" s="6">
        <v>42901</v>
      </c>
      <c r="C582" s="6">
        <v>43013</v>
      </c>
      <c r="D582" t="str">
        <f>INDEX(parametres!$B$2:$B$57,IF(ISNUMBER(MATCH(Chiffrier!E582,parametres!$C$2:$C$57,0)),MATCH(E582,parametres!$C$2:$C$57,0),NA()))</f>
        <v>GA-7</v>
      </c>
      <c r="E582" t="s">
        <v>4</v>
      </c>
      <c r="F582" t="s">
        <v>112</v>
      </c>
      <c r="G582">
        <f t="shared" si="9"/>
        <v>16</v>
      </c>
      <c r="H582">
        <f>INDEX(Sites_coordo!$C$2:$C$62,IF(ISNUMBER(MATCH(Chiffrier!E582,Sites_coordo!$A$2:$A$61,0)),MATCH(Chiffrier!E582,Sites_coordo!$A$2:$A$62,0),NA()))</f>
        <v>48.109900000000003</v>
      </c>
      <c r="I582">
        <f>INDEX(Sites_coordo!$B$2:$B$62,IF(ISNUMBER(MATCH(Chiffrier!E582,Sites_coordo!$A$2:$A$61,0)),MATCH(Chiffrier!E582,Sites_coordo!$A$2:$A$62,0),NA()))</f>
        <v>-66.018799999999999</v>
      </c>
      <c r="J582" t="s">
        <v>105</v>
      </c>
      <c r="K582" t="s">
        <v>115</v>
      </c>
      <c r="L582" s="4">
        <v>10916617</v>
      </c>
      <c r="M582" t="s">
        <v>151</v>
      </c>
      <c r="N582">
        <v>6</v>
      </c>
      <c r="O582" t="s">
        <v>121</v>
      </c>
      <c r="P582">
        <v>1</v>
      </c>
      <c r="Q582" t="s">
        <v>771</v>
      </c>
      <c r="R582" s="4" t="s">
        <v>106</v>
      </c>
      <c r="S582" t="s">
        <v>106</v>
      </c>
      <c r="T582" t="s">
        <v>106</v>
      </c>
      <c r="U582" t="s">
        <v>106</v>
      </c>
      <c r="V582" t="s">
        <v>106</v>
      </c>
      <c r="W582" t="s">
        <v>106</v>
      </c>
      <c r="X582" t="s">
        <v>106</v>
      </c>
      <c r="Y582" t="s">
        <v>106</v>
      </c>
      <c r="Z582" t="s">
        <v>106</v>
      </c>
      <c r="AA582" t="s">
        <v>106</v>
      </c>
      <c r="AB582" t="s">
        <v>106</v>
      </c>
      <c r="AH582" s="6" t="s">
        <v>106</v>
      </c>
      <c r="AI582" t="s">
        <v>106</v>
      </c>
      <c r="AJ582" t="s">
        <v>106</v>
      </c>
      <c r="AK582" t="s">
        <v>106</v>
      </c>
      <c r="AL582" s="4" t="s">
        <v>106</v>
      </c>
      <c r="AM582" s="4" t="s">
        <v>106</v>
      </c>
      <c r="AN582" t="s">
        <v>106</v>
      </c>
      <c r="AO582" t="s">
        <v>106</v>
      </c>
      <c r="AP582" t="s">
        <v>106</v>
      </c>
      <c r="AQ582" t="s">
        <v>106</v>
      </c>
      <c r="AR582" t="s">
        <v>106</v>
      </c>
      <c r="AS582" t="s">
        <v>106</v>
      </c>
      <c r="AT582" t="s">
        <v>106</v>
      </c>
      <c r="AU582" t="s">
        <v>164</v>
      </c>
      <c r="AV582" t="s">
        <v>165</v>
      </c>
      <c r="AW582" t="s">
        <v>1435</v>
      </c>
      <c r="AX582" t="s">
        <v>771</v>
      </c>
    </row>
    <row r="583" spans="1:50" hidden="1" x14ac:dyDescent="0.25">
      <c r="A583">
        <v>2017</v>
      </c>
      <c r="B583" s="6">
        <v>42901</v>
      </c>
      <c r="C583" s="6">
        <v>43013</v>
      </c>
      <c r="D583" t="str">
        <f>INDEX(parametres!$B$2:$B$57,IF(ISNUMBER(MATCH(Chiffrier!E583,parametres!$C$2:$C$57,0)),MATCH(E583,parametres!$C$2:$C$57,0),NA()))</f>
        <v>GA-7</v>
      </c>
      <c r="E583" t="s">
        <v>4</v>
      </c>
      <c r="F583" t="s">
        <v>112</v>
      </c>
      <c r="G583">
        <f t="shared" si="9"/>
        <v>16</v>
      </c>
      <c r="H583">
        <f>INDEX(Sites_coordo!$C$2:$C$62,IF(ISNUMBER(MATCH(Chiffrier!E583,Sites_coordo!$A$2:$A$61,0)),MATCH(Chiffrier!E583,Sites_coordo!$A$2:$A$62,0),NA()))</f>
        <v>48.109900000000003</v>
      </c>
      <c r="I583">
        <f>INDEX(Sites_coordo!$B$2:$B$62,IF(ISNUMBER(MATCH(Chiffrier!E583,Sites_coordo!$A$2:$A$61,0)),MATCH(Chiffrier!E583,Sites_coordo!$A$2:$A$62,0),NA()))</f>
        <v>-66.018799999999999</v>
      </c>
      <c r="J583" t="s">
        <v>105</v>
      </c>
      <c r="K583" t="s">
        <v>115</v>
      </c>
      <c r="L583" s="4">
        <v>10916617</v>
      </c>
      <c r="M583" t="s">
        <v>151</v>
      </c>
      <c r="N583">
        <v>6</v>
      </c>
      <c r="O583" t="s">
        <v>121</v>
      </c>
      <c r="P583">
        <v>2</v>
      </c>
      <c r="Q583" t="s">
        <v>772</v>
      </c>
      <c r="R583" s="4" t="s">
        <v>106</v>
      </c>
      <c r="S583" t="s">
        <v>106</v>
      </c>
      <c r="T583" t="s">
        <v>106</v>
      </c>
      <c r="U583" t="s">
        <v>106</v>
      </c>
      <c r="V583" t="s">
        <v>106</v>
      </c>
      <c r="W583" t="s">
        <v>106</v>
      </c>
      <c r="X583" t="s">
        <v>106</v>
      </c>
      <c r="Y583" t="s">
        <v>106</v>
      </c>
      <c r="Z583" t="s">
        <v>106</v>
      </c>
      <c r="AA583" t="s">
        <v>106</v>
      </c>
      <c r="AB583" t="s">
        <v>106</v>
      </c>
      <c r="AH583" s="6" t="s">
        <v>106</v>
      </c>
      <c r="AI583" t="s">
        <v>106</v>
      </c>
      <c r="AJ583" t="s">
        <v>106</v>
      </c>
      <c r="AK583" t="s">
        <v>106</v>
      </c>
      <c r="AL583" s="4" t="s">
        <v>106</v>
      </c>
      <c r="AM583" s="4" t="s">
        <v>106</v>
      </c>
      <c r="AN583" t="s">
        <v>106</v>
      </c>
      <c r="AO583" t="s">
        <v>106</v>
      </c>
      <c r="AP583" t="s">
        <v>106</v>
      </c>
      <c r="AQ583" t="s">
        <v>106</v>
      </c>
      <c r="AR583" t="s">
        <v>106</v>
      </c>
      <c r="AS583" t="s">
        <v>106</v>
      </c>
      <c r="AT583" t="s">
        <v>106</v>
      </c>
      <c r="AU583" t="s">
        <v>164</v>
      </c>
      <c r="AV583" t="s">
        <v>165</v>
      </c>
      <c r="AW583" t="s">
        <v>1435</v>
      </c>
      <c r="AX583" t="s">
        <v>772</v>
      </c>
    </row>
    <row r="584" spans="1:50" hidden="1" x14ac:dyDescent="0.25">
      <c r="A584">
        <v>2017</v>
      </c>
      <c r="B584" s="6">
        <v>42901</v>
      </c>
      <c r="C584" s="6">
        <v>43013</v>
      </c>
      <c r="D584" t="str">
        <f>INDEX(parametres!$B$2:$B$57,IF(ISNUMBER(MATCH(Chiffrier!E584,parametres!$C$2:$C$57,0)),MATCH(E584,parametres!$C$2:$C$57,0),NA()))</f>
        <v>GA-7</v>
      </c>
      <c r="E584" t="s">
        <v>4</v>
      </c>
      <c r="F584" t="s">
        <v>112</v>
      </c>
      <c r="G584">
        <f t="shared" si="9"/>
        <v>16</v>
      </c>
      <c r="H584">
        <f>INDEX(Sites_coordo!$C$2:$C$62,IF(ISNUMBER(MATCH(Chiffrier!E584,Sites_coordo!$A$2:$A$61,0)),MATCH(Chiffrier!E584,Sites_coordo!$A$2:$A$62,0),NA()))</f>
        <v>48.109900000000003</v>
      </c>
      <c r="I584">
        <f>INDEX(Sites_coordo!$B$2:$B$62,IF(ISNUMBER(MATCH(Chiffrier!E584,Sites_coordo!$A$2:$A$61,0)),MATCH(Chiffrier!E584,Sites_coordo!$A$2:$A$62,0),NA()))</f>
        <v>-66.018799999999999</v>
      </c>
      <c r="J584" t="s">
        <v>105</v>
      </c>
      <c r="K584" t="s">
        <v>115</v>
      </c>
      <c r="L584" s="4">
        <v>10916617</v>
      </c>
      <c r="M584" t="s">
        <v>151</v>
      </c>
      <c r="N584">
        <v>6</v>
      </c>
      <c r="O584" t="s">
        <v>121</v>
      </c>
      <c r="P584">
        <v>3</v>
      </c>
      <c r="Q584" t="s">
        <v>773</v>
      </c>
      <c r="R584" s="4" t="s">
        <v>106</v>
      </c>
      <c r="S584" t="s">
        <v>106</v>
      </c>
      <c r="T584" t="s">
        <v>106</v>
      </c>
      <c r="U584" t="s">
        <v>106</v>
      </c>
      <c r="V584" t="s">
        <v>106</v>
      </c>
      <c r="W584" t="s">
        <v>106</v>
      </c>
      <c r="X584" t="s">
        <v>106</v>
      </c>
      <c r="Y584" t="s">
        <v>106</v>
      </c>
      <c r="Z584" t="s">
        <v>106</v>
      </c>
      <c r="AA584" t="s">
        <v>106</v>
      </c>
      <c r="AB584" t="s">
        <v>106</v>
      </c>
      <c r="AH584" s="6" t="s">
        <v>106</v>
      </c>
      <c r="AI584" t="s">
        <v>106</v>
      </c>
      <c r="AJ584" t="s">
        <v>106</v>
      </c>
      <c r="AK584" t="s">
        <v>106</v>
      </c>
      <c r="AL584" s="4" t="s">
        <v>106</v>
      </c>
      <c r="AM584" s="4" t="s">
        <v>106</v>
      </c>
      <c r="AN584" t="s">
        <v>106</v>
      </c>
      <c r="AO584" t="s">
        <v>106</v>
      </c>
      <c r="AP584" t="s">
        <v>106</v>
      </c>
      <c r="AQ584" t="s">
        <v>106</v>
      </c>
      <c r="AR584" t="s">
        <v>106</v>
      </c>
      <c r="AS584" t="s">
        <v>106</v>
      </c>
      <c r="AT584" t="s">
        <v>106</v>
      </c>
      <c r="AU584" t="s">
        <v>164</v>
      </c>
      <c r="AV584" t="s">
        <v>165</v>
      </c>
      <c r="AW584" t="s">
        <v>1435</v>
      </c>
      <c r="AX584" t="s">
        <v>773</v>
      </c>
    </row>
    <row r="585" spans="1:50" hidden="1" x14ac:dyDescent="0.25">
      <c r="A585">
        <v>2017</v>
      </c>
      <c r="B585" s="6">
        <v>42901</v>
      </c>
      <c r="C585" s="6">
        <v>43013</v>
      </c>
      <c r="D585" t="str">
        <f>INDEX(parametres!$B$2:$B$57,IF(ISNUMBER(MATCH(Chiffrier!E585,parametres!$C$2:$C$57,0)),MATCH(E585,parametres!$C$2:$C$57,0),NA()))</f>
        <v>GA-7</v>
      </c>
      <c r="E585" t="s">
        <v>4</v>
      </c>
      <c r="F585" t="s">
        <v>112</v>
      </c>
      <c r="G585">
        <f t="shared" si="9"/>
        <v>16</v>
      </c>
      <c r="H585">
        <f>INDEX(Sites_coordo!$C$2:$C$62,IF(ISNUMBER(MATCH(Chiffrier!E585,Sites_coordo!$A$2:$A$61,0)),MATCH(Chiffrier!E585,Sites_coordo!$A$2:$A$62,0),NA()))</f>
        <v>48.109900000000003</v>
      </c>
      <c r="I585">
        <f>INDEX(Sites_coordo!$B$2:$B$62,IF(ISNUMBER(MATCH(Chiffrier!E585,Sites_coordo!$A$2:$A$61,0)),MATCH(Chiffrier!E585,Sites_coordo!$A$2:$A$62,0),NA()))</f>
        <v>-66.018799999999999</v>
      </c>
      <c r="J585" t="s">
        <v>105</v>
      </c>
      <c r="K585" t="s">
        <v>115</v>
      </c>
      <c r="L585" s="4">
        <v>10916617</v>
      </c>
      <c r="M585" t="s">
        <v>151</v>
      </c>
      <c r="N585">
        <v>6</v>
      </c>
      <c r="O585" t="s">
        <v>107</v>
      </c>
      <c r="P585">
        <v>1</v>
      </c>
      <c r="Q585" t="s">
        <v>774</v>
      </c>
      <c r="R585" s="4">
        <v>0</v>
      </c>
      <c r="S585">
        <v>0</v>
      </c>
      <c r="U585">
        <v>0</v>
      </c>
      <c r="W585">
        <v>0</v>
      </c>
      <c r="X585">
        <v>0</v>
      </c>
      <c r="Y585">
        <v>0</v>
      </c>
      <c r="Z585">
        <v>0</v>
      </c>
      <c r="AA585">
        <v>0</v>
      </c>
      <c r="AB585">
        <v>1</v>
      </c>
      <c r="AH585" s="6" t="s">
        <v>106</v>
      </c>
      <c r="AI585" t="s">
        <v>106</v>
      </c>
      <c r="AJ585" t="s">
        <v>106</v>
      </c>
      <c r="AK585" t="s">
        <v>106</v>
      </c>
      <c r="AL585" s="4" t="s">
        <v>106</v>
      </c>
      <c r="AM585" s="4" t="s">
        <v>106</v>
      </c>
      <c r="AN585" t="s">
        <v>106</v>
      </c>
      <c r="AO585" t="s">
        <v>106</v>
      </c>
      <c r="AP585" t="s">
        <v>106</v>
      </c>
      <c r="AQ585" t="s">
        <v>106</v>
      </c>
      <c r="AR585" t="s">
        <v>106</v>
      </c>
      <c r="AS585" t="s">
        <v>106</v>
      </c>
      <c r="AT585" t="s">
        <v>106</v>
      </c>
      <c r="AU585" t="s">
        <v>164</v>
      </c>
      <c r="AV585" t="s">
        <v>165</v>
      </c>
      <c r="AW585" t="s">
        <v>1435</v>
      </c>
      <c r="AX585" t="s">
        <v>774</v>
      </c>
    </row>
    <row r="586" spans="1:50" hidden="1" x14ac:dyDescent="0.25">
      <c r="A586">
        <v>2017</v>
      </c>
      <c r="B586" s="6">
        <v>42901</v>
      </c>
      <c r="C586" s="6">
        <v>43013</v>
      </c>
      <c r="D586" t="str">
        <f>INDEX(parametres!$B$2:$B$57,IF(ISNUMBER(MATCH(Chiffrier!E586,parametres!$C$2:$C$57,0)),MATCH(E586,parametres!$C$2:$C$57,0),NA()))</f>
        <v>GA-7</v>
      </c>
      <c r="E586" t="s">
        <v>4</v>
      </c>
      <c r="F586" t="s">
        <v>112</v>
      </c>
      <c r="G586">
        <f t="shared" si="9"/>
        <v>16</v>
      </c>
      <c r="H586">
        <f>INDEX(Sites_coordo!$C$2:$C$62,IF(ISNUMBER(MATCH(Chiffrier!E586,Sites_coordo!$A$2:$A$61,0)),MATCH(Chiffrier!E586,Sites_coordo!$A$2:$A$62,0),NA()))</f>
        <v>48.109900000000003</v>
      </c>
      <c r="I586">
        <f>INDEX(Sites_coordo!$B$2:$B$62,IF(ISNUMBER(MATCH(Chiffrier!E586,Sites_coordo!$A$2:$A$61,0)),MATCH(Chiffrier!E586,Sites_coordo!$A$2:$A$62,0),NA()))</f>
        <v>-66.018799999999999</v>
      </c>
      <c r="J586" t="s">
        <v>105</v>
      </c>
      <c r="K586" t="s">
        <v>115</v>
      </c>
      <c r="L586" s="4">
        <v>10916617</v>
      </c>
      <c r="M586" t="s">
        <v>151</v>
      </c>
      <c r="N586">
        <v>7</v>
      </c>
      <c r="O586" t="s">
        <v>121</v>
      </c>
      <c r="P586">
        <v>1</v>
      </c>
      <c r="Q586" t="s">
        <v>775</v>
      </c>
      <c r="R586" s="4">
        <v>0</v>
      </c>
      <c r="S586">
        <v>0</v>
      </c>
      <c r="U586">
        <v>0</v>
      </c>
      <c r="W586">
        <v>0</v>
      </c>
      <c r="X586">
        <v>0</v>
      </c>
      <c r="Y586">
        <v>0</v>
      </c>
      <c r="Z586">
        <v>0</v>
      </c>
      <c r="AA586">
        <v>0</v>
      </c>
      <c r="AB586">
        <v>0</v>
      </c>
      <c r="AH586" s="6" t="s">
        <v>106</v>
      </c>
      <c r="AI586" t="s">
        <v>106</v>
      </c>
      <c r="AJ586" t="s">
        <v>106</v>
      </c>
      <c r="AK586" t="s">
        <v>106</v>
      </c>
      <c r="AL586" s="4" t="s">
        <v>106</v>
      </c>
      <c r="AM586" s="4" t="s">
        <v>106</v>
      </c>
      <c r="AN586" t="s">
        <v>106</v>
      </c>
      <c r="AO586" t="s">
        <v>106</v>
      </c>
      <c r="AP586" t="s">
        <v>106</v>
      </c>
      <c r="AQ586" t="s">
        <v>106</v>
      </c>
      <c r="AR586" t="s">
        <v>106</v>
      </c>
      <c r="AS586" t="s">
        <v>106</v>
      </c>
      <c r="AT586" t="s">
        <v>106</v>
      </c>
      <c r="AU586" t="s">
        <v>164</v>
      </c>
      <c r="AV586" t="s">
        <v>165</v>
      </c>
      <c r="AW586" t="s">
        <v>1435</v>
      </c>
      <c r="AX586" t="s">
        <v>775</v>
      </c>
    </row>
    <row r="587" spans="1:50" hidden="1" x14ac:dyDescent="0.25">
      <c r="A587">
        <v>2017</v>
      </c>
      <c r="B587" s="6">
        <v>42901</v>
      </c>
      <c r="C587" s="6">
        <v>43013</v>
      </c>
      <c r="D587" t="str">
        <f>INDEX(parametres!$B$2:$B$57,IF(ISNUMBER(MATCH(Chiffrier!E587,parametres!$C$2:$C$57,0)),MATCH(E587,parametres!$C$2:$C$57,0),NA()))</f>
        <v>GA-7</v>
      </c>
      <c r="E587" t="s">
        <v>4</v>
      </c>
      <c r="F587" t="s">
        <v>112</v>
      </c>
      <c r="G587">
        <f t="shared" si="9"/>
        <v>16</v>
      </c>
      <c r="H587">
        <f>INDEX(Sites_coordo!$C$2:$C$62,IF(ISNUMBER(MATCH(Chiffrier!E587,Sites_coordo!$A$2:$A$61,0)),MATCH(Chiffrier!E587,Sites_coordo!$A$2:$A$62,0),NA()))</f>
        <v>48.109900000000003</v>
      </c>
      <c r="I587">
        <f>INDEX(Sites_coordo!$B$2:$B$62,IF(ISNUMBER(MATCH(Chiffrier!E587,Sites_coordo!$A$2:$A$61,0)),MATCH(Chiffrier!E587,Sites_coordo!$A$2:$A$62,0),NA()))</f>
        <v>-66.018799999999999</v>
      </c>
      <c r="J587" t="s">
        <v>105</v>
      </c>
      <c r="K587" t="s">
        <v>115</v>
      </c>
      <c r="L587" s="4">
        <v>10916617</v>
      </c>
      <c r="M587" t="s">
        <v>151</v>
      </c>
      <c r="N587">
        <v>7</v>
      </c>
      <c r="O587" t="s">
        <v>121</v>
      </c>
      <c r="P587">
        <v>2</v>
      </c>
      <c r="Q587" t="s">
        <v>776</v>
      </c>
      <c r="R587" s="4">
        <v>0</v>
      </c>
      <c r="S587">
        <v>0</v>
      </c>
      <c r="U587">
        <v>0</v>
      </c>
      <c r="W587">
        <v>0</v>
      </c>
      <c r="X587">
        <v>0</v>
      </c>
      <c r="Y587">
        <v>0</v>
      </c>
      <c r="Z587">
        <v>0</v>
      </c>
      <c r="AA587">
        <v>0</v>
      </c>
      <c r="AB587">
        <v>0</v>
      </c>
      <c r="AH587" s="6" t="s">
        <v>106</v>
      </c>
      <c r="AI587" t="s">
        <v>106</v>
      </c>
      <c r="AJ587" t="s">
        <v>106</v>
      </c>
      <c r="AK587" t="s">
        <v>106</v>
      </c>
      <c r="AL587" s="4" t="s">
        <v>106</v>
      </c>
      <c r="AM587" s="4" t="s">
        <v>106</v>
      </c>
      <c r="AN587" t="s">
        <v>106</v>
      </c>
      <c r="AO587" t="s">
        <v>106</v>
      </c>
      <c r="AP587" t="s">
        <v>106</v>
      </c>
      <c r="AQ587" t="s">
        <v>106</v>
      </c>
      <c r="AR587" t="s">
        <v>106</v>
      </c>
      <c r="AS587" t="s">
        <v>106</v>
      </c>
      <c r="AT587" t="s">
        <v>106</v>
      </c>
      <c r="AU587" t="s">
        <v>164</v>
      </c>
      <c r="AV587" t="s">
        <v>165</v>
      </c>
      <c r="AW587" t="s">
        <v>1435</v>
      </c>
      <c r="AX587" t="s">
        <v>776</v>
      </c>
    </row>
    <row r="588" spans="1:50" hidden="1" x14ac:dyDescent="0.25">
      <c r="A588">
        <v>2017</v>
      </c>
      <c r="B588" s="6">
        <v>42901</v>
      </c>
      <c r="C588" s="6">
        <v>43013</v>
      </c>
      <c r="D588" t="str">
        <f>INDEX(parametres!$B$2:$B$57,IF(ISNUMBER(MATCH(Chiffrier!E588,parametres!$C$2:$C$57,0)),MATCH(E588,parametres!$C$2:$C$57,0),NA()))</f>
        <v>GA-7</v>
      </c>
      <c r="E588" t="s">
        <v>4</v>
      </c>
      <c r="F588" t="s">
        <v>112</v>
      </c>
      <c r="G588">
        <f t="shared" si="9"/>
        <v>16</v>
      </c>
      <c r="H588">
        <f>INDEX(Sites_coordo!$C$2:$C$62,IF(ISNUMBER(MATCH(Chiffrier!E588,Sites_coordo!$A$2:$A$61,0)),MATCH(Chiffrier!E588,Sites_coordo!$A$2:$A$62,0),NA()))</f>
        <v>48.109900000000003</v>
      </c>
      <c r="I588">
        <f>INDEX(Sites_coordo!$B$2:$B$62,IF(ISNUMBER(MATCH(Chiffrier!E588,Sites_coordo!$A$2:$A$61,0)),MATCH(Chiffrier!E588,Sites_coordo!$A$2:$A$62,0),NA()))</f>
        <v>-66.018799999999999</v>
      </c>
      <c r="J588" t="s">
        <v>105</v>
      </c>
      <c r="K588" t="s">
        <v>115</v>
      </c>
      <c r="L588" s="4">
        <v>10916617</v>
      </c>
      <c r="M588" t="s">
        <v>151</v>
      </c>
      <c r="N588">
        <v>7</v>
      </c>
      <c r="O588" t="s">
        <v>121</v>
      </c>
      <c r="P588">
        <v>3</v>
      </c>
      <c r="Q588" t="s">
        <v>777</v>
      </c>
      <c r="R588" s="4">
        <v>0</v>
      </c>
      <c r="S588">
        <v>0</v>
      </c>
      <c r="U588">
        <v>0</v>
      </c>
      <c r="W588">
        <v>0</v>
      </c>
      <c r="X588">
        <v>0</v>
      </c>
      <c r="Y588">
        <v>0</v>
      </c>
      <c r="Z588">
        <v>0</v>
      </c>
      <c r="AA588">
        <v>0</v>
      </c>
      <c r="AB588">
        <v>0</v>
      </c>
      <c r="AH588" s="6" t="s">
        <v>106</v>
      </c>
      <c r="AI588" t="s">
        <v>106</v>
      </c>
      <c r="AJ588" t="s">
        <v>106</v>
      </c>
      <c r="AK588" t="s">
        <v>106</v>
      </c>
      <c r="AL588" s="4" t="s">
        <v>106</v>
      </c>
      <c r="AM588" s="4" t="s">
        <v>106</v>
      </c>
      <c r="AN588" t="s">
        <v>106</v>
      </c>
      <c r="AO588" t="s">
        <v>106</v>
      </c>
      <c r="AP588" t="s">
        <v>106</v>
      </c>
      <c r="AQ588" t="s">
        <v>106</v>
      </c>
      <c r="AR588" t="s">
        <v>106</v>
      </c>
      <c r="AS588" t="s">
        <v>106</v>
      </c>
      <c r="AT588" t="s">
        <v>106</v>
      </c>
      <c r="AU588" t="s">
        <v>164</v>
      </c>
      <c r="AV588" t="s">
        <v>165</v>
      </c>
      <c r="AW588" t="s">
        <v>1435</v>
      </c>
      <c r="AX588" t="s">
        <v>777</v>
      </c>
    </row>
    <row r="589" spans="1:50" hidden="1" x14ac:dyDescent="0.25">
      <c r="A589">
        <v>2017</v>
      </c>
      <c r="B589" s="6">
        <v>42901</v>
      </c>
      <c r="C589" s="6">
        <v>43013</v>
      </c>
      <c r="D589" t="str">
        <f>INDEX(parametres!$B$2:$B$57,IF(ISNUMBER(MATCH(Chiffrier!E589,parametres!$C$2:$C$57,0)),MATCH(E589,parametres!$C$2:$C$57,0),NA()))</f>
        <v>GA-7</v>
      </c>
      <c r="E589" t="s">
        <v>4</v>
      </c>
      <c r="F589" t="s">
        <v>112</v>
      </c>
      <c r="G589">
        <f t="shared" si="9"/>
        <v>16</v>
      </c>
      <c r="H589">
        <f>INDEX(Sites_coordo!$C$2:$C$62,IF(ISNUMBER(MATCH(Chiffrier!E589,Sites_coordo!$A$2:$A$61,0)),MATCH(Chiffrier!E589,Sites_coordo!$A$2:$A$62,0),NA()))</f>
        <v>48.109900000000003</v>
      </c>
      <c r="I589">
        <f>INDEX(Sites_coordo!$B$2:$B$62,IF(ISNUMBER(MATCH(Chiffrier!E589,Sites_coordo!$A$2:$A$61,0)),MATCH(Chiffrier!E589,Sites_coordo!$A$2:$A$62,0),NA()))</f>
        <v>-66.018799999999999</v>
      </c>
      <c r="J589" t="s">
        <v>105</v>
      </c>
      <c r="K589" t="s">
        <v>115</v>
      </c>
      <c r="L589" s="4">
        <v>10916617</v>
      </c>
      <c r="M589" t="s">
        <v>151</v>
      </c>
      <c r="N589">
        <v>7</v>
      </c>
      <c r="O589" t="s">
        <v>107</v>
      </c>
      <c r="P589">
        <v>1</v>
      </c>
      <c r="Q589" t="s">
        <v>778</v>
      </c>
      <c r="R589" s="4">
        <v>0</v>
      </c>
      <c r="S589">
        <v>0</v>
      </c>
      <c r="U589">
        <v>0</v>
      </c>
      <c r="W589">
        <v>0</v>
      </c>
      <c r="X589">
        <v>0</v>
      </c>
      <c r="Y589">
        <v>0</v>
      </c>
      <c r="Z589">
        <v>0</v>
      </c>
      <c r="AA589">
        <v>0</v>
      </c>
      <c r="AB589">
        <v>1</v>
      </c>
      <c r="AH589" s="6" t="s">
        <v>106</v>
      </c>
      <c r="AI589" t="s">
        <v>106</v>
      </c>
      <c r="AJ589" t="s">
        <v>106</v>
      </c>
      <c r="AK589" t="s">
        <v>106</v>
      </c>
      <c r="AL589" s="4" t="s">
        <v>106</v>
      </c>
      <c r="AM589" s="4" t="s">
        <v>106</v>
      </c>
      <c r="AN589" t="s">
        <v>106</v>
      </c>
      <c r="AO589" t="s">
        <v>106</v>
      </c>
      <c r="AP589" t="s">
        <v>106</v>
      </c>
      <c r="AQ589" t="s">
        <v>106</v>
      </c>
      <c r="AR589" t="s">
        <v>106</v>
      </c>
      <c r="AS589" t="s">
        <v>106</v>
      </c>
      <c r="AT589" t="s">
        <v>106</v>
      </c>
      <c r="AU589" t="s">
        <v>164</v>
      </c>
      <c r="AV589" t="s">
        <v>165</v>
      </c>
      <c r="AW589" t="s">
        <v>1435</v>
      </c>
      <c r="AX589" t="s">
        <v>778</v>
      </c>
    </row>
    <row r="590" spans="1:50" hidden="1" x14ac:dyDescent="0.25">
      <c r="A590">
        <v>2017</v>
      </c>
      <c r="B590" s="6">
        <v>42901</v>
      </c>
      <c r="C590" s="6">
        <v>43013</v>
      </c>
      <c r="D590" t="str">
        <f>INDEX(parametres!$B$2:$B$57,IF(ISNUMBER(MATCH(Chiffrier!E590,parametres!$C$2:$C$57,0)),MATCH(E590,parametres!$C$2:$C$57,0),NA()))</f>
        <v>GA-7</v>
      </c>
      <c r="E590" t="s">
        <v>4</v>
      </c>
      <c r="F590" t="s">
        <v>112</v>
      </c>
      <c r="G590">
        <f t="shared" si="9"/>
        <v>16</v>
      </c>
      <c r="H590">
        <f>INDEX(Sites_coordo!$C$2:$C$62,IF(ISNUMBER(MATCH(Chiffrier!E590,Sites_coordo!$A$2:$A$61,0)),MATCH(Chiffrier!E590,Sites_coordo!$A$2:$A$62,0),NA()))</f>
        <v>48.109900000000003</v>
      </c>
      <c r="I590">
        <f>INDEX(Sites_coordo!$B$2:$B$62,IF(ISNUMBER(MATCH(Chiffrier!E590,Sites_coordo!$A$2:$A$61,0)),MATCH(Chiffrier!E590,Sites_coordo!$A$2:$A$62,0),NA()))</f>
        <v>-66.018799999999999</v>
      </c>
      <c r="J590" t="s">
        <v>105</v>
      </c>
      <c r="K590" t="s">
        <v>115</v>
      </c>
      <c r="L590" s="4">
        <v>10916617</v>
      </c>
      <c r="M590" t="s">
        <v>151</v>
      </c>
      <c r="N590">
        <v>8</v>
      </c>
      <c r="O590" t="s">
        <v>121</v>
      </c>
      <c r="P590">
        <v>1</v>
      </c>
      <c r="Q590" t="s">
        <v>779</v>
      </c>
      <c r="R590" s="4">
        <v>0</v>
      </c>
      <c r="S590">
        <v>0</v>
      </c>
      <c r="U590">
        <v>0</v>
      </c>
      <c r="W590">
        <v>0</v>
      </c>
      <c r="X590">
        <v>0</v>
      </c>
      <c r="Y590">
        <v>0</v>
      </c>
      <c r="Z590">
        <v>0</v>
      </c>
      <c r="AA590">
        <v>0</v>
      </c>
      <c r="AB590">
        <v>1</v>
      </c>
      <c r="AH590" s="6" t="s">
        <v>106</v>
      </c>
      <c r="AI590" t="s">
        <v>106</v>
      </c>
      <c r="AJ590" t="s">
        <v>106</v>
      </c>
      <c r="AK590" t="s">
        <v>106</v>
      </c>
      <c r="AL590" s="4" t="s">
        <v>106</v>
      </c>
      <c r="AM590" s="4" t="s">
        <v>106</v>
      </c>
      <c r="AN590" t="s">
        <v>106</v>
      </c>
      <c r="AO590" t="s">
        <v>106</v>
      </c>
      <c r="AP590" t="s">
        <v>106</v>
      </c>
      <c r="AQ590" t="s">
        <v>106</v>
      </c>
      <c r="AR590" t="s">
        <v>106</v>
      </c>
      <c r="AS590" t="s">
        <v>106</v>
      </c>
      <c r="AT590" t="s">
        <v>106</v>
      </c>
      <c r="AU590" t="s">
        <v>164</v>
      </c>
      <c r="AV590" t="s">
        <v>165</v>
      </c>
      <c r="AW590" t="s">
        <v>1435</v>
      </c>
      <c r="AX590" t="s">
        <v>779</v>
      </c>
    </row>
    <row r="591" spans="1:50" hidden="1" x14ac:dyDescent="0.25">
      <c r="A591">
        <v>2017</v>
      </c>
      <c r="B591" s="6">
        <v>42901</v>
      </c>
      <c r="C591" s="6">
        <v>43013</v>
      </c>
      <c r="D591" t="str">
        <f>INDEX(parametres!$B$2:$B$57,IF(ISNUMBER(MATCH(Chiffrier!E591,parametres!$C$2:$C$57,0)),MATCH(E591,parametres!$C$2:$C$57,0),NA()))</f>
        <v>GA-7</v>
      </c>
      <c r="E591" t="s">
        <v>4</v>
      </c>
      <c r="F591" t="s">
        <v>112</v>
      </c>
      <c r="G591">
        <f t="shared" si="9"/>
        <v>16</v>
      </c>
      <c r="H591">
        <f>INDEX(Sites_coordo!$C$2:$C$62,IF(ISNUMBER(MATCH(Chiffrier!E591,Sites_coordo!$A$2:$A$61,0)),MATCH(Chiffrier!E591,Sites_coordo!$A$2:$A$62,0),NA()))</f>
        <v>48.109900000000003</v>
      </c>
      <c r="I591">
        <f>INDEX(Sites_coordo!$B$2:$B$62,IF(ISNUMBER(MATCH(Chiffrier!E591,Sites_coordo!$A$2:$A$61,0)),MATCH(Chiffrier!E591,Sites_coordo!$A$2:$A$62,0),NA()))</f>
        <v>-66.018799999999999</v>
      </c>
      <c r="J591" t="s">
        <v>105</v>
      </c>
      <c r="K591" t="s">
        <v>115</v>
      </c>
      <c r="L591" s="4">
        <v>10916617</v>
      </c>
      <c r="M591" t="s">
        <v>151</v>
      </c>
      <c r="N591">
        <v>8</v>
      </c>
      <c r="O591" t="s">
        <v>121</v>
      </c>
      <c r="P591">
        <v>2</v>
      </c>
      <c r="Q591" t="s">
        <v>780</v>
      </c>
      <c r="R591" s="4">
        <v>0</v>
      </c>
      <c r="S591">
        <v>0</v>
      </c>
      <c r="U591">
        <v>0</v>
      </c>
      <c r="W591">
        <v>0</v>
      </c>
      <c r="X591">
        <v>0</v>
      </c>
      <c r="Y591">
        <v>0</v>
      </c>
      <c r="Z591">
        <v>0</v>
      </c>
      <c r="AA591">
        <v>0</v>
      </c>
      <c r="AB591">
        <v>1</v>
      </c>
      <c r="AH591" s="6" t="s">
        <v>106</v>
      </c>
      <c r="AI591" t="s">
        <v>106</v>
      </c>
      <c r="AJ591" t="s">
        <v>106</v>
      </c>
      <c r="AK591" t="s">
        <v>106</v>
      </c>
      <c r="AL591" s="4" t="s">
        <v>106</v>
      </c>
      <c r="AM591" s="4" t="s">
        <v>106</v>
      </c>
      <c r="AN591" t="s">
        <v>106</v>
      </c>
      <c r="AO591" t="s">
        <v>106</v>
      </c>
      <c r="AP591" t="s">
        <v>106</v>
      </c>
      <c r="AQ591" t="s">
        <v>106</v>
      </c>
      <c r="AR591" t="s">
        <v>106</v>
      </c>
      <c r="AS591" t="s">
        <v>106</v>
      </c>
      <c r="AT591" t="s">
        <v>106</v>
      </c>
      <c r="AU591" t="s">
        <v>164</v>
      </c>
      <c r="AV591" t="s">
        <v>165</v>
      </c>
      <c r="AW591" t="s">
        <v>1435</v>
      </c>
      <c r="AX591" t="s">
        <v>780</v>
      </c>
    </row>
    <row r="592" spans="1:50" hidden="1" x14ac:dyDescent="0.25">
      <c r="A592">
        <v>2017</v>
      </c>
      <c r="B592" s="6">
        <v>42901</v>
      </c>
      <c r="C592" s="6">
        <v>43013</v>
      </c>
      <c r="D592" t="str">
        <f>INDEX(parametres!$B$2:$B$57,IF(ISNUMBER(MATCH(Chiffrier!E592,parametres!$C$2:$C$57,0)),MATCH(E592,parametres!$C$2:$C$57,0),NA()))</f>
        <v>GA-7</v>
      </c>
      <c r="E592" t="s">
        <v>4</v>
      </c>
      <c r="F592" t="s">
        <v>112</v>
      </c>
      <c r="G592">
        <f t="shared" si="9"/>
        <v>16</v>
      </c>
      <c r="H592">
        <f>INDEX(Sites_coordo!$C$2:$C$62,IF(ISNUMBER(MATCH(Chiffrier!E592,Sites_coordo!$A$2:$A$61,0)),MATCH(Chiffrier!E592,Sites_coordo!$A$2:$A$62,0),NA()))</f>
        <v>48.109900000000003</v>
      </c>
      <c r="I592">
        <f>INDEX(Sites_coordo!$B$2:$B$62,IF(ISNUMBER(MATCH(Chiffrier!E592,Sites_coordo!$A$2:$A$61,0)),MATCH(Chiffrier!E592,Sites_coordo!$A$2:$A$62,0),NA()))</f>
        <v>-66.018799999999999</v>
      </c>
      <c r="J592" t="s">
        <v>105</v>
      </c>
      <c r="K592" t="s">
        <v>115</v>
      </c>
      <c r="L592" s="4">
        <v>10916617</v>
      </c>
      <c r="M592" t="s">
        <v>151</v>
      </c>
      <c r="N592">
        <v>8</v>
      </c>
      <c r="O592" t="s">
        <v>121</v>
      </c>
      <c r="P592">
        <v>3</v>
      </c>
      <c r="Q592" t="s">
        <v>781</v>
      </c>
      <c r="R592" s="4">
        <v>0</v>
      </c>
      <c r="S592">
        <v>0</v>
      </c>
      <c r="U592">
        <v>0</v>
      </c>
      <c r="W592">
        <v>0</v>
      </c>
      <c r="X592">
        <v>0</v>
      </c>
      <c r="Y592">
        <v>0</v>
      </c>
      <c r="Z592">
        <v>0</v>
      </c>
      <c r="AA592">
        <v>0</v>
      </c>
      <c r="AB592">
        <v>1</v>
      </c>
      <c r="AH592" s="6" t="s">
        <v>106</v>
      </c>
      <c r="AI592" t="s">
        <v>106</v>
      </c>
      <c r="AJ592" t="s">
        <v>106</v>
      </c>
      <c r="AK592" t="s">
        <v>106</v>
      </c>
      <c r="AL592" s="4" t="s">
        <v>106</v>
      </c>
      <c r="AM592" s="4" t="s">
        <v>106</v>
      </c>
      <c r="AN592" t="s">
        <v>106</v>
      </c>
      <c r="AO592" t="s">
        <v>106</v>
      </c>
      <c r="AP592" t="s">
        <v>106</v>
      </c>
      <c r="AQ592" t="s">
        <v>106</v>
      </c>
      <c r="AR592" t="s">
        <v>106</v>
      </c>
      <c r="AS592" t="s">
        <v>106</v>
      </c>
      <c r="AT592" t="s">
        <v>106</v>
      </c>
      <c r="AU592" t="s">
        <v>164</v>
      </c>
      <c r="AV592" t="s">
        <v>165</v>
      </c>
      <c r="AW592" t="s">
        <v>1435</v>
      </c>
      <c r="AX592" t="s">
        <v>781</v>
      </c>
    </row>
    <row r="593" spans="1:50" hidden="1" x14ac:dyDescent="0.25">
      <c r="A593">
        <v>2017</v>
      </c>
      <c r="B593" s="6">
        <v>42901</v>
      </c>
      <c r="C593" s="6">
        <v>43013</v>
      </c>
      <c r="D593" t="str">
        <f>INDEX(parametres!$B$2:$B$57,IF(ISNUMBER(MATCH(Chiffrier!E593,parametres!$C$2:$C$57,0)),MATCH(E593,parametres!$C$2:$C$57,0),NA()))</f>
        <v>GA-7</v>
      </c>
      <c r="E593" t="s">
        <v>4</v>
      </c>
      <c r="F593" t="s">
        <v>112</v>
      </c>
      <c r="G593">
        <f t="shared" si="9"/>
        <v>16</v>
      </c>
      <c r="H593">
        <f>INDEX(Sites_coordo!$C$2:$C$62,IF(ISNUMBER(MATCH(Chiffrier!E593,Sites_coordo!$A$2:$A$61,0)),MATCH(Chiffrier!E593,Sites_coordo!$A$2:$A$62,0),NA()))</f>
        <v>48.109900000000003</v>
      </c>
      <c r="I593">
        <f>INDEX(Sites_coordo!$B$2:$B$62,IF(ISNUMBER(MATCH(Chiffrier!E593,Sites_coordo!$A$2:$A$61,0)),MATCH(Chiffrier!E593,Sites_coordo!$A$2:$A$62,0),NA()))</f>
        <v>-66.018799999999999</v>
      </c>
      <c r="J593" t="s">
        <v>105</v>
      </c>
      <c r="K593" t="s">
        <v>115</v>
      </c>
      <c r="L593" s="4">
        <v>10916617</v>
      </c>
      <c r="M593" t="s">
        <v>151</v>
      </c>
      <c r="N593">
        <v>8</v>
      </c>
      <c r="O593" t="s">
        <v>107</v>
      </c>
      <c r="P593">
        <v>1</v>
      </c>
      <c r="Q593" t="s">
        <v>782</v>
      </c>
      <c r="R593" s="4">
        <v>0</v>
      </c>
      <c r="S593">
        <v>0</v>
      </c>
      <c r="U593">
        <v>0</v>
      </c>
      <c r="W593">
        <v>0</v>
      </c>
      <c r="X593">
        <v>0</v>
      </c>
      <c r="Y593">
        <v>0</v>
      </c>
      <c r="Z593">
        <v>0</v>
      </c>
      <c r="AA593">
        <v>0</v>
      </c>
      <c r="AB593">
        <v>4</v>
      </c>
      <c r="AH593" s="6" t="s">
        <v>106</v>
      </c>
      <c r="AI593" t="s">
        <v>106</v>
      </c>
      <c r="AJ593" t="s">
        <v>106</v>
      </c>
      <c r="AK593" t="s">
        <v>106</v>
      </c>
      <c r="AL593" s="4" t="s">
        <v>106</v>
      </c>
      <c r="AM593" s="4" t="s">
        <v>106</v>
      </c>
      <c r="AN593" t="s">
        <v>106</v>
      </c>
      <c r="AO593" t="s">
        <v>106</v>
      </c>
      <c r="AP593" t="s">
        <v>106</v>
      </c>
      <c r="AQ593" t="s">
        <v>106</v>
      </c>
      <c r="AR593" t="s">
        <v>106</v>
      </c>
      <c r="AS593" t="s">
        <v>106</v>
      </c>
      <c r="AT593" t="s">
        <v>106</v>
      </c>
      <c r="AU593" t="s">
        <v>164</v>
      </c>
      <c r="AV593" t="s">
        <v>165</v>
      </c>
      <c r="AW593" t="s">
        <v>1435</v>
      </c>
      <c r="AX593" t="s">
        <v>782</v>
      </c>
    </row>
    <row r="594" spans="1:50" hidden="1" x14ac:dyDescent="0.25">
      <c r="A594">
        <v>2017</v>
      </c>
      <c r="B594" s="6">
        <v>42901</v>
      </c>
      <c r="C594" s="6">
        <v>43013</v>
      </c>
      <c r="D594" t="str">
        <f>INDEX(parametres!$B$2:$B$57,IF(ISNUMBER(MATCH(Chiffrier!E594,parametres!$C$2:$C$57,0)),MATCH(E594,parametres!$C$2:$C$57,0),NA()))</f>
        <v>GA-7</v>
      </c>
      <c r="E594" t="s">
        <v>4</v>
      </c>
      <c r="F594" t="s">
        <v>112</v>
      </c>
      <c r="G594">
        <f t="shared" si="9"/>
        <v>16</v>
      </c>
      <c r="H594">
        <f>INDEX(Sites_coordo!$C$2:$C$62,IF(ISNUMBER(MATCH(Chiffrier!E594,Sites_coordo!$A$2:$A$61,0)),MATCH(Chiffrier!E594,Sites_coordo!$A$2:$A$62,0),NA()))</f>
        <v>48.109900000000003</v>
      </c>
      <c r="I594">
        <f>INDEX(Sites_coordo!$B$2:$B$62,IF(ISNUMBER(MATCH(Chiffrier!E594,Sites_coordo!$A$2:$A$61,0)),MATCH(Chiffrier!E594,Sites_coordo!$A$2:$A$62,0),NA()))</f>
        <v>-66.018799999999999</v>
      </c>
      <c r="J594" t="s">
        <v>105</v>
      </c>
      <c r="K594" t="s">
        <v>115</v>
      </c>
      <c r="L594" s="4">
        <v>10916617</v>
      </c>
      <c r="M594" t="s">
        <v>151</v>
      </c>
      <c r="N594">
        <v>9</v>
      </c>
      <c r="O594" t="s">
        <v>121</v>
      </c>
      <c r="P594">
        <v>1</v>
      </c>
      <c r="Q594" t="s">
        <v>783</v>
      </c>
      <c r="R594" s="4">
        <v>0</v>
      </c>
      <c r="S594">
        <v>0</v>
      </c>
      <c r="U594">
        <v>0</v>
      </c>
      <c r="W594">
        <v>0</v>
      </c>
      <c r="X594">
        <v>0</v>
      </c>
      <c r="Y594">
        <v>0</v>
      </c>
      <c r="Z594">
        <v>0</v>
      </c>
      <c r="AA594">
        <v>0</v>
      </c>
      <c r="AB594">
        <v>1</v>
      </c>
      <c r="AH594" s="6" t="s">
        <v>106</v>
      </c>
      <c r="AI594" t="s">
        <v>106</v>
      </c>
      <c r="AJ594" t="s">
        <v>106</v>
      </c>
      <c r="AK594" t="s">
        <v>106</v>
      </c>
      <c r="AL594" s="4" t="s">
        <v>106</v>
      </c>
      <c r="AM594" s="4" t="s">
        <v>106</v>
      </c>
      <c r="AN594" t="s">
        <v>106</v>
      </c>
      <c r="AO594" t="s">
        <v>106</v>
      </c>
      <c r="AP594" t="s">
        <v>106</v>
      </c>
      <c r="AQ594" t="s">
        <v>106</v>
      </c>
      <c r="AR594" t="s">
        <v>106</v>
      </c>
      <c r="AS594" t="s">
        <v>106</v>
      </c>
      <c r="AT594" t="s">
        <v>106</v>
      </c>
      <c r="AU594" t="s">
        <v>164</v>
      </c>
      <c r="AV594" t="s">
        <v>165</v>
      </c>
      <c r="AW594" t="s">
        <v>1435</v>
      </c>
      <c r="AX594" t="s">
        <v>783</v>
      </c>
    </row>
    <row r="595" spans="1:50" hidden="1" x14ac:dyDescent="0.25">
      <c r="A595">
        <v>2017</v>
      </c>
      <c r="B595" s="6">
        <v>42901</v>
      </c>
      <c r="C595" s="6">
        <v>43013</v>
      </c>
      <c r="D595" t="str">
        <f>INDEX(parametres!$B$2:$B$57,IF(ISNUMBER(MATCH(Chiffrier!E595,parametres!$C$2:$C$57,0)),MATCH(E595,parametres!$C$2:$C$57,0),NA()))</f>
        <v>GA-7</v>
      </c>
      <c r="E595" t="s">
        <v>4</v>
      </c>
      <c r="F595" t="s">
        <v>112</v>
      </c>
      <c r="G595">
        <f t="shared" si="9"/>
        <v>16</v>
      </c>
      <c r="H595">
        <f>INDEX(Sites_coordo!$C$2:$C$62,IF(ISNUMBER(MATCH(Chiffrier!E595,Sites_coordo!$A$2:$A$61,0)),MATCH(Chiffrier!E595,Sites_coordo!$A$2:$A$62,0),NA()))</f>
        <v>48.109900000000003</v>
      </c>
      <c r="I595">
        <f>INDEX(Sites_coordo!$B$2:$B$62,IF(ISNUMBER(MATCH(Chiffrier!E595,Sites_coordo!$A$2:$A$61,0)),MATCH(Chiffrier!E595,Sites_coordo!$A$2:$A$62,0),NA()))</f>
        <v>-66.018799999999999</v>
      </c>
      <c r="J595" t="s">
        <v>105</v>
      </c>
      <c r="K595" t="s">
        <v>115</v>
      </c>
      <c r="L595" s="4">
        <v>10916617</v>
      </c>
      <c r="M595" t="s">
        <v>151</v>
      </c>
      <c r="N595">
        <v>9</v>
      </c>
      <c r="O595" t="s">
        <v>121</v>
      </c>
      <c r="P595">
        <v>2</v>
      </c>
      <c r="Q595" t="s">
        <v>784</v>
      </c>
      <c r="R595" s="4">
        <v>0</v>
      </c>
      <c r="S595">
        <v>0</v>
      </c>
      <c r="U595">
        <v>0</v>
      </c>
      <c r="W595">
        <v>0</v>
      </c>
      <c r="X595">
        <v>0</v>
      </c>
      <c r="Y595">
        <v>0</v>
      </c>
      <c r="Z595">
        <v>0</v>
      </c>
      <c r="AA595">
        <v>0</v>
      </c>
      <c r="AB595">
        <v>1</v>
      </c>
      <c r="AH595" s="6" t="s">
        <v>106</v>
      </c>
      <c r="AI595" t="s">
        <v>106</v>
      </c>
      <c r="AJ595" t="s">
        <v>106</v>
      </c>
      <c r="AK595" t="s">
        <v>106</v>
      </c>
      <c r="AL595" s="4" t="s">
        <v>106</v>
      </c>
      <c r="AM595" s="4" t="s">
        <v>106</v>
      </c>
      <c r="AN595" t="s">
        <v>106</v>
      </c>
      <c r="AO595" t="s">
        <v>106</v>
      </c>
      <c r="AP595" t="s">
        <v>106</v>
      </c>
      <c r="AQ595" t="s">
        <v>106</v>
      </c>
      <c r="AR595" t="s">
        <v>106</v>
      </c>
      <c r="AS595" t="s">
        <v>106</v>
      </c>
      <c r="AT595" t="s">
        <v>106</v>
      </c>
      <c r="AU595" t="s">
        <v>164</v>
      </c>
      <c r="AV595" t="s">
        <v>165</v>
      </c>
      <c r="AW595" t="s">
        <v>1435</v>
      </c>
      <c r="AX595" t="s">
        <v>784</v>
      </c>
    </row>
    <row r="596" spans="1:50" hidden="1" x14ac:dyDescent="0.25">
      <c r="A596">
        <v>2017</v>
      </c>
      <c r="B596" s="6">
        <v>42901</v>
      </c>
      <c r="C596" s="6">
        <v>43013</v>
      </c>
      <c r="D596" t="str">
        <f>INDEX(parametres!$B$2:$B$57,IF(ISNUMBER(MATCH(Chiffrier!E596,parametres!$C$2:$C$57,0)),MATCH(E596,parametres!$C$2:$C$57,0),NA()))</f>
        <v>GA-7</v>
      </c>
      <c r="E596" t="s">
        <v>4</v>
      </c>
      <c r="F596" t="s">
        <v>112</v>
      </c>
      <c r="G596">
        <f t="shared" si="9"/>
        <v>16</v>
      </c>
      <c r="H596">
        <f>INDEX(Sites_coordo!$C$2:$C$62,IF(ISNUMBER(MATCH(Chiffrier!E596,Sites_coordo!$A$2:$A$61,0)),MATCH(Chiffrier!E596,Sites_coordo!$A$2:$A$62,0),NA()))</f>
        <v>48.109900000000003</v>
      </c>
      <c r="I596">
        <f>INDEX(Sites_coordo!$B$2:$B$62,IF(ISNUMBER(MATCH(Chiffrier!E596,Sites_coordo!$A$2:$A$61,0)),MATCH(Chiffrier!E596,Sites_coordo!$A$2:$A$62,0),NA()))</f>
        <v>-66.018799999999999</v>
      </c>
      <c r="J596" t="s">
        <v>105</v>
      </c>
      <c r="K596" t="s">
        <v>115</v>
      </c>
      <c r="L596" s="4">
        <v>10916617</v>
      </c>
      <c r="M596" t="s">
        <v>151</v>
      </c>
      <c r="N596">
        <v>9</v>
      </c>
      <c r="O596" t="s">
        <v>121</v>
      </c>
      <c r="P596">
        <v>3</v>
      </c>
      <c r="Q596" t="s">
        <v>785</v>
      </c>
      <c r="R596" s="4">
        <v>0</v>
      </c>
      <c r="S596">
        <v>0</v>
      </c>
      <c r="U596">
        <v>0</v>
      </c>
      <c r="W596">
        <v>0</v>
      </c>
      <c r="X596">
        <v>0</v>
      </c>
      <c r="Y596">
        <v>0</v>
      </c>
      <c r="Z596">
        <v>0</v>
      </c>
      <c r="AA596">
        <v>0</v>
      </c>
      <c r="AB596">
        <v>1</v>
      </c>
      <c r="AH596" s="6" t="s">
        <v>106</v>
      </c>
      <c r="AI596" t="s">
        <v>106</v>
      </c>
      <c r="AJ596" t="s">
        <v>106</v>
      </c>
      <c r="AK596" t="s">
        <v>106</v>
      </c>
      <c r="AL596" s="4" t="s">
        <v>106</v>
      </c>
      <c r="AM596" s="4" t="s">
        <v>106</v>
      </c>
      <c r="AN596" t="s">
        <v>106</v>
      </c>
      <c r="AO596" t="s">
        <v>106</v>
      </c>
      <c r="AP596" t="s">
        <v>106</v>
      </c>
      <c r="AQ596" t="s">
        <v>106</v>
      </c>
      <c r="AR596" t="s">
        <v>106</v>
      </c>
      <c r="AS596" t="s">
        <v>106</v>
      </c>
      <c r="AT596" t="s">
        <v>106</v>
      </c>
      <c r="AU596" t="s">
        <v>164</v>
      </c>
      <c r="AV596" t="s">
        <v>165</v>
      </c>
      <c r="AW596" t="s">
        <v>1435</v>
      </c>
      <c r="AX596" t="s">
        <v>785</v>
      </c>
    </row>
    <row r="597" spans="1:50" hidden="1" x14ac:dyDescent="0.25">
      <c r="A597">
        <v>2017</v>
      </c>
      <c r="B597" s="6">
        <v>42901</v>
      </c>
      <c r="C597" s="6">
        <v>43013</v>
      </c>
      <c r="D597" t="str">
        <f>INDEX(parametres!$B$2:$B$57,IF(ISNUMBER(MATCH(Chiffrier!E597,parametres!$C$2:$C$57,0)),MATCH(E597,parametres!$C$2:$C$57,0),NA()))</f>
        <v>GA-7</v>
      </c>
      <c r="E597" t="s">
        <v>4</v>
      </c>
      <c r="F597" t="s">
        <v>112</v>
      </c>
      <c r="G597">
        <f t="shared" si="9"/>
        <v>16</v>
      </c>
      <c r="H597">
        <f>INDEX(Sites_coordo!$C$2:$C$62,IF(ISNUMBER(MATCH(Chiffrier!E597,Sites_coordo!$A$2:$A$61,0)),MATCH(Chiffrier!E597,Sites_coordo!$A$2:$A$62,0),NA()))</f>
        <v>48.109900000000003</v>
      </c>
      <c r="I597">
        <f>INDEX(Sites_coordo!$B$2:$B$62,IF(ISNUMBER(MATCH(Chiffrier!E597,Sites_coordo!$A$2:$A$61,0)),MATCH(Chiffrier!E597,Sites_coordo!$A$2:$A$62,0),NA()))</f>
        <v>-66.018799999999999</v>
      </c>
      <c r="J597" t="s">
        <v>105</v>
      </c>
      <c r="K597" t="s">
        <v>115</v>
      </c>
      <c r="L597" s="4">
        <v>10916617</v>
      </c>
      <c r="M597" t="s">
        <v>151</v>
      </c>
      <c r="N597">
        <v>9</v>
      </c>
      <c r="O597" t="s">
        <v>107</v>
      </c>
      <c r="P597">
        <v>1</v>
      </c>
      <c r="Q597" t="s">
        <v>786</v>
      </c>
      <c r="R597" s="4">
        <v>0</v>
      </c>
      <c r="S597">
        <v>0</v>
      </c>
      <c r="U597">
        <v>0</v>
      </c>
      <c r="W597">
        <v>0</v>
      </c>
      <c r="X597">
        <v>0</v>
      </c>
      <c r="Y597">
        <v>0</v>
      </c>
      <c r="Z597">
        <v>0</v>
      </c>
      <c r="AA597">
        <v>0</v>
      </c>
      <c r="AB597">
        <v>1</v>
      </c>
      <c r="AH597" s="6" t="s">
        <v>106</v>
      </c>
      <c r="AI597" t="s">
        <v>106</v>
      </c>
      <c r="AJ597" t="s">
        <v>106</v>
      </c>
      <c r="AK597" t="s">
        <v>106</v>
      </c>
      <c r="AL597" s="4" t="s">
        <v>106</v>
      </c>
      <c r="AM597" s="4" t="s">
        <v>106</v>
      </c>
      <c r="AN597" t="s">
        <v>106</v>
      </c>
      <c r="AO597" t="s">
        <v>106</v>
      </c>
      <c r="AP597" t="s">
        <v>106</v>
      </c>
      <c r="AQ597" t="s">
        <v>106</v>
      </c>
      <c r="AR597" t="s">
        <v>106</v>
      </c>
      <c r="AS597" t="s">
        <v>106</v>
      </c>
      <c r="AT597" t="s">
        <v>106</v>
      </c>
      <c r="AU597" t="s">
        <v>164</v>
      </c>
      <c r="AV597" t="s">
        <v>165</v>
      </c>
      <c r="AW597" t="s">
        <v>1435</v>
      </c>
      <c r="AX597" t="s">
        <v>786</v>
      </c>
    </row>
    <row r="598" spans="1:50" hidden="1" x14ac:dyDescent="0.25">
      <c r="A598">
        <v>2017</v>
      </c>
      <c r="B598" s="6">
        <v>42901</v>
      </c>
      <c r="C598" s="6">
        <v>43013</v>
      </c>
      <c r="D598" t="str">
        <f>INDEX(parametres!$B$2:$B$57,IF(ISNUMBER(MATCH(Chiffrier!E598,parametres!$C$2:$C$57,0)),MATCH(E598,parametres!$C$2:$C$57,0),NA()))</f>
        <v>GA-7</v>
      </c>
      <c r="E598" t="s">
        <v>4</v>
      </c>
      <c r="F598" t="s">
        <v>112</v>
      </c>
      <c r="G598">
        <f t="shared" si="9"/>
        <v>16</v>
      </c>
      <c r="H598">
        <f>INDEX(Sites_coordo!$C$2:$C$62,IF(ISNUMBER(MATCH(Chiffrier!E598,Sites_coordo!$A$2:$A$61,0)),MATCH(Chiffrier!E598,Sites_coordo!$A$2:$A$62,0),NA()))</f>
        <v>48.109900000000003</v>
      </c>
      <c r="I598">
        <f>INDEX(Sites_coordo!$B$2:$B$62,IF(ISNUMBER(MATCH(Chiffrier!E598,Sites_coordo!$A$2:$A$61,0)),MATCH(Chiffrier!E598,Sites_coordo!$A$2:$A$62,0),NA()))</f>
        <v>-66.018799999999999</v>
      </c>
      <c r="J598" t="s">
        <v>105</v>
      </c>
      <c r="K598" t="s">
        <v>115</v>
      </c>
      <c r="L598" s="4">
        <v>10916617</v>
      </c>
      <c r="M598" t="s">
        <v>151</v>
      </c>
      <c r="N598">
        <v>10</v>
      </c>
      <c r="O598" t="s">
        <v>121</v>
      </c>
      <c r="P598">
        <v>1</v>
      </c>
      <c r="Q598" t="s">
        <v>787</v>
      </c>
      <c r="R598" s="4">
        <v>0</v>
      </c>
      <c r="S598">
        <v>0</v>
      </c>
      <c r="U598">
        <v>0</v>
      </c>
      <c r="W598">
        <v>0</v>
      </c>
      <c r="X598">
        <v>0</v>
      </c>
      <c r="Y598">
        <v>0</v>
      </c>
      <c r="Z598">
        <v>0</v>
      </c>
      <c r="AA598">
        <v>0</v>
      </c>
      <c r="AB598">
        <v>1</v>
      </c>
      <c r="AH598" s="6" t="s">
        <v>106</v>
      </c>
      <c r="AI598" t="s">
        <v>106</v>
      </c>
      <c r="AJ598" t="s">
        <v>106</v>
      </c>
      <c r="AK598" t="s">
        <v>106</v>
      </c>
      <c r="AL598" s="4" t="s">
        <v>106</v>
      </c>
      <c r="AM598" s="4" t="s">
        <v>106</v>
      </c>
      <c r="AN598" t="s">
        <v>106</v>
      </c>
      <c r="AO598" t="s">
        <v>106</v>
      </c>
      <c r="AP598" t="s">
        <v>106</v>
      </c>
      <c r="AQ598" t="s">
        <v>106</v>
      </c>
      <c r="AR598" t="s">
        <v>106</v>
      </c>
      <c r="AS598" t="s">
        <v>106</v>
      </c>
      <c r="AT598" t="s">
        <v>106</v>
      </c>
      <c r="AU598" t="s">
        <v>164</v>
      </c>
      <c r="AV598" t="s">
        <v>165</v>
      </c>
      <c r="AW598" t="s">
        <v>1435</v>
      </c>
      <c r="AX598" t="s">
        <v>787</v>
      </c>
    </row>
    <row r="599" spans="1:50" hidden="1" x14ac:dyDescent="0.25">
      <c r="A599">
        <v>2017</v>
      </c>
      <c r="B599" s="6">
        <v>42901</v>
      </c>
      <c r="C599" s="6">
        <v>43013</v>
      </c>
      <c r="D599" t="str">
        <f>INDEX(parametres!$B$2:$B$57,IF(ISNUMBER(MATCH(Chiffrier!E599,parametres!$C$2:$C$57,0)),MATCH(E599,parametres!$C$2:$C$57,0),NA()))</f>
        <v>GA-7</v>
      </c>
      <c r="E599" t="s">
        <v>4</v>
      </c>
      <c r="F599" t="s">
        <v>112</v>
      </c>
      <c r="G599">
        <f t="shared" si="9"/>
        <v>16</v>
      </c>
      <c r="H599">
        <f>INDEX(Sites_coordo!$C$2:$C$62,IF(ISNUMBER(MATCH(Chiffrier!E599,Sites_coordo!$A$2:$A$61,0)),MATCH(Chiffrier!E599,Sites_coordo!$A$2:$A$62,0),NA()))</f>
        <v>48.109900000000003</v>
      </c>
      <c r="I599">
        <f>INDEX(Sites_coordo!$B$2:$B$62,IF(ISNUMBER(MATCH(Chiffrier!E599,Sites_coordo!$A$2:$A$61,0)),MATCH(Chiffrier!E599,Sites_coordo!$A$2:$A$62,0),NA()))</f>
        <v>-66.018799999999999</v>
      </c>
      <c r="J599" t="s">
        <v>105</v>
      </c>
      <c r="K599" t="s">
        <v>115</v>
      </c>
      <c r="L599" s="4">
        <v>10916617</v>
      </c>
      <c r="M599" t="s">
        <v>151</v>
      </c>
      <c r="N599">
        <v>10</v>
      </c>
      <c r="O599" t="s">
        <v>121</v>
      </c>
      <c r="P599">
        <v>2</v>
      </c>
      <c r="Q599" t="s">
        <v>788</v>
      </c>
      <c r="R599" s="4">
        <v>0</v>
      </c>
      <c r="S599">
        <v>0</v>
      </c>
      <c r="U599">
        <v>0</v>
      </c>
      <c r="W599">
        <v>0</v>
      </c>
      <c r="X599">
        <v>0</v>
      </c>
      <c r="Y599">
        <v>0</v>
      </c>
      <c r="Z599">
        <v>0</v>
      </c>
      <c r="AA599">
        <v>0</v>
      </c>
      <c r="AB599">
        <v>1</v>
      </c>
      <c r="AH599" s="6" t="s">
        <v>106</v>
      </c>
      <c r="AI599" t="s">
        <v>106</v>
      </c>
      <c r="AJ599" t="s">
        <v>106</v>
      </c>
      <c r="AK599" t="s">
        <v>106</v>
      </c>
      <c r="AL599" s="4" t="s">
        <v>106</v>
      </c>
      <c r="AM599" s="4" t="s">
        <v>106</v>
      </c>
      <c r="AN599" t="s">
        <v>106</v>
      </c>
      <c r="AO599" t="s">
        <v>106</v>
      </c>
      <c r="AP599" t="s">
        <v>106</v>
      </c>
      <c r="AQ599" t="s">
        <v>106</v>
      </c>
      <c r="AR599" t="s">
        <v>106</v>
      </c>
      <c r="AS599" t="s">
        <v>106</v>
      </c>
      <c r="AT599" t="s">
        <v>106</v>
      </c>
      <c r="AU599" t="s">
        <v>164</v>
      </c>
      <c r="AV599" t="s">
        <v>165</v>
      </c>
      <c r="AW599" t="s">
        <v>1435</v>
      </c>
      <c r="AX599" t="s">
        <v>788</v>
      </c>
    </row>
    <row r="600" spans="1:50" hidden="1" x14ac:dyDescent="0.25">
      <c r="A600">
        <v>2017</v>
      </c>
      <c r="B600" s="6">
        <v>42901</v>
      </c>
      <c r="C600" s="6">
        <v>43013</v>
      </c>
      <c r="D600" t="str">
        <f>INDEX(parametres!$B$2:$B$57,IF(ISNUMBER(MATCH(Chiffrier!E600,parametres!$C$2:$C$57,0)),MATCH(E600,parametres!$C$2:$C$57,0),NA()))</f>
        <v>GA-7</v>
      </c>
      <c r="E600" t="s">
        <v>4</v>
      </c>
      <c r="F600" t="s">
        <v>112</v>
      </c>
      <c r="G600">
        <f t="shared" si="9"/>
        <v>16</v>
      </c>
      <c r="H600">
        <f>INDEX(Sites_coordo!$C$2:$C$62,IF(ISNUMBER(MATCH(Chiffrier!E600,Sites_coordo!$A$2:$A$61,0)),MATCH(Chiffrier!E600,Sites_coordo!$A$2:$A$62,0),NA()))</f>
        <v>48.109900000000003</v>
      </c>
      <c r="I600">
        <f>INDEX(Sites_coordo!$B$2:$B$62,IF(ISNUMBER(MATCH(Chiffrier!E600,Sites_coordo!$A$2:$A$61,0)),MATCH(Chiffrier!E600,Sites_coordo!$A$2:$A$62,0),NA()))</f>
        <v>-66.018799999999999</v>
      </c>
      <c r="J600" t="s">
        <v>105</v>
      </c>
      <c r="K600" t="s">
        <v>115</v>
      </c>
      <c r="L600" s="4">
        <v>10916617</v>
      </c>
      <c r="M600" t="s">
        <v>151</v>
      </c>
      <c r="N600">
        <v>10</v>
      </c>
      <c r="O600" t="s">
        <v>121</v>
      </c>
      <c r="P600">
        <v>3</v>
      </c>
      <c r="Q600" t="s">
        <v>789</v>
      </c>
      <c r="R600" s="4">
        <v>0</v>
      </c>
      <c r="S600">
        <v>0</v>
      </c>
      <c r="U600">
        <v>0</v>
      </c>
      <c r="W600">
        <v>0</v>
      </c>
      <c r="X600">
        <v>0</v>
      </c>
      <c r="Y600">
        <v>0</v>
      </c>
      <c r="Z600">
        <v>0</v>
      </c>
      <c r="AA600">
        <v>0</v>
      </c>
      <c r="AB600">
        <v>1</v>
      </c>
      <c r="AH600" s="6" t="s">
        <v>106</v>
      </c>
      <c r="AI600" t="s">
        <v>106</v>
      </c>
      <c r="AJ600" t="s">
        <v>106</v>
      </c>
      <c r="AK600" t="s">
        <v>106</v>
      </c>
      <c r="AL600" s="4" t="s">
        <v>106</v>
      </c>
      <c r="AM600" s="4" t="s">
        <v>106</v>
      </c>
      <c r="AN600" t="s">
        <v>106</v>
      </c>
      <c r="AO600" t="s">
        <v>106</v>
      </c>
      <c r="AP600" t="s">
        <v>106</v>
      </c>
      <c r="AQ600" t="s">
        <v>106</v>
      </c>
      <c r="AR600" t="s">
        <v>106</v>
      </c>
      <c r="AS600" t="s">
        <v>106</v>
      </c>
      <c r="AT600" t="s">
        <v>106</v>
      </c>
      <c r="AU600" t="s">
        <v>164</v>
      </c>
      <c r="AV600" t="s">
        <v>165</v>
      </c>
      <c r="AW600" t="s">
        <v>1435</v>
      </c>
      <c r="AX600" t="s">
        <v>789</v>
      </c>
    </row>
    <row r="601" spans="1:50" hidden="1" x14ac:dyDescent="0.25">
      <c r="A601">
        <v>2017</v>
      </c>
      <c r="B601" s="6">
        <v>42901</v>
      </c>
      <c r="C601" s="6">
        <v>43013</v>
      </c>
      <c r="D601" t="str">
        <f>INDEX(parametres!$B$2:$B$57,IF(ISNUMBER(MATCH(Chiffrier!E601,parametres!$C$2:$C$57,0)),MATCH(E601,parametres!$C$2:$C$57,0),NA()))</f>
        <v>GA-7</v>
      </c>
      <c r="E601" t="s">
        <v>4</v>
      </c>
      <c r="F601" t="s">
        <v>112</v>
      </c>
      <c r="G601">
        <f t="shared" si="9"/>
        <v>16</v>
      </c>
      <c r="H601">
        <f>INDEX(Sites_coordo!$C$2:$C$62,IF(ISNUMBER(MATCH(Chiffrier!E601,Sites_coordo!$A$2:$A$61,0)),MATCH(Chiffrier!E601,Sites_coordo!$A$2:$A$62,0),NA()))</f>
        <v>48.109900000000003</v>
      </c>
      <c r="I601">
        <f>INDEX(Sites_coordo!$B$2:$B$62,IF(ISNUMBER(MATCH(Chiffrier!E601,Sites_coordo!$A$2:$A$61,0)),MATCH(Chiffrier!E601,Sites_coordo!$A$2:$A$62,0),NA()))</f>
        <v>-66.018799999999999</v>
      </c>
      <c r="J601" t="s">
        <v>105</v>
      </c>
      <c r="K601" t="s">
        <v>115</v>
      </c>
      <c r="L601" s="4">
        <v>10916617</v>
      </c>
      <c r="M601" t="s">
        <v>151</v>
      </c>
      <c r="N601">
        <v>10</v>
      </c>
      <c r="O601" t="s">
        <v>107</v>
      </c>
      <c r="P601">
        <v>1</v>
      </c>
      <c r="Q601" t="s">
        <v>790</v>
      </c>
      <c r="R601" s="4">
        <v>0</v>
      </c>
      <c r="S601">
        <v>0</v>
      </c>
      <c r="U601">
        <v>0</v>
      </c>
      <c r="W601">
        <v>0</v>
      </c>
      <c r="X601">
        <v>0</v>
      </c>
      <c r="Y601">
        <v>0</v>
      </c>
      <c r="Z601">
        <v>0</v>
      </c>
      <c r="AA601">
        <v>0</v>
      </c>
      <c r="AB601">
        <v>1</v>
      </c>
      <c r="AH601" s="6" t="s">
        <v>106</v>
      </c>
      <c r="AI601" t="s">
        <v>106</v>
      </c>
      <c r="AJ601" t="s">
        <v>106</v>
      </c>
      <c r="AK601" t="s">
        <v>106</v>
      </c>
      <c r="AL601" s="4" t="s">
        <v>106</v>
      </c>
      <c r="AM601" s="4" t="s">
        <v>106</v>
      </c>
      <c r="AN601" t="s">
        <v>106</v>
      </c>
      <c r="AO601" t="s">
        <v>106</v>
      </c>
      <c r="AP601" t="s">
        <v>106</v>
      </c>
      <c r="AQ601" t="s">
        <v>106</v>
      </c>
      <c r="AR601" t="s">
        <v>106</v>
      </c>
      <c r="AS601" t="s">
        <v>106</v>
      </c>
      <c r="AT601" t="s">
        <v>106</v>
      </c>
      <c r="AU601" t="s">
        <v>164</v>
      </c>
      <c r="AV601" t="s">
        <v>165</v>
      </c>
      <c r="AW601" t="s">
        <v>1435</v>
      </c>
      <c r="AX601" t="s">
        <v>790</v>
      </c>
    </row>
    <row r="602" spans="1:50" hidden="1" x14ac:dyDescent="0.25">
      <c r="A602">
        <v>2017</v>
      </c>
      <c r="B602" s="6">
        <v>42921</v>
      </c>
      <c r="C602" s="6">
        <v>43003</v>
      </c>
      <c r="D602" t="str">
        <f>INDEX(parametres!$B$2:$B$57,IF(ISNUMBER(MATCH(Chiffrier!E602,parametres!$C$2:$C$57,0)),MATCH(E602,parametres!$C$2:$C$57,0),NA()))</f>
        <v>GA-25</v>
      </c>
      <c r="E602" t="s">
        <v>792</v>
      </c>
      <c r="F602" t="s">
        <v>112</v>
      </c>
      <c r="G602">
        <f t="shared" si="9"/>
        <v>11.714285714285714</v>
      </c>
      <c r="H602">
        <f>INDEX(Sites_coordo!$C$2:$C$62,IF(ISNUMBER(MATCH(Chiffrier!E602,Sites_coordo!$A$2:$A$61,0)),MATCH(Chiffrier!E602,Sites_coordo!$A$2:$A$62,0),NA()))</f>
        <v>48.502459999999999</v>
      </c>
      <c r="I602">
        <f>INDEX(Sites_coordo!$B$2:$B$62,IF(ISNUMBER(MATCH(Chiffrier!E602,Sites_coordo!$A$2:$A$61,0)),MATCH(Chiffrier!E602,Sites_coordo!$A$2:$A$62,0),NA()))</f>
        <v>-64.175449999999998</v>
      </c>
      <c r="J602" t="s">
        <v>142</v>
      </c>
      <c r="K602" t="s">
        <v>142</v>
      </c>
      <c r="L602" s="4">
        <v>10916627</v>
      </c>
      <c r="M602" t="s">
        <v>151</v>
      </c>
      <c r="N602">
        <v>1</v>
      </c>
      <c r="O602" t="s">
        <v>121</v>
      </c>
      <c r="P602">
        <v>1</v>
      </c>
      <c r="Q602" t="s">
        <v>793</v>
      </c>
      <c r="R602" s="4">
        <v>0</v>
      </c>
      <c r="S602">
        <v>0</v>
      </c>
      <c r="U602">
        <v>0</v>
      </c>
      <c r="W602">
        <v>0</v>
      </c>
      <c r="X602">
        <v>0</v>
      </c>
      <c r="Y602">
        <v>0</v>
      </c>
      <c r="Z602">
        <v>0</v>
      </c>
      <c r="AA602">
        <v>0</v>
      </c>
      <c r="AB602">
        <v>0</v>
      </c>
      <c r="AF602" s="4" t="s">
        <v>1439</v>
      </c>
      <c r="AH602" s="6">
        <v>43003</v>
      </c>
      <c r="AI602" t="s">
        <v>106</v>
      </c>
      <c r="AJ602" t="s">
        <v>106</v>
      </c>
      <c r="AK602" t="s">
        <v>106</v>
      </c>
      <c r="AL602" s="4" t="s">
        <v>106</v>
      </c>
      <c r="AM602" s="4" t="s">
        <v>106</v>
      </c>
      <c r="AN602" t="s">
        <v>106</v>
      </c>
      <c r="AO602" t="s">
        <v>106</v>
      </c>
      <c r="AP602" t="s">
        <v>106</v>
      </c>
      <c r="AQ602" t="s">
        <v>106</v>
      </c>
      <c r="AR602" t="s">
        <v>106</v>
      </c>
      <c r="AS602" t="s">
        <v>106</v>
      </c>
      <c r="AT602" t="s">
        <v>106</v>
      </c>
      <c r="AU602" t="s">
        <v>108</v>
      </c>
      <c r="AV602" t="s">
        <v>109</v>
      </c>
      <c r="AW602" t="s">
        <v>110</v>
      </c>
      <c r="AX602" t="s">
        <v>793</v>
      </c>
    </row>
    <row r="603" spans="1:50" hidden="1" x14ac:dyDescent="0.25">
      <c r="A603">
        <v>2017</v>
      </c>
      <c r="B603" s="6">
        <v>42921</v>
      </c>
      <c r="C603" s="6">
        <v>43003</v>
      </c>
      <c r="D603" t="str">
        <f>INDEX(parametres!$B$2:$B$57,IF(ISNUMBER(MATCH(Chiffrier!E603,parametres!$C$2:$C$57,0)),MATCH(E603,parametres!$C$2:$C$57,0),NA()))</f>
        <v>GA-25</v>
      </c>
      <c r="E603" t="s">
        <v>792</v>
      </c>
      <c r="F603" t="s">
        <v>112</v>
      </c>
      <c r="G603">
        <f t="shared" si="9"/>
        <v>11.714285714285714</v>
      </c>
      <c r="H603">
        <f>INDEX(Sites_coordo!$C$2:$C$62,IF(ISNUMBER(MATCH(Chiffrier!E603,Sites_coordo!$A$2:$A$61,0)),MATCH(Chiffrier!E603,Sites_coordo!$A$2:$A$62,0),NA()))</f>
        <v>48.502459999999999</v>
      </c>
      <c r="I603">
        <f>INDEX(Sites_coordo!$B$2:$B$62,IF(ISNUMBER(MATCH(Chiffrier!E603,Sites_coordo!$A$2:$A$61,0)),MATCH(Chiffrier!E603,Sites_coordo!$A$2:$A$62,0),NA()))</f>
        <v>-64.175449999999998</v>
      </c>
      <c r="J603" t="s">
        <v>142</v>
      </c>
      <c r="K603" t="s">
        <v>142</v>
      </c>
      <c r="L603" s="4">
        <v>10916627</v>
      </c>
      <c r="M603" t="s">
        <v>151</v>
      </c>
      <c r="N603">
        <v>1</v>
      </c>
      <c r="O603" t="s">
        <v>121</v>
      </c>
      <c r="P603">
        <v>2</v>
      </c>
      <c r="Q603" t="s">
        <v>794</v>
      </c>
      <c r="R603" s="4">
        <v>0</v>
      </c>
      <c r="S603">
        <v>0</v>
      </c>
      <c r="U603">
        <v>0</v>
      </c>
      <c r="W603">
        <v>0</v>
      </c>
      <c r="X603">
        <v>0</v>
      </c>
      <c r="Y603">
        <v>0</v>
      </c>
      <c r="Z603">
        <v>0</v>
      </c>
      <c r="AA603">
        <v>0</v>
      </c>
      <c r="AB603">
        <v>0</v>
      </c>
      <c r="AF603" s="4" t="s">
        <v>1439</v>
      </c>
      <c r="AH603" s="6">
        <v>43003</v>
      </c>
      <c r="AI603" t="s">
        <v>106</v>
      </c>
      <c r="AJ603" t="s">
        <v>106</v>
      </c>
      <c r="AK603" t="s">
        <v>106</v>
      </c>
      <c r="AL603" s="4" t="s">
        <v>106</v>
      </c>
      <c r="AM603" s="4" t="s">
        <v>106</v>
      </c>
      <c r="AN603" t="s">
        <v>106</v>
      </c>
      <c r="AO603" t="s">
        <v>106</v>
      </c>
      <c r="AP603" t="s">
        <v>106</v>
      </c>
      <c r="AQ603" t="s">
        <v>106</v>
      </c>
      <c r="AR603" t="s">
        <v>106</v>
      </c>
      <c r="AS603" t="s">
        <v>106</v>
      </c>
      <c r="AT603" t="s">
        <v>106</v>
      </c>
      <c r="AU603" t="s">
        <v>108</v>
      </c>
      <c r="AV603" t="s">
        <v>109</v>
      </c>
      <c r="AW603" t="s">
        <v>110</v>
      </c>
      <c r="AX603" t="s">
        <v>794</v>
      </c>
    </row>
    <row r="604" spans="1:50" hidden="1" x14ac:dyDescent="0.25">
      <c r="A604">
        <v>2017</v>
      </c>
      <c r="B604" s="6">
        <v>42921</v>
      </c>
      <c r="C604" s="6">
        <v>43003</v>
      </c>
      <c r="D604" t="str">
        <f>INDEX(parametres!$B$2:$B$57,IF(ISNUMBER(MATCH(Chiffrier!E604,parametres!$C$2:$C$57,0)),MATCH(E604,parametres!$C$2:$C$57,0),NA()))</f>
        <v>GA-25</v>
      </c>
      <c r="E604" t="s">
        <v>792</v>
      </c>
      <c r="F604" t="s">
        <v>112</v>
      </c>
      <c r="G604">
        <f t="shared" si="9"/>
        <v>11.714285714285714</v>
      </c>
      <c r="H604">
        <f>INDEX(Sites_coordo!$C$2:$C$62,IF(ISNUMBER(MATCH(Chiffrier!E604,Sites_coordo!$A$2:$A$61,0)),MATCH(Chiffrier!E604,Sites_coordo!$A$2:$A$62,0),NA()))</f>
        <v>48.502459999999999</v>
      </c>
      <c r="I604">
        <f>INDEX(Sites_coordo!$B$2:$B$62,IF(ISNUMBER(MATCH(Chiffrier!E604,Sites_coordo!$A$2:$A$61,0)),MATCH(Chiffrier!E604,Sites_coordo!$A$2:$A$62,0),NA()))</f>
        <v>-64.175449999999998</v>
      </c>
      <c r="J604" t="s">
        <v>142</v>
      </c>
      <c r="K604" t="s">
        <v>142</v>
      </c>
      <c r="L604" s="4">
        <v>10916627</v>
      </c>
      <c r="M604" t="s">
        <v>151</v>
      </c>
      <c r="N604">
        <v>1</v>
      </c>
      <c r="O604" t="s">
        <v>121</v>
      </c>
      <c r="P604">
        <v>3</v>
      </c>
      <c r="Q604" t="s">
        <v>795</v>
      </c>
      <c r="R604" s="4">
        <v>0</v>
      </c>
      <c r="S604">
        <v>0</v>
      </c>
      <c r="U604">
        <v>0</v>
      </c>
      <c r="W604">
        <v>0</v>
      </c>
      <c r="X604">
        <v>0</v>
      </c>
      <c r="Y604">
        <v>0</v>
      </c>
      <c r="Z604">
        <v>0</v>
      </c>
      <c r="AA604">
        <v>0</v>
      </c>
      <c r="AB604">
        <v>0</v>
      </c>
      <c r="AF604" s="4" t="s">
        <v>1439</v>
      </c>
      <c r="AH604" s="6">
        <v>43003</v>
      </c>
      <c r="AI604" t="s">
        <v>106</v>
      </c>
      <c r="AJ604" t="s">
        <v>106</v>
      </c>
      <c r="AK604" t="s">
        <v>106</v>
      </c>
      <c r="AL604" s="4" t="s">
        <v>106</v>
      </c>
      <c r="AM604" s="4" t="s">
        <v>106</v>
      </c>
      <c r="AN604" t="s">
        <v>106</v>
      </c>
      <c r="AO604" t="s">
        <v>106</v>
      </c>
      <c r="AP604" t="s">
        <v>106</v>
      </c>
      <c r="AQ604" t="s">
        <v>106</v>
      </c>
      <c r="AR604" t="s">
        <v>106</v>
      </c>
      <c r="AS604" t="s">
        <v>106</v>
      </c>
      <c r="AT604" t="s">
        <v>106</v>
      </c>
      <c r="AU604" t="s">
        <v>108</v>
      </c>
      <c r="AV604" t="s">
        <v>109</v>
      </c>
      <c r="AW604" t="s">
        <v>110</v>
      </c>
      <c r="AX604" t="s">
        <v>795</v>
      </c>
    </row>
    <row r="605" spans="1:50" hidden="1" x14ac:dyDescent="0.25">
      <c r="A605">
        <v>2017</v>
      </c>
      <c r="B605" s="6">
        <v>42921</v>
      </c>
      <c r="C605" s="6">
        <v>43003</v>
      </c>
      <c r="D605" t="str">
        <f>INDEX(parametres!$B$2:$B$57,IF(ISNUMBER(MATCH(Chiffrier!E605,parametres!$C$2:$C$57,0)),MATCH(E605,parametres!$C$2:$C$57,0),NA()))</f>
        <v>GA-25</v>
      </c>
      <c r="E605" t="s">
        <v>792</v>
      </c>
      <c r="F605" t="s">
        <v>112</v>
      </c>
      <c r="G605">
        <f t="shared" si="9"/>
        <v>11.714285714285714</v>
      </c>
      <c r="H605">
        <f>INDEX(Sites_coordo!$C$2:$C$62,IF(ISNUMBER(MATCH(Chiffrier!E605,Sites_coordo!$A$2:$A$61,0)),MATCH(Chiffrier!E605,Sites_coordo!$A$2:$A$62,0),NA()))</f>
        <v>48.502459999999999</v>
      </c>
      <c r="I605">
        <f>INDEX(Sites_coordo!$B$2:$B$62,IF(ISNUMBER(MATCH(Chiffrier!E605,Sites_coordo!$A$2:$A$61,0)),MATCH(Chiffrier!E605,Sites_coordo!$A$2:$A$62,0),NA()))</f>
        <v>-64.175449999999998</v>
      </c>
      <c r="J605" t="s">
        <v>142</v>
      </c>
      <c r="K605" t="s">
        <v>142</v>
      </c>
      <c r="L605" s="4">
        <v>10916627</v>
      </c>
      <c r="M605" t="s">
        <v>151</v>
      </c>
      <c r="N605">
        <v>1</v>
      </c>
      <c r="O605" t="s">
        <v>107</v>
      </c>
      <c r="P605">
        <v>1</v>
      </c>
      <c r="Q605" t="s">
        <v>796</v>
      </c>
      <c r="R605" s="4">
        <v>0</v>
      </c>
      <c r="S605">
        <v>0</v>
      </c>
      <c r="U605">
        <v>0</v>
      </c>
      <c r="W605">
        <v>0</v>
      </c>
      <c r="X605">
        <v>0</v>
      </c>
      <c r="Y605">
        <v>0</v>
      </c>
      <c r="Z605">
        <v>0</v>
      </c>
      <c r="AA605">
        <v>0</v>
      </c>
      <c r="AB605">
        <v>0</v>
      </c>
      <c r="AH605" s="6">
        <v>43003</v>
      </c>
      <c r="AI605" t="s">
        <v>106</v>
      </c>
      <c r="AJ605" t="s">
        <v>106</v>
      </c>
      <c r="AK605" t="s">
        <v>106</v>
      </c>
      <c r="AL605" s="4" t="s">
        <v>106</v>
      </c>
      <c r="AM605" s="4" t="s">
        <v>106</v>
      </c>
      <c r="AN605" t="s">
        <v>106</v>
      </c>
      <c r="AO605" t="s">
        <v>106</v>
      </c>
      <c r="AP605" t="s">
        <v>106</v>
      </c>
      <c r="AQ605" t="s">
        <v>106</v>
      </c>
      <c r="AR605" t="s">
        <v>106</v>
      </c>
      <c r="AS605" t="s">
        <v>106</v>
      </c>
      <c r="AT605" t="s">
        <v>106</v>
      </c>
      <c r="AU605" t="s">
        <v>108</v>
      </c>
      <c r="AV605" t="s">
        <v>109</v>
      </c>
      <c r="AW605" t="s">
        <v>110</v>
      </c>
      <c r="AX605" t="s">
        <v>796</v>
      </c>
    </row>
    <row r="606" spans="1:50" hidden="1" x14ac:dyDescent="0.25">
      <c r="A606">
        <v>2017</v>
      </c>
      <c r="B606" s="6">
        <v>42921</v>
      </c>
      <c r="C606" s="6">
        <v>43003</v>
      </c>
      <c r="D606" t="str">
        <f>INDEX(parametres!$B$2:$B$57,IF(ISNUMBER(MATCH(Chiffrier!E606,parametres!$C$2:$C$57,0)),MATCH(E606,parametres!$C$2:$C$57,0),NA()))</f>
        <v>GA-25</v>
      </c>
      <c r="E606" t="s">
        <v>792</v>
      </c>
      <c r="F606" t="s">
        <v>112</v>
      </c>
      <c r="G606">
        <f t="shared" si="9"/>
        <v>11.714285714285714</v>
      </c>
      <c r="H606">
        <f>INDEX(Sites_coordo!$C$2:$C$62,IF(ISNUMBER(MATCH(Chiffrier!E606,Sites_coordo!$A$2:$A$61,0)),MATCH(Chiffrier!E606,Sites_coordo!$A$2:$A$62,0),NA()))</f>
        <v>48.502459999999999</v>
      </c>
      <c r="I606">
        <f>INDEX(Sites_coordo!$B$2:$B$62,IF(ISNUMBER(MATCH(Chiffrier!E606,Sites_coordo!$A$2:$A$61,0)),MATCH(Chiffrier!E606,Sites_coordo!$A$2:$A$62,0),NA()))</f>
        <v>-64.175449999999998</v>
      </c>
      <c r="J606" t="s">
        <v>142</v>
      </c>
      <c r="K606" t="s">
        <v>142</v>
      </c>
      <c r="L606" s="4">
        <v>10916627</v>
      </c>
      <c r="M606" t="s">
        <v>151</v>
      </c>
      <c r="N606">
        <v>2</v>
      </c>
      <c r="O606" t="s">
        <v>121</v>
      </c>
      <c r="P606">
        <v>1</v>
      </c>
      <c r="Q606" t="s">
        <v>797</v>
      </c>
      <c r="R606" s="4">
        <v>0</v>
      </c>
      <c r="S606">
        <v>0</v>
      </c>
      <c r="U606">
        <v>0</v>
      </c>
      <c r="W606">
        <v>0</v>
      </c>
      <c r="X606">
        <v>0</v>
      </c>
      <c r="Y606">
        <v>0</v>
      </c>
      <c r="Z606">
        <v>0</v>
      </c>
      <c r="AA606">
        <v>0</v>
      </c>
      <c r="AB606">
        <v>0</v>
      </c>
      <c r="AF606" s="4" t="s">
        <v>1439</v>
      </c>
      <c r="AH606" s="6">
        <v>43003</v>
      </c>
      <c r="AI606" t="s">
        <v>106</v>
      </c>
      <c r="AJ606" t="s">
        <v>106</v>
      </c>
      <c r="AK606" t="s">
        <v>106</v>
      </c>
      <c r="AL606" s="4" t="s">
        <v>106</v>
      </c>
      <c r="AM606" s="4" t="s">
        <v>106</v>
      </c>
      <c r="AN606" t="s">
        <v>106</v>
      </c>
      <c r="AO606" t="s">
        <v>106</v>
      </c>
      <c r="AP606" t="s">
        <v>106</v>
      </c>
      <c r="AQ606" t="s">
        <v>106</v>
      </c>
      <c r="AR606" t="s">
        <v>106</v>
      </c>
      <c r="AS606" t="s">
        <v>106</v>
      </c>
      <c r="AT606" t="s">
        <v>106</v>
      </c>
      <c r="AU606" t="s">
        <v>108</v>
      </c>
      <c r="AV606" t="s">
        <v>109</v>
      </c>
      <c r="AW606" t="s">
        <v>110</v>
      </c>
      <c r="AX606" t="s">
        <v>797</v>
      </c>
    </row>
    <row r="607" spans="1:50" hidden="1" x14ac:dyDescent="0.25">
      <c r="A607">
        <v>2017</v>
      </c>
      <c r="B607" s="6">
        <v>42921</v>
      </c>
      <c r="C607" s="6">
        <v>43003</v>
      </c>
      <c r="D607" t="str">
        <f>INDEX(parametres!$B$2:$B$57,IF(ISNUMBER(MATCH(Chiffrier!E607,parametres!$C$2:$C$57,0)),MATCH(E607,parametres!$C$2:$C$57,0),NA()))</f>
        <v>GA-25</v>
      </c>
      <c r="E607" t="s">
        <v>792</v>
      </c>
      <c r="F607" t="s">
        <v>112</v>
      </c>
      <c r="G607">
        <f t="shared" si="9"/>
        <v>11.714285714285714</v>
      </c>
      <c r="H607">
        <f>INDEX(Sites_coordo!$C$2:$C$62,IF(ISNUMBER(MATCH(Chiffrier!E607,Sites_coordo!$A$2:$A$61,0)),MATCH(Chiffrier!E607,Sites_coordo!$A$2:$A$62,0),NA()))</f>
        <v>48.502459999999999</v>
      </c>
      <c r="I607">
        <f>INDEX(Sites_coordo!$B$2:$B$62,IF(ISNUMBER(MATCH(Chiffrier!E607,Sites_coordo!$A$2:$A$61,0)),MATCH(Chiffrier!E607,Sites_coordo!$A$2:$A$62,0),NA()))</f>
        <v>-64.175449999999998</v>
      </c>
      <c r="J607" t="s">
        <v>142</v>
      </c>
      <c r="K607" t="s">
        <v>142</v>
      </c>
      <c r="L607" s="4">
        <v>10916627</v>
      </c>
      <c r="M607" t="s">
        <v>151</v>
      </c>
      <c r="N607">
        <v>2</v>
      </c>
      <c r="O607" t="s">
        <v>121</v>
      </c>
      <c r="P607">
        <v>2</v>
      </c>
      <c r="Q607" t="s">
        <v>798</v>
      </c>
      <c r="R607" s="4">
        <v>0</v>
      </c>
      <c r="S607">
        <v>0</v>
      </c>
      <c r="U607">
        <v>0</v>
      </c>
      <c r="W607">
        <v>0</v>
      </c>
      <c r="X607">
        <v>0</v>
      </c>
      <c r="Y607">
        <v>0</v>
      </c>
      <c r="Z607">
        <v>0</v>
      </c>
      <c r="AA607">
        <v>0</v>
      </c>
      <c r="AB607">
        <v>0</v>
      </c>
      <c r="AH607" s="6">
        <v>43003</v>
      </c>
      <c r="AI607" t="s">
        <v>106</v>
      </c>
      <c r="AJ607" t="s">
        <v>106</v>
      </c>
      <c r="AK607" t="s">
        <v>106</v>
      </c>
      <c r="AL607" s="4" t="s">
        <v>106</v>
      </c>
      <c r="AM607" s="4" t="s">
        <v>106</v>
      </c>
      <c r="AN607" t="s">
        <v>106</v>
      </c>
      <c r="AO607" t="s">
        <v>106</v>
      </c>
      <c r="AP607" t="s">
        <v>106</v>
      </c>
      <c r="AQ607" t="s">
        <v>106</v>
      </c>
      <c r="AR607" t="s">
        <v>106</v>
      </c>
      <c r="AS607" t="s">
        <v>106</v>
      </c>
      <c r="AT607" t="s">
        <v>106</v>
      </c>
      <c r="AU607" t="s">
        <v>108</v>
      </c>
      <c r="AV607" t="s">
        <v>109</v>
      </c>
      <c r="AW607" t="s">
        <v>110</v>
      </c>
      <c r="AX607" t="s">
        <v>798</v>
      </c>
    </row>
    <row r="608" spans="1:50" hidden="1" x14ac:dyDescent="0.25">
      <c r="A608">
        <v>2017</v>
      </c>
      <c r="B608" s="6">
        <v>42921</v>
      </c>
      <c r="C608" s="6">
        <v>43003</v>
      </c>
      <c r="D608" t="str">
        <f>INDEX(parametres!$B$2:$B$57,IF(ISNUMBER(MATCH(Chiffrier!E608,parametres!$C$2:$C$57,0)),MATCH(E608,parametres!$C$2:$C$57,0),NA()))</f>
        <v>GA-25</v>
      </c>
      <c r="E608" t="s">
        <v>792</v>
      </c>
      <c r="F608" t="s">
        <v>112</v>
      </c>
      <c r="G608">
        <f t="shared" si="9"/>
        <v>11.714285714285714</v>
      </c>
      <c r="H608">
        <f>INDEX(Sites_coordo!$C$2:$C$62,IF(ISNUMBER(MATCH(Chiffrier!E608,Sites_coordo!$A$2:$A$61,0)),MATCH(Chiffrier!E608,Sites_coordo!$A$2:$A$62,0),NA()))</f>
        <v>48.502459999999999</v>
      </c>
      <c r="I608">
        <f>INDEX(Sites_coordo!$B$2:$B$62,IF(ISNUMBER(MATCH(Chiffrier!E608,Sites_coordo!$A$2:$A$61,0)),MATCH(Chiffrier!E608,Sites_coordo!$A$2:$A$62,0),NA()))</f>
        <v>-64.175449999999998</v>
      </c>
      <c r="J608" t="s">
        <v>142</v>
      </c>
      <c r="K608" t="s">
        <v>142</v>
      </c>
      <c r="L608" s="4">
        <v>10916627</v>
      </c>
      <c r="M608" t="s">
        <v>151</v>
      </c>
      <c r="N608">
        <v>2</v>
      </c>
      <c r="O608" t="s">
        <v>121</v>
      </c>
      <c r="P608">
        <v>3</v>
      </c>
      <c r="Q608" t="s">
        <v>799</v>
      </c>
      <c r="R608" s="4">
        <v>0</v>
      </c>
      <c r="S608">
        <v>0</v>
      </c>
      <c r="U608">
        <v>0</v>
      </c>
      <c r="W608">
        <v>0</v>
      </c>
      <c r="X608">
        <v>0</v>
      </c>
      <c r="Y608">
        <v>0</v>
      </c>
      <c r="Z608">
        <v>0</v>
      </c>
      <c r="AA608">
        <v>0</v>
      </c>
      <c r="AB608">
        <v>0</v>
      </c>
      <c r="AF608" s="4" t="s">
        <v>1439</v>
      </c>
      <c r="AH608" s="6">
        <v>43003</v>
      </c>
      <c r="AI608" t="s">
        <v>106</v>
      </c>
      <c r="AJ608" t="s">
        <v>106</v>
      </c>
      <c r="AK608" t="s">
        <v>106</v>
      </c>
      <c r="AL608" s="4" t="s">
        <v>106</v>
      </c>
      <c r="AM608" s="4" t="s">
        <v>106</v>
      </c>
      <c r="AN608" t="s">
        <v>106</v>
      </c>
      <c r="AO608" t="s">
        <v>106</v>
      </c>
      <c r="AP608" t="s">
        <v>106</v>
      </c>
      <c r="AQ608" t="s">
        <v>106</v>
      </c>
      <c r="AR608" t="s">
        <v>106</v>
      </c>
      <c r="AS608" t="s">
        <v>106</v>
      </c>
      <c r="AT608" t="s">
        <v>106</v>
      </c>
      <c r="AU608" t="s">
        <v>108</v>
      </c>
      <c r="AV608" t="s">
        <v>109</v>
      </c>
      <c r="AW608" t="s">
        <v>110</v>
      </c>
      <c r="AX608" t="s">
        <v>799</v>
      </c>
    </row>
    <row r="609" spans="1:50" hidden="1" x14ac:dyDescent="0.25">
      <c r="A609">
        <v>2017</v>
      </c>
      <c r="B609" s="6">
        <v>42921</v>
      </c>
      <c r="C609" s="6">
        <v>43003</v>
      </c>
      <c r="D609" t="str">
        <f>INDEX(parametres!$B$2:$B$57,IF(ISNUMBER(MATCH(Chiffrier!E609,parametres!$C$2:$C$57,0)),MATCH(E609,parametres!$C$2:$C$57,0),NA()))</f>
        <v>GA-25</v>
      </c>
      <c r="E609" t="s">
        <v>792</v>
      </c>
      <c r="F609" t="s">
        <v>112</v>
      </c>
      <c r="G609">
        <f t="shared" si="9"/>
        <v>11.714285714285714</v>
      </c>
      <c r="H609">
        <f>INDEX(Sites_coordo!$C$2:$C$62,IF(ISNUMBER(MATCH(Chiffrier!E609,Sites_coordo!$A$2:$A$61,0)),MATCH(Chiffrier!E609,Sites_coordo!$A$2:$A$62,0),NA()))</f>
        <v>48.502459999999999</v>
      </c>
      <c r="I609">
        <f>INDEX(Sites_coordo!$B$2:$B$62,IF(ISNUMBER(MATCH(Chiffrier!E609,Sites_coordo!$A$2:$A$61,0)),MATCH(Chiffrier!E609,Sites_coordo!$A$2:$A$62,0),NA()))</f>
        <v>-64.175449999999998</v>
      </c>
      <c r="J609" t="s">
        <v>142</v>
      </c>
      <c r="K609" t="s">
        <v>142</v>
      </c>
      <c r="L609" s="4">
        <v>10916627</v>
      </c>
      <c r="M609" t="s">
        <v>151</v>
      </c>
      <c r="N609">
        <v>2</v>
      </c>
      <c r="O609" t="s">
        <v>107</v>
      </c>
      <c r="P609">
        <v>1</v>
      </c>
      <c r="Q609" t="s">
        <v>800</v>
      </c>
      <c r="R609" s="4">
        <v>0</v>
      </c>
      <c r="S609">
        <v>0</v>
      </c>
      <c r="U609">
        <v>0</v>
      </c>
      <c r="W609">
        <v>0</v>
      </c>
      <c r="X609">
        <v>0</v>
      </c>
      <c r="Y609">
        <v>0</v>
      </c>
      <c r="Z609">
        <v>0</v>
      </c>
      <c r="AA609">
        <v>0</v>
      </c>
      <c r="AB609">
        <v>0</v>
      </c>
      <c r="AH609" s="6">
        <v>43003</v>
      </c>
      <c r="AI609" t="s">
        <v>106</v>
      </c>
      <c r="AJ609" t="s">
        <v>106</v>
      </c>
      <c r="AK609" t="s">
        <v>106</v>
      </c>
      <c r="AL609" s="4" t="s">
        <v>106</v>
      </c>
      <c r="AM609" s="4" t="s">
        <v>106</v>
      </c>
      <c r="AN609" t="s">
        <v>106</v>
      </c>
      <c r="AO609" t="s">
        <v>106</v>
      </c>
      <c r="AP609" t="s">
        <v>106</v>
      </c>
      <c r="AQ609" t="s">
        <v>106</v>
      </c>
      <c r="AR609" t="s">
        <v>106</v>
      </c>
      <c r="AS609" t="s">
        <v>106</v>
      </c>
      <c r="AT609" t="s">
        <v>106</v>
      </c>
      <c r="AU609" t="s">
        <v>108</v>
      </c>
      <c r="AV609" t="s">
        <v>109</v>
      </c>
      <c r="AW609" t="s">
        <v>110</v>
      </c>
      <c r="AX609" t="s">
        <v>800</v>
      </c>
    </row>
    <row r="610" spans="1:50" hidden="1" x14ac:dyDescent="0.25">
      <c r="A610">
        <v>2017</v>
      </c>
      <c r="B610" s="6">
        <v>42921</v>
      </c>
      <c r="C610" s="6">
        <v>43003</v>
      </c>
      <c r="D610" t="str">
        <f>INDEX(parametres!$B$2:$B$57,IF(ISNUMBER(MATCH(Chiffrier!E610,parametres!$C$2:$C$57,0)),MATCH(E610,parametres!$C$2:$C$57,0),NA()))</f>
        <v>GA-25</v>
      </c>
      <c r="E610" t="s">
        <v>792</v>
      </c>
      <c r="F610" t="s">
        <v>112</v>
      </c>
      <c r="G610">
        <f t="shared" si="9"/>
        <v>11.714285714285714</v>
      </c>
      <c r="H610">
        <f>INDEX(Sites_coordo!$C$2:$C$62,IF(ISNUMBER(MATCH(Chiffrier!E610,Sites_coordo!$A$2:$A$61,0)),MATCH(Chiffrier!E610,Sites_coordo!$A$2:$A$62,0),NA()))</f>
        <v>48.502459999999999</v>
      </c>
      <c r="I610">
        <f>INDEX(Sites_coordo!$B$2:$B$62,IF(ISNUMBER(MATCH(Chiffrier!E610,Sites_coordo!$A$2:$A$61,0)),MATCH(Chiffrier!E610,Sites_coordo!$A$2:$A$62,0),NA()))</f>
        <v>-64.175449999999998</v>
      </c>
      <c r="J610" t="s">
        <v>142</v>
      </c>
      <c r="K610" t="s">
        <v>142</v>
      </c>
      <c r="L610" s="4">
        <v>10916627</v>
      </c>
      <c r="M610" t="s">
        <v>151</v>
      </c>
      <c r="N610">
        <v>3</v>
      </c>
      <c r="O610" t="s">
        <v>121</v>
      </c>
      <c r="P610">
        <v>1</v>
      </c>
      <c r="Q610" t="s">
        <v>801</v>
      </c>
      <c r="R610" s="4">
        <v>0</v>
      </c>
      <c r="S610">
        <v>0</v>
      </c>
      <c r="U610">
        <v>0</v>
      </c>
      <c r="W610">
        <v>0</v>
      </c>
      <c r="X610">
        <v>0</v>
      </c>
      <c r="Y610">
        <v>0</v>
      </c>
      <c r="Z610">
        <v>0</v>
      </c>
      <c r="AA610">
        <v>0</v>
      </c>
      <c r="AB610">
        <v>0</v>
      </c>
      <c r="AF610" s="4" t="s">
        <v>1439</v>
      </c>
      <c r="AH610" s="6">
        <v>43003</v>
      </c>
      <c r="AI610" t="s">
        <v>106</v>
      </c>
      <c r="AJ610" t="s">
        <v>106</v>
      </c>
      <c r="AK610" t="s">
        <v>106</v>
      </c>
      <c r="AL610" s="4" t="s">
        <v>106</v>
      </c>
      <c r="AM610" s="4" t="s">
        <v>106</v>
      </c>
      <c r="AN610" t="s">
        <v>106</v>
      </c>
      <c r="AO610" t="s">
        <v>106</v>
      </c>
      <c r="AP610" t="s">
        <v>106</v>
      </c>
      <c r="AQ610" t="s">
        <v>106</v>
      </c>
      <c r="AR610" t="s">
        <v>106</v>
      </c>
      <c r="AS610" t="s">
        <v>106</v>
      </c>
      <c r="AT610" t="s">
        <v>106</v>
      </c>
      <c r="AU610" t="s">
        <v>108</v>
      </c>
      <c r="AV610" t="s">
        <v>109</v>
      </c>
      <c r="AW610" t="s">
        <v>110</v>
      </c>
      <c r="AX610" t="s">
        <v>801</v>
      </c>
    </row>
    <row r="611" spans="1:50" hidden="1" x14ac:dyDescent="0.25">
      <c r="A611">
        <v>2017</v>
      </c>
      <c r="B611" s="6">
        <v>42921</v>
      </c>
      <c r="C611" s="6">
        <v>43003</v>
      </c>
      <c r="D611" t="str">
        <f>INDEX(parametres!$B$2:$B$57,IF(ISNUMBER(MATCH(Chiffrier!E611,parametres!$C$2:$C$57,0)),MATCH(E611,parametres!$C$2:$C$57,0),NA()))</f>
        <v>GA-25</v>
      </c>
      <c r="E611" t="s">
        <v>792</v>
      </c>
      <c r="F611" t="s">
        <v>112</v>
      </c>
      <c r="G611">
        <f t="shared" si="9"/>
        <v>11.714285714285714</v>
      </c>
      <c r="H611">
        <f>INDEX(Sites_coordo!$C$2:$C$62,IF(ISNUMBER(MATCH(Chiffrier!E611,Sites_coordo!$A$2:$A$61,0)),MATCH(Chiffrier!E611,Sites_coordo!$A$2:$A$62,0),NA()))</f>
        <v>48.502459999999999</v>
      </c>
      <c r="I611">
        <f>INDEX(Sites_coordo!$B$2:$B$62,IF(ISNUMBER(MATCH(Chiffrier!E611,Sites_coordo!$A$2:$A$61,0)),MATCH(Chiffrier!E611,Sites_coordo!$A$2:$A$62,0),NA()))</f>
        <v>-64.175449999999998</v>
      </c>
      <c r="J611" t="s">
        <v>142</v>
      </c>
      <c r="K611" t="s">
        <v>142</v>
      </c>
      <c r="L611" s="4">
        <v>10916627</v>
      </c>
      <c r="M611" t="s">
        <v>151</v>
      </c>
      <c r="N611">
        <v>3</v>
      </c>
      <c r="O611" t="s">
        <v>121</v>
      </c>
      <c r="P611">
        <v>2</v>
      </c>
      <c r="Q611" t="s">
        <v>802</v>
      </c>
      <c r="R611" s="4">
        <v>0</v>
      </c>
      <c r="S611">
        <v>0</v>
      </c>
      <c r="U611">
        <v>0</v>
      </c>
      <c r="W611">
        <v>0</v>
      </c>
      <c r="X611">
        <v>0</v>
      </c>
      <c r="Y611">
        <v>0</v>
      </c>
      <c r="Z611">
        <v>0</v>
      </c>
      <c r="AA611">
        <v>0</v>
      </c>
      <c r="AB611">
        <v>0</v>
      </c>
      <c r="AF611" s="4" t="s">
        <v>1439</v>
      </c>
      <c r="AH611" s="6">
        <v>43003</v>
      </c>
      <c r="AI611" t="s">
        <v>106</v>
      </c>
      <c r="AJ611" t="s">
        <v>106</v>
      </c>
      <c r="AK611" t="s">
        <v>106</v>
      </c>
      <c r="AL611" s="4" t="s">
        <v>106</v>
      </c>
      <c r="AM611" s="4" t="s">
        <v>106</v>
      </c>
      <c r="AN611" t="s">
        <v>106</v>
      </c>
      <c r="AO611" t="s">
        <v>106</v>
      </c>
      <c r="AP611" t="s">
        <v>106</v>
      </c>
      <c r="AQ611" t="s">
        <v>106</v>
      </c>
      <c r="AR611" t="s">
        <v>106</v>
      </c>
      <c r="AS611" t="s">
        <v>106</v>
      </c>
      <c r="AT611" t="s">
        <v>106</v>
      </c>
      <c r="AU611" t="s">
        <v>108</v>
      </c>
      <c r="AV611" t="s">
        <v>109</v>
      </c>
      <c r="AW611" t="s">
        <v>110</v>
      </c>
      <c r="AX611" t="s">
        <v>802</v>
      </c>
    </row>
    <row r="612" spans="1:50" hidden="1" x14ac:dyDescent="0.25">
      <c r="A612">
        <v>2017</v>
      </c>
      <c r="B612" s="6">
        <v>42921</v>
      </c>
      <c r="C612" s="6">
        <v>43003</v>
      </c>
      <c r="D612" t="str">
        <f>INDEX(parametres!$B$2:$B$57,IF(ISNUMBER(MATCH(Chiffrier!E612,parametres!$C$2:$C$57,0)),MATCH(E612,parametres!$C$2:$C$57,0),NA()))</f>
        <v>GA-25</v>
      </c>
      <c r="E612" t="s">
        <v>792</v>
      </c>
      <c r="F612" t="s">
        <v>112</v>
      </c>
      <c r="G612">
        <f t="shared" si="9"/>
        <v>11.714285714285714</v>
      </c>
      <c r="H612">
        <f>INDEX(Sites_coordo!$C$2:$C$62,IF(ISNUMBER(MATCH(Chiffrier!E612,Sites_coordo!$A$2:$A$61,0)),MATCH(Chiffrier!E612,Sites_coordo!$A$2:$A$62,0),NA()))</f>
        <v>48.502459999999999</v>
      </c>
      <c r="I612">
        <f>INDEX(Sites_coordo!$B$2:$B$62,IF(ISNUMBER(MATCH(Chiffrier!E612,Sites_coordo!$A$2:$A$61,0)),MATCH(Chiffrier!E612,Sites_coordo!$A$2:$A$62,0),NA()))</f>
        <v>-64.175449999999998</v>
      </c>
      <c r="J612" t="s">
        <v>142</v>
      </c>
      <c r="K612" t="s">
        <v>142</v>
      </c>
      <c r="L612" s="4">
        <v>10916627</v>
      </c>
      <c r="M612" t="s">
        <v>151</v>
      </c>
      <c r="N612">
        <v>3</v>
      </c>
      <c r="O612" t="s">
        <v>121</v>
      </c>
      <c r="P612">
        <v>3</v>
      </c>
      <c r="Q612" t="s">
        <v>803</v>
      </c>
      <c r="R612" s="4">
        <v>0</v>
      </c>
      <c r="S612">
        <v>0</v>
      </c>
      <c r="U612">
        <v>0</v>
      </c>
      <c r="W612">
        <v>0</v>
      </c>
      <c r="X612">
        <v>0</v>
      </c>
      <c r="Y612">
        <v>0</v>
      </c>
      <c r="Z612">
        <v>0</v>
      </c>
      <c r="AA612">
        <v>0</v>
      </c>
      <c r="AB612">
        <v>0</v>
      </c>
      <c r="AF612" s="4" t="s">
        <v>1439</v>
      </c>
      <c r="AH612" s="6">
        <v>43003</v>
      </c>
      <c r="AI612" t="s">
        <v>106</v>
      </c>
      <c r="AJ612" t="s">
        <v>106</v>
      </c>
      <c r="AK612" t="s">
        <v>106</v>
      </c>
      <c r="AL612" s="4" t="s">
        <v>106</v>
      </c>
      <c r="AM612" s="4" t="s">
        <v>106</v>
      </c>
      <c r="AN612" t="s">
        <v>106</v>
      </c>
      <c r="AO612" t="s">
        <v>106</v>
      </c>
      <c r="AP612" t="s">
        <v>106</v>
      </c>
      <c r="AQ612" t="s">
        <v>106</v>
      </c>
      <c r="AR612" t="s">
        <v>106</v>
      </c>
      <c r="AS612" t="s">
        <v>106</v>
      </c>
      <c r="AT612" t="s">
        <v>106</v>
      </c>
      <c r="AU612" t="s">
        <v>108</v>
      </c>
      <c r="AV612" t="s">
        <v>109</v>
      </c>
      <c r="AW612" t="s">
        <v>110</v>
      </c>
      <c r="AX612" t="s">
        <v>803</v>
      </c>
    </row>
    <row r="613" spans="1:50" hidden="1" x14ac:dyDescent="0.25">
      <c r="A613">
        <v>2017</v>
      </c>
      <c r="B613" s="6">
        <v>42921</v>
      </c>
      <c r="C613" s="6">
        <v>43003</v>
      </c>
      <c r="D613" t="str">
        <f>INDEX(parametres!$B$2:$B$57,IF(ISNUMBER(MATCH(Chiffrier!E613,parametres!$C$2:$C$57,0)),MATCH(E613,parametres!$C$2:$C$57,0),NA()))</f>
        <v>GA-25</v>
      </c>
      <c r="E613" t="s">
        <v>792</v>
      </c>
      <c r="F613" t="s">
        <v>112</v>
      </c>
      <c r="G613">
        <f t="shared" si="9"/>
        <v>11.714285714285714</v>
      </c>
      <c r="H613">
        <f>INDEX(Sites_coordo!$C$2:$C$62,IF(ISNUMBER(MATCH(Chiffrier!E613,Sites_coordo!$A$2:$A$61,0)),MATCH(Chiffrier!E613,Sites_coordo!$A$2:$A$62,0),NA()))</f>
        <v>48.502459999999999</v>
      </c>
      <c r="I613">
        <f>INDEX(Sites_coordo!$B$2:$B$62,IF(ISNUMBER(MATCH(Chiffrier!E613,Sites_coordo!$A$2:$A$61,0)),MATCH(Chiffrier!E613,Sites_coordo!$A$2:$A$62,0),NA()))</f>
        <v>-64.175449999999998</v>
      </c>
      <c r="J613" t="s">
        <v>142</v>
      </c>
      <c r="K613" t="s">
        <v>142</v>
      </c>
      <c r="L613" s="4">
        <v>10916627</v>
      </c>
      <c r="M613" t="s">
        <v>151</v>
      </c>
      <c r="N613">
        <v>3</v>
      </c>
      <c r="O613" t="s">
        <v>107</v>
      </c>
      <c r="P613">
        <v>1</v>
      </c>
      <c r="Q613" t="s">
        <v>808</v>
      </c>
      <c r="R613" s="4">
        <v>0</v>
      </c>
      <c r="S613">
        <v>0</v>
      </c>
      <c r="U613">
        <v>0</v>
      </c>
      <c r="W613">
        <v>0</v>
      </c>
      <c r="X613">
        <v>0</v>
      </c>
      <c r="Y613">
        <v>0</v>
      </c>
      <c r="Z613">
        <v>0</v>
      </c>
      <c r="AA613">
        <v>0</v>
      </c>
      <c r="AB613">
        <v>0</v>
      </c>
      <c r="AF613" s="4" t="s">
        <v>1439</v>
      </c>
      <c r="AH613" s="6">
        <v>43003</v>
      </c>
      <c r="AI613" t="s">
        <v>106</v>
      </c>
      <c r="AJ613" t="s">
        <v>106</v>
      </c>
      <c r="AK613" t="s">
        <v>106</v>
      </c>
      <c r="AL613" s="4" t="s">
        <v>106</v>
      </c>
      <c r="AM613" s="4" t="s">
        <v>106</v>
      </c>
      <c r="AN613" t="s">
        <v>106</v>
      </c>
      <c r="AO613" t="s">
        <v>106</v>
      </c>
      <c r="AP613" t="s">
        <v>106</v>
      </c>
      <c r="AQ613" t="s">
        <v>106</v>
      </c>
      <c r="AR613" t="s">
        <v>106</v>
      </c>
      <c r="AS613" t="s">
        <v>106</v>
      </c>
      <c r="AT613" t="s">
        <v>106</v>
      </c>
      <c r="AU613" t="s">
        <v>108</v>
      </c>
      <c r="AV613" t="s">
        <v>109</v>
      </c>
      <c r="AW613" t="s">
        <v>110</v>
      </c>
      <c r="AX613" t="s">
        <v>808</v>
      </c>
    </row>
    <row r="614" spans="1:50" hidden="1" x14ac:dyDescent="0.25">
      <c r="A614">
        <v>2017</v>
      </c>
      <c r="B614" s="6">
        <v>42921</v>
      </c>
      <c r="C614" s="6">
        <v>43003</v>
      </c>
      <c r="D614" t="str">
        <f>INDEX(parametres!$B$2:$B$57,IF(ISNUMBER(MATCH(Chiffrier!E614,parametres!$C$2:$C$57,0)),MATCH(E614,parametres!$C$2:$C$57,0),NA()))</f>
        <v>GA-25</v>
      </c>
      <c r="E614" t="s">
        <v>792</v>
      </c>
      <c r="F614" t="s">
        <v>112</v>
      </c>
      <c r="G614">
        <f t="shared" si="9"/>
        <v>11.714285714285714</v>
      </c>
      <c r="H614">
        <f>INDEX(Sites_coordo!$C$2:$C$62,IF(ISNUMBER(MATCH(Chiffrier!E614,Sites_coordo!$A$2:$A$61,0)),MATCH(Chiffrier!E614,Sites_coordo!$A$2:$A$62,0),NA()))</f>
        <v>48.502459999999999</v>
      </c>
      <c r="I614">
        <f>INDEX(Sites_coordo!$B$2:$B$62,IF(ISNUMBER(MATCH(Chiffrier!E614,Sites_coordo!$A$2:$A$61,0)),MATCH(Chiffrier!E614,Sites_coordo!$A$2:$A$62,0),NA()))</f>
        <v>-64.175449999999998</v>
      </c>
      <c r="J614" t="s">
        <v>142</v>
      </c>
      <c r="K614" t="s">
        <v>142</v>
      </c>
      <c r="L614" s="4">
        <v>10916627</v>
      </c>
      <c r="M614" t="s">
        <v>151</v>
      </c>
      <c r="N614">
        <v>4</v>
      </c>
      <c r="O614" t="s">
        <v>121</v>
      </c>
      <c r="P614">
        <v>1</v>
      </c>
      <c r="Q614" t="s">
        <v>804</v>
      </c>
      <c r="R614" s="4">
        <v>0</v>
      </c>
      <c r="S614">
        <v>0</v>
      </c>
      <c r="U614">
        <v>0</v>
      </c>
      <c r="W614">
        <v>0</v>
      </c>
      <c r="X614">
        <v>0</v>
      </c>
      <c r="Y614">
        <v>0</v>
      </c>
      <c r="Z614">
        <v>0</v>
      </c>
      <c r="AA614">
        <v>0</v>
      </c>
      <c r="AB614">
        <v>0</v>
      </c>
      <c r="AF614" s="4" t="s">
        <v>1439</v>
      </c>
      <c r="AH614" s="6">
        <v>43003</v>
      </c>
      <c r="AI614" t="s">
        <v>106</v>
      </c>
      <c r="AJ614" t="s">
        <v>106</v>
      </c>
      <c r="AK614" t="s">
        <v>106</v>
      </c>
      <c r="AL614" s="4" t="s">
        <v>106</v>
      </c>
      <c r="AM614" s="4" t="s">
        <v>106</v>
      </c>
      <c r="AN614" t="s">
        <v>106</v>
      </c>
      <c r="AO614" t="s">
        <v>106</v>
      </c>
      <c r="AP614" t="s">
        <v>106</v>
      </c>
      <c r="AQ614" t="s">
        <v>106</v>
      </c>
      <c r="AR614" t="s">
        <v>106</v>
      </c>
      <c r="AS614" t="s">
        <v>106</v>
      </c>
      <c r="AT614" t="s">
        <v>106</v>
      </c>
      <c r="AU614" t="s">
        <v>108</v>
      </c>
      <c r="AV614" t="s">
        <v>109</v>
      </c>
      <c r="AW614" t="s">
        <v>110</v>
      </c>
      <c r="AX614" t="s">
        <v>804</v>
      </c>
    </row>
    <row r="615" spans="1:50" hidden="1" x14ac:dyDescent="0.25">
      <c r="A615">
        <v>2017</v>
      </c>
      <c r="B615" s="6">
        <v>42921</v>
      </c>
      <c r="C615" s="6">
        <v>43003</v>
      </c>
      <c r="D615" t="str">
        <f>INDEX(parametres!$B$2:$B$57,IF(ISNUMBER(MATCH(Chiffrier!E615,parametres!$C$2:$C$57,0)),MATCH(E615,parametres!$C$2:$C$57,0),NA()))</f>
        <v>GA-25</v>
      </c>
      <c r="E615" t="s">
        <v>792</v>
      </c>
      <c r="F615" t="s">
        <v>112</v>
      </c>
      <c r="G615">
        <f t="shared" si="9"/>
        <v>11.714285714285714</v>
      </c>
      <c r="H615">
        <f>INDEX(Sites_coordo!$C$2:$C$62,IF(ISNUMBER(MATCH(Chiffrier!E615,Sites_coordo!$A$2:$A$61,0)),MATCH(Chiffrier!E615,Sites_coordo!$A$2:$A$62,0),NA()))</f>
        <v>48.502459999999999</v>
      </c>
      <c r="I615">
        <f>INDEX(Sites_coordo!$B$2:$B$62,IF(ISNUMBER(MATCH(Chiffrier!E615,Sites_coordo!$A$2:$A$61,0)),MATCH(Chiffrier!E615,Sites_coordo!$A$2:$A$62,0),NA()))</f>
        <v>-64.175449999999998</v>
      </c>
      <c r="J615" t="s">
        <v>142</v>
      </c>
      <c r="K615" t="s">
        <v>142</v>
      </c>
      <c r="L615" s="4">
        <v>10916627</v>
      </c>
      <c r="M615" t="s">
        <v>151</v>
      </c>
      <c r="N615">
        <v>4</v>
      </c>
      <c r="O615" t="s">
        <v>121</v>
      </c>
      <c r="P615">
        <v>2</v>
      </c>
      <c r="Q615" t="s">
        <v>805</v>
      </c>
      <c r="R615" s="4">
        <v>0</v>
      </c>
      <c r="S615">
        <v>0</v>
      </c>
      <c r="U615">
        <v>0</v>
      </c>
      <c r="W615">
        <v>0</v>
      </c>
      <c r="X615">
        <v>0</v>
      </c>
      <c r="Y615">
        <v>0</v>
      </c>
      <c r="Z615">
        <v>0</v>
      </c>
      <c r="AA615">
        <v>0</v>
      </c>
      <c r="AB615">
        <v>0</v>
      </c>
      <c r="AF615" s="4" t="s">
        <v>1439</v>
      </c>
      <c r="AH615" s="6">
        <v>43003</v>
      </c>
      <c r="AI615" t="s">
        <v>106</v>
      </c>
      <c r="AJ615" t="s">
        <v>106</v>
      </c>
      <c r="AK615" t="s">
        <v>106</v>
      </c>
      <c r="AL615" s="4" t="s">
        <v>106</v>
      </c>
      <c r="AM615" s="4" t="s">
        <v>106</v>
      </c>
      <c r="AN615" t="s">
        <v>106</v>
      </c>
      <c r="AO615" t="s">
        <v>106</v>
      </c>
      <c r="AP615" t="s">
        <v>106</v>
      </c>
      <c r="AQ615" t="s">
        <v>106</v>
      </c>
      <c r="AR615" t="s">
        <v>106</v>
      </c>
      <c r="AS615" t="s">
        <v>106</v>
      </c>
      <c r="AT615" t="s">
        <v>106</v>
      </c>
      <c r="AU615" t="s">
        <v>108</v>
      </c>
      <c r="AV615" t="s">
        <v>109</v>
      </c>
      <c r="AW615" t="s">
        <v>110</v>
      </c>
      <c r="AX615" t="s">
        <v>805</v>
      </c>
    </row>
    <row r="616" spans="1:50" hidden="1" x14ac:dyDescent="0.25">
      <c r="A616">
        <v>2017</v>
      </c>
      <c r="B616" s="6">
        <v>42921</v>
      </c>
      <c r="C616" s="6">
        <v>43003</v>
      </c>
      <c r="D616" t="str">
        <f>INDEX(parametres!$B$2:$B$57,IF(ISNUMBER(MATCH(Chiffrier!E616,parametres!$C$2:$C$57,0)),MATCH(E616,parametres!$C$2:$C$57,0),NA()))</f>
        <v>GA-25</v>
      </c>
      <c r="E616" t="s">
        <v>792</v>
      </c>
      <c r="F616" t="s">
        <v>112</v>
      </c>
      <c r="G616">
        <f t="shared" si="9"/>
        <v>11.714285714285714</v>
      </c>
      <c r="H616">
        <f>INDEX(Sites_coordo!$C$2:$C$62,IF(ISNUMBER(MATCH(Chiffrier!E616,Sites_coordo!$A$2:$A$61,0)),MATCH(Chiffrier!E616,Sites_coordo!$A$2:$A$62,0),NA()))</f>
        <v>48.502459999999999</v>
      </c>
      <c r="I616">
        <f>INDEX(Sites_coordo!$B$2:$B$62,IF(ISNUMBER(MATCH(Chiffrier!E616,Sites_coordo!$A$2:$A$61,0)),MATCH(Chiffrier!E616,Sites_coordo!$A$2:$A$62,0),NA()))</f>
        <v>-64.175449999999998</v>
      </c>
      <c r="J616" t="s">
        <v>142</v>
      </c>
      <c r="K616" t="s">
        <v>142</v>
      </c>
      <c r="L616" s="4">
        <v>10916627</v>
      </c>
      <c r="M616" t="s">
        <v>151</v>
      </c>
      <c r="N616">
        <v>4</v>
      </c>
      <c r="O616" t="s">
        <v>121</v>
      </c>
      <c r="P616">
        <v>3</v>
      </c>
      <c r="Q616" t="s">
        <v>806</v>
      </c>
      <c r="R616" s="4">
        <v>0</v>
      </c>
      <c r="S616">
        <v>0</v>
      </c>
      <c r="U616">
        <v>0</v>
      </c>
      <c r="W616">
        <v>0</v>
      </c>
      <c r="X616">
        <v>0</v>
      </c>
      <c r="Y616">
        <v>0</v>
      </c>
      <c r="Z616">
        <v>0</v>
      </c>
      <c r="AA616">
        <v>0</v>
      </c>
      <c r="AB616">
        <v>0</v>
      </c>
      <c r="AF616" s="4" t="s">
        <v>1439</v>
      </c>
      <c r="AH616" s="6">
        <v>43003</v>
      </c>
      <c r="AI616" t="s">
        <v>106</v>
      </c>
      <c r="AJ616" t="s">
        <v>106</v>
      </c>
      <c r="AK616" t="s">
        <v>106</v>
      </c>
      <c r="AL616" s="4" t="s">
        <v>106</v>
      </c>
      <c r="AM616" s="4" t="s">
        <v>106</v>
      </c>
      <c r="AN616" t="s">
        <v>106</v>
      </c>
      <c r="AO616" t="s">
        <v>106</v>
      </c>
      <c r="AP616" t="s">
        <v>106</v>
      </c>
      <c r="AQ616" t="s">
        <v>106</v>
      </c>
      <c r="AR616" t="s">
        <v>106</v>
      </c>
      <c r="AS616" t="s">
        <v>106</v>
      </c>
      <c r="AT616" t="s">
        <v>106</v>
      </c>
      <c r="AU616" t="s">
        <v>108</v>
      </c>
      <c r="AV616" t="s">
        <v>109</v>
      </c>
      <c r="AW616" t="s">
        <v>110</v>
      </c>
      <c r="AX616" t="s">
        <v>806</v>
      </c>
    </row>
    <row r="617" spans="1:50" hidden="1" x14ac:dyDescent="0.25">
      <c r="A617">
        <v>2017</v>
      </c>
      <c r="B617" s="6">
        <v>42921</v>
      </c>
      <c r="C617" s="6">
        <v>43003</v>
      </c>
      <c r="D617" t="str">
        <f>INDEX(parametres!$B$2:$B$57,IF(ISNUMBER(MATCH(Chiffrier!E617,parametres!$C$2:$C$57,0)),MATCH(E617,parametres!$C$2:$C$57,0),NA()))</f>
        <v>GA-25</v>
      </c>
      <c r="E617" t="s">
        <v>792</v>
      </c>
      <c r="F617" t="s">
        <v>112</v>
      </c>
      <c r="G617">
        <f t="shared" si="9"/>
        <v>11.714285714285714</v>
      </c>
      <c r="H617">
        <f>INDEX(Sites_coordo!$C$2:$C$62,IF(ISNUMBER(MATCH(Chiffrier!E617,Sites_coordo!$A$2:$A$61,0)),MATCH(Chiffrier!E617,Sites_coordo!$A$2:$A$62,0),NA()))</f>
        <v>48.502459999999999</v>
      </c>
      <c r="I617">
        <f>INDEX(Sites_coordo!$B$2:$B$62,IF(ISNUMBER(MATCH(Chiffrier!E617,Sites_coordo!$A$2:$A$61,0)),MATCH(Chiffrier!E617,Sites_coordo!$A$2:$A$62,0),NA()))</f>
        <v>-64.175449999999998</v>
      </c>
      <c r="J617" t="s">
        <v>142</v>
      </c>
      <c r="K617" t="s">
        <v>142</v>
      </c>
      <c r="L617" s="4">
        <v>10916627</v>
      </c>
      <c r="M617" t="s">
        <v>151</v>
      </c>
      <c r="N617">
        <v>4</v>
      </c>
      <c r="O617" t="s">
        <v>107</v>
      </c>
      <c r="P617">
        <v>1</v>
      </c>
      <c r="Q617" t="s">
        <v>807</v>
      </c>
      <c r="R617" s="4">
        <v>0</v>
      </c>
      <c r="S617">
        <v>0</v>
      </c>
      <c r="U617">
        <v>0</v>
      </c>
      <c r="W617">
        <v>0</v>
      </c>
      <c r="X617">
        <v>0</v>
      </c>
      <c r="Y617">
        <v>0</v>
      </c>
      <c r="Z617">
        <v>0</v>
      </c>
      <c r="AA617">
        <v>0</v>
      </c>
      <c r="AB617">
        <v>0</v>
      </c>
      <c r="AF617" s="4" t="s">
        <v>1439</v>
      </c>
      <c r="AH617" s="6">
        <v>43003</v>
      </c>
      <c r="AI617" t="s">
        <v>106</v>
      </c>
      <c r="AJ617" t="s">
        <v>106</v>
      </c>
      <c r="AK617" t="s">
        <v>106</v>
      </c>
      <c r="AL617" s="4" t="s">
        <v>106</v>
      </c>
      <c r="AM617" s="4" t="s">
        <v>106</v>
      </c>
      <c r="AN617" t="s">
        <v>106</v>
      </c>
      <c r="AO617" t="s">
        <v>106</v>
      </c>
      <c r="AP617" t="s">
        <v>106</v>
      </c>
      <c r="AQ617" t="s">
        <v>106</v>
      </c>
      <c r="AR617" t="s">
        <v>106</v>
      </c>
      <c r="AS617" t="s">
        <v>106</v>
      </c>
      <c r="AT617" t="s">
        <v>106</v>
      </c>
      <c r="AU617" t="s">
        <v>108</v>
      </c>
      <c r="AV617" t="s">
        <v>109</v>
      </c>
      <c r="AW617" t="s">
        <v>110</v>
      </c>
      <c r="AX617" t="s">
        <v>807</v>
      </c>
    </row>
    <row r="618" spans="1:50" hidden="1" x14ac:dyDescent="0.25">
      <c r="A618">
        <v>2017</v>
      </c>
      <c r="B618" s="6">
        <v>42916</v>
      </c>
      <c r="C618" s="6">
        <v>43005</v>
      </c>
      <c r="D618" t="str">
        <f>INDEX(parametres!$B$2:$B$57,IF(ISNUMBER(MATCH(Chiffrier!E618,parametres!$C$2:$C$57,0)),MATCH(E618,parametres!$C$2:$C$57,0),NA()))</f>
        <v>GA-12</v>
      </c>
      <c r="E618" t="s">
        <v>31</v>
      </c>
      <c r="F618" t="s">
        <v>112</v>
      </c>
      <c r="G618">
        <f t="shared" si="9"/>
        <v>12.714285714285714</v>
      </c>
      <c r="H618">
        <f>INDEX(Sites_coordo!$C$2:$C$62,IF(ISNUMBER(MATCH(Chiffrier!E618,Sites_coordo!$A$2:$A$61,0)),MATCH(Chiffrier!E618,Sites_coordo!$A$2:$A$62,0),NA()))</f>
        <v>49.132866999999997</v>
      </c>
      <c r="I618">
        <f>INDEX(Sites_coordo!$B$2:$B$62,IF(ISNUMBER(MATCH(Chiffrier!E618,Sites_coordo!$A$2:$A$61,0)),MATCH(Chiffrier!E618,Sites_coordo!$A$2:$A$62,0),NA()))</f>
        <v>-66.487767000000005</v>
      </c>
      <c r="J618" t="s">
        <v>126</v>
      </c>
      <c r="K618" t="s">
        <v>126</v>
      </c>
      <c r="L618" s="4">
        <v>10020111</v>
      </c>
      <c r="M618" t="s">
        <v>151</v>
      </c>
      <c r="N618">
        <v>1</v>
      </c>
      <c r="O618" t="s">
        <v>121</v>
      </c>
      <c r="P618">
        <v>1</v>
      </c>
      <c r="Q618" t="s">
        <v>809</v>
      </c>
      <c r="R618" s="4">
        <v>0</v>
      </c>
      <c r="S618">
        <v>0</v>
      </c>
      <c r="U618">
        <v>0</v>
      </c>
      <c r="W618">
        <v>0</v>
      </c>
      <c r="X618">
        <v>0</v>
      </c>
      <c r="Y618">
        <v>0</v>
      </c>
      <c r="Z618">
        <v>0</v>
      </c>
      <c r="AA618">
        <v>0</v>
      </c>
      <c r="AB618">
        <v>0</v>
      </c>
      <c r="AH618" s="6">
        <v>43005</v>
      </c>
      <c r="AI618" s="5">
        <v>0.63611111111111118</v>
      </c>
      <c r="AJ618">
        <v>1</v>
      </c>
      <c r="AK618" t="s">
        <v>366</v>
      </c>
      <c r="AL618" s="4">
        <v>9.8000000000000007</v>
      </c>
      <c r="AM618" s="4">
        <v>24.5</v>
      </c>
      <c r="AN618" t="s">
        <v>106</v>
      </c>
      <c r="AO618" t="s">
        <v>106</v>
      </c>
      <c r="AP618" t="s">
        <v>106</v>
      </c>
      <c r="AQ618" t="s">
        <v>106</v>
      </c>
      <c r="AR618" t="s">
        <v>106</v>
      </c>
      <c r="AS618" t="s">
        <v>106</v>
      </c>
      <c r="AT618" t="s">
        <v>106</v>
      </c>
      <c r="AU618" t="s">
        <v>108</v>
      </c>
      <c r="AV618" t="s">
        <v>109</v>
      </c>
      <c r="AW618" t="s">
        <v>110</v>
      </c>
      <c r="AX618" t="s">
        <v>809</v>
      </c>
    </row>
    <row r="619" spans="1:50" hidden="1" x14ac:dyDescent="0.25">
      <c r="A619">
        <v>2017</v>
      </c>
      <c r="B619" s="6">
        <v>42916</v>
      </c>
      <c r="C619" s="6">
        <v>43005</v>
      </c>
      <c r="D619" t="str">
        <f>INDEX(parametres!$B$2:$B$57,IF(ISNUMBER(MATCH(Chiffrier!E619,parametres!$C$2:$C$57,0)),MATCH(E619,parametres!$C$2:$C$57,0),NA()))</f>
        <v>GA-12</v>
      </c>
      <c r="E619" t="s">
        <v>31</v>
      </c>
      <c r="F619" t="s">
        <v>112</v>
      </c>
      <c r="G619">
        <f t="shared" si="9"/>
        <v>12.714285714285714</v>
      </c>
      <c r="H619">
        <f>INDEX(Sites_coordo!$C$2:$C$62,IF(ISNUMBER(MATCH(Chiffrier!E619,Sites_coordo!$A$2:$A$61,0)),MATCH(Chiffrier!E619,Sites_coordo!$A$2:$A$62,0),NA()))</f>
        <v>49.132866999999997</v>
      </c>
      <c r="I619">
        <f>INDEX(Sites_coordo!$B$2:$B$62,IF(ISNUMBER(MATCH(Chiffrier!E619,Sites_coordo!$A$2:$A$61,0)),MATCH(Chiffrier!E619,Sites_coordo!$A$2:$A$62,0),NA()))</f>
        <v>-66.487767000000005</v>
      </c>
      <c r="J619" t="s">
        <v>126</v>
      </c>
      <c r="K619" t="s">
        <v>126</v>
      </c>
      <c r="L619" s="4">
        <v>10020111</v>
      </c>
      <c r="M619" t="s">
        <v>151</v>
      </c>
      <c r="N619">
        <v>1</v>
      </c>
      <c r="O619" t="s">
        <v>121</v>
      </c>
      <c r="P619">
        <v>2</v>
      </c>
      <c r="Q619" t="s">
        <v>810</v>
      </c>
      <c r="R619" s="4">
        <v>0</v>
      </c>
      <c r="S619">
        <v>0</v>
      </c>
      <c r="U619">
        <v>0</v>
      </c>
      <c r="W619">
        <v>0</v>
      </c>
      <c r="X619">
        <v>0</v>
      </c>
      <c r="Y619">
        <v>0</v>
      </c>
      <c r="Z619">
        <v>0</v>
      </c>
      <c r="AA619">
        <v>0</v>
      </c>
      <c r="AB619">
        <v>0</v>
      </c>
      <c r="AH619" s="6">
        <v>43005</v>
      </c>
      <c r="AI619" s="5">
        <v>0.63611111111111118</v>
      </c>
      <c r="AJ619">
        <v>1</v>
      </c>
      <c r="AK619" t="s">
        <v>366</v>
      </c>
      <c r="AL619" s="4">
        <v>9.8000000000000007</v>
      </c>
      <c r="AM619" s="4">
        <v>24.5</v>
      </c>
      <c r="AN619" t="s">
        <v>106</v>
      </c>
      <c r="AO619" t="s">
        <v>106</v>
      </c>
      <c r="AP619" t="s">
        <v>106</v>
      </c>
      <c r="AQ619" t="s">
        <v>106</v>
      </c>
      <c r="AR619" t="s">
        <v>106</v>
      </c>
      <c r="AS619" t="s">
        <v>106</v>
      </c>
      <c r="AT619" t="s">
        <v>106</v>
      </c>
      <c r="AU619" t="s">
        <v>108</v>
      </c>
      <c r="AV619" t="s">
        <v>109</v>
      </c>
      <c r="AW619" t="s">
        <v>110</v>
      </c>
      <c r="AX619" t="s">
        <v>810</v>
      </c>
    </row>
    <row r="620" spans="1:50" hidden="1" x14ac:dyDescent="0.25">
      <c r="A620">
        <v>2017</v>
      </c>
      <c r="B620" s="6">
        <v>42916</v>
      </c>
      <c r="C620" s="6">
        <v>43005</v>
      </c>
      <c r="D620" t="str">
        <f>INDEX(parametres!$B$2:$B$57,IF(ISNUMBER(MATCH(Chiffrier!E620,parametres!$C$2:$C$57,0)),MATCH(E620,parametres!$C$2:$C$57,0),NA()))</f>
        <v>GA-12</v>
      </c>
      <c r="E620" t="s">
        <v>31</v>
      </c>
      <c r="F620" t="s">
        <v>112</v>
      </c>
      <c r="G620">
        <f t="shared" si="9"/>
        <v>12.714285714285714</v>
      </c>
      <c r="H620">
        <f>INDEX(Sites_coordo!$C$2:$C$62,IF(ISNUMBER(MATCH(Chiffrier!E620,Sites_coordo!$A$2:$A$61,0)),MATCH(Chiffrier!E620,Sites_coordo!$A$2:$A$62,0),NA()))</f>
        <v>49.132866999999997</v>
      </c>
      <c r="I620">
        <f>INDEX(Sites_coordo!$B$2:$B$62,IF(ISNUMBER(MATCH(Chiffrier!E620,Sites_coordo!$A$2:$A$61,0)),MATCH(Chiffrier!E620,Sites_coordo!$A$2:$A$62,0),NA()))</f>
        <v>-66.487767000000005</v>
      </c>
      <c r="J620" t="s">
        <v>126</v>
      </c>
      <c r="K620" t="s">
        <v>126</v>
      </c>
      <c r="L620" s="4">
        <v>10020111</v>
      </c>
      <c r="M620" t="s">
        <v>151</v>
      </c>
      <c r="N620">
        <v>1</v>
      </c>
      <c r="O620" t="s">
        <v>121</v>
      </c>
      <c r="P620">
        <v>3</v>
      </c>
      <c r="Q620" t="s">
        <v>811</v>
      </c>
      <c r="R620" s="4">
        <v>0</v>
      </c>
      <c r="S620">
        <v>0</v>
      </c>
      <c r="U620">
        <v>0</v>
      </c>
      <c r="W620">
        <v>0</v>
      </c>
      <c r="X620">
        <v>0</v>
      </c>
      <c r="Y620">
        <v>0</v>
      </c>
      <c r="Z620">
        <v>0</v>
      </c>
      <c r="AA620">
        <v>0</v>
      </c>
      <c r="AB620">
        <v>0</v>
      </c>
      <c r="AH620" s="6">
        <v>43005</v>
      </c>
      <c r="AI620" s="5">
        <v>0.63611111111111118</v>
      </c>
      <c r="AJ620">
        <v>1</v>
      </c>
      <c r="AK620" t="s">
        <v>366</v>
      </c>
      <c r="AL620" s="4">
        <v>9.8000000000000007</v>
      </c>
      <c r="AM620" s="4">
        <v>24.5</v>
      </c>
      <c r="AN620" t="s">
        <v>106</v>
      </c>
      <c r="AO620" t="s">
        <v>106</v>
      </c>
      <c r="AP620" t="s">
        <v>106</v>
      </c>
      <c r="AQ620" t="s">
        <v>106</v>
      </c>
      <c r="AR620" t="s">
        <v>106</v>
      </c>
      <c r="AS620" t="s">
        <v>106</v>
      </c>
      <c r="AT620" t="s">
        <v>106</v>
      </c>
      <c r="AU620" t="s">
        <v>108</v>
      </c>
      <c r="AV620" t="s">
        <v>109</v>
      </c>
      <c r="AW620" t="s">
        <v>110</v>
      </c>
      <c r="AX620" t="s">
        <v>811</v>
      </c>
    </row>
    <row r="621" spans="1:50" hidden="1" x14ac:dyDescent="0.25">
      <c r="A621">
        <v>2017</v>
      </c>
      <c r="B621" s="6">
        <v>42916</v>
      </c>
      <c r="C621" s="6">
        <v>43005</v>
      </c>
      <c r="D621" t="str">
        <f>INDEX(parametres!$B$2:$B$57,IF(ISNUMBER(MATCH(Chiffrier!E621,parametres!$C$2:$C$57,0)),MATCH(E621,parametres!$C$2:$C$57,0),NA()))</f>
        <v>GA-12</v>
      </c>
      <c r="E621" t="s">
        <v>31</v>
      </c>
      <c r="F621" t="s">
        <v>112</v>
      </c>
      <c r="G621">
        <f t="shared" si="9"/>
        <v>12.714285714285714</v>
      </c>
      <c r="H621">
        <f>INDEX(Sites_coordo!$C$2:$C$62,IF(ISNUMBER(MATCH(Chiffrier!E621,Sites_coordo!$A$2:$A$61,0)),MATCH(Chiffrier!E621,Sites_coordo!$A$2:$A$62,0),NA()))</f>
        <v>49.132866999999997</v>
      </c>
      <c r="I621">
        <f>INDEX(Sites_coordo!$B$2:$B$62,IF(ISNUMBER(MATCH(Chiffrier!E621,Sites_coordo!$A$2:$A$61,0)),MATCH(Chiffrier!E621,Sites_coordo!$A$2:$A$62,0),NA()))</f>
        <v>-66.487767000000005</v>
      </c>
      <c r="J621" t="s">
        <v>126</v>
      </c>
      <c r="K621" t="s">
        <v>126</v>
      </c>
      <c r="L621" s="4">
        <v>10020111</v>
      </c>
      <c r="M621" t="s">
        <v>151</v>
      </c>
      <c r="N621">
        <v>1</v>
      </c>
      <c r="O621" t="s">
        <v>107</v>
      </c>
      <c r="P621">
        <v>1</v>
      </c>
      <c r="Q621" t="s">
        <v>812</v>
      </c>
      <c r="R621" s="4">
        <v>0</v>
      </c>
      <c r="S621">
        <v>0</v>
      </c>
      <c r="U621">
        <v>0</v>
      </c>
      <c r="W621">
        <v>0</v>
      </c>
      <c r="X621">
        <v>0</v>
      </c>
      <c r="Y621">
        <v>0</v>
      </c>
      <c r="Z621">
        <v>0</v>
      </c>
      <c r="AA621">
        <v>0</v>
      </c>
      <c r="AB621">
        <v>0</v>
      </c>
      <c r="AH621" s="6">
        <v>43005</v>
      </c>
      <c r="AI621" s="5">
        <v>0.63611111111111118</v>
      </c>
      <c r="AJ621">
        <v>1</v>
      </c>
      <c r="AK621" t="s">
        <v>366</v>
      </c>
      <c r="AL621" s="4">
        <v>9.8000000000000007</v>
      </c>
      <c r="AM621" s="4">
        <v>24.5</v>
      </c>
      <c r="AN621" t="s">
        <v>106</v>
      </c>
      <c r="AO621" t="s">
        <v>106</v>
      </c>
      <c r="AP621" t="s">
        <v>106</v>
      </c>
      <c r="AQ621" t="s">
        <v>106</v>
      </c>
      <c r="AR621" t="s">
        <v>106</v>
      </c>
      <c r="AS621" t="s">
        <v>106</v>
      </c>
      <c r="AT621" t="s">
        <v>106</v>
      </c>
      <c r="AU621" t="s">
        <v>108</v>
      </c>
      <c r="AV621" t="s">
        <v>109</v>
      </c>
      <c r="AW621" t="s">
        <v>110</v>
      </c>
      <c r="AX621" t="s">
        <v>812</v>
      </c>
    </row>
    <row r="622" spans="1:50" hidden="1" x14ac:dyDescent="0.25">
      <c r="A622">
        <v>2017</v>
      </c>
      <c r="B622" s="6">
        <v>42916</v>
      </c>
      <c r="C622" s="6">
        <v>43005</v>
      </c>
      <c r="D622" t="str">
        <f>INDEX(parametres!$B$2:$B$57,IF(ISNUMBER(MATCH(Chiffrier!E622,parametres!$C$2:$C$57,0)),MATCH(E622,parametres!$C$2:$C$57,0),NA()))</f>
        <v>GA-12</v>
      </c>
      <c r="E622" t="s">
        <v>31</v>
      </c>
      <c r="F622" t="s">
        <v>112</v>
      </c>
      <c r="G622">
        <f t="shared" si="9"/>
        <v>12.714285714285714</v>
      </c>
      <c r="H622">
        <f>INDEX(Sites_coordo!$C$2:$C$62,IF(ISNUMBER(MATCH(Chiffrier!E622,Sites_coordo!$A$2:$A$61,0)),MATCH(Chiffrier!E622,Sites_coordo!$A$2:$A$62,0),NA()))</f>
        <v>49.132866999999997</v>
      </c>
      <c r="I622">
        <f>INDEX(Sites_coordo!$B$2:$B$62,IF(ISNUMBER(MATCH(Chiffrier!E622,Sites_coordo!$A$2:$A$61,0)),MATCH(Chiffrier!E622,Sites_coordo!$A$2:$A$62,0),NA()))</f>
        <v>-66.487767000000005</v>
      </c>
      <c r="J622" t="s">
        <v>126</v>
      </c>
      <c r="K622" t="s">
        <v>126</v>
      </c>
      <c r="L622" s="4">
        <v>10020111</v>
      </c>
      <c r="M622" t="s">
        <v>151</v>
      </c>
      <c r="N622">
        <v>2</v>
      </c>
      <c r="O622" t="s">
        <v>121</v>
      </c>
      <c r="P622">
        <v>1</v>
      </c>
      <c r="Q622" t="s">
        <v>813</v>
      </c>
      <c r="R622" s="4">
        <v>0</v>
      </c>
      <c r="S622">
        <v>0</v>
      </c>
      <c r="U622">
        <v>0</v>
      </c>
      <c r="W622">
        <v>0</v>
      </c>
      <c r="X622">
        <v>0</v>
      </c>
      <c r="Y622">
        <v>0</v>
      </c>
      <c r="Z622">
        <v>0</v>
      </c>
      <c r="AA622">
        <v>0</v>
      </c>
      <c r="AB622">
        <v>0</v>
      </c>
      <c r="AH622" s="6">
        <v>43005</v>
      </c>
      <c r="AI622" s="5">
        <v>0.63611111111111118</v>
      </c>
      <c r="AJ622">
        <v>1</v>
      </c>
      <c r="AK622" t="s">
        <v>366</v>
      </c>
      <c r="AL622" s="4">
        <v>9.8000000000000007</v>
      </c>
      <c r="AM622" s="4">
        <v>24.5</v>
      </c>
      <c r="AN622" t="s">
        <v>106</v>
      </c>
      <c r="AO622" t="s">
        <v>106</v>
      </c>
      <c r="AP622" t="s">
        <v>106</v>
      </c>
      <c r="AQ622" t="s">
        <v>106</v>
      </c>
      <c r="AR622" t="s">
        <v>106</v>
      </c>
      <c r="AS622" t="s">
        <v>106</v>
      </c>
      <c r="AT622" t="s">
        <v>106</v>
      </c>
      <c r="AU622" t="s">
        <v>108</v>
      </c>
      <c r="AV622" t="s">
        <v>109</v>
      </c>
      <c r="AW622" t="s">
        <v>110</v>
      </c>
      <c r="AX622" t="s">
        <v>813</v>
      </c>
    </row>
    <row r="623" spans="1:50" hidden="1" x14ac:dyDescent="0.25">
      <c r="A623">
        <v>2017</v>
      </c>
      <c r="B623" s="6">
        <v>42916</v>
      </c>
      <c r="C623" s="6">
        <v>43005</v>
      </c>
      <c r="D623" t="str">
        <f>INDEX(parametres!$B$2:$B$57,IF(ISNUMBER(MATCH(Chiffrier!E623,parametres!$C$2:$C$57,0)),MATCH(E623,parametres!$C$2:$C$57,0),NA()))</f>
        <v>GA-12</v>
      </c>
      <c r="E623" t="s">
        <v>31</v>
      </c>
      <c r="F623" t="s">
        <v>112</v>
      </c>
      <c r="G623">
        <f t="shared" si="9"/>
        <v>12.714285714285714</v>
      </c>
      <c r="H623">
        <f>INDEX(Sites_coordo!$C$2:$C$62,IF(ISNUMBER(MATCH(Chiffrier!E623,Sites_coordo!$A$2:$A$61,0)),MATCH(Chiffrier!E623,Sites_coordo!$A$2:$A$62,0),NA()))</f>
        <v>49.132866999999997</v>
      </c>
      <c r="I623">
        <f>INDEX(Sites_coordo!$B$2:$B$62,IF(ISNUMBER(MATCH(Chiffrier!E623,Sites_coordo!$A$2:$A$61,0)),MATCH(Chiffrier!E623,Sites_coordo!$A$2:$A$62,0),NA()))</f>
        <v>-66.487767000000005</v>
      </c>
      <c r="J623" t="s">
        <v>126</v>
      </c>
      <c r="K623" t="s">
        <v>126</v>
      </c>
      <c r="L623" s="4">
        <v>10020111</v>
      </c>
      <c r="M623" t="s">
        <v>151</v>
      </c>
      <c r="N623">
        <v>2</v>
      </c>
      <c r="O623" t="s">
        <v>121</v>
      </c>
      <c r="P623">
        <v>2</v>
      </c>
      <c r="Q623" t="s">
        <v>814</v>
      </c>
      <c r="R623" s="4">
        <v>0</v>
      </c>
      <c r="S623">
        <v>0</v>
      </c>
      <c r="U623">
        <v>0</v>
      </c>
      <c r="W623">
        <v>0</v>
      </c>
      <c r="X623">
        <v>0</v>
      </c>
      <c r="Y623">
        <v>0</v>
      </c>
      <c r="Z623">
        <v>0</v>
      </c>
      <c r="AA623">
        <v>0</v>
      </c>
      <c r="AB623">
        <v>0</v>
      </c>
      <c r="AH623" s="6">
        <v>43005</v>
      </c>
      <c r="AI623" s="5">
        <v>0.63611111111111118</v>
      </c>
      <c r="AJ623">
        <v>1</v>
      </c>
      <c r="AK623" t="s">
        <v>366</v>
      </c>
      <c r="AL623" s="4">
        <v>9.8000000000000007</v>
      </c>
      <c r="AM623" s="4">
        <v>24.5</v>
      </c>
      <c r="AN623" t="s">
        <v>106</v>
      </c>
      <c r="AO623" t="s">
        <v>106</v>
      </c>
      <c r="AP623" t="s">
        <v>106</v>
      </c>
      <c r="AQ623" t="s">
        <v>106</v>
      </c>
      <c r="AR623" t="s">
        <v>106</v>
      </c>
      <c r="AS623" t="s">
        <v>106</v>
      </c>
      <c r="AT623" t="s">
        <v>106</v>
      </c>
      <c r="AU623" t="s">
        <v>108</v>
      </c>
      <c r="AV623" t="s">
        <v>109</v>
      </c>
      <c r="AW623" t="s">
        <v>110</v>
      </c>
      <c r="AX623" t="s">
        <v>814</v>
      </c>
    </row>
    <row r="624" spans="1:50" hidden="1" x14ac:dyDescent="0.25">
      <c r="A624">
        <v>2017</v>
      </c>
      <c r="B624" s="6">
        <v>42916</v>
      </c>
      <c r="C624" s="6">
        <v>43005</v>
      </c>
      <c r="D624" t="str">
        <f>INDEX(parametres!$B$2:$B$57,IF(ISNUMBER(MATCH(Chiffrier!E624,parametres!$C$2:$C$57,0)),MATCH(E624,parametres!$C$2:$C$57,0),NA()))</f>
        <v>GA-12</v>
      </c>
      <c r="E624" t="s">
        <v>31</v>
      </c>
      <c r="F624" t="s">
        <v>112</v>
      </c>
      <c r="G624">
        <f t="shared" si="9"/>
        <v>12.714285714285714</v>
      </c>
      <c r="H624">
        <f>INDEX(Sites_coordo!$C$2:$C$62,IF(ISNUMBER(MATCH(Chiffrier!E624,Sites_coordo!$A$2:$A$61,0)),MATCH(Chiffrier!E624,Sites_coordo!$A$2:$A$62,0),NA()))</f>
        <v>49.132866999999997</v>
      </c>
      <c r="I624">
        <f>INDEX(Sites_coordo!$B$2:$B$62,IF(ISNUMBER(MATCH(Chiffrier!E624,Sites_coordo!$A$2:$A$61,0)),MATCH(Chiffrier!E624,Sites_coordo!$A$2:$A$62,0),NA()))</f>
        <v>-66.487767000000005</v>
      </c>
      <c r="J624" t="s">
        <v>126</v>
      </c>
      <c r="K624" t="s">
        <v>126</v>
      </c>
      <c r="L624" s="4">
        <v>10020111</v>
      </c>
      <c r="M624" t="s">
        <v>151</v>
      </c>
      <c r="N624">
        <v>2</v>
      </c>
      <c r="O624" t="s">
        <v>121</v>
      </c>
      <c r="P624">
        <v>3</v>
      </c>
      <c r="Q624" t="s">
        <v>815</v>
      </c>
      <c r="R624" s="4">
        <v>0</v>
      </c>
      <c r="S624">
        <v>0</v>
      </c>
      <c r="U624">
        <v>0</v>
      </c>
      <c r="W624">
        <v>0</v>
      </c>
      <c r="X624">
        <v>0</v>
      </c>
      <c r="Y624">
        <v>0</v>
      </c>
      <c r="Z624">
        <v>0</v>
      </c>
      <c r="AA624">
        <v>0</v>
      </c>
      <c r="AB624">
        <v>0</v>
      </c>
      <c r="AH624" s="6">
        <v>43005</v>
      </c>
      <c r="AI624" s="5">
        <v>0.63611111111111118</v>
      </c>
      <c r="AJ624">
        <v>1</v>
      </c>
      <c r="AK624" t="s">
        <v>366</v>
      </c>
      <c r="AL624" s="4">
        <v>9.8000000000000007</v>
      </c>
      <c r="AM624" s="4">
        <v>24.5</v>
      </c>
      <c r="AN624" t="s">
        <v>106</v>
      </c>
      <c r="AO624" t="s">
        <v>106</v>
      </c>
      <c r="AP624" t="s">
        <v>106</v>
      </c>
      <c r="AQ624" t="s">
        <v>106</v>
      </c>
      <c r="AR624" t="s">
        <v>106</v>
      </c>
      <c r="AS624" t="s">
        <v>106</v>
      </c>
      <c r="AT624" t="s">
        <v>106</v>
      </c>
      <c r="AU624" t="s">
        <v>108</v>
      </c>
      <c r="AV624" t="s">
        <v>109</v>
      </c>
      <c r="AW624" t="s">
        <v>110</v>
      </c>
      <c r="AX624" t="s">
        <v>815</v>
      </c>
    </row>
    <row r="625" spans="1:50" hidden="1" x14ac:dyDescent="0.25">
      <c r="A625">
        <v>2017</v>
      </c>
      <c r="B625" s="6">
        <v>42916</v>
      </c>
      <c r="C625" s="6">
        <v>43005</v>
      </c>
      <c r="D625" t="str">
        <f>INDEX(parametres!$B$2:$B$57,IF(ISNUMBER(MATCH(Chiffrier!E625,parametres!$C$2:$C$57,0)),MATCH(E625,parametres!$C$2:$C$57,0),NA()))</f>
        <v>GA-12</v>
      </c>
      <c r="E625" t="s">
        <v>31</v>
      </c>
      <c r="F625" t="s">
        <v>112</v>
      </c>
      <c r="G625">
        <f t="shared" si="9"/>
        <v>12.714285714285714</v>
      </c>
      <c r="H625">
        <f>INDEX(Sites_coordo!$C$2:$C$62,IF(ISNUMBER(MATCH(Chiffrier!E625,Sites_coordo!$A$2:$A$61,0)),MATCH(Chiffrier!E625,Sites_coordo!$A$2:$A$62,0),NA()))</f>
        <v>49.132866999999997</v>
      </c>
      <c r="I625">
        <f>INDEX(Sites_coordo!$B$2:$B$62,IF(ISNUMBER(MATCH(Chiffrier!E625,Sites_coordo!$A$2:$A$61,0)),MATCH(Chiffrier!E625,Sites_coordo!$A$2:$A$62,0),NA()))</f>
        <v>-66.487767000000005</v>
      </c>
      <c r="J625" t="s">
        <v>126</v>
      </c>
      <c r="K625" t="s">
        <v>126</v>
      </c>
      <c r="L625" s="4">
        <v>10020111</v>
      </c>
      <c r="M625" t="s">
        <v>151</v>
      </c>
      <c r="N625">
        <v>2</v>
      </c>
      <c r="O625" t="s">
        <v>107</v>
      </c>
      <c r="P625">
        <v>1</v>
      </c>
      <c r="Q625" t="s">
        <v>816</v>
      </c>
      <c r="R625" s="4">
        <v>0</v>
      </c>
      <c r="S625">
        <v>0</v>
      </c>
      <c r="U625">
        <v>0</v>
      </c>
      <c r="W625">
        <v>0</v>
      </c>
      <c r="X625">
        <v>0</v>
      </c>
      <c r="Y625">
        <v>0</v>
      </c>
      <c r="Z625">
        <v>0</v>
      </c>
      <c r="AA625">
        <v>0</v>
      </c>
      <c r="AB625">
        <v>0</v>
      </c>
      <c r="AH625" s="6">
        <v>43005</v>
      </c>
      <c r="AI625" s="5">
        <v>0.63611111111111118</v>
      </c>
      <c r="AJ625">
        <v>1</v>
      </c>
      <c r="AK625" t="s">
        <v>366</v>
      </c>
      <c r="AL625" s="4">
        <v>9.8000000000000007</v>
      </c>
      <c r="AM625" s="4">
        <v>24.5</v>
      </c>
      <c r="AN625" t="s">
        <v>106</v>
      </c>
      <c r="AO625" t="s">
        <v>106</v>
      </c>
      <c r="AP625" t="s">
        <v>106</v>
      </c>
      <c r="AQ625" t="s">
        <v>106</v>
      </c>
      <c r="AR625" t="s">
        <v>106</v>
      </c>
      <c r="AS625" t="s">
        <v>106</v>
      </c>
      <c r="AT625" t="s">
        <v>106</v>
      </c>
      <c r="AU625" t="s">
        <v>108</v>
      </c>
      <c r="AV625" t="s">
        <v>109</v>
      </c>
      <c r="AW625" t="s">
        <v>110</v>
      </c>
      <c r="AX625" t="s">
        <v>816</v>
      </c>
    </row>
    <row r="626" spans="1:50" hidden="1" x14ac:dyDescent="0.25">
      <c r="A626">
        <v>2017</v>
      </c>
      <c r="B626" s="6">
        <v>42916</v>
      </c>
      <c r="C626" s="6">
        <v>43005</v>
      </c>
      <c r="D626" t="str">
        <f>INDEX(parametres!$B$2:$B$57,IF(ISNUMBER(MATCH(Chiffrier!E626,parametres!$C$2:$C$57,0)),MATCH(E626,parametres!$C$2:$C$57,0),NA()))</f>
        <v>GA-12</v>
      </c>
      <c r="E626" t="s">
        <v>31</v>
      </c>
      <c r="F626" t="s">
        <v>112</v>
      </c>
      <c r="G626">
        <f t="shared" si="9"/>
        <v>12.714285714285714</v>
      </c>
      <c r="H626">
        <f>INDEX(Sites_coordo!$C$2:$C$62,IF(ISNUMBER(MATCH(Chiffrier!E626,Sites_coordo!$A$2:$A$61,0)),MATCH(Chiffrier!E626,Sites_coordo!$A$2:$A$62,0),NA()))</f>
        <v>49.132866999999997</v>
      </c>
      <c r="I626">
        <f>INDEX(Sites_coordo!$B$2:$B$62,IF(ISNUMBER(MATCH(Chiffrier!E626,Sites_coordo!$A$2:$A$61,0)),MATCH(Chiffrier!E626,Sites_coordo!$A$2:$A$62,0),NA()))</f>
        <v>-66.487767000000005</v>
      </c>
      <c r="J626" t="s">
        <v>126</v>
      </c>
      <c r="K626" t="s">
        <v>126</v>
      </c>
      <c r="L626" s="4">
        <v>10020111</v>
      </c>
      <c r="M626" t="s">
        <v>151</v>
      </c>
      <c r="N626">
        <v>3</v>
      </c>
      <c r="O626" t="s">
        <v>121</v>
      </c>
      <c r="P626">
        <v>1</v>
      </c>
      <c r="Q626" t="s">
        <v>817</v>
      </c>
      <c r="R626" s="4">
        <v>0</v>
      </c>
      <c r="S626">
        <v>0</v>
      </c>
      <c r="U626">
        <v>0</v>
      </c>
      <c r="W626">
        <v>0</v>
      </c>
      <c r="X626">
        <v>0</v>
      </c>
      <c r="Y626">
        <v>0</v>
      </c>
      <c r="Z626">
        <v>0</v>
      </c>
      <c r="AA626">
        <v>0</v>
      </c>
      <c r="AB626">
        <v>0</v>
      </c>
      <c r="AH626" s="6">
        <v>43005</v>
      </c>
      <c r="AI626" s="5">
        <v>0.63611111111111118</v>
      </c>
      <c r="AJ626">
        <v>1</v>
      </c>
      <c r="AK626" t="s">
        <v>366</v>
      </c>
      <c r="AL626" s="4">
        <v>9.8000000000000007</v>
      </c>
      <c r="AM626" s="4">
        <v>24.5</v>
      </c>
      <c r="AN626" t="s">
        <v>106</v>
      </c>
      <c r="AO626" t="s">
        <v>106</v>
      </c>
      <c r="AP626" t="s">
        <v>106</v>
      </c>
      <c r="AQ626" t="s">
        <v>106</v>
      </c>
      <c r="AR626" t="s">
        <v>106</v>
      </c>
      <c r="AS626" t="s">
        <v>106</v>
      </c>
      <c r="AT626" t="s">
        <v>106</v>
      </c>
      <c r="AU626" t="s">
        <v>108</v>
      </c>
      <c r="AV626" t="s">
        <v>109</v>
      </c>
      <c r="AW626" t="s">
        <v>110</v>
      </c>
      <c r="AX626" t="s">
        <v>817</v>
      </c>
    </row>
    <row r="627" spans="1:50" hidden="1" x14ac:dyDescent="0.25">
      <c r="A627">
        <v>2017</v>
      </c>
      <c r="B627" s="6">
        <v>42916</v>
      </c>
      <c r="C627" s="6">
        <v>43005</v>
      </c>
      <c r="D627" t="str">
        <f>INDEX(parametres!$B$2:$B$57,IF(ISNUMBER(MATCH(Chiffrier!E627,parametres!$C$2:$C$57,0)),MATCH(E627,parametres!$C$2:$C$57,0),NA()))</f>
        <v>GA-12</v>
      </c>
      <c r="E627" t="s">
        <v>31</v>
      </c>
      <c r="F627" t="s">
        <v>112</v>
      </c>
      <c r="G627">
        <f t="shared" si="9"/>
        <v>12.714285714285714</v>
      </c>
      <c r="H627">
        <f>INDEX(Sites_coordo!$C$2:$C$62,IF(ISNUMBER(MATCH(Chiffrier!E627,Sites_coordo!$A$2:$A$61,0)),MATCH(Chiffrier!E627,Sites_coordo!$A$2:$A$62,0),NA()))</f>
        <v>49.132866999999997</v>
      </c>
      <c r="I627">
        <f>INDEX(Sites_coordo!$B$2:$B$62,IF(ISNUMBER(MATCH(Chiffrier!E627,Sites_coordo!$A$2:$A$61,0)),MATCH(Chiffrier!E627,Sites_coordo!$A$2:$A$62,0),NA()))</f>
        <v>-66.487767000000005</v>
      </c>
      <c r="J627" t="s">
        <v>126</v>
      </c>
      <c r="K627" t="s">
        <v>126</v>
      </c>
      <c r="L627" s="4">
        <v>10020111</v>
      </c>
      <c r="M627" t="s">
        <v>151</v>
      </c>
      <c r="N627">
        <v>3</v>
      </c>
      <c r="O627" t="s">
        <v>121</v>
      </c>
      <c r="P627">
        <v>2</v>
      </c>
      <c r="Q627" t="s">
        <v>818</v>
      </c>
      <c r="R627" s="4">
        <v>0</v>
      </c>
      <c r="S627">
        <v>0</v>
      </c>
      <c r="U627">
        <v>0</v>
      </c>
      <c r="W627">
        <v>0</v>
      </c>
      <c r="X627">
        <v>0</v>
      </c>
      <c r="Y627">
        <v>0</v>
      </c>
      <c r="Z627">
        <v>0</v>
      </c>
      <c r="AA627">
        <v>0</v>
      </c>
      <c r="AB627">
        <v>0</v>
      </c>
      <c r="AH627" s="6">
        <v>43005</v>
      </c>
      <c r="AI627" s="5">
        <v>0.63611111111111118</v>
      </c>
      <c r="AJ627">
        <v>1</v>
      </c>
      <c r="AK627" t="s">
        <v>366</v>
      </c>
      <c r="AL627" s="4">
        <v>9.8000000000000007</v>
      </c>
      <c r="AM627" s="4">
        <v>24.5</v>
      </c>
      <c r="AN627" t="s">
        <v>106</v>
      </c>
      <c r="AO627" t="s">
        <v>106</v>
      </c>
      <c r="AP627" t="s">
        <v>106</v>
      </c>
      <c r="AQ627" t="s">
        <v>106</v>
      </c>
      <c r="AR627" t="s">
        <v>106</v>
      </c>
      <c r="AS627" t="s">
        <v>106</v>
      </c>
      <c r="AT627" t="s">
        <v>106</v>
      </c>
      <c r="AU627" t="s">
        <v>108</v>
      </c>
      <c r="AV627" t="s">
        <v>109</v>
      </c>
      <c r="AW627" t="s">
        <v>110</v>
      </c>
      <c r="AX627" t="s">
        <v>818</v>
      </c>
    </row>
    <row r="628" spans="1:50" hidden="1" x14ac:dyDescent="0.25">
      <c r="A628">
        <v>2017</v>
      </c>
      <c r="B628" s="6">
        <v>42916</v>
      </c>
      <c r="C628" s="6">
        <v>43005</v>
      </c>
      <c r="D628" t="str">
        <f>INDEX(parametres!$B$2:$B$57,IF(ISNUMBER(MATCH(Chiffrier!E628,parametres!$C$2:$C$57,0)),MATCH(E628,parametres!$C$2:$C$57,0),NA()))</f>
        <v>GA-12</v>
      </c>
      <c r="E628" t="s">
        <v>31</v>
      </c>
      <c r="F628" t="s">
        <v>112</v>
      </c>
      <c r="G628">
        <f t="shared" si="9"/>
        <v>12.714285714285714</v>
      </c>
      <c r="H628">
        <f>INDEX(Sites_coordo!$C$2:$C$62,IF(ISNUMBER(MATCH(Chiffrier!E628,Sites_coordo!$A$2:$A$61,0)),MATCH(Chiffrier!E628,Sites_coordo!$A$2:$A$62,0),NA()))</f>
        <v>49.132866999999997</v>
      </c>
      <c r="I628">
        <f>INDEX(Sites_coordo!$B$2:$B$62,IF(ISNUMBER(MATCH(Chiffrier!E628,Sites_coordo!$A$2:$A$61,0)),MATCH(Chiffrier!E628,Sites_coordo!$A$2:$A$62,0),NA()))</f>
        <v>-66.487767000000005</v>
      </c>
      <c r="J628" t="s">
        <v>126</v>
      </c>
      <c r="K628" t="s">
        <v>126</v>
      </c>
      <c r="L628" s="4">
        <v>10020111</v>
      </c>
      <c r="M628" t="s">
        <v>151</v>
      </c>
      <c r="N628">
        <v>3</v>
      </c>
      <c r="O628" t="s">
        <v>121</v>
      </c>
      <c r="P628">
        <v>3</v>
      </c>
      <c r="Q628" t="s">
        <v>819</v>
      </c>
      <c r="R628" s="4">
        <v>0</v>
      </c>
      <c r="S628">
        <v>0</v>
      </c>
      <c r="U628">
        <v>0</v>
      </c>
      <c r="W628">
        <v>0</v>
      </c>
      <c r="X628">
        <v>0</v>
      </c>
      <c r="Y628">
        <v>0</v>
      </c>
      <c r="Z628">
        <v>0</v>
      </c>
      <c r="AA628">
        <v>0</v>
      </c>
      <c r="AB628">
        <v>0</v>
      </c>
      <c r="AH628" s="6">
        <v>43005</v>
      </c>
      <c r="AI628" s="5">
        <v>0.63611111111111118</v>
      </c>
      <c r="AJ628">
        <v>1</v>
      </c>
      <c r="AK628" t="s">
        <v>366</v>
      </c>
      <c r="AL628" s="4">
        <v>9.8000000000000007</v>
      </c>
      <c r="AM628" s="4">
        <v>24.5</v>
      </c>
      <c r="AN628" t="s">
        <v>106</v>
      </c>
      <c r="AO628" t="s">
        <v>106</v>
      </c>
      <c r="AP628" t="s">
        <v>106</v>
      </c>
      <c r="AQ628" t="s">
        <v>106</v>
      </c>
      <c r="AR628" t="s">
        <v>106</v>
      </c>
      <c r="AS628" t="s">
        <v>106</v>
      </c>
      <c r="AT628" t="s">
        <v>106</v>
      </c>
      <c r="AU628" t="s">
        <v>108</v>
      </c>
      <c r="AV628" t="s">
        <v>109</v>
      </c>
      <c r="AW628" t="s">
        <v>110</v>
      </c>
      <c r="AX628" t="s">
        <v>819</v>
      </c>
    </row>
    <row r="629" spans="1:50" hidden="1" x14ac:dyDescent="0.25">
      <c r="A629">
        <v>2017</v>
      </c>
      <c r="B629" s="6">
        <v>42916</v>
      </c>
      <c r="C629" s="6">
        <v>43005</v>
      </c>
      <c r="D629" t="str">
        <f>INDEX(parametres!$B$2:$B$57,IF(ISNUMBER(MATCH(Chiffrier!E629,parametres!$C$2:$C$57,0)),MATCH(E629,parametres!$C$2:$C$57,0),NA()))</f>
        <v>GA-12</v>
      </c>
      <c r="E629" t="s">
        <v>31</v>
      </c>
      <c r="F629" t="s">
        <v>112</v>
      </c>
      <c r="G629">
        <f t="shared" si="9"/>
        <v>12.714285714285714</v>
      </c>
      <c r="H629">
        <f>INDEX(Sites_coordo!$C$2:$C$62,IF(ISNUMBER(MATCH(Chiffrier!E629,Sites_coordo!$A$2:$A$61,0)),MATCH(Chiffrier!E629,Sites_coordo!$A$2:$A$62,0),NA()))</f>
        <v>49.132866999999997</v>
      </c>
      <c r="I629">
        <f>INDEX(Sites_coordo!$B$2:$B$62,IF(ISNUMBER(MATCH(Chiffrier!E629,Sites_coordo!$A$2:$A$61,0)),MATCH(Chiffrier!E629,Sites_coordo!$A$2:$A$62,0),NA()))</f>
        <v>-66.487767000000005</v>
      </c>
      <c r="J629" t="s">
        <v>126</v>
      </c>
      <c r="K629" t="s">
        <v>126</v>
      </c>
      <c r="L629" s="4">
        <v>10020111</v>
      </c>
      <c r="M629" t="s">
        <v>151</v>
      </c>
      <c r="N629">
        <v>3</v>
      </c>
      <c r="O629" t="s">
        <v>107</v>
      </c>
      <c r="P629">
        <v>1</v>
      </c>
      <c r="Q629" t="s">
        <v>824</v>
      </c>
      <c r="R629" s="4">
        <v>0</v>
      </c>
      <c r="S629">
        <v>0</v>
      </c>
      <c r="U629">
        <v>0</v>
      </c>
      <c r="W629">
        <v>0</v>
      </c>
      <c r="X629">
        <v>0</v>
      </c>
      <c r="Y629">
        <v>0</v>
      </c>
      <c r="Z629">
        <v>0</v>
      </c>
      <c r="AA629">
        <v>0</v>
      </c>
      <c r="AB629">
        <v>0</v>
      </c>
      <c r="AH629" s="6">
        <v>43005</v>
      </c>
      <c r="AI629" s="5">
        <v>0.63611111111111118</v>
      </c>
      <c r="AJ629">
        <v>1</v>
      </c>
      <c r="AK629" t="s">
        <v>366</v>
      </c>
      <c r="AL629" s="4">
        <v>9.8000000000000007</v>
      </c>
      <c r="AM629" s="4">
        <v>24.5</v>
      </c>
      <c r="AN629" t="s">
        <v>106</v>
      </c>
      <c r="AO629" t="s">
        <v>106</v>
      </c>
      <c r="AP629" t="s">
        <v>106</v>
      </c>
      <c r="AQ629" t="s">
        <v>106</v>
      </c>
      <c r="AR629" t="s">
        <v>106</v>
      </c>
      <c r="AS629" t="s">
        <v>106</v>
      </c>
      <c r="AT629" t="s">
        <v>106</v>
      </c>
      <c r="AU629" t="s">
        <v>108</v>
      </c>
      <c r="AV629" t="s">
        <v>109</v>
      </c>
      <c r="AW629" t="s">
        <v>110</v>
      </c>
      <c r="AX629" t="s">
        <v>824</v>
      </c>
    </row>
    <row r="630" spans="1:50" hidden="1" x14ac:dyDescent="0.25">
      <c r="A630">
        <v>2017</v>
      </c>
      <c r="B630" s="6">
        <v>42916</v>
      </c>
      <c r="C630" s="6">
        <v>43005</v>
      </c>
      <c r="D630" t="str">
        <f>INDEX(parametres!$B$2:$B$57,IF(ISNUMBER(MATCH(Chiffrier!E630,parametres!$C$2:$C$57,0)),MATCH(E630,parametres!$C$2:$C$57,0),NA()))</f>
        <v>GA-12</v>
      </c>
      <c r="E630" t="s">
        <v>31</v>
      </c>
      <c r="F630" t="s">
        <v>112</v>
      </c>
      <c r="G630">
        <f t="shared" si="9"/>
        <v>12.714285714285714</v>
      </c>
      <c r="H630">
        <f>INDEX(Sites_coordo!$C$2:$C$62,IF(ISNUMBER(MATCH(Chiffrier!E630,Sites_coordo!$A$2:$A$61,0)),MATCH(Chiffrier!E630,Sites_coordo!$A$2:$A$62,0),NA()))</f>
        <v>49.132866999999997</v>
      </c>
      <c r="I630">
        <f>INDEX(Sites_coordo!$B$2:$B$62,IF(ISNUMBER(MATCH(Chiffrier!E630,Sites_coordo!$A$2:$A$61,0)),MATCH(Chiffrier!E630,Sites_coordo!$A$2:$A$62,0),NA()))</f>
        <v>-66.487767000000005</v>
      </c>
      <c r="J630" t="s">
        <v>126</v>
      </c>
      <c r="K630" t="s">
        <v>126</v>
      </c>
      <c r="L630" s="4">
        <v>10020111</v>
      </c>
      <c r="M630" t="s">
        <v>151</v>
      </c>
      <c r="N630">
        <v>4</v>
      </c>
      <c r="O630" t="s">
        <v>121</v>
      </c>
      <c r="P630">
        <v>1</v>
      </c>
      <c r="Q630" t="s">
        <v>820</v>
      </c>
      <c r="R630" s="4">
        <v>0</v>
      </c>
      <c r="S630">
        <v>0</v>
      </c>
      <c r="U630">
        <v>0</v>
      </c>
      <c r="W630">
        <v>0</v>
      </c>
      <c r="X630">
        <v>0</v>
      </c>
      <c r="Y630">
        <v>0</v>
      </c>
      <c r="Z630">
        <v>0</v>
      </c>
      <c r="AA630">
        <v>0</v>
      </c>
      <c r="AB630">
        <v>0</v>
      </c>
      <c r="AH630" s="6">
        <v>43005</v>
      </c>
      <c r="AI630" s="5">
        <v>0.63611111111111118</v>
      </c>
      <c r="AJ630">
        <v>1</v>
      </c>
      <c r="AK630" t="s">
        <v>366</v>
      </c>
      <c r="AL630" s="4">
        <v>9.8000000000000007</v>
      </c>
      <c r="AM630" s="4">
        <v>24.5</v>
      </c>
      <c r="AN630" t="s">
        <v>106</v>
      </c>
      <c r="AO630" t="s">
        <v>106</v>
      </c>
      <c r="AP630" t="s">
        <v>106</v>
      </c>
      <c r="AQ630" t="s">
        <v>106</v>
      </c>
      <c r="AR630" t="s">
        <v>106</v>
      </c>
      <c r="AS630" t="s">
        <v>106</v>
      </c>
      <c r="AT630" t="s">
        <v>106</v>
      </c>
      <c r="AU630" t="s">
        <v>108</v>
      </c>
      <c r="AV630" t="s">
        <v>109</v>
      </c>
      <c r="AW630" t="s">
        <v>110</v>
      </c>
      <c r="AX630" t="s">
        <v>820</v>
      </c>
    </row>
    <row r="631" spans="1:50" hidden="1" x14ac:dyDescent="0.25">
      <c r="A631">
        <v>2017</v>
      </c>
      <c r="B631" s="6">
        <v>42916</v>
      </c>
      <c r="C631" s="6">
        <v>43005</v>
      </c>
      <c r="D631" t="str">
        <f>INDEX(parametres!$B$2:$B$57,IF(ISNUMBER(MATCH(Chiffrier!E631,parametres!$C$2:$C$57,0)),MATCH(E631,parametres!$C$2:$C$57,0),NA()))</f>
        <v>GA-12</v>
      </c>
      <c r="E631" t="s">
        <v>31</v>
      </c>
      <c r="F631" t="s">
        <v>112</v>
      </c>
      <c r="G631">
        <f t="shared" si="9"/>
        <v>12.714285714285714</v>
      </c>
      <c r="H631">
        <f>INDEX(Sites_coordo!$C$2:$C$62,IF(ISNUMBER(MATCH(Chiffrier!E631,Sites_coordo!$A$2:$A$61,0)),MATCH(Chiffrier!E631,Sites_coordo!$A$2:$A$62,0),NA()))</f>
        <v>49.132866999999997</v>
      </c>
      <c r="I631">
        <f>INDEX(Sites_coordo!$B$2:$B$62,IF(ISNUMBER(MATCH(Chiffrier!E631,Sites_coordo!$A$2:$A$61,0)),MATCH(Chiffrier!E631,Sites_coordo!$A$2:$A$62,0),NA()))</f>
        <v>-66.487767000000005</v>
      </c>
      <c r="J631" t="s">
        <v>126</v>
      </c>
      <c r="K631" t="s">
        <v>126</v>
      </c>
      <c r="L631" s="4">
        <v>10020111</v>
      </c>
      <c r="M631" t="s">
        <v>151</v>
      </c>
      <c r="N631">
        <v>4</v>
      </c>
      <c r="O631" t="s">
        <v>121</v>
      </c>
      <c r="P631">
        <v>2</v>
      </c>
      <c r="Q631" t="s">
        <v>821</v>
      </c>
      <c r="R631" s="4">
        <v>0</v>
      </c>
      <c r="S631">
        <v>0</v>
      </c>
      <c r="U631">
        <v>0</v>
      </c>
      <c r="W631">
        <v>0</v>
      </c>
      <c r="X631">
        <v>0</v>
      </c>
      <c r="Y631">
        <v>0</v>
      </c>
      <c r="Z631">
        <v>0</v>
      </c>
      <c r="AA631">
        <v>0</v>
      </c>
      <c r="AB631">
        <v>0</v>
      </c>
      <c r="AH631" s="6">
        <v>43005</v>
      </c>
      <c r="AI631" s="5">
        <v>0.63611111111111118</v>
      </c>
      <c r="AJ631">
        <v>1</v>
      </c>
      <c r="AK631" t="s">
        <v>366</v>
      </c>
      <c r="AL631" s="4">
        <v>9.8000000000000007</v>
      </c>
      <c r="AM631" s="4">
        <v>24.5</v>
      </c>
      <c r="AN631" t="s">
        <v>106</v>
      </c>
      <c r="AO631" t="s">
        <v>106</v>
      </c>
      <c r="AP631" t="s">
        <v>106</v>
      </c>
      <c r="AQ631" t="s">
        <v>106</v>
      </c>
      <c r="AR631" t="s">
        <v>106</v>
      </c>
      <c r="AS631" t="s">
        <v>106</v>
      </c>
      <c r="AT631" t="s">
        <v>106</v>
      </c>
      <c r="AU631" t="s">
        <v>108</v>
      </c>
      <c r="AV631" t="s">
        <v>109</v>
      </c>
      <c r="AW631" t="s">
        <v>110</v>
      </c>
      <c r="AX631" t="s">
        <v>821</v>
      </c>
    </row>
    <row r="632" spans="1:50" hidden="1" x14ac:dyDescent="0.25">
      <c r="A632">
        <v>2017</v>
      </c>
      <c r="B632" s="6">
        <v>42916</v>
      </c>
      <c r="C632" s="6">
        <v>43005</v>
      </c>
      <c r="D632" t="str">
        <f>INDEX(parametres!$B$2:$B$57,IF(ISNUMBER(MATCH(Chiffrier!E632,parametres!$C$2:$C$57,0)),MATCH(E632,parametres!$C$2:$C$57,0),NA()))</f>
        <v>GA-12</v>
      </c>
      <c r="E632" t="s">
        <v>31</v>
      </c>
      <c r="F632" t="s">
        <v>112</v>
      </c>
      <c r="G632">
        <f t="shared" si="9"/>
        <v>12.714285714285714</v>
      </c>
      <c r="H632">
        <f>INDEX(Sites_coordo!$C$2:$C$62,IF(ISNUMBER(MATCH(Chiffrier!E632,Sites_coordo!$A$2:$A$61,0)),MATCH(Chiffrier!E632,Sites_coordo!$A$2:$A$62,0),NA()))</f>
        <v>49.132866999999997</v>
      </c>
      <c r="I632">
        <f>INDEX(Sites_coordo!$B$2:$B$62,IF(ISNUMBER(MATCH(Chiffrier!E632,Sites_coordo!$A$2:$A$61,0)),MATCH(Chiffrier!E632,Sites_coordo!$A$2:$A$62,0),NA()))</f>
        <v>-66.487767000000005</v>
      </c>
      <c r="J632" t="s">
        <v>126</v>
      </c>
      <c r="K632" t="s">
        <v>126</v>
      </c>
      <c r="L632" s="4">
        <v>10020111</v>
      </c>
      <c r="M632" t="s">
        <v>151</v>
      </c>
      <c r="N632">
        <v>4</v>
      </c>
      <c r="O632" t="s">
        <v>121</v>
      </c>
      <c r="P632">
        <v>3</v>
      </c>
      <c r="Q632" t="s">
        <v>822</v>
      </c>
      <c r="R632" s="4">
        <v>0</v>
      </c>
      <c r="S632">
        <v>0</v>
      </c>
      <c r="U632">
        <v>0</v>
      </c>
      <c r="W632">
        <v>0</v>
      </c>
      <c r="X632">
        <v>0</v>
      </c>
      <c r="Y632">
        <v>0</v>
      </c>
      <c r="Z632">
        <v>0</v>
      </c>
      <c r="AA632">
        <v>0</v>
      </c>
      <c r="AB632">
        <v>0</v>
      </c>
      <c r="AH632" s="6">
        <v>43005</v>
      </c>
      <c r="AI632" s="5">
        <v>0.63611111111111118</v>
      </c>
      <c r="AJ632">
        <v>1</v>
      </c>
      <c r="AK632" t="s">
        <v>366</v>
      </c>
      <c r="AL632" s="4">
        <v>9.8000000000000007</v>
      </c>
      <c r="AM632" s="4">
        <v>24.5</v>
      </c>
      <c r="AN632" t="s">
        <v>106</v>
      </c>
      <c r="AO632" t="s">
        <v>106</v>
      </c>
      <c r="AP632" t="s">
        <v>106</v>
      </c>
      <c r="AQ632" t="s">
        <v>106</v>
      </c>
      <c r="AR632" t="s">
        <v>106</v>
      </c>
      <c r="AS632" t="s">
        <v>106</v>
      </c>
      <c r="AT632" t="s">
        <v>106</v>
      </c>
      <c r="AU632" t="s">
        <v>108</v>
      </c>
      <c r="AV632" t="s">
        <v>109</v>
      </c>
      <c r="AW632" t="s">
        <v>110</v>
      </c>
      <c r="AX632" t="s">
        <v>822</v>
      </c>
    </row>
    <row r="633" spans="1:50" hidden="1" x14ac:dyDescent="0.25">
      <c r="A633">
        <v>2017</v>
      </c>
      <c r="B633" s="6">
        <v>42916</v>
      </c>
      <c r="C633" s="6">
        <v>43005</v>
      </c>
      <c r="D633" t="str">
        <f>INDEX(parametres!$B$2:$B$57,IF(ISNUMBER(MATCH(Chiffrier!E633,parametres!$C$2:$C$57,0)),MATCH(E633,parametres!$C$2:$C$57,0),NA()))</f>
        <v>GA-12</v>
      </c>
      <c r="E633" t="s">
        <v>31</v>
      </c>
      <c r="F633" t="s">
        <v>112</v>
      </c>
      <c r="G633">
        <f t="shared" si="9"/>
        <v>12.714285714285714</v>
      </c>
      <c r="H633">
        <f>INDEX(Sites_coordo!$C$2:$C$62,IF(ISNUMBER(MATCH(Chiffrier!E633,Sites_coordo!$A$2:$A$61,0)),MATCH(Chiffrier!E633,Sites_coordo!$A$2:$A$62,0),NA()))</f>
        <v>49.132866999999997</v>
      </c>
      <c r="I633">
        <f>INDEX(Sites_coordo!$B$2:$B$62,IF(ISNUMBER(MATCH(Chiffrier!E633,Sites_coordo!$A$2:$A$61,0)),MATCH(Chiffrier!E633,Sites_coordo!$A$2:$A$62,0),NA()))</f>
        <v>-66.487767000000005</v>
      </c>
      <c r="J633" t="s">
        <v>126</v>
      </c>
      <c r="K633" t="s">
        <v>126</v>
      </c>
      <c r="L633" s="4">
        <v>10020111</v>
      </c>
      <c r="M633" t="s">
        <v>151</v>
      </c>
      <c r="N633">
        <v>4</v>
      </c>
      <c r="O633" t="s">
        <v>107</v>
      </c>
      <c r="P633">
        <v>1</v>
      </c>
      <c r="Q633" t="s">
        <v>823</v>
      </c>
      <c r="R633" s="4">
        <v>0</v>
      </c>
      <c r="S633">
        <v>0</v>
      </c>
      <c r="U633">
        <v>0</v>
      </c>
      <c r="W633">
        <v>0</v>
      </c>
      <c r="X633">
        <v>0</v>
      </c>
      <c r="Y633">
        <v>0</v>
      </c>
      <c r="Z633">
        <v>0</v>
      </c>
      <c r="AA633">
        <v>0</v>
      </c>
      <c r="AB633">
        <v>0</v>
      </c>
      <c r="AH633" s="6">
        <v>43005</v>
      </c>
      <c r="AI633" s="5">
        <v>0.63611111111111118</v>
      </c>
      <c r="AJ633">
        <v>1</v>
      </c>
      <c r="AK633" t="s">
        <v>366</v>
      </c>
      <c r="AL633" s="4">
        <v>9.8000000000000007</v>
      </c>
      <c r="AM633" s="4">
        <v>24.5</v>
      </c>
      <c r="AN633" t="s">
        <v>106</v>
      </c>
      <c r="AO633" t="s">
        <v>106</v>
      </c>
      <c r="AP633" t="s">
        <v>106</v>
      </c>
      <c r="AQ633" t="s">
        <v>106</v>
      </c>
      <c r="AR633" t="s">
        <v>106</v>
      </c>
      <c r="AS633" t="s">
        <v>106</v>
      </c>
      <c r="AT633" t="s">
        <v>106</v>
      </c>
      <c r="AU633" t="s">
        <v>108</v>
      </c>
      <c r="AV633" t="s">
        <v>109</v>
      </c>
      <c r="AW633" t="s">
        <v>110</v>
      </c>
      <c r="AX633" t="s">
        <v>823</v>
      </c>
    </row>
    <row r="634" spans="1:50" hidden="1" x14ac:dyDescent="0.25">
      <c r="A634">
        <v>2017</v>
      </c>
      <c r="B634" s="6">
        <v>42916</v>
      </c>
      <c r="C634" s="6">
        <v>43005</v>
      </c>
      <c r="D634" t="str">
        <f>INDEX(parametres!$B$2:$B$57,IF(ISNUMBER(MATCH(Chiffrier!E634,parametres!$C$2:$C$57,0)),MATCH(E634,parametres!$C$2:$C$57,0),NA()))</f>
        <v>GA-12</v>
      </c>
      <c r="E634" t="s">
        <v>31</v>
      </c>
      <c r="F634" t="s">
        <v>112</v>
      </c>
      <c r="G634">
        <f t="shared" si="9"/>
        <v>12.714285714285714</v>
      </c>
      <c r="H634">
        <f>INDEX(Sites_coordo!$C$2:$C$62,IF(ISNUMBER(MATCH(Chiffrier!E634,Sites_coordo!$A$2:$A$61,0)),MATCH(Chiffrier!E634,Sites_coordo!$A$2:$A$62,0),NA()))</f>
        <v>49.132866999999997</v>
      </c>
      <c r="I634">
        <f>INDEX(Sites_coordo!$B$2:$B$62,IF(ISNUMBER(MATCH(Chiffrier!E634,Sites_coordo!$A$2:$A$61,0)),MATCH(Chiffrier!E634,Sites_coordo!$A$2:$A$62,0),NA()))</f>
        <v>-66.487767000000005</v>
      </c>
      <c r="J634" t="s">
        <v>126</v>
      </c>
      <c r="K634" t="s">
        <v>126</v>
      </c>
      <c r="L634" s="4">
        <v>10020111</v>
      </c>
      <c r="M634" t="s">
        <v>151</v>
      </c>
      <c r="N634">
        <v>5</v>
      </c>
      <c r="O634" t="s">
        <v>121</v>
      </c>
      <c r="P634">
        <v>1</v>
      </c>
      <c r="Q634" t="s">
        <v>825</v>
      </c>
      <c r="R634" s="4">
        <v>0</v>
      </c>
      <c r="S634">
        <v>0</v>
      </c>
      <c r="U634">
        <v>0</v>
      </c>
      <c r="W634">
        <v>0</v>
      </c>
      <c r="X634">
        <v>0</v>
      </c>
      <c r="Y634">
        <v>0</v>
      </c>
      <c r="Z634">
        <v>0</v>
      </c>
      <c r="AA634">
        <v>0</v>
      </c>
      <c r="AB634">
        <v>0</v>
      </c>
      <c r="AH634" s="6">
        <v>43005</v>
      </c>
      <c r="AI634" s="5">
        <v>0.63611111111111118</v>
      </c>
      <c r="AJ634">
        <v>1</v>
      </c>
      <c r="AK634" t="s">
        <v>366</v>
      </c>
      <c r="AL634" s="4">
        <v>9.8000000000000007</v>
      </c>
      <c r="AM634" s="4">
        <v>24.5</v>
      </c>
      <c r="AN634" t="s">
        <v>106</v>
      </c>
      <c r="AO634" t="s">
        <v>106</v>
      </c>
      <c r="AP634" t="s">
        <v>106</v>
      </c>
      <c r="AQ634" t="s">
        <v>106</v>
      </c>
      <c r="AR634" t="s">
        <v>106</v>
      </c>
      <c r="AS634" t="s">
        <v>106</v>
      </c>
      <c r="AT634" t="s">
        <v>106</v>
      </c>
      <c r="AU634" t="s">
        <v>108</v>
      </c>
      <c r="AV634" t="s">
        <v>109</v>
      </c>
      <c r="AW634" t="s">
        <v>110</v>
      </c>
      <c r="AX634" t="s">
        <v>825</v>
      </c>
    </row>
    <row r="635" spans="1:50" hidden="1" x14ac:dyDescent="0.25">
      <c r="A635">
        <v>2017</v>
      </c>
      <c r="B635" s="6">
        <v>42916</v>
      </c>
      <c r="C635" s="6">
        <v>43005</v>
      </c>
      <c r="D635" t="str">
        <f>INDEX(parametres!$B$2:$B$57,IF(ISNUMBER(MATCH(Chiffrier!E635,parametres!$C$2:$C$57,0)),MATCH(E635,parametres!$C$2:$C$57,0),NA()))</f>
        <v>GA-12</v>
      </c>
      <c r="E635" t="s">
        <v>31</v>
      </c>
      <c r="F635" t="s">
        <v>112</v>
      </c>
      <c r="G635">
        <f t="shared" si="9"/>
        <v>12.714285714285714</v>
      </c>
      <c r="H635">
        <f>INDEX(Sites_coordo!$C$2:$C$62,IF(ISNUMBER(MATCH(Chiffrier!E635,Sites_coordo!$A$2:$A$61,0)),MATCH(Chiffrier!E635,Sites_coordo!$A$2:$A$62,0),NA()))</f>
        <v>49.132866999999997</v>
      </c>
      <c r="I635">
        <f>INDEX(Sites_coordo!$B$2:$B$62,IF(ISNUMBER(MATCH(Chiffrier!E635,Sites_coordo!$A$2:$A$61,0)),MATCH(Chiffrier!E635,Sites_coordo!$A$2:$A$62,0),NA()))</f>
        <v>-66.487767000000005</v>
      </c>
      <c r="J635" t="s">
        <v>126</v>
      </c>
      <c r="K635" t="s">
        <v>126</v>
      </c>
      <c r="L635" s="4">
        <v>10020111</v>
      </c>
      <c r="M635" t="s">
        <v>151</v>
      </c>
      <c r="N635">
        <v>5</v>
      </c>
      <c r="O635" t="s">
        <v>121</v>
      </c>
      <c r="P635">
        <v>2</v>
      </c>
      <c r="Q635" t="s">
        <v>826</v>
      </c>
      <c r="R635" s="4">
        <v>0</v>
      </c>
      <c r="S635">
        <v>0</v>
      </c>
      <c r="U635">
        <v>0</v>
      </c>
      <c r="W635">
        <v>0</v>
      </c>
      <c r="X635">
        <v>0</v>
      </c>
      <c r="Y635">
        <v>0</v>
      </c>
      <c r="Z635">
        <v>0</v>
      </c>
      <c r="AA635">
        <v>0</v>
      </c>
      <c r="AB635">
        <v>0</v>
      </c>
      <c r="AH635" s="6">
        <v>43005</v>
      </c>
      <c r="AI635" s="5">
        <v>0.63611111111111118</v>
      </c>
      <c r="AJ635">
        <v>1</v>
      </c>
      <c r="AK635" t="s">
        <v>366</v>
      </c>
      <c r="AL635" s="4">
        <v>9.8000000000000007</v>
      </c>
      <c r="AM635" s="4">
        <v>24.5</v>
      </c>
      <c r="AN635" t="s">
        <v>106</v>
      </c>
      <c r="AO635" t="s">
        <v>106</v>
      </c>
      <c r="AP635" t="s">
        <v>106</v>
      </c>
      <c r="AQ635" t="s">
        <v>106</v>
      </c>
      <c r="AR635" t="s">
        <v>106</v>
      </c>
      <c r="AS635" t="s">
        <v>106</v>
      </c>
      <c r="AT635" t="s">
        <v>106</v>
      </c>
      <c r="AU635" t="s">
        <v>108</v>
      </c>
      <c r="AV635" t="s">
        <v>109</v>
      </c>
      <c r="AW635" t="s">
        <v>110</v>
      </c>
      <c r="AX635" t="s">
        <v>826</v>
      </c>
    </row>
    <row r="636" spans="1:50" hidden="1" x14ac:dyDescent="0.25">
      <c r="A636">
        <v>2017</v>
      </c>
      <c r="B636" s="6">
        <v>42916</v>
      </c>
      <c r="C636" s="6">
        <v>43005</v>
      </c>
      <c r="D636" t="str">
        <f>INDEX(parametres!$B$2:$B$57,IF(ISNUMBER(MATCH(Chiffrier!E636,parametres!$C$2:$C$57,0)),MATCH(E636,parametres!$C$2:$C$57,0),NA()))</f>
        <v>GA-12</v>
      </c>
      <c r="E636" t="s">
        <v>31</v>
      </c>
      <c r="F636" t="s">
        <v>112</v>
      </c>
      <c r="G636">
        <f t="shared" si="9"/>
        <v>12.714285714285714</v>
      </c>
      <c r="H636">
        <f>INDEX(Sites_coordo!$C$2:$C$62,IF(ISNUMBER(MATCH(Chiffrier!E636,Sites_coordo!$A$2:$A$61,0)),MATCH(Chiffrier!E636,Sites_coordo!$A$2:$A$62,0),NA()))</f>
        <v>49.132866999999997</v>
      </c>
      <c r="I636">
        <f>INDEX(Sites_coordo!$B$2:$B$62,IF(ISNUMBER(MATCH(Chiffrier!E636,Sites_coordo!$A$2:$A$61,0)),MATCH(Chiffrier!E636,Sites_coordo!$A$2:$A$62,0),NA()))</f>
        <v>-66.487767000000005</v>
      </c>
      <c r="J636" t="s">
        <v>126</v>
      </c>
      <c r="K636" t="s">
        <v>126</v>
      </c>
      <c r="L636" s="4">
        <v>10020111</v>
      </c>
      <c r="M636" t="s">
        <v>151</v>
      </c>
      <c r="N636">
        <v>5</v>
      </c>
      <c r="O636" t="s">
        <v>121</v>
      </c>
      <c r="P636">
        <v>3</v>
      </c>
      <c r="Q636" t="s">
        <v>827</v>
      </c>
      <c r="R636" s="4">
        <v>0</v>
      </c>
      <c r="S636">
        <v>0</v>
      </c>
      <c r="U636">
        <v>0</v>
      </c>
      <c r="W636">
        <v>0</v>
      </c>
      <c r="X636">
        <v>0</v>
      </c>
      <c r="Y636">
        <v>0</v>
      </c>
      <c r="Z636">
        <v>0</v>
      </c>
      <c r="AA636">
        <v>0</v>
      </c>
      <c r="AB636">
        <v>0</v>
      </c>
      <c r="AH636" s="6">
        <v>43005</v>
      </c>
      <c r="AI636" s="5">
        <v>0.63611111111111118</v>
      </c>
      <c r="AJ636">
        <v>1</v>
      </c>
      <c r="AK636" t="s">
        <v>366</v>
      </c>
      <c r="AL636" s="4">
        <v>9.8000000000000007</v>
      </c>
      <c r="AM636" s="4">
        <v>24.5</v>
      </c>
      <c r="AN636" t="s">
        <v>106</v>
      </c>
      <c r="AO636" t="s">
        <v>106</v>
      </c>
      <c r="AP636" t="s">
        <v>106</v>
      </c>
      <c r="AQ636" t="s">
        <v>106</v>
      </c>
      <c r="AR636" t="s">
        <v>106</v>
      </c>
      <c r="AS636" t="s">
        <v>106</v>
      </c>
      <c r="AT636" t="s">
        <v>106</v>
      </c>
      <c r="AU636" t="s">
        <v>108</v>
      </c>
      <c r="AV636" t="s">
        <v>109</v>
      </c>
      <c r="AW636" t="s">
        <v>110</v>
      </c>
      <c r="AX636" t="s">
        <v>827</v>
      </c>
    </row>
    <row r="637" spans="1:50" hidden="1" x14ac:dyDescent="0.25">
      <c r="A637">
        <v>2017</v>
      </c>
      <c r="B637" s="6">
        <v>42916</v>
      </c>
      <c r="C637" s="6">
        <v>43005</v>
      </c>
      <c r="D637" t="str">
        <f>INDEX(parametres!$B$2:$B$57,IF(ISNUMBER(MATCH(Chiffrier!E637,parametres!$C$2:$C$57,0)),MATCH(E637,parametres!$C$2:$C$57,0),NA()))</f>
        <v>GA-12</v>
      </c>
      <c r="E637" t="s">
        <v>31</v>
      </c>
      <c r="F637" t="s">
        <v>112</v>
      </c>
      <c r="G637">
        <f t="shared" si="9"/>
        <v>12.714285714285714</v>
      </c>
      <c r="H637">
        <f>INDEX(Sites_coordo!$C$2:$C$62,IF(ISNUMBER(MATCH(Chiffrier!E637,Sites_coordo!$A$2:$A$61,0)),MATCH(Chiffrier!E637,Sites_coordo!$A$2:$A$62,0),NA()))</f>
        <v>49.132866999999997</v>
      </c>
      <c r="I637">
        <f>INDEX(Sites_coordo!$B$2:$B$62,IF(ISNUMBER(MATCH(Chiffrier!E637,Sites_coordo!$A$2:$A$61,0)),MATCH(Chiffrier!E637,Sites_coordo!$A$2:$A$62,0),NA()))</f>
        <v>-66.487767000000005</v>
      </c>
      <c r="J637" t="s">
        <v>126</v>
      </c>
      <c r="K637" t="s">
        <v>126</v>
      </c>
      <c r="L637" s="4">
        <v>10020111</v>
      </c>
      <c r="M637" t="s">
        <v>151</v>
      </c>
      <c r="N637">
        <v>5</v>
      </c>
      <c r="O637" t="s">
        <v>107</v>
      </c>
      <c r="P637">
        <v>1</v>
      </c>
      <c r="Q637" t="s">
        <v>828</v>
      </c>
      <c r="R637" s="4">
        <v>0</v>
      </c>
      <c r="S637">
        <v>0</v>
      </c>
      <c r="U637">
        <v>0</v>
      </c>
      <c r="W637">
        <v>0</v>
      </c>
      <c r="X637">
        <v>0</v>
      </c>
      <c r="Y637">
        <v>0</v>
      </c>
      <c r="Z637">
        <v>0</v>
      </c>
      <c r="AA637">
        <v>0</v>
      </c>
      <c r="AB637">
        <v>0</v>
      </c>
      <c r="AH637" s="6">
        <v>43005</v>
      </c>
      <c r="AI637" s="5">
        <v>0.63611111111111118</v>
      </c>
      <c r="AJ637">
        <v>1</v>
      </c>
      <c r="AK637" t="s">
        <v>366</v>
      </c>
      <c r="AL637" s="4">
        <v>9.8000000000000007</v>
      </c>
      <c r="AM637" s="4">
        <v>24.5</v>
      </c>
      <c r="AN637" t="s">
        <v>106</v>
      </c>
      <c r="AO637" t="s">
        <v>106</v>
      </c>
      <c r="AP637" t="s">
        <v>106</v>
      </c>
      <c r="AQ637" t="s">
        <v>106</v>
      </c>
      <c r="AR637" t="s">
        <v>106</v>
      </c>
      <c r="AS637" t="s">
        <v>106</v>
      </c>
      <c r="AT637" t="s">
        <v>106</v>
      </c>
      <c r="AU637" t="s">
        <v>108</v>
      </c>
      <c r="AV637" t="s">
        <v>109</v>
      </c>
      <c r="AW637" t="s">
        <v>110</v>
      </c>
      <c r="AX637" t="s">
        <v>828</v>
      </c>
    </row>
    <row r="638" spans="1:50" hidden="1" x14ac:dyDescent="0.25">
      <c r="A638">
        <v>2017</v>
      </c>
      <c r="B638" s="6">
        <v>42916</v>
      </c>
      <c r="C638" s="6">
        <v>43005</v>
      </c>
      <c r="D638" t="str">
        <f>INDEX(parametres!$B$2:$B$57,IF(ISNUMBER(MATCH(Chiffrier!E638,parametres!$C$2:$C$57,0)),MATCH(E638,parametres!$C$2:$C$57,0),NA()))</f>
        <v>GA-12</v>
      </c>
      <c r="E638" t="s">
        <v>31</v>
      </c>
      <c r="F638" t="s">
        <v>112</v>
      </c>
      <c r="G638">
        <f t="shared" si="9"/>
        <v>12.714285714285714</v>
      </c>
      <c r="H638">
        <f>INDEX(Sites_coordo!$C$2:$C$62,IF(ISNUMBER(MATCH(Chiffrier!E638,Sites_coordo!$A$2:$A$61,0)),MATCH(Chiffrier!E638,Sites_coordo!$A$2:$A$62,0),NA()))</f>
        <v>49.132866999999997</v>
      </c>
      <c r="I638">
        <f>INDEX(Sites_coordo!$B$2:$B$62,IF(ISNUMBER(MATCH(Chiffrier!E638,Sites_coordo!$A$2:$A$61,0)),MATCH(Chiffrier!E638,Sites_coordo!$A$2:$A$62,0),NA()))</f>
        <v>-66.487767000000005</v>
      </c>
      <c r="J638" t="s">
        <v>126</v>
      </c>
      <c r="K638" t="s">
        <v>126</v>
      </c>
      <c r="L638" s="4">
        <v>10020111</v>
      </c>
      <c r="M638" t="s">
        <v>151</v>
      </c>
      <c r="N638">
        <v>6</v>
      </c>
      <c r="O638" t="s">
        <v>121</v>
      </c>
      <c r="P638">
        <v>1</v>
      </c>
      <c r="Q638" t="s">
        <v>829</v>
      </c>
      <c r="R638" s="4">
        <v>0</v>
      </c>
      <c r="S638">
        <v>0</v>
      </c>
      <c r="U638">
        <v>0</v>
      </c>
      <c r="W638">
        <v>0</v>
      </c>
      <c r="X638">
        <v>0</v>
      </c>
      <c r="Y638">
        <v>0</v>
      </c>
      <c r="Z638">
        <v>0</v>
      </c>
      <c r="AA638">
        <v>0</v>
      </c>
      <c r="AB638">
        <v>0</v>
      </c>
      <c r="AH638" s="6">
        <v>43005</v>
      </c>
      <c r="AI638" s="5">
        <v>0.63611111111111118</v>
      </c>
      <c r="AJ638">
        <v>1</v>
      </c>
      <c r="AK638" t="s">
        <v>366</v>
      </c>
      <c r="AL638" s="4">
        <v>9.8000000000000007</v>
      </c>
      <c r="AM638" s="4">
        <v>24.5</v>
      </c>
      <c r="AN638" t="s">
        <v>106</v>
      </c>
      <c r="AO638" t="s">
        <v>106</v>
      </c>
      <c r="AP638" t="s">
        <v>106</v>
      </c>
      <c r="AQ638" t="s">
        <v>106</v>
      </c>
      <c r="AR638" t="s">
        <v>106</v>
      </c>
      <c r="AS638" t="s">
        <v>106</v>
      </c>
      <c r="AT638" t="s">
        <v>106</v>
      </c>
      <c r="AU638" t="s">
        <v>108</v>
      </c>
      <c r="AV638" t="s">
        <v>109</v>
      </c>
      <c r="AW638" t="s">
        <v>110</v>
      </c>
      <c r="AX638" t="s">
        <v>829</v>
      </c>
    </row>
    <row r="639" spans="1:50" hidden="1" x14ac:dyDescent="0.25">
      <c r="A639">
        <v>2017</v>
      </c>
      <c r="B639" s="6">
        <v>42916</v>
      </c>
      <c r="C639" s="6">
        <v>43005</v>
      </c>
      <c r="D639" t="str">
        <f>INDEX(parametres!$B$2:$B$57,IF(ISNUMBER(MATCH(Chiffrier!E639,parametres!$C$2:$C$57,0)),MATCH(E639,parametres!$C$2:$C$57,0),NA()))</f>
        <v>GA-12</v>
      </c>
      <c r="E639" t="s">
        <v>31</v>
      </c>
      <c r="F639" t="s">
        <v>112</v>
      </c>
      <c r="G639">
        <f t="shared" si="9"/>
        <v>12.714285714285714</v>
      </c>
      <c r="H639">
        <f>INDEX(Sites_coordo!$C$2:$C$62,IF(ISNUMBER(MATCH(Chiffrier!E639,Sites_coordo!$A$2:$A$61,0)),MATCH(Chiffrier!E639,Sites_coordo!$A$2:$A$62,0),NA()))</f>
        <v>49.132866999999997</v>
      </c>
      <c r="I639">
        <f>INDEX(Sites_coordo!$B$2:$B$62,IF(ISNUMBER(MATCH(Chiffrier!E639,Sites_coordo!$A$2:$A$61,0)),MATCH(Chiffrier!E639,Sites_coordo!$A$2:$A$62,0),NA()))</f>
        <v>-66.487767000000005</v>
      </c>
      <c r="J639" t="s">
        <v>126</v>
      </c>
      <c r="K639" t="s">
        <v>126</v>
      </c>
      <c r="L639" s="4">
        <v>10020111</v>
      </c>
      <c r="M639" t="s">
        <v>151</v>
      </c>
      <c r="N639">
        <v>6</v>
      </c>
      <c r="O639" t="s">
        <v>121</v>
      </c>
      <c r="P639">
        <v>2</v>
      </c>
      <c r="Q639" t="s">
        <v>830</v>
      </c>
      <c r="R639" s="4">
        <v>0</v>
      </c>
      <c r="S639">
        <v>0</v>
      </c>
      <c r="U639">
        <v>0</v>
      </c>
      <c r="W639">
        <v>0</v>
      </c>
      <c r="X639">
        <v>0</v>
      </c>
      <c r="Y639">
        <v>0</v>
      </c>
      <c r="Z639">
        <v>0</v>
      </c>
      <c r="AA639">
        <v>0</v>
      </c>
      <c r="AB639">
        <v>0</v>
      </c>
      <c r="AH639" s="6">
        <v>43005</v>
      </c>
      <c r="AI639" s="5">
        <v>0.63611111111111118</v>
      </c>
      <c r="AJ639">
        <v>1</v>
      </c>
      <c r="AK639" t="s">
        <v>366</v>
      </c>
      <c r="AL639" s="4">
        <v>9.8000000000000007</v>
      </c>
      <c r="AM639" s="4">
        <v>24.5</v>
      </c>
      <c r="AN639" t="s">
        <v>106</v>
      </c>
      <c r="AO639" t="s">
        <v>106</v>
      </c>
      <c r="AP639" t="s">
        <v>106</v>
      </c>
      <c r="AQ639" t="s">
        <v>106</v>
      </c>
      <c r="AR639" t="s">
        <v>106</v>
      </c>
      <c r="AS639" t="s">
        <v>106</v>
      </c>
      <c r="AT639" t="s">
        <v>106</v>
      </c>
      <c r="AU639" t="s">
        <v>108</v>
      </c>
      <c r="AV639" t="s">
        <v>109</v>
      </c>
      <c r="AW639" t="s">
        <v>110</v>
      </c>
      <c r="AX639" t="s">
        <v>830</v>
      </c>
    </row>
    <row r="640" spans="1:50" hidden="1" x14ac:dyDescent="0.25">
      <c r="A640">
        <v>2017</v>
      </c>
      <c r="B640" s="6">
        <v>42916</v>
      </c>
      <c r="C640" s="6">
        <v>43005</v>
      </c>
      <c r="D640" t="str">
        <f>INDEX(parametres!$B$2:$B$57,IF(ISNUMBER(MATCH(Chiffrier!E640,parametres!$C$2:$C$57,0)),MATCH(E640,parametres!$C$2:$C$57,0),NA()))</f>
        <v>GA-12</v>
      </c>
      <c r="E640" t="s">
        <v>31</v>
      </c>
      <c r="F640" t="s">
        <v>112</v>
      </c>
      <c r="G640">
        <f t="shared" si="9"/>
        <v>12.714285714285714</v>
      </c>
      <c r="H640">
        <f>INDEX(Sites_coordo!$C$2:$C$62,IF(ISNUMBER(MATCH(Chiffrier!E640,Sites_coordo!$A$2:$A$61,0)),MATCH(Chiffrier!E640,Sites_coordo!$A$2:$A$62,0),NA()))</f>
        <v>49.132866999999997</v>
      </c>
      <c r="I640">
        <f>INDEX(Sites_coordo!$B$2:$B$62,IF(ISNUMBER(MATCH(Chiffrier!E640,Sites_coordo!$A$2:$A$61,0)),MATCH(Chiffrier!E640,Sites_coordo!$A$2:$A$62,0),NA()))</f>
        <v>-66.487767000000005</v>
      </c>
      <c r="J640" t="s">
        <v>126</v>
      </c>
      <c r="K640" t="s">
        <v>126</v>
      </c>
      <c r="L640" s="4">
        <v>10020111</v>
      </c>
      <c r="M640" t="s">
        <v>151</v>
      </c>
      <c r="N640">
        <v>6</v>
      </c>
      <c r="O640" t="s">
        <v>121</v>
      </c>
      <c r="P640">
        <v>3</v>
      </c>
      <c r="Q640" t="s">
        <v>831</v>
      </c>
      <c r="R640" s="4">
        <v>0</v>
      </c>
      <c r="S640">
        <v>0</v>
      </c>
      <c r="U640">
        <v>0</v>
      </c>
      <c r="W640">
        <v>0</v>
      </c>
      <c r="X640">
        <v>0</v>
      </c>
      <c r="Y640">
        <v>0</v>
      </c>
      <c r="Z640">
        <v>0</v>
      </c>
      <c r="AA640">
        <v>0</v>
      </c>
      <c r="AB640">
        <v>0</v>
      </c>
      <c r="AH640" s="6">
        <v>43005</v>
      </c>
      <c r="AI640" s="5">
        <v>0.63611111111111118</v>
      </c>
      <c r="AJ640">
        <v>1</v>
      </c>
      <c r="AK640" t="s">
        <v>366</v>
      </c>
      <c r="AL640" s="4">
        <v>9.8000000000000007</v>
      </c>
      <c r="AM640" s="4">
        <v>24.5</v>
      </c>
      <c r="AN640" t="s">
        <v>106</v>
      </c>
      <c r="AO640" t="s">
        <v>106</v>
      </c>
      <c r="AP640" t="s">
        <v>106</v>
      </c>
      <c r="AQ640" t="s">
        <v>106</v>
      </c>
      <c r="AR640" t="s">
        <v>106</v>
      </c>
      <c r="AS640" t="s">
        <v>106</v>
      </c>
      <c r="AT640" t="s">
        <v>106</v>
      </c>
      <c r="AU640" t="s">
        <v>108</v>
      </c>
      <c r="AV640" t="s">
        <v>109</v>
      </c>
      <c r="AW640" t="s">
        <v>110</v>
      </c>
      <c r="AX640" t="s">
        <v>831</v>
      </c>
    </row>
    <row r="641" spans="1:50" hidden="1" x14ac:dyDescent="0.25">
      <c r="A641">
        <v>2017</v>
      </c>
      <c r="B641" s="6">
        <v>42916</v>
      </c>
      <c r="C641" s="6">
        <v>43005</v>
      </c>
      <c r="D641" t="str">
        <f>INDEX(parametres!$B$2:$B$57,IF(ISNUMBER(MATCH(Chiffrier!E641,parametres!$C$2:$C$57,0)),MATCH(E641,parametres!$C$2:$C$57,0),NA()))</f>
        <v>GA-12</v>
      </c>
      <c r="E641" t="s">
        <v>31</v>
      </c>
      <c r="F641" t="s">
        <v>112</v>
      </c>
      <c r="G641">
        <f t="shared" si="9"/>
        <v>12.714285714285714</v>
      </c>
      <c r="H641">
        <f>INDEX(Sites_coordo!$C$2:$C$62,IF(ISNUMBER(MATCH(Chiffrier!E641,Sites_coordo!$A$2:$A$61,0)),MATCH(Chiffrier!E641,Sites_coordo!$A$2:$A$62,0),NA()))</f>
        <v>49.132866999999997</v>
      </c>
      <c r="I641">
        <f>INDEX(Sites_coordo!$B$2:$B$62,IF(ISNUMBER(MATCH(Chiffrier!E641,Sites_coordo!$A$2:$A$61,0)),MATCH(Chiffrier!E641,Sites_coordo!$A$2:$A$62,0),NA()))</f>
        <v>-66.487767000000005</v>
      </c>
      <c r="J641" t="s">
        <v>126</v>
      </c>
      <c r="K641" t="s">
        <v>126</v>
      </c>
      <c r="L641" s="4">
        <v>10020111</v>
      </c>
      <c r="M641" t="s">
        <v>151</v>
      </c>
      <c r="N641">
        <v>6</v>
      </c>
      <c r="O641" t="s">
        <v>107</v>
      </c>
      <c r="P641">
        <v>1</v>
      </c>
      <c r="Q641" t="s">
        <v>836</v>
      </c>
      <c r="R641" s="4">
        <v>0</v>
      </c>
      <c r="S641">
        <v>0</v>
      </c>
      <c r="U641">
        <v>0</v>
      </c>
      <c r="W641">
        <v>0</v>
      </c>
      <c r="X641">
        <v>0</v>
      </c>
      <c r="Y641">
        <v>0</v>
      </c>
      <c r="Z641">
        <v>0</v>
      </c>
      <c r="AA641">
        <v>0</v>
      </c>
      <c r="AB641">
        <v>0</v>
      </c>
      <c r="AH641" s="6">
        <v>43005</v>
      </c>
      <c r="AI641" s="5">
        <v>0.63611111111111118</v>
      </c>
      <c r="AJ641">
        <v>1</v>
      </c>
      <c r="AK641" t="s">
        <v>366</v>
      </c>
      <c r="AL641" s="4">
        <v>9.8000000000000007</v>
      </c>
      <c r="AM641" s="4">
        <v>24.5</v>
      </c>
      <c r="AN641" t="s">
        <v>106</v>
      </c>
      <c r="AO641" t="s">
        <v>106</v>
      </c>
      <c r="AP641" t="s">
        <v>106</v>
      </c>
      <c r="AQ641" t="s">
        <v>106</v>
      </c>
      <c r="AR641" t="s">
        <v>106</v>
      </c>
      <c r="AS641" t="s">
        <v>106</v>
      </c>
      <c r="AT641" t="s">
        <v>106</v>
      </c>
      <c r="AU641" t="s">
        <v>108</v>
      </c>
      <c r="AV641" t="s">
        <v>109</v>
      </c>
      <c r="AW641" t="s">
        <v>110</v>
      </c>
      <c r="AX641" t="s">
        <v>836</v>
      </c>
    </row>
    <row r="642" spans="1:50" hidden="1" x14ac:dyDescent="0.25">
      <c r="A642">
        <v>2017</v>
      </c>
      <c r="B642" s="6">
        <v>42916</v>
      </c>
      <c r="C642" s="6">
        <v>43005</v>
      </c>
      <c r="D642" t="str">
        <f>INDEX(parametres!$B$2:$B$57,IF(ISNUMBER(MATCH(Chiffrier!E642,parametres!$C$2:$C$57,0)),MATCH(E642,parametres!$C$2:$C$57,0),NA()))</f>
        <v>GA-12</v>
      </c>
      <c r="E642" t="s">
        <v>31</v>
      </c>
      <c r="F642" t="s">
        <v>112</v>
      </c>
      <c r="G642">
        <f t="shared" si="9"/>
        <v>12.714285714285714</v>
      </c>
      <c r="H642">
        <f>INDEX(Sites_coordo!$C$2:$C$62,IF(ISNUMBER(MATCH(Chiffrier!E642,Sites_coordo!$A$2:$A$61,0)),MATCH(Chiffrier!E642,Sites_coordo!$A$2:$A$62,0),NA()))</f>
        <v>49.132866999999997</v>
      </c>
      <c r="I642">
        <f>INDEX(Sites_coordo!$B$2:$B$62,IF(ISNUMBER(MATCH(Chiffrier!E642,Sites_coordo!$A$2:$A$61,0)),MATCH(Chiffrier!E642,Sites_coordo!$A$2:$A$62,0),NA()))</f>
        <v>-66.487767000000005</v>
      </c>
      <c r="J642" t="s">
        <v>126</v>
      </c>
      <c r="K642" t="s">
        <v>126</v>
      </c>
      <c r="L642" s="4">
        <v>10020111</v>
      </c>
      <c r="M642" t="s">
        <v>151</v>
      </c>
      <c r="N642">
        <v>7</v>
      </c>
      <c r="O642" t="s">
        <v>121</v>
      </c>
      <c r="P642">
        <v>1</v>
      </c>
      <c r="Q642" t="s">
        <v>832</v>
      </c>
      <c r="R642" s="4">
        <v>0</v>
      </c>
      <c r="S642">
        <v>0</v>
      </c>
      <c r="U642">
        <v>0</v>
      </c>
      <c r="W642">
        <v>0</v>
      </c>
      <c r="X642">
        <v>0</v>
      </c>
      <c r="Y642">
        <v>0</v>
      </c>
      <c r="Z642">
        <v>0</v>
      </c>
      <c r="AA642">
        <v>0</v>
      </c>
      <c r="AB642">
        <v>0</v>
      </c>
      <c r="AH642" s="6">
        <v>43005</v>
      </c>
      <c r="AI642" s="5">
        <v>0.63611111111111118</v>
      </c>
      <c r="AJ642">
        <v>1</v>
      </c>
      <c r="AK642" t="s">
        <v>366</v>
      </c>
      <c r="AL642" s="4">
        <v>9.8000000000000007</v>
      </c>
      <c r="AM642" s="4">
        <v>24.5</v>
      </c>
      <c r="AN642" t="s">
        <v>106</v>
      </c>
      <c r="AO642" t="s">
        <v>106</v>
      </c>
      <c r="AP642" t="s">
        <v>106</v>
      </c>
      <c r="AQ642" t="s">
        <v>106</v>
      </c>
      <c r="AR642" t="s">
        <v>106</v>
      </c>
      <c r="AS642" t="s">
        <v>106</v>
      </c>
      <c r="AT642" t="s">
        <v>106</v>
      </c>
      <c r="AU642" t="s">
        <v>108</v>
      </c>
      <c r="AV642" t="s">
        <v>109</v>
      </c>
      <c r="AW642" t="s">
        <v>110</v>
      </c>
      <c r="AX642" t="s">
        <v>832</v>
      </c>
    </row>
    <row r="643" spans="1:50" hidden="1" x14ac:dyDescent="0.25">
      <c r="A643">
        <v>2017</v>
      </c>
      <c r="B643" s="6">
        <v>42916</v>
      </c>
      <c r="C643" s="6">
        <v>43005</v>
      </c>
      <c r="D643" t="str">
        <f>INDEX(parametres!$B$2:$B$57,IF(ISNUMBER(MATCH(Chiffrier!E643,parametres!$C$2:$C$57,0)),MATCH(E643,parametres!$C$2:$C$57,0),NA()))</f>
        <v>GA-12</v>
      </c>
      <c r="E643" t="s">
        <v>31</v>
      </c>
      <c r="F643" t="s">
        <v>112</v>
      </c>
      <c r="G643">
        <f t="shared" ref="G643:G706" si="10">(C643-B643)/7</f>
        <v>12.714285714285714</v>
      </c>
      <c r="H643">
        <f>INDEX(Sites_coordo!$C$2:$C$62,IF(ISNUMBER(MATCH(Chiffrier!E643,Sites_coordo!$A$2:$A$61,0)),MATCH(Chiffrier!E643,Sites_coordo!$A$2:$A$62,0),NA()))</f>
        <v>49.132866999999997</v>
      </c>
      <c r="I643">
        <f>INDEX(Sites_coordo!$B$2:$B$62,IF(ISNUMBER(MATCH(Chiffrier!E643,Sites_coordo!$A$2:$A$61,0)),MATCH(Chiffrier!E643,Sites_coordo!$A$2:$A$62,0),NA()))</f>
        <v>-66.487767000000005</v>
      </c>
      <c r="J643" t="s">
        <v>126</v>
      </c>
      <c r="K643" t="s">
        <v>126</v>
      </c>
      <c r="L643" s="4">
        <v>10020111</v>
      </c>
      <c r="M643" t="s">
        <v>151</v>
      </c>
      <c r="N643">
        <v>7</v>
      </c>
      <c r="O643" t="s">
        <v>121</v>
      </c>
      <c r="P643">
        <v>2</v>
      </c>
      <c r="Q643" t="s">
        <v>833</v>
      </c>
      <c r="R643" s="4">
        <v>0</v>
      </c>
      <c r="S643">
        <v>0</v>
      </c>
      <c r="U643">
        <v>0</v>
      </c>
      <c r="W643">
        <v>0</v>
      </c>
      <c r="X643">
        <v>0</v>
      </c>
      <c r="Y643">
        <v>0</v>
      </c>
      <c r="Z643">
        <v>0</v>
      </c>
      <c r="AA643">
        <v>0</v>
      </c>
      <c r="AB643">
        <v>0</v>
      </c>
      <c r="AH643" s="6">
        <v>43005</v>
      </c>
      <c r="AI643" s="5">
        <v>0.63611111111111118</v>
      </c>
      <c r="AJ643">
        <v>1</v>
      </c>
      <c r="AK643" t="s">
        <v>366</v>
      </c>
      <c r="AL643" s="4">
        <v>9.8000000000000007</v>
      </c>
      <c r="AM643" s="4">
        <v>24.5</v>
      </c>
      <c r="AN643" t="s">
        <v>106</v>
      </c>
      <c r="AO643" t="s">
        <v>106</v>
      </c>
      <c r="AP643" t="s">
        <v>106</v>
      </c>
      <c r="AQ643" t="s">
        <v>106</v>
      </c>
      <c r="AR643" t="s">
        <v>106</v>
      </c>
      <c r="AS643" t="s">
        <v>106</v>
      </c>
      <c r="AT643" t="s">
        <v>106</v>
      </c>
      <c r="AU643" t="s">
        <v>108</v>
      </c>
      <c r="AV643" t="s">
        <v>109</v>
      </c>
      <c r="AW643" t="s">
        <v>110</v>
      </c>
      <c r="AX643" t="s">
        <v>833</v>
      </c>
    </row>
    <row r="644" spans="1:50" hidden="1" x14ac:dyDescent="0.25">
      <c r="A644">
        <v>2017</v>
      </c>
      <c r="B644" s="6">
        <v>42916</v>
      </c>
      <c r="C644" s="6">
        <v>43005</v>
      </c>
      <c r="D644" t="str">
        <f>INDEX(parametres!$B$2:$B$57,IF(ISNUMBER(MATCH(Chiffrier!E644,parametres!$C$2:$C$57,0)),MATCH(E644,parametres!$C$2:$C$57,0),NA()))</f>
        <v>GA-12</v>
      </c>
      <c r="E644" t="s">
        <v>31</v>
      </c>
      <c r="F644" t="s">
        <v>112</v>
      </c>
      <c r="G644">
        <f t="shared" si="10"/>
        <v>12.714285714285714</v>
      </c>
      <c r="H644">
        <f>INDEX(Sites_coordo!$C$2:$C$62,IF(ISNUMBER(MATCH(Chiffrier!E644,Sites_coordo!$A$2:$A$61,0)),MATCH(Chiffrier!E644,Sites_coordo!$A$2:$A$62,0),NA()))</f>
        <v>49.132866999999997</v>
      </c>
      <c r="I644">
        <f>INDEX(Sites_coordo!$B$2:$B$62,IF(ISNUMBER(MATCH(Chiffrier!E644,Sites_coordo!$A$2:$A$61,0)),MATCH(Chiffrier!E644,Sites_coordo!$A$2:$A$62,0),NA()))</f>
        <v>-66.487767000000005</v>
      </c>
      <c r="J644" t="s">
        <v>126</v>
      </c>
      <c r="K644" t="s">
        <v>126</v>
      </c>
      <c r="L644" s="4">
        <v>10020111</v>
      </c>
      <c r="M644" t="s">
        <v>151</v>
      </c>
      <c r="N644">
        <v>7</v>
      </c>
      <c r="O644" t="s">
        <v>121</v>
      </c>
      <c r="P644">
        <v>3</v>
      </c>
      <c r="Q644" t="s">
        <v>834</v>
      </c>
      <c r="R644" s="4">
        <v>0</v>
      </c>
      <c r="S644">
        <v>0</v>
      </c>
      <c r="U644">
        <v>0</v>
      </c>
      <c r="W644">
        <v>0</v>
      </c>
      <c r="X644">
        <v>0</v>
      </c>
      <c r="Y644">
        <v>0</v>
      </c>
      <c r="Z644">
        <v>0</v>
      </c>
      <c r="AA644">
        <v>0</v>
      </c>
      <c r="AB644">
        <v>0</v>
      </c>
      <c r="AH644" s="6">
        <v>43005</v>
      </c>
      <c r="AI644" s="5">
        <v>0.63611111111111118</v>
      </c>
      <c r="AJ644">
        <v>1</v>
      </c>
      <c r="AK644" t="s">
        <v>366</v>
      </c>
      <c r="AL644" s="4">
        <v>9.8000000000000007</v>
      </c>
      <c r="AM644" s="4">
        <v>24.5</v>
      </c>
      <c r="AN644" t="s">
        <v>106</v>
      </c>
      <c r="AO644" t="s">
        <v>106</v>
      </c>
      <c r="AP644" t="s">
        <v>106</v>
      </c>
      <c r="AQ644" t="s">
        <v>106</v>
      </c>
      <c r="AR644" t="s">
        <v>106</v>
      </c>
      <c r="AS644" t="s">
        <v>106</v>
      </c>
      <c r="AT644" t="s">
        <v>106</v>
      </c>
      <c r="AU644" t="s">
        <v>108</v>
      </c>
      <c r="AV644" t="s">
        <v>109</v>
      </c>
      <c r="AW644" t="s">
        <v>110</v>
      </c>
      <c r="AX644" t="s">
        <v>834</v>
      </c>
    </row>
    <row r="645" spans="1:50" hidden="1" x14ac:dyDescent="0.25">
      <c r="A645">
        <v>2017</v>
      </c>
      <c r="B645" s="6">
        <v>42916</v>
      </c>
      <c r="C645" s="6">
        <v>43005</v>
      </c>
      <c r="D645" t="str">
        <f>INDEX(parametres!$B$2:$B$57,IF(ISNUMBER(MATCH(Chiffrier!E645,parametres!$C$2:$C$57,0)),MATCH(E645,parametres!$C$2:$C$57,0),NA()))</f>
        <v>GA-12</v>
      </c>
      <c r="E645" t="s">
        <v>31</v>
      </c>
      <c r="F645" t="s">
        <v>112</v>
      </c>
      <c r="G645">
        <f t="shared" si="10"/>
        <v>12.714285714285714</v>
      </c>
      <c r="H645">
        <f>INDEX(Sites_coordo!$C$2:$C$62,IF(ISNUMBER(MATCH(Chiffrier!E645,Sites_coordo!$A$2:$A$61,0)),MATCH(Chiffrier!E645,Sites_coordo!$A$2:$A$62,0),NA()))</f>
        <v>49.132866999999997</v>
      </c>
      <c r="I645">
        <f>INDEX(Sites_coordo!$B$2:$B$62,IF(ISNUMBER(MATCH(Chiffrier!E645,Sites_coordo!$A$2:$A$61,0)),MATCH(Chiffrier!E645,Sites_coordo!$A$2:$A$62,0),NA()))</f>
        <v>-66.487767000000005</v>
      </c>
      <c r="J645" t="s">
        <v>126</v>
      </c>
      <c r="K645" t="s">
        <v>126</v>
      </c>
      <c r="L645" s="4">
        <v>10020111</v>
      </c>
      <c r="M645" t="s">
        <v>151</v>
      </c>
      <c r="N645">
        <v>7</v>
      </c>
      <c r="O645" t="s">
        <v>107</v>
      </c>
      <c r="P645">
        <v>1</v>
      </c>
      <c r="Q645" t="s">
        <v>835</v>
      </c>
      <c r="R645" s="4">
        <v>0</v>
      </c>
      <c r="S645">
        <v>0</v>
      </c>
      <c r="U645">
        <v>0</v>
      </c>
      <c r="W645">
        <v>0</v>
      </c>
      <c r="X645">
        <v>0</v>
      </c>
      <c r="Y645">
        <v>0</v>
      </c>
      <c r="Z645">
        <v>0</v>
      </c>
      <c r="AA645">
        <v>0</v>
      </c>
      <c r="AB645">
        <v>0</v>
      </c>
      <c r="AH645" s="6">
        <v>43005</v>
      </c>
      <c r="AI645" s="5">
        <v>0.63611111111111118</v>
      </c>
      <c r="AJ645">
        <v>1</v>
      </c>
      <c r="AK645" t="s">
        <v>366</v>
      </c>
      <c r="AL645" s="4">
        <v>9.8000000000000007</v>
      </c>
      <c r="AM645" s="4">
        <v>24.5</v>
      </c>
      <c r="AN645" t="s">
        <v>106</v>
      </c>
      <c r="AO645" t="s">
        <v>106</v>
      </c>
      <c r="AP645" t="s">
        <v>106</v>
      </c>
      <c r="AQ645" t="s">
        <v>106</v>
      </c>
      <c r="AR645" t="s">
        <v>106</v>
      </c>
      <c r="AS645" t="s">
        <v>106</v>
      </c>
      <c r="AT645" t="s">
        <v>106</v>
      </c>
      <c r="AU645" t="s">
        <v>108</v>
      </c>
      <c r="AV645" t="s">
        <v>109</v>
      </c>
      <c r="AW645" t="s">
        <v>110</v>
      </c>
      <c r="AX645" t="s">
        <v>835</v>
      </c>
    </row>
    <row r="646" spans="1:50" hidden="1" x14ac:dyDescent="0.25">
      <c r="A646">
        <v>2017</v>
      </c>
      <c r="B646" s="6">
        <v>42916</v>
      </c>
      <c r="C646" s="6">
        <v>43005</v>
      </c>
      <c r="D646" t="str">
        <f>INDEX(parametres!$B$2:$B$57,IF(ISNUMBER(MATCH(Chiffrier!E646,parametres!$C$2:$C$57,0)),MATCH(E646,parametres!$C$2:$C$57,0),NA()))</f>
        <v>GA-12</v>
      </c>
      <c r="E646" t="s">
        <v>31</v>
      </c>
      <c r="F646" t="s">
        <v>112</v>
      </c>
      <c r="G646">
        <f t="shared" si="10"/>
        <v>12.714285714285714</v>
      </c>
      <c r="H646">
        <f>INDEX(Sites_coordo!$C$2:$C$62,IF(ISNUMBER(MATCH(Chiffrier!E646,Sites_coordo!$A$2:$A$61,0)),MATCH(Chiffrier!E646,Sites_coordo!$A$2:$A$62,0),NA()))</f>
        <v>49.132866999999997</v>
      </c>
      <c r="I646">
        <f>INDEX(Sites_coordo!$B$2:$B$62,IF(ISNUMBER(MATCH(Chiffrier!E646,Sites_coordo!$A$2:$A$61,0)),MATCH(Chiffrier!E646,Sites_coordo!$A$2:$A$62,0),NA()))</f>
        <v>-66.487767000000005</v>
      </c>
      <c r="J646" t="s">
        <v>126</v>
      </c>
      <c r="K646" t="s">
        <v>126</v>
      </c>
      <c r="L646" s="4">
        <v>10020111</v>
      </c>
      <c r="M646" t="s">
        <v>151</v>
      </c>
      <c r="N646">
        <v>8</v>
      </c>
      <c r="O646" t="s">
        <v>121</v>
      </c>
      <c r="P646">
        <v>1</v>
      </c>
      <c r="Q646" t="s">
        <v>837</v>
      </c>
      <c r="R646" s="4">
        <v>0</v>
      </c>
      <c r="S646">
        <v>0</v>
      </c>
      <c r="U646">
        <v>0</v>
      </c>
      <c r="W646">
        <v>0</v>
      </c>
      <c r="X646">
        <v>0</v>
      </c>
      <c r="Y646">
        <v>0</v>
      </c>
      <c r="Z646">
        <v>0</v>
      </c>
      <c r="AA646">
        <v>0</v>
      </c>
      <c r="AB646">
        <v>0</v>
      </c>
      <c r="AH646" s="6">
        <v>43005</v>
      </c>
      <c r="AI646" s="5">
        <v>0.63611111111111118</v>
      </c>
      <c r="AJ646">
        <v>1</v>
      </c>
      <c r="AK646" t="s">
        <v>366</v>
      </c>
      <c r="AL646" s="4">
        <v>9.8000000000000007</v>
      </c>
      <c r="AM646" s="4">
        <v>24.5</v>
      </c>
      <c r="AN646" t="s">
        <v>106</v>
      </c>
      <c r="AO646" t="s">
        <v>106</v>
      </c>
      <c r="AP646" t="s">
        <v>106</v>
      </c>
      <c r="AQ646" t="s">
        <v>106</v>
      </c>
      <c r="AR646" t="s">
        <v>106</v>
      </c>
      <c r="AS646" t="s">
        <v>106</v>
      </c>
      <c r="AT646" t="s">
        <v>106</v>
      </c>
      <c r="AU646" t="s">
        <v>108</v>
      </c>
      <c r="AV646" t="s">
        <v>109</v>
      </c>
      <c r="AW646" t="s">
        <v>110</v>
      </c>
      <c r="AX646" t="s">
        <v>837</v>
      </c>
    </row>
    <row r="647" spans="1:50" hidden="1" x14ac:dyDescent="0.25">
      <c r="A647">
        <v>2017</v>
      </c>
      <c r="B647" s="6">
        <v>42916</v>
      </c>
      <c r="C647" s="6">
        <v>43005</v>
      </c>
      <c r="D647" t="str">
        <f>INDEX(parametres!$B$2:$B$57,IF(ISNUMBER(MATCH(Chiffrier!E647,parametres!$C$2:$C$57,0)),MATCH(E647,parametres!$C$2:$C$57,0),NA()))</f>
        <v>GA-12</v>
      </c>
      <c r="E647" t="s">
        <v>31</v>
      </c>
      <c r="F647" t="s">
        <v>112</v>
      </c>
      <c r="G647">
        <f t="shared" si="10"/>
        <v>12.714285714285714</v>
      </c>
      <c r="H647">
        <f>INDEX(Sites_coordo!$C$2:$C$62,IF(ISNUMBER(MATCH(Chiffrier!E647,Sites_coordo!$A$2:$A$61,0)),MATCH(Chiffrier!E647,Sites_coordo!$A$2:$A$62,0),NA()))</f>
        <v>49.132866999999997</v>
      </c>
      <c r="I647">
        <f>INDEX(Sites_coordo!$B$2:$B$62,IF(ISNUMBER(MATCH(Chiffrier!E647,Sites_coordo!$A$2:$A$61,0)),MATCH(Chiffrier!E647,Sites_coordo!$A$2:$A$62,0),NA()))</f>
        <v>-66.487767000000005</v>
      </c>
      <c r="J647" t="s">
        <v>126</v>
      </c>
      <c r="K647" t="s">
        <v>126</v>
      </c>
      <c r="L647" s="4">
        <v>10020111</v>
      </c>
      <c r="M647" t="s">
        <v>151</v>
      </c>
      <c r="N647">
        <v>8</v>
      </c>
      <c r="O647" t="s">
        <v>121</v>
      </c>
      <c r="P647">
        <v>2</v>
      </c>
      <c r="Q647" t="s">
        <v>838</v>
      </c>
      <c r="R647" s="4">
        <v>0</v>
      </c>
      <c r="S647">
        <v>0</v>
      </c>
      <c r="U647">
        <v>0</v>
      </c>
      <c r="W647">
        <v>0</v>
      </c>
      <c r="X647">
        <v>0</v>
      </c>
      <c r="Y647">
        <v>0</v>
      </c>
      <c r="Z647">
        <v>0</v>
      </c>
      <c r="AA647">
        <v>0</v>
      </c>
      <c r="AB647">
        <v>0</v>
      </c>
      <c r="AH647" s="6">
        <v>43005</v>
      </c>
      <c r="AI647" s="5">
        <v>0.63611111111111118</v>
      </c>
      <c r="AJ647">
        <v>1</v>
      </c>
      <c r="AK647" t="s">
        <v>366</v>
      </c>
      <c r="AL647" s="4">
        <v>9.8000000000000007</v>
      </c>
      <c r="AM647" s="4">
        <v>24.5</v>
      </c>
      <c r="AN647" t="s">
        <v>106</v>
      </c>
      <c r="AO647" t="s">
        <v>106</v>
      </c>
      <c r="AP647" t="s">
        <v>106</v>
      </c>
      <c r="AQ647" t="s">
        <v>106</v>
      </c>
      <c r="AR647" t="s">
        <v>106</v>
      </c>
      <c r="AS647" t="s">
        <v>106</v>
      </c>
      <c r="AT647" t="s">
        <v>106</v>
      </c>
      <c r="AU647" t="s">
        <v>108</v>
      </c>
      <c r="AV647" t="s">
        <v>109</v>
      </c>
      <c r="AW647" t="s">
        <v>110</v>
      </c>
      <c r="AX647" t="s">
        <v>838</v>
      </c>
    </row>
    <row r="648" spans="1:50" hidden="1" x14ac:dyDescent="0.25">
      <c r="A648">
        <v>2017</v>
      </c>
      <c r="B648" s="6">
        <v>42916</v>
      </c>
      <c r="C648" s="6">
        <v>43005</v>
      </c>
      <c r="D648" t="str">
        <f>INDEX(parametres!$B$2:$B$57,IF(ISNUMBER(MATCH(Chiffrier!E648,parametres!$C$2:$C$57,0)),MATCH(E648,parametres!$C$2:$C$57,0),NA()))</f>
        <v>GA-12</v>
      </c>
      <c r="E648" t="s">
        <v>31</v>
      </c>
      <c r="F648" t="s">
        <v>112</v>
      </c>
      <c r="G648">
        <f t="shared" si="10"/>
        <v>12.714285714285714</v>
      </c>
      <c r="H648">
        <f>INDEX(Sites_coordo!$C$2:$C$62,IF(ISNUMBER(MATCH(Chiffrier!E648,Sites_coordo!$A$2:$A$61,0)),MATCH(Chiffrier!E648,Sites_coordo!$A$2:$A$62,0),NA()))</f>
        <v>49.132866999999997</v>
      </c>
      <c r="I648">
        <f>INDEX(Sites_coordo!$B$2:$B$62,IF(ISNUMBER(MATCH(Chiffrier!E648,Sites_coordo!$A$2:$A$61,0)),MATCH(Chiffrier!E648,Sites_coordo!$A$2:$A$62,0),NA()))</f>
        <v>-66.487767000000005</v>
      </c>
      <c r="J648" t="s">
        <v>126</v>
      </c>
      <c r="K648" t="s">
        <v>126</v>
      </c>
      <c r="L648" s="4">
        <v>10020111</v>
      </c>
      <c r="M648" t="s">
        <v>151</v>
      </c>
      <c r="N648">
        <v>8</v>
      </c>
      <c r="O648" t="s">
        <v>121</v>
      </c>
      <c r="P648">
        <v>3</v>
      </c>
      <c r="Q648" t="s">
        <v>839</v>
      </c>
      <c r="R648" s="4">
        <v>0</v>
      </c>
      <c r="S648">
        <v>0</v>
      </c>
      <c r="U648">
        <v>0</v>
      </c>
      <c r="W648">
        <v>0</v>
      </c>
      <c r="X648">
        <v>0</v>
      </c>
      <c r="Y648">
        <v>0</v>
      </c>
      <c r="Z648">
        <v>0</v>
      </c>
      <c r="AA648">
        <v>0</v>
      </c>
      <c r="AB648">
        <v>0</v>
      </c>
      <c r="AH648" s="6">
        <v>43005</v>
      </c>
      <c r="AI648" s="5">
        <v>0.63611111111111118</v>
      </c>
      <c r="AJ648">
        <v>1</v>
      </c>
      <c r="AK648" t="s">
        <v>366</v>
      </c>
      <c r="AL648" s="4">
        <v>9.8000000000000007</v>
      </c>
      <c r="AM648" s="4">
        <v>24.5</v>
      </c>
      <c r="AN648" t="s">
        <v>106</v>
      </c>
      <c r="AO648" t="s">
        <v>106</v>
      </c>
      <c r="AP648" t="s">
        <v>106</v>
      </c>
      <c r="AQ648" t="s">
        <v>106</v>
      </c>
      <c r="AR648" t="s">
        <v>106</v>
      </c>
      <c r="AS648" t="s">
        <v>106</v>
      </c>
      <c r="AT648" t="s">
        <v>106</v>
      </c>
      <c r="AU648" t="s">
        <v>108</v>
      </c>
      <c r="AV648" t="s">
        <v>109</v>
      </c>
      <c r="AW648" t="s">
        <v>110</v>
      </c>
      <c r="AX648" t="s">
        <v>839</v>
      </c>
    </row>
    <row r="649" spans="1:50" hidden="1" x14ac:dyDescent="0.25">
      <c r="A649">
        <v>2017</v>
      </c>
      <c r="B649" s="6">
        <v>42916</v>
      </c>
      <c r="C649" s="6">
        <v>43005</v>
      </c>
      <c r="D649" t="str">
        <f>INDEX(parametres!$B$2:$B$57,IF(ISNUMBER(MATCH(Chiffrier!E649,parametres!$C$2:$C$57,0)),MATCH(E649,parametres!$C$2:$C$57,0),NA()))</f>
        <v>GA-12</v>
      </c>
      <c r="E649" t="s">
        <v>31</v>
      </c>
      <c r="F649" t="s">
        <v>112</v>
      </c>
      <c r="G649">
        <f t="shared" si="10"/>
        <v>12.714285714285714</v>
      </c>
      <c r="H649">
        <f>INDEX(Sites_coordo!$C$2:$C$62,IF(ISNUMBER(MATCH(Chiffrier!E649,Sites_coordo!$A$2:$A$61,0)),MATCH(Chiffrier!E649,Sites_coordo!$A$2:$A$62,0),NA()))</f>
        <v>49.132866999999997</v>
      </c>
      <c r="I649">
        <f>INDEX(Sites_coordo!$B$2:$B$62,IF(ISNUMBER(MATCH(Chiffrier!E649,Sites_coordo!$A$2:$A$61,0)),MATCH(Chiffrier!E649,Sites_coordo!$A$2:$A$62,0),NA()))</f>
        <v>-66.487767000000005</v>
      </c>
      <c r="J649" t="s">
        <v>126</v>
      </c>
      <c r="K649" t="s">
        <v>126</v>
      </c>
      <c r="L649" s="4">
        <v>10020111</v>
      </c>
      <c r="M649" t="s">
        <v>151</v>
      </c>
      <c r="N649">
        <v>8</v>
      </c>
      <c r="O649" t="s">
        <v>107</v>
      </c>
      <c r="P649">
        <v>1</v>
      </c>
      <c r="Q649" t="s">
        <v>840</v>
      </c>
      <c r="R649" s="4">
        <v>0</v>
      </c>
      <c r="S649">
        <v>0</v>
      </c>
      <c r="U649">
        <v>0</v>
      </c>
      <c r="W649">
        <v>0</v>
      </c>
      <c r="X649">
        <v>0</v>
      </c>
      <c r="Y649">
        <v>0</v>
      </c>
      <c r="Z649">
        <v>0</v>
      </c>
      <c r="AA649">
        <v>0</v>
      </c>
      <c r="AB649">
        <v>0</v>
      </c>
      <c r="AH649" s="6">
        <v>43005</v>
      </c>
      <c r="AI649" s="5">
        <v>0.63611111111111118</v>
      </c>
      <c r="AJ649">
        <v>1</v>
      </c>
      <c r="AK649" t="s">
        <v>366</v>
      </c>
      <c r="AL649" s="4">
        <v>9.8000000000000007</v>
      </c>
      <c r="AM649" s="4">
        <v>24.5</v>
      </c>
      <c r="AN649" t="s">
        <v>106</v>
      </c>
      <c r="AO649" t="s">
        <v>106</v>
      </c>
      <c r="AP649" t="s">
        <v>106</v>
      </c>
      <c r="AQ649" t="s">
        <v>106</v>
      </c>
      <c r="AR649" t="s">
        <v>106</v>
      </c>
      <c r="AS649" t="s">
        <v>106</v>
      </c>
      <c r="AT649" t="s">
        <v>106</v>
      </c>
      <c r="AU649" t="s">
        <v>108</v>
      </c>
      <c r="AV649" t="s">
        <v>109</v>
      </c>
      <c r="AW649" t="s">
        <v>110</v>
      </c>
      <c r="AX649" t="s">
        <v>840</v>
      </c>
    </row>
    <row r="650" spans="1:50" hidden="1" x14ac:dyDescent="0.25">
      <c r="A650">
        <v>2017</v>
      </c>
      <c r="B650" s="6">
        <v>42916</v>
      </c>
      <c r="C650" s="6">
        <v>43005</v>
      </c>
      <c r="D650" t="str">
        <f>INDEX(parametres!$B$2:$B$57,IF(ISNUMBER(MATCH(Chiffrier!E650,parametres!$C$2:$C$57,0)),MATCH(E650,parametres!$C$2:$C$57,0),NA()))</f>
        <v>GA-12</v>
      </c>
      <c r="E650" t="s">
        <v>31</v>
      </c>
      <c r="F650" t="s">
        <v>112</v>
      </c>
      <c r="G650">
        <f t="shared" si="10"/>
        <v>12.714285714285714</v>
      </c>
      <c r="H650">
        <f>INDEX(Sites_coordo!$C$2:$C$62,IF(ISNUMBER(MATCH(Chiffrier!E650,Sites_coordo!$A$2:$A$61,0)),MATCH(Chiffrier!E650,Sites_coordo!$A$2:$A$62,0),NA()))</f>
        <v>49.132866999999997</v>
      </c>
      <c r="I650">
        <f>INDEX(Sites_coordo!$B$2:$B$62,IF(ISNUMBER(MATCH(Chiffrier!E650,Sites_coordo!$A$2:$A$61,0)),MATCH(Chiffrier!E650,Sites_coordo!$A$2:$A$62,0),NA()))</f>
        <v>-66.487767000000005</v>
      </c>
      <c r="J650" t="s">
        <v>126</v>
      </c>
      <c r="K650" t="s">
        <v>126</v>
      </c>
      <c r="L650" s="4">
        <v>10020111</v>
      </c>
      <c r="M650" t="s">
        <v>151</v>
      </c>
      <c r="N650">
        <v>9</v>
      </c>
      <c r="O650" t="s">
        <v>121</v>
      </c>
      <c r="P650">
        <v>1</v>
      </c>
      <c r="Q650" t="s">
        <v>841</v>
      </c>
      <c r="R650" s="4">
        <v>0</v>
      </c>
      <c r="S650">
        <v>0</v>
      </c>
      <c r="U650">
        <v>0</v>
      </c>
      <c r="W650">
        <v>0</v>
      </c>
      <c r="X650">
        <v>0</v>
      </c>
      <c r="Y650">
        <v>0</v>
      </c>
      <c r="Z650">
        <v>0</v>
      </c>
      <c r="AA650">
        <v>0</v>
      </c>
      <c r="AB650">
        <v>0</v>
      </c>
      <c r="AH650" s="6">
        <v>43005</v>
      </c>
      <c r="AI650" s="5">
        <v>0.63611111111111118</v>
      </c>
      <c r="AJ650">
        <v>1</v>
      </c>
      <c r="AK650" t="s">
        <v>366</v>
      </c>
      <c r="AL650" s="4">
        <v>9.8000000000000007</v>
      </c>
      <c r="AM650" s="4">
        <v>24.5</v>
      </c>
      <c r="AN650" t="s">
        <v>106</v>
      </c>
      <c r="AO650" t="s">
        <v>106</v>
      </c>
      <c r="AP650" t="s">
        <v>106</v>
      </c>
      <c r="AQ650" t="s">
        <v>106</v>
      </c>
      <c r="AR650" t="s">
        <v>106</v>
      </c>
      <c r="AS650" t="s">
        <v>106</v>
      </c>
      <c r="AT650" t="s">
        <v>106</v>
      </c>
      <c r="AU650" t="s">
        <v>108</v>
      </c>
      <c r="AV650" t="s">
        <v>109</v>
      </c>
      <c r="AW650" t="s">
        <v>110</v>
      </c>
      <c r="AX650" t="s">
        <v>841</v>
      </c>
    </row>
    <row r="651" spans="1:50" hidden="1" x14ac:dyDescent="0.25">
      <c r="A651">
        <v>2017</v>
      </c>
      <c r="B651" s="6">
        <v>42916</v>
      </c>
      <c r="C651" s="6">
        <v>43005</v>
      </c>
      <c r="D651" t="str">
        <f>INDEX(parametres!$B$2:$B$57,IF(ISNUMBER(MATCH(Chiffrier!E651,parametres!$C$2:$C$57,0)),MATCH(E651,parametres!$C$2:$C$57,0),NA()))</f>
        <v>GA-12</v>
      </c>
      <c r="E651" t="s">
        <v>31</v>
      </c>
      <c r="F651" t="s">
        <v>112</v>
      </c>
      <c r="G651">
        <f t="shared" si="10"/>
        <v>12.714285714285714</v>
      </c>
      <c r="H651">
        <f>INDEX(Sites_coordo!$C$2:$C$62,IF(ISNUMBER(MATCH(Chiffrier!E651,Sites_coordo!$A$2:$A$61,0)),MATCH(Chiffrier!E651,Sites_coordo!$A$2:$A$62,0),NA()))</f>
        <v>49.132866999999997</v>
      </c>
      <c r="I651">
        <f>INDEX(Sites_coordo!$B$2:$B$62,IF(ISNUMBER(MATCH(Chiffrier!E651,Sites_coordo!$A$2:$A$61,0)),MATCH(Chiffrier!E651,Sites_coordo!$A$2:$A$62,0),NA()))</f>
        <v>-66.487767000000005</v>
      </c>
      <c r="J651" t="s">
        <v>126</v>
      </c>
      <c r="K651" t="s">
        <v>126</v>
      </c>
      <c r="L651" s="4">
        <v>10020111</v>
      </c>
      <c r="M651" t="s">
        <v>151</v>
      </c>
      <c r="N651">
        <v>9</v>
      </c>
      <c r="O651" t="s">
        <v>121</v>
      </c>
      <c r="P651">
        <v>2</v>
      </c>
      <c r="Q651" t="s">
        <v>842</v>
      </c>
      <c r="R651" s="4">
        <v>0</v>
      </c>
      <c r="S651">
        <v>0</v>
      </c>
      <c r="U651">
        <v>0</v>
      </c>
      <c r="W651">
        <v>0</v>
      </c>
      <c r="X651">
        <v>0</v>
      </c>
      <c r="Y651">
        <v>0</v>
      </c>
      <c r="Z651">
        <v>0</v>
      </c>
      <c r="AA651">
        <v>0</v>
      </c>
      <c r="AB651">
        <v>0</v>
      </c>
      <c r="AH651" s="6">
        <v>43005</v>
      </c>
      <c r="AI651" s="5">
        <v>0.63611111111111118</v>
      </c>
      <c r="AJ651">
        <v>1</v>
      </c>
      <c r="AK651" t="s">
        <v>366</v>
      </c>
      <c r="AL651" s="4">
        <v>9.8000000000000007</v>
      </c>
      <c r="AM651" s="4">
        <v>24.5</v>
      </c>
      <c r="AN651" t="s">
        <v>106</v>
      </c>
      <c r="AO651" t="s">
        <v>106</v>
      </c>
      <c r="AP651" t="s">
        <v>106</v>
      </c>
      <c r="AQ651" t="s">
        <v>106</v>
      </c>
      <c r="AR651" t="s">
        <v>106</v>
      </c>
      <c r="AS651" t="s">
        <v>106</v>
      </c>
      <c r="AT651" t="s">
        <v>106</v>
      </c>
      <c r="AU651" t="s">
        <v>108</v>
      </c>
      <c r="AV651" t="s">
        <v>109</v>
      </c>
      <c r="AW651" t="s">
        <v>110</v>
      </c>
      <c r="AX651" t="s">
        <v>842</v>
      </c>
    </row>
    <row r="652" spans="1:50" hidden="1" x14ac:dyDescent="0.25">
      <c r="A652">
        <v>2017</v>
      </c>
      <c r="B652" s="6">
        <v>42916</v>
      </c>
      <c r="C652" s="6">
        <v>43005</v>
      </c>
      <c r="D652" t="str">
        <f>INDEX(parametres!$B$2:$B$57,IF(ISNUMBER(MATCH(Chiffrier!E652,parametres!$C$2:$C$57,0)),MATCH(E652,parametres!$C$2:$C$57,0),NA()))</f>
        <v>GA-12</v>
      </c>
      <c r="E652" t="s">
        <v>31</v>
      </c>
      <c r="F652" t="s">
        <v>112</v>
      </c>
      <c r="G652">
        <f t="shared" si="10"/>
        <v>12.714285714285714</v>
      </c>
      <c r="H652">
        <f>INDEX(Sites_coordo!$C$2:$C$62,IF(ISNUMBER(MATCH(Chiffrier!E652,Sites_coordo!$A$2:$A$61,0)),MATCH(Chiffrier!E652,Sites_coordo!$A$2:$A$62,0),NA()))</f>
        <v>49.132866999999997</v>
      </c>
      <c r="I652">
        <f>INDEX(Sites_coordo!$B$2:$B$62,IF(ISNUMBER(MATCH(Chiffrier!E652,Sites_coordo!$A$2:$A$61,0)),MATCH(Chiffrier!E652,Sites_coordo!$A$2:$A$62,0),NA()))</f>
        <v>-66.487767000000005</v>
      </c>
      <c r="J652" t="s">
        <v>126</v>
      </c>
      <c r="K652" t="s">
        <v>126</v>
      </c>
      <c r="L652" s="4">
        <v>10020111</v>
      </c>
      <c r="M652" t="s">
        <v>151</v>
      </c>
      <c r="N652">
        <v>9</v>
      </c>
      <c r="O652" t="s">
        <v>121</v>
      </c>
      <c r="P652">
        <v>3</v>
      </c>
      <c r="Q652" t="s">
        <v>843</v>
      </c>
      <c r="R652" s="4">
        <v>0</v>
      </c>
      <c r="S652">
        <v>0</v>
      </c>
      <c r="U652">
        <v>0</v>
      </c>
      <c r="W652">
        <v>0</v>
      </c>
      <c r="X652">
        <v>0</v>
      </c>
      <c r="Y652">
        <v>0</v>
      </c>
      <c r="Z652">
        <v>0</v>
      </c>
      <c r="AA652">
        <v>0</v>
      </c>
      <c r="AB652">
        <v>0</v>
      </c>
      <c r="AH652" s="6">
        <v>43005</v>
      </c>
      <c r="AI652" s="5">
        <v>0.63611111111111118</v>
      </c>
      <c r="AJ652">
        <v>1</v>
      </c>
      <c r="AK652" t="s">
        <v>366</v>
      </c>
      <c r="AL652" s="4">
        <v>9.8000000000000007</v>
      </c>
      <c r="AM652" s="4">
        <v>24.5</v>
      </c>
      <c r="AN652" t="s">
        <v>106</v>
      </c>
      <c r="AO652" t="s">
        <v>106</v>
      </c>
      <c r="AP652" t="s">
        <v>106</v>
      </c>
      <c r="AQ652" t="s">
        <v>106</v>
      </c>
      <c r="AR652" t="s">
        <v>106</v>
      </c>
      <c r="AS652" t="s">
        <v>106</v>
      </c>
      <c r="AT652" t="s">
        <v>106</v>
      </c>
      <c r="AU652" t="s">
        <v>108</v>
      </c>
      <c r="AV652" t="s">
        <v>109</v>
      </c>
      <c r="AW652" t="s">
        <v>110</v>
      </c>
      <c r="AX652" t="s">
        <v>843</v>
      </c>
    </row>
    <row r="653" spans="1:50" hidden="1" x14ac:dyDescent="0.25">
      <c r="A653">
        <v>2017</v>
      </c>
      <c r="B653" s="6">
        <v>42916</v>
      </c>
      <c r="C653" s="6">
        <v>43005</v>
      </c>
      <c r="D653" t="str">
        <f>INDEX(parametres!$B$2:$B$57,IF(ISNUMBER(MATCH(Chiffrier!E653,parametres!$C$2:$C$57,0)),MATCH(E653,parametres!$C$2:$C$57,0),NA()))</f>
        <v>GA-12</v>
      </c>
      <c r="E653" t="s">
        <v>31</v>
      </c>
      <c r="F653" t="s">
        <v>112</v>
      </c>
      <c r="G653">
        <f t="shared" si="10"/>
        <v>12.714285714285714</v>
      </c>
      <c r="H653">
        <f>INDEX(Sites_coordo!$C$2:$C$62,IF(ISNUMBER(MATCH(Chiffrier!E653,Sites_coordo!$A$2:$A$61,0)),MATCH(Chiffrier!E653,Sites_coordo!$A$2:$A$62,0),NA()))</f>
        <v>49.132866999999997</v>
      </c>
      <c r="I653">
        <f>INDEX(Sites_coordo!$B$2:$B$62,IF(ISNUMBER(MATCH(Chiffrier!E653,Sites_coordo!$A$2:$A$61,0)),MATCH(Chiffrier!E653,Sites_coordo!$A$2:$A$62,0),NA()))</f>
        <v>-66.487767000000005</v>
      </c>
      <c r="J653" t="s">
        <v>126</v>
      </c>
      <c r="K653" t="s">
        <v>126</v>
      </c>
      <c r="L653" s="4">
        <v>10020111</v>
      </c>
      <c r="M653" t="s">
        <v>151</v>
      </c>
      <c r="N653">
        <v>9</v>
      </c>
      <c r="O653" t="s">
        <v>107</v>
      </c>
      <c r="P653">
        <v>1</v>
      </c>
      <c r="Q653" t="s">
        <v>848</v>
      </c>
      <c r="R653" s="4">
        <v>0</v>
      </c>
      <c r="S653">
        <v>0</v>
      </c>
      <c r="U653">
        <v>0</v>
      </c>
      <c r="W653">
        <v>0</v>
      </c>
      <c r="X653">
        <v>0</v>
      </c>
      <c r="Y653">
        <v>0</v>
      </c>
      <c r="Z653">
        <v>0</v>
      </c>
      <c r="AA653">
        <v>0</v>
      </c>
      <c r="AB653">
        <v>0</v>
      </c>
      <c r="AH653" s="6">
        <v>43005</v>
      </c>
      <c r="AI653" s="5">
        <v>0.63611111111111118</v>
      </c>
      <c r="AJ653">
        <v>1</v>
      </c>
      <c r="AK653" t="s">
        <v>366</v>
      </c>
      <c r="AL653" s="4">
        <v>9.8000000000000007</v>
      </c>
      <c r="AM653" s="4">
        <v>24.5</v>
      </c>
      <c r="AN653" t="s">
        <v>106</v>
      </c>
      <c r="AO653" t="s">
        <v>106</v>
      </c>
      <c r="AP653" t="s">
        <v>106</v>
      </c>
      <c r="AQ653" t="s">
        <v>106</v>
      </c>
      <c r="AR653" t="s">
        <v>106</v>
      </c>
      <c r="AS653" t="s">
        <v>106</v>
      </c>
      <c r="AT653" t="s">
        <v>106</v>
      </c>
      <c r="AU653" t="s">
        <v>108</v>
      </c>
      <c r="AV653" t="s">
        <v>109</v>
      </c>
      <c r="AW653" t="s">
        <v>110</v>
      </c>
      <c r="AX653" t="s">
        <v>848</v>
      </c>
    </row>
    <row r="654" spans="1:50" hidden="1" x14ac:dyDescent="0.25">
      <c r="A654">
        <v>2017</v>
      </c>
      <c r="B654" s="6">
        <v>42916</v>
      </c>
      <c r="C654" s="6">
        <v>43005</v>
      </c>
      <c r="D654" t="str">
        <f>INDEX(parametres!$B$2:$B$57,IF(ISNUMBER(MATCH(Chiffrier!E654,parametres!$C$2:$C$57,0)),MATCH(E654,parametres!$C$2:$C$57,0),NA()))</f>
        <v>GA-12</v>
      </c>
      <c r="E654" t="s">
        <v>31</v>
      </c>
      <c r="F654" t="s">
        <v>112</v>
      </c>
      <c r="G654">
        <f t="shared" si="10"/>
        <v>12.714285714285714</v>
      </c>
      <c r="H654">
        <f>INDEX(Sites_coordo!$C$2:$C$62,IF(ISNUMBER(MATCH(Chiffrier!E654,Sites_coordo!$A$2:$A$61,0)),MATCH(Chiffrier!E654,Sites_coordo!$A$2:$A$62,0),NA()))</f>
        <v>49.132866999999997</v>
      </c>
      <c r="I654">
        <f>INDEX(Sites_coordo!$B$2:$B$62,IF(ISNUMBER(MATCH(Chiffrier!E654,Sites_coordo!$A$2:$A$61,0)),MATCH(Chiffrier!E654,Sites_coordo!$A$2:$A$62,0),NA()))</f>
        <v>-66.487767000000005</v>
      </c>
      <c r="J654" t="s">
        <v>126</v>
      </c>
      <c r="K654" t="s">
        <v>126</v>
      </c>
      <c r="L654" s="4">
        <v>10020111</v>
      </c>
      <c r="M654" t="s">
        <v>151</v>
      </c>
      <c r="N654">
        <v>10</v>
      </c>
      <c r="O654" t="s">
        <v>121</v>
      </c>
      <c r="P654">
        <v>1</v>
      </c>
      <c r="Q654" t="s">
        <v>844</v>
      </c>
      <c r="R654" s="4">
        <v>0</v>
      </c>
      <c r="S654">
        <v>0</v>
      </c>
      <c r="U654">
        <v>0</v>
      </c>
      <c r="W654">
        <v>0</v>
      </c>
      <c r="X654">
        <v>0</v>
      </c>
      <c r="Y654">
        <v>0</v>
      </c>
      <c r="Z654">
        <v>0</v>
      </c>
      <c r="AA654">
        <v>0</v>
      </c>
      <c r="AB654">
        <v>0</v>
      </c>
      <c r="AH654" s="6">
        <v>43005</v>
      </c>
      <c r="AI654" s="5">
        <v>0.63611111111111118</v>
      </c>
      <c r="AJ654">
        <v>1</v>
      </c>
      <c r="AK654" t="s">
        <v>366</v>
      </c>
      <c r="AL654" s="4">
        <v>9.8000000000000007</v>
      </c>
      <c r="AM654" s="4">
        <v>24.5</v>
      </c>
      <c r="AN654" t="s">
        <v>106</v>
      </c>
      <c r="AO654" t="s">
        <v>106</v>
      </c>
      <c r="AP654" t="s">
        <v>106</v>
      </c>
      <c r="AQ654" t="s">
        <v>106</v>
      </c>
      <c r="AR654" t="s">
        <v>106</v>
      </c>
      <c r="AS654" t="s">
        <v>106</v>
      </c>
      <c r="AT654" t="s">
        <v>106</v>
      </c>
      <c r="AU654" t="s">
        <v>108</v>
      </c>
      <c r="AV654" t="s">
        <v>109</v>
      </c>
      <c r="AW654" t="s">
        <v>110</v>
      </c>
      <c r="AX654" t="s">
        <v>844</v>
      </c>
    </row>
    <row r="655" spans="1:50" hidden="1" x14ac:dyDescent="0.25">
      <c r="A655">
        <v>2017</v>
      </c>
      <c r="B655" s="6">
        <v>42916</v>
      </c>
      <c r="C655" s="6">
        <v>43005</v>
      </c>
      <c r="D655" t="str">
        <f>INDEX(parametres!$B$2:$B$57,IF(ISNUMBER(MATCH(Chiffrier!E655,parametres!$C$2:$C$57,0)),MATCH(E655,parametres!$C$2:$C$57,0),NA()))</f>
        <v>GA-12</v>
      </c>
      <c r="E655" t="s">
        <v>31</v>
      </c>
      <c r="F655" t="s">
        <v>112</v>
      </c>
      <c r="G655">
        <f t="shared" si="10"/>
        <v>12.714285714285714</v>
      </c>
      <c r="H655">
        <f>INDEX(Sites_coordo!$C$2:$C$62,IF(ISNUMBER(MATCH(Chiffrier!E655,Sites_coordo!$A$2:$A$61,0)),MATCH(Chiffrier!E655,Sites_coordo!$A$2:$A$62,0),NA()))</f>
        <v>49.132866999999997</v>
      </c>
      <c r="I655">
        <f>INDEX(Sites_coordo!$B$2:$B$62,IF(ISNUMBER(MATCH(Chiffrier!E655,Sites_coordo!$A$2:$A$61,0)),MATCH(Chiffrier!E655,Sites_coordo!$A$2:$A$62,0),NA()))</f>
        <v>-66.487767000000005</v>
      </c>
      <c r="J655" t="s">
        <v>126</v>
      </c>
      <c r="K655" t="s">
        <v>126</v>
      </c>
      <c r="L655" s="4">
        <v>10020111</v>
      </c>
      <c r="M655" t="s">
        <v>151</v>
      </c>
      <c r="N655">
        <v>10</v>
      </c>
      <c r="O655" t="s">
        <v>121</v>
      </c>
      <c r="P655">
        <v>2</v>
      </c>
      <c r="Q655" t="s">
        <v>845</v>
      </c>
      <c r="R655" s="4">
        <v>0</v>
      </c>
      <c r="S655">
        <v>0</v>
      </c>
      <c r="U655">
        <v>0</v>
      </c>
      <c r="W655">
        <v>0</v>
      </c>
      <c r="X655">
        <v>0</v>
      </c>
      <c r="Y655">
        <v>0</v>
      </c>
      <c r="Z655">
        <v>0</v>
      </c>
      <c r="AA655">
        <v>0</v>
      </c>
      <c r="AB655">
        <v>0</v>
      </c>
      <c r="AH655" s="6">
        <v>43005</v>
      </c>
      <c r="AI655" s="5">
        <v>0.63611111111111118</v>
      </c>
      <c r="AJ655">
        <v>1</v>
      </c>
      <c r="AK655" t="s">
        <v>366</v>
      </c>
      <c r="AL655" s="4">
        <v>9.8000000000000007</v>
      </c>
      <c r="AM655" s="4">
        <v>24.5</v>
      </c>
      <c r="AN655" t="s">
        <v>106</v>
      </c>
      <c r="AO655" t="s">
        <v>106</v>
      </c>
      <c r="AP655" t="s">
        <v>106</v>
      </c>
      <c r="AQ655" t="s">
        <v>106</v>
      </c>
      <c r="AR655" t="s">
        <v>106</v>
      </c>
      <c r="AS655" t="s">
        <v>106</v>
      </c>
      <c r="AT655" t="s">
        <v>106</v>
      </c>
      <c r="AU655" t="s">
        <v>108</v>
      </c>
      <c r="AV655" t="s">
        <v>109</v>
      </c>
      <c r="AW655" t="s">
        <v>110</v>
      </c>
      <c r="AX655" t="s">
        <v>845</v>
      </c>
    </row>
    <row r="656" spans="1:50" hidden="1" x14ac:dyDescent="0.25">
      <c r="A656">
        <v>2017</v>
      </c>
      <c r="B656" s="6">
        <v>42916</v>
      </c>
      <c r="C656" s="6">
        <v>43005</v>
      </c>
      <c r="D656" t="str">
        <f>INDEX(parametres!$B$2:$B$57,IF(ISNUMBER(MATCH(Chiffrier!E656,parametres!$C$2:$C$57,0)),MATCH(E656,parametres!$C$2:$C$57,0),NA()))</f>
        <v>GA-12</v>
      </c>
      <c r="E656" t="s">
        <v>31</v>
      </c>
      <c r="F656" t="s">
        <v>112</v>
      </c>
      <c r="G656">
        <f t="shared" si="10"/>
        <v>12.714285714285714</v>
      </c>
      <c r="H656">
        <f>INDEX(Sites_coordo!$C$2:$C$62,IF(ISNUMBER(MATCH(Chiffrier!E656,Sites_coordo!$A$2:$A$61,0)),MATCH(Chiffrier!E656,Sites_coordo!$A$2:$A$62,0),NA()))</f>
        <v>49.132866999999997</v>
      </c>
      <c r="I656">
        <f>INDEX(Sites_coordo!$B$2:$B$62,IF(ISNUMBER(MATCH(Chiffrier!E656,Sites_coordo!$A$2:$A$61,0)),MATCH(Chiffrier!E656,Sites_coordo!$A$2:$A$62,0),NA()))</f>
        <v>-66.487767000000005</v>
      </c>
      <c r="J656" t="s">
        <v>126</v>
      </c>
      <c r="K656" t="s">
        <v>126</v>
      </c>
      <c r="L656" s="4">
        <v>10020111</v>
      </c>
      <c r="M656" t="s">
        <v>151</v>
      </c>
      <c r="N656">
        <v>10</v>
      </c>
      <c r="O656" t="s">
        <v>121</v>
      </c>
      <c r="P656">
        <v>3</v>
      </c>
      <c r="Q656" t="s">
        <v>846</v>
      </c>
      <c r="R656" s="4">
        <v>0</v>
      </c>
      <c r="S656">
        <v>0</v>
      </c>
      <c r="U656">
        <v>0</v>
      </c>
      <c r="W656">
        <v>0</v>
      </c>
      <c r="X656">
        <v>0</v>
      </c>
      <c r="Y656">
        <v>0</v>
      </c>
      <c r="Z656">
        <v>0</v>
      </c>
      <c r="AA656">
        <v>0</v>
      </c>
      <c r="AB656">
        <v>0</v>
      </c>
      <c r="AH656" s="6">
        <v>43005</v>
      </c>
      <c r="AI656" s="5">
        <v>0.63611111111111118</v>
      </c>
      <c r="AJ656">
        <v>1</v>
      </c>
      <c r="AK656" t="s">
        <v>366</v>
      </c>
      <c r="AL656" s="4">
        <v>9.8000000000000007</v>
      </c>
      <c r="AM656" s="4">
        <v>24.5</v>
      </c>
      <c r="AN656" t="s">
        <v>106</v>
      </c>
      <c r="AO656" t="s">
        <v>106</v>
      </c>
      <c r="AP656" t="s">
        <v>106</v>
      </c>
      <c r="AQ656" t="s">
        <v>106</v>
      </c>
      <c r="AR656" t="s">
        <v>106</v>
      </c>
      <c r="AS656" t="s">
        <v>106</v>
      </c>
      <c r="AT656" t="s">
        <v>106</v>
      </c>
      <c r="AU656" t="s">
        <v>108</v>
      </c>
      <c r="AV656" t="s">
        <v>109</v>
      </c>
      <c r="AW656" t="s">
        <v>110</v>
      </c>
      <c r="AX656" t="s">
        <v>846</v>
      </c>
    </row>
    <row r="657" spans="1:50" hidden="1" x14ac:dyDescent="0.25">
      <c r="A657">
        <v>2017</v>
      </c>
      <c r="B657" s="6">
        <v>42916</v>
      </c>
      <c r="C657" s="6">
        <v>43005</v>
      </c>
      <c r="D657" t="str">
        <f>INDEX(parametres!$B$2:$B$57,IF(ISNUMBER(MATCH(Chiffrier!E657,parametres!$C$2:$C$57,0)),MATCH(E657,parametres!$C$2:$C$57,0),NA()))</f>
        <v>GA-12</v>
      </c>
      <c r="E657" t="s">
        <v>31</v>
      </c>
      <c r="F657" t="s">
        <v>112</v>
      </c>
      <c r="G657">
        <f t="shared" si="10"/>
        <v>12.714285714285714</v>
      </c>
      <c r="H657">
        <f>INDEX(Sites_coordo!$C$2:$C$62,IF(ISNUMBER(MATCH(Chiffrier!E657,Sites_coordo!$A$2:$A$61,0)),MATCH(Chiffrier!E657,Sites_coordo!$A$2:$A$62,0),NA()))</f>
        <v>49.132866999999997</v>
      </c>
      <c r="I657">
        <f>INDEX(Sites_coordo!$B$2:$B$62,IF(ISNUMBER(MATCH(Chiffrier!E657,Sites_coordo!$A$2:$A$61,0)),MATCH(Chiffrier!E657,Sites_coordo!$A$2:$A$62,0),NA()))</f>
        <v>-66.487767000000005</v>
      </c>
      <c r="J657" t="s">
        <v>126</v>
      </c>
      <c r="K657" t="s">
        <v>126</v>
      </c>
      <c r="L657" s="4">
        <v>10020111</v>
      </c>
      <c r="M657" t="s">
        <v>151</v>
      </c>
      <c r="N657">
        <v>10</v>
      </c>
      <c r="O657" t="s">
        <v>107</v>
      </c>
      <c r="P657">
        <v>1</v>
      </c>
      <c r="Q657" t="s">
        <v>847</v>
      </c>
      <c r="R657" s="4">
        <v>0</v>
      </c>
      <c r="S657">
        <v>0</v>
      </c>
      <c r="U657">
        <v>0</v>
      </c>
      <c r="W657">
        <v>0</v>
      </c>
      <c r="X657">
        <v>0</v>
      </c>
      <c r="Y657">
        <v>0</v>
      </c>
      <c r="Z657">
        <v>0</v>
      </c>
      <c r="AA657">
        <v>0</v>
      </c>
      <c r="AB657">
        <v>0</v>
      </c>
      <c r="AH657" s="6">
        <v>43005</v>
      </c>
      <c r="AI657" s="5">
        <v>0.63611111111111118</v>
      </c>
      <c r="AJ657">
        <v>1</v>
      </c>
      <c r="AK657" t="s">
        <v>366</v>
      </c>
      <c r="AL657" s="4">
        <v>9.8000000000000007</v>
      </c>
      <c r="AM657" s="4">
        <v>24.5</v>
      </c>
      <c r="AN657" t="s">
        <v>106</v>
      </c>
      <c r="AO657" t="s">
        <v>106</v>
      </c>
      <c r="AP657" t="s">
        <v>106</v>
      </c>
      <c r="AQ657" t="s">
        <v>106</v>
      </c>
      <c r="AR657" t="s">
        <v>106</v>
      </c>
      <c r="AS657" t="s">
        <v>106</v>
      </c>
      <c r="AT657" t="s">
        <v>106</v>
      </c>
      <c r="AU657" t="s">
        <v>108</v>
      </c>
      <c r="AV657" t="s">
        <v>109</v>
      </c>
      <c r="AW657" t="s">
        <v>110</v>
      </c>
      <c r="AX657" t="s">
        <v>847</v>
      </c>
    </row>
    <row r="658" spans="1:50" hidden="1" x14ac:dyDescent="0.25">
      <c r="A658">
        <v>2017</v>
      </c>
      <c r="B658" s="6">
        <v>42916</v>
      </c>
      <c r="C658" s="6">
        <v>43004</v>
      </c>
      <c r="D658" t="str">
        <f>INDEX(parametres!$B$2:$B$57,IF(ISNUMBER(MATCH(Chiffrier!E658,parametres!$C$2:$C$57,0)),MATCH(E658,parametres!$C$2:$C$57,0),NA()))</f>
        <v>GA-1</v>
      </c>
      <c r="E658" t="s">
        <v>26</v>
      </c>
      <c r="F658" t="s">
        <v>112</v>
      </c>
      <c r="G658">
        <f t="shared" si="10"/>
        <v>12.571428571428571</v>
      </c>
      <c r="H658">
        <f>INDEX(Sites_coordo!$C$2:$C$62,IF(ISNUMBER(MATCH(Chiffrier!E658,Sites_coordo!$A$2:$A$61,0)),MATCH(Chiffrier!E658,Sites_coordo!$A$2:$A$62,0),NA()))</f>
        <v>48.995471999999999</v>
      </c>
      <c r="I658">
        <f>INDEX(Sites_coordo!$B$2:$B$62,IF(ISNUMBER(MATCH(Chiffrier!E658,Sites_coordo!$A$2:$A$61,0)),MATCH(Chiffrier!E658,Sites_coordo!$A$2:$A$62,0),NA()))</f>
        <v>-64.387277999999995</v>
      </c>
      <c r="J658" t="s">
        <v>126</v>
      </c>
      <c r="K658" t="s">
        <v>126</v>
      </c>
      <c r="L658" s="4">
        <v>10916616</v>
      </c>
      <c r="M658" t="s">
        <v>151</v>
      </c>
      <c r="N658">
        <v>1</v>
      </c>
      <c r="O658" t="s">
        <v>121</v>
      </c>
      <c r="P658">
        <v>1</v>
      </c>
      <c r="Q658" t="s">
        <v>849</v>
      </c>
      <c r="R658" s="4">
        <v>0</v>
      </c>
      <c r="S658">
        <v>0</v>
      </c>
      <c r="U658">
        <v>0</v>
      </c>
      <c r="W658">
        <v>0</v>
      </c>
      <c r="X658">
        <v>0</v>
      </c>
      <c r="Y658">
        <v>0</v>
      </c>
      <c r="Z658">
        <v>0</v>
      </c>
      <c r="AA658">
        <v>0</v>
      </c>
      <c r="AB658">
        <v>0</v>
      </c>
      <c r="AH658" s="6">
        <v>43004</v>
      </c>
      <c r="AI658" s="5">
        <v>0.58333333333333337</v>
      </c>
      <c r="AJ658">
        <v>1</v>
      </c>
      <c r="AK658" t="s">
        <v>366</v>
      </c>
      <c r="AL658" s="4">
        <v>12.2</v>
      </c>
      <c r="AM658" s="4">
        <v>24.8</v>
      </c>
      <c r="AN658" t="s">
        <v>106</v>
      </c>
      <c r="AO658" t="s">
        <v>106</v>
      </c>
      <c r="AP658" t="s">
        <v>106</v>
      </c>
      <c r="AQ658" t="s">
        <v>106</v>
      </c>
      <c r="AR658" t="s">
        <v>106</v>
      </c>
      <c r="AS658" t="s">
        <v>106</v>
      </c>
      <c r="AT658" t="s">
        <v>106</v>
      </c>
      <c r="AU658" t="s">
        <v>108</v>
      </c>
      <c r="AV658" t="s">
        <v>109</v>
      </c>
      <c r="AW658" t="s">
        <v>110</v>
      </c>
      <c r="AX658" t="s">
        <v>849</v>
      </c>
    </row>
    <row r="659" spans="1:50" hidden="1" x14ac:dyDescent="0.25">
      <c r="A659">
        <v>2017</v>
      </c>
      <c r="B659" s="6">
        <v>42916</v>
      </c>
      <c r="C659" s="6">
        <v>43004</v>
      </c>
      <c r="D659" t="str">
        <f>INDEX(parametres!$B$2:$B$57,IF(ISNUMBER(MATCH(Chiffrier!E659,parametres!$C$2:$C$57,0)),MATCH(E659,parametres!$C$2:$C$57,0),NA()))</f>
        <v>GA-1</v>
      </c>
      <c r="E659" t="s">
        <v>26</v>
      </c>
      <c r="F659" t="s">
        <v>112</v>
      </c>
      <c r="G659">
        <f t="shared" si="10"/>
        <v>12.571428571428571</v>
      </c>
      <c r="H659">
        <f>INDEX(Sites_coordo!$C$2:$C$62,IF(ISNUMBER(MATCH(Chiffrier!E659,Sites_coordo!$A$2:$A$61,0)),MATCH(Chiffrier!E659,Sites_coordo!$A$2:$A$62,0),NA()))</f>
        <v>48.995471999999999</v>
      </c>
      <c r="I659">
        <f>INDEX(Sites_coordo!$B$2:$B$62,IF(ISNUMBER(MATCH(Chiffrier!E659,Sites_coordo!$A$2:$A$61,0)),MATCH(Chiffrier!E659,Sites_coordo!$A$2:$A$62,0),NA()))</f>
        <v>-64.387277999999995</v>
      </c>
      <c r="J659" t="s">
        <v>126</v>
      </c>
      <c r="K659" t="s">
        <v>126</v>
      </c>
      <c r="L659" s="4">
        <v>10916616</v>
      </c>
      <c r="M659" t="s">
        <v>151</v>
      </c>
      <c r="N659">
        <v>1</v>
      </c>
      <c r="O659" t="s">
        <v>121</v>
      </c>
      <c r="P659">
        <v>2</v>
      </c>
      <c r="Q659" t="s">
        <v>850</v>
      </c>
      <c r="R659" s="4">
        <v>0</v>
      </c>
      <c r="S659">
        <v>0</v>
      </c>
      <c r="U659">
        <v>0</v>
      </c>
      <c r="W659">
        <v>0</v>
      </c>
      <c r="X659">
        <v>0</v>
      </c>
      <c r="Y659">
        <v>0</v>
      </c>
      <c r="Z659">
        <v>0</v>
      </c>
      <c r="AA659">
        <v>0</v>
      </c>
      <c r="AB659">
        <v>0</v>
      </c>
      <c r="AH659" s="6">
        <v>43004</v>
      </c>
      <c r="AI659" s="5">
        <v>0.58333333333333337</v>
      </c>
      <c r="AJ659">
        <v>1</v>
      </c>
      <c r="AK659" t="s">
        <v>366</v>
      </c>
      <c r="AL659" s="4">
        <v>12.2</v>
      </c>
      <c r="AM659" s="4">
        <v>24.8</v>
      </c>
      <c r="AN659" t="s">
        <v>106</v>
      </c>
      <c r="AO659" t="s">
        <v>106</v>
      </c>
      <c r="AP659" t="s">
        <v>106</v>
      </c>
      <c r="AQ659" t="s">
        <v>106</v>
      </c>
      <c r="AR659" t="s">
        <v>106</v>
      </c>
      <c r="AS659" t="s">
        <v>106</v>
      </c>
      <c r="AT659" t="s">
        <v>106</v>
      </c>
      <c r="AU659" t="s">
        <v>108</v>
      </c>
      <c r="AV659" t="s">
        <v>109</v>
      </c>
      <c r="AW659" t="s">
        <v>110</v>
      </c>
      <c r="AX659" t="s">
        <v>850</v>
      </c>
    </row>
    <row r="660" spans="1:50" hidden="1" x14ac:dyDescent="0.25">
      <c r="A660">
        <v>2017</v>
      </c>
      <c r="B660" s="6">
        <v>42916</v>
      </c>
      <c r="C660" s="6">
        <v>43004</v>
      </c>
      <c r="D660" t="str">
        <f>INDEX(parametres!$B$2:$B$57,IF(ISNUMBER(MATCH(Chiffrier!E660,parametres!$C$2:$C$57,0)),MATCH(E660,parametres!$C$2:$C$57,0),NA()))</f>
        <v>GA-1</v>
      </c>
      <c r="E660" t="s">
        <v>26</v>
      </c>
      <c r="F660" t="s">
        <v>112</v>
      </c>
      <c r="G660">
        <f t="shared" si="10"/>
        <v>12.571428571428571</v>
      </c>
      <c r="H660">
        <f>INDEX(Sites_coordo!$C$2:$C$62,IF(ISNUMBER(MATCH(Chiffrier!E660,Sites_coordo!$A$2:$A$61,0)),MATCH(Chiffrier!E660,Sites_coordo!$A$2:$A$62,0),NA()))</f>
        <v>48.995471999999999</v>
      </c>
      <c r="I660">
        <f>INDEX(Sites_coordo!$B$2:$B$62,IF(ISNUMBER(MATCH(Chiffrier!E660,Sites_coordo!$A$2:$A$61,0)),MATCH(Chiffrier!E660,Sites_coordo!$A$2:$A$62,0),NA()))</f>
        <v>-64.387277999999995</v>
      </c>
      <c r="J660" t="s">
        <v>126</v>
      </c>
      <c r="K660" t="s">
        <v>126</v>
      </c>
      <c r="L660" s="4">
        <v>10916616</v>
      </c>
      <c r="M660" t="s">
        <v>151</v>
      </c>
      <c r="N660">
        <v>1</v>
      </c>
      <c r="O660" t="s">
        <v>121</v>
      </c>
      <c r="P660">
        <v>3</v>
      </c>
      <c r="Q660" t="s">
        <v>851</v>
      </c>
      <c r="R660" s="4">
        <v>0</v>
      </c>
      <c r="S660">
        <v>0</v>
      </c>
      <c r="U660">
        <v>0</v>
      </c>
      <c r="W660">
        <v>0</v>
      </c>
      <c r="X660">
        <v>0</v>
      </c>
      <c r="Y660">
        <v>0</v>
      </c>
      <c r="Z660">
        <v>0</v>
      </c>
      <c r="AA660">
        <v>0</v>
      </c>
      <c r="AB660">
        <v>0</v>
      </c>
      <c r="AH660" s="6">
        <v>43004</v>
      </c>
      <c r="AI660" s="5">
        <v>0.58333333333333337</v>
      </c>
      <c r="AJ660">
        <v>1</v>
      </c>
      <c r="AK660" t="s">
        <v>366</v>
      </c>
      <c r="AL660" s="4">
        <v>12.2</v>
      </c>
      <c r="AM660" s="4">
        <v>24.8</v>
      </c>
      <c r="AN660" t="s">
        <v>106</v>
      </c>
      <c r="AO660" t="s">
        <v>106</v>
      </c>
      <c r="AP660" t="s">
        <v>106</v>
      </c>
      <c r="AQ660" t="s">
        <v>106</v>
      </c>
      <c r="AR660" t="s">
        <v>106</v>
      </c>
      <c r="AS660" t="s">
        <v>106</v>
      </c>
      <c r="AT660" t="s">
        <v>106</v>
      </c>
      <c r="AU660" t="s">
        <v>108</v>
      </c>
      <c r="AV660" t="s">
        <v>109</v>
      </c>
      <c r="AW660" t="s">
        <v>110</v>
      </c>
      <c r="AX660" t="s">
        <v>851</v>
      </c>
    </row>
    <row r="661" spans="1:50" hidden="1" x14ac:dyDescent="0.25">
      <c r="A661">
        <v>2017</v>
      </c>
      <c r="B661" s="6">
        <v>42916</v>
      </c>
      <c r="C661" s="6">
        <v>43004</v>
      </c>
      <c r="D661" t="str">
        <f>INDEX(parametres!$B$2:$B$57,IF(ISNUMBER(MATCH(Chiffrier!E661,parametres!$C$2:$C$57,0)),MATCH(E661,parametres!$C$2:$C$57,0),NA()))</f>
        <v>GA-1</v>
      </c>
      <c r="E661" t="s">
        <v>26</v>
      </c>
      <c r="F661" t="s">
        <v>112</v>
      </c>
      <c r="G661">
        <f t="shared" si="10"/>
        <v>12.571428571428571</v>
      </c>
      <c r="H661">
        <f>INDEX(Sites_coordo!$C$2:$C$62,IF(ISNUMBER(MATCH(Chiffrier!E661,Sites_coordo!$A$2:$A$61,0)),MATCH(Chiffrier!E661,Sites_coordo!$A$2:$A$62,0),NA()))</f>
        <v>48.995471999999999</v>
      </c>
      <c r="I661">
        <f>INDEX(Sites_coordo!$B$2:$B$62,IF(ISNUMBER(MATCH(Chiffrier!E661,Sites_coordo!$A$2:$A$61,0)),MATCH(Chiffrier!E661,Sites_coordo!$A$2:$A$62,0),NA()))</f>
        <v>-64.387277999999995</v>
      </c>
      <c r="J661" t="s">
        <v>126</v>
      </c>
      <c r="K661" t="s">
        <v>126</v>
      </c>
      <c r="L661" s="4">
        <v>10916616</v>
      </c>
      <c r="M661" t="s">
        <v>151</v>
      </c>
      <c r="N661">
        <v>1</v>
      </c>
      <c r="O661" t="s">
        <v>107</v>
      </c>
      <c r="P661">
        <v>1</v>
      </c>
      <c r="Q661" t="s">
        <v>852</v>
      </c>
      <c r="R661" s="4">
        <v>0</v>
      </c>
      <c r="S661">
        <v>0</v>
      </c>
      <c r="U661">
        <v>0</v>
      </c>
      <c r="W661">
        <v>0</v>
      </c>
      <c r="X661">
        <v>0</v>
      </c>
      <c r="Y661">
        <v>0</v>
      </c>
      <c r="Z661">
        <v>0</v>
      </c>
      <c r="AA661">
        <v>0</v>
      </c>
      <c r="AB661">
        <v>0</v>
      </c>
      <c r="AH661" s="6">
        <v>43004</v>
      </c>
      <c r="AI661" s="5">
        <v>0.58333333333333337</v>
      </c>
      <c r="AJ661">
        <v>1</v>
      </c>
      <c r="AK661" t="s">
        <v>366</v>
      </c>
      <c r="AL661" s="4">
        <v>12.2</v>
      </c>
      <c r="AM661" s="4">
        <v>24.8</v>
      </c>
      <c r="AN661" t="s">
        <v>106</v>
      </c>
      <c r="AO661" t="s">
        <v>106</v>
      </c>
      <c r="AP661" t="s">
        <v>106</v>
      </c>
      <c r="AQ661" t="s">
        <v>106</v>
      </c>
      <c r="AR661" t="s">
        <v>106</v>
      </c>
      <c r="AS661" t="s">
        <v>106</v>
      </c>
      <c r="AT661" t="s">
        <v>106</v>
      </c>
      <c r="AU661" t="s">
        <v>108</v>
      </c>
      <c r="AV661" t="s">
        <v>109</v>
      </c>
      <c r="AW661" t="s">
        <v>110</v>
      </c>
      <c r="AX661" t="s">
        <v>852</v>
      </c>
    </row>
    <row r="662" spans="1:50" hidden="1" x14ac:dyDescent="0.25">
      <c r="A662">
        <v>2017</v>
      </c>
      <c r="B662" s="6">
        <v>42916</v>
      </c>
      <c r="C662" s="6">
        <v>43004</v>
      </c>
      <c r="D662" t="str">
        <f>INDEX(parametres!$B$2:$B$57,IF(ISNUMBER(MATCH(Chiffrier!E662,parametres!$C$2:$C$57,0)),MATCH(E662,parametres!$C$2:$C$57,0),NA()))</f>
        <v>GA-1</v>
      </c>
      <c r="E662" t="s">
        <v>26</v>
      </c>
      <c r="F662" t="s">
        <v>112</v>
      </c>
      <c r="G662">
        <f t="shared" si="10"/>
        <v>12.571428571428571</v>
      </c>
      <c r="H662">
        <f>INDEX(Sites_coordo!$C$2:$C$62,IF(ISNUMBER(MATCH(Chiffrier!E662,Sites_coordo!$A$2:$A$61,0)),MATCH(Chiffrier!E662,Sites_coordo!$A$2:$A$62,0),NA()))</f>
        <v>48.995471999999999</v>
      </c>
      <c r="I662">
        <f>INDEX(Sites_coordo!$B$2:$B$62,IF(ISNUMBER(MATCH(Chiffrier!E662,Sites_coordo!$A$2:$A$61,0)),MATCH(Chiffrier!E662,Sites_coordo!$A$2:$A$62,0),NA()))</f>
        <v>-64.387277999999995</v>
      </c>
      <c r="J662" t="s">
        <v>126</v>
      </c>
      <c r="K662" t="s">
        <v>126</v>
      </c>
      <c r="L662" s="4">
        <v>10916616</v>
      </c>
      <c r="M662" t="s">
        <v>151</v>
      </c>
      <c r="N662">
        <v>2</v>
      </c>
      <c r="O662" t="s">
        <v>121</v>
      </c>
      <c r="P662">
        <v>1</v>
      </c>
      <c r="Q662" t="s">
        <v>853</v>
      </c>
      <c r="R662" s="4">
        <v>0</v>
      </c>
      <c r="S662">
        <v>0</v>
      </c>
      <c r="U662">
        <v>0</v>
      </c>
      <c r="W662">
        <v>0</v>
      </c>
      <c r="X662">
        <v>0</v>
      </c>
      <c r="Y662">
        <v>0</v>
      </c>
      <c r="Z662">
        <v>0</v>
      </c>
      <c r="AA662">
        <v>0</v>
      </c>
      <c r="AB662">
        <v>0</v>
      </c>
      <c r="AH662" s="6">
        <v>43004</v>
      </c>
      <c r="AI662" s="5">
        <v>0.58333333333333337</v>
      </c>
      <c r="AJ662">
        <v>1</v>
      </c>
      <c r="AK662" t="s">
        <v>366</v>
      </c>
      <c r="AL662" s="4">
        <v>12.2</v>
      </c>
      <c r="AM662" s="4">
        <v>24.8</v>
      </c>
      <c r="AN662" t="s">
        <v>106</v>
      </c>
      <c r="AO662" t="s">
        <v>106</v>
      </c>
      <c r="AP662" t="s">
        <v>106</v>
      </c>
      <c r="AQ662" t="s">
        <v>106</v>
      </c>
      <c r="AR662" t="s">
        <v>106</v>
      </c>
      <c r="AS662" t="s">
        <v>106</v>
      </c>
      <c r="AT662" t="s">
        <v>106</v>
      </c>
      <c r="AU662" t="s">
        <v>108</v>
      </c>
      <c r="AV662" t="s">
        <v>109</v>
      </c>
      <c r="AW662" t="s">
        <v>110</v>
      </c>
      <c r="AX662" t="s">
        <v>853</v>
      </c>
    </row>
    <row r="663" spans="1:50" hidden="1" x14ac:dyDescent="0.25">
      <c r="A663">
        <v>2017</v>
      </c>
      <c r="B663" s="6">
        <v>42916</v>
      </c>
      <c r="C663" s="6">
        <v>43004</v>
      </c>
      <c r="D663" t="str">
        <f>INDEX(parametres!$B$2:$B$57,IF(ISNUMBER(MATCH(Chiffrier!E663,parametres!$C$2:$C$57,0)),MATCH(E663,parametres!$C$2:$C$57,0),NA()))</f>
        <v>GA-1</v>
      </c>
      <c r="E663" t="s">
        <v>26</v>
      </c>
      <c r="F663" t="s">
        <v>112</v>
      </c>
      <c r="G663">
        <f t="shared" si="10"/>
        <v>12.571428571428571</v>
      </c>
      <c r="H663">
        <f>INDEX(Sites_coordo!$C$2:$C$62,IF(ISNUMBER(MATCH(Chiffrier!E663,Sites_coordo!$A$2:$A$61,0)),MATCH(Chiffrier!E663,Sites_coordo!$A$2:$A$62,0),NA()))</f>
        <v>48.995471999999999</v>
      </c>
      <c r="I663">
        <f>INDEX(Sites_coordo!$B$2:$B$62,IF(ISNUMBER(MATCH(Chiffrier!E663,Sites_coordo!$A$2:$A$61,0)),MATCH(Chiffrier!E663,Sites_coordo!$A$2:$A$62,0),NA()))</f>
        <v>-64.387277999999995</v>
      </c>
      <c r="J663" t="s">
        <v>126</v>
      </c>
      <c r="K663" t="s">
        <v>126</v>
      </c>
      <c r="L663" s="4">
        <v>10916616</v>
      </c>
      <c r="M663" t="s">
        <v>151</v>
      </c>
      <c r="N663">
        <v>2</v>
      </c>
      <c r="O663" t="s">
        <v>121</v>
      </c>
      <c r="P663">
        <v>2</v>
      </c>
      <c r="Q663" t="s">
        <v>854</v>
      </c>
      <c r="R663" s="4">
        <v>0</v>
      </c>
      <c r="S663">
        <v>0</v>
      </c>
      <c r="U663">
        <v>0</v>
      </c>
      <c r="W663">
        <v>0</v>
      </c>
      <c r="X663">
        <v>0</v>
      </c>
      <c r="Y663">
        <v>0</v>
      </c>
      <c r="Z663">
        <v>0</v>
      </c>
      <c r="AA663">
        <v>0</v>
      </c>
      <c r="AB663">
        <v>0</v>
      </c>
      <c r="AF663" s="4" t="s">
        <v>1441</v>
      </c>
      <c r="AH663" s="6">
        <v>43004</v>
      </c>
      <c r="AI663" s="5">
        <v>0.58333333333333337</v>
      </c>
      <c r="AJ663">
        <v>1</v>
      </c>
      <c r="AK663" t="s">
        <v>366</v>
      </c>
      <c r="AL663" s="4">
        <v>12.2</v>
      </c>
      <c r="AM663" s="4">
        <v>24.8</v>
      </c>
      <c r="AN663" t="s">
        <v>106</v>
      </c>
      <c r="AO663" t="s">
        <v>106</v>
      </c>
      <c r="AP663" t="s">
        <v>106</v>
      </c>
      <c r="AQ663" t="s">
        <v>106</v>
      </c>
      <c r="AR663" t="s">
        <v>106</v>
      </c>
      <c r="AS663" t="s">
        <v>106</v>
      </c>
      <c r="AT663" t="s">
        <v>106</v>
      </c>
      <c r="AU663" t="s">
        <v>108</v>
      </c>
      <c r="AV663" t="s">
        <v>109</v>
      </c>
      <c r="AW663" t="s">
        <v>110</v>
      </c>
      <c r="AX663" t="s">
        <v>854</v>
      </c>
    </row>
    <row r="664" spans="1:50" hidden="1" x14ac:dyDescent="0.25">
      <c r="A664">
        <v>2017</v>
      </c>
      <c r="B664" s="6">
        <v>42916</v>
      </c>
      <c r="C664" s="6">
        <v>43004</v>
      </c>
      <c r="D664" t="str">
        <f>INDEX(parametres!$B$2:$B$57,IF(ISNUMBER(MATCH(Chiffrier!E664,parametres!$C$2:$C$57,0)),MATCH(E664,parametres!$C$2:$C$57,0),NA()))</f>
        <v>GA-1</v>
      </c>
      <c r="E664" t="s">
        <v>26</v>
      </c>
      <c r="F664" t="s">
        <v>112</v>
      </c>
      <c r="G664">
        <f t="shared" si="10"/>
        <v>12.571428571428571</v>
      </c>
      <c r="H664">
        <f>INDEX(Sites_coordo!$C$2:$C$62,IF(ISNUMBER(MATCH(Chiffrier!E664,Sites_coordo!$A$2:$A$61,0)),MATCH(Chiffrier!E664,Sites_coordo!$A$2:$A$62,0),NA()))</f>
        <v>48.995471999999999</v>
      </c>
      <c r="I664">
        <f>INDEX(Sites_coordo!$B$2:$B$62,IF(ISNUMBER(MATCH(Chiffrier!E664,Sites_coordo!$A$2:$A$61,0)),MATCH(Chiffrier!E664,Sites_coordo!$A$2:$A$62,0),NA()))</f>
        <v>-64.387277999999995</v>
      </c>
      <c r="J664" t="s">
        <v>126</v>
      </c>
      <c r="K664" t="s">
        <v>126</v>
      </c>
      <c r="L664" s="4">
        <v>10916616</v>
      </c>
      <c r="M664" t="s">
        <v>151</v>
      </c>
      <c r="N664">
        <v>2</v>
      </c>
      <c r="O664" t="s">
        <v>121</v>
      </c>
      <c r="P664">
        <v>3</v>
      </c>
      <c r="Q664" t="s">
        <v>855</v>
      </c>
      <c r="R664" s="4">
        <v>0</v>
      </c>
      <c r="S664">
        <v>0</v>
      </c>
      <c r="U664">
        <v>0</v>
      </c>
      <c r="W664">
        <v>0</v>
      </c>
      <c r="X664">
        <v>0</v>
      </c>
      <c r="Y664">
        <v>0</v>
      </c>
      <c r="Z664">
        <v>0</v>
      </c>
      <c r="AA664">
        <v>0</v>
      </c>
      <c r="AB664">
        <v>0</v>
      </c>
      <c r="AH664" s="6">
        <v>43004</v>
      </c>
      <c r="AI664" s="5">
        <v>0.58333333333333337</v>
      </c>
      <c r="AJ664">
        <v>1</v>
      </c>
      <c r="AK664" t="s">
        <v>366</v>
      </c>
      <c r="AL664" s="4">
        <v>12.2</v>
      </c>
      <c r="AM664" s="4">
        <v>24.8</v>
      </c>
      <c r="AN664" t="s">
        <v>106</v>
      </c>
      <c r="AO664" t="s">
        <v>106</v>
      </c>
      <c r="AP664" t="s">
        <v>106</v>
      </c>
      <c r="AQ664" t="s">
        <v>106</v>
      </c>
      <c r="AR664" t="s">
        <v>106</v>
      </c>
      <c r="AS664" t="s">
        <v>106</v>
      </c>
      <c r="AT664" t="s">
        <v>106</v>
      </c>
      <c r="AU664" t="s">
        <v>108</v>
      </c>
      <c r="AV664" t="s">
        <v>109</v>
      </c>
      <c r="AW664" t="s">
        <v>110</v>
      </c>
      <c r="AX664" t="s">
        <v>855</v>
      </c>
    </row>
    <row r="665" spans="1:50" hidden="1" x14ac:dyDescent="0.25">
      <c r="A665">
        <v>2017</v>
      </c>
      <c r="B665" s="6">
        <v>42916</v>
      </c>
      <c r="C665" s="6">
        <v>43004</v>
      </c>
      <c r="D665" t="str">
        <f>INDEX(parametres!$B$2:$B$57,IF(ISNUMBER(MATCH(Chiffrier!E665,parametres!$C$2:$C$57,0)),MATCH(E665,parametres!$C$2:$C$57,0),NA()))</f>
        <v>GA-1</v>
      </c>
      <c r="E665" t="s">
        <v>26</v>
      </c>
      <c r="F665" t="s">
        <v>112</v>
      </c>
      <c r="G665">
        <f t="shared" si="10"/>
        <v>12.571428571428571</v>
      </c>
      <c r="H665">
        <f>INDEX(Sites_coordo!$C$2:$C$62,IF(ISNUMBER(MATCH(Chiffrier!E665,Sites_coordo!$A$2:$A$61,0)),MATCH(Chiffrier!E665,Sites_coordo!$A$2:$A$62,0),NA()))</f>
        <v>48.995471999999999</v>
      </c>
      <c r="I665">
        <f>INDEX(Sites_coordo!$B$2:$B$62,IF(ISNUMBER(MATCH(Chiffrier!E665,Sites_coordo!$A$2:$A$61,0)),MATCH(Chiffrier!E665,Sites_coordo!$A$2:$A$62,0),NA()))</f>
        <v>-64.387277999999995</v>
      </c>
      <c r="J665" t="s">
        <v>126</v>
      </c>
      <c r="K665" t="s">
        <v>126</v>
      </c>
      <c r="L665" s="4">
        <v>10916616</v>
      </c>
      <c r="M665" t="s">
        <v>151</v>
      </c>
      <c r="N665">
        <v>2</v>
      </c>
      <c r="O665" t="s">
        <v>107</v>
      </c>
      <c r="P665">
        <v>1</v>
      </c>
      <c r="Q665" t="s">
        <v>856</v>
      </c>
      <c r="R665" s="4">
        <v>0</v>
      </c>
      <c r="S665">
        <v>0</v>
      </c>
      <c r="U665">
        <v>0</v>
      </c>
      <c r="W665">
        <v>0</v>
      </c>
      <c r="X665">
        <v>0</v>
      </c>
      <c r="Y665">
        <v>0</v>
      </c>
      <c r="Z665">
        <v>0</v>
      </c>
      <c r="AA665">
        <v>0</v>
      </c>
      <c r="AB665">
        <v>0</v>
      </c>
      <c r="AH665" s="6">
        <v>43004</v>
      </c>
      <c r="AI665" s="5">
        <v>0.58333333333333337</v>
      </c>
      <c r="AJ665">
        <v>1</v>
      </c>
      <c r="AK665" t="s">
        <v>366</v>
      </c>
      <c r="AL665" s="4">
        <v>12.2</v>
      </c>
      <c r="AM665" s="4">
        <v>24.8</v>
      </c>
      <c r="AN665" t="s">
        <v>106</v>
      </c>
      <c r="AO665" t="s">
        <v>106</v>
      </c>
      <c r="AP665" t="s">
        <v>106</v>
      </c>
      <c r="AQ665" t="s">
        <v>106</v>
      </c>
      <c r="AR665" t="s">
        <v>106</v>
      </c>
      <c r="AS665" t="s">
        <v>106</v>
      </c>
      <c r="AT665" t="s">
        <v>106</v>
      </c>
      <c r="AU665" t="s">
        <v>108</v>
      </c>
      <c r="AV665" t="s">
        <v>109</v>
      </c>
      <c r="AW665" t="s">
        <v>110</v>
      </c>
      <c r="AX665" t="s">
        <v>856</v>
      </c>
    </row>
    <row r="666" spans="1:50" hidden="1" x14ac:dyDescent="0.25">
      <c r="A666">
        <v>2017</v>
      </c>
      <c r="B666" s="6">
        <v>42916</v>
      </c>
      <c r="C666" s="6">
        <v>43004</v>
      </c>
      <c r="D666" t="str">
        <f>INDEX(parametres!$B$2:$B$57,IF(ISNUMBER(MATCH(Chiffrier!E666,parametres!$C$2:$C$57,0)),MATCH(E666,parametres!$C$2:$C$57,0),NA()))</f>
        <v>GA-1</v>
      </c>
      <c r="E666" t="s">
        <v>26</v>
      </c>
      <c r="F666" t="s">
        <v>112</v>
      </c>
      <c r="G666">
        <f t="shared" si="10"/>
        <v>12.571428571428571</v>
      </c>
      <c r="H666">
        <f>INDEX(Sites_coordo!$C$2:$C$62,IF(ISNUMBER(MATCH(Chiffrier!E666,Sites_coordo!$A$2:$A$61,0)),MATCH(Chiffrier!E666,Sites_coordo!$A$2:$A$62,0),NA()))</f>
        <v>48.995471999999999</v>
      </c>
      <c r="I666">
        <f>INDEX(Sites_coordo!$B$2:$B$62,IF(ISNUMBER(MATCH(Chiffrier!E666,Sites_coordo!$A$2:$A$61,0)),MATCH(Chiffrier!E666,Sites_coordo!$A$2:$A$62,0),NA()))</f>
        <v>-64.387277999999995</v>
      </c>
      <c r="J666" t="s">
        <v>126</v>
      </c>
      <c r="K666" t="s">
        <v>126</v>
      </c>
      <c r="L666" s="4">
        <v>10916616</v>
      </c>
      <c r="M666" t="s">
        <v>151</v>
      </c>
      <c r="N666">
        <v>3</v>
      </c>
      <c r="O666" t="s">
        <v>121</v>
      </c>
      <c r="P666">
        <v>1</v>
      </c>
      <c r="Q666" t="s">
        <v>857</v>
      </c>
      <c r="R666" s="4">
        <v>0</v>
      </c>
      <c r="S666">
        <v>0</v>
      </c>
      <c r="U666">
        <v>0</v>
      </c>
      <c r="W666">
        <v>0</v>
      </c>
      <c r="X666">
        <v>0</v>
      </c>
      <c r="Y666">
        <v>0</v>
      </c>
      <c r="Z666">
        <v>0</v>
      </c>
      <c r="AA666">
        <v>0</v>
      </c>
      <c r="AB666">
        <v>0</v>
      </c>
      <c r="AH666" s="6">
        <v>43004</v>
      </c>
      <c r="AI666" s="5">
        <v>0.58333333333333337</v>
      </c>
      <c r="AJ666">
        <v>1</v>
      </c>
      <c r="AK666" t="s">
        <v>366</v>
      </c>
      <c r="AL666" s="4">
        <v>12.2</v>
      </c>
      <c r="AM666" s="4">
        <v>24.8</v>
      </c>
      <c r="AN666" t="s">
        <v>106</v>
      </c>
      <c r="AO666" t="s">
        <v>106</v>
      </c>
      <c r="AP666" t="s">
        <v>106</v>
      </c>
      <c r="AQ666" t="s">
        <v>106</v>
      </c>
      <c r="AR666" t="s">
        <v>106</v>
      </c>
      <c r="AS666" t="s">
        <v>106</v>
      </c>
      <c r="AT666" t="s">
        <v>106</v>
      </c>
      <c r="AU666" t="s">
        <v>108</v>
      </c>
      <c r="AV666" t="s">
        <v>109</v>
      </c>
      <c r="AW666" t="s">
        <v>110</v>
      </c>
      <c r="AX666" t="s">
        <v>857</v>
      </c>
    </row>
    <row r="667" spans="1:50" hidden="1" x14ac:dyDescent="0.25">
      <c r="A667">
        <v>2017</v>
      </c>
      <c r="B667" s="6">
        <v>42916</v>
      </c>
      <c r="C667" s="6">
        <v>43004</v>
      </c>
      <c r="D667" t="str">
        <f>INDEX(parametres!$B$2:$B$57,IF(ISNUMBER(MATCH(Chiffrier!E667,parametres!$C$2:$C$57,0)),MATCH(E667,parametres!$C$2:$C$57,0),NA()))</f>
        <v>GA-1</v>
      </c>
      <c r="E667" t="s">
        <v>26</v>
      </c>
      <c r="F667" t="s">
        <v>112</v>
      </c>
      <c r="G667">
        <f t="shared" si="10"/>
        <v>12.571428571428571</v>
      </c>
      <c r="H667">
        <f>INDEX(Sites_coordo!$C$2:$C$62,IF(ISNUMBER(MATCH(Chiffrier!E667,Sites_coordo!$A$2:$A$61,0)),MATCH(Chiffrier!E667,Sites_coordo!$A$2:$A$62,0),NA()))</f>
        <v>48.995471999999999</v>
      </c>
      <c r="I667">
        <f>INDEX(Sites_coordo!$B$2:$B$62,IF(ISNUMBER(MATCH(Chiffrier!E667,Sites_coordo!$A$2:$A$61,0)),MATCH(Chiffrier!E667,Sites_coordo!$A$2:$A$62,0),NA()))</f>
        <v>-64.387277999999995</v>
      </c>
      <c r="J667" t="s">
        <v>126</v>
      </c>
      <c r="K667" t="s">
        <v>126</v>
      </c>
      <c r="L667" s="4">
        <v>10916616</v>
      </c>
      <c r="M667" t="s">
        <v>151</v>
      </c>
      <c r="N667">
        <v>3</v>
      </c>
      <c r="O667" t="s">
        <v>121</v>
      </c>
      <c r="P667">
        <v>2</v>
      </c>
      <c r="Q667" t="s">
        <v>858</v>
      </c>
      <c r="R667" s="4">
        <v>0</v>
      </c>
      <c r="S667">
        <v>0</v>
      </c>
      <c r="U667">
        <v>0</v>
      </c>
      <c r="W667">
        <v>0</v>
      </c>
      <c r="X667">
        <v>0</v>
      </c>
      <c r="Y667">
        <v>0</v>
      </c>
      <c r="Z667">
        <v>0</v>
      </c>
      <c r="AA667">
        <v>0</v>
      </c>
      <c r="AB667">
        <v>0</v>
      </c>
      <c r="AH667" s="6">
        <v>43004</v>
      </c>
      <c r="AI667" s="5">
        <v>0.58333333333333337</v>
      </c>
      <c r="AJ667">
        <v>1</v>
      </c>
      <c r="AK667" t="s">
        <v>366</v>
      </c>
      <c r="AL667" s="4">
        <v>12.2</v>
      </c>
      <c r="AM667" s="4">
        <v>24.8</v>
      </c>
      <c r="AN667" t="s">
        <v>106</v>
      </c>
      <c r="AO667" t="s">
        <v>106</v>
      </c>
      <c r="AP667" t="s">
        <v>106</v>
      </c>
      <c r="AQ667" t="s">
        <v>106</v>
      </c>
      <c r="AR667" t="s">
        <v>106</v>
      </c>
      <c r="AS667" t="s">
        <v>106</v>
      </c>
      <c r="AT667" t="s">
        <v>106</v>
      </c>
      <c r="AU667" t="s">
        <v>108</v>
      </c>
      <c r="AV667" t="s">
        <v>109</v>
      </c>
      <c r="AW667" t="s">
        <v>110</v>
      </c>
      <c r="AX667" t="s">
        <v>858</v>
      </c>
    </row>
    <row r="668" spans="1:50" hidden="1" x14ac:dyDescent="0.25">
      <c r="A668">
        <v>2017</v>
      </c>
      <c r="B668" s="6">
        <v>42916</v>
      </c>
      <c r="C668" s="6">
        <v>43004</v>
      </c>
      <c r="D668" t="str">
        <f>INDEX(parametres!$B$2:$B$57,IF(ISNUMBER(MATCH(Chiffrier!E668,parametres!$C$2:$C$57,0)),MATCH(E668,parametres!$C$2:$C$57,0),NA()))</f>
        <v>GA-1</v>
      </c>
      <c r="E668" t="s">
        <v>26</v>
      </c>
      <c r="F668" t="s">
        <v>112</v>
      </c>
      <c r="G668">
        <f t="shared" si="10"/>
        <v>12.571428571428571</v>
      </c>
      <c r="H668">
        <f>INDEX(Sites_coordo!$C$2:$C$62,IF(ISNUMBER(MATCH(Chiffrier!E668,Sites_coordo!$A$2:$A$61,0)),MATCH(Chiffrier!E668,Sites_coordo!$A$2:$A$62,0),NA()))</f>
        <v>48.995471999999999</v>
      </c>
      <c r="I668">
        <f>INDEX(Sites_coordo!$B$2:$B$62,IF(ISNUMBER(MATCH(Chiffrier!E668,Sites_coordo!$A$2:$A$61,0)),MATCH(Chiffrier!E668,Sites_coordo!$A$2:$A$62,0),NA()))</f>
        <v>-64.387277999999995</v>
      </c>
      <c r="J668" t="s">
        <v>126</v>
      </c>
      <c r="K668" t="s">
        <v>126</v>
      </c>
      <c r="L668" s="4">
        <v>10916616</v>
      </c>
      <c r="M668" t="s">
        <v>151</v>
      </c>
      <c r="N668">
        <v>3</v>
      </c>
      <c r="O668" t="s">
        <v>121</v>
      </c>
      <c r="P668">
        <v>3</v>
      </c>
      <c r="Q668" t="s">
        <v>859</v>
      </c>
      <c r="R668" s="4">
        <v>0</v>
      </c>
      <c r="S668">
        <v>0</v>
      </c>
      <c r="U668">
        <v>0</v>
      </c>
      <c r="W668">
        <v>0</v>
      </c>
      <c r="X668">
        <v>0</v>
      </c>
      <c r="Y668">
        <v>0</v>
      </c>
      <c r="Z668">
        <v>0</v>
      </c>
      <c r="AA668">
        <v>0</v>
      </c>
      <c r="AB668">
        <v>0</v>
      </c>
      <c r="AH668" s="6">
        <v>43004</v>
      </c>
      <c r="AI668" s="5">
        <v>0.58333333333333337</v>
      </c>
      <c r="AJ668">
        <v>1</v>
      </c>
      <c r="AK668" t="s">
        <v>366</v>
      </c>
      <c r="AL668" s="4">
        <v>12.2</v>
      </c>
      <c r="AM668" s="4">
        <v>24.8</v>
      </c>
      <c r="AN668" t="s">
        <v>106</v>
      </c>
      <c r="AO668" t="s">
        <v>106</v>
      </c>
      <c r="AP668" t="s">
        <v>106</v>
      </c>
      <c r="AQ668" t="s">
        <v>106</v>
      </c>
      <c r="AR668" t="s">
        <v>106</v>
      </c>
      <c r="AS668" t="s">
        <v>106</v>
      </c>
      <c r="AT668" t="s">
        <v>106</v>
      </c>
      <c r="AU668" t="s">
        <v>108</v>
      </c>
      <c r="AV668" t="s">
        <v>109</v>
      </c>
      <c r="AW668" t="s">
        <v>110</v>
      </c>
      <c r="AX668" t="s">
        <v>859</v>
      </c>
    </row>
    <row r="669" spans="1:50" hidden="1" x14ac:dyDescent="0.25">
      <c r="A669">
        <v>2017</v>
      </c>
      <c r="B669" s="6">
        <v>42916</v>
      </c>
      <c r="C669" s="6">
        <v>43004</v>
      </c>
      <c r="D669" t="str">
        <f>INDEX(parametres!$B$2:$B$57,IF(ISNUMBER(MATCH(Chiffrier!E669,parametres!$C$2:$C$57,0)),MATCH(E669,parametres!$C$2:$C$57,0),NA()))</f>
        <v>GA-1</v>
      </c>
      <c r="E669" t="s">
        <v>26</v>
      </c>
      <c r="F669" t="s">
        <v>112</v>
      </c>
      <c r="G669">
        <f t="shared" si="10"/>
        <v>12.571428571428571</v>
      </c>
      <c r="H669">
        <f>INDEX(Sites_coordo!$C$2:$C$62,IF(ISNUMBER(MATCH(Chiffrier!E669,Sites_coordo!$A$2:$A$61,0)),MATCH(Chiffrier!E669,Sites_coordo!$A$2:$A$62,0),NA()))</f>
        <v>48.995471999999999</v>
      </c>
      <c r="I669">
        <f>INDEX(Sites_coordo!$B$2:$B$62,IF(ISNUMBER(MATCH(Chiffrier!E669,Sites_coordo!$A$2:$A$61,0)),MATCH(Chiffrier!E669,Sites_coordo!$A$2:$A$62,0),NA()))</f>
        <v>-64.387277999999995</v>
      </c>
      <c r="J669" t="s">
        <v>126</v>
      </c>
      <c r="K669" t="s">
        <v>126</v>
      </c>
      <c r="L669" s="4">
        <v>10916616</v>
      </c>
      <c r="M669" t="s">
        <v>151</v>
      </c>
      <c r="N669">
        <v>3</v>
      </c>
      <c r="O669" t="s">
        <v>107</v>
      </c>
      <c r="P669">
        <v>1</v>
      </c>
      <c r="Q669" t="s">
        <v>860</v>
      </c>
      <c r="R669" s="4">
        <v>0</v>
      </c>
      <c r="S669">
        <v>0</v>
      </c>
      <c r="U669">
        <v>0</v>
      </c>
      <c r="W669">
        <v>0</v>
      </c>
      <c r="X669">
        <v>0</v>
      </c>
      <c r="Y669">
        <v>0</v>
      </c>
      <c r="Z669">
        <v>0</v>
      </c>
      <c r="AA669">
        <v>0</v>
      </c>
      <c r="AB669">
        <v>0</v>
      </c>
      <c r="AH669" s="6">
        <v>43004</v>
      </c>
      <c r="AI669" s="5">
        <v>0.58333333333333337</v>
      </c>
      <c r="AJ669">
        <v>1</v>
      </c>
      <c r="AK669" t="s">
        <v>366</v>
      </c>
      <c r="AL669" s="4">
        <v>12.2</v>
      </c>
      <c r="AM669" s="4">
        <v>24.8</v>
      </c>
      <c r="AN669" t="s">
        <v>106</v>
      </c>
      <c r="AO669" t="s">
        <v>106</v>
      </c>
      <c r="AP669" t="s">
        <v>106</v>
      </c>
      <c r="AQ669" t="s">
        <v>106</v>
      </c>
      <c r="AR669" t="s">
        <v>106</v>
      </c>
      <c r="AS669" t="s">
        <v>106</v>
      </c>
      <c r="AT669" t="s">
        <v>106</v>
      </c>
      <c r="AU669" t="s">
        <v>108</v>
      </c>
      <c r="AV669" t="s">
        <v>109</v>
      </c>
      <c r="AW669" t="s">
        <v>110</v>
      </c>
      <c r="AX669" t="s">
        <v>860</v>
      </c>
    </row>
    <row r="670" spans="1:50" hidden="1" x14ac:dyDescent="0.25">
      <c r="A670">
        <v>2017</v>
      </c>
      <c r="B670" s="6">
        <v>42916</v>
      </c>
      <c r="C670" s="6">
        <v>43004</v>
      </c>
      <c r="D670" t="str">
        <f>INDEX(parametres!$B$2:$B$57,IF(ISNUMBER(MATCH(Chiffrier!E670,parametres!$C$2:$C$57,0)),MATCH(E670,parametres!$C$2:$C$57,0),NA()))</f>
        <v>GA-1</v>
      </c>
      <c r="E670" t="s">
        <v>26</v>
      </c>
      <c r="F670" t="s">
        <v>112</v>
      </c>
      <c r="G670">
        <f t="shared" si="10"/>
        <v>12.571428571428571</v>
      </c>
      <c r="H670">
        <f>INDEX(Sites_coordo!$C$2:$C$62,IF(ISNUMBER(MATCH(Chiffrier!E670,Sites_coordo!$A$2:$A$61,0)),MATCH(Chiffrier!E670,Sites_coordo!$A$2:$A$62,0),NA()))</f>
        <v>48.995471999999999</v>
      </c>
      <c r="I670">
        <f>INDEX(Sites_coordo!$B$2:$B$62,IF(ISNUMBER(MATCH(Chiffrier!E670,Sites_coordo!$A$2:$A$61,0)),MATCH(Chiffrier!E670,Sites_coordo!$A$2:$A$62,0),NA()))</f>
        <v>-64.387277999999995</v>
      </c>
      <c r="J670" t="s">
        <v>126</v>
      </c>
      <c r="K670" t="s">
        <v>126</v>
      </c>
      <c r="L670" s="4">
        <v>10916616</v>
      </c>
      <c r="M670" t="s">
        <v>151</v>
      </c>
      <c r="N670">
        <v>4</v>
      </c>
      <c r="O670" t="s">
        <v>121</v>
      </c>
      <c r="P670">
        <v>1</v>
      </c>
      <c r="Q670" t="s">
        <v>861</v>
      </c>
      <c r="R670" s="4">
        <v>0</v>
      </c>
      <c r="S670">
        <v>0</v>
      </c>
      <c r="U670">
        <v>0</v>
      </c>
      <c r="W670">
        <v>0</v>
      </c>
      <c r="X670">
        <v>0</v>
      </c>
      <c r="Y670">
        <v>0</v>
      </c>
      <c r="Z670">
        <v>0</v>
      </c>
      <c r="AA670">
        <v>0</v>
      </c>
      <c r="AB670">
        <v>0</v>
      </c>
      <c r="AF670" s="4" t="s">
        <v>1441</v>
      </c>
      <c r="AH670" s="6">
        <v>43004</v>
      </c>
      <c r="AI670" s="5">
        <v>0.58333333333333337</v>
      </c>
      <c r="AJ670">
        <v>1</v>
      </c>
      <c r="AK670" t="s">
        <v>366</v>
      </c>
      <c r="AL670" s="4">
        <v>12.2</v>
      </c>
      <c r="AM670" s="4">
        <v>24.8</v>
      </c>
      <c r="AN670" t="s">
        <v>106</v>
      </c>
      <c r="AO670" t="s">
        <v>106</v>
      </c>
      <c r="AP670" t="s">
        <v>106</v>
      </c>
      <c r="AQ670" t="s">
        <v>106</v>
      </c>
      <c r="AR670" t="s">
        <v>106</v>
      </c>
      <c r="AS670" t="s">
        <v>106</v>
      </c>
      <c r="AT670" t="s">
        <v>106</v>
      </c>
      <c r="AU670" t="s">
        <v>108</v>
      </c>
      <c r="AV670" t="s">
        <v>109</v>
      </c>
      <c r="AW670" t="s">
        <v>110</v>
      </c>
      <c r="AX670" t="s">
        <v>861</v>
      </c>
    </row>
    <row r="671" spans="1:50" hidden="1" x14ac:dyDescent="0.25">
      <c r="A671">
        <v>2017</v>
      </c>
      <c r="B671" s="6">
        <v>42916</v>
      </c>
      <c r="C671" s="6">
        <v>43004</v>
      </c>
      <c r="D671" t="str">
        <f>INDEX(parametres!$B$2:$B$57,IF(ISNUMBER(MATCH(Chiffrier!E671,parametres!$C$2:$C$57,0)),MATCH(E671,parametres!$C$2:$C$57,0),NA()))</f>
        <v>GA-1</v>
      </c>
      <c r="E671" t="s">
        <v>26</v>
      </c>
      <c r="F671" t="s">
        <v>112</v>
      </c>
      <c r="G671">
        <f t="shared" si="10"/>
        <v>12.571428571428571</v>
      </c>
      <c r="H671">
        <f>INDEX(Sites_coordo!$C$2:$C$62,IF(ISNUMBER(MATCH(Chiffrier!E671,Sites_coordo!$A$2:$A$61,0)),MATCH(Chiffrier!E671,Sites_coordo!$A$2:$A$62,0),NA()))</f>
        <v>48.995471999999999</v>
      </c>
      <c r="I671">
        <f>INDEX(Sites_coordo!$B$2:$B$62,IF(ISNUMBER(MATCH(Chiffrier!E671,Sites_coordo!$A$2:$A$61,0)),MATCH(Chiffrier!E671,Sites_coordo!$A$2:$A$62,0),NA()))</f>
        <v>-64.387277999999995</v>
      </c>
      <c r="J671" t="s">
        <v>126</v>
      </c>
      <c r="K671" t="s">
        <v>126</v>
      </c>
      <c r="L671" s="4">
        <v>10916616</v>
      </c>
      <c r="M671" t="s">
        <v>151</v>
      </c>
      <c r="N671">
        <v>4</v>
      </c>
      <c r="O671" t="s">
        <v>121</v>
      </c>
      <c r="P671">
        <v>2</v>
      </c>
      <c r="Q671" t="s">
        <v>862</v>
      </c>
      <c r="R671" s="4">
        <v>0</v>
      </c>
      <c r="S671">
        <v>0</v>
      </c>
      <c r="U671">
        <v>0</v>
      </c>
      <c r="W671">
        <v>0</v>
      </c>
      <c r="X671">
        <v>0</v>
      </c>
      <c r="Y671">
        <v>0</v>
      </c>
      <c r="Z671">
        <v>0</v>
      </c>
      <c r="AA671">
        <v>0</v>
      </c>
      <c r="AB671">
        <v>0</v>
      </c>
      <c r="AH671" s="6">
        <v>43004</v>
      </c>
      <c r="AI671" s="5">
        <v>0.58333333333333337</v>
      </c>
      <c r="AJ671">
        <v>1</v>
      </c>
      <c r="AK671" t="s">
        <v>366</v>
      </c>
      <c r="AL671" s="4">
        <v>12.2</v>
      </c>
      <c r="AM671" s="4">
        <v>24.8</v>
      </c>
      <c r="AN671" t="s">
        <v>106</v>
      </c>
      <c r="AO671" t="s">
        <v>106</v>
      </c>
      <c r="AP671" t="s">
        <v>106</v>
      </c>
      <c r="AQ671" t="s">
        <v>106</v>
      </c>
      <c r="AR671" t="s">
        <v>106</v>
      </c>
      <c r="AS671" t="s">
        <v>106</v>
      </c>
      <c r="AT671" t="s">
        <v>106</v>
      </c>
      <c r="AU671" t="s">
        <v>108</v>
      </c>
      <c r="AV671" t="s">
        <v>109</v>
      </c>
      <c r="AW671" t="s">
        <v>110</v>
      </c>
      <c r="AX671" t="s">
        <v>862</v>
      </c>
    </row>
    <row r="672" spans="1:50" hidden="1" x14ac:dyDescent="0.25">
      <c r="A672">
        <v>2017</v>
      </c>
      <c r="B672" s="6">
        <v>42916</v>
      </c>
      <c r="C672" s="6">
        <v>43004</v>
      </c>
      <c r="D672" t="str">
        <f>INDEX(parametres!$B$2:$B$57,IF(ISNUMBER(MATCH(Chiffrier!E672,parametres!$C$2:$C$57,0)),MATCH(E672,parametres!$C$2:$C$57,0),NA()))</f>
        <v>GA-1</v>
      </c>
      <c r="E672" t="s">
        <v>26</v>
      </c>
      <c r="F672" t="s">
        <v>112</v>
      </c>
      <c r="G672">
        <f t="shared" si="10"/>
        <v>12.571428571428571</v>
      </c>
      <c r="H672">
        <f>INDEX(Sites_coordo!$C$2:$C$62,IF(ISNUMBER(MATCH(Chiffrier!E672,Sites_coordo!$A$2:$A$61,0)),MATCH(Chiffrier!E672,Sites_coordo!$A$2:$A$62,0),NA()))</f>
        <v>48.995471999999999</v>
      </c>
      <c r="I672">
        <f>INDEX(Sites_coordo!$B$2:$B$62,IF(ISNUMBER(MATCH(Chiffrier!E672,Sites_coordo!$A$2:$A$61,0)),MATCH(Chiffrier!E672,Sites_coordo!$A$2:$A$62,0),NA()))</f>
        <v>-64.387277999999995</v>
      </c>
      <c r="J672" t="s">
        <v>126</v>
      </c>
      <c r="K672" t="s">
        <v>126</v>
      </c>
      <c r="L672" s="4">
        <v>10916616</v>
      </c>
      <c r="M672" t="s">
        <v>151</v>
      </c>
      <c r="N672">
        <v>4</v>
      </c>
      <c r="O672" t="s">
        <v>121</v>
      </c>
      <c r="P672">
        <v>3</v>
      </c>
      <c r="Q672" t="s">
        <v>863</v>
      </c>
      <c r="R672" s="4">
        <v>0</v>
      </c>
      <c r="S672">
        <v>0</v>
      </c>
      <c r="U672">
        <v>0</v>
      </c>
      <c r="W672">
        <v>0</v>
      </c>
      <c r="X672">
        <v>0</v>
      </c>
      <c r="Y672">
        <v>0</v>
      </c>
      <c r="Z672">
        <v>0</v>
      </c>
      <c r="AA672">
        <v>0</v>
      </c>
      <c r="AB672">
        <v>0</v>
      </c>
      <c r="AH672" s="6">
        <v>43004</v>
      </c>
      <c r="AI672" s="5">
        <v>0.58333333333333337</v>
      </c>
      <c r="AJ672">
        <v>1</v>
      </c>
      <c r="AK672" t="s">
        <v>366</v>
      </c>
      <c r="AL672" s="4">
        <v>12.2</v>
      </c>
      <c r="AM672" s="4">
        <v>24.8</v>
      </c>
      <c r="AN672" t="s">
        <v>106</v>
      </c>
      <c r="AO672" t="s">
        <v>106</v>
      </c>
      <c r="AP672" t="s">
        <v>106</v>
      </c>
      <c r="AQ672" t="s">
        <v>106</v>
      </c>
      <c r="AR672" t="s">
        <v>106</v>
      </c>
      <c r="AS672" t="s">
        <v>106</v>
      </c>
      <c r="AT672" t="s">
        <v>106</v>
      </c>
      <c r="AU672" t="s">
        <v>108</v>
      </c>
      <c r="AV672" t="s">
        <v>109</v>
      </c>
      <c r="AW672" t="s">
        <v>110</v>
      </c>
      <c r="AX672" t="s">
        <v>863</v>
      </c>
    </row>
    <row r="673" spans="1:50" hidden="1" x14ac:dyDescent="0.25">
      <c r="A673">
        <v>2017</v>
      </c>
      <c r="B673" s="6">
        <v>42916</v>
      </c>
      <c r="C673" s="6">
        <v>43004</v>
      </c>
      <c r="D673" t="str">
        <f>INDEX(parametres!$B$2:$B$57,IF(ISNUMBER(MATCH(Chiffrier!E673,parametres!$C$2:$C$57,0)),MATCH(E673,parametres!$C$2:$C$57,0),NA()))</f>
        <v>GA-1</v>
      </c>
      <c r="E673" t="s">
        <v>26</v>
      </c>
      <c r="F673" t="s">
        <v>112</v>
      </c>
      <c r="G673">
        <f t="shared" si="10"/>
        <v>12.571428571428571</v>
      </c>
      <c r="H673">
        <f>INDEX(Sites_coordo!$C$2:$C$62,IF(ISNUMBER(MATCH(Chiffrier!E673,Sites_coordo!$A$2:$A$61,0)),MATCH(Chiffrier!E673,Sites_coordo!$A$2:$A$62,0),NA()))</f>
        <v>48.995471999999999</v>
      </c>
      <c r="I673">
        <f>INDEX(Sites_coordo!$B$2:$B$62,IF(ISNUMBER(MATCH(Chiffrier!E673,Sites_coordo!$A$2:$A$61,0)),MATCH(Chiffrier!E673,Sites_coordo!$A$2:$A$62,0),NA()))</f>
        <v>-64.387277999999995</v>
      </c>
      <c r="J673" t="s">
        <v>126</v>
      </c>
      <c r="K673" t="s">
        <v>126</v>
      </c>
      <c r="L673" s="4">
        <v>10916616</v>
      </c>
      <c r="M673" t="s">
        <v>151</v>
      </c>
      <c r="N673">
        <v>4</v>
      </c>
      <c r="O673" t="s">
        <v>107</v>
      </c>
      <c r="P673">
        <v>1</v>
      </c>
      <c r="Q673" t="s">
        <v>864</v>
      </c>
      <c r="R673" s="4">
        <v>0</v>
      </c>
      <c r="S673">
        <v>0</v>
      </c>
      <c r="U673">
        <v>0</v>
      </c>
      <c r="W673">
        <v>0</v>
      </c>
      <c r="X673">
        <v>0</v>
      </c>
      <c r="Y673">
        <v>0</v>
      </c>
      <c r="Z673">
        <v>0</v>
      </c>
      <c r="AA673">
        <v>0</v>
      </c>
      <c r="AB673">
        <v>0</v>
      </c>
      <c r="AH673" s="6">
        <v>43004</v>
      </c>
      <c r="AI673" s="5">
        <v>0.58333333333333337</v>
      </c>
      <c r="AJ673">
        <v>1</v>
      </c>
      <c r="AK673" t="s">
        <v>366</v>
      </c>
      <c r="AL673" s="4">
        <v>12.2</v>
      </c>
      <c r="AM673" s="4">
        <v>24.8</v>
      </c>
      <c r="AN673" t="s">
        <v>106</v>
      </c>
      <c r="AO673" t="s">
        <v>106</v>
      </c>
      <c r="AP673" t="s">
        <v>106</v>
      </c>
      <c r="AQ673" t="s">
        <v>106</v>
      </c>
      <c r="AR673" t="s">
        <v>106</v>
      </c>
      <c r="AS673" t="s">
        <v>106</v>
      </c>
      <c r="AT673" t="s">
        <v>106</v>
      </c>
      <c r="AU673" t="s">
        <v>108</v>
      </c>
      <c r="AV673" t="s">
        <v>109</v>
      </c>
      <c r="AW673" t="s">
        <v>110</v>
      </c>
      <c r="AX673" t="s">
        <v>864</v>
      </c>
    </row>
    <row r="674" spans="1:50" hidden="1" x14ac:dyDescent="0.25">
      <c r="A674">
        <v>2017</v>
      </c>
      <c r="B674" s="6">
        <v>42916</v>
      </c>
      <c r="C674" s="6">
        <v>43004</v>
      </c>
      <c r="D674" t="str">
        <f>INDEX(parametres!$B$2:$B$57,IF(ISNUMBER(MATCH(Chiffrier!E674,parametres!$C$2:$C$57,0)),MATCH(E674,parametres!$C$2:$C$57,0),NA()))</f>
        <v>GA-1</v>
      </c>
      <c r="E674" t="s">
        <v>26</v>
      </c>
      <c r="F674" t="s">
        <v>112</v>
      </c>
      <c r="G674">
        <f t="shared" si="10"/>
        <v>12.571428571428571</v>
      </c>
      <c r="H674">
        <f>INDEX(Sites_coordo!$C$2:$C$62,IF(ISNUMBER(MATCH(Chiffrier!E674,Sites_coordo!$A$2:$A$61,0)),MATCH(Chiffrier!E674,Sites_coordo!$A$2:$A$62,0),NA()))</f>
        <v>48.995471999999999</v>
      </c>
      <c r="I674">
        <f>INDEX(Sites_coordo!$B$2:$B$62,IF(ISNUMBER(MATCH(Chiffrier!E674,Sites_coordo!$A$2:$A$61,0)),MATCH(Chiffrier!E674,Sites_coordo!$A$2:$A$62,0),NA()))</f>
        <v>-64.387277999999995</v>
      </c>
      <c r="J674" t="s">
        <v>126</v>
      </c>
      <c r="K674" t="s">
        <v>126</v>
      </c>
      <c r="L674" s="4">
        <v>10916616</v>
      </c>
      <c r="M674" t="s">
        <v>151</v>
      </c>
      <c r="N674">
        <v>5</v>
      </c>
      <c r="O674" t="s">
        <v>121</v>
      </c>
      <c r="P674">
        <v>1</v>
      </c>
      <c r="Q674" t="s">
        <v>865</v>
      </c>
      <c r="R674" s="4">
        <v>0</v>
      </c>
      <c r="S674">
        <v>0</v>
      </c>
      <c r="U674">
        <v>0</v>
      </c>
      <c r="W674">
        <v>0</v>
      </c>
      <c r="X674">
        <v>0</v>
      </c>
      <c r="Y674">
        <v>0</v>
      </c>
      <c r="Z674">
        <v>0</v>
      </c>
      <c r="AA674">
        <v>0</v>
      </c>
      <c r="AB674">
        <v>0</v>
      </c>
      <c r="AH674" s="6">
        <v>43004</v>
      </c>
      <c r="AI674" s="5">
        <v>0.58333333333333337</v>
      </c>
      <c r="AJ674">
        <v>1</v>
      </c>
      <c r="AK674" t="s">
        <v>366</v>
      </c>
      <c r="AL674" s="4">
        <v>12.2</v>
      </c>
      <c r="AM674" s="4">
        <v>24.8</v>
      </c>
      <c r="AN674" t="s">
        <v>106</v>
      </c>
      <c r="AO674" t="s">
        <v>106</v>
      </c>
      <c r="AP674" t="s">
        <v>106</v>
      </c>
      <c r="AQ674" t="s">
        <v>106</v>
      </c>
      <c r="AR674" t="s">
        <v>106</v>
      </c>
      <c r="AS674" t="s">
        <v>106</v>
      </c>
      <c r="AT674" t="s">
        <v>106</v>
      </c>
      <c r="AU674" t="s">
        <v>108</v>
      </c>
      <c r="AV674" t="s">
        <v>109</v>
      </c>
      <c r="AW674" t="s">
        <v>110</v>
      </c>
      <c r="AX674" t="s">
        <v>865</v>
      </c>
    </row>
    <row r="675" spans="1:50" hidden="1" x14ac:dyDescent="0.25">
      <c r="A675">
        <v>2017</v>
      </c>
      <c r="B675" s="6">
        <v>42916</v>
      </c>
      <c r="C675" s="6">
        <v>43004</v>
      </c>
      <c r="D675" t="str">
        <f>INDEX(parametres!$B$2:$B$57,IF(ISNUMBER(MATCH(Chiffrier!E675,parametres!$C$2:$C$57,0)),MATCH(E675,parametres!$C$2:$C$57,0),NA()))</f>
        <v>GA-1</v>
      </c>
      <c r="E675" t="s">
        <v>26</v>
      </c>
      <c r="F675" t="s">
        <v>112</v>
      </c>
      <c r="G675">
        <f t="shared" si="10"/>
        <v>12.571428571428571</v>
      </c>
      <c r="H675">
        <f>INDEX(Sites_coordo!$C$2:$C$62,IF(ISNUMBER(MATCH(Chiffrier!E675,Sites_coordo!$A$2:$A$61,0)),MATCH(Chiffrier!E675,Sites_coordo!$A$2:$A$62,0),NA()))</f>
        <v>48.995471999999999</v>
      </c>
      <c r="I675">
        <f>INDEX(Sites_coordo!$B$2:$B$62,IF(ISNUMBER(MATCH(Chiffrier!E675,Sites_coordo!$A$2:$A$61,0)),MATCH(Chiffrier!E675,Sites_coordo!$A$2:$A$62,0),NA()))</f>
        <v>-64.387277999999995</v>
      </c>
      <c r="J675" t="s">
        <v>126</v>
      </c>
      <c r="K675" t="s">
        <v>126</v>
      </c>
      <c r="L675" s="4">
        <v>10916616</v>
      </c>
      <c r="M675" t="s">
        <v>151</v>
      </c>
      <c r="N675">
        <v>5</v>
      </c>
      <c r="O675" t="s">
        <v>121</v>
      </c>
      <c r="P675">
        <v>2</v>
      </c>
      <c r="Q675" t="s">
        <v>866</v>
      </c>
      <c r="R675" s="4">
        <v>0</v>
      </c>
      <c r="S675">
        <v>0</v>
      </c>
      <c r="U675">
        <v>0</v>
      </c>
      <c r="W675">
        <v>0</v>
      </c>
      <c r="X675">
        <v>0</v>
      </c>
      <c r="Y675">
        <v>0</v>
      </c>
      <c r="Z675">
        <v>0</v>
      </c>
      <c r="AA675">
        <v>0</v>
      </c>
      <c r="AB675">
        <v>0</v>
      </c>
      <c r="AH675" s="6">
        <v>43004</v>
      </c>
      <c r="AI675" s="5">
        <v>0.58333333333333337</v>
      </c>
      <c r="AJ675">
        <v>1</v>
      </c>
      <c r="AK675" t="s">
        <v>366</v>
      </c>
      <c r="AL675" s="4">
        <v>12.2</v>
      </c>
      <c r="AM675" s="4">
        <v>24.8</v>
      </c>
      <c r="AN675" t="s">
        <v>106</v>
      </c>
      <c r="AO675" t="s">
        <v>106</v>
      </c>
      <c r="AP675" t="s">
        <v>106</v>
      </c>
      <c r="AQ675" t="s">
        <v>106</v>
      </c>
      <c r="AR675" t="s">
        <v>106</v>
      </c>
      <c r="AS675" t="s">
        <v>106</v>
      </c>
      <c r="AT675" t="s">
        <v>106</v>
      </c>
      <c r="AU675" t="s">
        <v>108</v>
      </c>
      <c r="AV675" t="s">
        <v>109</v>
      </c>
      <c r="AW675" t="s">
        <v>110</v>
      </c>
      <c r="AX675" t="s">
        <v>866</v>
      </c>
    </row>
    <row r="676" spans="1:50" hidden="1" x14ac:dyDescent="0.25">
      <c r="A676">
        <v>2017</v>
      </c>
      <c r="B676" s="6">
        <v>42916</v>
      </c>
      <c r="C676" s="6">
        <v>43004</v>
      </c>
      <c r="D676" t="str">
        <f>INDEX(parametres!$B$2:$B$57,IF(ISNUMBER(MATCH(Chiffrier!E676,parametres!$C$2:$C$57,0)),MATCH(E676,parametres!$C$2:$C$57,0),NA()))</f>
        <v>GA-1</v>
      </c>
      <c r="E676" t="s">
        <v>26</v>
      </c>
      <c r="F676" t="s">
        <v>112</v>
      </c>
      <c r="G676">
        <f t="shared" si="10"/>
        <v>12.571428571428571</v>
      </c>
      <c r="H676">
        <f>INDEX(Sites_coordo!$C$2:$C$62,IF(ISNUMBER(MATCH(Chiffrier!E676,Sites_coordo!$A$2:$A$61,0)),MATCH(Chiffrier!E676,Sites_coordo!$A$2:$A$62,0),NA()))</f>
        <v>48.995471999999999</v>
      </c>
      <c r="I676">
        <f>INDEX(Sites_coordo!$B$2:$B$62,IF(ISNUMBER(MATCH(Chiffrier!E676,Sites_coordo!$A$2:$A$61,0)),MATCH(Chiffrier!E676,Sites_coordo!$A$2:$A$62,0),NA()))</f>
        <v>-64.387277999999995</v>
      </c>
      <c r="J676" t="s">
        <v>126</v>
      </c>
      <c r="K676" t="s">
        <v>126</v>
      </c>
      <c r="L676" s="4">
        <v>10916616</v>
      </c>
      <c r="M676" t="s">
        <v>151</v>
      </c>
      <c r="N676">
        <v>5</v>
      </c>
      <c r="O676" t="s">
        <v>121</v>
      </c>
      <c r="P676">
        <v>3</v>
      </c>
      <c r="Q676" t="s">
        <v>867</v>
      </c>
      <c r="R676" s="4">
        <v>0</v>
      </c>
      <c r="S676">
        <v>0</v>
      </c>
      <c r="U676">
        <v>0</v>
      </c>
      <c r="W676">
        <v>0</v>
      </c>
      <c r="X676">
        <v>0</v>
      </c>
      <c r="Y676">
        <v>0</v>
      </c>
      <c r="Z676">
        <v>0</v>
      </c>
      <c r="AA676">
        <v>0</v>
      </c>
      <c r="AB676">
        <v>0</v>
      </c>
      <c r="AH676" s="6">
        <v>43004</v>
      </c>
      <c r="AI676" s="5">
        <v>0.58333333333333337</v>
      </c>
      <c r="AJ676">
        <v>1</v>
      </c>
      <c r="AK676" t="s">
        <v>366</v>
      </c>
      <c r="AL676" s="4">
        <v>12.2</v>
      </c>
      <c r="AM676" s="4">
        <v>24.8</v>
      </c>
      <c r="AN676" t="s">
        <v>106</v>
      </c>
      <c r="AO676" t="s">
        <v>106</v>
      </c>
      <c r="AP676" t="s">
        <v>106</v>
      </c>
      <c r="AQ676" t="s">
        <v>106</v>
      </c>
      <c r="AR676" t="s">
        <v>106</v>
      </c>
      <c r="AS676" t="s">
        <v>106</v>
      </c>
      <c r="AT676" t="s">
        <v>106</v>
      </c>
      <c r="AU676" t="s">
        <v>108</v>
      </c>
      <c r="AV676" t="s">
        <v>109</v>
      </c>
      <c r="AW676" t="s">
        <v>110</v>
      </c>
      <c r="AX676" t="s">
        <v>867</v>
      </c>
    </row>
    <row r="677" spans="1:50" hidden="1" x14ac:dyDescent="0.25">
      <c r="A677">
        <v>2017</v>
      </c>
      <c r="B677" s="6">
        <v>42916</v>
      </c>
      <c r="C677" s="6">
        <v>43004</v>
      </c>
      <c r="D677" t="str">
        <f>INDEX(parametres!$B$2:$B$57,IF(ISNUMBER(MATCH(Chiffrier!E677,parametres!$C$2:$C$57,0)),MATCH(E677,parametres!$C$2:$C$57,0),NA()))</f>
        <v>GA-1</v>
      </c>
      <c r="E677" t="s">
        <v>26</v>
      </c>
      <c r="F677" t="s">
        <v>112</v>
      </c>
      <c r="G677">
        <f t="shared" si="10"/>
        <v>12.571428571428571</v>
      </c>
      <c r="H677">
        <f>INDEX(Sites_coordo!$C$2:$C$62,IF(ISNUMBER(MATCH(Chiffrier!E677,Sites_coordo!$A$2:$A$61,0)),MATCH(Chiffrier!E677,Sites_coordo!$A$2:$A$62,0),NA()))</f>
        <v>48.995471999999999</v>
      </c>
      <c r="I677">
        <f>INDEX(Sites_coordo!$B$2:$B$62,IF(ISNUMBER(MATCH(Chiffrier!E677,Sites_coordo!$A$2:$A$61,0)),MATCH(Chiffrier!E677,Sites_coordo!$A$2:$A$62,0),NA()))</f>
        <v>-64.387277999999995</v>
      </c>
      <c r="J677" t="s">
        <v>126</v>
      </c>
      <c r="K677" t="s">
        <v>126</v>
      </c>
      <c r="L677" s="4">
        <v>10916616</v>
      </c>
      <c r="M677" t="s">
        <v>151</v>
      </c>
      <c r="N677">
        <v>5</v>
      </c>
      <c r="O677" t="s">
        <v>107</v>
      </c>
      <c r="P677">
        <v>1</v>
      </c>
      <c r="Q677" t="s">
        <v>868</v>
      </c>
      <c r="R677" s="4">
        <v>0</v>
      </c>
      <c r="S677">
        <v>0</v>
      </c>
      <c r="U677">
        <v>0</v>
      </c>
      <c r="W677">
        <v>0</v>
      </c>
      <c r="X677">
        <v>0</v>
      </c>
      <c r="Y677">
        <v>0</v>
      </c>
      <c r="Z677">
        <v>0</v>
      </c>
      <c r="AA677">
        <v>0</v>
      </c>
      <c r="AB677">
        <v>0</v>
      </c>
      <c r="AH677" s="6">
        <v>43004</v>
      </c>
      <c r="AI677" s="5">
        <v>0.58333333333333337</v>
      </c>
      <c r="AJ677">
        <v>1</v>
      </c>
      <c r="AK677" t="s">
        <v>366</v>
      </c>
      <c r="AL677" s="4">
        <v>12.2</v>
      </c>
      <c r="AM677" s="4">
        <v>24.8</v>
      </c>
      <c r="AN677" t="s">
        <v>106</v>
      </c>
      <c r="AO677" t="s">
        <v>106</v>
      </c>
      <c r="AP677" t="s">
        <v>106</v>
      </c>
      <c r="AQ677" t="s">
        <v>106</v>
      </c>
      <c r="AR677" t="s">
        <v>106</v>
      </c>
      <c r="AS677" t="s">
        <v>106</v>
      </c>
      <c r="AT677" t="s">
        <v>106</v>
      </c>
      <c r="AU677" t="s">
        <v>108</v>
      </c>
      <c r="AV677" t="s">
        <v>109</v>
      </c>
      <c r="AW677" t="s">
        <v>110</v>
      </c>
      <c r="AX677" t="s">
        <v>868</v>
      </c>
    </row>
    <row r="678" spans="1:50" hidden="1" x14ac:dyDescent="0.25">
      <c r="A678">
        <v>2017</v>
      </c>
      <c r="B678" s="6">
        <v>42916</v>
      </c>
      <c r="C678" s="6">
        <v>43004</v>
      </c>
      <c r="D678" t="str">
        <f>INDEX(parametres!$B$2:$B$57,IF(ISNUMBER(MATCH(Chiffrier!E678,parametres!$C$2:$C$57,0)),MATCH(E678,parametres!$C$2:$C$57,0),NA()))</f>
        <v>GA-1</v>
      </c>
      <c r="E678" t="s">
        <v>26</v>
      </c>
      <c r="F678" t="s">
        <v>112</v>
      </c>
      <c r="G678">
        <f t="shared" si="10"/>
        <v>12.571428571428571</v>
      </c>
      <c r="H678">
        <f>INDEX(Sites_coordo!$C$2:$C$62,IF(ISNUMBER(MATCH(Chiffrier!E678,Sites_coordo!$A$2:$A$61,0)),MATCH(Chiffrier!E678,Sites_coordo!$A$2:$A$62,0),NA()))</f>
        <v>48.995471999999999</v>
      </c>
      <c r="I678">
        <f>INDEX(Sites_coordo!$B$2:$B$62,IF(ISNUMBER(MATCH(Chiffrier!E678,Sites_coordo!$A$2:$A$61,0)),MATCH(Chiffrier!E678,Sites_coordo!$A$2:$A$62,0),NA()))</f>
        <v>-64.387277999999995</v>
      </c>
      <c r="J678" t="s">
        <v>126</v>
      </c>
      <c r="K678" t="s">
        <v>126</v>
      </c>
      <c r="L678" s="4">
        <v>10916616</v>
      </c>
      <c r="M678" t="s">
        <v>151</v>
      </c>
      <c r="N678">
        <v>6</v>
      </c>
      <c r="O678" t="s">
        <v>121</v>
      </c>
      <c r="P678">
        <v>1</v>
      </c>
      <c r="Q678" t="s">
        <v>869</v>
      </c>
      <c r="R678" s="4">
        <v>0</v>
      </c>
      <c r="S678">
        <v>0</v>
      </c>
      <c r="U678">
        <v>0</v>
      </c>
      <c r="W678">
        <v>0</v>
      </c>
      <c r="X678">
        <v>0</v>
      </c>
      <c r="Y678">
        <v>0</v>
      </c>
      <c r="Z678">
        <v>0</v>
      </c>
      <c r="AA678">
        <v>0</v>
      </c>
      <c r="AB678">
        <v>0</v>
      </c>
      <c r="AH678" s="6">
        <v>43004</v>
      </c>
      <c r="AI678" s="5">
        <v>0.58333333333333337</v>
      </c>
      <c r="AJ678">
        <v>1</v>
      </c>
      <c r="AK678" t="s">
        <v>366</v>
      </c>
      <c r="AL678" s="4">
        <v>12.2</v>
      </c>
      <c r="AM678" s="4">
        <v>24.8</v>
      </c>
      <c r="AN678" t="s">
        <v>106</v>
      </c>
      <c r="AO678" t="s">
        <v>106</v>
      </c>
      <c r="AP678" t="s">
        <v>106</v>
      </c>
      <c r="AQ678" t="s">
        <v>106</v>
      </c>
      <c r="AR678" t="s">
        <v>106</v>
      </c>
      <c r="AS678" t="s">
        <v>106</v>
      </c>
      <c r="AT678" t="s">
        <v>106</v>
      </c>
      <c r="AU678" t="s">
        <v>108</v>
      </c>
      <c r="AV678" t="s">
        <v>109</v>
      </c>
      <c r="AW678" t="s">
        <v>110</v>
      </c>
      <c r="AX678" t="s">
        <v>869</v>
      </c>
    </row>
    <row r="679" spans="1:50" hidden="1" x14ac:dyDescent="0.25">
      <c r="A679">
        <v>2017</v>
      </c>
      <c r="B679" s="6">
        <v>42916</v>
      </c>
      <c r="C679" s="6">
        <v>43004</v>
      </c>
      <c r="D679" t="str">
        <f>INDEX(parametres!$B$2:$B$57,IF(ISNUMBER(MATCH(Chiffrier!E679,parametres!$C$2:$C$57,0)),MATCH(E679,parametres!$C$2:$C$57,0),NA()))</f>
        <v>GA-1</v>
      </c>
      <c r="E679" t="s">
        <v>26</v>
      </c>
      <c r="F679" t="s">
        <v>112</v>
      </c>
      <c r="G679">
        <f t="shared" si="10"/>
        <v>12.571428571428571</v>
      </c>
      <c r="H679">
        <f>INDEX(Sites_coordo!$C$2:$C$62,IF(ISNUMBER(MATCH(Chiffrier!E679,Sites_coordo!$A$2:$A$61,0)),MATCH(Chiffrier!E679,Sites_coordo!$A$2:$A$62,0),NA()))</f>
        <v>48.995471999999999</v>
      </c>
      <c r="I679">
        <f>INDEX(Sites_coordo!$B$2:$B$62,IF(ISNUMBER(MATCH(Chiffrier!E679,Sites_coordo!$A$2:$A$61,0)),MATCH(Chiffrier!E679,Sites_coordo!$A$2:$A$62,0),NA()))</f>
        <v>-64.387277999999995</v>
      </c>
      <c r="J679" t="s">
        <v>126</v>
      </c>
      <c r="K679" t="s">
        <v>126</v>
      </c>
      <c r="L679" s="4">
        <v>10916616</v>
      </c>
      <c r="M679" t="s">
        <v>151</v>
      </c>
      <c r="N679">
        <v>6</v>
      </c>
      <c r="O679" t="s">
        <v>121</v>
      </c>
      <c r="P679">
        <v>2</v>
      </c>
      <c r="Q679" t="s">
        <v>870</v>
      </c>
      <c r="R679" s="4">
        <v>0</v>
      </c>
      <c r="S679">
        <v>0</v>
      </c>
      <c r="U679">
        <v>0</v>
      </c>
      <c r="W679">
        <v>0</v>
      </c>
      <c r="X679">
        <v>0</v>
      </c>
      <c r="Y679">
        <v>0</v>
      </c>
      <c r="Z679">
        <v>0</v>
      </c>
      <c r="AA679">
        <v>0</v>
      </c>
      <c r="AB679">
        <v>0</v>
      </c>
      <c r="AH679" s="6">
        <v>43004</v>
      </c>
      <c r="AI679" s="5">
        <v>0.58333333333333337</v>
      </c>
      <c r="AJ679">
        <v>1</v>
      </c>
      <c r="AK679" t="s">
        <v>366</v>
      </c>
      <c r="AL679" s="4">
        <v>12.2</v>
      </c>
      <c r="AM679" s="4">
        <v>24.8</v>
      </c>
      <c r="AN679" t="s">
        <v>106</v>
      </c>
      <c r="AO679" t="s">
        <v>106</v>
      </c>
      <c r="AP679" t="s">
        <v>106</v>
      </c>
      <c r="AQ679" t="s">
        <v>106</v>
      </c>
      <c r="AR679" t="s">
        <v>106</v>
      </c>
      <c r="AS679" t="s">
        <v>106</v>
      </c>
      <c r="AT679" t="s">
        <v>106</v>
      </c>
      <c r="AU679" t="s">
        <v>108</v>
      </c>
      <c r="AV679" t="s">
        <v>109</v>
      </c>
      <c r="AW679" t="s">
        <v>110</v>
      </c>
      <c r="AX679" t="s">
        <v>870</v>
      </c>
    </row>
    <row r="680" spans="1:50" hidden="1" x14ac:dyDescent="0.25">
      <c r="A680">
        <v>2017</v>
      </c>
      <c r="B680" s="6">
        <v>42916</v>
      </c>
      <c r="C680" s="6">
        <v>43004</v>
      </c>
      <c r="D680" t="str">
        <f>INDEX(parametres!$B$2:$B$57,IF(ISNUMBER(MATCH(Chiffrier!E680,parametres!$C$2:$C$57,0)),MATCH(E680,parametres!$C$2:$C$57,0),NA()))</f>
        <v>GA-1</v>
      </c>
      <c r="E680" t="s">
        <v>26</v>
      </c>
      <c r="F680" t="s">
        <v>112</v>
      </c>
      <c r="G680">
        <f t="shared" si="10"/>
        <v>12.571428571428571</v>
      </c>
      <c r="H680">
        <f>INDEX(Sites_coordo!$C$2:$C$62,IF(ISNUMBER(MATCH(Chiffrier!E680,Sites_coordo!$A$2:$A$61,0)),MATCH(Chiffrier!E680,Sites_coordo!$A$2:$A$62,0),NA()))</f>
        <v>48.995471999999999</v>
      </c>
      <c r="I680">
        <f>INDEX(Sites_coordo!$B$2:$B$62,IF(ISNUMBER(MATCH(Chiffrier!E680,Sites_coordo!$A$2:$A$61,0)),MATCH(Chiffrier!E680,Sites_coordo!$A$2:$A$62,0),NA()))</f>
        <v>-64.387277999999995</v>
      </c>
      <c r="J680" t="s">
        <v>126</v>
      </c>
      <c r="K680" t="s">
        <v>126</v>
      </c>
      <c r="L680" s="4">
        <v>10916616</v>
      </c>
      <c r="M680" t="s">
        <v>151</v>
      </c>
      <c r="N680">
        <v>6</v>
      </c>
      <c r="O680" t="s">
        <v>121</v>
      </c>
      <c r="P680">
        <v>3</v>
      </c>
      <c r="Q680" t="s">
        <v>871</v>
      </c>
      <c r="R680" s="4">
        <v>0</v>
      </c>
      <c r="S680">
        <v>0</v>
      </c>
      <c r="U680">
        <v>0</v>
      </c>
      <c r="W680">
        <v>0</v>
      </c>
      <c r="X680">
        <v>0</v>
      </c>
      <c r="Y680">
        <v>0</v>
      </c>
      <c r="Z680">
        <v>0</v>
      </c>
      <c r="AA680">
        <v>0</v>
      </c>
      <c r="AB680">
        <v>0</v>
      </c>
      <c r="AH680" s="6">
        <v>43004</v>
      </c>
      <c r="AI680" s="5">
        <v>0.58333333333333337</v>
      </c>
      <c r="AJ680">
        <v>1</v>
      </c>
      <c r="AK680" t="s">
        <v>366</v>
      </c>
      <c r="AL680" s="4">
        <v>12.2</v>
      </c>
      <c r="AM680" s="4">
        <v>24.8</v>
      </c>
      <c r="AN680" t="s">
        <v>106</v>
      </c>
      <c r="AO680" t="s">
        <v>106</v>
      </c>
      <c r="AP680" t="s">
        <v>106</v>
      </c>
      <c r="AQ680" t="s">
        <v>106</v>
      </c>
      <c r="AR680" t="s">
        <v>106</v>
      </c>
      <c r="AS680" t="s">
        <v>106</v>
      </c>
      <c r="AT680" t="s">
        <v>106</v>
      </c>
      <c r="AU680" t="s">
        <v>108</v>
      </c>
      <c r="AV680" t="s">
        <v>109</v>
      </c>
      <c r="AW680" t="s">
        <v>110</v>
      </c>
      <c r="AX680" t="s">
        <v>871</v>
      </c>
    </row>
    <row r="681" spans="1:50" hidden="1" x14ac:dyDescent="0.25">
      <c r="A681">
        <v>2017</v>
      </c>
      <c r="B681" s="6">
        <v>42916</v>
      </c>
      <c r="C681" s="6">
        <v>43004</v>
      </c>
      <c r="D681" t="str">
        <f>INDEX(parametres!$B$2:$B$57,IF(ISNUMBER(MATCH(Chiffrier!E681,parametres!$C$2:$C$57,0)),MATCH(E681,parametres!$C$2:$C$57,0),NA()))</f>
        <v>GA-1</v>
      </c>
      <c r="E681" t="s">
        <v>26</v>
      </c>
      <c r="F681" t="s">
        <v>112</v>
      </c>
      <c r="G681">
        <f t="shared" si="10"/>
        <v>12.571428571428571</v>
      </c>
      <c r="H681">
        <f>INDEX(Sites_coordo!$C$2:$C$62,IF(ISNUMBER(MATCH(Chiffrier!E681,Sites_coordo!$A$2:$A$61,0)),MATCH(Chiffrier!E681,Sites_coordo!$A$2:$A$62,0),NA()))</f>
        <v>48.995471999999999</v>
      </c>
      <c r="I681">
        <f>INDEX(Sites_coordo!$B$2:$B$62,IF(ISNUMBER(MATCH(Chiffrier!E681,Sites_coordo!$A$2:$A$61,0)),MATCH(Chiffrier!E681,Sites_coordo!$A$2:$A$62,0),NA()))</f>
        <v>-64.387277999999995</v>
      </c>
      <c r="J681" t="s">
        <v>126</v>
      </c>
      <c r="K681" t="s">
        <v>126</v>
      </c>
      <c r="L681" s="4">
        <v>10916616</v>
      </c>
      <c r="M681" t="s">
        <v>151</v>
      </c>
      <c r="N681">
        <v>6</v>
      </c>
      <c r="O681" t="s">
        <v>107</v>
      </c>
      <c r="P681">
        <v>1</v>
      </c>
      <c r="Q681" t="s">
        <v>872</v>
      </c>
      <c r="R681" s="4">
        <v>0</v>
      </c>
      <c r="S681">
        <v>0</v>
      </c>
      <c r="U681">
        <v>0</v>
      </c>
      <c r="W681">
        <v>0</v>
      </c>
      <c r="X681">
        <v>0</v>
      </c>
      <c r="Y681">
        <v>0</v>
      </c>
      <c r="Z681">
        <v>0</v>
      </c>
      <c r="AA681">
        <v>0</v>
      </c>
      <c r="AB681">
        <v>0</v>
      </c>
      <c r="AH681" s="6">
        <v>43004</v>
      </c>
      <c r="AI681" s="5">
        <v>0.58333333333333337</v>
      </c>
      <c r="AJ681">
        <v>1</v>
      </c>
      <c r="AK681" t="s">
        <v>366</v>
      </c>
      <c r="AL681" s="4">
        <v>12.2</v>
      </c>
      <c r="AM681" s="4">
        <v>24.8</v>
      </c>
      <c r="AN681" t="s">
        <v>106</v>
      </c>
      <c r="AO681" t="s">
        <v>106</v>
      </c>
      <c r="AP681" t="s">
        <v>106</v>
      </c>
      <c r="AQ681" t="s">
        <v>106</v>
      </c>
      <c r="AR681" t="s">
        <v>106</v>
      </c>
      <c r="AS681" t="s">
        <v>106</v>
      </c>
      <c r="AT681" t="s">
        <v>106</v>
      </c>
      <c r="AU681" t="s">
        <v>108</v>
      </c>
      <c r="AV681" t="s">
        <v>109</v>
      </c>
      <c r="AW681" t="s">
        <v>110</v>
      </c>
      <c r="AX681" t="s">
        <v>872</v>
      </c>
    </row>
    <row r="682" spans="1:50" hidden="1" x14ac:dyDescent="0.25">
      <c r="A682">
        <v>2017</v>
      </c>
      <c r="B682" s="6">
        <v>42916</v>
      </c>
      <c r="C682" s="6">
        <v>43004</v>
      </c>
      <c r="D682" t="str">
        <f>INDEX(parametres!$B$2:$B$57,IF(ISNUMBER(MATCH(Chiffrier!E682,parametres!$C$2:$C$57,0)),MATCH(E682,parametres!$C$2:$C$57,0),NA()))</f>
        <v>GA-1</v>
      </c>
      <c r="E682" t="s">
        <v>26</v>
      </c>
      <c r="F682" t="s">
        <v>112</v>
      </c>
      <c r="G682">
        <f t="shared" si="10"/>
        <v>12.571428571428571</v>
      </c>
      <c r="H682">
        <f>INDEX(Sites_coordo!$C$2:$C$62,IF(ISNUMBER(MATCH(Chiffrier!E682,Sites_coordo!$A$2:$A$61,0)),MATCH(Chiffrier!E682,Sites_coordo!$A$2:$A$62,0),NA()))</f>
        <v>48.995471999999999</v>
      </c>
      <c r="I682">
        <f>INDEX(Sites_coordo!$B$2:$B$62,IF(ISNUMBER(MATCH(Chiffrier!E682,Sites_coordo!$A$2:$A$61,0)),MATCH(Chiffrier!E682,Sites_coordo!$A$2:$A$62,0),NA()))</f>
        <v>-64.387277999999995</v>
      </c>
      <c r="J682" t="s">
        <v>126</v>
      </c>
      <c r="K682" t="s">
        <v>126</v>
      </c>
      <c r="L682" s="4">
        <v>10916616</v>
      </c>
      <c r="M682" t="s">
        <v>151</v>
      </c>
      <c r="N682">
        <v>7</v>
      </c>
      <c r="O682" t="s">
        <v>121</v>
      </c>
      <c r="P682">
        <v>1</v>
      </c>
      <c r="Q682" t="s">
        <v>873</v>
      </c>
      <c r="R682" s="4">
        <v>0</v>
      </c>
      <c r="S682">
        <v>0</v>
      </c>
      <c r="U682">
        <v>0</v>
      </c>
      <c r="W682">
        <v>0</v>
      </c>
      <c r="X682">
        <v>0</v>
      </c>
      <c r="Y682">
        <v>0</v>
      </c>
      <c r="Z682">
        <v>0</v>
      </c>
      <c r="AA682">
        <v>0</v>
      </c>
      <c r="AB682">
        <v>0</v>
      </c>
      <c r="AF682" s="4" t="s">
        <v>1442</v>
      </c>
      <c r="AH682" s="6">
        <v>43004</v>
      </c>
      <c r="AI682" s="5">
        <v>0.58333333333333337</v>
      </c>
      <c r="AJ682">
        <v>1</v>
      </c>
      <c r="AK682" t="s">
        <v>366</v>
      </c>
      <c r="AL682" s="4">
        <v>12.2</v>
      </c>
      <c r="AM682" s="4">
        <v>24.8</v>
      </c>
      <c r="AN682" t="s">
        <v>106</v>
      </c>
      <c r="AO682" t="s">
        <v>106</v>
      </c>
      <c r="AP682" t="s">
        <v>106</v>
      </c>
      <c r="AQ682" t="s">
        <v>106</v>
      </c>
      <c r="AR682" t="s">
        <v>106</v>
      </c>
      <c r="AS682" t="s">
        <v>106</v>
      </c>
      <c r="AT682" t="s">
        <v>106</v>
      </c>
      <c r="AU682" t="s">
        <v>108</v>
      </c>
      <c r="AV682" t="s">
        <v>109</v>
      </c>
      <c r="AW682" t="s">
        <v>110</v>
      </c>
      <c r="AX682" t="s">
        <v>873</v>
      </c>
    </row>
    <row r="683" spans="1:50" hidden="1" x14ac:dyDescent="0.25">
      <c r="A683">
        <v>2017</v>
      </c>
      <c r="B683" s="6">
        <v>42916</v>
      </c>
      <c r="C683" s="6">
        <v>43004</v>
      </c>
      <c r="D683" t="str">
        <f>INDEX(parametres!$B$2:$B$57,IF(ISNUMBER(MATCH(Chiffrier!E683,parametres!$C$2:$C$57,0)),MATCH(E683,parametres!$C$2:$C$57,0),NA()))</f>
        <v>GA-1</v>
      </c>
      <c r="E683" t="s">
        <v>26</v>
      </c>
      <c r="F683" t="s">
        <v>112</v>
      </c>
      <c r="G683">
        <f t="shared" si="10"/>
        <v>12.571428571428571</v>
      </c>
      <c r="H683">
        <f>INDEX(Sites_coordo!$C$2:$C$62,IF(ISNUMBER(MATCH(Chiffrier!E683,Sites_coordo!$A$2:$A$61,0)),MATCH(Chiffrier!E683,Sites_coordo!$A$2:$A$62,0),NA()))</f>
        <v>48.995471999999999</v>
      </c>
      <c r="I683">
        <f>INDEX(Sites_coordo!$B$2:$B$62,IF(ISNUMBER(MATCH(Chiffrier!E683,Sites_coordo!$A$2:$A$61,0)),MATCH(Chiffrier!E683,Sites_coordo!$A$2:$A$62,0),NA()))</f>
        <v>-64.387277999999995</v>
      </c>
      <c r="J683" t="s">
        <v>126</v>
      </c>
      <c r="K683" t="s">
        <v>126</v>
      </c>
      <c r="L683" s="4">
        <v>10916616</v>
      </c>
      <c r="M683" t="s">
        <v>151</v>
      </c>
      <c r="N683">
        <v>7</v>
      </c>
      <c r="O683" t="s">
        <v>121</v>
      </c>
      <c r="P683">
        <v>2</v>
      </c>
      <c r="Q683" t="s">
        <v>874</v>
      </c>
      <c r="R683" s="4">
        <v>0</v>
      </c>
      <c r="S683">
        <v>0</v>
      </c>
      <c r="U683">
        <v>0</v>
      </c>
      <c r="W683">
        <v>0</v>
      </c>
      <c r="X683">
        <v>0</v>
      </c>
      <c r="Y683">
        <v>0</v>
      </c>
      <c r="Z683">
        <v>0</v>
      </c>
      <c r="AA683">
        <v>0</v>
      </c>
      <c r="AB683">
        <v>0</v>
      </c>
      <c r="AH683" s="6">
        <v>43004</v>
      </c>
      <c r="AI683" s="5">
        <v>0.58333333333333337</v>
      </c>
      <c r="AJ683">
        <v>1</v>
      </c>
      <c r="AK683" t="s">
        <v>366</v>
      </c>
      <c r="AL683" s="4">
        <v>12.2</v>
      </c>
      <c r="AM683" s="4">
        <v>24.8</v>
      </c>
      <c r="AN683" t="s">
        <v>106</v>
      </c>
      <c r="AO683" t="s">
        <v>106</v>
      </c>
      <c r="AP683" t="s">
        <v>106</v>
      </c>
      <c r="AQ683" t="s">
        <v>106</v>
      </c>
      <c r="AR683" t="s">
        <v>106</v>
      </c>
      <c r="AS683" t="s">
        <v>106</v>
      </c>
      <c r="AT683" t="s">
        <v>106</v>
      </c>
      <c r="AU683" t="s">
        <v>108</v>
      </c>
      <c r="AV683" t="s">
        <v>109</v>
      </c>
      <c r="AW683" t="s">
        <v>110</v>
      </c>
      <c r="AX683" t="s">
        <v>874</v>
      </c>
    </row>
    <row r="684" spans="1:50" hidden="1" x14ac:dyDescent="0.25">
      <c r="A684">
        <v>2017</v>
      </c>
      <c r="B684" s="6">
        <v>42916</v>
      </c>
      <c r="C684" s="6">
        <v>43004</v>
      </c>
      <c r="D684" t="str">
        <f>INDEX(parametres!$B$2:$B$57,IF(ISNUMBER(MATCH(Chiffrier!E684,parametres!$C$2:$C$57,0)),MATCH(E684,parametres!$C$2:$C$57,0),NA()))</f>
        <v>GA-1</v>
      </c>
      <c r="E684" t="s">
        <v>26</v>
      </c>
      <c r="F684" t="s">
        <v>112</v>
      </c>
      <c r="G684">
        <f t="shared" si="10"/>
        <v>12.571428571428571</v>
      </c>
      <c r="H684">
        <f>INDEX(Sites_coordo!$C$2:$C$62,IF(ISNUMBER(MATCH(Chiffrier!E684,Sites_coordo!$A$2:$A$61,0)),MATCH(Chiffrier!E684,Sites_coordo!$A$2:$A$62,0),NA()))</f>
        <v>48.995471999999999</v>
      </c>
      <c r="I684">
        <f>INDEX(Sites_coordo!$B$2:$B$62,IF(ISNUMBER(MATCH(Chiffrier!E684,Sites_coordo!$A$2:$A$61,0)),MATCH(Chiffrier!E684,Sites_coordo!$A$2:$A$62,0),NA()))</f>
        <v>-64.387277999999995</v>
      </c>
      <c r="J684" t="s">
        <v>126</v>
      </c>
      <c r="K684" t="s">
        <v>126</v>
      </c>
      <c r="L684" s="4">
        <v>10916616</v>
      </c>
      <c r="M684" t="s">
        <v>151</v>
      </c>
      <c r="N684">
        <v>7</v>
      </c>
      <c r="O684" t="s">
        <v>121</v>
      </c>
      <c r="P684">
        <v>3</v>
      </c>
      <c r="Q684" t="s">
        <v>875</v>
      </c>
      <c r="R684" s="4">
        <v>0</v>
      </c>
      <c r="S684">
        <v>0</v>
      </c>
      <c r="U684">
        <v>0</v>
      </c>
      <c r="W684">
        <v>0</v>
      </c>
      <c r="X684">
        <v>0</v>
      </c>
      <c r="Y684">
        <v>0</v>
      </c>
      <c r="Z684">
        <v>0</v>
      </c>
      <c r="AA684">
        <v>0</v>
      </c>
      <c r="AB684">
        <v>0</v>
      </c>
      <c r="AH684" s="6">
        <v>43004</v>
      </c>
      <c r="AI684" s="5">
        <v>0.58333333333333337</v>
      </c>
      <c r="AJ684">
        <v>1</v>
      </c>
      <c r="AK684" t="s">
        <v>366</v>
      </c>
      <c r="AL684" s="4">
        <v>12.2</v>
      </c>
      <c r="AM684" s="4">
        <v>24.8</v>
      </c>
      <c r="AN684" t="s">
        <v>106</v>
      </c>
      <c r="AO684" t="s">
        <v>106</v>
      </c>
      <c r="AP684" t="s">
        <v>106</v>
      </c>
      <c r="AQ684" t="s">
        <v>106</v>
      </c>
      <c r="AR684" t="s">
        <v>106</v>
      </c>
      <c r="AS684" t="s">
        <v>106</v>
      </c>
      <c r="AT684" t="s">
        <v>106</v>
      </c>
      <c r="AU684" t="s">
        <v>108</v>
      </c>
      <c r="AV684" t="s">
        <v>109</v>
      </c>
      <c r="AW684" t="s">
        <v>110</v>
      </c>
      <c r="AX684" t="s">
        <v>875</v>
      </c>
    </row>
    <row r="685" spans="1:50" hidden="1" x14ac:dyDescent="0.25">
      <c r="A685">
        <v>2017</v>
      </c>
      <c r="B685" s="6">
        <v>42916</v>
      </c>
      <c r="C685" s="6">
        <v>43004</v>
      </c>
      <c r="D685" t="str">
        <f>INDEX(parametres!$B$2:$B$57,IF(ISNUMBER(MATCH(Chiffrier!E685,parametres!$C$2:$C$57,0)),MATCH(E685,parametres!$C$2:$C$57,0),NA()))</f>
        <v>GA-1</v>
      </c>
      <c r="E685" t="s">
        <v>26</v>
      </c>
      <c r="F685" t="s">
        <v>112</v>
      </c>
      <c r="G685">
        <f t="shared" si="10"/>
        <v>12.571428571428571</v>
      </c>
      <c r="H685">
        <f>INDEX(Sites_coordo!$C$2:$C$62,IF(ISNUMBER(MATCH(Chiffrier!E685,Sites_coordo!$A$2:$A$61,0)),MATCH(Chiffrier!E685,Sites_coordo!$A$2:$A$62,0),NA()))</f>
        <v>48.995471999999999</v>
      </c>
      <c r="I685">
        <f>INDEX(Sites_coordo!$B$2:$B$62,IF(ISNUMBER(MATCH(Chiffrier!E685,Sites_coordo!$A$2:$A$61,0)),MATCH(Chiffrier!E685,Sites_coordo!$A$2:$A$62,0),NA()))</f>
        <v>-64.387277999999995</v>
      </c>
      <c r="J685" t="s">
        <v>126</v>
      </c>
      <c r="K685" t="s">
        <v>126</v>
      </c>
      <c r="L685" s="4">
        <v>10916616</v>
      </c>
      <c r="M685" t="s">
        <v>151</v>
      </c>
      <c r="N685">
        <v>7</v>
      </c>
      <c r="O685" t="s">
        <v>107</v>
      </c>
      <c r="P685">
        <v>1</v>
      </c>
      <c r="Q685" t="s">
        <v>880</v>
      </c>
      <c r="R685" s="4">
        <v>0</v>
      </c>
      <c r="S685">
        <v>0</v>
      </c>
      <c r="U685">
        <v>0</v>
      </c>
      <c r="W685">
        <v>0</v>
      </c>
      <c r="X685">
        <v>0</v>
      </c>
      <c r="Y685">
        <v>0</v>
      </c>
      <c r="Z685">
        <v>0</v>
      </c>
      <c r="AA685">
        <v>0</v>
      </c>
      <c r="AB685">
        <v>0</v>
      </c>
      <c r="AH685" s="6">
        <v>43004</v>
      </c>
      <c r="AI685" s="5">
        <v>0.58333333333333337</v>
      </c>
      <c r="AJ685">
        <v>1</v>
      </c>
      <c r="AK685" t="s">
        <v>366</v>
      </c>
      <c r="AL685" s="4">
        <v>12.2</v>
      </c>
      <c r="AM685" s="4">
        <v>24.8</v>
      </c>
      <c r="AN685" t="s">
        <v>106</v>
      </c>
      <c r="AO685" t="s">
        <v>106</v>
      </c>
      <c r="AP685" t="s">
        <v>106</v>
      </c>
      <c r="AQ685" t="s">
        <v>106</v>
      </c>
      <c r="AR685" t="s">
        <v>106</v>
      </c>
      <c r="AS685" t="s">
        <v>106</v>
      </c>
      <c r="AT685" t="s">
        <v>106</v>
      </c>
      <c r="AU685" t="s">
        <v>108</v>
      </c>
      <c r="AV685" t="s">
        <v>109</v>
      </c>
      <c r="AW685" t="s">
        <v>110</v>
      </c>
      <c r="AX685" t="s">
        <v>880</v>
      </c>
    </row>
    <row r="686" spans="1:50" hidden="1" x14ac:dyDescent="0.25">
      <c r="A686">
        <v>2017</v>
      </c>
      <c r="B686" s="6">
        <v>42916</v>
      </c>
      <c r="C686" s="6">
        <v>43004</v>
      </c>
      <c r="D686" t="str">
        <f>INDEX(parametres!$B$2:$B$57,IF(ISNUMBER(MATCH(Chiffrier!E686,parametres!$C$2:$C$57,0)),MATCH(E686,parametres!$C$2:$C$57,0),NA()))</f>
        <v>GA-1</v>
      </c>
      <c r="E686" t="s">
        <v>26</v>
      </c>
      <c r="F686" t="s">
        <v>112</v>
      </c>
      <c r="G686">
        <f t="shared" si="10"/>
        <v>12.571428571428571</v>
      </c>
      <c r="H686">
        <f>INDEX(Sites_coordo!$C$2:$C$62,IF(ISNUMBER(MATCH(Chiffrier!E686,Sites_coordo!$A$2:$A$61,0)),MATCH(Chiffrier!E686,Sites_coordo!$A$2:$A$62,0),NA()))</f>
        <v>48.995471999999999</v>
      </c>
      <c r="I686">
        <f>INDEX(Sites_coordo!$B$2:$B$62,IF(ISNUMBER(MATCH(Chiffrier!E686,Sites_coordo!$A$2:$A$61,0)),MATCH(Chiffrier!E686,Sites_coordo!$A$2:$A$62,0),NA()))</f>
        <v>-64.387277999999995</v>
      </c>
      <c r="J686" t="s">
        <v>126</v>
      </c>
      <c r="K686" t="s">
        <v>126</v>
      </c>
      <c r="L686" s="4">
        <v>10916616</v>
      </c>
      <c r="M686" t="s">
        <v>151</v>
      </c>
      <c r="N686">
        <v>8</v>
      </c>
      <c r="O686" t="s">
        <v>121</v>
      </c>
      <c r="P686">
        <v>1</v>
      </c>
      <c r="Q686" t="s">
        <v>876</v>
      </c>
      <c r="R686" s="4">
        <v>0</v>
      </c>
      <c r="S686">
        <v>0</v>
      </c>
      <c r="U686">
        <v>0</v>
      </c>
      <c r="W686">
        <v>0</v>
      </c>
      <c r="X686">
        <v>0</v>
      </c>
      <c r="Y686">
        <v>0</v>
      </c>
      <c r="Z686">
        <v>0</v>
      </c>
      <c r="AA686">
        <v>0</v>
      </c>
      <c r="AB686">
        <v>0</v>
      </c>
      <c r="AH686" s="6">
        <v>43004</v>
      </c>
      <c r="AI686" s="5">
        <v>0.58333333333333337</v>
      </c>
      <c r="AJ686">
        <v>1</v>
      </c>
      <c r="AK686" t="s">
        <v>366</v>
      </c>
      <c r="AL686" s="4">
        <v>12.2</v>
      </c>
      <c r="AM686" s="4">
        <v>24.8</v>
      </c>
      <c r="AN686" t="s">
        <v>106</v>
      </c>
      <c r="AO686" t="s">
        <v>106</v>
      </c>
      <c r="AP686" t="s">
        <v>106</v>
      </c>
      <c r="AQ686" t="s">
        <v>106</v>
      </c>
      <c r="AR686" t="s">
        <v>106</v>
      </c>
      <c r="AS686" t="s">
        <v>106</v>
      </c>
      <c r="AT686" t="s">
        <v>106</v>
      </c>
      <c r="AU686" t="s">
        <v>108</v>
      </c>
      <c r="AV686" t="s">
        <v>109</v>
      </c>
      <c r="AW686" t="s">
        <v>110</v>
      </c>
      <c r="AX686" t="s">
        <v>876</v>
      </c>
    </row>
    <row r="687" spans="1:50" hidden="1" x14ac:dyDescent="0.25">
      <c r="A687">
        <v>2017</v>
      </c>
      <c r="B687" s="6">
        <v>42916</v>
      </c>
      <c r="C687" s="6">
        <v>43004</v>
      </c>
      <c r="D687" t="str">
        <f>INDEX(parametres!$B$2:$B$57,IF(ISNUMBER(MATCH(Chiffrier!E687,parametres!$C$2:$C$57,0)),MATCH(E687,parametres!$C$2:$C$57,0),NA()))</f>
        <v>GA-1</v>
      </c>
      <c r="E687" t="s">
        <v>26</v>
      </c>
      <c r="F687" t="s">
        <v>112</v>
      </c>
      <c r="G687">
        <f t="shared" si="10"/>
        <v>12.571428571428571</v>
      </c>
      <c r="H687">
        <f>INDEX(Sites_coordo!$C$2:$C$62,IF(ISNUMBER(MATCH(Chiffrier!E687,Sites_coordo!$A$2:$A$61,0)),MATCH(Chiffrier!E687,Sites_coordo!$A$2:$A$62,0),NA()))</f>
        <v>48.995471999999999</v>
      </c>
      <c r="I687">
        <f>INDEX(Sites_coordo!$B$2:$B$62,IF(ISNUMBER(MATCH(Chiffrier!E687,Sites_coordo!$A$2:$A$61,0)),MATCH(Chiffrier!E687,Sites_coordo!$A$2:$A$62,0),NA()))</f>
        <v>-64.387277999999995</v>
      </c>
      <c r="J687" t="s">
        <v>126</v>
      </c>
      <c r="K687" t="s">
        <v>126</v>
      </c>
      <c r="L687" s="4">
        <v>10916616</v>
      </c>
      <c r="M687" t="s">
        <v>151</v>
      </c>
      <c r="N687">
        <v>8</v>
      </c>
      <c r="O687" t="s">
        <v>121</v>
      </c>
      <c r="P687">
        <v>2</v>
      </c>
      <c r="Q687" t="s">
        <v>877</v>
      </c>
      <c r="R687" s="4">
        <v>0</v>
      </c>
      <c r="S687">
        <v>0</v>
      </c>
      <c r="U687">
        <v>0</v>
      </c>
      <c r="W687">
        <v>0</v>
      </c>
      <c r="X687">
        <v>0</v>
      </c>
      <c r="Y687">
        <v>0</v>
      </c>
      <c r="Z687">
        <v>0</v>
      </c>
      <c r="AA687">
        <v>0</v>
      </c>
      <c r="AB687">
        <v>0</v>
      </c>
      <c r="AH687" s="6">
        <v>43004</v>
      </c>
      <c r="AI687" s="5">
        <v>0.58333333333333337</v>
      </c>
      <c r="AJ687">
        <v>1</v>
      </c>
      <c r="AK687" t="s">
        <v>366</v>
      </c>
      <c r="AL687" s="4">
        <v>12.2</v>
      </c>
      <c r="AM687" s="4">
        <v>24.8</v>
      </c>
      <c r="AN687" t="s">
        <v>106</v>
      </c>
      <c r="AO687" t="s">
        <v>106</v>
      </c>
      <c r="AP687" t="s">
        <v>106</v>
      </c>
      <c r="AQ687" t="s">
        <v>106</v>
      </c>
      <c r="AR687" t="s">
        <v>106</v>
      </c>
      <c r="AS687" t="s">
        <v>106</v>
      </c>
      <c r="AT687" t="s">
        <v>106</v>
      </c>
      <c r="AU687" t="s">
        <v>108</v>
      </c>
      <c r="AV687" t="s">
        <v>109</v>
      </c>
      <c r="AW687" t="s">
        <v>110</v>
      </c>
      <c r="AX687" t="s">
        <v>877</v>
      </c>
    </row>
    <row r="688" spans="1:50" hidden="1" x14ac:dyDescent="0.25">
      <c r="A688">
        <v>2017</v>
      </c>
      <c r="B688" s="6">
        <v>42916</v>
      </c>
      <c r="C688" s="6">
        <v>43004</v>
      </c>
      <c r="D688" t="str">
        <f>INDEX(parametres!$B$2:$B$57,IF(ISNUMBER(MATCH(Chiffrier!E688,parametres!$C$2:$C$57,0)),MATCH(E688,parametres!$C$2:$C$57,0),NA()))</f>
        <v>GA-1</v>
      </c>
      <c r="E688" t="s">
        <v>26</v>
      </c>
      <c r="F688" t="s">
        <v>112</v>
      </c>
      <c r="G688">
        <f t="shared" si="10"/>
        <v>12.571428571428571</v>
      </c>
      <c r="H688">
        <f>INDEX(Sites_coordo!$C$2:$C$62,IF(ISNUMBER(MATCH(Chiffrier!E688,Sites_coordo!$A$2:$A$61,0)),MATCH(Chiffrier!E688,Sites_coordo!$A$2:$A$62,0),NA()))</f>
        <v>48.995471999999999</v>
      </c>
      <c r="I688">
        <f>INDEX(Sites_coordo!$B$2:$B$62,IF(ISNUMBER(MATCH(Chiffrier!E688,Sites_coordo!$A$2:$A$61,0)),MATCH(Chiffrier!E688,Sites_coordo!$A$2:$A$62,0),NA()))</f>
        <v>-64.387277999999995</v>
      </c>
      <c r="J688" t="s">
        <v>126</v>
      </c>
      <c r="K688" t="s">
        <v>126</v>
      </c>
      <c r="L688" s="4">
        <v>10916616</v>
      </c>
      <c r="M688" t="s">
        <v>151</v>
      </c>
      <c r="N688">
        <v>8</v>
      </c>
      <c r="O688" t="s">
        <v>121</v>
      </c>
      <c r="P688">
        <v>3</v>
      </c>
      <c r="Q688" t="s">
        <v>878</v>
      </c>
      <c r="R688" s="4">
        <v>0</v>
      </c>
      <c r="S688">
        <v>0</v>
      </c>
      <c r="U688">
        <v>0</v>
      </c>
      <c r="W688">
        <v>0</v>
      </c>
      <c r="X688">
        <v>0</v>
      </c>
      <c r="Y688">
        <v>0</v>
      </c>
      <c r="Z688">
        <v>0</v>
      </c>
      <c r="AA688">
        <v>0</v>
      </c>
      <c r="AB688">
        <v>0</v>
      </c>
      <c r="AH688" s="6">
        <v>43004</v>
      </c>
      <c r="AI688" s="5">
        <v>0.58333333333333337</v>
      </c>
      <c r="AJ688">
        <v>1</v>
      </c>
      <c r="AK688" t="s">
        <v>366</v>
      </c>
      <c r="AL688" s="4">
        <v>12.2</v>
      </c>
      <c r="AM688" s="4">
        <v>24.8</v>
      </c>
      <c r="AN688" t="s">
        <v>106</v>
      </c>
      <c r="AO688" t="s">
        <v>106</v>
      </c>
      <c r="AP688" t="s">
        <v>106</v>
      </c>
      <c r="AQ688" t="s">
        <v>106</v>
      </c>
      <c r="AR688" t="s">
        <v>106</v>
      </c>
      <c r="AS688" t="s">
        <v>106</v>
      </c>
      <c r="AT688" t="s">
        <v>106</v>
      </c>
      <c r="AU688" t="s">
        <v>108</v>
      </c>
      <c r="AV688" t="s">
        <v>109</v>
      </c>
      <c r="AW688" t="s">
        <v>110</v>
      </c>
      <c r="AX688" t="s">
        <v>878</v>
      </c>
    </row>
    <row r="689" spans="1:50" hidden="1" x14ac:dyDescent="0.25">
      <c r="A689">
        <v>2017</v>
      </c>
      <c r="B689" s="6">
        <v>42916</v>
      </c>
      <c r="C689" s="6">
        <v>43004</v>
      </c>
      <c r="D689" t="str">
        <f>INDEX(parametres!$B$2:$B$57,IF(ISNUMBER(MATCH(Chiffrier!E689,parametres!$C$2:$C$57,0)),MATCH(E689,parametres!$C$2:$C$57,0),NA()))</f>
        <v>GA-1</v>
      </c>
      <c r="E689" t="s">
        <v>26</v>
      </c>
      <c r="F689" t="s">
        <v>112</v>
      </c>
      <c r="G689">
        <f t="shared" si="10"/>
        <v>12.571428571428571</v>
      </c>
      <c r="H689">
        <f>INDEX(Sites_coordo!$C$2:$C$62,IF(ISNUMBER(MATCH(Chiffrier!E689,Sites_coordo!$A$2:$A$61,0)),MATCH(Chiffrier!E689,Sites_coordo!$A$2:$A$62,0),NA()))</f>
        <v>48.995471999999999</v>
      </c>
      <c r="I689">
        <f>INDEX(Sites_coordo!$B$2:$B$62,IF(ISNUMBER(MATCH(Chiffrier!E689,Sites_coordo!$A$2:$A$61,0)),MATCH(Chiffrier!E689,Sites_coordo!$A$2:$A$62,0),NA()))</f>
        <v>-64.387277999999995</v>
      </c>
      <c r="J689" t="s">
        <v>126</v>
      </c>
      <c r="K689" t="s">
        <v>126</v>
      </c>
      <c r="L689" s="4">
        <v>10916616</v>
      </c>
      <c r="M689" t="s">
        <v>151</v>
      </c>
      <c r="N689">
        <v>8</v>
      </c>
      <c r="O689" t="s">
        <v>107</v>
      </c>
      <c r="P689">
        <v>1</v>
      </c>
      <c r="Q689" t="s">
        <v>879</v>
      </c>
      <c r="R689" s="4">
        <v>0</v>
      </c>
      <c r="S689">
        <v>0</v>
      </c>
      <c r="U689">
        <v>0</v>
      </c>
      <c r="W689">
        <v>0</v>
      </c>
      <c r="X689">
        <v>0</v>
      </c>
      <c r="Y689">
        <v>0</v>
      </c>
      <c r="Z689">
        <v>0</v>
      </c>
      <c r="AA689">
        <v>0</v>
      </c>
      <c r="AB689">
        <v>0</v>
      </c>
      <c r="AH689" s="6">
        <v>43004</v>
      </c>
      <c r="AI689" s="5">
        <v>0.58333333333333337</v>
      </c>
      <c r="AJ689">
        <v>1</v>
      </c>
      <c r="AK689" t="s">
        <v>366</v>
      </c>
      <c r="AL689" s="4">
        <v>12.2</v>
      </c>
      <c r="AM689" s="4">
        <v>24.8</v>
      </c>
      <c r="AN689" t="s">
        <v>106</v>
      </c>
      <c r="AO689" t="s">
        <v>106</v>
      </c>
      <c r="AP689" t="s">
        <v>106</v>
      </c>
      <c r="AQ689" t="s">
        <v>106</v>
      </c>
      <c r="AR689" t="s">
        <v>106</v>
      </c>
      <c r="AS689" t="s">
        <v>106</v>
      </c>
      <c r="AT689" t="s">
        <v>106</v>
      </c>
      <c r="AU689" t="s">
        <v>108</v>
      </c>
      <c r="AV689" t="s">
        <v>109</v>
      </c>
      <c r="AW689" t="s">
        <v>110</v>
      </c>
      <c r="AX689" t="s">
        <v>879</v>
      </c>
    </row>
    <row r="690" spans="1:50" hidden="1" x14ac:dyDescent="0.25">
      <c r="A690">
        <v>2017</v>
      </c>
      <c r="B690" s="6">
        <v>42916</v>
      </c>
      <c r="C690" s="6">
        <v>43004</v>
      </c>
      <c r="D690" t="str">
        <f>INDEX(parametres!$B$2:$B$57,IF(ISNUMBER(MATCH(Chiffrier!E690,parametres!$C$2:$C$57,0)),MATCH(E690,parametres!$C$2:$C$57,0),NA()))</f>
        <v>GA-1</v>
      </c>
      <c r="E690" t="s">
        <v>26</v>
      </c>
      <c r="F690" t="s">
        <v>112</v>
      </c>
      <c r="G690">
        <f t="shared" si="10"/>
        <v>12.571428571428571</v>
      </c>
      <c r="H690">
        <f>INDEX(Sites_coordo!$C$2:$C$62,IF(ISNUMBER(MATCH(Chiffrier!E690,Sites_coordo!$A$2:$A$61,0)),MATCH(Chiffrier!E690,Sites_coordo!$A$2:$A$62,0),NA()))</f>
        <v>48.995471999999999</v>
      </c>
      <c r="I690">
        <f>INDEX(Sites_coordo!$B$2:$B$62,IF(ISNUMBER(MATCH(Chiffrier!E690,Sites_coordo!$A$2:$A$61,0)),MATCH(Chiffrier!E690,Sites_coordo!$A$2:$A$62,0),NA()))</f>
        <v>-64.387277999999995</v>
      </c>
      <c r="J690" t="s">
        <v>126</v>
      </c>
      <c r="K690" t="s">
        <v>126</v>
      </c>
      <c r="L690" s="4">
        <v>10916616</v>
      </c>
      <c r="M690" t="s">
        <v>151</v>
      </c>
      <c r="N690">
        <v>9</v>
      </c>
      <c r="O690" t="s">
        <v>121</v>
      </c>
      <c r="P690">
        <v>1</v>
      </c>
      <c r="Q690" t="s">
        <v>881</v>
      </c>
      <c r="R690" s="4">
        <v>0</v>
      </c>
      <c r="S690">
        <v>0</v>
      </c>
      <c r="U690">
        <v>0</v>
      </c>
      <c r="W690">
        <v>0</v>
      </c>
      <c r="X690">
        <v>0</v>
      </c>
      <c r="Y690">
        <v>0</v>
      </c>
      <c r="Z690">
        <v>0</v>
      </c>
      <c r="AA690">
        <v>0</v>
      </c>
      <c r="AB690">
        <v>0</v>
      </c>
      <c r="AH690" s="6">
        <v>43004</v>
      </c>
      <c r="AI690" s="5">
        <v>0.58333333333333337</v>
      </c>
      <c r="AJ690">
        <v>1</v>
      </c>
      <c r="AK690" t="s">
        <v>366</v>
      </c>
      <c r="AL690" s="4">
        <v>12.2</v>
      </c>
      <c r="AM690" s="4">
        <v>24.8</v>
      </c>
      <c r="AN690" t="s">
        <v>106</v>
      </c>
      <c r="AO690" t="s">
        <v>106</v>
      </c>
      <c r="AP690" t="s">
        <v>106</v>
      </c>
      <c r="AQ690" t="s">
        <v>106</v>
      </c>
      <c r="AR690" t="s">
        <v>106</v>
      </c>
      <c r="AS690" t="s">
        <v>106</v>
      </c>
      <c r="AT690" t="s">
        <v>106</v>
      </c>
      <c r="AU690" t="s">
        <v>108</v>
      </c>
      <c r="AV690" t="s">
        <v>109</v>
      </c>
      <c r="AW690" t="s">
        <v>110</v>
      </c>
      <c r="AX690" t="s">
        <v>881</v>
      </c>
    </row>
    <row r="691" spans="1:50" hidden="1" x14ac:dyDescent="0.25">
      <c r="A691">
        <v>2017</v>
      </c>
      <c r="B691" s="6">
        <v>42916</v>
      </c>
      <c r="C691" s="6">
        <v>43004</v>
      </c>
      <c r="D691" t="str">
        <f>INDEX(parametres!$B$2:$B$57,IF(ISNUMBER(MATCH(Chiffrier!E691,parametres!$C$2:$C$57,0)),MATCH(E691,parametres!$C$2:$C$57,0),NA()))</f>
        <v>GA-1</v>
      </c>
      <c r="E691" t="s">
        <v>26</v>
      </c>
      <c r="F691" t="s">
        <v>112</v>
      </c>
      <c r="G691">
        <f t="shared" si="10"/>
        <v>12.571428571428571</v>
      </c>
      <c r="H691">
        <f>INDEX(Sites_coordo!$C$2:$C$62,IF(ISNUMBER(MATCH(Chiffrier!E691,Sites_coordo!$A$2:$A$61,0)),MATCH(Chiffrier!E691,Sites_coordo!$A$2:$A$62,0),NA()))</f>
        <v>48.995471999999999</v>
      </c>
      <c r="I691">
        <f>INDEX(Sites_coordo!$B$2:$B$62,IF(ISNUMBER(MATCH(Chiffrier!E691,Sites_coordo!$A$2:$A$61,0)),MATCH(Chiffrier!E691,Sites_coordo!$A$2:$A$62,0),NA()))</f>
        <v>-64.387277999999995</v>
      </c>
      <c r="J691" t="s">
        <v>126</v>
      </c>
      <c r="K691" t="s">
        <v>126</v>
      </c>
      <c r="L691" s="4">
        <v>10916616</v>
      </c>
      <c r="M691" t="s">
        <v>151</v>
      </c>
      <c r="N691">
        <v>9</v>
      </c>
      <c r="O691" t="s">
        <v>121</v>
      </c>
      <c r="P691">
        <v>2</v>
      </c>
      <c r="Q691" t="s">
        <v>882</v>
      </c>
      <c r="R691" s="4">
        <v>0</v>
      </c>
      <c r="S691">
        <v>0</v>
      </c>
      <c r="U691">
        <v>0</v>
      </c>
      <c r="W691">
        <v>0</v>
      </c>
      <c r="X691">
        <v>0</v>
      </c>
      <c r="Y691">
        <v>0</v>
      </c>
      <c r="Z691">
        <v>0</v>
      </c>
      <c r="AA691">
        <v>0</v>
      </c>
      <c r="AB691">
        <v>0</v>
      </c>
      <c r="AH691" s="6">
        <v>43004</v>
      </c>
      <c r="AI691" s="5">
        <v>0.58333333333333337</v>
      </c>
      <c r="AJ691">
        <v>1</v>
      </c>
      <c r="AK691" t="s">
        <v>366</v>
      </c>
      <c r="AL691" s="4">
        <v>12.2</v>
      </c>
      <c r="AM691" s="4">
        <v>24.8</v>
      </c>
      <c r="AN691" t="s">
        <v>106</v>
      </c>
      <c r="AO691" t="s">
        <v>106</v>
      </c>
      <c r="AP691" t="s">
        <v>106</v>
      </c>
      <c r="AQ691" t="s">
        <v>106</v>
      </c>
      <c r="AR691" t="s">
        <v>106</v>
      </c>
      <c r="AS691" t="s">
        <v>106</v>
      </c>
      <c r="AT691" t="s">
        <v>106</v>
      </c>
      <c r="AU691" t="s">
        <v>108</v>
      </c>
      <c r="AV691" t="s">
        <v>109</v>
      </c>
      <c r="AW691" t="s">
        <v>110</v>
      </c>
      <c r="AX691" t="s">
        <v>882</v>
      </c>
    </row>
    <row r="692" spans="1:50" hidden="1" x14ac:dyDescent="0.25">
      <c r="A692">
        <v>2017</v>
      </c>
      <c r="B692" s="6">
        <v>42916</v>
      </c>
      <c r="C692" s="6">
        <v>43004</v>
      </c>
      <c r="D692" t="str">
        <f>INDEX(parametres!$B$2:$B$57,IF(ISNUMBER(MATCH(Chiffrier!E692,parametres!$C$2:$C$57,0)),MATCH(E692,parametres!$C$2:$C$57,0),NA()))</f>
        <v>GA-1</v>
      </c>
      <c r="E692" t="s">
        <v>26</v>
      </c>
      <c r="F692" t="s">
        <v>112</v>
      </c>
      <c r="G692">
        <f t="shared" si="10"/>
        <v>12.571428571428571</v>
      </c>
      <c r="H692">
        <f>INDEX(Sites_coordo!$C$2:$C$62,IF(ISNUMBER(MATCH(Chiffrier!E692,Sites_coordo!$A$2:$A$61,0)),MATCH(Chiffrier!E692,Sites_coordo!$A$2:$A$62,0),NA()))</f>
        <v>48.995471999999999</v>
      </c>
      <c r="I692">
        <f>INDEX(Sites_coordo!$B$2:$B$62,IF(ISNUMBER(MATCH(Chiffrier!E692,Sites_coordo!$A$2:$A$61,0)),MATCH(Chiffrier!E692,Sites_coordo!$A$2:$A$62,0),NA()))</f>
        <v>-64.387277999999995</v>
      </c>
      <c r="J692" t="s">
        <v>126</v>
      </c>
      <c r="K692" t="s">
        <v>126</v>
      </c>
      <c r="L692" s="4">
        <v>10916616</v>
      </c>
      <c r="M692" t="s">
        <v>151</v>
      </c>
      <c r="N692">
        <v>9</v>
      </c>
      <c r="O692" t="s">
        <v>121</v>
      </c>
      <c r="P692">
        <v>3</v>
      </c>
      <c r="Q692" t="s">
        <v>883</v>
      </c>
      <c r="R692" s="4">
        <v>0</v>
      </c>
      <c r="S692">
        <v>0</v>
      </c>
      <c r="U692">
        <v>0</v>
      </c>
      <c r="W692">
        <v>0</v>
      </c>
      <c r="X692">
        <v>0</v>
      </c>
      <c r="Y692">
        <v>0</v>
      </c>
      <c r="Z692">
        <v>0</v>
      </c>
      <c r="AA692">
        <v>0</v>
      </c>
      <c r="AB692">
        <v>0</v>
      </c>
      <c r="AH692" s="6">
        <v>43004</v>
      </c>
      <c r="AI692" s="5">
        <v>0.58333333333333337</v>
      </c>
      <c r="AJ692">
        <v>1</v>
      </c>
      <c r="AK692" t="s">
        <v>366</v>
      </c>
      <c r="AL692" s="4">
        <v>12.2</v>
      </c>
      <c r="AM692" s="4">
        <v>24.8</v>
      </c>
      <c r="AN692" t="s">
        <v>106</v>
      </c>
      <c r="AO692" t="s">
        <v>106</v>
      </c>
      <c r="AP692" t="s">
        <v>106</v>
      </c>
      <c r="AQ692" t="s">
        <v>106</v>
      </c>
      <c r="AR692" t="s">
        <v>106</v>
      </c>
      <c r="AS692" t="s">
        <v>106</v>
      </c>
      <c r="AT692" t="s">
        <v>106</v>
      </c>
      <c r="AU692" t="s">
        <v>108</v>
      </c>
      <c r="AV692" t="s">
        <v>109</v>
      </c>
      <c r="AW692" t="s">
        <v>110</v>
      </c>
      <c r="AX692" t="s">
        <v>883</v>
      </c>
    </row>
    <row r="693" spans="1:50" hidden="1" x14ac:dyDescent="0.25">
      <c r="A693">
        <v>2017</v>
      </c>
      <c r="B693" s="6">
        <v>42916</v>
      </c>
      <c r="C693" s="6">
        <v>43004</v>
      </c>
      <c r="D693" t="str">
        <f>INDEX(parametres!$B$2:$B$57,IF(ISNUMBER(MATCH(Chiffrier!E693,parametres!$C$2:$C$57,0)),MATCH(E693,parametres!$C$2:$C$57,0),NA()))</f>
        <v>GA-1</v>
      </c>
      <c r="E693" t="s">
        <v>26</v>
      </c>
      <c r="F693" t="s">
        <v>112</v>
      </c>
      <c r="G693">
        <f t="shared" si="10"/>
        <v>12.571428571428571</v>
      </c>
      <c r="H693">
        <f>INDEX(Sites_coordo!$C$2:$C$62,IF(ISNUMBER(MATCH(Chiffrier!E693,Sites_coordo!$A$2:$A$61,0)),MATCH(Chiffrier!E693,Sites_coordo!$A$2:$A$62,0),NA()))</f>
        <v>48.995471999999999</v>
      </c>
      <c r="I693">
        <f>INDEX(Sites_coordo!$B$2:$B$62,IF(ISNUMBER(MATCH(Chiffrier!E693,Sites_coordo!$A$2:$A$61,0)),MATCH(Chiffrier!E693,Sites_coordo!$A$2:$A$62,0),NA()))</f>
        <v>-64.387277999999995</v>
      </c>
      <c r="J693" t="s">
        <v>126</v>
      </c>
      <c r="K693" t="s">
        <v>126</v>
      </c>
      <c r="L693" s="4">
        <v>10916616</v>
      </c>
      <c r="M693" t="s">
        <v>151</v>
      </c>
      <c r="N693">
        <v>9</v>
      </c>
      <c r="O693" t="s">
        <v>107</v>
      </c>
      <c r="P693">
        <v>1</v>
      </c>
      <c r="Q693" t="s">
        <v>884</v>
      </c>
      <c r="R693" s="4">
        <v>0</v>
      </c>
      <c r="S693">
        <v>0</v>
      </c>
      <c r="U693">
        <v>0</v>
      </c>
      <c r="W693">
        <v>0</v>
      </c>
      <c r="X693">
        <v>0</v>
      </c>
      <c r="Y693">
        <v>0</v>
      </c>
      <c r="Z693">
        <v>0</v>
      </c>
      <c r="AA693">
        <v>0</v>
      </c>
      <c r="AB693">
        <v>0</v>
      </c>
      <c r="AH693" s="6">
        <v>43004</v>
      </c>
      <c r="AI693" s="5">
        <v>0.58333333333333337</v>
      </c>
      <c r="AJ693">
        <v>1</v>
      </c>
      <c r="AK693" t="s">
        <v>366</v>
      </c>
      <c r="AL693" s="4">
        <v>12.2</v>
      </c>
      <c r="AM693" s="4">
        <v>24.8</v>
      </c>
      <c r="AN693" t="s">
        <v>106</v>
      </c>
      <c r="AO693" t="s">
        <v>106</v>
      </c>
      <c r="AP693" t="s">
        <v>106</v>
      </c>
      <c r="AQ693" t="s">
        <v>106</v>
      </c>
      <c r="AR693" t="s">
        <v>106</v>
      </c>
      <c r="AS693" t="s">
        <v>106</v>
      </c>
      <c r="AT693" t="s">
        <v>106</v>
      </c>
      <c r="AU693" t="s">
        <v>108</v>
      </c>
      <c r="AV693" t="s">
        <v>109</v>
      </c>
      <c r="AW693" t="s">
        <v>110</v>
      </c>
      <c r="AX693" t="s">
        <v>884</v>
      </c>
    </row>
    <row r="694" spans="1:50" hidden="1" x14ac:dyDescent="0.25">
      <c r="A694">
        <v>2017</v>
      </c>
      <c r="B694" s="6">
        <v>42916</v>
      </c>
      <c r="C694" s="6">
        <v>43004</v>
      </c>
      <c r="D694" t="str">
        <f>INDEX(parametres!$B$2:$B$57,IF(ISNUMBER(MATCH(Chiffrier!E694,parametres!$C$2:$C$57,0)),MATCH(E694,parametres!$C$2:$C$57,0),NA()))</f>
        <v>GA-1</v>
      </c>
      <c r="E694" t="s">
        <v>26</v>
      </c>
      <c r="F694" t="s">
        <v>112</v>
      </c>
      <c r="G694">
        <f t="shared" si="10"/>
        <v>12.571428571428571</v>
      </c>
      <c r="H694">
        <f>INDEX(Sites_coordo!$C$2:$C$62,IF(ISNUMBER(MATCH(Chiffrier!E694,Sites_coordo!$A$2:$A$61,0)),MATCH(Chiffrier!E694,Sites_coordo!$A$2:$A$62,0),NA()))</f>
        <v>48.995471999999999</v>
      </c>
      <c r="I694">
        <f>INDEX(Sites_coordo!$B$2:$B$62,IF(ISNUMBER(MATCH(Chiffrier!E694,Sites_coordo!$A$2:$A$61,0)),MATCH(Chiffrier!E694,Sites_coordo!$A$2:$A$62,0),NA()))</f>
        <v>-64.387277999999995</v>
      </c>
      <c r="J694" t="s">
        <v>126</v>
      </c>
      <c r="K694" t="s">
        <v>126</v>
      </c>
      <c r="L694" s="4">
        <v>10916616</v>
      </c>
      <c r="M694" t="s">
        <v>151</v>
      </c>
      <c r="N694">
        <v>10</v>
      </c>
      <c r="O694" t="s">
        <v>121</v>
      </c>
      <c r="P694">
        <v>1</v>
      </c>
      <c r="Q694" t="s">
        <v>885</v>
      </c>
      <c r="R694" s="4">
        <v>0</v>
      </c>
      <c r="S694">
        <v>0</v>
      </c>
      <c r="U694">
        <v>0</v>
      </c>
      <c r="W694">
        <v>0</v>
      </c>
      <c r="X694">
        <v>0</v>
      </c>
      <c r="Y694">
        <v>0</v>
      </c>
      <c r="Z694">
        <v>0</v>
      </c>
      <c r="AA694">
        <v>0</v>
      </c>
      <c r="AB694">
        <v>0</v>
      </c>
      <c r="AH694" s="6">
        <v>43004</v>
      </c>
      <c r="AI694" s="5">
        <v>0.58333333333333337</v>
      </c>
      <c r="AJ694">
        <v>1</v>
      </c>
      <c r="AK694" t="s">
        <v>366</v>
      </c>
      <c r="AL694" s="4">
        <v>12.2</v>
      </c>
      <c r="AM694" s="4">
        <v>24.8</v>
      </c>
      <c r="AN694" t="s">
        <v>106</v>
      </c>
      <c r="AO694" t="s">
        <v>106</v>
      </c>
      <c r="AP694" t="s">
        <v>106</v>
      </c>
      <c r="AQ694" t="s">
        <v>106</v>
      </c>
      <c r="AR694" t="s">
        <v>106</v>
      </c>
      <c r="AS694" t="s">
        <v>106</v>
      </c>
      <c r="AT694" t="s">
        <v>106</v>
      </c>
      <c r="AU694" t="s">
        <v>108</v>
      </c>
      <c r="AV694" t="s">
        <v>109</v>
      </c>
      <c r="AW694" t="s">
        <v>110</v>
      </c>
      <c r="AX694" t="s">
        <v>885</v>
      </c>
    </row>
    <row r="695" spans="1:50" hidden="1" x14ac:dyDescent="0.25">
      <c r="A695">
        <v>2017</v>
      </c>
      <c r="B695" s="6">
        <v>42916</v>
      </c>
      <c r="C695" s="6">
        <v>43004</v>
      </c>
      <c r="D695" t="str">
        <f>INDEX(parametres!$B$2:$B$57,IF(ISNUMBER(MATCH(Chiffrier!E695,parametres!$C$2:$C$57,0)),MATCH(E695,parametres!$C$2:$C$57,0),NA()))</f>
        <v>GA-1</v>
      </c>
      <c r="E695" t="s">
        <v>26</v>
      </c>
      <c r="F695" t="s">
        <v>112</v>
      </c>
      <c r="G695">
        <f t="shared" si="10"/>
        <v>12.571428571428571</v>
      </c>
      <c r="H695">
        <f>INDEX(Sites_coordo!$C$2:$C$62,IF(ISNUMBER(MATCH(Chiffrier!E695,Sites_coordo!$A$2:$A$61,0)),MATCH(Chiffrier!E695,Sites_coordo!$A$2:$A$62,0),NA()))</f>
        <v>48.995471999999999</v>
      </c>
      <c r="I695">
        <f>INDEX(Sites_coordo!$B$2:$B$62,IF(ISNUMBER(MATCH(Chiffrier!E695,Sites_coordo!$A$2:$A$61,0)),MATCH(Chiffrier!E695,Sites_coordo!$A$2:$A$62,0),NA()))</f>
        <v>-64.387277999999995</v>
      </c>
      <c r="J695" t="s">
        <v>126</v>
      </c>
      <c r="K695" t="s">
        <v>126</v>
      </c>
      <c r="L695" s="4">
        <v>10916616</v>
      </c>
      <c r="M695" t="s">
        <v>151</v>
      </c>
      <c r="N695">
        <v>10</v>
      </c>
      <c r="O695" t="s">
        <v>121</v>
      </c>
      <c r="P695">
        <v>2</v>
      </c>
      <c r="Q695" t="s">
        <v>886</v>
      </c>
      <c r="R695" s="4">
        <v>0</v>
      </c>
      <c r="S695">
        <v>0</v>
      </c>
      <c r="U695">
        <v>0</v>
      </c>
      <c r="W695">
        <v>0</v>
      </c>
      <c r="X695">
        <v>0</v>
      </c>
      <c r="Y695">
        <v>0</v>
      </c>
      <c r="Z695">
        <v>0</v>
      </c>
      <c r="AA695">
        <v>0</v>
      </c>
      <c r="AB695">
        <v>0</v>
      </c>
      <c r="AH695" s="6">
        <v>43004</v>
      </c>
      <c r="AI695" s="5">
        <v>0.58333333333333337</v>
      </c>
      <c r="AJ695">
        <v>1</v>
      </c>
      <c r="AK695" t="s">
        <v>366</v>
      </c>
      <c r="AL695" s="4">
        <v>12.2</v>
      </c>
      <c r="AM695" s="4">
        <v>24.8</v>
      </c>
      <c r="AN695" t="s">
        <v>106</v>
      </c>
      <c r="AO695" t="s">
        <v>106</v>
      </c>
      <c r="AP695" t="s">
        <v>106</v>
      </c>
      <c r="AQ695" t="s">
        <v>106</v>
      </c>
      <c r="AR695" t="s">
        <v>106</v>
      </c>
      <c r="AS695" t="s">
        <v>106</v>
      </c>
      <c r="AT695" t="s">
        <v>106</v>
      </c>
      <c r="AU695" t="s">
        <v>108</v>
      </c>
      <c r="AV695" t="s">
        <v>109</v>
      </c>
      <c r="AW695" t="s">
        <v>110</v>
      </c>
      <c r="AX695" t="s">
        <v>886</v>
      </c>
    </row>
    <row r="696" spans="1:50" hidden="1" x14ac:dyDescent="0.25">
      <c r="A696">
        <v>2017</v>
      </c>
      <c r="B696" s="6">
        <v>42916</v>
      </c>
      <c r="C696" s="6">
        <v>43004</v>
      </c>
      <c r="D696" t="str">
        <f>INDEX(parametres!$B$2:$B$57,IF(ISNUMBER(MATCH(Chiffrier!E696,parametres!$C$2:$C$57,0)),MATCH(E696,parametres!$C$2:$C$57,0),NA()))</f>
        <v>GA-1</v>
      </c>
      <c r="E696" t="s">
        <v>26</v>
      </c>
      <c r="F696" t="s">
        <v>112</v>
      </c>
      <c r="G696">
        <f t="shared" si="10"/>
        <v>12.571428571428571</v>
      </c>
      <c r="H696">
        <f>INDEX(Sites_coordo!$C$2:$C$62,IF(ISNUMBER(MATCH(Chiffrier!E696,Sites_coordo!$A$2:$A$61,0)),MATCH(Chiffrier!E696,Sites_coordo!$A$2:$A$62,0),NA()))</f>
        <v>48.995471999999999</v>
      </c>
      <c r="I696">
        <f>INDEX(Sites_coordo!$B$2:$B$62,IF(ISNUMBER(MATCH(Chiffrier!E696,Sites_coordo!$A$2:$A$61,0)),MATCH(Chiffrier!E696,Sites_coordo!$A$2:$A$62,0),NA()))</f>
        <v>-64.387277999999995</v>
      </c>
      <c r="J696" t="s">
        <v>126</v>
      </c>
      <c r="K696" t="s">
        <v>126</v>
      </c>
      <c r="L696" s="4">
        <v>10916616</v>
      </c>
      <c r="M696" t="s">
        <v>151</v>
      </c>
      <c r="N696">
        <v>10</v>
      </c>
      <c r="O696" t="s">
        <v>121</v>
      </c>
      <c r="P696">
        <v>3</v>
      </c>
      <c r="Q696" t="s">
        <v>887</v>
      </c>
      <c r="R696" s="4">
        <v>0</v>
      </c>
      <c r="S696">
        <v>0</v>
      </c>
      <c r="U696">
        <v>0</v>
      </c>
      <c r="W696">
        <v>0</v>
      </c>
      <c r="X696">
        <v>0</v>
      </c>
      <c r="Y696">
        <v>0</v>
      </c>
      <c r="Z696">
        <v>0</v>
      </c>
      <c r="AA696">
        <v>0</v>
      </c>
      <c r="AB696">
        <v>0</v>
      </c>
      <c r="AH696" s="6">
        <v>43004</v>
      </c>
      <c r="AI696" s="5">
        <v>0.58333333333333337</v>
      </c>
      <c r="AJ696">
        <v>1</v>
      </c>
      <c r="AK696" t="s">
        <v>366</v>
      </c>
      <c r="AL696" s="4">
        <v>12.2</v>
      </c>
      <c r="AM696" s="4">
        <v>24.8</v>
      </c>
      <c r="AN696" t="s">
        <v>106</v>
      </c>
      <c r="AO696" t="s">
        <v>106</v>
      </c>
      <c r="AP696" t="s">
        <v>106</v>
      </c>
      <c r="AQ696" t="s">
        <v>106</v>
      </c>
      <c r="AR696" t="s">
        <v>106</v>
      </c>
      <c r="AS696" t="s">
        <v>106</v>
      </c>
      <c r="AT696" t="s">
        <v>106</v>
      </c>
      <c r="AU696" t="s">
        <v>108</v>
      </c>
      <c r="AV696" t="s">
        <v>109</v>
      </c>
      <c r="AW696" t="s">
        <v>110</v>
      </c>
      <c r="AX696" t="s">
        <v>887</v>
      </c>
    </row>
    <row r="697" spans="1:50" hidden="1" x14ac:dyDescent="0.25">
      <c r="A697">
        <v>2017</v>
      </c>
      <c r="B697" s="6">
        <v>42916</v>
      </c>
      <c r="C697" s="6">
        <v>43004</v>
      </c>
      <c r="D697" t="str">
        <f>INDEX(parametres!$B$2:$B$57,IF(ISNUMBER(MATCH(Chiffrier!E697,parametres!$C$2:$C$57,0)),MATCH(E697,parametres!$C$2:$C$57,0),NA()))</f>
        <v>GA-1</v>
      </c>
      <c r="E697" t="s">
        <v>26</v>
      </c>
      <c r="F697" t="s">
        <v>112</v>
      </c>
      <c r="G697">
        <f t="shared" si="10"/>
        <v>12.571428571428571</v>
      </c>
      <c r="H697">
        <f>INDEX(Sites_coordo!$C$2:$C$62,IF(ISNUMBER(MATCH(Chiffrier!E697,Sites_coordo!$A$2:$A$61,0)),MATCH(Chiffrier!E697,Sites_coordo!$A$2:$A$62,0),NA()))</f>
        <v>48.995471999999999</v>
      </c>
      <c r="I697">
        <f>INDEX(Sites_coordo!$B$2:$B$62,IF(ISNUMBER(MATCH(Chiffrier!E697,Sites_coordo!$A$2:$A$61,0)),MATCH(Chiffrier!E697,Sites_coordo!$A$2:$A$62,0),NA()))</f>
        <v>-64.387277999999995</v>
      </c>
      <c r="J697" t="s">
        <v>126</v>
      </c>
      <c r="K697" t="s">
        <v>126</v>
      </c>
      <c r="L697" s="4">
        <v>10916616</v>
      </c>
      <c r="M697" t="s">
        <v>151</v>
      </c>
      <c r="N697">
        <v>10</v>
      </c>
      <c r="O697" t="s">
        <v>107</v>
      </c>
      <c r="P697">
        <v>1</v>
      </c>
      <c r="Q697" t="s">
        <v>888</v>
      </c>
      <c r="R697" s="4">
        <v>0</v>
      </c>
      <c r="S697">
        <v>0</v>
      </c>
      <c r="U697">
        <v>0</v>
      </c>
      <c r="W697">
        <v>0</v>
      </c>
      <c r="X697">
        <v>0</v>
      </c>
      <c r="Y697">
        <v>0</v>
      </c>
      <c r="Z697">
        <v>0</v>
      </c>
      <c r="AA697">
        <v>0</v>
      </c>
      <c r="AB697">
        <v>0</v>
      </c>
      <c r="AH697" s="6">
        <v>43004</v>
      </c>
      <c r="AI697" s="5">
        <v>0.58333333333333337</v>
      </c>
      <c r="AJ697">
        <v>1</v>
      </c>
      <c r="AK697" t="s">
        <v>366</v>
      </c>
      <c r="AL697" s="4">
        <v>12.2</v>
      </c>
      <c r="AM697" s="4">
        <v>24.8</v>
      </c>
      <c r="AN697" t="s">
        <v>106</v>
      </c>
      <c r="AO697" t="s">
        <v>106</v>
      </c>
      <c r="AP697" t="s">
        <v>106</v>
      </c>
      <c r="AQ697" t="s">
        <v>106</v>
      </c>
      <c r="AR697" t="s">
        <v>106</v>
      </c>
      <c r="AS697" t="s">
        <v>106</v>
      </c>
      <c r="AT697" t="s">
        <v>106</v>
      </c>
      <c r="AU697" t="s">
        <v>108</v>
      </c>
      <c r="AV697" t="s">
        <v>109</v>
      </c>
      <c r="AW697" t="s">
        <v>110</v>
      </c>
      <c r="AX697" t="s">
        <v>888</v>
      </c>
    </row>
    <row r="698" spans="1:50" hidden="1" x14ac:dyDescent="0.25">
      <c r="A698">
        <v>2017</v>
      </c>
      <c r="B698" s="6">
        <v>42915</v>
      </c>
      <c r="C698" s="6">
        <v>43003</v>
      </c>
      <c r="D698" t="str">
        <f>INDEX(parametres!$B$2:$B$57,IF(ISNUMBER(MATCH(Chiffrier!E698,parametres!$C$2:$C$57,0)),MATCH(E698,parametres!$C$2:$C$57,0),NA()))</f>
        <v>GA-2</v>
      </c>
      <c r="E698" t="s">
        <v>33</v>
      </c>
      <c r="F698" t="s">
        <v>112</v>
      </c>
      <c r="G698">
        <f t="shared" si="10"/>
        <v>12.571428571428571</v>
      </c>
      <c r="H698">
        <f>INDEX(Sites_coordo!$C$2:$C$62,IF(ISNUMBER(MATCH(Chiffrier!E698,Sites_coordo!$A$2:$A$61,0)),MATCH(Chiffrier!E698,Sites_coordo!$A$2:$A$62,0),NA()))</f>
        <v>48.828299999999999</v>
      </c>
      <c r="I698">
        <f>INDEX(Sites_coordo!$B$2:$B$62,IF(ISNUMBER(MATCH(Chiffrier!E698,Sites_coordo!$A$2:$A$61,0)),MATCH(Chiffrier!E698,Sites_coordo!$A$2:$A$62,0),NA()))</f>
        <v>-64.4773</v>
      </c>
      <c r="J698" t="s">
        <v>126</v>
      </c>
      <c r="K698" t="s">
        <v>126</v>
      </c>
      <c r="L698" s="4">
        <v>10606632</v>
      </c>
      <c r="M698" t="s">
        <v>151</v>
      </c>
      <c r="N698">
        <v>1</v>
      </c>
      <c r="O698" t="s">
        <v>121</v>
      </c>
      <c r="P698">
        <v>1</v>
      </c>
      <c r="Q698" t="s">
        <v>889</v>
      </c>
      <c r="R698" s="4">
        <v>0</v>
      </c>
      <c r="S698">
        <v>0</v>
      </c>
      <c r="U698">
        <v>0</v>
      </c>
      <c r="W698">
        <v>0</v>
      </c>
      <c r="X698">
        <v>0</v>
      </c>
      <c r="Y698">
        <v>0</v>
      </c>
      <c r="Z698">
        <v>0</v>
      </c>
      <c r="AA698">
        <v>0</v>
      </c>
      <c r="AB698">
        <v>0</v>
      </c>
      <c r="AH698" s="6">
        <v>43003</v>
      </c>
      <c r="AI698" s="5">
        <v>0.73125000000000007</v>
      </c>
      <c r="AJ698">
        <v>1</v>
      </c>
      <c r="AK698" t="s">
        <v>366</v>
      </c>
      <c r="AL698" s="4">
        <v>14</v>
      </c>
      <c r="AM698" s="4">
        <v>23.4</v>
      </c>
      <c r="AN698" t="s">
        <v>106</v>
      </c>
      <c r="AO698" t="s">
        <v>106</v>
      </c>
      <c r="AP698" t="s">
        <v>106</v>
      </c>
      <c r="AQ698" t="s">
        <v>106</v>
      </c>
      <c r="AR698" t="s">
        <v>106</v>
      </c>
      <c r="AS698" t="s">
        <v>106</v>
      </c>
      <c r="AT698" t="s">
        <v>106</v>
      </c>
      <c r="AU698" t="s">
        <v>108</v>
      </c>
      <c r="AV698" t="s">
        <v>109</v>
      </c>
      <c r="AW698" t="s">
        <v>110</v>
      </c>
      <c r="AX698" t="s">
        <v>889</v>
      </c>
    </row>
    <row r="699" spans="1:50" hidden="1" x14ac:dyDescent="0.25">
      <c r="A699">
        <v>2017</v>
      </c>
      <c r="B699" s="6">
        <v>42915</v>
      </c>
      <c r="C699" s="6">
        <v>43003</v>
      </c>
      <c r="D699" t="str">
        <f>INDEX(parametres!$B$2:$B$57,IF(ISNUMBER(MATCH(Chiffrier!E699,parametres!$C$2:$C$57,0)),MATCH(E699,parametres!$C$2:$C$57,0),NA()))</f>
        <v>GA-2</v>
      </c>
      <c r="E699" t="s">
        <v>33</v>
      </c>
      <c r="F699" t="s">
        <v>112</v>
      </c>
      <c r="G699">
        <f t="shared" si="10"/>
        <v>12.571428571428571</v>
      </c>
      <c r="H699">
        <f>INDEX(Sites_coordo!$C$2:$C$62,IF(ISNUMBER(MATCH(Chiffrier!E699,Sites_coordo!$A$2:$A$61,0)),MATCH(Chiffrier!E699,Sites_coordo!$A$2:$A$62,0),NA()))</f>
        <v>48.828299999999999</v>
      </c>
      <c r="I699">
        <f>INDEX(Sites_coordo!$B$2:$B$62,IF(ISNUMBER(MATCH(Chiffrier!E699,Sites_coordo!$A$2:$A$61,0)),MATCH(Chiffrier!E699,Sites_coordo!$A$2:$A$62,0),NA()))</f>
        <v>-64.4773</v>
      </c>
      <c r="J699" t="s">
        <v>126</v>
      </c>
      <c r="K699" t="s">
        <v>126</v>
      </c>
      <c r="L699" s="4">
        <v>10606632</v>
      </c>
      <c r="M699" t="s">
        <v>151</v>
      </c>
      <c r="N699">
        <v>1</v>
      </c>
      <c r="O699" t="s">
        <v>121</v>
      </c>
      <c r="P699">
        <v>2</v>
      </c>
      <c r="Q699" t="s">
        <v>890</v>
      </c>
      <c r="R699" s="4">
        <v>0</v>
      </c>
      <c r="S699">
        <v>0</v>
      </c>
      <c r="U699">
        <v>0</v>
      </c>
      <c r="W699">
        <v>0</v>
      </c>
      <c r="X699">
        <v>0</v>
      </c>
      <c r="Y699">
        <v>0</v>
      </c>
      <c r="Z699">
        <v>0</v>
      </c>
      <c r="AA699">
        <v>0</v>
      </c>
      <c r="AB699">
        <v>0</v>
      </c>
      <c r="AH699" s="6">
        <v>43003</v>
      </c>
      <c r="AI699" s="5">
        <v>0.73125000000000007</v>
      </c>
      <c r="AJ699">
        <v>1</v>
      </c>
      <c r="AK699" t="s">
        <v>366</v>
      </c>
      <c r="AL699" s="4">
        <v>14</v>
      </c>
      <c r="AM699" s="4">
        <v>23.4</v>
      </c>
      <c r="AN699" t="s">
        <v>106</v>
      </c>
      <c r="AO699" t="s">
        <v>106</v>
      </c>
      <c r="AP699" t="s">
        <v>106</v>
      </c>
      <c r="AQ699" t="s">
        <v>106</v>
      </c>
      <c r="AR699" t="s">
        <v>106</v>
      </c>
      <c r="AS699" t="s">
        <v>106</v>
      </c>
      <c r="AT699" t="s">
        <v>106</v>
      </c>
      <c r="AU699" t="s">
        <v>108</v>
      </c>
      <c r="AV699" t="s">
        <v>109</v>
      </c>
      <c r="AW699" t="s">
        <v>110</v>
      </c>
      <c r="AX699" t="s">
        <v>890</v>
      </c>
    </row>
    <row r="700" spans="1:50" hidden="1" x14ac:dyDescent="0.25">
      <c r="A700">
        <v>2017</v>
      </c>
      <c r="B700" s="6">
        <v>42915</v>
      </c>
      <c r="C700" s="6">
        <v>43003</v>
      </c>
      <c r="D700" t="str">
        <f>INDEX(parametres!$B$2:$B$57,IF(ISNUMBER(MATCH(Chiffrier!E700,parametres!$C$2:$C$57,0)),MATCH(E700,parametres!$C$2:$C$57,0),NA()))</f>
        <v>GA-2</v>
      </c>
      <c r="E700" t="s">
        <v>33</v>
      </c>
      <c r="F700" t="s">
        <v>112</v>
      </c>
      <c r="G700">
        <f t="shared" si="10"/>
        <v>12.571428571428571</v>
      </c>
      <c r="H700">
        <f>INDEX(Sites_coordo!$C$2:$C$62,IF(ISNUMBER(MATCH(Chiffrier!E700,Sites_coordo!$A$2:$A$61,0)),MATCH(Chiffrier!E700,Sites_coordo!$A$2:$A$62,0),NA()))</f>
        <v>48.828299999999999</v>
      </c>
      <c r="I700">
        <f>INDEX(Sites_coordo!$B$2:$B$62,IF(ISNUMBER(MATCH(Chiffrier!E700,Sites_coordo!$A$2:$A$61,0)),MATCH(Chiffrier!E700,Sites_coordo!$A$2:$A$62,0),NA()))</f>
        <v>-64.4773</v>
      </c>
      <c r="J700" t="s">
        <v>126</v>
      </c>
      <c r="K700" t="s">
        <v>126</v>
      </c>
      <c r="L700" s="4">
        <v>10606632</v>
      </c>
      <c r="M700" t="s">
        <v>151</v>
      </c>
      <c r="N700">
        <v>1</v>
      </c>
      <c r="O700" t="s">
        <v>121</v>
      </c>
      <c r="P700">
        <v>3</v>
      </c>
      <c r="Q700" t="s">
        <v>891</v>
      </c>
      <c r="R700" s="4">
        <v>0</v>
      </c>
      <c r="S700">
        <v>0</v>
      </c>
      <c r="U700">
        <v>0</v>
      </c>
      <c r="W700">
        <v>0</v>
      </c>
      <c r="X700">
        <v>0</v>
      </c>
      <c r="Y700">
        <v>0</v>
      </c>
      <c r="Z700">
        <v>0</v>
      </c>
      <c r="AA700">
        <v>0</v>
      </c>
      <c r="AB700">
        <v>0</v>
      </c>
      <c r="AH700" s="6">
        <v>43003</v>
      </c>
      <c r="AI700" s="5">
        <v>0.73125000000000007</v>
      </c>
      <c r="AJ700">
        <v>1</v>
      </c>
      <c r="AK700" t="s">
        <v>366</v>
      </c>
      <c r="AL700" s="4">
        <v>14</v>
      </c>
      <c r="AM700" s="4">
        <v>23.4</v>
      </c>
      <c r="AN700" t="s">
        <v>106</v>
      </c>
      <c r="AO700" t="s">
        <v>106</v>
      </c>
      <c r="AP700" t="s">
        <v>106</v>
      </c>
      <c r="AQ700" t="s">
        <v>106</v>
      </c>
      <c r="AR700" t="s">
        <v>106</v>
      </c>
      <c r="AS700" t="s">
        <v>106</v>
      </c>
      <c r="AT700" t="s">
        <v>106</v>
      </c>
      <c r="AU700" t="s">
        <v>108</v>
      </c>
      <c r="AV700" t="s">
        <v>109</v>
      </c>
      <c r="AW700" t="s">
        <v>110</v>
      </c>
      <c r="AX700" t="s">
        <v>891</v>
      </c>
    </row>
    <row r="701" spans="1:50" hidden="1" x14ac:dyDescent="0.25">
      <c r="A701">
        <v>2017</v>
      </c>
      <c r="B701" s="6">
        <v>42915</v>
      </c>
      <c r="C701" s="6">
        <v>43003</v>
      </c>
      <c r="D701" t="str">
        <f>INDEX(parametres!$B$2:$B$57,IF(ISNUMBER(MATCH(Chiffrier!E701,parametres!$C$2:$C$57,0)),MATCH(E701,parametres!$C$2:$C$57,0),NA()))</f>
        <v>GA-2</v>
      </c>
      <c r="E701" t="s">
        <v>33</v>
      </c>
      <c r="F701" t="s">
        <v>112</v>
      </c>
      <c r="G701">
        <f t="shared" si="10"/>
        <v>12.571428571428571</v>
      </c>
      <c r="H701">
        <f>INDEX(Sites_coordo!$C$2:$C$62,IF(ISNUMBER(MATCH(Chiffrier!E701,Sites_coordo!$A$2:$A$61,0)),MATCH(Chiffrier!E701,Sites_coordo!$A$2:$A$62,0),NA()))</f>
        <v>48.828299999999999</v>
      </c>
      <c r="I701">
        <f>INDEX(Sites_coordo!$B$2:$B$62,IF(ISNUMBER(MATCH(Chiffrier!E701,Sites_coordo!$A$2:$A$61,0)),MATCH(Chiffrier!E701,Sites_coordo!$A$2:$A$62,0),NA()))</f>
        <v>-64.4773</v>
      </c>
      <c r="J701" t="s">
        <v>126</v>
      </c>
      <c r="K701" t="s">
        <v>126</v>
      </c>
      <c r="L701" s="4">
        <v>10606632</v>
      </c>
      <c r="M701" t="s">
        <v>151</v>
      </c>
      <c r="N701">
        <v>1</v>
      </c>
      <c r="O701" t="s">
        <v>107</v>
      </c>
      <c r="P701">
        <v>1</v>
      </c>
      <c r="Q701" t="s">
        <v>892</v>
      </c>
      <c r="R701" s="4">
        <v>0</v>
      </c>
      <c r="S701">
        <v>0</v>
      </c>
      <c r="U701">
        <v>0</v>
      </c>
      <c r="W701">
        <v>0</v>
      </c>
      <c r="X701">
        <v>0</v>
      </c>
      <c r="Y701">
        <v>0</v>
      </c>
      <c r="Z701">
        <v>0</v>
      </c>
      <c r="AA701">
        <v>0</v>
      </c>
      <c r="AB701">
        <v>0</v>
      </c>
      <c r="AH701" s="6">
        <v>43003</v>
      </c>
      <c r="AI701" s="5">
        <v>0.73125000000000007</v>
      </c>
      <c r="AJ701">
        <v>1</v>
      </c>
      <c r="AK701" t="s">
        <v>366</v>
      </c>
      <c r="AL701" s="4">
        <v>14</v>
      </c>
      <c r="AM701" s="4">
        <v>23.4</v>
      </c>
      <c r="AN701" t="s">
        <v>106</v>
      </c>
      <c r="AO701" t="s">
        <v>106</v>
      </c>
      <c r="AP701" t="s">
        <v>106</v>
      </c>
      <c r="AQ701" t="s">
        <v>106</v>
      </c>
      <c r="AR701" t="s">
        <v>106</v>
      </c>
      <c r="AS701" t="s">
        <v>106</v>
      </c>
      <c r="AT701" t="s">
        <v>106</v>
      </c>
      <c r="AU701" t="s">
        <v>108</v>
      </c>
      <c r="AV701" t="s">
        <v>109</v>
      </c>
      <c r="AW701" t="s">
        <v>110</v>
      </c>
      <c r="AX701" t="s">
        <v>892</v>
      </c>
    </row>
    <row r="702" spans="1:50" hidden="1" x14ac:dyDescent="0.25">
      <c r="A702">
        <v>2017</v>
      </c>
      <c r="B702" s="6">
        <v>42915</v>
      </c>
      <c r="C702" s="6">
        <v>43003</v>
      </c>
      <c r="D702" t="str">
        <f>INDEX(parametres!$B$2:$B$57,IF(ISNUMBER(MATCH(Chiffrier!E702,parametres!$C$2:$C$57,0)),MATCH(E702,parametres!$C$2:$C$57,0),NA()))</f>
        <v>GA-2</v>
      </c>
      <c r="E702" t="s">
        <v>33</v>
      </c>
      <c r="F702" t="s">
        <v>112</v>
      </c>
      <c r="G702">
        <f t="shared" si="10"/>
        <v>12.571428571428571</v>
      </c>
      <c r="H702">
        <f>INDEX(Sites_coordo!$C$2:$C$62,IF(ISNUMBER(MATCH(Chiffrier!E702,Sites_coordo!$A$2:$A$61,0)),MATCH(Chiffrier!E702,Sites_coordo!$A$2:$A$62,0),NA()))</f>
        <v>48.828299999999999</v>
      </c>
      <c r="I702">
        <f>INDEX(Sites_coordo!$B$2:$B$62,IF(ISNUMBER(MATCH(Chiffrier!E702,Sites_coordo!$A$2:$A$61,0)),MATCH(Chiffrier!E702,Sites_coordo!$A$2:$A$62,0),NA()))</f>
        <v>-64.4773</v>
      </c>
      <c r="J702" t="s">
        <v>126</v>
      </c>
      <c r="K702" t="s">
        <v>126</v>
      </c>
      <c r="L702" s="4">
        <v>10606632</v>
      </c>
      <c r="M702" t="s">
        <v>151</v>
      </c>
      <c r="N702">
        <v>2</v>
      </c>
      <c r="O702" t="s">
        <v>121</v>
      </c>
      <c r="P702">
        <v>1</v>
      </c>
      <c r="Q702" t="s">
        <v>893</v>
      </c>
      <c r="R702" s="4">
        <v>0</v>
      </c>
      <c r="S702">
        <v>0</v>
      </c>
      <c r="U702">
        <v>0</v>
      </c>
      <c r="W702">
        <v>0</v>
      </c>
      <c r="X702">
        <v>0</v>
      </c>
      <c r="Y702">
        <v>0</v>
      </c>
      <c r="Z702">
        <v>0</v>
      </c>
      <c r="AA702">
        <v>0</v>
      </c>
      <c r="AB702">
        <v>0</v>
      </c>
      <c r="AH702" s="6">
        <v>43003</v>
      </c>
      <c r="AI702" s="5">
        <v>0.73125000000000007</v>
      </c>
      <c r="AJ702">
        <v>1</v>
      </c>
      <c r="AK702" t="s">
        <v>366</v>
      </c>
      <c r="AL702" s="4">
        <v>14</v>
      </c>
      <c r="AM702" s="4">
        <v>23.4</v>
      </c>
      <c r="AN702" t="s">
        <v>106</v>
      </c>
      <c r="AO702" t="s">
        <v>106</v>
      </c>
      <c r="AP702" t="s">
        <v>106</v>
      </c>
      <c r="AQ702" t="s">
        <v>106</v>
      </c>
      <c r="AR702" t="s">
        <v>106</v>
      </c>
      <c r="AS702" t="s">
        <v>106</v>
      </c>
      <c r="AT702" t="s">
        <v>106</v>
      </c>
      <c r="AU702" t="s">
        <v>108</v>
      </c>
      <c r="AV702" t="s">
        <v>109</v>
      </c>
      <c r="AW702" t="s">
        <v>110</v>
      </c>
      <c r="AX702" t="s">
        <v>893</v>
      </c>
    </row>
    <row r="703" spans="1:50" hidden="1" x14ac:dyDescent="0.25">
      <c r="A703">
        <v>2017</v>
      </c>
      <c r="B703" s="6">
        <v>42915</v>
      </c>
      <c r="C703" s="6">
        <v>43003</v>
      </c>
      <c r="D703" t="str">
        <f>INDEX(parametres!$B$2:$B$57,IF(ISNUMBER(MATCH(Chiffrier!E703,parametres!$C$2:$C$57,0)),MATCH(E703,parametres!$C$2:$C$57,0),NA()))</f>
        <v>GA-2</v>
      </c>
      <c r="E703" t="s">
        <v>33</v>
      </c>
      <c r="F703" t="s">
        <v>112</v>
      </c>
      <c r="G703">
        <f t="shared" si="10"/>
        <v>12.571428571428571</v>
      </c>
      <c r="H703">
        <f>INDEX(Sites_coordo!$C$2:$C$62,IF(ISNUMBER(MATCH(Chiffrier!E703,Sites_coordo!$A$2:$A$61,0)),MATCH(Chiffrier!E703,Sites_coordo!$A$2:$A$62,0),NA()))</f>
        <v>48.828299999999999</v>
      </c>
      <c r="I703">
        <f>INDEX(Sites_coordo!$B$2:$B$62,IF(ISNUMBER(MATCH(Chiffrier!E703,Sites_coordo!$A$2:$A$61,0)),MATCH(Chiffrier!E703,Sites_coordo!$A$2:$A$62,0),NA()))</f>
        <v>-64.4773</v>
      </c>
      <c r="J703" t="s">
        <v>126</v>
      </c>
      <c r="K703" t="s">
        <v>126</v>
      </c>
      <c r="L703" s="4">
        <v>10606632</v>
      </c>
      <c r="M703" t="s">
        <v>151</v>
      </c>
      <c r="N703">
        <v>2</v>
      </c>
      <c r="O703" t="s">
        <v>121</v>
      </c>
      <c r="P703">
        <v>2</v>
      </c>
      <c r="Q703" t="s">
        <v>894</v>
      </c>
      <c r="R703" s="4">
        <v>0</v>
      </c>
      <c r="S703">
        <v>0</v>
      </c>
      <c r="U703">
        <v>0</v>
      </c>
      <c r="W703">
        <v>0</v>
      </c>
      <c r="X703">
        <v>0</v>
      </c>
      <c r="Y703">
        <v>0</v>
      </c>
      <c r="Z703">
        <v>0</v>
      </c>
      <c r="AA703">
        <v>0</v>
      </c>
      <c r="AB703">
        <v>0</v>
      </c>
      <c r="AH703" s="6">
        <v>43003</v>
      </c>
      <c r="AI703" s="5">
        <v>0.73125000000000007</v>
      </c>
      <c r="AJ703">
        <v>1</v>
      </c>
      <c r="AK703" t="s">
        <v>366</v>
      </c>
      <c r="AL703" s="4">
        <v>14</v>
      </c>
      <c r="AM703" s="4">
        <v>23.4</v>
      </c>
      <c r="AN703" t="s">
        <v>106</v>
      </c>
      <c r="AO703" t="s">
        <v>106</v>
      </c>
      <c r="AP703" t="s">
        <v>106</v>
      </c>
      <c r="AQ703" t="s">
        <v>106</v>
      </c>
      <c r="AR703" t="s">
        <v>106</v>
      </c>
      <c r="AS703" t="s">
        <v>106</v>
      </c>
      <c r="AT703" t="s">
        <v>106</v>
      </c>
      <c r="AU703" t="s">
        <v>108</v>
      </c>
      <c r="AV703" t="s">
        <v>109</v>
      </c>
      <c r="AW703" t="s">
        <v>110</v>
      </c>
      <c r="AX703" t="s">
        <v>894</v>
      </c>
    </row>
    <row r="704" spans="1:50" hidden="1" x14ac:dyDescent="0.25">
      <c r="A704">
        <v>2017</v>
      </c>
      <c r="B704" s="6">
        <v>42915</v>
      </c>
      <c r="C704" s="6">
        <v>43003</v>
      </c>
      <c r="D704" t="str">
        <f>INDEX(parametres!$B$2:$B$57,IF(ISNUMBER(MATCH(Chiffrier!E704,parametres!$C$2:$C$57,0)),MATCH(E704,parametres!$C$2:$C$57,0),NA()))</f>
        <v>GA-2</v>
      </c>
      <c r="E704" t="s">
        <v>33</v>
      </c>
      <c r="F704" t="s">
        <v>112</v>
      </c>
      <c r="G704">
        <f t="shared" si="10"/>
        <v>12.571428571428571</v>
      </c>
      <c r="H704">
        <f>INDEX(Sites_coordo!$C$2:$C$62,IF(ISNUMBER(MATCH(Chiffrier!E704,Sites_coordo!$A$2:$A$61,0)),MATCH(Chiffrier!E704,Sites_coordo!$A$2:$A$62,0),NA()))</f>
        <v>48.828299999999999</v>
      </c>
      <c r="I704">
        <f>INDEX(Sites_coordo!$B$2:$B$62,IF(ISNUMBER(MATCH(Chiffrier!E704,Sites_coordo!$A$2:$A$61,0)),MATCH(Chiffrier!E704,Sites_coordo!$A$2:$A$62,0),NA()))</f>
        <v>-64.4773</v>
      </c>
      <c r="J704" t="s">
        <v>126</v>
      </c>
      <c r="K704" t="s">
        <v>126</v>
      </c>
      <c r="L704" s="4">
        <v>10606632</v>
      </c>
      <c r="M704" t="s">
        <v>151</v>
      </c>
      <c r="N704">
        <v>2</v>
      </c>
      <c r="O704" t="s">
        <v>121</v>
      </c>
      <c r="P704">
        <v>3</v>
      </c>
      <c r="Q704" t="s">
        <v>895</v>
      </c>
      <c r="R704" s="4">
        <v>0</v>
      </c>
      <c r="S704">
        <v>0</v>
      </c>
      <c r="U704">
        <v>0</v>
      </c>
      <c r="W704">
        <v>0</v>
      </c>
      <c r="X704">
        <v>0</v>
      </c>
      <c r="Y704">
        <v>0</v>
      </c>
      <c r="Z704">
        <v>0</v>
      </c>
      <c r="AA704">
        <v>0</v>
      </c>
      <c r="AB704">
        <v>0</v>
      </c>
      <c r="AH704" s="6">
        <v>43003</v>
      </c>
      <c r="AI704" s="5">
        <v>0.73125000000000007</v>
      </c>
      <c r="AJ704">
        <v>1</v>
      </c>
      <c r="AK704" t="s">
        <v>366</v>
      </c>
      <c r="AL704" s="4">
        <v>14</v>
      </c>
      <c r="AM704" s="4">
        <v>23.4</v>
      </c>
      <c r="AN704" t="s">
        <v>106</v>
      </c>
      <c r="AO704" t="s">
        <v>106</v>
      </c>
      <c r="AP704" t="s">
        <v>106</v>
      </c>
      <c r="AQ704" t="s">
        <v>106</v>
      </c>
      <c r="AR704" t="s">
        <v>106</v>
      </c>
      <c r="AS704" t="s">
        <v>106</v>
      </c>
      <c r="AT704" t="s">
        <v>106</v>
      </c>
      <c r="AU704" t="s">
        <v>108</v>
      </c>
      <c r="AV704" t="s">
        <v>109</v>
      </c>
      <c r="AW704" t="s">
        <v>110</v>
      </c>
      <c r="AX704" t="s">
        <v>895</v>
      </c>
    </row>
    <row r="705" spans="1:50" hidden="1" x14ac:dyDescent="0.25">
      <c r="A705">
        <v>2017</v>
      </c>
      <c r="B705" s="6">
        <v>42915</v>
      </c>
      <c r="C705" s="6">
        <v>43003</v>
      </c>
      <c r="D705" t="str">
        <f>INDEX(parametres!$B$2:$B$57,IF(ISNUMBER(MATCH(Chiffrier!E705,parametres!$C$2:$C$57,0)),MATCH(E705,parametres!$C$2:$C$57,0),NA()))</f>
        <v>GA-2</v>
      </c>
      <c r="E705" t="s">
        <v>33</v>
      </c>
      <c r="F705" t="s">
        <v>112</v>
      </c>
      <c r="G705">
        <f t="shared" si="10"/>
        <v>12.571428571428571</v>
      </c>
      <c r="H705">
        <f>INDEX(Sites_coordo!$C$2:$C$62,IF(ISNUMBER(MATCH(Chiffrier!E705,Sites_coordo!$A$2:$A$61,0)),MATCH(Chiffrier!E705,Sites_coordo!$A$2:$A$62,0),NA()))</f>
        <v>48.828299999999999</v>
      </c>
      <c r="I705">
        <f>INDEX(Sites_coordo!$B$2:$B$62,IF(ISNUMBER(MATCH(Chiffrier!E705,Sites_coordo!$A$2:$A$61,0)),MATCH(Chiffrier!E705,Sites_coordo!$A$2:$A$62,0),NA()))</f>
        <v>-64.4773</v>
      </c>
      <c r="J705" t="s">
        <v>126</v>
      </c>
      <c r="K705" t="s">
        <v>126</v>
      </c>
      <c r="L705" s="4">
        <v>10606632</v>
      </c>
      <c r="M705" t="s">
        <v>151</v>
      </c>
      <c r="N705">
        <v>2</v>
      </c>
      <c r="O705" t="s">
        <v>107</v>
      </c>
      <c r="P705">
        <v>1</v>
      </c>
      <c r="Q705" t="s">
        <v>896</v>
      </c>
      <c r="R705" s="4">
        <v>0</v>
      </c>
      <c r="S705">
        <v>0</v>
      </c>
      <c r="U705">
        <v>0</v>
      </c>
      <c r="W705">
        <v>0</v>
      </c>
      <c r="X705">
        <v>0</v>
      </c>
      <c r="Y705">
        <v>0</v>
      </c>
      <c r="Z705">
        <v>0</v>
      </c>
      <c r="AA705">
        <v>0</v>
      </c>
      <c r="AB705">
        <v>0</v>
      </c>
      <c r="AH705" s="6">
        <v>43003</v>
      </c>
      <c r="AI705" s="5">
        <v>0.73125000000000007</v>
      </c>
      <c r="AJ705">
        <v>1</v>
      </c>
      <c r="AK705" t="s">
        <v>366</v>
      </c>
      <c r="AL705" s="4">
        <v>14</v>
      </c>
      <c r="AM705" s="4">
        <v>23.4</v>
      </c>
      <c r="AN705" t="s">
        <v>106</v>
      </c>
      <c r="AO705" t="s">
        <v>106</v>
      </c>
      <c r="AP705" t="s">
        <v>106</v>
      </c>
      <c r="AQ705" t="s">
        <v>106</v>
      </c>
      <c r="AR705" t="s">
        <v>106</v>
      </c>
      <c r="AS705" t="s">
        <v>106</v>
      </c>
      <c r="AT705" t="s">
        <v>106</v>
      </c>
      <c r="AU705" t="s">
        <v>108</v>
      </c>
      <c r="AV705" t="s">
        <v>109</v>
      </c>
      <c r="AW705" t="s">
        <v>110</v>
      </c>
      <c r="AX705" t="s">
        <v>896</v>
      </c>
    </row>
    <row r="706" spans="1:50" hidden="1" x14ac:dyDescent="0.25">
      <c r="A706">
        <v>2017</v>
      </c>
      <c r="B706" s="6">
        <v>42915</v>
      </c>
      <c r="C706" s="6">
        <v>43003</v>
      </c>
      <c r="D706" t="str">
        <f>INDEX(parametres!$B$2:$B$57,IF(ISNUMBER(MATCH(Chiffrier!E706,parametres!$C$2:$C$57,0)),MATCH(E706,parametres!$C$2:$C$57,0),NA()))</f>
        <v>GA-2</v>
      </c>
      <c r="E706" t="s">
        <v>33</v>
      </c>
      <c r="F706" t="s">
        <v>112</v>
      </c>
      <c r="G706">
        <f t="shared" si="10"/>
        <v>12.571428571428571</v>
      </c>
      <c r="H706">
        <f>INDEX(Sites_coordo!$C$2:$C$62,IF(ISNUMBER(MATCH(Chiffrier!E706,Sites_coordo!$A$2:$A$61,0)),MATCH(Chiffrier!E706,Sites_coordo!$A$2:$A$62,0),NA()))</f>
        <v>48.828299999999999</v>
      </c>
      <c r="I706">
        <f>INDEX(Sites_coordo!$B$2:$B$62,IF(ISNUMBER(MATCH(Chiffrier!E706,Sites_coordo!$A$2:$A$61,0)),MATCH(Chiffrier!E706,Sites_coordo!$A$2:$A$62,0),NA()))</f>
        <v>-64.4773</v>
      </c>
      <c r="J706" t="s">
        <v>126</v>
      </c>
      <c r="K706" t="s">
        <v>126</v>
      </c>
      <c r="L706" s="4">
        <v>10606632</v>
      </c>
      <c r="M706" t="s">
        <v>151</v>
      </c>
      <c r="N706">
        <v>3</v>
      </c>
      <c r="O706" t="s">
        <v>121</v>
      </c>
      <c r="P706">
        <v>1</v>
      </c>
      <c r="Q706" t="s">
        <v>897</v>
      </c>
      <c r="R706" s="4">
        <v>0</v>
      </c>
      <c r="S706">
        <v>0</v>
      </c>
      <c r="U706">
        <v>0</v>
      </c>
      <c r="W706">
        <v>0</v>
      </c>
      <c r="X706">
        <v>0</v>
      </c>
      <c r="Y706">
        <v>0</v>
      </c>
      <c r="Z706">
        <v>0</v>
      </c>
      <c r="AA706">
        <v>0</v>
      </c>
      <c r="AB706">
        <v>0</v>
      </c>
      <c r="AH706" s="6">
        <v>43003</v>
      </c>
      <c r="AI706" s="5">
        <v>0.73125000000000007</v>
      </c>
      <c r="AJ706">
        <v>1</v>
      </c>
      <c r="AK706" t="s">
        <v>366</v>
      </c>
      <c r="AL706" s="4">
        <v>14</v>
      </c>
      <c r="AM706" s="4">
        <v>23.4</v>
      </c>
      <c r="AN706" t="s">
        <v>106</v>
      </c>
      <c r="AO706" t="s">
        <v>106</v>
      </c>
      <c r="AP706" t="s">
        <v>106</v>
      </c>
      <c r="AQ706" t="s">
        <v>106</v>
      </c>
      <c r="AR706" t="s">
        <v>106</v>
      </c>
      <c r="AS706" t="s">
        <v>106</v>
      </c>
      <c r="AT706" t="s">
        <v>106</v>
      </c>
      <c r="AU706" t="s">
        <v>108</v>
      </c>
      <c r="AV706" t="s">
        <v>109</v>
      </c>
      <c r="AW706" t="s">
        <v>110</v>
      </c>
      <c r="AX706" t="s">
        <v>897</v>
      </c>
    </row>
    <row r="707" spans="1:50" hidden="1" x14ac:dyDescent="0.25">
      <c r="A707">
        <v>2017</v>
      </c>
      <c r="B707" s="6">
        <v>42915</v>
      </c>
      <c r="C707" s="6">
        <v>43003</v>
      </c>
      <c r="D707" t="str">
        <f>INDEX(parametres!$B$2:$B$57,IF(ISNUMBER(MATCH(Chiffrier!E707,parametres!$C$2:$C$57,0)),MATCH(E707,parametres!$C$2:$C$57,0),NA()))</f>
        <v>GA-2</v>
      </c>
      <c r="E707" t="s">
        <v>33</v>
      </c>
      <c r="F707" t="s">
        <v>112</v>
      </c>
      <c r="G707">
        <f t="shared" ref="G707:G770" si="11">(C707-B707)/7</f>
        <v>12.571428571428571</v>
      </c>
      <c r="H707">
        <f>INDEX(Sites_coordo!$C$2:$C$62,IF(ISNUMBER(MATCH(Chiffrier!E707,Sites_coordo!$A$2:$A$61,0)),MATCH(Chiffrier!E707,Sites_coordo!$A$2:$A$62,0),NA()))</f>
        <v>48.828299999999999</v>
      </c>
      <c r="I707">
        <f>INDEX(Sites_coordo!$B$2:$B$62,IF(ISNUMBER(MATCH(Chiffrier!E707,Sites_coordo!$A$2:$A$61,0)),MATCH(Chiffrier!E707,Sites_coordo!$A$2:$A$62,0),NA()))</f>
        <v>-64.4773</v>
      </c>
      <c r="J707" t="s">
        <v>126</v>
      </c>
      <c r="K707" t="s">
        <v>126</v>
      </c>
      <c r="L707" s="4">
        <v>10606632</v>
      </c>
      <c r="M707" t="s">
        <v>151</v>
      </c>
      <c r="N707">
        <v>3</v>
      </c>
      <c r="O707" t="s">
        <v>121</v>
      </c>
      <c r="P707">
        <v>2</v>
      </c>
      <c r="Q707" t="s">
        <v>898</v>
      </c>
      <c r="R707" s="4">
        <v>0</v>
      </c>
      <c r="S707">
        <v>0</v>
      </c>
      <c r="U707">
        <v>0</v>
      </c>
      <c r="W707">
        <v>0</v>
      </c>
      <c r="X707">
        <v>0</v>
      </c>
      <c r="Y707">
        <v>0</v>
      </c>
      <c r="Z707">
        <v>0</v>
      </c>
      <c r="AA707">
        <v>0</v>
      </c>
      <c r="AB707">
        <v>0</v>
      </c>
      <c r="AH707" s="6">
        <v>43003</v>
      </c>
      <c r="AI707" s="5">
        <v>0.73125000000000007</v>
      </c>
      <c r="AJ707">
        <v>1</v>
      </c>
      <c r="AK707" t="s">
        <v>366</v>
      </c>
      <c r="AL707" s="4">
        <v>14</v>
      </c>
      <c r="AM707" s="4">
        <v>23.4</v>
      </c>
      <c r="AN707" t="s">
        <v>106</v>
      </c>
      <c r="AO707" t="s">
        <v>106</v>
      </c>
      <c r="AP707" t="s">
        <v>106</v>
      </c>
      <c r="AQ707" t="s">
        <v>106</v>
      </c>
      <c r="AR707" t="s">
        <v>106</v>
      </c>
      <c r="AS707" t="s">
        <v>106</v>
      </c>
      <c r="AT707" t="s">
        <v>106</v>
      </c>
      <c r="AU707" t="s">
        <v>108</v>
      </c>
      <c r="AV707" t="s">
        <v>109</v>
      </c>
      <c r="AW707" t="s">
        <v>110</v>
      </c>
      <c r="AX707" t="s">
        <v>898</v>
      </c>
    </row>
    <row r="708" spans="1:50" hidden="1" x14ac:dyDescent="0.25">
      <c r="A708">
        <v>2017</v>
      </c>
      <c r="B708" s="6">
        <v>42915</v>
      </c>
      <c r="C708" s="6">
        <v>43003</v>
      </c>
      <c r="D708" t="str">
        <f>INDEX(parametres!$B$2:$B$57,IF(ISNUMBER(MATCH(Chiffrier!E708,parametres!$C$2:$C$57,0)),MATCH(E708,parametres!$C$2:$C$57,0),NA()))</f>
        <v>GA-2</v>
      </c>
      <c r="E708" t="s">
        <v>33</v>
      </c>
      <c r="F708" t="s">
        <v>112</v>
      </c>
      <c r="G708">
        <f t="shared" si="11"/>
        <v>12.571428571428571</v>
      </c>
      <c r="H708">
        <f>INDEX(Sites_coordo!$C$2:$C$62,IF(ISNUMBER(MATCH(Chiffrier!E708,Sites_coordo!$A$2:$A$61,0)),MATCH(Chiffrier!E708,Sites_coordo!$A$2:$A$62,0),NA()))</f>
        <v>48.828299999999999</v>
      </c>
      <c r="I708">
        <f>INDEX(Sites_coordo!$B$2:$B$62,IF(ISNUMBER(MATCH(Chiffrier!E708,Sites_coordo!$A$2:$A$61,0)),MATCH(Chiffrier!E708,Sites_coordo!$A$2:$A$62,0),NA()))</f>
        <v>-64.4773</v>
      </c>
      <c r="J708" t="s">
        <v>126</v>
      </c>
      <c r="K708" t="s">
        <v>126</v>
      </c>
      <c r="L708" s="4">
        <v>10606632</v>
      </c>
      <c r="M708" t="s">
        <v>151</v>
      </c>
      <c r="N708">
        <v>3</v>
      </c>
      <c r="O708" t="s">
        <v>121</v>
      </c>
      <c r="P708">
        <v>3</v>
      </c>
      <c r="Q708" t="s">
        <v>899</v>
      </c>
      <c r="R708" s="4">
        <v>0</v>
      </c>
      <c r="S708">
        <v>0</v>
      </c>
      <c r="U708">
        <v>0</v>
      </c>
      <c r="W708">
        <v>0</v>
      </c>
      <c r="X708">
        <v>0</v>
      </c>
      <c r="Y708">
        <v>0</v>
      </c>
      <c r="Z708">
        <v>0</v>
      </c>
      <c r="AA708">
        <v>0</v>
      </c>
      <c r="AB708">
        <v>0</v>
      </c>
      <c r="AH708" s="6">
        <v>43003</v>
      </c>
      <c r="AI708" s="5">
        <v>0.73125000000000007</v>
      </c>
      <c r="AJ708">
        <v>1</v>
      </c>
      <c r="AK708" t="s">
        <v>366</v>
      </c>
      <c r="AL708" s="4">
        <v>14</v>
      </c>
      <c r="AM708" s="4">
        <v>23.4</v>
      </c>
      <c r="AN708" t="s">
        <v>106</v>
      </c>
      <c r="AO708" t="s">
        <v>106</v>
      </c>
      <c r="AP708" t="s">
        <v>106</v>
      </c>
      <c r="AQ708" t="s">
        <v>106</v>
      </c>
      <c r="AR708" t="s">
        <v>106</v>
      </c>
      <c r="AS708" t="s">
        <v>106</v>
      </c>
      <c r="AT708" t="s">
        <v>106</v>
      </c>
      <c r="AU708" t="s">
        <v>108</v>
      </c>
      <c r="AV708" t="s">
        <v>109</v>
      </c>
      <c r="AW708" t="s">
        <v>110</v>
      </c>
      <c r="AX708" t="s">
        <v>899</v>
      </c>
    </row>
    <row r="709" spans="1:50" hidden="1" x14ac:dyDescent="0.25">
      <c r="A709">
        <v>2017</v>
      </c>
      <c r="B709" s="6">
        <v>42915</v>
      </c>
      <c r="C709" s="6">
        <v>43003</v>
      </c>
      <c r="D709" t="str">
        <f>INDEX(parametres!$B$2:$B$57,IF(ISNUMBER(MATCH(Chiffrier!E709,parametres!$C$2:$C$57,0)),MATCH(E709,parametres!$C$2:$C$57,0),NA()))</f>
        <v>GA-2</v>
      </c>
      <c r="E709" t="s">
        <v>33</v>
      </c>
      <c r="F709" t="s">
        <v>112</v>
      </c>
      <c r="G709">
        <f t="shared" si="11"/>
        <v>12.571428571428571</v>
      </c>
      <c r="H709">
        <f>INDEX(Sites_coordo!$C$2:$C$62,IF(ISNUMBER(MATCH(Chiffrier!E709,Sites_coordo!$A$2:$A$61,0)),MATCH(Chiffrier!E709,Sites_coordo!$A$2:$A$62,0),NA()))</f>
        <v>48.828299999999999</v>
      </c>
      <c r="I709">
        <f>INDEX(Sites_coordo!$B$2:$B$62,IF(ISNUMBER(MATCH(Chiffrier!E709,Sites_coordo!$A$2:$A$61,0)),MATCH(Chiffrier!E709,Sites_coordo!$A$2:$A$62,0),NA()))</f>
        <v>-64.4773</v>
      </c>
      <c r="J709" t="s">
        <v>126</v>
      </c>
      <c r="K709" t="s">
        <v>126</v>
      </c>
      <c r="L709" s="4">
        <v>10606632</v>
      </c>
      <c r="M709" t="s">
        <v>151</v>
      </c>
      <c r="N709">
        <v>3</v>
      </c>
      <c r="O709" t="s">
        <v>107</v>
      </c>
      <c r="P709">
        <v>1</v>
      </c>
      <c r="Q709" t="s">
        <v>900</v>
      </c>
      <c r="R709" s="4">
        <v>0</v>
      </c>
      <c r="S709">
        <v>0</v>
      </c>
      <c r="U709">
        <v>0</v>
      </c>
      <c r="W709">
        <v>0</v>
      </c>
      <c r="X709">
        <v>0</v>
      </c>
      <c r="Y709">
        <v>0</v>
      </c>
      <c r="Z709">
        <v>0</v>
      </c>
      <c r="AA709">
        <v>0</v>
      </c>
      <c r="AB709">
        <v>0</v>
      </c>
      <c r="AH709" s="6">
        <v>43003</v>
      </c>
      <c r="AI709" s="5">
        <v>0.73125000000000007</v>
      </c>
      <c r="AJ709">
        <v>1</v>
      </c>
      <c r="AK709" t="s">
        <v>366</v>
      </c>
      <c r="AL709" s="4">
        <v>14</v>
      </c>
      <c r="AM709" s="4">
        <v>23.4</v>
      </c>
      <c r="AN709" t="s">
        <v>106</v>
      </c>
      <c r="AO709" t="s">
        <v>106</v>
      </c>
      <c r="AP709" t="s">
        <v>106</v>
      </c>
      <c r="AQ709" t="s">
        <v>106</v>
      </c>
      <c r="AR709" t="s">
        <v>106</v>
      </c>
      <c r="AS709" t="s">
        <v>106</v>
      </c>
      <c r="AT709" t="s">
        <v>106</v>
      </c>
      <c r="AU709" t="s">
        <v>108</v>
      </c>
      <c r="AV709" t="s">
        <v>109</v>
      </c>
      <c r="AW709" t="s">
        <v>110</v>
      </c>
      <c r="AX709" t="s">
        <v>900</v>
      </c>
    </row>
    <row r="710" spans="1:50" hidden="1" x14ac:dyDescent="0.25">
      <c r="A710">
        <v>2017</v>
      </c>
      <c r="B710" s="6">
        <v>42915</v>
      </c>
      <c r="C710" s="6">
        <v>43003</v>
      </c>
      <c r="D710" t="str">
        <f>INDEX(parametres!$B$2:$B$57,IF(ISNUMBER(MATCH(Chiffrier!E710,parametres!$C$2:$C$57,0)),MATCH(E710,parametres!$C$2:$C$57,0),NA()))</f>
        <v>GA-2</v>
      </c>
      <c r="E710" t="s">
        <v>33</v>
      </c>
      <c r="F710" t="s">
        <v>112</v>
      </c>
      <c r="G710">
        <f t="shared" si="11"/>
        <v>12.571428571428571</v>
      </c>
      <c r="H710">
        <f>INDEX(Sites_coordo!$C$2:$C$62,IF(ISNUMBER(MATCH(Chiffrier!E710,Sites_coordo!$A$2:$A$61,0)),MATCH(Chiffrier!E710,Sites_coordo!$A$2:$A$62,0),NA()))</f>
        <v>48.828299999999999</v>
      </c>
      <c r="I710">
        <f>INDEX(Sites_coordo!$B$2:$B$62,IF(ISNUMBER(MATCH(Chiffrier!E710,Sites_coordo!$A$2:$A$61,0)),MATCH(Chiffrier!E710,Sites_coordo!$A$2:$A$62,0),NA()))</f>
        <v>-64.4773</v>
      </c>
      <c r="J710" t="s">
        <v>126</v>
      </c>
      <c r="K710" t="s">
        <v>126</v>
      </c>
      <c r="L710" s="4">
        <v>10606632</v>
      </c>
      <c r="M710" t="s">
        <v>151</v>
      </c>
      <c r="N710">
        <v>4</v>
      </c>
      <c r="O710" t="s">
        <v>121</v>
      </c>
      <c r="P710">
        <v>1</v>
      </c>
      <c r="Q710" t="s">
        <v>901</v>
      </c>
      <c r="R710" s="4">
        <v>0</v>
      </c>
      <c r="S710">
        <v>0</v>
      </c>
      <c r="U710">
        <v>0</v>
      </c>
      <c r="W710">
        <v>0</v>
      </c>
      <c r="X710">
        <v>0</v>
      </c>
      <c r="Y710">
        <v>0</v>
      </c>
      <c r="Z710">
        <v>0</v>
      </c>
      <c r="AA710">
        <v>0</v>
      </c>
      <c r="AB710">
        <v>0</v>
      </c>
      <c r="AH710" s="6">
        <v>43003</v>
      </c>
      <c r="AI710" s="5">
        <v>0.73125000000000007</v>
      </c>
      <c r="AJ710">
        <v>1</v>
      </c>
      <c r="AK710" t="s">
        <v>366</v>
      </c>
      <c r="AL710" s="4">
        <v>14</v>
      </c>
      <c r="AM710" s="4">
        <v>23.4</v>
      </c>
      <c r="AN710" t="s">
        <v>106</v>
      </c>
      <c r="AO710" t="s">
        <v>106</v>
      </c>
      <c r="AP710" t="s">
        <v>106</v>
      </c>
      <c r="AQ710" t="s">
        <v>106</v>
      </c>
      <c r="AR710" t="s">
        <v>106</v>
      </c>
      <c r="AS710" t="s">
        <v>106</v>
      </c>
      <c r="AT710" t="s">
        <v>106</v>
      </c>
      <c r="AU710" t="s">
        <v>108</v>
      </c>
      <c r="AV710" t="s">
        <v>109</v>
      </c>
      <c r="AW710" t="s">
        <v>110</v>
      </c>
      <c r="AX710" t="s">
        <v>901</v>
      </c>
    </row>
    <row r="711" spans="1:50" hidden="1" x14ac:dyDescent="0.25">
      <c r="A711">
        <v>2017</v>
      </c>
      <c r="B711" s="6">
        <v>42915</v>
      </c>
      <c r="C711" s="6">
        <v>43003</v>
      </c>
      <c r="D711" t="str">
        <f>INDEX(parametres!$B$2:$B$57,IF(ISNUMBER(MATCH(Chiffrier!E711,parametres!$C$2:$C$57,0)),MATCH(E711,parametres!$C$2:$C$57,0),NA()))</f>
        <v>GA-2</v>
      </c>
      <c r="E711" t="s">
        <v>33</v>
      </c>
      <c r="F711" t="s">
        <v>112</v>
      </c>
      <c r="G711">
        <f t="shared" si="11"/>
        <v>12.571428571428571</v>
      </c>
      <c r="H711">
        <f>INDEX(Sites_coordo!$C$2:$C$62,IF(ISNUMBER(MATCH(Chiffrier!E711,Sites_coordo!$A$2:$A$61,0)),MATCH(Chiffrier!E711,Sites_coordo!$A$2:$A$62,0),NA()))</f>
        <v>48.828299999999999</v>
      </c>
      <c r="I711">
        <f>INDEX(Sites_coordo!$B$2:$B$62,IF(ISNUMBER(MATCH(Chiffrier!E711,Sites_coordo!$A$2:$A$61,0)),MATCH(Chiffrier!E711,Sites_coordo!$A$2:$A$62,0),NA()))</f>
        <v>-64.4773</v>
      </c>
      <c r="J711" t="s">
        <v>126</v>
      </c>
      <c r="K711" t="s">
        <v>126</v>
      </c>
      <c r="L711" s="4">
        <v>10606632</v>
      </c>
      <c r="M711" t="s">
        <v>151</v>
      </c>
      <c r="N711">
        <v>4</v>
      </c>
      <c r="O711" t="s">
        <v>121</v>
      </c>
      <c r="P711">
        <v>2</v>
      </c>
      <c r="Q711" t="s">
        <v>902</v>
      </c>
      <c r="R711" s="4">
        <v>0</v>
      </c>
      <c r="S711">
        <v>0</v>
      </c>
      <c r="U711">
        <v>0</v>
      </c>
      <c r="W711">
        <v>0</v>
      </c>
      <c r="X711">
        <v>0</v>
      </c>
      <c r="Y711">
        <v>0</v>
      </c>
      <c r="Z711">
        <v>0</v>
      </c>
      <c r="AA711">
        <v>0</v>
      </c>
      <c r="AB711">
        <v>0</v>
      </c>
      <c r="AH711" s="6">
        <v>43003</v>
      </c>
      <c r="AI711" s="5">
        <v>0.73125000000000007</v>
      </c>
      <c r="AJ711">
        <v>1</v>
      </c>
      <c r="AK711" t="s">
        <v>366</v>
      </c>
      <c r="AL711" s="4">
        <v>14</v>
      </c>
      <c r="AM711" s="4">
        <v>23.4</v>
      </c>
      <c r="AN711" t="s">
        <v>106</v>
      </c>
      <c r="AO711" t="s">
        <v>106</v>
      </c>
      <c r="AP711" t="s">
        <v>106</v>
      </c>
      <c r="AQ711" t="s">
        <v>106</v>
      </c>
      <c r="AR711" t="s">
        <v>106</v>
      </c>
      <c r="AS711" t="s">
        <v>106</v>
      </c>
      <c r="AT711" t="s">
        <v>106</v>
      </c>
      <c r="AU711" t="s">
        <v>108</v>
      </c>
      <c r="AV711" t="s">
        <v>109</v>
      </c>
      <c r="AW711" t="s">
        <v>110</v>
      </c>
      <c r="AX711" t="s">
        <v>902</v>
      </c>
    </row>
    <row r="712" spans="1:50" hidden="1" x14ac:dyDescent="0.25">
      <c r="A712">
        <v>2017</v>
      </c>
      <c r="B712" s="6">
        <v>42915</v>
      </c>
      <c r="C712" s="6">
        <v>43003</v>
      </c>
      <c r="D712" t="str">
        <f>INDEX(parametres!$B$2:$B$57,IF(ISNUMBER(MATCH(Chiffrier!E712,parametres!$C$2:$C$57,0)),MATCH(E712,parametres!$C$2:$C$57,0),NA()))</f>
        <v>GA-2</v>
      </c>
      <c r="E712" t="s">
        <v>33</v>
      </c>
      <c r="F712" t="s">
        <v>112</v>
      </c>
      <c r="G712">
        <f t="shared" si="11"/>
        <v>12.571428571428571</v>
      </c>
      <c r="H712">
        <f>INDEX(Sites_coordo!$C$2:$C$62,IF(ISNUMBER(MATCH(Chiffrier!E712,Sites_coordo!$A$2:$A$61,0)),MATCH(Chiffrier!E712,Sites_coordo!$A$2:$A$62,0),NA()))</f>
        <v>48.828299999999999</v>
      </c>
      <c r="I712">
        <f>INDEX(Sites_coordo!$B$2:$B$62,IF(ISNUMBER(MATCH(Chiffrier!E712,Sites_coordo!$A$2:$A$61,0)),MATCH(Chiffrier!E712,Sites_coordo!$A$2:$A$62,0),NA()))</f>
        <v>-64.4773</v>
      </c>
      <c r="J712" t="s">
        <v>126</v>
      </c>
      <c r="K712" t="s">
        <v>126</v>
      </c>
      <c r="L712" s="4">
        <v>10606632</v>
      </c>
      <c r="M712" t="s">
        <v>151</v>
      </c>
      <c r="N712">
        <v>4</v>
      </c>
      <c r="O712" t="s">
        <v>121</v>
      </c>
      <c r="P712">
        <v>3</v>
      </c>
      <c r="Q712" t="s">
        <v>903</v>
      </c>
      <c r="R712" s="4">
        <v>0</v>
      </c>
      <c r="S712">
        <v>0</v>
      </c>
      <c r="U712">
        <v>0</v>
      </c>
      <c r="W712">
        <v>0</v>
      </c>
      <c r="X712">
        <v>0</v>
      </c>
      <c r="Y712">
        <v>0</v>
      </c>
      <c r="Z712">
        <v>0</v>
      </c>
      <c r="AA712">
        <v>0</v>
      </c>
      <c r="AB712">
        <v>0</v>
      </c>
      <c r="AH712" s="6">
        <v>43003</v>
      </c>
      <c r="AI712" s="5">
        <v>0.73125000000000007</v>
      </c>
      <c r="AJ712">
        <v>1</v>
      </c>
      <c r="AK712" t="s">
        <v>366</v>
      </c>
      <c r="AL712" s="4">
        <v>14</v>
      </c>
      <c r="AM712" s="4">
        <v>23.4</v>
      </c>
      <c r="AN712" t="s">
        <v>106</v>
      </c>
      <c r="AO712" t="s">
        <v>106</v>
      </c>
      <c r="AP712" t="s">
        <v>106</v>
      </c>
      <c r="AQ712" t="s">
        <v>106</v>
      </c>
      <c r="AR712" t="s">
        <v>106</v>
      </c>
      <c r="AS712" t="s">
        <v>106</v>
      </c>
      <c r="AT712" t="s">
        <v>106</v>
      </c>
      <c r="AU712" t="s">
        <v>108</v>
      </c>
      <c r="AV712" t="s">
        <v>109</v>
      </c>
      <c r="AW712" t="s">
        <v>110</v>
      </c>
      <c r="AX712" t="s">
        <v>903</v>
      </c>
    </row>
    <row r="713" spans="1:50" hidden="1" x14ac:dyDescent="0.25">
      <c r="A713">
        <v>2017</v>
      </c>
      <c r="B713" s="6">
        <v>42915</v>
      </c>
      <c r="C713" s="6">
        <v>43003</v>
      </c>
      <c r="D713" t="str">
        <f>INDEX(parametres!$B$2:$B$57,IF(ISNUMBER(MATCH(Chiffrier!E713,parametres!$C$2:$C$57,0)),MATCH(E713,parametres!$C$2:$C$57,0),NA()))</f>
        <v>GA-2</v>
      </c>
      <c r="E713" t="s">
        <v>33</v>
      </c>
      <c r="F713" t="s">
        <v>112</v>
      </c>
      <c r="G713">
        <f t="shared" si="11"/>
        <v>12.571428571428571</v>
      </c>
      <c r="H713">
        <f>INDEX(Sites_coordo!$C$2:$C$62,IF(ISNUMBER(MATCH(Chiffrier!E713,Sites_coordo!$A$2:$A$61,0)),MATCH(Chiffrier!E713,Sites_coordo!$A$2:$A$62,0),NA()))</f>
        <v>48.828299999999999</v>
      </c>
      <c r="I713">
        <f>INDEX(Sites_coordo!$B$2:$B$62,IF(ISNUMBER(MATCH(Chiffrier!E713,Sites_coordo!$A$2:$A$61,0)),MATCH(Chiffrier!E713,Sites_coordo!$A$2:$A$62,0),NA()))</f>
        <v>-64.4773</v>
      </c>
      <c r="J713" t="s">
        <v>126</v>
      </c>
      <c r="K713" t="s">
        <v>126</v>
      </c>
      <c r="L713" s="4">
        <v>10606632</v>
      </c>
      <c r="M713" t="s">
        <v>151</v>
      </c>
      <c r="N713">
        <v>4</v>
      </c>
      <c r="O713" t="s">
        <v>107</v>
      </c>
      <c r="P713">
        <v>1</v>
      </c>
      <c r="Q713" t="s">
        <v>904</v>
      </c>
      <c r="R713" s="4">
        <v>0</v>
      </c>
      <c r="S713">
        <v>0</v>
      </c>
      <c r="U713">
        <v>0</v>
      </c>
      <c r="W713">
        <v>0</v>
      </c>
      <c r="X713">
        <v>0</v>
      </c>
      <c r="Y713">
        <v>0</v>
      </c>
      <c r="Z713">
        <v>0</v>
      </c>
      <c r="AA713">
        <v>0</v>
      </c>
      <c r="AB713">
        <v>0</v>
      </c>
      <c r="AH713" s="6">
        <v>43003</v>
      </c>
      <c r="AI713" s="5">
        <v>0.73125000000000007</v>
      </c>
      <c r="AJ713">
        <v>1</v>
      </c>
      <c r="AK713" t="s">
        <v>366</v>
      </c>
      <c r="AL713" s="4">
        <v>14</v>
      </c>
      <c r="AM713" s="4">
        <v>23.4</v>
      </c>
      <c r="AN713" t="s">
        <v>106</v>
      </c>
      <c r="AO713" t="s">
        <v>106</v>
      </c>
      <c r="AP713" t="s">
        <v>106</v>
      </c>
      <c r="AQ713" t="s">
        <v>106</v>
      </c>
      <c r="AR713" t="s">
        <v>106</v>
      </c>
      <c r="AS713" t="s">
        <v>106</v>
      </c>
      <c r="AT713" t="s">
        <v>106</v>
      </c>
      <c r="AU713" t="s">
        <v>108</v>
      </c>
      <c r="AV713" t="s">
        <v>109</v>
      </c>
      <c r="AW713" t="s">
        <v>110</v>
      </c>
      <c r="AX713" t="s">
        <v>904</v>
      </c>
    </row>
    <row r="714" spans="1:50" hidden="1" x14ac:dyDescent="0.25">
      <c r="A714">
        <v>2017</v>
      </c>
      <c r="B714" s="6">
        <v>42915</v>
      </c>
      <c r="C714" s="6">
        <v>43003</v>
      </c>
      <c r="D714" t="str">
        <f>INDEX(parametres!$B$2:$B$57,IF(ISNUMBER(MATCH(Chiffrier!E714,parametres!$C$2:$C$57,0)),MATCH(E714,parametres!$C$2:$C$57,0),NA()))</f>
        <v>GA-2</v>
      </c>
      <c r="E714" t="s">
        <v>33</v>
      </c>
      <c r="F714" t="s">
        <v>112</v>
      </c>
      <c r="G714">
        <f t="shared" si="11"/>
        <v>12.571428571428571</v>
      </c>
      <c r="H714">
        <f>INDEX(Sites_coordo!$C$2:$C$62,IF(ISNUMBER(MATCH(Chiffrier!E714,Sites_coordo!$A$2:$A$61,0)),MATCH(Chiffrier!E714,Sites_coordo!$A$2:$A$62,0),NA()))</f>
        <v>48.828299999999999</v>
      </c>
      <c r="I714">
        <f>INDEX(Sites_coordo!$B$2:$B$62,IF(ISNUMBER(MATCH(Chiffrier!E714,Sites_coordo!$A$2:$A$61,0)),MATCH(Chiffrier!E714,Sites_coordo!$A$2:$A$62,0),NA()))</f>
        <v>-64.4773</v>
      </c>
      <c r="J714" t="s">
        <v>126</v>
      </c>
      <c r="K714" t="s">
        <v>126</v>
      </c>
      <c r="L714" s="4">
        <v>10606632</v>
      </c>
      <c r="M714" t="s">
        <v>151</v>
      </c>
      <c r="N714">
        <v>5</v>
      </c>
      <c r="O714" t="s">
        <v>121</v>
      </c>
      <c r="P714">
        <v>1</v>
      </c>
      <c r="Q714" t="s">
        <v>905</v>
      </c>
      <c r="R714" s="4">
        <v>0</v>
      </c>
      <c r="S714">
        <v>0</v>
      </c>
      <c r="U714">
        <v>0</v>
      </c>
      <c r="W714">
        <v>0</v>
      </c>
      <c r="X714">
        <v>0</v>
      </c>
      <c r="Y714">
        <v>0</v>
      </c>
      <c r="Z714">
        <v>0</v>
      </c>
      <c r="AA714">
        <v>0</v>
      </c>
      <c r="AB714">
        <v>0</v>
      </c>
      <c r="AH714" s="6">
        <v>43003</v>
      </c>
      <c r="AI714" s="5">
        <v>0.73125000000000007</v>
      </c>
      <c r="AJ714">
        <v>1</v>
      </c>
      <c r="AK714" t="s">
        <v>366</v>
      </c>
      <c r="AL714" s="4">
        <v>14</v>
      </c>
      <c r="AM714" s="4">
        <v>23.4</v>
      </c>
      <c r="AN714" t="s">
        <v>106</v>
      </c>
      <c r="AO714" t="s">
        <v>106</v>
      </c>
      <c r="AP714" t="s">
        <v>106</v>
      </c>
      <c r="AQ714" t="s">
        <v>106</v>
      </c>
      <c r="AR714" t="s">
        <v>106</v>
      </c>
      <c r="AS714" t="s">
        <v>106</v>
      </c>
      <c r="AT714" t="s">
        <v>106</v>
      </c>
      <c r="AU714" t="s">
        <v>108</v>
      </c>
      <c r="AV714" t="s">
        <v>109</v>
      </c>
      <c r="AW714" t="s">
        <v>110</v>
      </c>
      <c r="AX714" t="s">
        <v>905</v>
      </c>
    </row>
    <row r="715" spans="1:50" hidden="1" x14ac:dyDescent="0.25">
      <c r="A715">
        <v>2017</v>
      </c>
      <c r="B715" s="6">
        <v>42915</v>
      </c>
      <c r="C715" s="6">
        <v>43003</v>
      </c>
      <c r="D715" t="str">
        <f>INDEX(parametres!$B$2:$B$57,IF(ISNUMBER(MATCH(Chiffrier!E715,parametres!$C$2:$C$57,0)),MATCH(E715,parametres!$C$2:$C$57,0),NA()))</f>
        <v>GA-2</v>
      </c>
      <c r="E715" t="s">
        <v>33</v>
      </c>
      <c r="F715" t="s">
        <v>112</v>
      </c>
      <c r="G715">
        <f t="shared" si="11"/>
        <v>12.571428571428571</v>
      </c>
      <c r="H715">
        <f>INDEX(Sites_coordo!$C$2:$C$62,IF(ISNUMBER(MATCH(Chiffrier!E715,Sites_coordo!$A$2:$A$61,0)),MATCH(Chiffrier!E715,Sites_coordo!$A$2:$A$62,0),NA()))</f>
        <v>48.828299999999999</v>
      </c>
      <c r="I715">
        <f>INDEX(Sites_coordo!$B$2:$B$62,IF(ISNUMBER(MATCH(Chiffrier!E715,Sites_coordo!$A$2:$A$61,0)),MATCH(Chiffrier!E715,Sites_coordo!$A$2:$A$62,0),NA()))</f>
        <v>-64.4773</v>
      </c>
      <c r="J715" t="s">
        <v>126</v>
      </c>
      <c r="K715" t="s">
        <v>126</v>
      </c>
      <c r="L715" s="4">
        <v>10606632</v>
      </c>
      <c r="M715" t="s">
        <v>151</v>
      </c>
      <c r="N715">
        <v>5</v>
      </c>
      <c r="O715" t="s">
        <v>121</v>
      </c>
      <c r="P715">
        <v>2</v>
      </c>
      <c r="Q715" t="s">
        <v>906</v>
      </c>
      <c r="R715" s="4">
        <v>0</v>
      </c>
      <c r="S715">
        <v>0</v>
      </c>
      <c r="U715">
        <v>0</v>
      </c>
      <c r="W715">
        <v>0</v>
      </c>
      <c r="X715">
        <v>0</v>
      </c>
      <c r="Y715">
        <v>0</v>
      </c>
      <c r="Z715">
        <v>0</v>
      </c>
      <c r="AA715">
        <v>0</v>
      </c>
      <c r="AB715">
        <v>0</v>
      </c>
      <c r="AH715" s="6">
        <v>43003</v>
      </c>
      <c r="AI715" s="5">
        <v>0.73125000000000007</v>
      </c>
      <c r="AJ715">
        <v>1</v>
      </c>
      <c r="AK715" t="s">
        <v>366</v>
      </c>
      <c r="AL715" s="4">
        <v>14</v>
      </c>
      <c r="AM715" s="4">
        <v>23.4</v>
      </c>
      <c r="AN715" t="s">
        <v>106</v>
      </c>
      <c r="AO715" t="s">
        <v>106</v>
      </c>
      <c r="AP715" t="s">
        <v>106</v>
      </c>
      <c r="AQ715" t="s">
        <v>106</v>
      </c>
      <c r="AR715" t="s">
        <v>106</v>
      </c>
      <c r="AS715" t="s">
        <v>106</v>
      </c>
      <c r="AT715" t="s">
        <v>106</v>
      </c>
      <c r="AU715" t="s">
        <v>108</v>
      </c>
      <c r="AV715" t="s">
        <v>109</v>
      </c>
      <c r="AW715" t="s">
        <v>110</v>
      </c>
      <c r="AX715" t="s">
        <v>906</v>
      </c>
    </row>
    <row r="716" spans="1:50" hidden="1" x14ac:dyDescent="0.25">
      <c r="A716">
        <v>2017</v>
      </c>
      <c r="B716" s="6">
        <v>42915</v>
      </c>
      <c r="C716" s="6">
        <v>43003</v>
      </c>
      <c r="D716" t="str">
        <f>INDEX(parametres!$B$2:$B$57,IF(ISNUMBER(MATCH(Chiffrier!E716,parametres!$C$2:$C$57,0)),MATCH(E716,parametres!$C$2:$C$57,0),NA()))</f>
        <v>GA-2</v>
      </c>
      <c r="E716" t="s">
        <v>33</v>
      </c>
      <c r="F716" t="s">
        <v>112</v>
      </c>
      <c r="G716">
        <f t="shared" si="11"/>
        <v>12.571428571428571</v>
      </c>
      <c r="H716">
        <f>INDEX(Sites_coordo!$C$2:$C$62,IF(ISNUMBER(MATCH(Chiffrier!E716,Sites_coordo!$A$2:$A$61,0)),MATCH(Chiffrier!E716,Sites_coordo!$A$2:$A$62,0),NA()))</f>
        <v>48.828299999999999</v>
      </c>
      <c r="I716">
        <f>INDEX(Sites_coordo!$B$2:$B$62,IF(ISNUMBER(MATCH(Chiffrier!E716,Sites_coordo!$A$2:$A$61,0)),MATCH(Chiffrier!E716,Sites_coordo!$A$2:$A$62,0),NA()))</f>
        <v>-64.4773</v>
      </c>
      <c r="J716" t="s">
        <v>126</v>
      </c>
      <c r="K716" t="s">
        <v>126</v>
      </c>
      <c r="L716" s="4">
        <v>10606632</v>
      </c>
      <c r="M716" t="s">
        <v>151</v>
      </c>
      <c r="N716">
        <v>5</v>
      </c>
      <c r="O716" t="s">
        <v>121</v>
      </c>
      <c r="P716">
        <v>3</v>
      </c>
      <c r="Q716" t="s">
        <v>907</v>
      </c>
      <c r="R716" s="4" t="s">
        <v>106</v>
      </c>
      <c r="S716" t="s">
        <v>106</v>
      </c>
      <c r="T716" t="s">
        <v>106</v>
      </c>
      <c r="U716" t="s">
        <v>106</v>
      </c>
      <c r="V716" t="s">
        <v>106</v>
      </c>
      <c r="W716" t="s">
        <v>106</v>
      </c>
      <c r="X716" t="s">
        <v>106</v>
      </c>
      <c r="Y716" t="s">
        <v>106</v>
      </c>
      <c r="Z716" t="s">
        <v>106</v>
      </c>
      <c r="AA716" t="s">
        <v>106</v>
      </c>
      <c r="AB716" t="s">
        <v>106</v>
      </c>
      <c r="AH716" s="6">
        <v>43003</v>
      </c>
      <c r="AI716" s="5">
        <v>0.73125000000000007</v>
      </c>
      <c r="AJ716">
        <v>1</v>
      </c>
      <c r="AK716" t="s">
        <v>366</v>
      </c>
      <c r="AL716" s="4">
        <v>14</v>
      </c>
      <c r="AM716" s="4">
        <v>23.4</v>
      </c>
      <c r="AN716" t="s">
        <v>106</v>
      </c>
      <c r="AO716" t="s">
        <v>106</v>
      </c>
      <c r="AP716" t="s">
        <v>106</v>
      </c>
      <c r="AQ716" t="s">
        <v>106</v>
      </c>
      <c r="AR716" t="s">
        <v>106</v>
      </c>
      <c r="AS716" t="s">
        <v>106</v>
      </c>
      <c r="AT716" t="s">
        <v>106</v>
      </c>
      <c r="AU716" t="s">
        <v>108</v>
      </c>
      <c r="AV716" t="s">
        <v>109</v>
      </c>
      <c r="AW716" t="s">
        <v>110</v>
      </c>
      <c r="AX716" t="s">
        <v>907</v>
      </c>
    </row>
    <row r="717" spans="1:50" hidden="1" x14ac:dyDescent="0.25">
      <c r="A717">
        <v>2017</v>
      </c>
      <c r="B717" s="6">
        <v>42915</v>
      </c>
      <c r="C717" s="6">
        <v>43003</v>
      </c>
      <c r="D717" t="str">
        <f>INDEX(parametres!$B$2:$B$57,IF(ISNUMBER(MATCH(Chiffrier!E717,parametres!$C$2:$C$57,0)),MATCH(E717,parametres!$C$2:$C$57,0),NA()))</f>
        <v>GA-2</v>
      </c>
      <c r="E717" t="s">
        <v>33</v>
      </c>
      <c r="F717" t="s">
        <v>112</v>
      </c>
      <c r="G717">
        <f t="shared" si="11"/>
        <v>12.571428571428571</v>
      </c>
      <c r="H717">
        <f>INDEX(Sites_coordo!$C$2:$C$62,IF(ISNUMBER(MATCH(Chiffrier!E717,Sites_coordo!$A$2:$A$61,0)),MATCH(Chiffrier!E717,Sites_coordo!$A$2:$A$62,0),NA()))</f>
        <v>48.828299999999999</v>
      </c>
      <c r="I717">
        <f>INDEX(Sites_coordo!$B$2:$B$62,IF(ISNUMBER(MATCH(Chiffrier!E717,Sites_coordo!$A$2:$A$61,0)),MATCH(Chiffrier!E717,Sites_coordo!$A$2:$A$62,0),NA()))</f>
        <v>-64.4773</v>
      </c>
      <c r="J717" t="s">
        <v>126</v>
      </c>
      <c r="K717" t="s">
        <v>126</v>
      </c>
      <c r="L717" s="4">
        <v>10606632</v>
      </c>
      <c r="M717" t="s">
        <v>151</v>
      </c>
      <c r="N717">
        <v>5</v>
      </c>
      <c r="O717" t="s">
        <v>107</v>
      </c>
      <c r="P717">
        <v>1</v>
      </c>
      <c r="Q717" t="s">
        <v>908</v>
      </c>
      <c r="R717" s="4">
        <v>0</v>
      </c>
      <c r="S717">
        <v>0</v>
      </c>
      <c r="U717">
        <v>0</v>
      </c>
      <c r="W717">
        <v>0</v>
      </c>
      <c r="X717">
        <v>0</v>
      </c>
      <c r="Y717">
        <v>0</v>
      </c>
      <c r="Z717">
        <v>0</v>
      </c>
      <c r="AA717">
        <v>0</v>
      </c>
      <c r="AB717">
        <v>0</v>
      </c>
      <c r="AH717" s="6">
        <v>43003</v>
      </c>
      <c r="AI717" s="5">
        <v>0.73125000000000007</v>
      </c>
      <c r="AJ717">
        <v>1</v>
      </c>
      <c r="AK717" t="s">
        <v>366</v>
      </c>
      <c r="AL717" s="4">
        <v>14</v>
      </c>
      <c r="AM717" s="4">
        <v>23.4</v>
      </c>
      <c r="AN717" t="s">
        <v>106</v>
      </c>
      <c r="AO717" t="s">
        <v>106</v>
      </c>
      <c r="AP717" t="s">
        <v>106</v>
      </c>
      <c r="AQ717" t="s">
        <v>106</v>
      </c>
      <c r="AR717" t="s">
        <v>106</v>
      </c>
      <c r="AS717" t="s">
        <v>106</v>
      </c>
      <c r="AT717" t="s">
        <v>106</v>
      </c>
      <c r="AU717" t="s">
        <v>108</v>
      </c>
      <c r="AV717" t="s">
        <v>109</v>
      </c>
      <c r="AW717" t="s">
        <v>110</v>
      </c>
      <c r="AX717" t="s">
        <v>908</v>
      </c>
    </row>
    <row r="718" spans="1:50" hidden="1" x14ac:dyDescent="0.25">
      <c r="A718">
        <v>2017</v>
      </c>
      <c r="B718" s="6">
        <v>42915</v>
      </c>
      <c r="C718" s="6">
        <v>43003</v>
      </c>
      <c r="D718" t="str">
        <f>INDEX(parametres!$B$2:$B$57,IF(ISNUMBER(MATCH(Chiffrier!E718,parametres!$C$2:$C$57,0)),MATCH(E718,parametres!$C$2:$C$57,0),NA()))</f>
        <v>GA-2</v>
      </c>
      <c r="E718" t="s">
        <v>33</v>
      </c>
      <c r="F718" t="s">
        <v>112</v>
      </c>
      <c r="G718">
        <f t="shared" si="11"/>
        <v>12.571428571428571</v>
      </c>
      <c r="H718">
        <f>INDEX(Sites_coordo!$C$2:$C$62,IF(ISNUMBER(MATCH(Chiffrier!E718,Sites_coordo!$A$2:$A$61,0)),MATCH(Chiffrier!E718,Sites_coordo!$A$2:$A$62,0),NA()))</f>
        <v>48.828299999999999</v>
      </c>
      <c r="I718">
        <f>INDEX(Sites_coordo!$B$2:$B$62,IF(ISNUMBER(MATCH(Chiffrier!E718,Sites_coordo!$A$2:$A$61,0)),MATCH(Chiffrier!E718,Sites_coordo!$A$2:$A$62,0),NA()))</f>
        <v>-64.4773</v>
      </c>
      <c r="J718" t="s">
        <v>126</v>
      </c>
      <c r="K718" t="s">
        <v>126</v>
      </c>
      <c r="L718" s="4">
        <v>10606632</v>
      </c>
      <c r="M718" t="s">
        <v>151</v>
      </c>
      <c r="N718">
        <v>6</v>
      </c>
      <c r="O718" t="s">
        <v>121</v>
      </c>
      <c r="P718">
        <v>1</v>
      </c>
      <c r="Q718" t="s">
        <v>909</v>
      </c>
      <c r="R718" s="4">
        <v>0</v>
      </c>
      <c r="S718">
        <v>0</v>
      </c>
      <c r="U718">
        <v>0</v>
      </c>
      <c r="W718">
        <v>0</v>
      </c>
      <c r="X718">
        <v>0</v>
      </c>
      <c r="Y718">
        <v>0</v>
      </c>
      <c r="Z718">
        <v>0</v>
      </c>
      <c r="AA718">
        <v>0</v>
      </c>
      <c r="AB718">
        <v>0</v>
      </c>
      <c r="AH718" s="6">
        <v>43003</v>
      </c>
      <c r="AI718" s="5">
        <v>0.73125000000000007</v>
      </c>
      <c r="AJ718">
        <v>1</v>
      </c>
      <c r="AK718" t="s">
        <v>366</v>
      </c>
      <c r="AL718" s="4">
        <v>14</v>
      </c>
      <c r="AM718" s="4">
        <v>23.4</v>
      </c>
      <c r="AN718" t="s">
        <v>106</v>
      </c>
      <c r="AO718" t="s">
        <v>106</v>
      </c>
      <c r="AP718" t="s">
        <v>106</v>
      </c>
      <c r="AQ718" t="s">
        <v>106</v>
      </c>
      <c r="AR718" t="s">
        <v>106</v>
      </c>
      <c r="AS718" t="s">
        <v>106</v>
      </c>
      <c r="AT718" t="s">
        <v>106</v>
      </c>
      <c r="AU718" t="s">
        <v>108</v>
      </c>
      <c r="AV718" t="s">
        <v>109</v>
      </c>
      <c r="AW718" t="s">
        <v>110</v>
      </c>
      <c r="AX718" t="s">
        <v>909</v>
      </c>
    </row>
    <row r="719" spans="1:50" hidden="1" x14ac:dyDescent="0.25">
      <c r="A719">
        <v>2017</v>
      </c>
      <c r="B719" s="6">
        <v>42915</v>
      </c>
      <c r="C719" s="6">
        <v>43003</v>
      </c>
      <c r="D719" t="str">
        <f>INDEX(parametres!$B$2:$B$57,IF(ISNUMBER(MATCH(Chiffrier!E719,parametres!$C$2:$C$57,0)),MATCH(E719,parametres!$C$2:$C$57,0),NA()))</f>
        <v>GA-2</v>
      </c>
      <c r="E719" t="s">
        <v>33</v>
      </c>
      <c r="F719" t="s">
        <v>112</v>
      </c>
      <c r="G719">
        <f t="shared" si="11"/>
        <v>12.571428571428571</v>
      </c>
      <c r="H719">
        <f>INDEX(Sites_coordo!$C$2:$C$62,IF(ISNUMBER(MATCH(Chiffrier!E719,Sites_coordo!$A$2:$A$61,0)),MATCH(Chiffrier!E719,Sites_coordo!$A$2:$A$62,0),NA()))</f>
        <v>48.828299999999999</v>
      </c>
      <c r="I719">
        <f>INDEX(Sites_coordo!$B$2:$B$62,IF(ISNUMBER(MATCH(Chiffrier!E719,Sites_coordo!$A$2:$A$61,0)),MATCH(Chiffrier!E719,Sites_coordo!$A$2:$A$62,0),NA()))</f>
        <v>-64.4773</v>
      </c>
      <c r="J719" t="s">
        <v>126</v>
      </c>
      <c r="K719" t="s">
        <v>126</v>
      </c>
      <c r="L719" s="4">
        <v>10606632</v>
      </c>
      <c r="M719" t="s">
        <v>151</v>
      </c>
      <c r="N719">
        <v>6</v>
      </c>
      <c r="O719" t="s">
        <v>121</v>
      </c>
      <c r="P719">
        <v>2</v>
      </c>
      <c r="Q719" t="s">
        <v>910</v>
      </c>
      <c r="R719" s="4">
        <v>0</v>
      </c>
      <c r="S719">
        <v>0</v>
      </c>
      <c r="U719">
        <v>0</v>
      </c>
      <c r="W719">
        <v>0</v>
      </c>
      <c r="X719">
        <v>0</v>
      </c>
      <c r="Y719">
        <v>0</v>
      </c>
      <c r="Z719">
        <v>0</v>
      </c>
      <c r="AA719">
        <v>0</v>
      </c>
      <c r="AB719">
        <v>0</v>
      </c>
      <c r="AH719" s="6">
        <v>43003</v>
      </c>
      <c r="AI719" s="5">
        <v>0.73125000000000007</v>
      </c>
      <c r="AJ719">
        <v>1</v>
      </c>
      <c r="AK719" t="s">
        <v>366</v>
      </c>
      <c r="AL719" s="4">
        <v>14</v>
      </c>
      <c r="AM719" s="4">
        <v>23.4</v>
      </c>
      <c r="AN719" t="s">
        <v>106</v>
      </c>
      <c r="AO719" t="s">
        <v>106</v>
      </c>
      <c r="AP719" t="s">
        <v>106</v>
      </c>
      <c r="AQ719" t="s">
        <v>106</v>
      </c>
      <c r="AR719" t="s">
        <v>106</v>
      </c>
      <c r="AS719" t="s">
        <v>106</v>
      </c>
      <c r="AT719" t="s">
        <v>106</v>
      </c>
      <c r="AU719" t="s">
        <v>108</v>
      </c>
      <c r="AV719" t="s">
        <v>109</v>
      </c>
      <c r="AW719" t="s">
        <v>110</v>
      </c>
      <c r="AX719" t="s">
        <v>910</v>
      </c>
    </row>
    <row r="720" spans="1:50" hidden="1" x14ac:dyDescent="0.25">
      <c r="A720">
        <v>2017</v>
      </c>
      <c r="B720" s="6">
        <v>42915</v>
      </c>
      <c r="C720" s="6">
        <v>43003</v>
      </c>
      <c r="D720" t="str">
        <f>INDEX(parametres!$B$2:$B$57,IF(ISNUMBER(MATCH(Chiffrier!E720,parametres!$C$2:$C$57,0)),MATCH(E720,parametres!$C$2:$C$57,0),NA()))</f>
        <v>GA-2</v>
      </c>
      <c r="E720" t="s">
        <v>33</v>
      </c>
      <c r="F720" t="s">
        <v>112</v>
      </c>
      <c r="G720">
        <f t="shared" si="11"/>
        <v>12.571428571428571</v>
      </c>
      <c r="H720">
        <f>INDEX(Sites_coordo!$C$2:$C$62,IF(ISNUMBER(MATCH(Chiffrier!E720,Sites_coordo!$A$2:$A$61,0)),MATCH(Chiffrier!E720,Sites_coordo!$A$2:$A$62,0),NA()))</f>
        <v>48.828299999999999</v>
      </c>
      <c r="I720">
        <f>INDEX(Sites_coordo!$B$2:$B$62,IF(ISNUMBER(MATCH(Chiffrier!E720,Sites_coordo!$A$2:$A$61,0)),MATCH(Chiffrier!E720,Sites_coordo!$A$2:$A$62,0),NA()))</f>
        <v>-64.4773</v>
      </c>
      <c r="J720" t="s">
        <v>126</v>
      </c>
      <c r="K720" t="s">
        <v>126</v>
      </c>
      <c r="L720" s="4">
        <v>10606632</v>
      </c>
      <c r="M720" t="s">
        <v>151</v>
      </c>
      <c r="N720">
        <v>6</v>
      </c>
      <c r="O720" t="s">
        <v>121</v>
      </c>
      <c r="P720">
        <v>3</v>
      </c>
      <c r="Q720" t="s">
        <v>911</v>
      </c>
      <c r="R720" s="4">
        <v>0</v>
      </c>
      <c r="S720">
        <v>0</v>
      </c>
      <c r="U720">
        <v>0</v>
      </c>
      <c r="W720">
        <v>0</v>
      </c>
      <c r="X720">
        <v>0</v>
      </c>
      <c r="Y720">
        <v>0</v>
      </c>
      <c r="Z720">
        <v>0</v>
      </c>
      <c r="AA720">
        <v>0</v>
      </c>
      <c r="AB720">
        <v>0</v>
      </c>
      <c r="AH720" s="6">
        <v>43003</v>
      </c>
      <c r="AI720" s="5">
        <v>0.73125000000000007</v>
      </c>
      <c r="AJ720">
        <v>1</v>
      </c>
      <c r="AK720" t="s">
        <v>366</v>
      </c>
      <c r="AL720" s="4">
        <v>14</v>
      </c>
      <c r="AM720" s="4">
        <v>23.4</v>
      </c>
      <c r="AN720" t="s">
        <v>106</v>
      </c>
      <c r="AO720" t="s">
        <v>106</v>
      </c>
      <c r="AP720" t="s">
        <v>106</v>
      </c>
      <c r="AQ720" t="s">
        <v>106</v>
      </c>
      <c r="AR720" t="s">
        <v>106</v>
      </c>
      <c r="AS720" t="s">
        <v>106</v>
      </c>
      <c r="AT720" t="s">
        <v>106</v>
      </c>
      <c r="AU720" t="s">
        <v>108</v>
      </c>
      <c r="AV720" t="s">
        <v>109</v>
      </c>
      <c r="AW720" t="s">
        <v>110</v>
      </c>
      <c r="AX720" t="s">
        <v>911</v>
      </c>
    </row>
    <row r="721" spans="1:50" hidden="1" x14ac:dyDescent="0.25">
      <c r="A721">
        <v>2017</v>
      </c>
      <c r="B721" s="6">
        <v>42915</v>
      </c>
      <c r="C721" s="6">
        <v>43003</v>
      </c>
      <c r="D721" t="str">
        <f>INDEX(parametres!$B$2:$B$57,IF(ISNUMBER(MATCH(Chiffrier!E721,parametres!$C$2:$C$57,0)),MATCH(E721,parametres!$C$2:$C$57,0),NA()))</f>
        <v>GA-2</v>
      </c>
      <c r="E721" t="s">
        <v>33</v>
      </c>
      <c r="F721" t="s">
        <v>112</v>
      </c>
      <c r="G721">
        <f t="shared" si="11"/>
        <v>12.571428571428571</v>
      </c>
      <c r="H721">
        <f>INDEX(Sites_coordo!$C$2:$C$62,IF(ISNUMBER(MATCH(Chiffrier!E721,Sites_coordo!$A$2:$A$61,0)),MATCH(Chiffrier!E721,Sites_coordo!$A$2:$A$62,0),NA()))</f>
        <v>48.828299999999999</v>
      </c>
      <c r="I721">
        <f>INDEX(Sites_coordo!$B$2:$B$62,IF(ISNUMBER(MATCH(Chiffrier!E721,Sites_coordo!$A$2:$A$61,0)),MATCH(Chiffrier!E721,Sites_coordo!$A$2:$A$62,0),NA()))</f>
        <v>-64.4773</v>
      </c>
      <c r="J721" t="s">
        <v>126</v>
      </c>
      <c r="K721" t="s">
        <v>126</v>
      </c>
      <c r="L721" s="4">
        <v>10606632</v>
      </c>
      <c r="M721" t="s">
        <v>151</v>
      </c>
      <c r="N721">
        <v>6</v>
      </c>
      <c r="O721" t="s">
        <v>107</v>
      </c>
      <c r="P721">
        <v>1</v>
      </c>
      <c r="Q721" t="s">
        <v>912</v>
      </c>
      <c r="R721" s="4">
        <v>0</v>
      </c>
      <c r="S721">
        <v>0</v>
      </c>
      <c r="U721">
        <v>0</v>
      </c>
      <c r="W721">
        <v>0</v>
      </c>
      <c r="X721">
        <v>0</v>
      </c>
      <c r="Y721">
        <v>0</v>
      </c>
      <c r="Z721">
        <v>0</v>
      </c>
      <c r="AA721">
        <v>0</v>
      </c>
      <c r="AB721">
        <v>0</v>
      </c>
      <c r="AH721" s="6">
        <v>43003</v>
      </c>
      <c r="AI721" s="5">
        <v>0.73125000000000007</v>
      </c>
      <c r="AJ721">
        <v>1</v>
      </c>
      <c r="AK721" t="s">
        <v>366</v>
      </c>
      <c r="AL721" s="4">
        <v>14</v>
      </c>
      <c r="AM721" s="4">
        <v>23.4</v>
      </c>
      <c r="AN721" t="s">
        <v>106</v>
      </c>
      <c r="AO721" t="s">
        <v>106</v>
      </c>
      <c r="AP721" t="s">
        <v>106</v>
      </c>
      <c r="AQ721" t="s">
        <v>106</v>
      </c>
      <c r="AR721" t="s">
        <v>106</v>
      </c>
      <c r="AS721" t="s">
        <v>106</v>
      </c>
      <c r="AT721" t="s">
        <v>106</v>
      </c>
      <c r="AU721" t="s">
        <v>108</v>
      </c>
      <c r="AV721" t="s">
        <v>109</v>
      </c>
      <c r="AW721" t="s">
        <v>110</v>
      </c>
      <c r="AX721" t="s">
        <v>912</v>
      </c>
    </row>
    <row r="722" spans="1:50" hidden="1" x14ac:dyDescent="0.25">
      <c r="A722">
        <v>2017</v>
      </c>
      <c r="B722" s="6">
        <v>42915</v>
      </c>
      <c r="C722" s="6">
        <v>43003</v>
      </c>
      <c r="D722" t="str">
        <f>INDEX(parametres!$B$2:$B$57,IF(ISNUMBER(MATCH(Chiffrier!E722,parametres!$C$2:$C$57,0)),MATCH(E722,parametres!$C$2:$C$57,0),NA()))</f>
        <v>GA-2</v>
      </c>
      <c r="E722" t="s">
        <v>33</v>
      </c>
      <c r="F722" t="s">
        <v>112</v>
      </c>
      <c r="G722">
        <f t="shared" si="11"/>
        <v>12.571428571428571</v>
      </c>
      <c r="H722">
        <f>INDEX(Sites_coordo!$C$2:$C$62,IF(ISNUMBER(MATCH(Chiffrier!E722,Sites_coordo!$A$2:$A$61,0)),MATCH(Chiffrier!E722,Sites_coordo!$A$2:$A$62,0),NA()))</f>
        <v>48.828299999999999</v>
      </c>
      <c r="I722">
        <f>INDEX(Sites_coordo!$B$2:$B$62,IF(ISNUMBER(MATCH(Chiffrier!E722,Sites_coordo!$A$2:$A$61,0)),MATCH(Chiffrier!E722,Sites_coordo!$A$2:$A$62,0),NA()))</f>
        <v>-64.4773</v>
      </c>
      <c r="J722" t="s">
        <v>126</v>
      </c>
      <c r="K722" t="s">
        <v>126</v>
      </c>
      <c r="L722" s="4">
        <v>10606632</v>
      </c>
      <c r="M722" t="s">
        <v>151</v>
      </c>
      <c r="N722">
        <v>7</v>
      </c>
      <c r="O722" t="s">
        <v>121</v>
      </c>
      <c r="P722">
        <v>1</v>
      </c>
      <c r="Q722" t="s">
        <v>913</v>
      </c>
      <c r="R722" s="4">
        <v>0</v>
      </c>
      <c r="S722">
        <v>0</v>
      </c>
      <c r="U722">
        <v>0</v>
      </c>
      <c r="W722">
        <v>0</v>
      </c>
      <c r="X722">
        <v>0</v>
      </c>
      <c r="Y722">
        <v>0</v>
      </c>
      <c r="Z722">
        <v>0</v>
      </c>
      <c r="AA722">
        <v>0</v>
      </c>
      <c r="AB722">
        <v>0</v>
      </c>
      <c r="AH722" s="6">
        <v>43003</v>
      </c>
      <c r="AI722" s="5">
        <v>0.73125000000000007</v>
      </c>
      <c r="AJ722">
        <v>1</v>
      </c>
      <c r="AK722" t="s">
        <v>366</v>
      </c>
      <c r="AL722" s="4">
        <v>14</v>
      </c>
      <c r="AM722" s="4">
        <v>23.4</v>
      </c>
      <c r="AN722" t="s">
        <v>106</v>
      </c>
      <c r="AO722" t="s">
        <v>106</v>
      </c>
      <c r="AP722" t="s">
        <v>106</v>
      </c>
      <c r="AQ722" t="s">
        <v>106</v>
      </c>
      <c r="AR722" t="s">
        <v>106</v>
      </c>
      <c r="AS722" t="s">
        <v>106</v>
      </c>
      <c r="AT722" t="s">
        <v>106</v>
      </c>
      <c r="AU722" t="s">
        <v>108</v>
      </c>
      <c r="AV722" t="s">
        <v>109</v>
      </c>
      <c r="AW722" t="s">
        <v>110</v>
      </c>
      <c r="AX722" t="s">
        <v>913</v>
      </c>
    </row>
    <row r="723" spans="1:50" hidden="1" x14ac:dyDescent="0.25">
      <c r="A723">
        <v>2017</v>
      </c>
      <c r="B723" s="6">
        <v>42915</v>
      </c>
      <c r="C723" s="6">
        <v>43003</v>
      </c>
      <c r="D723" t="str">
        <f>INDEX(parametres!$B$2:$B$57,IF(ISNUMBER(MATCH(Chiffrier!E723,parametres!$C$2:$C$57,0)),MATCH(E723,parametres!$C$2:$C$57,0),NA()))</f>
        <v>GA-2</v>
      </c>
      <c r="E723" t="s">
        <v>33</v>
      </c>
      <c r="F723" t="s">
        <v>112</v>
      </c>
      <c r="G723">
        <f t="shared" si="11"/>
        <v>12.571428571428571</v>
      </c>
      <c r="H723">
        <f>INDEX(Sites_coordo!$C$2:$C$62,IF(ISNUMBER(MATCH(Chiffrier!E723,Sites_coordo!$A$2:$A$61,0)),MATCH(Chiffrier!E723,Sites_coordo!$A$2:$A$62,0),NA()))</f>
        <v>48.828299999999999</v>
      </c>
      <c r="I723">
        <f>INDEX(Sites_coordo!$B$2:$B$62,IF(ISNUMBER(MATCH(Chiffrier!E723,Sites_coordo!$A$2:$A$61,0)),MATCH(Chiffrier!E723,Sites_coordo!$A$2:$A$62,0),NA()))</f>
        <v>-64.4773</v>
      </c>
      <c r="J723" t="s">
        <v>126</v>
      </c>
      <c r="K723" t="s">
        <v>126</v>
      </c>
      <c r="L723" s="4">
        <v>10606632</v>
      </c>
      <c r="M723" t="s">
        <v>151</v>
      </c>
      <c r="N723">
        <v>7</v>
      </c>
      <c r="O723" t="s">
        <v>121</v>
      </c>
      <c r="P723">
        <v>2</v>
      </c>
      <c r="Q723" t="s">
        <v>914</v>
      </c>
      <c r="R723" s="4">
        <v>0</v>
      </c>
      <c r="S723">
        <v>0</v>
      </c>
      <c r="U723">
        <v>0</v>
      </c>
      <c r="W723">
        <v>0</v>
      </c>
      <c r="X723">
        <v>0</v>
      </c>
      <c r="Y723">
        <v>0</v>
      </c>
      <c r="Z723">
        <v>0</v>
      </c>
      <c r="AA723">
        <v>0</v>
      </c>
      <c r="AB723">
        <v>0</v>
      </c>
      <c r="AH723" s="6">
        <v>43003</v>
      </c>
      <c r="AI723" s="5">
        <v>0.73125000000000007</v>
      </c>
      <c r="AJ723">
        <v>1</v>
      </c>
      <c r="AK723" t="s">
        <v>366</v>
      </c>
      <c r="AL723" s="4">
        <v>14</v>
      </c>
      <c r="AM723" s="4">
        <v>23.4</v>
      </c>
      <c r="AN723" t="s">
        <v>106</v>
      </c>
      <c r="AO723" t="s">
        <v>106</v>
      </c>
      <c r="AP723" t="s">
        <v>106</v>
      </c>
      <c r="AQ723" t="s">
        <v>106</v>
      </c>
      <c r="AR723" t="s">
        <v>106</v>
      </c>
      <c r="AS723" t="s">
        <v>106</v>
      </c>
      <c r="AT723" t="s">
        <v>106</v>
      </c>
      <c r="AU723" t="s">
        <v>108</v>
      </c>
      <c r="AV723" t="s">
        <v>109</v>
      </c>
      <c r="AW723" t="s">
        <v>110</v>
      </c>
      <c r="AX723" t="s">
        <v>914</v>
      </c>
    </row>
    <row r="724" spans="1:50" hidden="1" x14ac:dyDescent="0.25">
      <c r="A724">
        <v>2017</v>
      </c>
      <c r="B724" s="6">
        <v>42915</v>
      </c>
      <c r="C724" s="6">
        <v>43003</v>
      </c>
      <c r="D724" t="str">
        <f>INDEX(parametres!$B$2:$B$57,IF(ISNUMBER(MATCH(Chiffrier!E724,parametres!$C$2:$C$57,0)),MATCH(E724,parametres!$C$2:$C$57,0),NA()))</f>
        <v>GA-2</v>
      </c>
      <c r="E724" t="s">
        <v>33</v>
      </c>
      <c r="F724" t="s">
        <v>112</v>
      </c>
      <c r="G724">
        <f t="shared" si="11"/>
        <v>12.571428571428571</v>
      </c>
      <c r="H724">
        <f>INDEX(Sites_coordo!$C$2:$C$62,IF(ISNUMBER(MATCH(Chiffrier!E724,Sites_coordo!$A$2:$A$61,0)),MATCH(Chiffrier!E724,Sites_coordo!$A$2:$A$62,0),NA()))</f>
        <v>48.828299999999999</v>
      </c>
      <c r="I724">
        <f>INDEX(Sites_coordo!$B$2:$B$62,IF(ISNUMBER(MATCH(Chiffrier!E724,Sites_coordo!$A$2:$A$61,0)),MATCH(Chiffrier!E724,Sites_coordo!$A$2:$A$62,0),NA()))</f>
        <v>-64.4773</v>
      </c>
      <c r="J724" t="s">
        <v>126</v>
      </c>
      <c r="K724" t="s">
        <v>126</v>
      </c>
      <c r="L724" s="4">
        <v>10606632</v>
      </c>
      <c r="M724" t="s">
        <v>151</v>
      </c>
      <c r="N724">
        <v>7</v>
      </c>
      <c r="O724" t="s">
        <v>121</v>
      </c>
      <c r="P724">
        <v>3</v>
      </c>
      <c r="Q724" t="s">
        <v>915</v>
      </c>
      <c r="R724" s="4">
        <v>0</v>
      </c>
      <c r="S724">
        <v>0</v>
      </c>
      <c r="U724">
        <v>0</v>
      </c>
      <c r="W724">
        <v>0</v>
      </c>
      <c r="X724">
        <v>0</v>
      </c>
      <c r="Y724">
        <v>0</v>
      </c>
      <c r="Z724">
        <v>0</v>
      </c>
      <c r="AA724">
        <v>0</v>
      </c>
      <c r="AB724">
        <v>0</v>
      </c>
      <c r="AH724" s="6">
        <v>43003</v>
      </c>
      <c r="AI724" s="5">
        <v>0.73125000000000007</v>
      </c>
      <c r="AJ724">
        <v>1</v>
      </c>
      <c r="AK724" t="s">
        <v>366</v>
      </c>
      <c r="AL724" s="4">
        <v>14</v>
      </c>
      <c r="AM724" s="4">
        <v>23.4</v>
      </c>
      <c r="AN724" t="s">
        <v>106</v>
      </c>
      <c r="AO724" t="s">
        <v>106</v>
      </c>
      <c r="AP724" t="s">
        <v>106</v>
      </c>
      <c r="AQ724" t="s">
        <v>106</v>
      </c>
      <c r="AR724" t="s">
        <v>106</v>
      </c>
      <c r="AS724" t="s">
        <v>106</v>
      </c>
      <c r="AT724" t="s">
        <v>106</v>
      </c>
      <c r="AU724" t="s">
        <v>108</v>
      </c>
      <c r="AV724" t="s">
        <v>109</v>
      </c>
      <c r="AW724" t="s">
        <v>110</v>
      </c>
      <c r="AX724" t="s">
        <v>915</v>
      </c>
    </row>
    <row r="725" spans="1:50" hidden="1" x14ac:dyDescent="0.25">
      <c r="A725">
        <v>2017</v>
      </c>
      <c r="B725" s="6">
        <v>42915</v>
      </c>
      <c r="C725" s="6">
        <v>43003</v>
      </c>
      <c r="D725" t="str">
        <f>INDEX(parametres!$B$2:$B$57,IF(ISNUMBER(MATCH(Chiffrier!E725,parametres!$C$2:$C$57,0)),MATCH(E725,parametres!$C$2:$C$57,0),NA()))</f>
        <v>GA-2</v>
      </c>
      <c r="E725" t="s">
        <v>33</v>
      </c>
      <c r="F725" t="s">
        <v>112</v>
      </c>
      <c r="G725">
        <f t="shared" si="11"/>
        <v>12.571428571428571</v>
      </c>
      <c r="H725">
        <f>INDEX(Sites_coordo!$C$2:$C$62,IF(ISNUMBER(MATCH(Chiffrier!E725,Sites_coordo!$A$2:$A$61,0)),MATCH(Chiffrier!E725,Sites_coordo!$A$2:$A$62,0),NA()))</f>
        <v>48.828299999999999</v>
      </c>
      <c r="I725">
        <f>INDEX(Sites_coordo!$B$2:$B$62,IF(ISNUMBER(MATCH(Chiffrier!E725,Sites_coordo!$A$2:$A$61,0)),MATCH(Chiffrier!E725,Sites_coordo!$A$2:$A$62,0),NA()))</f>
        <v>-64.4773</v>
      </c>
      <c r="J725" t="s">
        <v>126</v>
      </c>
      <c r="K725" t="s">
        <v>126</v>
      </c>
      <c r="L725" s="4">
        <v>10606632</v>
      </c>
      <c r="M725" t="s">
        <v>151</v>
      </c>
      <c r="N725">
        <v>7</v>
      </c>
      <c r="O725" t="s">
        <v>107</v>
      </c>
      <c r="P725">
        <v>1</v>
      </c>
      <c r="Q725" t="s">
        <v>916</v>
      </c>
      <c r="R725" s="4">
        <v>0</v>
      </c>
      <c r="S725">
        <v>0</v>
      </c>
      <c r="U725">
        <v>0</v>
      </c>
      <c r="W725">
        <v>0</v>
      </c>
      <c r="X725">
        <v>0</v>
      </c>
      <c r="Y725">
        <v>0</v>
      </c>
      <c r="Z725">
        <v>0</v>
      </c>
      <c r="AA725">
        <v>0</v>
      </c>
      <c r="AB725">
        <v>0</v>
      </c>
      <c r="AH725" s="6">
        <v>43003</v>
      </c>
      <c r="AI725" s="5">
        <v>0.73125000000000007</v>
      </c>
      <c r="AJ725">
        <v>1</v>
      </c>
      <c r="AK725" t="s">
        <v>366</v>
      </c>
      <c r="AL725" s="4">
        <v>14</v>
      </c>
      <c r="AM725" s="4">
        <v>23.4</v>
      </c>
      <c r="AN725" t="s">
        <v>106</v>
      </c>
      <c r="AO725" t="s">
        <v>106</v>
      </c>
      <c r="AP725" t="s">
        <v>106</v>
      </c>
      <c r="AQ725" t="s">
        <v>106</v>
      </c>
      <c r="AR725" t="s">
        <v>106</v>
      </c>
      <c r="AS725" t="s">
        <v>106</v>
      </c>
      <c r="AT725" t="s">
        <v>106</v>
      </c>
      <c r="AU725" t="s">
        <v>108</v>
      </c>
      <c r="AV725" t="s">
        <v>109</v>
      </c>
      <c r="AW725" t="s">
        <v>110</v>
      </c>
      <c r="AX725" t="s">
        <v>916</v>
      </c>
    </row>
    <row r="726" spans="1:50" hidden="1" x14ac:dyDescent="0.25">
      <c r="A726">
        <v>2017</v>
      </c>
      <c r="B726" s="6">
        <v>42915</v>
      </c>
      <c r="C726" s="6">
        <v>43003</v>
      </c>
      <c r="D726" t="str">
        <f>INDEX(parametres!$B$2:$B$57,IF(ISNUMBER(MATCH(Chiffrier!E726,parametres!$C$2:$C$57,0)),MATCH(E726,parametres!$C$2:$C$57,0),NA()))</f>
        <v>GA-2</v>
      </c>
      <c r="E726" t="s">
        <v>33</v>
      </c>
      <c r="F726" t="s">
        <v>112</v>
      </c>
      <c r="G726">
        <f t="shared" si="11"/>
        <v>12.571428571428571</v>
      </c>
      <c r="H726">
        <f>INDEX(Sites_coordo!$C$2:$C$62,IF(ISNUMBER(MATCH(Chiffrier!E726,Sites_coordo!$A$2:$A$61,0)),MATCH(Chiffrier!E726,Sites_coordo!$A$2:$A$62,0),NA()))</f>
        <v>48.828299999999999</v>
      </c>
      <c r="I726">
        <f>INDEX(Sites_coordo!$B$2:$B$62,IF(ISNUMBER(MATCH(Chiffrier!E726,Sites_coordo!$A$2:$A$61,0)),MATCH(Chiffrier!E726,Sites_coordo!$A$2:$A$62,0),NA()))</f>
        <v>-64.4773</v>
      </c>
      <c r="J726" t="s">
        <v>126</v>
      </c>
      <c r="K726" t="s">
        <v>126</v>
      </c>
      <c r="L726" s="4">
        <v>10606632</v>
      </c>
      <c r="M726" t="s">
        <v>151</v>
      </c>
      <c r="N726">
        <v>8</v>
      </c>
      <c r="O726" t="s">
        <v>121</v>
      </c>
      <c r="P726">
        <v>1</v>
      </c>
      <c r="Q726" t="s">
        <v>917</v>
      </c>
      <c r="R726" s="4">
        <v>0</v>
      </c>
      <c r="S726">
        <v>0</v>
      </c>
      <c r="U726">
        <v>0</v>
      </c>
      <c r="W726">
        <v>0</v>
      </c>
      <c r="X726">
        <v>0</v>
      </c>
      <c r="Y726">
        <v>0</v>
      </c>
      <c r="Z726">
        <v>0</v>
      </c>
      <c r="AA726">
        <v>0</v>
      </c>
      <c r="AB726">
        <v>0</v>
      </c>
      <c r="AH726" s="6">
        <v>43003</v>
      </c>
      <c r="AI726" s="5">
        <v>0.73125000000000007</v>
      </c>
      <c r="AJ726">
        <v>1</v>
      </c>
      <c r="AK726" t="s">
        <v>366</v>
      </c>
      <c r="AL726" s="4">
        <v>14</v>
      </c>
      <c r="AM726" s="4">
        <v>23.4</v>
      </c>
      <c r="AN726" t="s">
        <v>106</v>
      </c>
      <c r="AO726" t="s">
        <v>106</v>
      </c>
      <c r="AP726" t="s">
        <v>106</v>
      </c>
      <c r="AQ726" t="s">
        <v>106</v>
      </c>
      <c r="AR726" t="s">
        <v>106</v>
      </c>
      <c r="AS726" t="s">
        <v>106</v>
      </c>
      <c r="AT726" t="s">
        <v>106</v>
      </c>
      <c r="AU726" t="s">
        <v>108</v>
      </c>
      <c r="AV726" t="s">
        <v>109</v>
      </c>
      <c r="AW726" t="s">
        <v>110</v>
      </c>
      <c r="AX726" t="s">
        <v>917</v>
      </c>
    </row>
    <row r="727" spans="1:50" hidden="1" x14ac:dyDescent="0.25">
      <c r="A727">
        <v>2017</v>
      </c>
      <c r="B727" s="6">
        <v>42915</v>
      </c>
      <c r="C727" s="6">
        <v>43003</v>
      </c>
      <c r="D727" t="str">
        <f>INDEX(parametres!$B$2:$B$57,IF(ISNUMBER(MATCH(Chiffrier!E727,parametres!$C$2:$C$57,0)),MATCH(E727,parametres!$C$2:$C$57,0),NA()))</f>
        <v>GA-2</v>
      </c>
      <c r="E727" t="s">
        <v>33</v>
      </c>
      <c r="F727" t="s">
        <v>112</v>
      </c>
      <c r="G727">
        <f t="shared" si="11"/>
        <v>12.571428571428571</v>
      </c>
      <c r="H727">
        <f>INDEX(Sites_coordo!$C$2:$C$62,IF(ISNUMBER(MATCH(Chiffrier!E727,Sites_coordo!$A$2:$A$61,0)),MATCH(Chiffrier!E727,Sites_coordo!$A$2:$A$62,0),NA()))</f>
        <v>48.828299999999999</v>
      </c>
      <c r="I727">
        <f>INDEX(Sites_coordo!$B$2:$B$62,IF(ISNUMBER(MATCH(Chiffrier!E727,Sites_coordo!$A$2:$A$61,0)),MATCH(Chiffrier!E727,Sites_coordo!$A$2:$A$62,0),NA()))</f>
        <v>-64.4773</v>
      </c>
      <c r="J727" t="s">
        <v>126</v>
      </c>
      <c r="K727" t="s">
        <v>126</v>
      </c>
      <c r="L727" s="4">
        <v>10606632</v>
      </c>
      <c r="M727" t="s">
        <v>151</v>
      </c>
      <c r="N727">
        <v>8</v>
      </c>
      <c r="O727" t="s">
        <v>121</v>
      </c>
      <c r="P727">
        <v>2</v>
      </c>
      <c r="Q727" t="s">
        <v>918</v>
      </c>
      <c r="R727" s="4">
        <v>0</v>
      </c>
      <c r="S727">
        <v>0</v>
      </c>
      <c r="U727">
        <v>0</v>
      </c>
      <c r="W727">
        <v>0</v>
      </c>
      <c r="X727">
        <v>0</v>
      </c>
      <c r="Y727">
        <v>0</v>
      </c>
      <c r="Z727">
        <v>0</v>
      </c>
      <c r="AA727">
        <v>0</v>
      </c>
      <c r="AB727">
        <v>0</v>
      </c>
      <c r="AH727" s="6">
        <v>43003</v>
      </c>
      <c r="AI727" s="5">
        <v>0.73125000000000007</v>
      </c>
      <c r="AJ727">
        <v>1</v>
      </c>
      <c r="AK727" t="s">
        <v>366</v>
      </c>
      <c r="AL727" s="4">
        <v>14</v>
      </c>
      <c r="AM727" s="4">
        <v>23.4</v>
      </c>
      <c r="AN727" t="s">
        <v>106</v>
      </c>
      <c r="AO727" t="s">
        <v>106</v>
      </c>
      <c r="AP727" t="s">
        <v>106</v>
      </c>
      <c r="AQ727" t="s">
        <v>106</v>
      </c>
      <c r="AR727" t="s">
        <v>106</v>
      </c>
      <c r="AS727" t="s">
        <v>106</v>
      </c>
      <c r="AT727" t="s">
        <v>106</v>
      </c>
      <c r="AU727" t="s">
        <v>108</v>
      </c>
      <c r="AV727" t="s">
        <v>109</v>
      </c>
      <c r="AW727" t="s">
        <v>110</v>
      </c>
      <c r="AX727" t="s">
        <v>918</v>
      </c>
    </row>
    <row r="728" spans="1:50" hidden="1" x14ac:dyDescent="0.25">
      <c r="A728">
        <v>2017</v>
      </c>
      <c r="B728" s="6">
        <v>42915</v>
      </c>
      <c r="C728" s="6">
        <v>43003</v>
      </c>
      <c r="D728" t="str">
        <f>INDEX(parametres!$B$2:$B$57,IF(ISNUMBER(MATCH(Chiffrier!E728,parametres!$C$2:$C$57,0)),MATCH(E728,parametres!$C$2:$C$57,0),NA()))</f>
        <v>GA-2</v>
      </c>
      <c r="E728" t="s">
        <v>33</v>
      </c>
      <c r="F728" t="s">
        <v>112</v>
      </c>
      <c r="G728">
        <f t="shared" si="11"/>
        <v>12.571428571428571</v>
      </c>
      <c r="H728">
        <f>INDEX(Sites_coordo!$C$2:$C$62,IF(ISNUMBER(MATCH(Chiffrier!E728,Sites_coordo!$A$2:$A$61,0)),MATCH(Chiffrier!E728,Sites_coordo!$A$2:$A$62,0),NA()))</f>
        <v>48.828299999999999</v>
      </c>
      <c r="I728">
        <f>INDEX(Sites_coordo!$B$2:$B$62,IF(ISNUMBER(MATCH(Chiffrier!E728,Sites_coordo!$A$2:$A$61,0)),MATCH(Chiffrier!E728,Sites_coordo!$A$2:$A$62,0),NA()))</f>
        <v>-64.4773</v>
      </c>
      <c r="J728" t="s">
        <v>126</v>
      </c>
      <c r="K728" t="s">
        <v>126</v>
      </c>
      <c r="L728" s="4">
        <v>10606632</v>
      </c>
      <c r="M728" t="s">
        <v>151</v>
      </c>
      <c r="N728">
        <v>8</v>
      </c>
      <c r="O728" t="s">
        <v>121</v>
      </c>
      <c r="P728">
        <v>3</v>
      </c>
      <c r="Q728" t="s">
        <v>919</v>
      </c>
      <c r="R728" s="4">
        <v>0</v>
      </c>
      <c r="S728">
        <v>0</v>
      </c>
      <c r="U728">
        <v>0</v>
      </c>
      <c r="W728">
        <v>0</v>
      </c>
      <c r="X728">
        <v>0</v>
      </c>
      <c r="Y728">
        <v>0</v>
      </c>
      <c r="Z728">
        <v>0</v>
      </c>
      <c r="AA728">
        <v>0</v>
      </c>
      <c r="AB728">
        <v>0</v>
      </c>
      <c r="AH728" s="6">
        <v>43003</v>
      </c>
      <c r="AI728" s="5">
        <v>0.73125000000000007</v>
      </c>
      <c r="AJ728">
        <v>1</v>
      </c>
      <c r="AK728" t="s">
        <v>366</v>
      </c>
      <c r="AL728" s="4">
        <v>14</v>
      </c>
      <c r="AM728" s="4">
        <v>23.4</v>
      </c>
      <c r="AN728" t="s">
        <v>106</v>
      </c>
      <c r="AO728" t="s">
        <v>106</v>
      </c>
      <c r="AP728" t="s">
        <v>106</v>
      </c>
      <c r="AQ728" t="s">
        <v>106</v>
      </c>
      <c r="AR728" t="s">
        <v>106</v>
      </c>
      <c r="AS728" t="s">
        <v>106</v>
      </c>
      <c r="AT728" t="s">
        <v>106</v>
      </c>
      <c r="AU728" t="s">
        <v>108</v>
      </c>
      <c r="AV728" t="s">
        <v>109</v>
      </c>
      <c r="AW728" t="s">
        <v>110</v>
      </c>
      <c r="AX728" t="s">
        <v>919</v>
      </c>
    </row>
    <row r="729" spans="1:50" hidden="1" x14ac:dyDescent="0.25">
      <c r="A729">
        <v>2017</v>
      </c>
      <c r="B729" s="6">
        <v>42915</v>
      </c>
      <c r="C729" s="6">
        <v>43003</v>
      </c>
      <c r="D729" t="str">
        <f>INDEX(parametres!$B$2:$B$57,IF(ISNUMBER(MATCH(Chiffrier!E729,parametres!$C$2:$C$57,0)),MATCH(E729,parametres!$C$2:$C$57,0),NA()))</f>
        <v>GA-2</v>
      </c>
      <c r="E729" t="s">
        <v>33</v>
      </c>
      <c r="F729" t="s">
        <v>112</v>
      </c>
      <c r="G729">
        <f t="shared" si="11"/>
        <v>12.571428571428571</v>
      </c>
      <c r="H729">
        <f>INDEX(Sites_coordo!$C$2:$C$62,IF(ISNUMBER(MATCH(Chiffrier!E729,Sites_coordo!$A$2:$A$61,0)),MATCH(Chiffrier!E729,Sites_coordo!$A$2:$A$62,0),NA()))</f>
        <v>48.828299999999999</v>
      </c>
      <c r="I729">
        <f>INDEX(Sites_coordo!$B$2:$B$62,IF(ISNUMBER(MATCH(Chiffrier!E729,Sites_coordo!$A$2:$A$61,0)),MATCH(Chiffrier!E729,Sites_coordo!$A$2:$A$62,0),NA()))</f>
        <v>-64.4773</v>
      </c>
      <c r="J729" t="s">
        <v>126</v>
      </c>
      <c r="K729" t="s">
        <v>126</v>
      </c>
      <c r="L729" s="4">
        <v>10606632</v>
      </c>
      <c r="M729" t="s">
        <v>151</v>
      </c>
      <c r="N729">
        <v>8</v>
      </c>
      <c r="O729" t="s">
        <v>107</v>
      </c>
      <c r="P729">
        <v>1</v>
      </c>
      <c r="Q729" t="s">
        <v>920</v>
      </c>
      <c r="R729" s="4">
        <v>0</v>
      </c>
      <c r="S729">
        <v>0</v>
      </c>
      <c r="U729">
        <v>0</v>
      </c>
      <c r="W729">
        <v>0</v>
      </c>
      <c r="X729">
        <v>0</v>
      </c>
      <c r="Y729">
        <v>0</v>
      </c>
      <c r="Z729">
        <v>0</v>
      </c>
      <c r="AA729">
        <v>0</v>
      </c>
      <c r="AB729">
        <v>0</v>
      </c>
      <c r="AH729" s="6">
        <v>43003</v>
      </c>
      <c r="AI729" s="5">
        <v>0.73125000000000007</v>
      </c>
      <c r="AJ729">
        <v>1</v>
      </c>
      <c r="AK729" t="s">
        <v>366</v>
      </c>
      <c r="AL729" s="4">
        <v>14</v>
      </c>
      <c r="AM729" s="4">
        <v>23.4</v>
      </c>
      <c r="AN729" t="s">
        <v>106</v>
      </c>
      <c r="AO729" t="s">
        <v>106</v>
      </c>
      <c r="AP729" t="s">
        <v>106</v>
      </c>
      <c r="AQ729" t="s">
        <v>106</v>
      </c>
      <c r="AR729" t="s">
        <v>106</v>
      </c>
      <c r="AS729" t="s">
        <v>106</v>
      </c>
      <c r="AT729" t="s">
        <v>106</v>
      </c>
      <c r="AU729" t="s">
        <v>108</v>
      </c>
      <c r="AV729" t="s">
        <v>109</v>
      </c>
      <c r="AW729" t="s">
        <v>110</v>
      </c>
      <c r="AX729" t="s">
        <v>920</v>
      </c>
    </row>
    <row r="730" spans="1:50" hidden="1" x14ac:dyDescent="0.25">
      <c r="A730">
        <v>2017</v>
      </c>
      <c r="B730" s="6">
        <v>42915</v>
      </c>
      <c r="C730" s="6">
        <v>43003</v>
      </c>
      <c r="D730" t="str">
        <f>INDEX(parametres!$B$2:$B$57,IF(ISNUMBER(MATCH(Chiffrier!E730,parametres!$C$2:$C$57,0)),MATCH(E730,parametres!$C$2:$C$57,0),NA()))</f>
        <v>GA-2</v>
      </c>
      <c r="E730" t="s">
        <v>33</v>
      </c>
      <c r="F730" t="s">
        <v>112</v>
      </c>
      <c r="G730">
        <f t="shared" si="11"/>
        <v>12.571428571428571</v>
      </c>
      <c r="H730">
        <f>INDEX(Sites_coordo!$C$2:$C$62,IF(ISNUMBER(MATCH(Chiffrier!E730,Sites_coordo!$A$2:$A$61,0)),MATCH(Chiffrier!E730,Sites_coordo!$A$2:$A$62,0),NA()))</f>
        <v>48.828299999999999</v>
      </c>
      <c r="I730">
        <f>INDEX(Sites_coordo!$B$2:$B$62,IF(ISNUMBER(MATCH(Chiffrier!E730,Sites_coordo!$A$2:$A$61,0)),MATCH(Chiffrier!E730,Sites_coordo!$A$2:$A$62,0),NA()))</f>
        <v>-64.4773</v>
      </c>
      <c r="J730" t="s">
        <v>126</v>
      </c>
      <c r="K730" t="s">
        <v>126</v>
      </c>
      <c r="L730" s="4">
        <v>10606632</v>
      </c>
      <c r="M730" t="s">
        <v>151</v>
      </c>
      <c r="N730">
        <v>9</v>
      </c>
      <c r="O730" t="s">
        <v>121</v>
      </c>
      <c r="P730">
        <v>1</v>
      </c>
      <c r="Q730" t="s">
        <v>921</v>
      </c>
      <c r="R730" s="4">
        <v>0</v>
      </c>
      <c r="S730">
        <v>0</v>
      </c>
      <c r="U730">
        <v>0</v>
      </c>
      <c r="W730">
        <v>0</v>
      </c>
      <c r="X730">
        <v>0</v>
      </c>
      <c r="Y730">
        <v>0</v>
      </c>
      <c r="Z730">
        <v>0</v>
      </c>
      <c r="AA730">
        <v>0</v>
      </c>
      <c r="AB730">
        <v>0</v>
      </c>
      <c r="AH730" s="6">
        <v>43003</v>
      </c>
      <c r="AI730" s="5">
        <v>0.73125000000000007</v>
      </c>
      <c r="AJ730">
        <v>1</v>
      </c>
      <c r="AK730" t="s">
        <v>366</v>
      </c>
      <c r="AL730" s="4">
        <v>14</v>
      </c>
      <c r="AM730" s="4">
        <v>23.4</v>
      </c>
      <c r="AN730" t="s">
        <v>106</v>
      </c>
      <c r="AO730" t="s">
        <v>106</v>
      </c>
      <c r="AP730" t="s">
        <v>106</v>
      </c>
      <c r="AQ730" t="s">
        <v>106</v>
      </c>
      <c r="AR730" t="s">
        <v>106</v>
      </c>
      <c r="AS730" t="s">
        <v>106</v>
      </c>
      <c r="AT730" t="s">
        <v>106</v>
      </c>
      <c r="AU730" t="s">
        <v>108</v>
      </c>
      <c r="AV730" t="s">
        <v>109</v>
      </c>
      <c r="AW730" t="s">
        <v>110</v>
      </c>
      <c r="AX730" t="s">
        <v>921</v>
      </c>
    </row>
    <row r="731" spans="1:50" hidden="1" x14ac:dyDescent="0.25">
      <c r="A731">
        <v>2017</v>
      </c>
      <c r="B731" s="6">
        <v>42915</v>
      </c>
      <c r="C731" s="6">
        <v>43003</v>
      </c>
      <c r="D731" t="str">
        <f>INDEX(parametres!$B$2:$B$57,IF(ISNUMBER(MATCH(Chiffrier!E731,parametres!$C$2:$C$57,0)),MATCH(E731,parametres!$C$2:$C$57,0),NA()))</f>
        <v>GA-2</v>
      </c>
      <c r="E731" t="s">
        <v>33</v>
      </c>
      <c r="F731" t="s">
        <v>112</v>
      </c>
      <c r="G731">
        <f t="shared" si="11"/>
        <v>12.571428571428571</v>
      </c>
      <c r="H731">
        <f>INDEX(Sites_coordo!$C$2:$C$62,IF(ISNUMBER(MATCH(Chiffrier!E731,Sites_coordo!$A$2:$A$61,0)),MATCH(Chiffrier!E731,Sites_coordo!$A$2:$A$62,0),NA()))</f>
        <v>48.828299999999999</v>
      </c>
      <c r="I731">
        <f>INDEX(Sites_coordo!$B$2:$B$62,IF(ISNUMBER(MATCH(Chiffrier!E731,Sites_coordo!$A$2:$A$61,0)),MATCH(Chiffrier!E731,Sites_coordo!$A$2:$A$62,0),NA()))</f>
        <v>-64.4773</v>
      </c>
      <c r="J731" t="s">
        <v>126</v>
      </c>
      <c r="K731" t="s">
        <v>126</v>
      </c>
      <c r="L731" s="4">
        <v>10606632</v>
      </c>
      <c r="M731" t="s">
        <v>151</v>
      </c>
      <c r="N731">
        <v>9</v>
      </c>
      <c r="O731" t="s">
        <v>121</v>
      </c>
      <c r="P731">
        <v>2</v>
      </c>
      <c r="Q731" t="s">
        <v>922</v>
      </c>
      <c r="R731" s="4">
        <v>0</v>
      </c>
      <c r="S731">
        <v>0</v>
      </c>
      <c r="U731">
        <v>0</v>
      </c>
      <c r="W731">
        <v>0</v>
      </c>
      <c r="X731">
        <v>0</v>
      </c>
      <c r="Y731">
        <v>0</v>
      </c>
      <c r="Z731">
        <v>0</v>
      </c>
      <c r="AA731">
        <v>0</v>
      </c>
      <c r="AB731">
        <v>0</v>
      </c>
      <c r="AH731" s="6">
        <v>43003</v>
      </c>
      <c r="AI731" s="5">
        <v>0.73125000000000007</v>
      </c>
      <c r="AJ731">
        <v>1</v>
      </c>
      <c r="AK731" t="s">
        <v>366</v>
      </c>
      <c r="AL731" s="4">
        <v>14</v>
      </c>
      <c r="AM731" s="4">
        <v>23.4</v>
      </c>
      <c r="AN731" t="s">
        <v>106</v>
      </c>
      <c r="AO731" t="s">
        <v>106</v>
      </c>
      <c r="AP731" t="s">
        <v>106</v>
      </c>
      <c r="AQ731" t="s">
        <v>106</v>
      </c>
      <c r="AR731" t="s">
        <v>106</v>
      </c>
      <c r="AS731" t="s">
        <v>106</v>
      </c>
      <c r="AT731" t="s">
        <v>106</v>
      </c>
      <c r="AU731" t="s">
        <v>108</v>
      </c>
      <c r="AV731" t="s">
        <v>109</v>
      </c>
      <c r="AW731" t="s">
        <v>110</v>
      </c>
      <c r="AX731" t="s">
        <v>922</v>
      </c>
    </row>
    <row r="732" spans="1:50" hidden="1" x14ac:dyDescent="0.25">
      <c r="A732">
        <v>2017</v>
      </c>
      <c r="B732" s="6">
        <v>42915</v>
      </c>
      <c r="C732" s="6">
        <v>43003</v>
      </c>
      <c r="D732" t="str">
        <f>INDEX(parametres!$B$2:$B$57,IF(ISNUMBER(MATCH(Chiffrier!E732,parametres!$C$2:$C$57,0)),MATCH(E732,parametres!$C$2:$C$57,0),NA()))</f>
        <v>GA-2</v>
      </c>
      <c r="E732" t="s">
        <v>33</v>
      </c>
      <c r="F732" t="s">
        <v>112</v>
      </c>
      <c r="G732">
        <f t="shared" si="11"/>
        <v>12.571428571428571</v>
      </c>
      <c r="H732">
        <f>INDEX(Sites_coordo!$C$2:$C$62,IF(ISNUMBER(MATCH(Chiffrier!E732,Sites_coordo!$A$2:$A$61,0)),MATCH(Chiffrier!E732,Sites_coordo!$A$2:$A$62,0),NA()))</f>
        <v>48.828299999999999</v>
      </c>
      <c r="I732">
        <f>INDEX(Sites_coordo!$B$2:$B$62,IF(ISNUMBER(MATCH(Chiffrier!E732,Sites_coordo!$A$2:$A$61,0)),MATCH(Chiffrier!E732,Sites_coordo!$A$2:$A$62,0),NA()))</f>
        <v>-64.4773</v>
      </c>
      <c r="J732" t="s">
        <v>126</v>
      </c>
      <c r="K732" t="s">
        <v>126</v>
      </c>
      <c r="L732" s="4">
        <v>10606632</v>
      </c>
      <c r="M732" t="s">
        <v>151</v>
      </c>
      <c r="N732">
        <v>9</v>
      </c>
      <c r="O732" t="s">
        <v>121</v>
      </c>
      <c r="P732">
        <v>3</v>
      </c>
      <c r="Q732" t="s">
        <v>923</v>
      </c>
      <c r="R732" s="4">
        <v>0</v>
      </c>
      <c r="S732">
        <v>0</v>
      </c>
      <c r="U732">
        <v>0</v>
      </c>
      <c r="W732">
        <v>0</v>
      </c>
      <c r="X732">
        <v>0</v>
      </c>
      <c r="Y732">
        <v>0</v>
      </c>
      <c r="Z732">
        <v>0</v>
      </c>
      <c r="AA732">
        <v>0</v>
      </c>
      <c r="AB732">
        <v>0</v>
      </c>
      <c r="AH732" s="6">
        <v>43003</v>
      </c>
      <c r="AI732" s="5">
        <v>0.73125000000000007</v>
      </c>
      <c r="AJ732">
        <v>1</v>
      </c>
      <c r="AK732" t="s">
        <v>366</v>
      </c>
      <c r="AL732" s="4">
        <v>14</v>
      </c>
      <c r="AM732" s="4">
        <v>23.4</v>
      </c>
      <c r="AN732" t="s">
        <v>106</v>
      </c>
      <c r="AO732" t="s">
        <v>106</v>
      </c>
      <c r="AP732" t="s">
        <v>106</v>
      </c>
      <c r="AQ732" t="s">
        <v>106</v>
      </c>
      <c r="AR732" t="s">
        <v>106</v>
      </c>
      <c r="AS732" t="s">
        <v>106</v>
      </c>
      <c r="AT732" t="s">
        <v>106</v>
      </c>
      <c r="AU732" t="s">
        <v>108</v>
      </c>
      <c r="AV732" t="s">
        <v>109</v>
      </c>
      <c r="AW732" t="s">
        <v>110</v>
      </c>
      <c r="AX732" t="s">
        <v>923</v>
      </c>
    </row>
    <row r="733" spans="1:50" hidden="1" x14ac:dyDescent="0.25">
      <c r="A733">
        <v>2017</v>
      </c>
      <c r="B733" s="6">
        <v>42915</v>
      </c>
      <c r="C733" s="6">
        <v>43003</v>
      </c>
      <c r="D733" t="str">
        <f>INDEX(parametres!$B$2:$B$57,IF(ISNUMBER(MATCH(Chiffrier!E733,parametres!$C$2:$C$57,0)),MATCH(E733,parametres!$C$2:$C$57,0),NA()))</f>
        <v>GA-2</v>
      </c>
      <c r="E733" t="s">
        <v>33</v>
      </c>
      <c r="F733" t="s">
        <v>112</v>
      </c>
      <c r="G733">
        <f t="shared" si="11"/>
        <v>12.571428571428571</v>
      </c>
      <c r="H733">
        <f>INDEX(Sites_coordo!$C$2:$C$62,IF(ISNUMBER(MATCH(Chiffrier!E733,Sites_coordo!$A$2:$A$61,0)),MATCH(Chiffrier!E733,Sites_coordo!$A$2:$A$62,0),NA()))</f>
        <v>48.828299999999999</v>
      </c>
      <c r="I733">
        <f>INDEX(Sites_coordo!$B$2:$B$62,IF(ISNUMBER(MATCH(Chiffrier!E733,Sites_coordo!$A$2:$A$61,0)),MATCH(Chiffrier!E733,Sites_coordo!$A$2:$A$62,0),NA()))</f>
        <v>-64.4773</v>
      </c>
      <c r="J733" t="s">
        <v>126</v>
      </c>
      <c r="K733" t="s">
        <v>126</v>
      </c>
      <c r="L733" s="4">
        <v>10606632</v>
      </c>
      <c r="M733" t="s">
        <v>151</v>
      </c>
      <c r="N733">
        <v>9</v>
      </c>
      <c r="O733" t="s">
        <v>107</v>
      </c>
      <c r="P733">
        <v>1</v>
      </c>
      <c r="Q733" t="s">
        <v>924</v>
      </c>
      <c r="R733" s="4">
        <v>0</v>
      </c>
      <c r="S733">
        <v>0</v>
      </c>
      <c r="U733">
        <v>0</v>
      </c>
      <c r="W733">
        <v>0</v>
      </c>
      <c r="X733">
        <v>0</v>
      </c>
      <c r="Y733">
        <v>0</v>
      </c>
      <c r="Z733">
        <v>0</v>
      </c>
      <c r="AA733">
        <v>0</v>
      </c>
      <c r="AB733">
        <v>0</v>
      </c>
      <c r="AH733" s="6">
        <v>43003</v>
      </c>
      <c r="AI733" s="5">
        <v>0.73125000000000007</v>
      </c>
      <c r="AJ733">
        <v>1</v>
      </c>
      <c r="AK733" t="s">
        <v>366</v>
      </c>
      <c r="AL733" s="4">
        <v>14</v>
      </c>
      <c r="AM733" s="4">
        <v>23.4</v>
      </c>
      <c r="AN733" t="s">
        <v>106</v>
      </c>
      <c r="AO733" t="s">
        <v>106</v>
      </c>
      <c r="AP733" t="s">
        <v>106</v>
      </c>
      <c r="AQ733" t="s">
        <v>106</v>
      </c>
      <c r="AR733" t="s">
        <v>106</v>
      </c>
      <c r="AS733" t="s">
        <v>106</v>
      </c>
      <c r="AT733" t="s">
        <v>106</v>
      </c>
      <c r="AU733" t="s">
        <v>108</v>
      </c>
      <c r="AV733" t="s">
        <v>109</v>
      </c>
      <c r="AW733" t="s">
        <v>110</v>
      </c>
      <c r="AX733" t="s">
        <v>924</v>
      </c>
    </row>
    <row r="734" spans="1:50" hidden="1" x14ac:dyDescent="0.25">
      <c r="A734">
        <v>2017</v>
      </c>
      <c r="B734" s="6">
        <v>42915</v>
      </c>
      <c r="C734" s="6">
        <v>43003</v>
      </c>
      <c r="D734" t="str">
        <f>INDEX(parametres!$B$2:$B$57,IF(ISNUMBER(MATCH(Chiffrier!E734,parametres!$C$2:$C$57,0)),MATCH(E734,parametres!$C$2:$C$57,0),NA()))</f>
        <v>GA-2</v>
      </c>
      <c r="E734" t="s">
        <v>33</v>
      </c>
      <c r="F734" t="s">
        <v>112</v>
      </c>
      <c r="G734">
        <f t="shared" si="11"/>
        <v>12.571428571428571</v>
      </c>
      <c r="H734">
        <f>INDEX(Sites_coordo!$C$2:$C$62,IF(ISNUMBER(MATCH(Chiffrier!E734,Sites_coordo!$A$2:$A$61,0)),MATCH(Chiffrier!E734,Sites_coordo!$A$2:$A$62,0),NA()))</f>
        <v>48.828299999999999</v>
      </c>
      <c r="I734">
        <f>INDEX(Sites_coordo!$B$2:$B$62,IF(ISNUMBER(MATCH(Chiffrier!E734,Sites_coordo!$A$2:$A$61,0)),MATCH(Chiffrier!E734,Sites_coordo!$A$2:$A$62,0),NA()))</f>
        <v>-64.4773</v>
      </c>
      <c r="J734" t="s">
        <v>126</v>
      </c>
      <c r="K734" t="s">
        <v>126</v>
      </c>
      <c r="L734" s="4">
        <v>10606632</v>
      </c>
      <c r="M734" t="s">
        <v>151</v>
      </c>
      <c r="N734">
        <v>10</v>
      </c>
      <c r="O734" t="s">
        <v>121</v>
      </c>
      <c r="P734">
        <v>1</v>
      </c>
      <c r="Q734" t="s">
        <v>925</v>
      </c>
      <c r="R734" s="4">
        <v>0</v>
      </c>
      <c r="S734">
        <v>0</v>
      </c>
      <c r="U734">
        <v>0</v>
      </c>
      <c r="W734">
        <v>0</v>
      </c>
      <c r="X734">
        <v>0</v>
      </c>
      <c r="Y734">
        <v>0</v>
      </c>
      <c r="Z734">
        <v>0</v>
      </c>
      <c r="AA734">
        <v>0</v>
      </c>
      <c r="AB734">
        <v>0</v>
      </c>
      <c r="AH734" s="6">
        <v>43003</v>
      </c>
      <c r="AI734" s="5">
        <v>0.73125000000000007</v>
      </c>
      <c r="AJ734">
        <v>1</v>
      </c>
      <c r="AK734" t="s">
        <v>366</v>
      </c>
      <c r="AL734" s="4">
        <v>14</v>
      </c>
      <c r="AM734" s="4">
        <v>23.4</v>
      </c>
      <c r="AN734" t="s">
        <v>106</v>
      </c>
      <c r="AO734" t="s">
        <v>106</v>
      </c>
      <c r="AP734" t="s">
        <v>106</v>
      </c>
      <c r="AQ734" t="s">
        <v>106</v>
      </c>
      <c r="AR734" t="s">
        <v>106</v>
      </c>
      <c r="AS734" t="s">
        <v>106</v>
      </c>
      <c r="AT734" t="s">
        <v>106</v>
      </c>
      <c r="AU734" t="s">
        <v>108</v>
      </c>
      <c r="AV734" t="s">
        <v>109</v>
      </c>
      <c r="AW734" t="s">
        <v>110</v>
      </c>
      <c r="AX734" t="s">
        <v>925</v>
      </c>
    </row>
    <row r="735" spans="1:50" hidden="1" x14ac:dyDescent="0.25">
      <c r="A735">
        <v>2017</v>
      </c>
      <c r="B735" s="6">
        <v>42915</v>
      </c>
      <c r="C735" s="6">
        <v>43003</v>
      </c>
      <c r="D735" t="str">
        <f>INDEX(parametres!$B$2:$B$57,IF(ISNUMBER(MATCH(Chiffrier!E735,parametres!$C$2:$C$57,0)),MATCH(E735,parametres!$C$2:$C$57,0),NA()))</f>
        <v>GA-2</v>
      </c>
      <c r="E735" t="s">
        <v>33</v>
      </c>
      <c r="F735" t="s">
        <v>112</v>
      </c>
      <c r="G735">
        <f t="shared" si="11"/>
        <v>12.571428571428571</v>
      </c>
      <c r="H735">
        <f>INDEX(Sites_coordo!$C$2:$C$62,IF(ISNUMBER(MATCH(Chiffrier!E735,Sites_coordo!$A$2:$A$61,0)),MATCH(Chiffrier!E735,Sites_coordo!$A$2:$A$62,0),NA()))</f>
        <v>48.828299999999999</v>
      </c>
      <c r="I735">
        <f>INDEX(Sites_coordo!$B$2:$B$62,IF(ISNUMBER(MATCH(Chiffrier!E735,Sites_coordo!$A$2:$A$61,0)),MATCH(Chiffrier!E735,Sites_coordo!$A$2:$A$62,0),NA()))</f>
        <v>-64.4773</v>
      </c>
      <c r="J735" t="s">
        <v>126</v>
      </c>
      <c r="K735" t="s">
        <v>126</v>
      </c>
      <c r="L735" s="4">
        <v>10606632</v>
      </c>
      <c r="M735" t="s">
        <v>151</v>
      </c>
      <c r="N735">
        <v>10</v>
      </c>
      <c r="O735" t="s">
        <v>121</v>
      </c>
      <c r="P735">
        <v>2</v>
      </c>
      <c r="Q735" t="s">
        <v>926</v>
      </c>
      <c r="R735" s="4">
        <v>0</v>
      </c>
      <c r="S735">
        <v>0</v>
      </c>
      <c r="U735">
        <v>0</v>
      </c>
      <c r="W735">
        <v>0</v>
      </c>
      <c r="X735">
        <v>0</v>
      </c>
      <c r="Y735">
        <v>0</v>
      </c>
      <c r="Z735">
        <v>0</v>
      </c>
      <c r="AA735">
        <v>0</v>
      </c>
      <c r="AB735">
        <v>0</v>
      </c>
      <c r="AH735" s="6">
        <v>43003</v>
      </c>
      <c r="AI735" s="5">
        <v>0.73125000000000007</v>
      </c>
      <c r="AJ735">
        <v>1</v>
      </c>
      <c r="AK735" t="s">
        <v>366</v>
      </c>
      <c r="AL735" s="4">
        <v>14</v>
      </c>
      <c r="AM735" s="4">
        <v>23.4</v>
      </c>
      <c r="AN735" t="s">
        <v>106</v>
      </c>
      <c r="AO735" t="s">
        <v>106</v>
      </c>
      <c r="AP735" t="s">
        <v>106</v>
      </c>
      <c r="AQ735" t="s">
        <v>106</v>
      </c>
      <c r="AR735" t="s">
        <v>106</v>
      </c>
      <c r="AS735" t="s">
        <v>106</v>
      </c>
      <c r="AT735" t="s">
        <v>106</v>
      </c>
      <c r="AU735" t="s">
        <v>108</v>
      </c>
      <c r="AV735" t="s">
        <v>109</v>
      </c>
      <c r="AW735" t="s">
        <v>110</v>
      </c>
      <c r="AX735" t="s">
        <v>926</v>
      </c>
    </row>
    <row r="736" spans="1:50" hidden="1" x14ac:dyDescent="0.25">
      <c r="A736">
        <v>2017</v>
      </c>
      <c r="B736" s="6">
        <v>42915</v>
      </c>
      <c r="C736" s="6">
        <v>43003</v>
      </c>
      <c r="D736" t="str">
        <f>INDEX(parametres!$B$2:$B$57,IF(ISNUMBER(MATCH(Chiffrier!E736,parametres!$C$2:$C$57,0)),MATCH(E736,parametres!$C$2:$C$57,0),NA()))</f>
        <v>GA-2</v>
      </c>
      <c r="E736" t="s">
        <v>33</v>
      </c>
      <c r="F736" t="s">
        <v>112</v>
      </c>
      <c r="G736">
        <f t="shared" si="11"/>
        <v>12.571428571428571</v>
      </c>
      <c r="H736">
        <f>INDEX(Sites_coordo!$C$2:$C$62,IF(ISNUMBER(MATCH(Chiffrier!E736,Sites_coordo!$A$2:$A$61,0)),MATCH(Chiffrier!E736,Sites_coordo!$A$2:$A$62,0),NA()))</f>
        <v>48.828299999999999</v>
      </c>
      <c r="I736">
        <f>INDEX(Sites_coordo!$B$2:$B$62,IF(ISNUMBER(MATCH(Chiffrier!E736,Sites_coordo!$A$2:$A$61,0)),MATCH(Chiffrier!E736,Sites_coordo!$A$2:$A$62,0),NA()))</f>
        <v>-64.4773</v>
      </c>
      <c r="J736" t="s">
        <v>126</v>
      </c>
      <c r="K736" t="s">
        <v>126</v>
      </c>
      <c r="L736" s="4">
        <v>10606632</v>
      </c>
      <c r="M736" t="s">
        <v>151</v>
      </c>
      <c r="N736">
        <v>10</v>
      </c>
      <c r="O736" t="s">
        <v>121</v>
      </c>
      <c r="P736">
        <v>3</v>
      </c>
      <c r="Q736" t="s">
        <v>927</v>
      </c>
      <c r="R736" s="4">
        <v>0</v>
      </c>
      <c r="S736">
        <v>0</v>
      </c>
      <c r="U736">
        <v>0</v>
      </c>
      <c r="W736">
        <v>0</v>
      </c>
      <c r="X736">
        <v>0</v>
      </c>
      <c r="Y736">
        <v>0</v>
      </c>
      <c r="Z736">
        <v>0</v>
      </c>
      <c r="AA736">
        <v>0</v>
      </c>
      <c r="AB736">
        <v>0</v>
      </c>
      <c r="AH736" s="6">
        <v>43003</v>
      </c>
      <c r="AI736" s="5">
        <v>0.73125000000000007</v>
      </c>
      <c r="AJ736">
        <v>1</v>
      </c>
      <c r="AK736" t="s">
        <v>366</v>
      </c>
      <c r="AL736" s="4">
        <v>14</v>
      </c>
      <c r="AM736" s="4">
        <v>23.4</v>
      </c>
      <c r="AN736" t="s">
        <v>106</v>
      </c>
      <c r="AO736" t="s">
        <v>106</v>
      </c>
      <c r="AP736" t="s">
        <v>106</v>
      </c>
      <c r="AQ736" t="s">
        <v>106</v>
      </c>
      <c r="AR736" t="s">
        <v>106</v>
      </c>
      <c r="AS736" t="s">
        <v>106</v>
      </c>
      <c r="AT736" t="s">
        <v>106</v>
      </c>
      <c r="AU736" t="s">
        <v>108</v>
      </c>
      <c r="AV736" t="s">
        <v>109</v>
      </c>
      <c r="AW736" t="s">
        <v>110</v>
      </c>
      <c r="AX736" t="s">
        <v>927</v>
      </c>
    </row>
    <row r="737" spans="1:50" hidden="1" x14ac:dyDescent="0.25">
      <c r="A737">
        <v>2017</v>
      </c>
      <c r="B737" s="6">
        <v>42915</v>
      </c>
      <c r="C737" s="6">
        <v>43003</v>
      </c>
      <c r="D737" t="str">
        <f>INDEX(parametres!$B$2:$B$57,IF(ISNUMBER(MATCH(Chiffrier!E737,parametres!$C$2:$C$57,0)),MATCH(E737,parametres!$C$2:$C$57,0),NA()))</f>
        <v>GA-2</v>
      </c>
      <c r="E737" t="s">
        <v>33</v>
      </c>
      <c r="F737" t="s">
        <v>112</v>
      </c>
      <c r="G737">
        <f t="shared" si="11"/>
        <v>12.571428571428571</v>
      </c>
      <c r="H737">
        <f>INDEX(Sites_coordo!$C$2:$C$62,IF(ISNUMBER(MATCH(Chiffrier!E737,Sites_coordo!$A$2:$A$61,0)),MATCH(Chiffrier!E737,Sites_coordo!$A$2:$A$62,0),NA()))</f>
        <v>48.828299999999999</v>
      </c>
      <c r="I737">
        <f>INDEX(Sites_coordo!$B$2:$B$62,IF(ISNUMBER(MATCH(Chiffrier!E737,Sites_coordo!$A$2:$A$61,0)),MATCH(Chiffrier!E737,Sites_coordo!$A$2:$A$62,0),NA()))</f>
        <v>-64.4773</v>
      </c>
      <c r="J737" t="s">
        <v>126</v>
      </c>
      <c r="K737" t="s">
        <v>126</v>
      </c>
      <c r="L737" s="4">
        <v>10606632</v>
      </c>
      <c r="M737" t="s">
        <v>151</v>
      </c>
      <c r="N737">
        <v>10</v>
      </c>
      <c r="O737" t="s">
        <v>107</v>
      </c>
      <c r="P737">
        <v>1</v>
      </c>
      <c r="Q737" t="s">
        <v>928</v>
      </c>
      <c r="R737" s="4">
        <v>0</v>
      </c>
      <c r="S737">
        <v>0</v>
      </c>
      <c r="U737">
        <v>0</v>
      </c>
      <c r="W737">
        <v>0</v>
      </c>
      <c r="X737">
        <v>0</v>
      </c>
      <c r="Y737">
        <v>0</v>
      </c>
      <c r="Z737">
        <v>0</v>
      </c>
      <c r="AA737">
        <v>0</v>
      </c>
      <c r="AB737">
        <v>0</v>
      </c>
      <c r="AH737" s="6">
        <v>43003</v>
      </c>
      <c r="AI737" s="5">
        <v>0.73125000000000007</v>
      </c>
      <c r="AJ737">
        <v>1</v>
      </c>
      <c r="AK737" t="s">
        <v>366</v>
      </c>
      <c r="AL737" s="4">
        <v>14</v>
      </c>
      <c r="AM737" s="4">
        <v>23.4</v>
      </c>
      <c r="AN737" t="s">
        <v>106</v>
      </c>
      <c r="AO737" t="s">
        <v>106</v>
      </c>
      <c r="AP737" t="s">
        <v>106</v>
      </c>
      <c r="AQ737" t="s">
        <v>106</v>
      </c>
      <c r="AR737" t="s">
        <v>106</v>
      </c>
      <c r="AS737" t="s">
        <v>106</v>
      </c>
      <c r="AT737" t="s">
        <v>106</v>
      </c>
      <c r="AU737" t="s">
        <v>108</v>
      </c>
      <c r="AV737" t="s">
        <v>109</v>
      </c>
      <c r="AW737" t="s">
        <v>110</v>
      </c>
      <c r="AX737" t="s">
        <v>928</v>
      </c>
    </row>
    <row r="738" spans="1:50" hidden="1" x14ac:dyDescent="0.25">
      <c r="A738">
        <v>2017</v>
      </c>
      <c r="B738" s="6">
        <v>42915</v>
      </c>
      <c r="C738" s="6">
        <v>43004</v>
      </c>
      <c r="D738" t="str">
        <f>INDEX(parametres!$B$2:$B$57,IF(ISNUMBER(MATCH(Chiffrier!E738,parametres!$C$2:$C$57,0)),MATCH(E738,parametres!$C$2:$C$57,0),NA()))</f>
        <v>GA-4</v>
      </c>
      <c r="E738" t="s">
        <v>39</v>
      </c>
      <c r="F738" t="s">
        <v>112</v>
      </c>
      <c r="G738">
        <f t="shared" si="11"/>
        <v>12.714285714285714</v>
      </c>
      <c r="H738">
        <f>INDEX(Sites_coordo!$C$2:$C$62,IF(ISNUMBER(MATCH(Chiffrier!E738,Sites_coordo!$A$2:$A$61,0)),MATCH(Chiffrier!E738,Sites_coordo!$A$2:$A$62,0),NA()))</f>
        <v>48.394199999999998</v>
      </c>
      <c r="I738">
        <f>INDEX(Sites_coordo!$B$2:$B$62,IF(ISNUMBER(MATCH(Chiffrier!E738,Sites_coordo!$A$2:$A$61,0)),MATCH(Chiffrier!E738,Sites_coordo!$A$2:$A$62,0),NA()))</f>
        <v>-64.494799999999998</v>
      </c>
      <c r="J738" t="s">
        <v>142</v>
      </c>
      <c r="K738" t="s">
        <v>142</v>
      </c>
      <c r="L738" s="4">
        <v>10916629</v>
      </c>
      <c r="M738" t="s">
        <v>151</v>
      </c>
      <c r="N738">
        <v>1</v>
      </c>
      <c r="O738" t="s">
        <v>121</v>
      </c>
      <c r="P738">
        <v>1</v>
      </c>
      <c r="Q738" t="s">
        <v>929</v>
      </c>
      <c r="R738" s="4">
        <v>0</v>
      </c>
      <c r="S738">
        <v>0</v>
      </c>
      <c r="U738">
        <v>0</v>
      </c>
      <c r="W738">
        <v>0</v>
      </c>
      <c r="X738">
        <v>0</v>
      </c>
      <c r="Y738">
        <v>0</v>
      </c>
      <c r="Z738">
        <v>0</v>
      </c>
      <c r="AA738">
        <v>0</v>
      </c>
      <c r="AB738">
        <v>0</v>
      </c>
      <c r="AH738" s="6">
        <v>43004</v>
      </c>
      <c r="AI738" s="5">
        <v>0.56319444444444444</v>
      </c>
      <c r="AJ738">
        <v>1</v>
      </c>
      <c r="AK738" t="s">
        <v>366</v>
      </c>
      <c r="AL738" s="4">
        <v>13</v>
      </c>
      <c r="AM738" s="4">
        <v>24.5</v>
      </c>
      <c r="AN738" t="s">
        <v>106</v>
      </c>
      <c r="AO738" t="s">
        <v>106</v>
      </c>
      <c r="AP738" t="s">
        <v>106</v>
      </c>
      <c r="AQ738" t="s">
        <v>106</v>
      </c>
      <c r="AR738" t="s">
        <v>106</v>
      </c>
      <c r="AS738" t="s">
        <v>106</v>
      </c>
      <c r="AT738" t="s">
        <v>106</v>
      </c>
      <c r="AU738" t="s">
        <v>108</v>
      </c>
      <c r="AV738" t="s">
        <v>109</v>
      </c>
      <c r="AW738" t="s">
        <v>110</v>
      </c>
      <c r="AX738" t="s">
        <v>929</v>
      </c>
    </row>
    <row r="739" spans="1:50" hidden="1" x14ac:dyDescent="0.25">
      <c r="A739">
        <v>2017</v>
      </c>
      <c r="B739" s="6">
        <v>42915</v>
      </c>
      <c r="C739" s="6">
        <v>43004</v>
      </c>
      <c r="D739" t="str">
        <f>INDEX(parametres!$B$2:$B$57,IF(ISNUMBER(MATCH(Chiffrier!E739,parametres!$C$2:$C$57,0)),MATCH(E739,parametres!$C$2:$C$57,0),NA()))</f>
        <v>GA-4</v>
      </c>
      <c r="E739" t="s">
        <v>39</v>
      </c>
      <c r="F739" t="s">
        <v>112</v>
      </c>
      <c r="G739">
        <f t="shared" si="11"/>
        <v>12.714285714285714</v>
      </c>
      <c r="H739">
        <f>INDEX(Sites_coordo!$C$2:$C$62,IF(ISNUMBER(MATCH(Chiffrier!E739,Sites_coordo!$A$2:$A$61,0)),MATCH(Chiffrier!E739,Sites_coordo!$A$2:$A$62,0),NA()))</f>
        <v>48.394199999999998</v>
      </c>
      <c r="I739">
        <f>INDEX(Sites_coordo!$B$2:$B$62,IF(ISNUMBER(MATCH(Chiffrier!E739,Sites_coordo!$A$2:$A$61,0)),MATCH(Chiffrier!E739,Sites_coordo!$A$2:$A$62,0),NA()))</f>
        <v>-64.494799999999998</v>
      </c>
      <c r="J739" t="s">
        <v>142</v>
      </c>
      <c r="K739" t="s">
        <v>142</v>
      </c>
      <c r="L739" s="4">
        <v>10916629</v>
      </c>
      <c r="M739" t="s">
        <v>151</v>
      </c>
      <c r="N739">
        <v>1</v>
      </c>
      <c r="O739" t="s">
        <v>121</v>
      </c>
      <c r="P739">
        <v>2</v>
      </c>
      <c r="Q739" t="s">
        <v>930</v>
      </c>
      <c r="R739" s="4">
        <v>0</v>
      </c>
      <c r="S739">
        <v>0</v>
      </c>
      <c r="U739">
        <v>0</v>
      </c>
      <c r="W739">
        <v>0</v>
      </c>
      <c r="X739">
        <v>0</v>
      </c>
      <c r="Y739">
        <v>0</v>
      </c>
      <c r="Z739">
        <v>0</v>
      </c>
      <c r="AA739">
        <v>0</v>
      </c>
      <c r="AB739">
        <v>0</v>
      </c>
      <c r="AH739" s="6">
        <v>43004</v>
      </c>
      <c r="AI739" s="5">
        <v>0.56319444444444444</v>
      </c>
      <c r="AJ739">
        <v>1</v>
      </c>
      <c r="AK739" t="s">
        <v>366</v>
      </c>
      <c r="AL739" s="4">
        <v>13</v>
      </c>
      <c r="AM739" s="4">
        <v>24.5</v>
      </c>
      <c r="AN739" t="s">
        <v>106</v>
      </c>
      <c r="AO739" t="s">
        <v>106</v>
      </c>
      <c r="AP739" t="s">
        <v>106</v>
      </c>
      <c r="AQ739" t="s">
        <v>106</v>
      </c>
      <c r="AR739" t="s">
        <v>106</v>
      </c>
      <c r="AS739" t="s">
        <v>106</v>
      </c>
      <c r="AT739" t="s">
        <v>106</v>
      </c>
      <c r="AU739" t="s">
        <v>108</v>
      </c>
      <c r="AV739" t="s">
        <v>109</v>
      </c>
      <c r="AW739" t="s">
        <v>110</v>
      </c>
      <c r="AX739" t="s">
        <v>930</v>
      </c>
    </row>
    <row r="740" spans="1:50" hidden="1" x14ac:dyDescent="0.25">
      <c r="A740">
        <v>2017</v>
      </c>
      <c r="B740" s="6">
        <v>42915</v>
      </c>
      <c r="C740" s="6">
        <v>43004</v>
      </c>
      <c r="D740" t="str">
        <f>INDEX(parametres!$B$2:$B$57,IF(ISNUMBER(MATCH(Chiffrier!E740,parametres!$C$2:$C$57,0)),MATCH(E740,parametres!$C$2:$C$57,0),NA()))</f>
        <v>GA-4</v>
      </c>
      <c r="E740" t="s">
        <v>39</v>
      </c>
      <c r="F740" t="s">
        <v>112</v>
      </c>
      <c r="G740">
        <f t="shared" si="11"/>
        <v>12.714285714285714</v>
      </c>
      <c r="H740">
        <f>INDEX(Sites_coordo!$C$2:$C$62,IF(ISNUMBER(MATCH(Chiffrier!E740,Sites_coordo!$A$2:$A$61,0)),MATCH(Chiffrier!E740,Sites_coordo!$A$2:$A$62,0),NA()))</f>
        <v>48.394199999999998</v>
      </c>
      <c r="I740">
        <f>INDEX(Sites_coordo!$B$2:$B$62,IF(ISNUMBER(MATCH(Chiffrier!E740,Sites_coordo!$A$2:$A$61,0)),MATCH(Chiffrier!E740,Sites_coordo!$A$2:$A$62,0),NA()))</f>
        <v>-64.494799999999998</v>
      </c>
      <c r="J740" t="s">
        <v>142</v>
      </c>
      <c r="K740" t="s">
        <v>142</v>
      </c>
      <c r="L740" s="4">
        <v>10916629</v>
      </c>
      <c r="M740" t="s">
        <v>151</v>
      </c>
      <c r="N740">
        <v>1</v>
      </c>
      <c r="O740" t="s">
        <v>121</v>
      </c>
      <c r="P740">
        <v>3</v>
      </c>
      <c r="Q740" t="s">
        <v>931</v>
      </c>
      <c r="R740" s="4">
        <v>0</v>
      </c>
      <c r="S740">
        <v>0</v>
      </c>
      <c r="U740">
        <v>0</v>
      </c>
      <c r="W740">
        <v>0</v>
      </c>
      <c r="X740">
        <v>0</v>
      </c>
      <c r="Y740">
        <v>0</v>
      </c>
      <c r="Z740">
        <v>0</v>
      </c>
      <c r="AA740">
        <v>0</v>
      </c>
      <c r="AB740">
        <v>0</v>
      </c>
      <c r="AH740" s="6">
        <v>43004</v>
      </c>
      <c r="AI740" s="5">
        <v>0.56319444444444444</v>
      </c>
      <c r="AJ740">
        <v>1</v>
      </c>
      <c r="AK740" t="s">
        <v>366</v>
      </c>
      <c r="AL740" s="4">
        <v>13</v>
      </c>
      <c r="AM740" s="4">
        <v>24.5</v>
      </c>
      <c r="AN740" t="s">
        <v>106</v>
      </c>
      <c r="AO740" t="s">
        <v>106</v>
      </c>
      <c r="AP740" t="s">
        <v>106</v>
      </c>
      <c r="AQ740" t="s">
        <v>106</v>
      </c>
      <c r="AR740" t="s">
        <v>106</v>
      </c>
      <c r="AS740" t="s">
        <v>106</v>
      </c>
      <c r="AT740" t="s">
        <v>106</v>
      </c>
      <c r="AU740" t="s">
        <v>108</v>
      </c>
      <c r="AV740" t="s">
        <v>109</v>
      </c>
      <c r="AW740" t="s">
        <v>110</v>
      </c>
      <c r="AX740" t="s">
        <v>931</v>
      </c>
    </row>
    <row r="741" spans="1:50" hidden="1" x14ac:dyDescent="0.25">
      <c r="A741">
        <v>2017</v>
      </c>
      <c r="B741" s="6">
        <v>42915</v>
      </c>
      <c r="C741" s="6">
        <v>43004</v>
      </c>
      <c r="D741" t="str">
        <f>INDEX(parametres!$B$2:$B$57,IF(ISNUMBER(MATCH(Chiffrier!E741,parametres!$C$2:$C$57,0)),MATCH(E741,parametres!$C$2:$C$57,0),NA()))</f>
        <v>GA-4</v>
      </c>
      <c r="E741" t="s">
        <v>39</v>
      </c>
      <c r="F741" t="s">
        <v>112</v>
      </c>
      <c r="G741">
        <f t="shared" si="11"/>
        <v>12.714285714285714</v>
      </c>
      <c r="H741">
        <f>INDEX(Sites_coordo!$C$2:$C$62,IF(ISNUMBER(MATCH(Chiffrier!E741,Sites_coordo!$A$2:$A$61,0)),MATCH(Chiffrier!E741,Sites_coordo!$A$2:$A$62,0),NA()))</f>
        <v>48.394199999999998</v>
      </c>
      <c r="I741">
        <f>INDEX(Sites_coordo!$B$2:$B$62,IF(ISNUMBER(MATCH(Chiffrier!E741,Sites_coordo!$A$2:$A$61,0)),MATCH(Chiffrier!E741,Sites_coordo!$A$2:$A$62,0),NA()))</f>
        <v>-64.494799999999998</v>
      </c>
      <c r="J741" t="s">
        <v>142</v>
      </c>
      <c r="K741" t="s">
        <v>142</v>
      </c>
      <c r="L741" s="4">
        <v>10916629</v>
      </c>
      <c r="M741" t="s">
        <v>151</v>
      </c>
      <c r="N741">
        <v>1</v>
      </c>
      <c r="O741" t="s">
        <v>107</v>
      </c>
      <c r="P741">
        <v>1</v>
      </c>
      <c r="Q741" t="s">
        <v>932</v>
      </c>
      <c r="R741" s="4">
        <v>0</v>
      </c>
      <c r="S741">
        <v>0</v>
      </c>
      <c r="U741">
        <v>0</v>
      </c>
      <c r="W741">
        <v>0</v>
      </c>
      <c r="X741">
        <v>0</v>
      </c>
      <c r="Y741">
        <v>0</v>
      </c>
      <c r="Z741">
        <v>0</v>
      </c>
      <c r="AA741">
        <v>0</v>
      </c>
      <c r="AB741">
        <v>0</v>
      </c>
      <c r="AH741" s="6">
        <v>43004</v>
      </c>
      <c r="AI741" s="5">
        <v>0.56319444444444444</v>
      </c>
      <c r="AJ741">
        <v>1</v>
      </c>
      <c r="AK741" t="s">
        <v>366</v>
      </c>
      <c r="AL741" s="4">
        <v>13</v>
      </c>
      <c r="AM741" s="4">
        <v>24.5</v>
      </c>
      <c r="AN741" t="s">
        <v>106</v>
      </c>
      <c r="AO741" t="s">
        <v>106</v>
      </c>
      <c r="AP741" t="s">
        <v>106</v>
      </c>
      <c r="AQ741" t="s">
        <v>106</v>
      </c>
      <c r="AR741" t="s">
        <v>106</v>
      </c>
      <c r="AS741" t="s">
        <v>106</v>
      </c>
      <c r="AT741" t="s">
        <v>106</v>
      </c>
      <c r="AU741" t="s">
        <v>108</v>
      </c>
      <c r="AV741" t="s">
        <v>109</v>
      </c>
      <c r="AW741" t="s">
        <v>110</v>
      </c>
      <c r="AX741" t="s">
        <v>932</v>
      </c>
    </row>
    <row r="742" spans="1:50" hidden="1" x14ac:dyDescent="0.25">
      <c r="A742">
        <v>2017</v>
      </c>
      <c r="B742" s="6">
        <v>42915</v>
      </c>
      <c r="C742" s="6">
        <v>43004</v>
      </c>
      <c r="D742" t="str">
        <f>INDEX(parametres!$B$2:$B$57,IF(ISNUMBER(MATCH(Chiffrier!E742,parametres!$C$2:$C$57,0)),MATCH(E742,parametres!$C$2:$C$57,0),NA()))</f>
        <v>GA-4</v>
      </c>
      <c r="E742" t="s">
        <v>39</v>
      </c>
      <c r="F742" t="s">
        <v>112</v>
      </c>
      <c r="G742">
        <f t="shared" si="11"/>
        <v>12.714285714285714</v>
      </c>
      <c r="H742">
        <f>INDEX(Sites_coordo!$C$2:$C$62,IF(ISNUMBER(MATCH(Chiffrier!E742,Sites_coordo!$A$2:$A$61,0)),MATCH(Chiffrier!E742,Sites_coordo!$A$2:$A$62,0),NA()))</f>
        <v>48.394199999999998</v>
      </c>
      <c r="I742">
        <f>INDEX(Sites_coordo!$B$2:$B$62,IF(ISNUMBER(MATCH(Chiffrier!E742,Sites_coordo!$A$2:$A$61,0)),MATCH(Chiffrier!E742,Sites_coordo!$A$2:$A$62,0),NA()))</f>
        <v>-64.494799999999998</v>
      </c>
      <c r="J742" t="s">
        <v>142</v>
      </c>
      <c r="K742" t="s">
        <v>142</v>
      </c>
      <c r="L742" s="4">
        <v>10916629</v>
      </c>
      <c r="M742" t="s">
        <v>151</v>
      </c>
      <c r="N742">
        <v>2</v>
      </c>
      <c r="O742" t="s">
        <v>121</v>
      </c>
      <c r="P742">
        <v>1</v>
      </c>
      <c r="Q742" t="s">
        <v>933</v>
      </c>
      <c r="R742" s="4">
        <v>0</v>
      </c>
      <c r="S742">
        <v>0</v>
      </c>
      <c r="U742">
        <v>0</v>
      </c>
      <c r="W742">
        <v>0</v>
      </c>
      <c r="X742">
        <v>0</v>
      </c>
      <c r="Y742">
        <v>0</v>
      </c>
      <c r="Z742">
        <v>0</v>
      </c>
      <c r="AA742">
        <v>0</v>
      </c>
      <c r="AB742">
        <v>0</v>
      </c>
      <c r="AH742" s="6">
        <v>43004</v>
      </c>
      <c r="AI742" s="5">
        <v>0.56319444444444444</v>
      </c>
      <c r="AJ742">
        <v>1</v>
      </c>
      <c r="AK742" t="s">
        <v>366</v>
      </c>
      <c r="AL742" s="4">
        <v>13</v>
      </c>
      <c r="AM742" s="4">
        <v>24.5</v>
      </c>
      <c r="AN742" t="s">
        <v>106</v>
      </c>
      <c r="AO742" t="s">
        <v>106</v>
      </c>
      <c r="AP742" t="s">
        <v>106</v>
      </c>
      <c r="AQ742" t="s">
        <v>106</v>
      </c>
      <c r="AR742" t="s">
        <v>106</v>
      </c>
      <c r="AS742" t="s">
        <v>106</v>
      </c>
      <c r="AT742" t="s">
        <v>106</v>
      </c>
      <c r="AU742" t="s">
        <v>108</v>
      </c>
      <c r="AV742" t="s">
        <v>109</v>
      </c>
      <c r="AW742" t="s">
        <v>110</v>
      </c>
      <c r="AX742" t="s">
        <v>933</v>
      </c>
    </row>
    <row r="743" spans="1:50" hidden="1" x14ac:dyDescent="0.25">
      <c r="A743">
        <v>2017</v>
      </c>
      <c r="B743" s="6">
        <v>42915</v>
      </c>
      <c r="C743" s="6">
        <v>43004</v>
      </c>
      <c r="D743" t="str">
        <f>INDEX(parametres!$B$2:$B$57,IF(ISNUMBER(MATCH(Chiffrier!E743,parametres!$C$2:$C$57,0)),MATCH(E743,parametres!$C$2:$C$57,0),NA()))</f>
        <v>GA-4</v>
      </c>
      <c r="E743" t="s">
        <v>39</v>
      </c>
      <c r="F743" t="s">
        <v>112</v>
      </c>
      <c r="G743">
        <f t="shared" si="11"/>
        <v>12.714285714285714</v>
      </c>
      <c r="H743">
        <f>INDEX(Sites_coordo!$C$2:$C$62,IF(ISNUMBER(MATCH(Chiffrier!E743,Sites_coordo!$A$2:$A$61,0)),MATCH(Chiffrier!E743,Sites_coordo!$A$2:$A$62,0),NA()))</f>
        <v>48.394199999999998</v>
      </c>
      <c r="I743">
        <f>INDEX(Sites_coordo!$B$2:$B$62,IF(ISNUMBER(MATCH(Chiffrier!E743,Sites_coordo!$A$2:$A$61,0)),MATCH(Chiffrier!E743,Sites_coordo!$A$2:$A$62,0),NA()))</f>
        <v>-64.494799999999998</v>
      </c>
      <c r="J743" t="s">
        <v>142</v>
      </c>
      <c r="K743" t="s">
        <v>142</v>
      </c>
      <c r="L743" s="4">
        <v>10916629</v>
      </c>
      <c r="M743" t="s">
        <v>151</v>
      </c>
      <c r="N743">
        <v>2</v>
      </c>
      <c r="O743" t="s">
        <v>121</v>
      </c>
      <c r="P743">
        <v>2</v>
      </c>
      <c r="Q743" t="s">
        <v>934</v>
      </c>
      <c r="R743" s="4">
        <v>0</v>
      </c>
      <c r="S743">
        <v>0</v>
      </c>
      <c r="U743">
        <v>0</v>
      </c>
      <c r="W743">
        <v>0</v>
      </c>
      <c r="X743">
        <v>0</v>
      </c>
      <c r="Y743">
        <v>0</v>
      </c>
      <c r="Z743">
        <v>0</v>
      </c>
      <c r="AA743">
        <v>0</v>
      </c>
      <c r="AB743">
        <v>0</v>
      </c>
      <c r="AH743" s="6">
        <v>43004</v>
      </c>
      <c r="AI743" s="5">
        <v>0.56319444444444444</v>
      </c>
      <c r="AJ743">
        <v>1</v>
      </c>
      <c r="AK743" t="s">
        <v>366</v>
      </c>
      <c r="AL743" s="4">
        <v>13</v>
      </c>
      <c r="AM743" s="4">
        <v>24.5</v>
      </c>
      <c r="AN743" t="s">
        <v>106</v>
      </c>
      <c r="AO743" t="s">
        <v>106</v>
      </c>
      <c r="AP743" t="s">
        <v>106</v>
      </c>
      <c r="AQ743" t="s">
        <v>106</v>
      </c>
      <c r="AR743" t="s">
        <v>106</v>
      </c>
      <c r="AS743" t="s">
        <v>106</v>
      </c>
      <c r="AT743" t="s">
        <v>106</v>
      </c>
      <c r="AU743" t="s">
        <v>108</v>
      </c>
      <c r="AV743" t="s">
        <v>109</v>
      </c>
      <c r="AW743" t="s">
        <v>110</v>
      </c>
      <c r="AX743" t="s">
        <v>934</v>
      </c>
    </row>
    <row r="744" spans="1:50" hidden="1" x14ac:dyDescent="0.25">
      <c r="A744">
        <v>2017</v>
      </c>
      <c r="B744" s="6">
        <v>42915</v>
      </c>
      <c r="C744" s="6">
        <v>43004</v>
      </c>
      <c r="D744" t="str">
        <f>INDEX(parametres!$B$2:$B$57,IF(ISNUMBER(MATCH(Chiffrier!E744,parametres!$C$2:$C$57,0)),MATCH(E744,parametres!$C$2:$C$57,0),NA()))</f>
        <v>GA-4</v>
      </c>
      <c r="E744" t="s">
        <v>39</v>
      </c>
      <c r="F744" t="s">
        <v>112</v>
      </c>
      <c r="G744">
        <f t="shared" si="11"/>
        <v>12.714285714285714</v>
      </c>
      <c r="H744">
        <f>INDEX(Sites_coordo!$C$2:$C$62,IF(ISNUMBER(MATCH(Chiffrier!E744,Sites_coordo!$A$2:$A$61,0)),MATCH(Chiffrier!E744,Sites_coordo!$A$2:$A$62,0),NA()))</f>
        <v>48.394199999999998</v>
      </c>
      <c r="I744">
        <f>INDEX(Sites_coordo!$B$2:$B$62,IF(ISNUMBER(MATCH(Chiffrier!E744,Sites_coordo!$A$2:$A$61,0)),MATCH(Chiffrier!E744,Sites_coordo!$A$2:$A$62,0),NA()))</f>
        <v>-64.494799999999998</v>
      </c>
      <c r="J744" t="s">
        <v>142</v>
      </c>
      <c r="K744" t="s">
        <v>142</v>
      </c>
      <c r="L744" s="4">
        <v>10916629</v>
      </c>
      <c r="M744" t="s">
        <v>151</v>
      </c>
      <c r="N744">
        <v>2</v>
      </c>
      <c r="O744" t="s">
        <v>121</v>
      </c>
      <c r="P744">
        <v>3</v>
      </c>
      <c r="Q744" t="s">
        <v>935</v>
      </c>
      <c r="R744" s="4">
        <v>0</v>
      </c>
      <c r="S744">
        <v>0</v>
      </c>
      <c r="U744">
        <v>0</v>
      </c>
      <c r="W744">
        <v>0</v>
      </c>
      <c r="X744">
        <v>0</v>
      </c>
      <c r="Y744">
        <v>0</v>
      </c>
      <c r="Z744">
        <v>0</v>
      </c>
      <c r="AA744">
        <v>0</v>
      </c>
      <c r="AB744">
        <v>0</v>
      </c>
      <c r="AH744" s="6">
        <v>43004</v>
      </c>
      <c r="AI744" s="5">
        <v>0.56319444444444444</v>
      </c>
      <c r="AJ744">
        <v>1</v>
      </c>
      <c r="AK744" t="s">
        <v>366</v>
      </c>
      <c r="AL744" s="4">
        <v>13</v>
      </c>
      <c r="AM744" s="4">
        <v>24.5</v>
      </c>
      <c r="AN744" t="s">
        <v>106</v>
      </c>
      <c r="AO744" t="s">
        <v>106</v>
      </c>
      <c r="AP744" t="s">
        <v>106</v>
      </c>
      <c r="AQ744" t="s">
        <v>106</v>
      </c>
      <c r="AR744" t="s">
        <v>106</v>
      </c>
      <c r="AS744" t="s">
        <v>106</v>
      </c>
      <c r="AT744" t="s">
        <v>106</v>
      </c>
      <c r="AU744" t="s">
        <v>108</v>
      </c>
      <c r="AV744" t="s">
        <v>109</v>
      </c>
      <c r="AW744" t="s">
        <v>110</v>
      </c>
      <c r="AX744" t="s">
        <v>935</v>
      </c>
    </row>
    <row r="745" spans="1:50" hidden="1" x14ac:dyDescent="0.25">
      <c r="A745">
        <v>2017</v>
      </c>
      <c r="B745" s="6">
        <v>42915</v>
      </c>
      <c r="C745" s="6">
        <v>43004</v>
      </c>
      <c r="D745" t="str">
        <f>INDEX(parametres!$B$2:$B$57,IF(ISNUMBER(MATCH(Chiffrier!E745,parametres!$C$2:$C$57,0)),MATCH(E745,parametres!$C$2:$C$57,0),NA()))</f>
        <v>GA-4</v>
      </c>
      <c r="E745" t="s">
        <v>39</v>
      </c>
      <c r="F745" t="s">
        <v>112</v>
      </c>
      <c r="G745">
        <f t="shared" si="11"/>
        <v>12.714285714285714</v>
      </c>
      <c r="H745">
        <f>INDEX(Sites_coordo!$C$2:$C$62,IF(ISNUMBER(MATCH(Chiffrier!E745,Sites_coordo!$A$2:$A$61,0)),MATCH(Chiffrier!E745,Sites_coordo!$A$2:$A$62,0),NA()))</f>
        <v>48.394199999999998</v>
      </c>
      <c r="I745">
        <f>INDEX(Sites_coordo!$B$2:$B$62,IF(ISNUMBER(MATCH(Chiffrier!E745,Sites_coordo!$A$2:$A$61,0)),MATCH(Chiffrier!E745,Sites_coordo!$A$2:$A$62,0),NA()))</f>
        <v>-64.494799999999998</v>
      </c>
      <c r="J745" t="s">
        <v>142</v>
      </c>
      <c r="K745" t="s">
        <v>142</v>
      </c>
      <c r="L745" s="4">
        <v>10916629</v>
      </c>
      <c r="M745" t="s">
        <v>151</v>
      </c>
      <c r="N745">
        <v>2</v>
      </c>
      <c r="O745" t="s">
        <v>107</v>
      </c>
      <c r="P745">
        <v>1</v>
      </c>
      <c r="Q745" t="s">
        <v>936</v>
      </c>
      <c r="R745" s="4">
        <v>0</v>
      </c>
      <c r="S745">
        <v>0</v>
      </c>
      <c r="U745">
        <v>0</v>
      </c>
      <c r="W745">
        <v>0</v>
      </c>
      <c r="X745">
        <v>0</v>
      </c>
      <c r="Y745">
        <v>0</v>
      </c>
      <c r="Z745">
        <v>0</v>
      </c>
      <c r="AA745">
        <v>0</v>
      </c>
      <c r="AB745">
        <v>0</v>
      </c>
      <c r="AH745" s="6">
        <v>43004</v>
      </c>
      <c r="AI745" s="5">
        <v>0.56319444444444444</v>
      </c>
      <c r="AJ745">
        <v>1</v>
      </c>
      <c r="AK745" t="s">
        <v>366</v>
      </c>
      <c r="AL745" s="4">
        <v>13</v>
      </c>
      <c r="AM745" s="4">
        <v>24.5</v>
      </c>
      <c r="AN745" t="s">
        <v>106</v>
      </c>
      <c r="AO745" t="s">
        <v>106</v>
      </c>
      <c r="AP745" t="s">
        <v>106</v>
      </c>
      <c r="AQ745" t="s">
        <v>106</v>
      </c>
      <c r="AR745" t="s">
        <v>106</v>
      </c>
      <c r="AS745" t="s">
        <v>106</v>
      </c>
      <c r="AT745" t="s">
        <v>106</v>
      </c>
      <c r="AU745" t="s">
        <v>108</v>
      </c>
      <c r="AV745" t="s">
        <v>109</v>
      </c>
      <c r="AW745" t="s">
        <v>110</v>
      </c>
      <c r="AX745" t="s">
        <v>936</v>
      </c>
    </row>
    <row r="746" spans="1:50" hidden="1" x14ac:dyDescent="0.25">
      <c r="A746">
        <v>2017</v>
      </c>
      <c r="B746" s="6">
        <v>42915</v>
      </c>
      <c r="C746" s="6">
        <v>43004</v>
      </c>
      <c r="D746" t="str">
        <f>INDEX(parametres!$B$2:$B$57,IF(ISNUMBER(MATCH(Chiffrier!E746,parametres!$C$2:$C$57,0)),MATCH(E746,parametres!$C$2:$C$57,0),NA()))</f>
        <v>GA-4</v>
      </c>
      <c r="E746" t="s">
        <v>39</v>
      </c>
      <c r="F746" t="s">
        <v>112</v>
      </c>
      <c r="G746">
        <f t="shared" si="11"/>
        <v>12.714285714285714</v>
      </c>
      <c r="H746">
        <f>INDEX(Sites_coordo!$C$2:$C$62,IF(ISNUMBER(MATCH(Chiffrier!E746,Sites_coordo!$A$2:$A$61,0)),MATCH(Chiffrier!E746,Sites_coordo!$A$2:$A$62,0),NA()))</f>
        <v>48.394199999999998</v>
      </c>
      <c r="I746">
        <f>INDEX(Sites_coordo!$B$2:$B$62,IF(ISNUMBER(MATCH(Chiffrier!E746,Sites_coordo!$A$2:$A$61,0)),MATCH(Chiffrier!E746,Sites_coordo!$A$2:$A$62,0),NA()))</f>
        <v>-64.494799999999998</v>
      </c>
      <c r="J746" t="s">
        <v>142</v>
      </c>
      <c r="K746" t="s">
        <v>142</v>
      </c>
      <c r="L746" s="4">
        <v>10916629</v>
      </c>
      <c r="M746" t="s">
        <v>151</v>
      </c>
      <c r="N746">
        <v>3</v>
      </c>
      <c r="O746" t="s">
        <v>121</v>
      </c>
      <c r="P746">
        <v>1</v>
      </c>
      <c r="Q746" t="s">
        <v>937</v>
      </c>
      <c r="R746" s="4">
        <v>0</v>
      </c>
      <c r="S746">
        <v>0</v>
      </c>
      <c r="U746">
        <v>0</v>
      </c>
      <c r="W746">
        <v>0</v>
      </c>
      <c r="X746">
        <v>0</v>
      </c>
      <c r="Y746">
        <v>0</v>
      </c>
      <c r="Z746">
        <v>0</v>
      </c>
      <c r="AA746">
        <v>0</v>
      </c>
      <c r="AB746">
        <v>0</v>
      </c>
      <c r="AH746" s="6">
        <v>43004</v>
      </c>
      <c r="AI746" s="5">
        <v>0.56319444444444444</v>
      </c>
      <c r="AJ746">
        <v>1</v>
      </c>
      <c r="AK746" t="s">
        <v>366</v>
      </c>
      <c r="AL746" s="4">
        <v>13</v>
      </c>
      <c r="AM746" s="4">
        <v>24.5</v>
      </c>
      <c r="AN746" t="s">
        <v>106</v>
      </c>
      <c r="AO746" t="s">
        <v>106</v>
      </c>
      <c r="AP746" t="s">
        <v>106</v>
      </c>
      <c r="AQ746" t="s">
        <v>106</v>
      </c>
      <c r="AR746" t="s">
        <v>106</v>
      </c>
      <c r="AS746" t="s">
        <v>106</v>
      </c>
      <c r="AT746" t="s">
        <v>106</v>
      </c>
      <c r="AU746" t="s">
        <v>108</v>
      </c>
      <c r="AV746" t="s">
        <v>109</v>
      </c>
      <c r="AW746" t="s">
        <v>110</v>
      </c>
      <c r="AX746" t="s">
        <v>937</v>
      </c>
    </row>
    <row r="747" spans="1:50" hidden="1" x14ac:dyDescent="0.25">
      <c r="A747">
        <v>2017</v>
      </c>
      <c r="B747" s="6">
        <v>42915</v>
      </c>
      <c r="C747" s="6">
        <v>43004</v>
      </c>
      <c r="D747" t="str">
        <f>INDEX(parametres!$B$2:$B$57,IF(ISNUMBER(MATCH(Chiffrier!E747,parametres!$C$2:$C$57,0)),MATCH(E747,parametres!$C$2:$C$57,0),NA()))</f>
        <v>GA-4</v>
      </c>
      <c r="E747" t="s">
        <v>39</v>
      </c>
      <c r="F747" t="s">
        <v>112</v>
      </c>
      <c r="G747">
        <f t="shared" si="11"/>
        <v>12.714285714285714</v>
      </c>
      <c r="H747">
        <f>INDEX(Sites_coordo!$C$2:$C$62,IF(ISNUMBER(MATCH(Chiffrier!E747,Sites_coordo!$A$2:$A$61,0)),MATCH(Chiffrier!E747,Sites_coordo!$A$2:$A$62,0),NA()))</f>
        <v>48.394199999999998</v>
      </c>
      <c r="I747">
        <f>INDEX(Sites_coordo!$B$2:$B$62,IF(ISNUMBER(MATCH(Chiffrier!E747,Sites_coordo!$A$2:$A$61,0)),MATCH(Chiffrier!E747,Sites_coordo!$A$2:$A$62,0),NA()))</f>
        <v>-64.494799999999998</v>
      </c>
      <c r="J747" t="s">
        <v>142</v>
      </c>
      <c r="K747" t="s">
        <v>142</v>
      </c>
      <c r="L747" s="4">
        <v>10916629</v>
      </c>
      <c r="M747" t="s">
        <v>151</v>
      </c>
      <c r="N747">
        <v>3</v>
      </c>
      <c r="O747" t="s">
        <v>121</v>
      </c>
      <c r="P747">
        <v>2</v>
      </c>
      <c r="Q747" t="s">
        <v>938</v>
      </c>
      <c r="R747" s="4">
        <v>0</v>
      </c>
      <c r="S747">
        <v>0</v>
      </c>
      <c r="U747">
        <v>0</v>
      </c>
      <c r="W747">
        <v>0</v>
      </c>
      <c r="X747">
        <v>0</v>
      </c>
      <c r="Y747">
        <v>0</v>
      </c>
      <c r="Z747">
        <v>0</v>
      </c>
      <c r="AA747">
        <v>0</v>
      </c>
      <c r="AB747">
        <v>0</v>
      </c>
      <c r="AH747" s="6">
        <v>43004</v>
      </c>
      <c r="AI747" s="5">
        <v>0.56319444444444444</v>
      </c>
      <c r="AJ747">
        <v>1</v>
      </c>
      <c r="AK747" t="s">
        <v>366</v>
      </c>
      <c r="AL747" s="4">
        <v>13</v>
      </c>
      <c r="AM747" s="4">
        <v>24.5</v>
      </c>
      <c r="AN747" t="s">
        <v>106</v>
      </c>
      <c r="AO747" t="s">
        <v>106</v>
      </c>
      <c r="AP747" t="s">
        <v>106</v>
      </c>
      <c r="AQ747" t="s">
        <v>106</v>
      </c>
      <c r="AR747" t="s">
        <v>106</v>
      </c>
      <c r="AS747" t="s">
        <v>106</v>
      </c>
      <c r="AT747" t="s">
        <v>106</v>
      </c>
      <c r="AU747" t="s">
        <v>108</v>
      </c>
      <c r="AV747" t="s">
        <v>109</v>
      </c>
      <c r="AW747" t="s">
        <v>110</v>
      </c>
      <c r="AX747" t="s">
        <v>938</v>
      </c>
    </row>
    <row r="748" spans="1:50" hidden="1" x14ac:dyDescent="0.25">
      <c r="A748">
        <v>2017</v>
      </c>
      <c r="B748" s="6">
        <v>42915</v>
      </c>
      <c r="C748" s="6">
        <v>43004</v>
      </c>
      <c r="D748" t="str">
        <f>INDEX(parametres!$B$2:$B$57,IF(ISNUMBER(MATCH(Chiffrier!E748,parametres!$C$2:$C$57,0)),MATCH(E748,parametres!$C$2:$C$57,0),NA()))</f>
        <v>GA-4</v>
      </c>
      <c r="E748" t="s">
        <v>39</v>
      </c>
      <c r="F748" t="s">
        <v>112</v>
      </c>
      <c r="G748">
        <f t="shared" si="11"/>
        <v>12.714285714285714</v>
      </c>
      <c r="H748">
        <f>INDEX(Sites_coordo!$C$2:$C$62,IF(ISNUMBER(MATCH(Chiffrier!E748,Sites_coordo!$A$2:$A$61,0)),MATCH(Chiffrier!E748,Sites_coordo!$A$2:$A$62,0),NA()))</f>
        <v>48.394199999999998</v>
      </c>
      <c r="I748">
        <f>INDEX(Sites_coordo!$B$2:$B$62,IF(ISNUMBER(MATCH(Chiffrier!E748,Sites_coordo!$A$2:$A$61,0)),MATCH(Chiffrier!E748,Sites_coordo!$A$2:$A$62,0),NA()))</f>
        <v>-64.494799999999998</v>
      </c>
      <c r="J748" t="s">
        <v>142</v>
      </c>
      <c r="K748" t="s">
        <v>142</v>
      </c>
      <c r="L748" s="4">
        <v>10916629</v>
      </c>
      <c r="M748" t="s">
        <v>151</v>
      </c>
      <c r="N748">
        <v>3</v>
      </c>
      <c r="O748" t="s">
        <v>121</v>
      </c>
      <c r="P748">
        <v>3</v>
      </c>
      <c r="Q748" t="s">
        <v>939</v>
      </c>
      <c r="R748" s="4">
        <v>0</v>
      </c>
      <c r="S748">
        <v>0</v>
      </c>
      <c r="U748">
        <v>0</v>
      </c>
      <c r="W748">
        <v>0</v>
      </c>
      <c r="X748">
        <v>0</v>
      </c>
      <c r="Y748">
        <v>0</v>
      </c>
      <c r="Z748">
        <v>0</v>
      </c>
      <c r="AA748">
        <v>0</v>
      </c>
      <c r="AB748">
        <v>0</v>
      </c>
      <c r="AH748" s="6">
        <v>43004</v>
      </c>
      <c r="AI748" s="5">
        <v>0.56319444444444444</v>
      </c>
      <c r="AJ748">
        <v>1</v>
      </c>
      <c r="AK748" t="s">
        <v>366</v>
      </c>
      <c r="AL748" s="4">
        <v>13</v>
      </c>
      <c r="AM748" s="4">
        <v>24.5</v>
      </c>
      <c r="AN748" t="s">
        <v>106</v>
      </c>
      <c r="AO748" t="s">
        <v>106</v>
      </c>
      <c r="AP748" t="s">
        <v>106</v>
      </c>
      <c r="AQ748" t="s">
        <v>106</v>
      </c>
      <c r="AR748" t="s">
        <v>106</v>
      </c>
      <c r="AS748" t="s">
        <v>106</v>
      </c>
      <c r="AT748" t="s">
        <v>106</v>
      </c>
      <c r="AU748" t="s">
        <v>108</v>
      </c>
      <c r="AV748" t="s">
        <v>109</v>
      </c>
      <c r="AW748" t="s">
        <v>110</v>
      </c>
      <c r="AX748" t="s">
        <v>939</v>
      </c>
    </row>
    <row r="749" spans="1:50" hidden="1" x14ac:dyDescent="0.25">
      <c r="A749">
        <v>2017</v>
      </c>
      <c r="B749" s="6">
        <v>42915</v>
      </c>
      <c r="C749" s="6">
        <v>43004</v>
      </c>
      <c r="D749" t="str">
        <f>INDEX(parametres!$B$2:$B$57,IF(ISNUMBER(MATCH(Chiffrier!E749,parametres!$C$2:$C$57,0)),MATCH(E749,parametres!$C$2:$C$57,0),NA()))</f>
        <v>GA-4</v>
      </c>
      <c r="E749" t="s">
        <v>39</v>
      </c>
      <c r="F749" t="s">
        <v>112</v>
      </c>
      <c r="G749">
        <f t="shared" si="11"/>
        <v>12.714285714285714</v>
      </c>
      <c r="H749">
        <f>INDEX(Sites_coordo!$C$2:$C$62,IF(ISNUMBER(MATCH(Chiffrier!E749,Sites_coordo!$A$2:$A$61,0)),MATCH(Chiffrier!E749,Sites_coordo!$A$2:$A$62,0),NA()))</f>
        <v>48.394199999999998</v>
      </c>
      <c r="I749">
        <f>INDEX(Sites_coordo!$B$2:$B$62,IF(ISNUMBER(MATCH(Chiffrier!E749,Sites_coordo!$A$2:$A$61,0)),MATCH(Chiffrier!E749,Sites_coordo!$A$2:$A$62,0),NA()))</f>
        <v>-64.494799999999998</v>
      </c>
      <c r="J749" t="s">
        <v>142</v>
      </c>
      <c r="K749" t="s">
        <v>142</v>
      </c>
      <c r="L749" s="4">
        <v>10916629</v>
      </c>
      <c r="M749" t="s">
        <v>151</v>
      </c>
      <c r="N749">
        <v>3</v>
      </c>
      <c r="O749" t="s">
        <v>107</v>
      </c>
      <c r="P749">
        <v>1</v>
      </c>
      <c r="Q749" t="s">
        <v>1461</v>
      </c>
      <c r="R749" s="4">
        <v>0</v>
      </c>
      <c r="S749">
        <v>0</v>
      </c>
      <c r="U749">
        <v>0</v>
      </c>
      <c r="W749">
        <v>0</v>
      </c>
      <c r="X749">
        <v>0</v>
      </c>
      <c r="Y749">
        <v>0</v>
      </c>
      <c r="Z749">
        <v>0</v>
      </c>
      <c r="AA749">
        <v>0</v>
      </c>
      <c r="AB749">
        <v>0</v>
      </c>
      <c r="AH749" s="6">
        <v>43004</v>
      </c>
      <c r="AI749" s="5">
        <v>0.56319444444444444</v>
      </c>
      <c r="AJ749">
        <v>1</v>
      </c>
      <c r="AK749" t="s">
        <v>366</v>
      </c>
      <c r="AL749" s="4">
        <v>13</v>
      </c>
      <c r="AM749" s="4">
        <v>24.5</v>
      </c>
      <c r="AN749" t="s">
        <v>106</v>
      </c>
      <c r="AO749" t="s">
        <v>106</v>
      </c>
      <c r="AP749" t="s">
        <v>106</v>
      </c>
      <c r="AQ749" t="s">
        <v>106</v>
      </c>
      <c r="AR749" t="s">
        <v>106</v>
      </c>
      <c r="AS749" t="s">
        <v>106</v>
      </c>
      <c r="AT749" t="s">
        <v>106</v>
      </c>
      <c r="AU749" t="s">
        <v>108</v>
      </c>
      <c r="AV749" t="s">
        <v>109</v>
      </c>
      <c r="AW749" t="s">
        <v>110</v>
      </c>
      <c r="AX749" t="s">
        <v>1461</v>
      </c>
    </row>
    <row r="750" spans="1:50" hidden="1" x14ac:dyDescent="0.25">
      <c r="A750">
        <v>2017</v>
      </c>
      <c r="B750" s="6">
        <v>42915</v>
      </c>
      <c r="C750" s="6">
        <v>43004</v>
      </c>
      <c r="D750" t="str">
        <f>INDEX(parametres!$B$2:$B$57,IF(ISNUMBER(MATCH(Chiffrier!E750,parametres!$C$2:$C$57,0)),MATCH(E750,parametres!$C$2:$C$57,0),NA()))</f>
        <v>GA-4</v>
      </c>
      <c r="E750" t="s">
        <v>39</v>
      </c>
      <c r="F750" t="s">
        <v>112</v>
      </c>
      <c r="G750">
        <f t="shared" si="11"/>
        <v>12.714285714285714</v>
      </c>
      <c r="H750">
        <f>INDEX(Sites_coordo!$C$2:$C$62,IF(ISNUMBER(MATCH(Chiffrier!E750,Sites_coordo!$A$2:$A$61,0)),MATCH(Chiffrier!E750,Sites_coordo!$A$2:$A$62,0),NA()))</f>
        <v>48.394199999999998</v>
      </c>
      <c r="I750">
        <f>INDEX(Sites_coordo!$B$2:$B$62,IF(ISNUMBER(MATCH(Chiffrier!E750,Sites_coordo!$A$2:$A$61,0)),MATCH(Chiffrier!E750,Sites_coordo!$A$2:$A$62,0),NA()))</f>
        <v>-64.494799999999998</v>
      </c>
      <c r="J750" t="s">
        <v>142</v>
      </c>
      <c r="K750" t="s">
        <v>142</v>
      </c>
      <c r="L750" s="4">
        <v>10916629</v>
      </c>
      <c r="M750" t="s">
        <v>151</v>
      </c>
      <c r="N750">
        <v>4</v>
      </c>
      <c r="O750" t="s">
        <v>121</v>
      </c>
      <c r="P750">
        <v>1</v>
      </c>
      <c r="Q750" t="s">
        <v>940</v>
      </c>
      <c r="R750" s="4">
        <v>0</v>
      </c>
      <c r="S750">
        <v>0</v>
      </c>
      <c r="U750">
        <v>0</v>
      </c>
      <c r="W750">
        <v>0</v>
      </c>
      <c r="X750">
        <v>0</v>
      </c>
      <c r="Y750">
        <v>0</v>
      </c>
      <c r="Z750">
        <v>0</v>
      </c>
      <c r="AA750">
        <v>0</v>
      </c>
      <c r="AB750">
        <v>0</v>
      </c>
      <c r="AH750" s="6">
        <v>43004</v>
      </c>
      <c r="AI750" s="5">
        <v>0.56319444444444444</v>
      </c>
      <c r="AJ750">
        <v>1</v>
      </c>
      <c r="AK750" t="s">
        <v>366</v>
      </c>
      <c r="AL750" s="4">
        <v>13</v>
      </c>
      <c r="AM750" s="4">
        <v>24.5</v>
      </c>
      <c r="AN750" t="s">
        <v>106</v>
      </c>
      <c r="AO750" t="s">
        <v>106</v>
      </c>
      <c r="AP750" t="s">
        <v>106</v>
      </c>
      <c r="AQ750" t="s">
        <v>106</v>
      </c>
      <c r="AR750" t="s">
        <v>106</v>
      </c>
      <c r="AS750" t="s">
        <v>106</v>
      </c>
      <c r="AT750" t="s">
        <v>106</v>
      </c>
      <c r="AU750" t="s">
        <v>108</v>
      </c>
      <c r="AV750" t="s">
        <v>109</v>
      </c>
      <c r="AW750" t="s">
        <v>110</v>
      </c>
      <c r="AX750" t="s">
        <v>940</v>
      </c>
    </row>
    <row r="751" spans="1:50" hidden="1" x14ac:dyDescent="0.25">
      <c r="A751">
        <v>2017</v>
      </c>
      <c r="B751" s="6">
        <v>42915</v>
      </c>
      <c r="C751" s="6">
        <v>43004</v>
      </c>
      <c r="D751" t="str">
        <f>INDEX(parametres!$B$2:$B$57,IF(ISNUMBER(MATCH(Chiffrier!E751,parametres!$C$2:$C$57,0)),MATCH(E751,parametres!$C$2:$C$57,0),NA()))</f>
        <v>GA-4</v>
      </c>
      <c r="E751" t="s">
        <v>39</v>
      </c>
      <c r="F751" t="s">
        <v>112</v>
      </c>
      <c r="G751">
        <f t="shared" si="11"/>
        <v>12.714285714285714</v>
      </c>
      <c r="H751">
        <f>INDEX(Sites_coordo!$C$2:$C$62,IF(ISNUMBER(MATCH(Chiffrier!E751,Sites_coordo!$A$2:$A$61,0)),MATCH(Chiffrier!E751,Sites_coordo!$A$2:$A$62,0),NA()))</f>
        <v>48.394199999999998</v>
      </c>
      <c r="I751">
        <f>INDEX(Sites_coordo!$B$2:$B$62,IF(ISNUMBER(MATCH(Chiffrier!E751,Sites_coordo!$A$2:$A$61,0)),MATCH(Chiffrier!E751,Sites_coordo!$A$2:$A$62,0),NA()))</f>
        <v>-64.494799999999998</v>
      </c>
      <c r="J751" t="s">
        <v>142</v>
      </c>
      <c r="K751" t="s">
        <v>142</v>
      </c>
      <c r="L751" s="4">
        <v>10916629</v>
      </c>
      <c r="M751" t="s">
        <v>151</v>
      </c>
      <c r="N751">
        <v>4</v>
      </c>
      <c r="O751" t="s">
        <v>121</v>
      </c>
      <c r="P751">
        <v>2</v>
      </c>
      <c r="Q751" t="s">
        <v>941</v>
      </c>
      <c r="R751" s="4">
        <v>0</v>
      </c>
      <c r="S751">
        <v>0</v>
      </c>
      <c r="U751">
        <v>0</v>
      </c>
      <c r="W751">
        <v>0</v>
      </c>
      <c r="X751">
        <v>0</v>
      </c>
      <c r="Y751">
        <v>0</v>
      </c>
      <c r="Z751">
        <v>0</v>
      </c>
      <c r="AA751">
        <v>0</v>
      </c>
      <c r="AB751">
        <v>0</v>
      </c>
      <c r="AH751" s="6">
        <v>43004</v>
      </c>
      <c r="AI751" s="5">
        <v>0.56319444444444444</v>
      </c>
      <c r="AJ751">
        <v>1</v>
      </c>
      <c r="AK751" t="s">
        <v>366</v>
      </c>
      <c r="AL751" s="4">
        <v>13</v>
      </c>
      <c r="AM751" s="4">
        <v>24.5</v>
      </c>
      <c r="AN751" t="s">
        <v>106</v>
      </c>
      <c r="AO751" t="s">
        <v>106</v>
      </c>
      <c r="AP751" t="s">
        <v>106</v>
      </c>
      <c r="AQ751" t="s">
        <v>106</v>
      </c>
      <c r="AR751" t="s">
        <v>106</v>
      </c>
      <c r="AS751" t="s">
        <v>106</v>
      </c>
      <c r="AT751" t="s">
        <v>106</v>
      </c>
      <c r="AU751" t="s">
        <v>108</v>
      </c>
      <c r="AV751" t="s">
        <v>109</v>
      </c>
      <c r="AW751" t="s">
        <v>110</v>
      </c>
      <c r="AX751" t="s">
        <v>941</v>
      </c>
    </row>
    <row r="752" spans="1:50" hidden="1" x14ac:dyDescent="0.25">
      <c r="A752">
        <v>2017</v>
      </c>
      <c r="B752" s="6">
        <v>42915</v>
      </c>
      <c r="C752" s="6">
        <v>43004</v>
      </c>
      <c r="D752" t="str">
        <f>INDEX(parametres!$B$2:$B$57,IF(ISNUMBER(MATCH(Chiffrier!E752,parametres!$C$2:$C$57,0)),MATCH(E752,parametres!$C$2:$C$57,0),NA()))</f>
        <v>GA-4</v>
      </c>
      <c r="E752" t="s">
        <v>39</v>
      </c>
      <c r="F752" t="s">
        <v>112</v>
      </c>
      <c r="G752">
        <f t="shared" si="11"/>
        <v>12.714285714285714</v>
      </c>
      <c r="H752">
        <f>INDEX(Sites_coordo!$C$2:$C$62,IF(ISNUMBER(MATCH(Chiffrier!E752,Sites_coordo!$A$2:$A$61,0)),MATCH(Chiffrier!E752,Sites_coordo!$A$2:$A$62,0),NA()))</f>
        <v>48.394199999999998</v>
      </c>
      <c r="I752">
        <f>INDEX(Sites_coordo!$B$2:$B$62,IF(ISNUMBER(MATCH(Chiffrier!E752,Sites_coordo!$A$2:$A$61,0)),MATCH(Chiffrier!E752,Sites_coordo!$A$2:$A$62,0),NA()))</f>
        <v>-64.494799999999998</v>
      </c>
      <c r="J752" t="s">
        <v>142</v>
      </c>
      <c r="K752" t="s">
        <v>142</v>
      </c>
      <c r="L752" s="4">
        <v>10916629</v>
      </c>
      <c r="M752" t="s">
        <v>151</v>
      </c>
      <c r="N752">
        <v>4</v>
      </c>
      <c r="O752" t="s">
        <v>121</v>
      </c>
      <c r="P752">
        <v>3</v>
      </c>
      <c r="Q752" t="s">
        <v>942</v>
      </c>
      <c r="R752" s="4">
        <v>0</v>
      </c>
      <c r="S752">
        <v>0</v>
      </c>
      <c r="U752">
        <v>0</v>
      </c>
      <c r="W752">
        <v>0</v>
      </c>
      <c r="X752">
        <v>0</v>
      </c>
      <c r="Y752">
        <v>0</v>
      </c>
      <c r="Z752">
        <v>0</v>
      </c>
      <c r="AA752">
        <v>0</v>
      </c>
      <c r="AB752">
        <v>0</v>
      </c>
      <c r="AH752" s="6">
        <v>43004</v>
      </c>
      <c r="AI752" s="5">
        <v>0.56319444444444444</v>
      </c>
      <c r="AJ752">
        <v>1</v>
      </c>
      <c r="AK752" t="s">
        <v>366</v>
      </c>
      <c r="AL752" s="4">
        <v>13</v>
      </c>
      <c r="AM752" s="4">
        <v>24.5</v>
      </c>
      <c r="AN752" t="s">
        <v>106</v>
      </c>
      <c r="AO752" t="s">
        <v>106</v>
      </c>
      <c r="AP752" t="s">
        <v>106</v>
      </c>
      <c r="AQ752" t="s">
        <v>106</v>
      </c>
      <c r="AR752" t="s">
        <v>106</v>
      </c>
      <c r="AS752" t="s">
        <v>106</v>
      </c>
      <c r="AT752" t="s">
        <v>106</v>
      </c>
      <c r="AU752" t="s">
        <v>108</v>
      </c>
      <c r="AV752" t="s">
        <v>109</v>
      </c>
      <c r="AW752" t="s">
        <v>110</v>
      </c>
      <c r="AX752" t="s">
        <v>942</v>
      </c>
    </row>
    <row r="753" spans="1:50" hidden="1" x14ac:dyDescent="0.25">
      <c r="A753">
        <v>2017</v>
      </c>
      <c r="B753" s="6">
        <v>42915</v>
      </c>
      <c r="C753" s="6">
        <v>43004</v>
      </c>
      <c r="D753" t="str">
        <f>INDEX(parametres!$B$2:$B$57,IF(ISNUMBER(MATCH(Chiffrier!E753,parametres!$C$2:$C$57,0)),MATCH(E753,parametres!$C$2:$C$57,0),NA()))</f>
        <v>GA-4</v>
      </c>
      <c r="E753" t="s">
        <v>39</v>
      </c>
      <c r="F753" t="s">
        <v>112</v>
      </c>
      <c r="G753">
        <f t="shared" si="11"/>
        <v>12.714285714285714</v>
      </c>
      <c r="H753">
        <f>INDEX(Sites_coordo!$C$2:$C$62,IF(ISNUMBER(MATCH(Chiffrier!E753,Sites_coordo!$A$2:$A$61,0)),MATCH(Chiffrier!E753,Sites_coordo!$A$2:$A$62,0),NA()))</f>
        <v>48.394199999999998</v>
      </c>
      <c r="I753">
        <f>INDEX(Sites_coordo!$B$2:$B$62,IF(ISNUMBER(MATCH(Chiffrier!E753,Sites_coordo!$A$2:$A$61,0)),MATCH(Chiffrier!E753,Sites_coordo!$A$2:$A$62,0),NA()))</f>
        <v>-64.494799999999998</v>
      </c>
      <c r="J753" t="s">
        <v>142</v>
      </c>
      <c r="K753" t="s">
        <v>142</v>
      </c>
      <c r="L753" s="4">
        <v>10916629</v>
      </c>
      <c r="M753" t="s">
        <v>151</v>
      </c>
      <c r="N753">
        <v>4</v>
      </c>
      <c r="O753" t="s">
        <v>107</v>
      </c>
      <c r="P753">
        <v>1</v>
      </c>
      <c r="Q753" t="s">
        <v>943</v>
      </c>
      <c r="R753" s="4">
        <v>0</v>
      </c>
      <c r="S753">
        <v>0</v>
      </c>
      <c r="U753">
        <v>0</v>
      </c>
      <c r="W753">
        <v>0</v>
      </c>
      <c r="X753">
        <v>0</v>
      </c>
      <c r="Y753">
        <v>0</v>
      </c>
      <c r="Z753">
        <v>0</v>
      </c>
      <c r="AA753">
        <v>0</v>
      </c>
      <c r="AB753">
        <v>0</v>
      </c>
      <c r="AH753" s="6">
        <v>43004</v>
      </c>
      <c r="AI753" s="5">
        <v>0.56319444444444444</v>
      </c>
      <c r="AJ753">
        <v>1</v>
      </c>
      <c r="AK753" t="s">
        <v>366</v>
      </c>
      <c r="AL753" s="4">
        <v>13</v>
      </c>
      <c r="AM753" s="4">
        <v>24.5</v>
      </c>
      <c r="AN753" t="s">
        <v>106</v>
      </c>
      <c r="AO753" t="s">
        <v>106</v>
      </c>
      <c r="AP753" t="s">
        <v>106</v>
      </c>
      <c r="AQ753" t="s">
        <v>106</v>
      </c>
      <c r="AR753" t="s">
        <v>106</v>
      </c>
      <c r="AS753" t="s">
        <v>106</v>
      </c>
      <c r="AT753" t="s">
        <v>106</v>
      </c>
      <c r="AU753" t="s">
        <v>108</v>
      </c>
      <c r="AV753" t="s">
        <v>109</v>
      </c>
      <c r="AW753" t="s">
        <v>110</v>
      </c>
      <c r="AX753" t="s">
        <v>943</v>
      </c>
    </row>
    <row r="754" spans="1:50" hidden="1" x14ac:dyDescent="0.25">
      <c r="A754">
        <v>2017</v>
      </c>
      <c r="B754" s="6">
        <v>42915</v>
      </c>
      <c r="C754" s="6">
        <v>43004</v>
      </c>
      <c r="D754" t="str">
        <f>INDEX(parametres!$B$2:$B$57,IF(ISNUMBER(MATCH(Chiffrier!E754,parametres!$C$2:$C$57,0)),MATCH(E754,parametres!$C$2:$C$57,0),NA()))</f>
        <v>GA-4</v>
      </c>
      <c r="E754" t="s">
        <v>39</v>
      </c>
      <c r="F754" t="s">
        <v>112</v>
      </c>
      <c r="G754">
        <f t="shared" si="11"/>
        <v>12.714285714285714</v>
      </c>
      <c r="H754">
        <f>INDEX(Sites_coordo!$C$2:$C$62,IF(ISNUMBER(MATCH(Chiffrier!E754,Sites_coordo!$A$2:$A$61,0)),MATCH(Chiffrier!E754,Sites_coordo!$A$2:$A$62,0),NA()))</f>
        <v>48.394199999999998</v>
      </c>
      <c r="I754">
        <f>INDEX(Sites_coordo!$B$2:$B$62,IF(ISNUMBER(MATCH(Chiffrier!E754,Sites_coordo!$A$2:$A$61,0)),MATCH(Chiffrier!E754,Sites_coordo!$A$2:$A$62,0),NA()))</f>
        <v>-64.494799999999998</v>
      </c>
      <c r="J754" t="s">
        <v>142</v>
      </c>
      <c r="K754" t="s">
        <v>142</v>
      </c>
      <c r="L754" s="4">
        <v>10916629</v>
      </c>
      <c r="M754" t="s">
        <v>151</v>
      </c>
      <c r="N754">
        <v>5</v>
      </c>
      <c r="O754" t="s">
        <v>121</v>
      </c>
      <c r="P754">
        <v>1</v>
      </c>
      <c r="Q754" t="s">
        <v>944</v>
      </c>
      <c r="R754" s="4">
        <v>0</v>
      </c>
      <c r="S754">
        <v>0</v>
      </c>
      <c r="U754">
        <v>0</v>
      </c>
      <c r="W754">
        <v>0</v>
      </c>
      <c r="X754">
        <v>0</v>
      </c>
      <c r="Y754">
        <v>0</v>
      </c>
      <c r="Z754">
        <v>0</v>
      </c>
      <c r="AA754">
        <v>0</v>
      </c>
      <c r="AB754">
        <v>0</v>
      </c>
      <c r="AH754" s="6">
        <v>43004</v>
      </c>
      <c r="AI754" s="5">
        <v>0.56319444444444444</v>
      </c>
      <c r="AJ754">
        <v>1</v>
      </c>
      <c r="AK754" t="s">
        <v>366</v>
      </c>
      <c r="AL754" s="4">
        <v>13</v>
      </c>
      <c r="AM754" s="4">
        <v>24.5</v>
      </c>
      <c r="AN754" t="s">
        <v>106</v>
      </c>
      <c r="AO754" t="s">
        <v>106</v>
      </c>
      <c r="AP754" t="s">
        <v>106</v>
      </c>
      <c r="AQ754" t="s">
        <v>106</v>
      </c>
      <c r="AR754" t="s">
        <v>106</v>
      </c>
      <c r="AS754" t="s">
        <v>106</v>
      </c>
      <c r="AT754" t="s">
        <v>106</v>
      </c>
      <c r="AU754" t="s">
        <v>108</v>
      </c>
      <c r="AV754" t="s">
        <v>109</v>
      </c>
      <c r="AW754" t="s">
        <v>110</v>
      </c>
      <c r="AX754" t="s">
        <v>944</v>
      </c>
    </row>
    <row r="755" spans="1:50" hidden="1" x14ac:dyDescent="0.25">
      <c r="A755">
        <v>2017</v>
      </c>
      <c r="B755" s="6">
        <v>42915</v>
      </c>
      <c r="C755" s="6">
        <v>43004</v>
      </c>
      <c r="D755" t="str">
        <f>INDEX(parametres!$B$2:$B$57,IF(ISNUMBER(MATCH(Chiffrier!E755,parametres!$C$2:$C$57,0)),MATCH(E755,parametres!$C$2:$C$57,0),NA()))</f>
        <v>GA-4</v>
      </c>
      <c r="E755" t="s">
        <v>39</v>
      </c>
      <c r="F755" t="s">
        <v>112</v>
      </c>
      <c r="G755">
        <f t="shared" si="11"/>
        <v>12.714285714285714</v>
      </c>
      <c r="H755">
        <f>INDEX(Sites_coordo!$C$2:$C$62,IF(ISNUMBER(MATCH(Chiffrier!E755,Sites_coordo!$A$2:$A$61,0)),MATCH(Chiffrier!E755,Sites_coordo!$A$2:$A$62,0),NA()))</f>
        <v>48.394199999999998</v>
      </c>
      <c r="I755">
        <f>INDEX(Sites_coordo!$B$2:$B$62,IF(ISNUMBER(MATCH(Chiffrier!E755,Sites_coordo!$A$2:$A$61,0)),MATCH(Chiffrier!E755,Sites_coordo!$A$2:$A$62,0),NA()))</f>
        <v>-64.494799999999998</v>
      </c>
      <c r="J755" t="s">
        <v>142</v>
      </c>
      <c r="K755" t="s">
        <v>142</v>
      </c>
      <c r="L755" s="4">
        <v>10916629</v>
      </c>
      <c r="M755" t="s">
        <v>151</v>
      </c>
      <c r="N755">
        <v>5</v>
      </c>
      <c r="O755" t="s">
        <v>121</v>
      </c>
      <c r="P755">
        <v>2</v>
      </c>
      <c r="Q755" t="s">
        <v>945</v>
      </c>
      <c r="R755" s="4">
        <v>0</v>
      </c>
      <c r="S755">
        <v>0</v>
      </c>
      <c r="U755">
        <v>0</v>
      </c>
      <c r="W755">
        <v>0</v>
      </c>
      <c r="X755">
        <v>0</v>
      </c>
      <c r="Y755">
        <v>0</v>
      </c>
      <c r="Z755">
        <v>0</v>
      </c>
      <c r="AA755">
        <v>0</v>
      </c>
      <c r="AB755">
        <v>0</v>
      </c>
      <c r="AH755" s="6">
        <v>43004</v>
      </c>
      <c r="AI755" s="5">
        <v>0.56319444444444444</v>
      </c>
      <c r="AJ755">
        <v>1</v>
      </c>
      <c r="AK755" t="s">
        <v>366</v>
      </c>
      <c r="AL755" s="4">
        <v>13</v>
      </c>
      <c r="AM755" s="4">
        <v>24.5</v>
      </c>
      <c r="AN755" t="s">
        <v>106</v>
      </c>
      <c r="AO755" t="s">
        <v>106</v>
      </c>
      <c r="AP755" t="s">
        <v>106</v>
      </c>
      <c r="AQ755" t="s">
        <v>106</v>
      </c>
      <c r="AR755" t="s">
        <v>106</v>
      </c>
      <c r="AS755" t="s">
        <v>106</v>
      </c>
      <c r="AT755" t="s">
        <v>106</v>
      </c>
      <c r="AU755" t="s">
        <v>108</v>
      </c>
      <c r="AV755" t="s">
        <v>109</v>
      </c>
      <c r="AW755" t="s">
        <v>110</v>
      </c>
      <c r="AX755" t="s">
        <v>945</v>
      </c>
    </row>
    <row r="756" spans="1:50" hidden="1" x14ac:dyDescent="0.25">
      <c r="A756">
        <v>2017</v>
      </c>
      <c r="B756" s="6">
        <v>42915</v>
      </c>
      <c r="C756" s="6">
        <v>43004</v>
      </c>
      <c r="D756" t="str">
        <f>INDEX(parametres!$B$2:$B$57,IF(ISNUMBER(MATCH(Chiffrier!E756,parametres!$C$2:$C$57,0)),MATCH(E756,parametres!$C$2:$C$57,0),NA()))</f>
        <v>GA-4</v>
      </c>
      <c r="E756" t="s">
        <v>39</v>
      </c>
      <c r="F756" t="s">
        <v>112</v>
      </c>
      <c r="G756">
        <f t="shared" si="11"/>
        <v>12.714285714285714</v>
      </c>
      <c r="H756">
        <f>INDEX(Sites_coordo!$C$2:$C$62,IF(ISNUMBER(MATCH(Chiffrier!E756,Sites_coordo!$A$2:$A$61,0)),MATCH(Chiffrier!E756,Sites_coordo!$A$2:$A$62,0),NA()))</f>
        <v>48.394199999999998</v>
      </c>
      <c r="I756">
        <f>INDEX(Sites_coordo!$B$2:$B$62,IF(ISNUMBER(MATCH(Chiffrier!E756,Sites_coordo!$A$2:$A$61,0)),MATCH(Chiffrier!E756,Sites_coordo!$A$2:$A$62,0),NA()))</f>
        <v>-64.494799999999998</v>
      </c>
      <c r="J756" t="s">
        <v>142</v>
      </c>
      <c r="K756" t="s">
        <v>142</v>
      </c>
      <c r="L756" s="4">
        <v>10916629</v>
      </c>
      <c r="M756" t="s">
        <v>151</v>
      </c>
      <c r="N756">
        <v>5</v>
      </c>
      <c r="O756" t="s">
        <v>121</v>
      </c>
      <c r="P756">
        <v>3</v>
      </c>
      <c r="Q756" t="s">
        <v>946</v>
      </c>
      <c r="R756" s="4">
        <v>0</v>
      </c>
      <c r="S756">
        <v>0</v>
      </c>
      <c r="U756">
        <v>0</v>
      </c>
      <c r="W756">
        <v>0</v>
      </c>
      <c r="X756">
        <v>0</v>
      </c>
      <c r="Y756">
        <v>0</v>
      </c>
      <c r="Z756">
        <v>0</v>
      </c>
      <c r="AA756">
        <v>0</v>
      </c>
      <c r="AB756">
        <v>0</v>
      </c>
      <c r="AH756" s="6">
        <v>43004</v>
      </c>
      <c r="AI756" s="5">
        <v>0.56319444444444444</v>
      </c>
      <c r="AJ756">
        <v>1</v>
      </c>
      <c r="AK756" t="s">
        <v>366</v>
      </c>
      <c r="AL756" s="4">
        <v>13</v>
      </c>
      <c r="AM756" s="4">
        <v>24.5</v>
      </c>
      <c r="AN756" t="s">
        <v>106</v>
      </c>
      <c r="AO756" t="s">
        <v>106</v>
      </c>
      <c r="AP756" t="s">
        <v>106</v>
      </c>
      <c r="AQ756" t="s">
        <v>106</v>
      </c>
      <c r="AR756" t="s">
        <v>106</v>
      </c>
      <c r="AS756" t="s">
        <v>106</v>
      </c>
      <c r="AT756" t="s">
        <v>106</v>
      </c>
      <c r="AU756" t="s">
        <v>108</v>
      </c>
      <c r="AV756" t="s">
        <v>109</v>
      </c>
      <c r="AW756" t="s">
        <v>110</v>
      </c>
      <c r="AX756" t="s">
        <v>946</v>
      </c>
    </row>
    <row r="757" spans="1:50" hidden="1" x14ac:dyDescent="0.25">
      <c r="A757">
        <v>2017</v>
      </c>
      <c r="B757" s="6">
        <v>42915</v>
      </c>
      <c r="C757" s="6">
        <v>43004</v>
      </c>
      <c r="D757" t="str">
        <f>INDEX(parametres!$B$2:$B$57,IF(ISNUMBER(MATCH(Chiffrier!E757,parametres!$C$2:$C$57,0)),MATCH(E757,parametres!$C$2:$C$57,0),NA()))</f>
        <v>GA-4</v>
      </c>
      <c r="E757" t="s">
        <v>39</v>
      </c>
      <c r="F757" t="s">
        <v>112</v>
      </c>
      <c r="G757">
        <f t="shared" si="11"/>
        <v>12.714285714285714</v>
      </c>
      <c r="H757">
        <f>INDEX(Sites_coordo!$C$2:$C$62,IF(ISNUMBER(MATCH(Chiffrier!E757,Sites_coordo!$A$2:$A$61,0)),MATCH(Chiffrier!E757,Sites_coordo!$A$2:$A$62,0),NA()))</f>
        <v>48.394199999999998</v>
      </c>
      <c r="I757">
        <f>INDEX(Sites_coordo!$B$2:$B$62,IF(ISNUMBER(MATCH(Chiffrier!E757,Sites_coordo!$A$2:$A$61,0)),MATCH(Chiffrier!E757,Sites_coordo!$A$2:$A$62,0),NA()))</f>
        <v>-64.494799999999998</v>
      </c>
      <c r="J757" t="s">
        <v>142</v>
      </c>
      <c r="K757" t="s">
        <v>142</v>
      </c>
      <c r="L757" s="4">
        <v>10916629</v>
      </c>
      <c r="M757" t="s">
        <v>151</v>
      </c>
      <c r="N757">
        <v>5</v>
      </c>
      <c r="O757" t="s">
        <v>107</v>
      </c>
      <c r="P757">
        <v>1</v>
      </c>
      <c r="Q757" t="s">
        <v>947</v>
      </c>
      <c r="R757" s="4">
        <v>0</v>
      </c>
      <c r="S757">
        <v>0</v>
      </c>
      <c r="U757">
        <v>0</v>
      </c>
      <c r="W757">
        <v>0</v>
      </c>
      <c r="X757">
        <v>0</v>
      </c>
      <c r="Y757">
        <v>0</v>
      </c>
      <c r="Z757">
        <v>0</v>
      </c>
      <c r="AA757">
        <v>0</v>
      </c>
      <c r="AB757">
        <v>0</v>
      </c>
      <c r="AH757" s="6">
        <v>43004</v>
      </c>
      <c r="AI757" s="5">
        <v>0.56319444444444444</v>
      </c>
      <c r="AJ757">
        <v>1</v>
      </c>
      <c r="AK757" t="s">
        <v>366</v>
      </c>
      <c r="AL757" s="4">
        <v>13</v>
      </c>
      <c r="AM757" s="4">
        <v>24.5</v>
      </c>
      <c r="AN757" t="s">
        <v>106</v>
      </c>
      <c r="AO757" t="s">
        <v>106</v>
      </c>
      <c r="AP757" t="s">
        <v>106</v>
      </c>
      <c r="AQ757" t="s">
        <v>106</v>
      </c>
      <c r="AR757" t="s">
        <v>106</v>
      </c>
      <c r="AS757" t="s">
        <v>106</v>
      </c>
      <c r="AT757" t="s">
        <v>106</v>
      </c>
      <c r="AU757" t="s">
        <v>108</v>
      </c>
      <c r="AV757" t="s">
        <v>109</v>
      </c>
      <c r="AW757" t="s">
        <v>110</v>
      </c>
      <c r="AX757" t="s">
        <v>947</v>
      </c>
    </row>
    <row r="758" spans="1:50" hidden="1" x14ac:dyDescent="0.25">
      <c r="A758">
        <v>2017</v>
      </c>
      <c r="B758" s="6">
        <v>42915</v>
      </c>
      <c r="C758" s="6">
        <v>43004</v>
      </c>
      <c r="D758" t="str">
        <f>INDEX(parametres!$B$2:$B$57,IF(ISNUMBER(MATCH(Chiffrier!E758,parametres!$C$2:$C$57,0)),MATCH(E758,parametres!$C$2:$C$57,0),NA()))</f>
        <v>GA-4</v>
      </c>
      <c r="E758" t="s">
        <v>39</v>
      </c>
      <c r="F758" t="s">
        <v>112</v>
      </c>
      <c r="G758">
        <f t="shared" si="11"/>
        <v>12.714285714285714</v>
      </c>
      <c r="H758">
        <f>INDEX(Sites_coordo!$C$2:$C$62,IF(ISNUMBER(MATCH(Chiffrier!E758,Sites_coordo!$A$2:$A$61,0)),MATCH(Chiffrier!E758,Sites_coordo!$A$2:$A$62,0),NA()))</f>
        <v>48.394199999999998</v>
      </c>
      <c r="I758">
        <f>INDEX(Sites_coordo!$B$2:$B$62,IF(ISNUMBER(MATCH(Chiffrier!E758,Sites_coordo!$A$2:$A$61,0)),MATCH(Chiffrier!E758,Sites_coordo!$A$2:$A$62,0),NA()))</f>
        <v>-64.494799999999998</v>
      </c>
      <c r="J758" t="s">
        <v>142</v>
      </c>
      <c r="K758" t="s">
        <v>142</v>
      </c>
      <c r="L758" s="4">
        <v>10916629</v>
      </c>
      <c r="M758" t="s">
        <v>151</v>
      </c>
      <c r="N758">
        <v>6</v>
      </c>
      <c r="O758" t="s">
        <v>121</v>
      </c>
      <c r="P758">
        <v>1</v>
      </c>
      <c r="Q758" t="s">
        <v>948</v>
      </c>
      <c r="R758" s="4">
        <v>0</v>
      </c>
      <c r="S758">
        <v>0</v>
      </c>
      <c r="U758">
        <v>0</v>
      </c>
      <c r="W758">
        <v>0</v>
      </c>
      <c r="X758">
        <v>0</v>
      </c>
      <c r="Y758">
        <v>0</v>
      </c>
      <c r="Z758">
        <v>0</v>
      </c>
      <c r="AA758">
        <v>0</v>
      </c>
      <c r="AB758">
        <v>0</v>
      </c>
      <c r="AH758" s="6">
        <v>43004</v>
      </c>
      <c r="AI758" s="5">
        <v>0.56319444444444444</v>
      </c>
      <c r="AJ758">
        <v>1</v>
      </c>
      <c r="AK758" t="s">
        <v>366</v>
      </c>
      <c r="AL758" s="4">
        <v>13</v>
      </c>
      <c r="AM758" s="4">
        <v>24.5</v>
      </c>
      <c r="AN758" t="s">
        <v>106</v>
      </c>
      <c r="AO758" t="s">
        <v>106</v>
      </c>
      <c r="AP758" t="s">
        <v>106</v>
      </c>
      <c r="AQ758" t="s">
        <v>106</v>
      </c>
      <c r="AR758" t="s">
        <v>106</v>
      </c>
      <c r="AS758" t="s">
        <v>106</v>
      </c>
      <c r="AT758" t="s">
        <v>106</v>
      </c>
      <c r="AU758" t="s">
        <v>108</v>
      </c>
      <c r="AV758" t="s">
        <v>109</v>
      </c>
      <c r="AW758" t="s">
        <v>110</v>
      </c>
      <c r="AX758" t="s">
        <v>948</v>
      </c>
    </row>
    <row r="759" spans="1:50" hidden="1" x14ac:dyDescent="0.25">
      <c r="A759">
        <v>2017</v>
      </c>
      <c r="B759" s="6">
        <v>42915</v>
      </c>
      <c r="C759" s="6">
        <v>43004</v>
      </c>
      <c r="D759" t="str">
        <f>INDEX(parametres!$B$2:$B$57,IF(ISNUMBER(MATCH(Chiffrier!E759,parametres!$C$2:$C$57,0)),MATCH(E759,parametres!$C$2:$C$57,0),NA()))</f>
        <v>GA-4</v>
      </c>
      <c r="E759" t="s">
        <v>39</v>
      </c>
      <c r="F759" t="s">
        <v>112</v>
      </c>
      <c r="G759">
        <f t="shared" si="11"/>
        <v>12.714285714285714</v>
      </c>
      <c r="H759">
        <f>INDEX(Sites_coordo!$C$2:$C$62,IF(ISNUMBER(MATCH(Chiffrier!E759,Sites_coordo!$A$2:$A$61,0)),MATCH(Chiffrier!E759,Sites_coordo!$A$2:$A$62,0),NA()))</f>
        <v>48.394199999999998</v>
      </c>
      <c r="I759">
        <f>INDEX(Sites_coordo!$B$2:$B$62,IF(ISNUMBER(MATCH(Chiffrier!E759,Sites_coordo!$A$2:$A$61,0)),MATCH(Chiffrier!E759,Sites_coordo!$A$2:$A$62,0),NA()))</f>
        <v>-64.494799999999998</v>
      </c>
      <c r="J759" t="s">
        <v>142</v>
      </c>
      <c r="K759" t="s">
        <v>142</v>
      </c>
      <c r="L759" s="4">
        <v>10916629</v>
      </c>
      <c r="M759" t="s">
        <v>151</v>
      </c>
      <c r="N759">
        <v>6</v>
      </c>
      <c r="O759" t="s">
        <v>121</v>
      </c>
      <c r="P759">
        <v>2</v>
      </c>
      <c r="Q759" t="s">
        <v>949</v>
      </c>
      <c r="R759" s="4">
        <v>0</v>
      </c>
      <c r="S759">
        <v>0</v>
      </c>
      <c r="U759">
        <v>0</v>
      </c>
      <c r="W759">
        <v>0</v>
      </c>
      <c r="X759">
        <v>0</v>
      </c>
      <c r="Y759">
        <v>0</v>
      </c>
      <c r="Z759">
        <v>0</v>
      </c>
      <c r="AA759">
        <v>0</v>
      </c>
      <c r="AB759">
        <v>0</v>
      </c>
      <c r="AH759" s="6">
        <v>43004</v>
      </c>
      <c r="AI759" s="5">
        <v>0.56319444444444444</v>
      </c>
      <c r="AJ759">
        <v>1</v>
      </c>
      <c r="AK759" t="s">
        <v>366</v>
      </c>
      <c r="AL759" s="4">
        <v>13</v>
      </c>
      <c r="AM759" s="4">
        <v>24.5</v>
      </c>
      <c r="AN759" t="s">
        <v>106</v>
      </c>
      <c r="AO759" t="s">
        <v>106</v>
      </c>
      <c r="AP759" t="s">
        <v>106</v>
      </c>
      <c r="AQ759" t="s">
        <v>106</v>
      </c>
      <c r="AR759" t="s">
        <v>106</v>
      </c>
      <c r="AS759" t="s">
        <v>106</v>
      </c>
      <c r="AT759" t="s">
        <v>106</v>
      </c>
      <c r="AU759" t="s">
        <v>108</v>
      </c>
      <c r="AV759" t="s">
        <v>109</v>
      </c>
      <c r="AW759" t="s">
        <v>110</v>
      </c>
      <c r="AX759" t="s">
        <v>949</v>
      </c>
    </row>
    <row r="760" spans="1:50" hidden="1" x14ac:dyDescent="0.25">
      <c r="A760">
        <v>2017</v>
      </c>
      <c r="B760" s="6">
        <v>42915</v>
      </c>
      <c r="C760" s="6">
        <v>43004</v>
      </c>
      <c r="D760" t="str">
        <f>INDEX(parametres!$B$2:$B$57,IF(ISNUMBER(MATCH(Chiffrier!E760,parametres!$C$2:$C$57,0)),MATCH(E760,parametres!$C$2:$C$57,0),NA()))</f>
        <v>GA-4</v>
      </c>
      <c r="E760" t="s">
        <v>39</v>
      </c>
      <c r="F760" t="s">
        <v>112</v>
      </c>
      <c r="G760">
        <f t="shared" si="11"/>
        <v>12.714285714285714</v>
      </c>
      <c r="H760">
        <f>INDEX(Sites_coordo!$C$2:$C$62,IF(ISNUMBER(MATCH(Chiffrier!E760,Sites_coordo!$A$2:$A$61,0)),MATCH(Chiffrier!E760,Sites_coordo!$A$2:$A$62,0),NA()))</f>
        <v>48.394199999999998</v>
      </c>
      <c r="I760">
        <f>INDEX(Sites_coordo!$B$2:$B$62,IF(ISNUMBER(MATCH(Chiffrier!E760,Sites_coordo!$A$2:$A$61,0)),MATCH(Chiffrier!E760,Sites_coordo!$A$2:$A$62,0),NA()))</f>
        <v>-64.494799999999998</v>
      </c>
      <c r="J760" t="s">
        <v>142</v>
      </c>
      <c r="K760" t="s">
        <v>142</v>
      </c>
      <c r="L760" s="4">
        <v>10916629</v>
      </c>
      <c r="M760" t="s">
        <v>151</v>
      </c>
      <c r="N760">
        <v>6</v>
      </c>
      <c r="O760" t="s">
        <v>121</v>
      </c>
      <c r="P760">
        <v>3</v>
      </c>
      <c r="Q760" t="s">
        <v>950</v>
      </c>
      <c r="R760" s="4">
        <v>0</v>
      </c>
      <c r="S760">
        <v>0</v>
      </c>
      <c r="U760">
        <v>0</v>
      </c>
      <c r="W760">
        <v>0</v>
      </c>
      <c r="X760">
        <v>0</v>
      </c>
      <c r="Y760">
        <v>0</v>
      </c>
      <c r="Z760">
        <v>0</v>
      </c>
      <c r="AA760">
        <v>0</v>
      </c>
      <c r="AB760">
        <v>0</v>
      </c>
      <c r="AH760" s="6">
        <v>43004</v>
      </c>
      <c r="AI760" s="5">
        <v>0.56319444444444444</v>
      </c>
      <c r="AJ760">
        <v>1</v>
      </c>
      <c r="AK760" t="s">
        <v>366</v>
      </c>
      <c r="AL760" s="4">
        <v>13</v>
      </c>
      <c r="AM760" s="4">
        <v>24.5</v>
      </c>
      <c r="AN760" t="s">
        <v>106</v>
      </c>
      <c r="AO760" t="s">
        <v>106</v>
      </c>
      <c r="AP760" t="s">
        <v>106</v>
      </c>
      <c r="AQ760" t="s">
        <v>106</v>
      </c>
      <c r="AR760" t="s">
        <v>106</v>
      </c>
      <c r="AS760" t="s">
        <v>106</v>
      </c>
      <c r="AT760" t="s">
        <v>106</v>
      </c>
      <c r="AU760" t="s">
        <v>108</v>
      </c>
      <c r="AV760" t="s">
        <v>109</v>
      </c>
      <c r="AW760" t="s">
        <v>110</v>
      </c>
      <c r="AX760" t="s">
        <v>950</v>
      </c>
    </row>
    <row r="761" spans="1:50" hidden="1" x14ac:dyDescent="0.25">
      <c r="A761">
        <v>2017</v>
      </c>
      <c r="B761" s="6">
        <v>42915</v>
      </c>
      <c r="C761" s="6">
        <v>43004</v>
      </c>
      <c r="D761" t="str">
        <f>INDEX(parametres!$B$2:$B$57,IF(ISNUMBER(MATCH(Chiffrier!E761,parametres!$C$2:$C$57,0)),MATCH(E761,parametres!$C$2:$C$57,0),NA()))</f>
        <v>GA-4</v>
      </c>
      <c r="E761" t="s">
        <v>39</v>
      </c>
      <c r="F761" t="s">
        <v>112</v>
      </c>
      <c r="G761">
        <f t="shared" si="11"/>
        <v>12.714285714285714</v>
      </c>
      <c r="H761">
        <f>INDEX(Sites_coordo!$C$2:$C$62,IF(ISNUMBER(MATCH(Chiffrier!E761,Sites_coordo!$A$2:$A$61,0)),MATCH(Chiffrier!E761,Sites_coordo!$A$2:$A$62,0),NA()))</f>
        <v>48.394199999999998</v>
      </c>
      <c r="I761">
        <f>INDEX(Sites_coordo!$B$2:$B$62,IF(ISNUMBER(MATCH(Chiffrier!E761,Sites_coordo!$A$2:$A$61,0)),MATCH(Chiffrier!E761,Sites_coordo!$A$2:$A$62,0),NA()))</f>
        <v>-64.494799999999998</v>
      </c>
      <c r="J761" t="s">
        <v>142</v>
      </c>
      <c r="K761" t="s">
        <v>142</v>
      </c>
      <c r="L761" s="4">
        <v>10916629</v>
      </c>
      <c r="M761" t="s">
        <v>151</v>
      </c>
      <c r="N761">
        <v>6</v>
      </c>
      <c r="O761" t="s">
        <v>107</v>
      </c>
      <c r="P761">
        <v>1</v>
      </c>
      <c r="Q761" t="s">
        <v>951</v>
      </c>
      <c r="R761" s="4">
        <v>0</v>
      </c>
      <c r="S761">
        <v>0</v>
      </c>
      <c r="U761">
        <v>0</v>
      </c>
      <c r="W761">
        <v>0</v>
      </c>
      <c r="X761">
        <v>0</v>
      </c>
      <c r="Y761">
        <v>0</v>
      </c>
      <c r="Z761">
        <v>0</v>
      </c>
      <c r="AA761">
        <v>0</v>
      </c>
      <c r="AB761">
        <v>0</v>
      </c>
      <c r="AH761" s="6">
        <v>43004</v>
      </c>
      <c r="AI761" s="5">
        <v>0.56319444444444444</v>
      </c>
      <c r="AJ761">
        <v>1</v>
      </c>
      <c r="AK761" t="s">
        <v>366</v>
      </c>
      <c r="AL761" s="4">
        <v>13</v>
      </c>
      <c r="AM761" s="4">
        <v>24.5</v>
      </c>
      <c r="AN761" t="s">
        <v>106</v>
      </c>
      <c r="AO761" t="s">
        <v>106</v>
      </c>
      <c r="AP761" t="s">
        <v>106</v>
      </c>
      <c r="AQ761" t="s">
        <v>106</v>
      </c>
      <c r="AR761" t="s">
        <v>106</v>
      </c>
      <c r="AS761" t="s">
        <v>106</v>
      </c>
      <c r="AT761" t="s">
        <v>106</v>
      </c>
      <c r="AU761" t="s">
        <v>108</v>
      </c>
      <c r="AV761" t="s">
        <v>109</v>
      </c>
      <c r="AW761" t="s">
        <v>110</v>
      </c>
      <c r="AX761" t="s">
        <v>951</v>
      </c>
    </row>
    <row r="762" spans="1:50" hidden="1" x14ac:dyDescent="0.25">
      <c r="A762">
        <v>2017</v>
      </c>
      <c r="B762" s="6">
        <v>42915</v>
      </c>
      <c r="C762" s="6">
        <v>43004</v>
      </c>
      <c r="D762" t="str">
        <f>INDEX(parametres!$B$2:$B$57,IF(ISNUMBER(MATCH(Chiffrier!E762,parametres!$C$2:$C$57,0)),MATCH(E762,parametres!$C$2:$C$57,0),NA()))</f>
        <v>GA-4</v>
      </c>
      <c r="E762" t="s">
        <v>39</v>
      </c>
      <c r="F762" t="s">
        <v>112</v>
      </c>
      <c r="G762">
        <f t="shared" si="11"/>
        <v>12.714285714285714</v>
      </c>
      <c r="H762">
        <f>INDEX(Sites_coordo!$C$2:$C$62,IF(ISNUMBER(MATCH(Chiffrier!E762,Sites_coordo!$A$2:$A$61,0)),MATCH(Chiffrier!E762,Sites_coordo!$A$2:$A$62,0),NA()))</f>
        <v>48.394199999999998</v>
      </c>
      <c r="I762">
        <f>INDEX(Sites_coordo!$B$2:$B$62,IF(ISNUMBER(MATCH(Chiffrier!E762,Sites_coordo!$A$2:$A$61,0)),MATCH(Chiffrier!E762,Sites_coordo!$A$2:$A$62,0),NA()))</f>
        <v>-64.494799999999998</v>
      </c>
      <c r="J762" t="s">
        <v>142</v>
      </c>
      <c r="K762" t="s">
        <v>142</v>
      </c>
      <c r="L762" s="4">
        <v>10916629</v>
      </c>
      <c r="M762" t="s">
        <v>151</v>
      </c>
      <c r="N762">
        <v>7</v>
      </c>
      <c r="O762" t="s">
        <v>121</v>
      </c>
      <c r="P762">
        <v>1</v>
      </c>
      <c r="Q762" t="s">
        <v>952</v>
      </c>
      <c r="R762" s="4">
        <v>0</v>
      </c>
      <c r="S762">
        <v>0</v>
      </c>
      <c r="U762">
        <v>0</v>
      </c>
      <c r="W762">
        <v>0</v>
      </c>
      <c r="X762">
        <v>0</v>
      </c>
      <c r="Y762">
        <v>0</v>
      </c>
      <c r="Z762">
        <v>0</v>
      </c>
      <c r="AA762">
        <v>0</v>
      </c>
      <c r="AB762">
        <v>0</v>
      </c>
      <c r="AH762" s="6">
        <v>43004</v>
      </c>
      <c r="AI762" s="5">
        <v>0.56319444444444444</v>
      </c>
      <c r="AJ762">
        <v>1</v>
      </c>
      <c r="AK762" t="s">
        <v>366</v>
      </c>
      <c r="AL762" s="4">
        <v>13</v>
      </c>
      <c r="AM762" s="4">
        <v>24.5</v>
      </c>
      <c r="AN762" t="s">
        <v>106</v>
      </c>
      <c r="AO762" t="s">
        <v>106</v>
      </c>
      <c r="AP762" t="s">
        <v>106</v>
      </c>
      <c r="AQ762" t="s">
        <v>106</v>
      </c>
      <c r="AR762" t="s">
        <v>106</v>
      </c>
      <c r="AS762" t="s">
        <v>106</v>
      </c>
      <c r="AT762" t="s">
        <v>106</v>
      </c>
      <c r="AU762" t="s">
        <v>108</v>
      </c>
      <c r="AV762" t="s">
        <v>109</v>
      </c>
      <c r="AW762" t="s">
        <v>110</v>
      </c>
      <c r="AX762" t="s">
        <v>952</v>
      </c>
    </row>
    <row r="763" spans="1:50" hidden="1" x14ac:dyDescent="0.25">
      <c r="A763">
        <v>2017</v>
      </c>
      <c r="B763" s="6">
        <v>42915</v>
      </c>
      <c r="C763" s="6">
        <v>43004</v>
      </c>
      <c r="D763" t="str">
        <f>INDEX(parametres!$B$2:$B$57,IF(ISNUMBER(MATCH(Chiffrier!E763,parametres!$C$2:$C$57,0)),MATCH(E763,parametres!$C$2:$C$57,0),NA()))</f>
        <v>GA-4</v>
      </c>
      <c r="E763" t="s">
        <v>39</v>
      </c>
      <c r="F763" t="s">
        <v>112</v>
      </c>
      <c r="G763">
        <f t="shared" si="11"/>
        <v>12.714285714285714</v>
      </c>
      <c r="H763">
        <f>INDEX(Sites_coordo!$C$2:$C$62,IF(ISNUMBER(MATCH(Chiffrier!E763,Sites_coordo!$A$2:$A$61,0)),MATCH(Chiffrier!E763,Sites_coordo!$A$2:$A$62,0),NA()))</f>
        <v>48.394199999999998</v>
      </c>
      <c r="I763">
        <f>INDEX(Sites_coordo!$B$2:$B$62,IF(ISNUMBER(MATCH(Chiffrier!E763,Sites_coordo!$A$2:$A$61,0)),MATCH(Chiffrier!E763,Sites_coordo!$A$2:$A$62,0),NA()))</f>
        <v>-64.494799999999998</v>
      </c>
      <c r="J763" t="s">
        <v>142</v>
      </c>
      <c r="K763" t="s">
        <v>142</v>
      </c>
      <c r="L763" s="4">
        <v>10916629</v>
      </c>
      <c r="M763" t="s">
        <v>151</v>
      </c>
      <c r="N763">
        <v>7</v>
      </c>
      <c r="O763" t="s">
        <v>121</v>
      </c>
      <c r="P763">
        <v>2</v>
      </c>
      <c r="Q763" t="s">
        <v>953</v>
      </c>
      <c r="R763" s="4">
        <v>0</v>
      </c>
      <c r="S763">
        <v>0</v>
      </c>
      <c r="U763">
        <v>0</v>
      </c>
      <c r="W763">
        <v>0</v>
      </c>
      <c r="X763">
        <v>0</v>
      </c>
      <c r="Y763">
        <v>0</v>
      </c>
      <c r="Z763">
        <v>0</v>
      </c>
      <c r="AA763">
        <v>0</v>
      </c>
      <c r="AB763">
        <v>0</v>
      </c>
      <c r="AH763" s="6">
        <v>43004</v>
      </c>
      <c r="AI763" s="5">
        <v>0.56319444444444444</v>
      </c>
      <c r="AJ763">
        <v>1</v>
      </c>
      <c r="AK763" t="s">
        <v>366</v>
      </c>
      <c r="AL763" s="4">
        <v>13</v>
      </c>
      <c r="AM763" s="4">
        <v>24.5</v>
      </c>
      <c r="AN763" t="s">
        <v>106</v>
      </c>
      <c r="AO763" t="s">
        <v>106</v>
      </c>
      <c r="AP763" t="s">
        <v>106</v>
      </c>
      <c r="AQ763" t="s">
        <v>106</v>
      </c>
      <c r="AR763" t="s">
        <v>106</v>
      </c>
      <c r="AS763" t="s">
        <v>106</v>
      </c>
      <c r="AT763" t="s">
        <v>106</v>
      </c>
      <c r="AU763" t="s">
        <v>108</v>
      </c>
      <c r="AV763" t="s">
        <v>109</v>
      </c>
      <c r="AW763" t="s">
        <v>110</v>
      </c>
      <c r="AX763" t="s">
        <v>953</v>
      </c>
    </row>
    <row r="764" spans="1:50" hidden="1" x14ac:dyDescent="0.25">
      <c r="A764">
        <v>2017</v>
      </c>
      <c r="B764" s="6">
        <v>42915</v>
      </c>
      <c r="C764" s="6">
        <v>43004</v>
      </c>
      <c r="D764" t="str">
        <f>INDEX(parametres!$B$2:$B$57,IF(ISNUMBER(MATCH(Chiffrier!E764,parametres!$C$2:$C$57,0)),MATCH(E764,parametres!$C$2:$C$57,0),NA()))</f>
        <v>GA-4</v>
      </c>
      <c r="E764" t="s">
        <v>39</v>
      </c>
      <c r="F764" t="s">
        <v>112</v>
      </c>
      <c r="G764">
        <f t="shared" si="11"/>
        <v>12.714285714285714</v>
      </c>
      <c r="H764">
        <f>INDEX(Sites_coordo!$C$2:$C$62,IF(ISNUMBER(MATCH(Chiffrier!E764,Sites_coordo!$A$2:$A$61,0)),MATCH(Chiffrier!E764,Sites_coordo!$A$2:$A$62,0),NA()))</f>
        <v>48.394199999999998</v>
      </c>
      <c r="I764">
        <f>INDEX(Sites_coordo!$B$2:$B$62,IF(ISNUMBER(MATCH(Chiffrier!E764,Sites_coordo!$A$2:$A$61,0)),MATCH(Chiffrier!E764,Sites_coordo!$A$2:$A$62,0),NA()))</f>
        <v>-64.494799999999998</v>
      </c>
      <c r="J764" t="s">
        <v>142</v>
      </c>
      <c r="K764" t="s">
        <v>142</v>
      </c>
      <c r="L764" s="4">
        <v>10916629</v>
      </c>
      <c r="M764" t="s">
        <v>151</v>
      </c>
      <c r="N764">
        <v>7</v>
      </c>
      <c r="O764" t="s">
        <v>121</v>
      </c>
      <c r="P764">
        <v>3</v>
      </c>
      <c r="Q764" t="s">
        <v>954</v>
      </c>
      <c r="R764" s="4">
        <v>0</v>
      </c>
      <c r="S764">
        <v>0</v>
      </c>
      <c r="U764">
        <v>0</v>
      </c>
      <c r="W764">
        <v>0</v>
      </c>
      <c r="X764">
        <v>0</v>
      </c>
      <c r="Y764">
        <v>0</v>
      </c>
      <c r="Z764">
        <v>0</v>
      </c>
      <c r="AA764">
        <v>0</v>
      </c>
      <c r="AB764">
        <v>0</v>
      </c>
      <c r="AH764" s="6">
        <v>43004</v>
      </c>
      <c r="AI764" s="5">
        <v>0.56319444444444444</v>
      </c>
      <c r="AJ764">
        <v>1</v>
      </c>
      <c r="AK764" t="s">
        <v>366</v>
      </c>
      <c r="AL764" s="4">
        <v>13</v>
      </c>
      <c r="AM764" s="4">
        <v>24.5</v>
      </c>
      <c r="AN764" t="s">
        <v>106</v>
      </c>
      <c r="AO764" t="s">
        <v>106</v>
      </c>
      <c r="AP764" t="s">
        <v>106</v>
      </c>
      <c r="AQ764" t="s">
        <v>106</v>
      </c>
      <c r="AR764" t="s">
        <v>106</v>
      </c>
      <c r="AS764" t="s">
        <v>106</v>
      </c>
      <c r="AT764" t="s">
        <v>106</v>
      </c>
      <c r="AU764" t="s">
        <v>108</v>
      </c>
      <c r="AV764" t="s">
        <v>109</v>
      </c>
      <c r="AW764" t="s">
        <v>110</v>
      </c>
      <c r="AX764" t="s">
        <v>954</v>
      </c>
    </row>
    <row r="765" spans="1:50" hidden="1" x14ac:dyDescent="0.25">
      <c r="A765">
        <v>2017</v>
      </c>
      <c r="B765" s="6">
        <v>42915</v>
      </c>
      <c r="C765" s="6">
        <v>43004</v>
      </c>
      <c r="D765" t="str">
        <f>INDEX(parametres!$B$2:$B$57,IF(ISNUMBER(MATCH(Chiffrier!E765,parametres!$C$2:$C$57,0)),MATCH(E765,parametres!$C$2:$C$57,0),NA()))</f>
        <v>GA-4</v>
      </c>
      <c r="E765" t="s">
        <v>39</v>
      </c>
      <c r="F765" t="s">
        <v>112</v>
      </c>
      <c r="G765">
        <f t="shared" si="11"/>
        <v>12.714285714285714</v>
      </c>
      <c r="H765">
        <f>INDEX(Sites_coordo!$C$2:$C$62,IF(ISNUMBER(MATCH(Chiffrier!E765,Sites_coordo!$A$2:$A$61,0)),MATCH(Chiffrier!E765,Sites_coordo!$A$2:$A$62,0),NA()))</f>
        <v>48.394199999999998</v>
      </c>
      <c r="I765">
        <f>INDEX(Sites_coordo!$B$2:$B$62,IF(ISNUMBER(MATCH(Chiffrier!E765,Sites_coordo!$A$2:$A$61,0)),MATCH(Chiffrier!E765,Sites_coordo!$A$2:$A$62,0),NA()))</f>
        <v>-64.494799999999998</v>
      </c>
      <c r="J765" t="s">
        <v>142</v>
      </c>
      <c r="K765" t="s">
        <v>142</v>
      </c>
      <c r="L765" s="4">
        <v>10916629</v>
      </c>
      <c r="M765" t="s">
        <v>151</v>
      </c>
      <c r="N765">
        <v>7</v>
      </c>
      <c r="O765" t="s">
        <v>107</v>
      </c>
      <c r="P765">
        <v>1</v>
      </c>
      <c r="Q765" t="s">
        <v>955</v>
      </c>
      <c r="R765" s="4">
        <v>0</v>
      </c>
      <c r="S765">
        <v>0</v>
      </c>
      <c r="U765">
        <v>0</v>
      </c>
      <c r="W765">
        <v>0</v>
      </c>
      <c r="X765">
        <v>0</v>
      </c>
      <c r="Y765">
        <v>0</v>
      </c>
      <c r="Z765">
        <v>0</v>
      </c>
      <c r="AA765">
        <v>0</v>
      </c>
      <c r="AB765">
        <v>0</v>
      </c>
      <c r="AH765" s="6">
        <v>43004</v>
      </c>
      <c r="AI765" s="5">
        <v>0.56319444444444444</v>
      </c>
      <c r="AJ765">
        <v>1</v>
      </c>
      <c r="AK765" t="s">
        <v>366</v>
      </c>
      <c r="AL765" s="4">
        <v>13</v>
      </c>
      <c r="AM765" s="4">
        <v>24.5</v>
      </c>
      <c r="AN765" t="s">
        <v>106</v>
      </c>
      <c r="AO765" t="s">
        <v>106</v>
      </c>
      <c r="AP765" t="s">
        <v>106</v>
      </c>
      <c r="AQ765" t="s">
        <v>106</v>
      </c>
      <c r="AR765" t="s">
        <v>106</v>
      </c>
      <c r="AS765" t="s">
        <v>106</v>
      </c>
      <c r="AT765" t="s">
        <v>106</v>
      </c>
      <c r="AU765" t="s">
        <v>108</v>
      </c>
      <c r="AV765" t="s">
        <v>109</v>
      </c>
      <c r="AW765" t="s">
        <v>110</v>
      </c>
      <c r="AX765" t="s">
        <v>955</v>
      </c>
    </row>
    <row r="766" spans="1:50" hidden="1" x14ac:dyDescent="0.25">
      <c r="A766">
        <v>2017</v>
      </c>
      <c r="B766" s="6">
        <v>42915</v>
      </c>
      <c r="C766" s="6">
        <v>43004</v>
      </c>
      <c r="D766" t="str">
        <f>INDEX(parametres!$B$2:$B$57,IF(ISNUMBER(MATCH(Chiffrier!E766,parametres!$C$2:$C$57,0)),MATCH(E766,parametres!$C$2:$C$57,0),NA()))</f>
        <v>GA-4</v>
      </c>
      <c r="E766" t="s">
        <v>39</v>
      </c>
      <c r="F766" t="s">
        <v>112</v>
      </c>
      <c r="G766">
        <f t="shared" si="11"/>
        <v>12.714285714285714</v>
      </c>
      <c r="H766">
        <f>INDEX(Sites_coordo!$C$2:$C$62,IF(ISNUMBER(MATCH(Chiffrier!E766,Sites_coordo!$A$2:$A$61,0)),MATCH(Chiffrier!E766,Sites_coordo!$A$2:$A$62,0),NA()))</f>
        <v>48.394199999999998</v>
      </c>
      <c r="I766">
        <f>INDEX(Sites_coordo!$B$2:$B$62,IF(ISNUMBER(MATCH(Chiffrier!E766,Sites_coordo!$A$2:$A$61,0)),MATCH(Chiffrier!E766,Sites_coordo!$A$2:$A$62,0),NA()))</f>
        <v>-64.494799999999998</v>
      </c>
      <c r="J766" t="s">
        <v>142</v>
      </c>
      <c r="K766" t="s">
        <v>142</v>
      </c>
      <c r="L766" s="4">
        <v>10916629</v>
      </c>
      <c r="M766" t="s">
        <v>151</v>
      </c>
      <c r="N766">
        <v>8</v>
      </c>
      <c r="O766" t="s">
        <v>121</v>
      </c>
      <c r="P766">
        <v>1</v>
      </c>
      <c r="Q766" t="s">
        <v>956</v>
      </c>
      <c r="R766" s="4">
        <v>0</v>
      </c>
      <c r="S766">
        <v>0</v>
      </c>
      <c r="U766">
        <v>0</v>
      </c>
      <c r="W766">
        <v>0</v>
      </c>
      <c r="X766">
        <v>0</v>
      </c>
      <c r="Y766">
        <v>0</v>
      </c>
      <c r="Z766">
        <v>0</v>
      </c>
      <c r="AA766">
        <v>0</v>
      </c>
      <c r="AB766">
        <v>0</v>
      </c>
      <c r="AH766" s="6">
        <v>43004</v>
      </c>
      <c r="AI766" s="5">
        <v>0.56319444444444444</v>
      </c>
      <c r="AJ766">
        <v>1</v>
      </c>
      <c r="AK766" t="s">
        <v>366</v>
      </c>
      <c r="AL766" s="4">
        <v>13</v>
      </c>
      <c r="AM766" s="4">
        <v>24.5</v>
      </c>
      <c r="AN766" t="s">
        <v>106</v>
      </c>
      <c r="AO766" t="s">
        <v>106</v>
      </c>
      <c r="AP766" t="s">
        <v>106</v>
      </c>
      <c r="AQ766" t="s">
        <v>106</v>
      </c>
      <c r="AR766" t="s">
        <v>106</v>
      </c>
      <c r="AS766" t="s">
        <v>106</v>
      </c>
      <c r="AT766" t="s">
        <v>106</v>
      </c>
      <c r="AU766" t="s">
        <v>108</v>
      </c>
      <c r="AV766" t="s">
        <v>109</v>
      </c>
      <c r="AW766" t="s">
        <v>110</v>
      </c>
      <c r="AX766" t="s">
        <v>956</v>
      </c>
    </row>
    <row r="767" spans="1:50" hidden="1" x14ac:dyDescent="0.25">
      <c r="A767">
        <v>2017</v>
      </c>
      <c r="B767" s="6">
        <v>42915</v>
      </c>
      <c r="C767" s="6">
        <v>43004</v>
      </c>
      <c r="D767" t="str">
        <f>INDEX(parametres!$B$2:$B$57,IF(ISNUMBER(MATCH(Chiffrier!E767,parametres!$C$2:$C$57,0)),MATCH(E767,parametres!$C$2:$C$57,0),NA()))</f>
        <v>GA-4</v>
      </c>
      <c r="E767" t="s">
        <v>39</v>
      </c>
      <c r="F767" t="s">
        <v>112</v>
      </c>
      <c r="G767">
        <f t="shared" si="11"/>
        <v>12.714285714285714</v>
      </c>
      <c r="H767">
        <f>INDEX(Sites_coordo!$C$2:$C$62,IF(ISNUMBER(MATCH(Chiffrier!E767,Sites_coordo!$A$2:$A$61,0)),MATCH(Chiffrier!E767,Sites_coordo!$A$2:$A$62,0),NA()))</f>
        <v>48.394199999999998</v>
      </c>
      <c r="I767">
        <f>INDEX(Sites_coordo!$B$2:$B$62,IF(ISNUMBER(MATCH(Chiffrier!E767,Sites_coordo!$A$2:$A$61,0)),MATCH(Chiffrier!E767,Sites_coordo!$A$2:$A$62,0),NA()))</f>
        <v>-64.494799999999998</v>
      </c>
      <c r="J767" t="s">
        <v>142</v>
      </c>
      <c r="K767" t="s">
        <v>142</v>
      </c>
      <c r="L767" s="4">
        <v>10916629</v>
      </c>
      <c r="M767" t="s">
        <v>151</v>
      </c>
      <c r="N767">
        <v>8</v>
      </c>
      <c r="O767" t="s">
        <v>121</v>
      </c>
      <c r="P767">
        <v>2</v>
      </c>
      <c r="Q767" t="s">
        <v>957</v>
      </c>
      <c r="R767" s="4">
        <v>0</v>
      </c>
      <c r="S767">
        <v>0</v>
      </c>
      <c r="U767">
        <v>0</v>
      </c>
      <c r="W767">
        <v>0</v>
      </c>
      <c r="X767">
        <v>0</v>
      </c>
      <c r="Y767">
        <v>0</v>
      </c>
      <c r="Z767">
        <v>0</v>
      </c>
      <c r="AA767">
        <v>0</v>
      </c>
      <c r="AB767">
        <v>0</v>
      </c>
      <c r="AH767" s="6">
        <v>43004</v>
      </c>
      <c r="AI767" s="5">
        <v>0.56319444444444444</v>
      </c>
      <c r="AJ767">
        <v>1</v>
      </c>
      <c r="AK767" t="s">
        <v>366</v>
      </c>
      <c r="AL767" s="4">
        <v>13</v>
      </c>
      <c r="AM767" s="4">
        <v>24.5</v>
      </c>
      <c r="AN767" t="s">
        <v>106</v>
      </c>
      <c r="AO767" t="s">
        <v>106</v>
      </c>
      <c r="AP767" t="s">
        <v>106</v>
      </c>
      <c r="AQ767" t="s">
        <v>106</v>
      </c>
      <c r="AR767" t="s">
        <v>106</v>
      </c>
      <c r="AS767" t="s">
        <v>106</v>
      </c>
      <c r="AT767" t="s">
        <v>106</v>
      </c>
      <c r="AU767" t="s">
        <v>108</v>
      </c>
      <c r="AV767" t="s">
        <v>109</v>
      </c>
      <c r="AW767" t="s">
        <v>110</v>
      </c>
      <c r="AX767" t="s">
        <v>957</v>
      </c>
    </row>
    <row r="768" spans="1:50" hidden="1" x14ac:dyDescent="0.25">
      <c r="A768">
        <v>2017</v>
      </c>
      <c r="B768" s="6">
        <v>42915</v>
      </c>
      <c r="C768" s="6">
        <v>43004</v>
      </c>
      <c r="D768" t="str">
        <f>INDEX(parametres!$B$2:$B$57,IF(ISNUMBER(MATCH(Chiffrier!E768,parametres!$C$2:$C$57,0)),MATCH(E768,parametres!$C$2:$C$57,0),NA()))</f>
        <v>GA-4</v>
      </c>
      <c r="E768" t="s">
        <v>39</v>
      </c>
      <c r="F768" t="s">
        <v>112</v>
      </c>
      <c r="G768">
        <f t="shared" si="11"/>
        <v>12.714285714285714</v>
      </c>
      <c r="H768">
        <f>INDEX(Sites_coordo!$C$2:$C$62,IF(ISNUMBER(MATCH(Chiffrier!E768,Sites_coordo!$A$2:$A$61,0)),MATCH(Chiffrier!E768,Sites_coordo!$A$2:$A$62,0),NA()))</f>
        <v>48.394199999999998</v>
      </c>
      <c r="I768">
        <f>INDEX(Sites_coordo!$B$2:$B$62,IF(ISNUMBER(MATCH(Chiffrier!E768,Sites_coordo!$A$2:$A$61,0)),MATCH(Chiffrier!E768,Sites_coordo!$A$2:$A$62,0),NA()))</f>
        <v>-64.494799999999998</v>
      </c>
      <c r="J768" t="s">
        <v>142</v>
      </c>
      <c r="K768" t="s">
        <v>142</v>
      </c>
      <c r="L768" s="4">
        <v>10916629</v>
      </c>
      <c r="M768" t="s">
        <v>151</v>
      </c>
      <c r="N768">
        <v>8</v>
      </c>
      <c r="O768" t="s">
        <v>121</v>
      </c>
      <c r="P768">
        <v>3</v>
      </c>
      <c r="Q768" t="s">
        <v>958</v>
      </c>
      <c r="R768" s="4">
        <v>0</v>
      </c>
      <c r="S768">
        <v>0</v>
      </c>
      <c r="U768">
        <v>0</v>
      </c>
      <c r="W768">
        <v>0</v>
      </c>
      <c r="X768">
        <v>0</v>
      </c>
      <c r="Y768">
        <v>0</v>
      </c>
      <c r="Z768">
        <v>0</v>
      </c>
      <c r="AA768">
        <v>0</v>
      </c>
      <c r="AB768">
        <v>0</v>
      </c>
      <c r="AH768" s="6">
        <v>43004</v>
      </c>
      <c r="AI768" s="5">
        <v>0.56319444444444444</v>
      </c>
      <c r="AJ768">
        <v>1</v>
      </c>
      <c r="AK768" t="s">
        <v>366</v>
      </c>
      <c r="AL768" s="4">
        <v>13</v>
      </c>
      <c r="AM768" s="4">
        <v>24.5</v>
      </c>
      <c r="AN768" t="s">
        <v>106</v>
      </c>
      <c r="AO768" t="s">
        <v>106</v>
      </c>
      <c r="AP768" t="s">
        <v>106</v>
      </c>
      <c r="AQ768" t="s">
        <v>106</v>
      </c>
      <c r="AR768" t="s">
        <v>106</v>
      </c>
      <c r="AS768" t="s">
        <v>106</v>
      </c>
      <c r="AT768" t="s">
        <v>106</v>
      </c>
      <c r="AU768" t="s">
        <v>108</v>
      </c>
      <c r="AV768" t="s">
        <v>109</v>
      </c>
      <c r="AW768" t="s">
        <v>110</v>
      </c>
      <c r="AX768" t="s">
        <v>958</v>
      </c>
    </row>
    <row r="769" spans="1:50" hidden="1" x14ac:dyDescent="0.25">
      <c r="A769">
        <v>2017</v>
      </c>
      <c r="B769" s="6">
        <v>42915</v>
      </c>
      <c r="C769" s="6">
        <v>43004</v>
      </c>
      <c r="D769" t="str">
        <f>INDEX(parametres!$B$2:$B$57,IF(ISNUMBER(MATCH(Chiffrier!E769,parametres!$C$2:$C$57,0)),MATCH(E769,parametres!$C$2:$C$57,0),NA()))</f>
        <v>GA-4</v>
      </c>
      <c r="E769" t="s">
        <v>39</v>
      </c>
      <c r="F769" t="s">
        <v>112</v>
      </c>
      <c r="G769">
        <f t="shared" si="11"/>
        <v>12.714285714285714</v>
      </c>
      <c r="H769">
        <f>INDEX(Sites_coordo!$C$2:$C$62,IF(ISNUMBER(MATCH(Chiffrier!E769,Sites_coordo!$A$2:$A$61,0)),MATCH(Chiffrier!E769,Sites_coordo!$A$2:$A$62,0),NA()))</f>
        <v>48.394199999999998</v>
      </c>
      <c r="I769">
        <f>INDEX(Sites_coordo!$B$2:$B$62,IF(ISNUMBER(MATCH(Chiffrier!E769,Sites_coordo!$A$2:$A$61,0)),MATCH(Chiffrier!E769,Sites_coordo!$A$2:$A$62,0),NA()))</f>
        <v>-64.494799999999998</v>
      </c>
      <c r="J769" t="s">
        <v>142</v>
      </c>
      <c r="K769" t="s">
        <v>142</v>
      </c>
      <c r="L769" s="4">
        <v>10916629</v>
      </c>
      <c r="M769" t="s">
        <v>151</v>
      </c>
      <c r="N769">
        <v>8</v>
      </c>
      <c r="O769" t="s">
        <v>107</v>
      </c>
      <c r="P769">
        <v>1</v>
      </c>
      <c r="Q769" t="s">
        <v>959</v>
      </c>
      <c r="R769" s="4">
        <v>0</v>
      </c>
      <c r="S769">
        <v>0</v>
      </c>
      <c r="U769">
        <v>0</v>
      </c>
      <c r="W769">
        <v>0</v>
      </c>
      <c r="X769">
        <v>0</v>
      </c>
      <c r="Y769">
        <v>0</v>
      </c>
      <c r="Z769">
        <v>0</v>
      </c>
      <c r="AA769">
        <v>0</v>
      </c>
      <c r="AB769">
        <v>0</v>
      </c>
      <c r="AH769" s="6">
        <v>43004</v>
      </c>
      <c r="AI769" s="5">
        <v>0.56319444444444444</v>
      </c>
      <c r="AJ769">
        <v>1</v>
      </c>
      <c r="AK769" t="s">
        <v>366</v>
      </c>
      <c r="AL769" s="4">
        <v>13</v>
      </c>
      <c r="AM769" s="4">
        <v>24.5</v>
      </c>
      <c r="AN769" t="s">
        <v>106</v>
      </c>
      <c r="AO769" t="s">
        <v>106</v>
      </c>
      <c r="AP769" t="s">
        <v>106</v>
      </c>
      <c r="AQ769" t="s">
        <v>106</v>
      </c>
      <c r="AR769" t="s">
        <v>106</v>
      </c>
      <c r="AS769" t="s">
        <v>106</v>
      </c>
      <c r="AT769" t="s">
        <v>106</v>
      </c>
      <c r="AU769" t="s">
        <v>108</v>
      </c>
      <c r="AV769" t="s">
        <v>109</v>
      </c>
      <c r="AW769" t="s">
        <v>110</v>
      </c>
      <c r="AX769" t="s">
        <v>959</v>
      </c>
    </row>
    <row r="770" spans="1:50" hidden="1" x14ac:dyDescent="0.25">
      <c r="A770">
        <v>2017</v>
      </c>
      <c r="B770" s="6">
        <v>42915</v>
      </c>
      <c r="C770" s="6">
        <v>43004</v>
      </c>
      <c r="D770" t="str">
        <f>INDEX(parametres!$B$2:$B$57,IF(ISNUMBER(MATCH(Chiffrier!E770,parametres!$C$2:$C$57,0)),MATCH(E770,parametres!$C$2:$C$57,0),NA()))</f>
        <v>GA-4</v>
      </c>
      <c r="E770" t="s">
        <v>39</v>
      </c>
      <c r="F770" t="s">
        <v>112</v>
      </c>
      <c r="G770">
        <f t="shared" si="11"/>
        <v>12.714285714285714</v>
      </c>
      <c r="H770">
        <f>INDEX(Sites_coordo!$C$2:$C$62,IF(ISNUMBER(MATCH(Chiffrier!E770,Sites_coordo!$A$2:$A$61,0)),MATCH(Chiffrier!E770,Sites_coordo!$A$2:$A$62,0),NA()))</f>
        <v>48.394199999999998</v>
      </c>
      <c r="I770">
        <f>INDEX(Sites_coordo!$B$2:$B$62,IF(ISNUMBER(MATCH(Chiffrier!E770,Sites_coordo!$A$2:$A$61,0)),MATCH(Chiffrier!E770,Sites_coordo!$A$2:$A$62,0),NA()))</f>
        <v>-64.494799999999998</v>
      </c>
      <c r="J770" t="s">
        <v>142</v>
      </c>
      <c r="K770" t="s">
        <v>142</v>
      </c>
      <c r="L770" s="4">
        <v>10916629</v>
      </c>
      <c r="M770" t="s">
        <v>151</v>
      </c>
      <c r="N770">
        <v>9</v>
      </c>
      <c r="O770" t="s">
        <v>121</v>
      </c>
      <c r="P770">
        <v>1</v>
      </c>
      <c r="Q770" t="s">
        <v>960</v>
      </c>
      <c r="R770" s="4">
        <v>0</v>
      </c>
      <c r="S770">
        <v>0</v>
      </c>
      <c r="U770">
        <v>0</v>
      </c>
      <c r="W770">
        <v>0</v>
      </c>
      <c r="X770">
        <v>0</v>
      </c>
      <c r="Y770">
        <v>0</v>
      </c>
      <c r="Z770">
        <v>0</v>
      </c>
      <c r="AA770">
        <v>0</v>
      </c>
      <c r="AB770">
        <v>0</v>
      </c>
      <c r="AH770" s="6">
        <v>43004</v>
      </c>
      <c r="AI770" s="5">
        <v>0.56319444444444444</v>
      </c>
      <c r="AJ770">
        <v>1</v>
      </c>
      <c r="AK770" t="s">
        <v>366</v>
      </c>
      <c r="AL770" s="4">
        <v>13</v>
      </c>
      <c r="AM770" s="4">
        <v>24.5</v>
      </c>
      <c r="AN770" t="s">
        <v>106</v>
      </c>
      <c r="AO770" t="s">
        <v>106</v>
      </c>
      <c r="AP770" t="s">
        <v>106</v>
      </c>
      <c r="AQ770" t="s">
        <v>106</v>
      </c>
      <c r="AR770" t="s">
        <v>106</v>
      </c>
      <c r="AS770" t="s">
        <v>106</v>
      </c>
      <c r="AT770" t="s">
        <v>106</v>
      </c>
      <c r="AU770" t="s">
        <v>108</v>
      </c>
      <c r="AV770" t="s">
        <v>109</v>
      </c>
      <c r="AW770" t="s">
        <v>110</v>
      </c>
      <c r="AX770" t="s">
        <v>960</v>
      </c>
    </row>
    <row r="771" spans="1:50" hidden="1" x14ac:dyDescent="0.25">
      <c r="A771">
        <v>2017</v>
      </c>
      <c r="B771" s="6">
        <v>42915</v>
      </c>
      <c r="C771" s="6">
        <v>43004</v>
      </c>
      <c r="D771" t="str">
        <f>INDEX(parametres!$B$2:$B$57,IF(ISNUMBER(MATCH(Chiffrier!E771,parametres!$C$2:$C$57,0)),MATCH(E771,parametres!$C$2:$C$57,0),NA()))</f>
        <v>GA-4</v>
      </c>
      <c r="E771" t="s">
        <v>39</v>
      </c>
      <c r="F771" t="s">
        <v>112</v>
      </c>
      <c r="G771">
        <f t="shared" ref="G771:G834" si="12">(C771-B771)/7</f>
        <v>12.714285714285714</v>
      </c>
      <c r="H771">
        <f>INDEX(Sites_coordo!$C$2:$C$62,IF(ISNUMBER(MATCH(Chiffrier!E771,Sites_coordo!$A$2:$A$61,0)),MATCH(Chiffrier!E771,Sites_coordo!$A$2:$A$62,0),NA()))</f>
        <v>48.394199999999998</v>
      </c>
      <c r="I771">
        <f>INDEX(Sites_coordo!$B$2:$B$62,IF(ISNUMBER(MATCH(Chiffrier!E771,Sites_coordo!$A$2:$A$61,0)),MATCH(Chiffrier!E771,Sites_coordo!$A$2:$A$62,0),NA()))</f>
        <v>-64.494799999999998</v>
      </c>
      <c r="J771" t="s">
        <v>142</v>
      </c>
      <c r="K771" t="s">
        <v>142</v>
      </c>
      <c r="L771" s="4">
        <v>10916629</v>
      </c>
      <c r="M771" t="s">
        <v>151</v>
      </c>
      <c r="N771">
        <v>9</v>
      </c>
      <c r="O771" t="s">
        <v>121</v>
      </c>
      <c r="P771">
        <v>2</v>
      </c>
      <c r="Q771" t="s">
        <v>965</v>
      </c>
      <c r="R771" s="4">
        <v>0</v>
      </c>
      <c r="S771">
        <v>0</v>
      </c>
      <c r="U771">
        <v>0</v>
      </c>
      <c r="W771">
        <v>0</v>
      </c>
      <c r="X771">
        <v>0</v>
      </c>
      <c r="Y771">
        <v>0</v>
      </c>
      <c r="Z771">
        <v>0</v>
      </c>
      <c r="AA771">
        <v>0</v>
      </c>
      <c r="AB771">
        <v>0</v>
      </c>
      <c r="AH771" s="6">
        <v>43004</v>
      </c>
      <c r="AI771" s="5">
        <v>0.56319444444444444</v>
      </c>
      <c r="AJ771">
        <v>1</v>
      </c>
      <c r="AK771" t="s">
        <v>366</v>
      </c>
      <c r="AL771" s="4">
        <v>13</v>
      </c>
      <c r="AM771" s="4">
        <v>24.5</v>
      </c>
      <c r="AN771" t="s">
        <v>106</v>
      </c>
      <c r="AO771" t="s">
        <v>106</v>
      </c>
      <c r="AP771" t="s">
        <v>106</v>
      </c>
      <c r="AQ771" t="s">
        <v>106</v>
      </c>
      <c r="AR771" t="s">
        <v>106</v>
      </c>
      <c r="AS771" t="s">
        <v>106</v>
      </c>
      <c r="AT771" t="s">
        <v>106</v>
      </c>
      <c r="AU771" t="s">
        <v>108</v>
      </c>
      <c r="AV771" t="s">
        <v>109</v>
      </c>
      <c r="AW771" t="s">
        <v>110</v>
      </c>
      <c r="AX771" t="s">
        <v>965</v>
      </c>
    </row>
    <row r="772" spans="1:50" hidden="1" x14ac:dyDescent="0.25">
      <c r="A772">
        <v>2017</v>
      </c>
      <c r="B772" s="6">
        <v>42915</v>
      </c>
      <c r="C772" s="6">
        <v>43004</v>
      </c>
      <c r="D772" t="str">
        <f>INDEX(parametres!$B$2:$B$57,IF(ISNUMBER(MATCH(Chiffrier!E772,parametres!$C$2:$C$57,0)),MATCH(E772,parametres!$C$2:$C$57,0),NA()))</f>
        <v>GA-4</v>
      </c>
      <c r="E772" t="s">
        <v>39</v>
      </c>
      <c r="F772" t="s">
        <v>112</v>
      </c>
      <c r="G772">
        <f t="shared" si="12"/>
        <v>12.714285714285714</v>
      </c>
      <c r="H772">
        <f>INDEX(Sites_coordo!$C$2:$C$62,IF(ISNUMBER(MATCH(Chiffrier!E772,Sites_coordo!$A$2:$A$61,0)),MATCH(Chiffrier!E772,Sites_coordo!$A$2:$A$62,0),NA()))</f>
        <v>48.394199999999998</v>
      </c>
      <c r="I772">
        <f>INDEX(Sites_coordo!$B$2:$B$62,IF(ISNUMBER(MATCH(Chiffrier!E772,Sites_coordo!$A$2:$A$61,0)),MATCH(Chiffrier!E772,Sites_coordo!$A$2:$A$62,0),NA()))</f>
        <v>-64.494799999999998</v>
      </c>
      <c r="J772" t="s">
        <v>142</v>
      </c>
      <c r="K772" t="s">
        <v>142</v>
      </c>
      <c r="L772" s="4">
        <v>10916629</v>
      </c>
      <c r="M772" t="s">
        <v>151</v>
      </c>
      <c r="N772">
        <v>9</v>
      </c>
      <c r="O772" t="s">
        <v>121</v>
      </c>
      <c r="P772">
        <v>3</v>
      </c>
      <c r="Q772" t="s">
        <v>961</v>
      </c>
      <c r="R772" s="4">
        <v>0</v>
      </c>
      <c r="S772">
        <v>0</v>
      </c>
      <c r="U772">
        <v>0</v>
      </c>
      <c r="W772">
        <v>0</v>
      </c>
      <c r="X772">
        <v>0</v>
      </c>
      <c r="Y772">
        <v>0</v>
      </c>
      <c r="Z772">
        <v>0</v>
      </c>
      <c r="AA772">
        <v>0</v>
      </c>
      <c r="AB772">
        <v>0</v>
      </c>
      <c r="AH772" s="6">
        <v>43004</v>
      </c>
      <c r="AI772" s="5">
        <v>0.56319444444444444</v>
      </c>
      <c r="AJ772">
        <v>1</v>
      </c>
      <c r="AK772" t="s">
        <v>366</v>
      </c>
      <c r="AL772" s="4">
        <v>13</v>
      </c>
      <c r="AM772" s="4">
        <v>24.5</v>
      </c>
      <c r="AN772" t="s">
        <v>106</v>
      </c>
      <c r="AO772" t="s">
        <v>106</v>
      </c>
      <c r="AP772" t="s">
        <v>106</v>
      </c>
      <c r="AQ772" t="s">
        <v>106</v>
      </c>
      <c r="AR772" t="s">
        <v>106</v>
      </c>
      <c r="AS772" t="s">
        <v>106</v>
      </c>
      <c r="AT772" t="s">
        <v>106</v>
      </c>
      <c r="AU772" t="s">
        <v>108</v>
      </c>
      <c r="AV772" t="s">
        <v>109</v>
      </c>
      <c r="AW772" t="s">
        <v>110</v>
      </c>
      <c r="AX772" t="s">
        <v>961</v>
      </c>
    </row>
    <row r="773" spans="1:50" hidden="1" x14ac:dyDescent="0.25">
      <c r="A773">
        <v>2017</v>
      </c>
      <c r="B773" s="6">
        <v>42915</v>
      </c>
      <c r="C773" s="6">
        <v>43004</v>
      </c>
      <c r="D773" t="str">
        <f>INDEX(parametres!$B$2:$B$57,IF(ISNUMBER(MATCH(Chiffrier!E773,parametres!$C$2:$C$57,0)),MATCH(E773,parametres!$C$2:$C$57,0),NA()))</f>
        <v>GA-4</v>
      </c>
      <c r="E773" t="s">
        <v>39</v>
      </c>
      <c r="F773" t="s">
        <v>112</v>
      </c>
      <c r="G773">
        <f t="shared" si="12"/>
        <v>12.714285714285714</v>
      </c>
      <c r="H773">
        <f>INDEX(Sites_coordo!$C$2:$C$62,IF(ISNUMBER(MATCH(Chiffrier!E773,Sites_coordo!$A$2:$A$61,0)),MATCH(Chiffrier!E773,Sites_coordo!$A$2:$A$62,0),NA()))</f>
        <v>48.394199999999998</v>
      </c>
      <c r="I773">
        <f>INDEX(Sites_coordo!$B$2:$B$62,IF(ISNUMBER(MATCH(Chiffrier!E773,Sites_coordo!$A$2:$A$61,0)),MATCH(Chiffrier!E773,Sites_coordo!$A$2:$A$62,0),NA()))</f>
        <v>-64.494799999999998</v>
      </c>
      <c r="J773" t="s">
        <v>142</v>
      </c>
      <c r="K773" t="s">
        <v>142</v>
      </c>
      <c r="L773" s="4">
        <v>10916629</v>
      </c>
      <c r="M773" t="s">
        <v>151</v>
      </c>
      <c r="N773">
        <v>9</v>
      </c>
      <c r="O773" t="s">
        <v>107</v>
      </c>
      <c r="P773">
        <v>1</v>
      </c>
      <c r="Q773" t="s">
        <v>962</v>
      </c>
      <c r="R773" s="4">
        <v>0</v>
      </c>
      <c r="S773">
        <v>0</v>
      </c>
      <c r="U773">
        <v>0</v>
      </c>
      <c r="W773">
        <v>0</v>
      </c>
      <c r="X773">
        <v>0</v>
      </c>
      <c r="Y773">
        <v>0</v>
      </c>
      <c r="Z773">
        <v>0</v>
      </c>
      <c r="AA773">
        <v>0</v>
      </c>
      <c r="AB773">
        <v>0</v>
      </c>
      <c r="AH773" s="6">
        <v>43004</v>
      </c>
      <c r="AI773" s="5">
        <v>0.56319444444444444</v>
      </c>
      <c r="AJ773">
        <v>1</v>
      </c>
      <c r="AK773" t="s">
        <v>366</v>
      </c>
      <c r="AL773" s="4">
        <v>13</v>
      </c>
      <c r="AM773" s="4">
        <v>24.5</v>
      </c>
      <c r="AN773" t="s">
        <v>106</v>
      </c>
      <c r="AO773" t="s">
        <v>106</v>
      </c>
      <c r="AP773" t="s">
        <v>106</v>
      </c>
      <c r="AQ773" t="s">
        <v>106</v>
      </c>
      <c r="AR773" t="s">
        <v>106</v>
      </c>
      <c r="AS773" t="s">
        <v>106</v>
      </c>
      <c r="AT773" t="s">
        <v>106</v>
      </c>
      <c r="AU773" t="s">
        <v>108</v>
      </c>
      <c r="AV773" t="s">
        <v>109</v>
      </c>
      <c r="AW773" t="s">
        <v>110</v>
      </c>
      <c r="AX773" t="s">
        <v>962</v>
      </c>
    </row>
    <row r="774" spans="1:50" hidden="1" x14ac:dyDescent="0.25">
      <c r="A774">
        <v>2017</v>
      </c>
      <c r="B774" s="6">
        <v>42915</v>
      </c>
      <c r="C774" s="6">
        <v>43004</v>
      </c>
      <c r="D774" t="str">
        <f>INDEX(parametres!$B$2:$B$57,IF(ISNUMBER(MATCH(Chiffrier!E774,parametres!$C$2:$C$57,0)),MATCH(E774,parametres!$C$2:$C$57,0),NA()))</f>
        <v>GA-4</v>
      </c>
      <c r="E774" t="s">
        <v>39</v>
      </c>
      <c r="F774" t="s">
        <v>112</v>
      </c>
      <c r="G774">
        <f t="shared" si="12"/>
        <v>12.714285714285714</v>
      </c>
      <c r="H774">
        <f>INDEX(Sites_coordo!$C$2:$C$62,IF(ISNUMBER(MATCH(Chiffrier!E774,Sites_coordo!$A$2:$A$61,0)),MATCH(Chiffrier!E774,Sites_coordo!$A$2:$A$62,0),NA()))</f>
        <v>48.394199999999998</v>
      </c>
      <c r="I774">
        <f>INDEX(Sites_coordo!$B$2:$B$62,IF(ISNUMBER(MATCH(Chiffrier!E774,Sites_coordo!$A$2:$A$61,0)),MATCH(Chiffrier!E774,Sites_coordo!$A$2:$A$62,0),NA()))</f>
        <v>-64.494799999999998</v>
      </c>
      <c r="J774" t="s">
        <v>142</v>
      </c>
      <c r="K774" t="s">
        <v>142</v>
      </c>
      <c r="L774" s="4">
        <v>10916629</v>
      </c>
      <c r="M774" t="s">
        <v>151</v>
      </c>
      <c r="N774">
        <v>10</v>
      </c>
      <c r="O774" t="s">
        <v>121</v>
      </c>
      <c r="P774">
        <v>1</v>
      </c>
      <c r="Q774" t="s">
        <v>963</v>
      </c>
      <c r="R774" s="4">
        <v>0</v>
      </c>
      <c r="S774">
        <v>0</v>
      </c>
      <c r="U774">
        <v>0</v>
      </c>
      <c r="W774">
        <v>0</v>
      </c>
      <c r="X774">
        <v>0</v>
      </c>
      <c r="Y774">
        <v>0</v>
      </c>
      <c r="Z774">
        <v>0</v>
      </c>
      <c r="AA774">
        <v>0</v>
      </c>
      <c r="AB774">
        <v>0</v>
      </c>
      <c r="AH774" s="6">
        <v>43004</v>
      </c>
      <c r="AI774" s="5">
        <v>0.56319444444444444</v>
      </c>
      <c r="AJ774">
        <v>1</v>
      </c>
      <c r="AK774" t="s">
        <v>366</v>
      </c>
      <c r="AL774" s="4">
        <v>13</v>
      </c>
      <c r="AM774" s="4">
        <v>24.5</v>
      </c>
      <c r="AN774" t="s">
        <v>106</v>
      </c>
      <c r="AO774" t="s">
        <v>106</v>
      </c>
      <c r="AP774" t="s">
        <v>106</v>
      </c>
      <c r="AQ774" t="s">
        <v>106</v>
      </c>
      <c r="AR774" t="s">
        <v>106</v>
      </c>
      <c r="AS774" t="s">
        <v>106</v>
      </c>
      <c r="AT774" t="s">
        <v>106</v>
      </c>
      <c r="AU774" t="s">
        <v>108</v>
      </c>
      <c r="AV774" t="s">
        <v>109</v>
      </c>
      <c r="AW774" t="s">
        <v>110</v>
      </c>
      <c r="AX774" t="s">
        <v>963</v>
      </c>
    </row>
    <row r="775" spans="1:50" hidden="1" x14ac:dyDescent="0.25">
      <c r="A775">
        <v>2017</v>
      </c>
      <c r="B775" s="6">
        <v>42915</v>
      </c>
      <c r="C775" s="6">
        <v>43004</v>
      </c>
      <c r="D775" t="str">
        <f>INDEX(parametres!$B$2:$B$57,IF(ISNUMBER(MATCH(Chiffrier!E775,parametres!$C$2:$C$57,0)),MATCH(E775,parametres!$C$2:$C$57,0),NA()))</f>
        <v>GA-4</v>
      </c>
      <c r="E775" t="s">
        <v>39</v>
      </c>
      <c r="F775" t="s">
        <v>112</v>
      </c>
      <c r="G775">
        <f t="shared" si="12"/>
        <v>12.714285714285714</v>
      </c>
      <c r="H775">
        <f>INDEX(Sites_coordo!$C$2:$C$62,IF(ISNUMBER(MATCH(Chiffrier!E775,Sites_coordo!$A$2:$A$61,0)),MATCH(Chiffrier!E775,Sites_coordo!$A$2:$A$62,0),NA()))</f>
        <v>48.394199999999998</v>
      </c>
      <c r="I775">
        <f>INDEX(Sites_coordo!$B$2:$B$62,IF(ISNUMBER(MATCH(Chiffrier!E775,Sites_coordo!$A$2:$A$61,0)),MATCH(Chiffrier!E775,Sites_coordo!$A$2:$A$62,0),NA()))</f>
        <v>-64.494799999999998</v>
      </c>
      <c r="J775" t="s">
        <v>142</v>
      </c>
      <c r="K775" t="s">
        <v>142</v>
      </c>
      <c r="L775" s="4">
        <v>10916629</v>
      </c>
      <c r="M775" t="s">
        <v>151</v>
      </c>
      <c r="N775">
        <v>10</v>
      </c>
      <c r="O775" t="s">
        <v>121</v>
      </c>
      <c r="P775">
        <v>2</v>
      </c>
      <c r="Q775" t="s">
        <v>964</v>
      </c>
      <c r="R775" s="4">
        <v>0</v>
      </c>
      <c r="S775">
        <v>0</v>
      </c>
      <c r="U775">
        <v>0</v>
      </c>
      <c r="W775">
        <v>0</v>
      </c>
      <c r="X775">
        <v>0</v>
      </c>
      <c r="Y775">
        <v>0</v>
      </c>
      <c r="Z775">
        <v>0</v>
      </c>
      <c r="AA775">
        <v>0</v>
      </c>
      <c r="AB775">
        <v>0</v>
      </c>
      <c r="AH775" s="6">
        <v>43004</v>
      </c>
      <c r="AI775" s="5">
        <v>0.56319444444444444</v>
      </c>
      <c r="AJ775">
        <v>1</v>
      </c>
      <c r="AK775" t="s">
        <v>366</v>
      </c>
      <c r="AL775" s="4">
        <v>13</v>
      </c>
      <c r="AM775" s="4">
        <v>24.5</v>
      </c>
      <c r="AN775" t="s">
        <v>106</v>
      </c>
      <c r="AO775" t="s">
        <v>106</v>
      </c>
      <c r="AP775" t="s">
        <v>106</v>
      </c>
      <c r="AQ775" t="s">
        <v>106</v>
      </c>
      <c r="AR775" t="s">
        <v>106</v>
      </c>
      <c r="AS775" t="s">
        <v>106</v>
      </c>
      <c r="AT775" t="s">
        <v>106</v>
      </c>
      <c r="AU775" t="s">
        <v>108</v>
      </c>
      <c r="AV775" t="s">
        <v>109</v>
      </c>
      <c r="AW775" t="s">
        <v>110</v>
      </c>
      <c r="AX775" t="s">
        <v>964</v>
      </c>
    </row>
    <row r="776" spans="1:50" hidden="1" x14ac:dyDescent="0.25">
      <c r="A776">
        <v>2017</v>
      </c>
      <c r="B776" s="6">
        <v>42915</v>
      </c>
      <c r="C776" s="6">
        <v>43004</v>
      </c>
      <c r="D776" t="str">
        <f>INDEX(parametres!$B$2:$B$57,IF(ISNUMBER(MATCH(Chiffrier!E776,parametres!$C$2:$C$57,0)),MATCH(E776,parametres!$C$2:$C$57,0),NA()))</f>
        <v>GA-4</v>
      </c>
      <c r="E776" t="s">
        <v>39</v>
      </c>
      <c r="F776" t="s">
        <v>112</v>
      </c>
      <c r="G776">
        <f t="shared" si="12"/>
        <v>12.714285714285714</v>
      </c>
      <c r="H776">
        <f>INDEX(Sites_coordo!$C$2:$C$62,IF(ISNUMBER(MATCH(Chiffrier!E776,Sites_coordo!$A$2:$A$61,0)),MATCH(Chiffrier!E776,Sites_coordo!$A$2:$A$62,0),NA()))</f>
        <v>48.394199999999998</v>
      </c>
      <c r="I776">
        <f>INDEX(Sites_coordo!$B$2:$B$62,IF(ISNUMBER(MATCH(Chiffrier!E776,Sites_coordo!$A$2:$A$61,0)),MATCH(Chiffrier!E776,Sites_coordo!$A$2:$A$62,0),NA()))</f>
        <v>-64.494799999999998</v>
      </c>
      <c r="J776" t="s">
        <v>142</v>
      </c>
      <c r="K776" t="s">
        <v>142</v>
      </c>
      <c r="L776" s="4">
        <v>10916629</v>
      </c>
      <c r="M776" t="s">
        <v>151</v>
      </c>
      <c r="N776">
        <v>10</v>
      </c>
      <c r="O776" t="s">
        <v>121</v>
      </c>
      <c r="P776">
        <v>3</v>
      </c>
      <c r="Q776" t="s">
        <v>966</v>
      </c>
      <c r="R776" s="4">
        <v>0</v>
      </c>
      <c r="S776">
        <v>0</v>
      </c>
      <c r="U776">
        <v>0</v>
      </c>
      <c r="W776">
        <v>0</v>
      </c>
      <c r="X776">
        <v>0</v>
      </c>
      <c r="Y776">
        <v>0</v>
      </c>
      <c r="Z776">
        <v>0</v>
      </c>
      <c r="AA776">
        <v>0</v>
      </c>
      <c r="AB776">
        <v>0</v>
      </c>
      <c r="AH776" s="6">
        <v>43004</v>
      </c>
      <c r="AI776" s="5">
        <v>0.56319444444444444</v>
      </c>
      <c r="AJ776">
        <v>1</v>
      </c>
      <c r="AK776" t="s">
        <v>366</v>
      </c>
      <c r="AL776" s="4">
        <v>13</v>
      </c>
      <c r="AM776" s="4">
        <v>24.5</v>
      </c>
      <c r="AN776" t="s">
        <v>106</v>
      </c>
      <c r="AO776" t="s">
        <v>106</v>
      </c>
      <c r="AP776" t="s">
        <v>106</v>
      </c>
      <c r="AQ776" t="s">
        <v>106</v>
      </c>
      <c r="AR776" t="s">
        <v>106</v>
      </c>
      <c r="AS776" t="s">
        <v>106</v>
      </c>
      <c r="AT776" t="s">
        <v>106</v>
      </c>
      <c r="AU776" t="s">
        <v>108</v>
      </c>
      <c r="AV776" t="s">
        <v>109</v>
      </c>
      <c r="AW776" t="s">
        <v>110</v>
      </c>
      <c r="AX776" t="s">
        <v>966</v>
      </c>
    </row>
    <row r="777" spans="1:50" hidden="1" x14ac:dyDescent="0.25">
      <c r="A777">
        <v>2017</v>
      </c>
      <c r="B777" s="6">
        <v>42915</v>
      </c>
      <c r="C777" s="6">
        <v>43004</v>
      </c>
      <c r="D777" t="str">
        <f>INDEX(parametres!$B$2:$B$57,IF(ISNUMBER(MATCH(Chiffrier!E777,parametres!$C$2:$C$57,0)),MATCH(E777,parametres!$C$2:$C$57,0),NA()))</f>
        <v>GA-4</v>
      </c>
      <c r="E777" t="s">
        <v>39</v>
      </c>
      <c r="F777" t="s">
        <v>112</v>
      </c>
      <c r="G777">
        <f t="shared" si="12"/>
        <v>12.714285714285714</v>
      </c>
      <c r="H777">
        <f>INDEX(Sites_coordo!$C$2:$C$62,IF(ISNUMBER(MATCH(Chiffrier!E777,Sites_coordo!$A$2:$A$61,0)),MATCH(Chiffrier!E777,Sites_coordo!$A$2:$A$62,0),NA()))</f>
        <v>48.394199999999998</v>
      </c>
      <c r="I777">
        <f>INDEX(Sites_coordo!$B$2:$B$62,IF(ISNUMBER(MATCH(Chiffrier!E777,Sites_coordo!$A$2:$A$61,0)),MATCH(Chiffrier!E777,Sites_coordo!$A$2:$A$62,0),NA()))</f>
        <v>-64.494799999999998</v>
      </c>
      <c r="J777" t="s">
        <v>142</v>
      </c>
      <c r="K777" t="s">
        <v>142</v>
      </c>
      <c r="L777" s="4">
        <v>10916629</v>
      </c>
      <c r="M777" t="s">
        <v>151</v>
      </c>
      <c r="N777">
        <v>10</v>
      </c>
      <c r="O777" t="s">
        <v>107</v>
      </c>
      <c r="P777">
        <v>1</v>
      </c>
      <c r="Q777" t="s">
        <v>967</v>
      </c>
      <c r="R777" s="4">
        <v>0</v>
      </c>
      <c r="S777">
        <v>0</v>
      </c>
      <c r="U777">
        <v>0</v>
      </c>
      <c r="W777">
        <v>0</v>
      </c>
      <c r="X777">
        <v>0</v>
      </c>
      <c r="Y777">
        <v>0</v>
      </c>
      <c r="Z777">
        <v>0</v>
      </c>
      <c r="AA777">
        <v>0</v>
      </c>
      <c r="AB777">
        <v>0</v>
      </c>
      <c r="AH777" s="6">
        <v>43004</v>
      </c>
      <c r="AI777" s="5">
        <v>0.56319444444444444</v>
      </c>
      <c r="AJ777">
        <v>1</v>
      </c>
      <c r="AK777" t="s">
        <v>366</v>
      </c>
      <c r="AL777" s="4">
        <v>13</v>
      </c>
      <c r="AM777" s="4">
        <v>24.5</v>
      </c>
      <c r="AN777" t="s">
        <v>106</v>
      </c>
      <c r="AO777" t="s">
        <v>106</v>
      </c>
      <c r="AP777" t="s">
        <v>106</v>
      </c>
      <c r="AQ777" t="s">
        <v>106</v>
      </c>
      <c r="AR777" t="s">
        <v>106</v>
      </c>
      <c r="AS777" t="s">
        <v>106</v>
      </c>
      <c r="AT777" t="s">
        <v>106</v>
      </c>
      <c r="AU777" t="s">
        <v>108</v>
      </c>
      <c r="AV777" t="s">
        <v>109</v>
      </c>
      <c r="AW777" t="s">
        <v>110</v>
      </c>
      <c r="AX777" t="s">
        <v>967</v>
      </c>
    </row>
    <row r="778" spans="1:50" hidden="1" x14ac:dyDescent="0.25">
      <c r="A778">
        <v>2017</v>
      </c>
      <c r="B778" s="6">
        <v>42915</v>
      </c>
      <c r="C778" s="6">
        <v>43004</v>
      </c>
      <c r="D778" t="str">
        <f>INDEX(parametres!$B$2:$B$57,IF(ISNUMBER(MATCH(Chiffrier!E778,parametres!$C$2:$C$57,0)),MATCH(E778,parametres!$C$2:$C$57,0),NA()))</f>
        <v>GA-3</v>
      </c>
      <c r="E778" t="s">
        <v>21</v>
      </c>
      <c r="F778" t="s">
        <v>112</v>
      </c>
      <c r="G778">
        <f t="shared" si="12"/>
        <v>12.714285714285714</v>
      </c>
      <c r="H778">
        <f>INDEX(Sites_coordo!$C$2:$C$62,IF(ISNUMBER(MATCH(Chiffrier!E778,Sites_coordo!$A$2:$A$61,0)),MATCH(Chiffrier!E778,Sites_coordo!$A$2:$A$62,0),NA()))</f>
        <v>48.415799999999997</v>
      </c>
      <c r="I778">
        <f>INDEX(Sites_coordo!$B$2:$B$62,IF(ISNUMBER(MATCH(Chiffrier!E778,Sites_coordo!$A$2:$A$61,0)),MATCH(Chiffrier!E778,Sites_coordo!$A$2:$A$62,0),NA()))</f>
        <v>-64.396000000000001</v>
      </c>
      <c r="J778" t="s">
        <v>126</v>
      </c>
      <c r="K778" t="s">
        <v>119</v>
      </c>
      <c r="L778" s="4">
        <v>10148142</v>
      </c>
      <c r="M778" t="s">
        <v>151</v>
      </c>
      <c r="N778">
        <v>1</v>
      </c>
      <c r="O778" t="s">
        <v>121</v>
      </c>
      <c r="P778">
        <v>1</v>
      </c>
      <c r="Q778" t="s">
        <v>968</v>
      </c>
      <c r="R778" s="4">
        <v>0</v>
      </c>
      <c r="S778">
        <v>0</v>
      </c>
      <c r="U778">
        <v>0</v>
      </c>
      <c r="W778">
        <v>0</v>
      </c>
      <c r="X778">
        <v>0</v>
      </c>
      <c r="Y778">
        <v>0</v>
      </c>
      <c r="Z778">
        <v>0</v>
      </c>
      <c r="AA778">
        <v>0</v>
      </c>
      <c r="AB778">
        <v>0</v>
      </c>
      <c r="AH778" s="6">
        <v>43004</v>
      </c>
      <c r="AI778" s="5">
        <v>0.61388888888888882</v>
      </c>
      <c r="AJ778">
        <v>1</v>
      </c>
      <c r="AK778" t="s">
        <v>992</v>
      </c>
      <c r="AL778" s="4">
        <v>12.2</v>
      </c>
      <c r="AM778" s="4">
        <v>23.4</v>
      </c>
      <c r="AN778" t="s">
        <v>106</v>
      </c>
      <c r="AO778" t="s">
        <v>106</v>
      </c>
      <c r="AP778" t="s">
        <v>106</v>
      </c>
      <c r="AQ778" t="s">
        <v>106</v>
      </c>
      <c r="AR778" t="s">
        <v>106</v>
      </c>
      <c r="AS778" t="s">
        <v>106</v>
      </c>
      <c r="AT778" t="s">
        <v>106</v>
      </c>
      <c r="AU778" t="s">
        <v>108</v>
      </c>
      <c r="AV778" t="s">
        <v>109</v>
      </c>
      <c r="AW778" t="s">
        <v>110</v>
      </c>
      <c r="AX778" t="s">
        <v>968</v>
      </c>
    </row>
    <row r="779" spans="1:50" hidden="1" x14ac:dyDescent="0.25">
      <c r="A779">
        <v>2017</v>
      </c>
      <c r="B779" s="6">
        <v>42915</v>
      </c>
      <c r="C779" s="6">
        <v>43004</v>
      </c>
      <c r="D779" t="str">
        <f>INDEX(parametres!$B$2:$B$57,IF(ISNUMBER(MATCH(Chiffrier!E779,parametres!$C$2:$C$57,0)),MATCH(E779,parametres!$C$2:$C$57,0),NA()))</f>
        <v>GA-3</v>
      </c>
      <c r="E779" t="s">
        <v>21</v>
      </c>
      <c r="F779" t="s">
        <v>112</v>
      </c>
      <c r="G779">
        <f t="shared" si="12"/>
        <v>12.714285714285714</v>
      </c>
      <c r="H779">
        <f>INDEX(Sites_coordo!$C$2:$C$62,IF(ISNUMBER(MATCH(Chiffrier!E779,Sites_coordo!$A$2:$A$61,0)),MATCH(Chiffrier!E779,Sites_coordo!$A$2:$A$62,0),NA()))</f>
        <v>48.415799999999997</v>
      </c>
      <c r="I779">
        <f>INDEX(Sites_coordo!$B$2:$B$62,IF(ISNUMBER(MATCH(Chiffrier!E779,Sites_coordo!$A$2:$A$61,0)),MATCH(Chiffrier!E779,Sites_coordo!$A$2:$A$62,0),NA()))</f>
        <v>-64.396000000000001</v>
      </c>
      <c r="J779" t="s">
        <v>126</v>
      </c>
      <c r="K779" t="s">
        <v>119</v>
      </c>
      <c r="L779" s="4">
        <v>10148142</v>
      </c>
      <c r="M779" t="s">
        <v>151</v>
      </c>
      <c r="N779">
        <v>1</v>
      </c>
      <c r="O779" t="s">
        <v>121</v>
      </c>
      <c r="P779">
        <v>2</v>
      </c>
      <c r="Q779" t="s">
        <v>969</v>
      </c>
      <c r="R779" s="4">
        <v>0</v>
      </c>
      <c r="S779">
        <v>0</v>
      </c>
      <c r="U779">
        <v>0</v>
      </c>
      <c r="W779">
        <v>0</v>
      </c>
      <c r="X779">
        <v>0</v>
      </c>
      <c r="Y779">
        <v>0</v>
      </c>
      <c r="Z779">
        <v>0</v>
      </c>
      <c r="AA779">
        <v>0</v>
      </c>
      <c r="AB779">
        <v>0</v>
      </c>
      <c r="AH779" s="6">
        <v>43004</v>
      </c>
      <c r="AI779" s="5">
        <v>0.61388888888888882</v>
      </c>
      <c r="AJ779">
        <v>1</v>
      </c>
      <c r="AK779" t="s">
        <v>992</v>
      </c>
      <c r="AL779" s="4">
        <v>12.2</v>
      </c>
      <c r="AM779" s="4">
        <v>23.4</v>
      </c>
      <c r="AN779" t="s">
        <v>106</v>
      </c>
      <c r="AO779" t="s">
        <v>106</v>
      </c>
      <c r="AP779" t="s">
        <v>106</v>
      </c>
      <c r="AQ779" t="s">
        <v>106</v>
      </c>
      <c r="AR779" t="s">
        <v>106</v>
      </c>
      <c r="AS779" t="s">
        <v>106</v>
      </c>
      <c r="AT779" t="s">
        <v>106</v>
      </c>
      <c r="AU779" t="s">
        <v>108</v>
      </c>
      <c r="AV779" t="s">
        <v>109</v>
      </c>
      <c r="AW779" t="s">
        <v>110</v>
      </c>
      <c r="AX779" t="s">
        <v>969</v>
      </c>
    </row>
    <row r="780" spans="1:50" hidden="1" x14ac:dyDescent="0.25">
      <c r="A780">
        <v>2017</v>
      </c>
      <c r="B780" s="6">
        <v>42915</v>
      </c>
      <c r="C780" s="6">
        <v>43004</v>
      </c>
      <c r="D780" t="str">
        <f>INDEX(parametres!$B$2:$B$57,IF(ISNUMBER(MATCH(Chiffrier!E780,parametres!$C$2:$C$57,0)),MATCH(E780,parametres!$C$2:$C$57,0),NA()))</f>
        <v>GA-3</v>
      </c>
      <c r="E780" t="s">
        <v>21</v>
      </c>
      <c r="F780" t="s">
        <v>112</v>
      </c>
      <c r="G780">
        <f t="shared" si="12"/>
        <v>12.714285714285714</v>
      </c>
      <c r="H780">
        <f>INDEX(Sites_coordo!$C$2:$C$62,IF(ISNUMBER(MATCH(Chiffrier!E780,Sites_coordo!$A$2:$A$61,0)),MATCH(Chiffrier!E780,Sites_coordo!$A$2:$A$62,0),NA()))</f>
        <v>48.415799999999997</v>
      </c>
      <c r="I780">
        <f>INDEX(Sites_coordo!$B$2:$B$62,IF(ISNUMBER(MATCH(Chiffrier!E780,Sites_coordo!$A$2:$A$61,0)),MATCH(Chiffrier!E780,Sites_coordo!$A$2:$A$62,0),NA()))</f>
        <v>-64.396000000000001</v>
      </c>
      <c r="J780" t="s">
        <v>126</v>
      </c>
      <c r="K780" t="s">
        <v>119</v>
      </c>
      <c r="L780" s="4">
        <v>10148142</v>
      </c>
      <c r="M780" t="s">
        <v>151</v>
      </c>
      <c r="N780">
        <v>1</v>
      </c>
      <c r="O780" t="s">
        <v>121</v>
      </c>
      <c r="P780">
        <v>3</v>
      </c>
      <c r="Q780" t="s">
        <v>970</v>
      </c>
      <c r="R780" s="4">
        <v>0</v>
      </c>
      <c r="S780">
        <v>0</v>
      </c>
      <c r="U780">
        <v>0</v>
      </c>
      <c r="W780">
        <v>0</v>
      </c>
      <c r="X780">
        <v>0</v>
      </c>
      <c r="Y780">
        <v>0</v>
      </c>
      <c r="Z780">
        <v>0</v>
      </c>
      <c r="AA780">
        <v>0</v>
      </c>
      <c r="AB780">
        <v>0</v>
      </c>
      <c r="AH780" s="6">
        <v>43004</v>
      </c>
      <c r="AI780" s="5">
        <v>0.61388888888888882</v>
      </c>
      <c r="AJ780">
        <v>1</v>
      </c>
      <c r="AK780" t="s">
        <v>992</v>
      </c>
      <c r="AL780" s="4">
        <v>12.2</v>
      </c>
      <c r="AM780" s="4">
        <v>23.4</v>
      </c>
      <c r="AN780" t="s">
        <v>106</v>
      </c>
      <c r="AO780" t="s">
        <v>106</v>
      </c>
      <c r="AP780" t="s">
        <v>106</v>
      </c>
      <c r="AQ780" t="s">
        <v>106</v>
      </c>
      <c r="AR780" t="s">
        <v>106</v>
      </c>
      <c r="AS780" t="s">
        <v>106</v>
      </c>
      <c r="AT780" t="s">
        <v>106</v>
      </c>
      <c r="AU780" t="s">
        <v>108</v>
      </c>
      <c r="AV780" t="s">
        <v>109</v>
      </c>
      <c r="AW780" t="s">
        <v>110</v>
      </c>
      <c r="AX780" t="s">
        <v>970</v>
      </c>
    </row>
    <row r="781" spans="1:50" hidden="1" x14ac:dyDescent="0.25">
      <c r="A781">
        <v>2017</v>
      </c>
      <c r="B781" s="6">
        <v>42915</v>
      </c>
      <c r="C781" s="6">
        <v>43004</v>
      </c>
      <c r="D781" t="str">
        <f>INDEX(parametres!$B$2:$B$57,IF(ISNUMBER(MATCH(Chiffrier!E781,parametres!$C$2:$C$57,0)),MATCH(E781,parametres!$C$2:$C$57,0),NA()))</f>
        <v>GA-3</v>
      </c>
      <c r="E781" t="s">
        <v>21</v>
      </c>
      <c r="F781" t="s">
        <v>112</v>
      </c>
      <c r="G781">
        <f t="shared" si="12"/>
        <v>12.714285714285714</v>
      </c>
      <c r="H781">
        <f>INDEX(Sites_coordo!$C$2:$C$62,IF(ISNUMBER(MATCH(Chiffrier!E781,Sites_coordo!$A$2:$A$61,0)),MATCH(Chiffrier!E781,Sites_coordo!$A$2:$A$62,0),NA()))</f>
        <v>48.415799999999997</v>
      </c>
      <c r="I781">
        <f>INDEX(Sites_coordo!$B$2:$B$62,IF(ISNUMBER(MATCH(Chiffrier!E781,Sites_coordo!$A$2:$A$61,0)),MATCH(Chiffrier!E781,Sites_coordo!$A$2:$A$62,0),NA()))</f>
        <v>-64.396000000000001</v>
      </c>
      <c r="J781" t="s">
        <v>126</v>
      </c>
      <c r="K781" t="s">
        <v>119</v>
      </c>
      <c r="L781" s="4">
        <v>10148142</v>
      </c>
      <c r="M781" t="s">
        <v>151</v>
      </c>
      <c r="N781">
        <v>1</v>
      </c>
      <c r="O781" t="s">
        <v>107</v>
      </c>
      <c r="P781">
        <v>1</v>
      </c>
      <c r="Q781" t="s">
        <v>971</v>
      </c>
      <c r="R781" s="4">
        <v>0</v>
      </c>
      <c r="S781">
        <v>0</v>
      </c>
      <c r="U781">
        <v>0</v>
      </c>
      <c r="W781">
        <v>0</v>
      </c>
      <c r="X781">
        <v>0</v>
      </c>
      <c r="Y781">
        <v>0</v>
      </c>
      <c r="Z781">
        <v>0</v>
      </c>
      <c r="AA781">
        <v>0</v>
      </c>
      <c r="AB781">
        <v>0</v>
      </c>
      <c r="AH781" s="6">
        <v>43004</v>
      </c>
      <c r="AI781" s="5">
        <v>0.61388888888888882</v>
      </c>
      <c r="AJ781">
        <v>1</v>
      </c>
      <c r="AK781" t="s">
        <v>992</v>
      </c>
      <c r="AL781" s="4">
        <v>12.2</v>
      </c>
      <c r="AM781" s="4">
        <v>23.4</v>
      </c>
      <c r="AN781" t="s">
        <v>106</v>
      </c>
      <c r="AO781" t="s">
        <v>106</v>
      </c>
      <c r="AP781" t="s">
        <v>106</v>
      </c>
      <c r="AQ781" t="s">
        <v>106</v>
      </c>
      <c r="AR781" t="s">
        <v>106</v>
      </c>
      <c r="AS781" t="s">
        <v>106</v>
      </c>
      <c r="AT781" t="s">
        <v>106</v>
      </c>
      <c r="AU781" t="s">
        <v>108</v>
      </c>
      <c r="AV781" t="s">
        <v>109</v>
      </c>
      <c r="AW781" t="s">
        <v>110</v>
      </c>
      <c r="AX781" t="s">
        <v>971</v>
      </c>
    </row>
    <row r="782" spans="1:50" hidden="1" x14ac:dyDescent="0.25">
      <c r="A782">
        <v>2017</v>
      </c>
      <c r="B782" s="6">
        <v>42915</v>
      </c>
      <c r="C782" s="6">
        <v>43004</v>
      </c>
      <c r="D782" t="str">
        <f>INDEX(parametres!$B$2:$B$57,IF(ISNUMBER(MATCH(Chiffrier!E782,parametres!$C$2:$C$57,0)),MATCH(E782,parametres!$C$2:$C$57,0),NA()))</f>
        <v>GA-3</v>
      </c>
      <c r="E782" t="s">
        <v>21</v>
      </c>
      <c r="F782" t="s">
        <v>112</v>
      </c>
      <c r="G782">
        <f t="shared" si="12"/>
        <v>12.714285714285714</v>
      </c>
      <c r="H782">
        <f>INDEX(Sites_coordo!$C$2:$C$62,IF(ISNUMBER(MATCH(Chiffrier!E782,Sites_coordo!$A$2:$A$61,0)),MATCH(Chiffrier!E782,Sites_coordo!$A$2:$A$62,0),NA()))</f>
        <v>48.415799999999997</v>
      </c>
      <c r="I782">
        <f>INDEX(Sites_coordo!$B$2:$B$62,IF(ISNUMBER(MATCH(Chiffrier!E782,Sites_coordo!$A$2:$A$61,0)),MATCH(Chiffrier!E782,Sites_coordo!$A$2:$A$62,0),NA()))</f>
        <v>-64.396000000000001</v>
      </c>
      <c r="J782" t="s">
        <v>126</v>
      </c>
      <c r="K782" t="s">
        <v>119</v>
      </c>
      <c r="L782" s="4">
        <v>10148142</v>
      </c>
      <c r="M782" t="s">
        <v>151</v>
      </c>
      <c r="N782">
        <v>2</v>
      </c>
      <c r="O782" t="s">
        <v>121</v>
      </c>
      <c r="P782">
        <v>1</v>
      </c>
      <c r="Q782" t="s">
        <v>972</v>
      </c>
      <c r="R782" s="4">
        <v>0</v>
      </c>
      <c r="S782">
        <v>0</v>
      </c>
      <c r="U782">
        <v>0</v>
      </c>
      <c r="W782">
        <v>0</v>
      </c>
      <c r="X782">
        <v>0</v>
      </c>
      <c r="Y782">
        <v>0</v>
      </c>
      <c r="Z782">
        <v>0</v>
      </c>
      <c r="AA782">
        <v>0</v>
      </c>
      <c r="AB782">
        <v>0</v>
      </c>
      <c r="AH782" s="6">
        <v>43004</v>
      </c>
      <c r="AI782" s="5">
        <v>0.61388888888888882</v>
      </c>
      <c r="AJ782">
        <v>1</v>
      </c>
      <c r="AK782" t="s">
        <v>992</v>
      </c>
      <c r="AL782" s="4">
        <v>12.2</v>
      </c>
      <c r="AM782" s="4">
        <v>23.4</v>
      </c>
      <c r="AN782" t="s">
        <v>106</v>
      </c>
      <c r="AO782" t="s">
        <v>106</v>
      </c>
      <c r="AP782" t="s">
        <v>106</v>
      </c>
      <c r="AQ782" t="s">
        <v>106</v>
      </c>
      <c r="AR782" t="s">
        <v>106</v>
      </c>
      <c r="AS782" t="s">
        <v>106</v>
      </c>
      <c r="AT782" t="s">
        <v>106</v>
      </c>
      <c r="AU782" t="s">
        <v>108</v>
      </c>
      <c r="AV782" t="s">
        <v>109</v>
      </c>
      <c r="AW782" t="s">
        <v>110</v>
      </c>
      <c r="AX782" t="s">
        <v>972</v>
      </c>
    </row>
    <row r="783" spans="1:50" hidden="1" x14ac:dyDescent="0.25">
      <c r="A783">
        <v>2017</v>
      </c>
      <c r="B783" s="6">
        <v>42915</v>
      </c>
      <c r="C783" s="6">
        <v>43004</v>
      </c>
      <c r="D783" t="str">
        <f>INDEX(parametres!$B$2:$B$57,IF(ISNUMBER(MATCH(Chiffrier!E783,parametres!$C$2:$C$57,0)),MATCH(E783,parametres!$C$2:$C$57,0),NA()))</f>
        <v>GA-3</v>
      </c>
      <c r="E783" t="s">
        <v>21</v>
      </c>
      <c r="F783" t="s">
        <v>112</v>
      </c>
      <c r="G783">
        <f t="shared" si="12"/>
        <v>12.714285714285714</v>
      </c>
      <c r="H783">
        <f>INDEX(Sites_coordo!$C$2:$C$62,IF(ISNUMBER(MATCH(Chiffrier!E783,Sites_coordo!$A$2:$A$61,0)),MATCH(Chiffrier!E783,Sites_coordo!$A$2:$A$62,0),NA()))</f>
        <v>48.415799999999997</v>
      </c>
      <c r="I783">
        <f>INDEX(Sites_coordo!$B$2:$B$62,IF(ISNUMBER(MATCH(Chiffrier!E783,Sites_coordo!$A$2:$A$61,0)),MATCH(Chiffrier!E783,Sites_coordo!$A$2:$A$62,0),NA()))</f>
        <v>-64.396000000000001</v>
      </c>
      <c r="J783" t="s">
        <v>126</v>
      </c>
      <c r="K783" t="s">
        <v>119</v>
      </c>
      <c r="L783" s="4">
        <v>10148142</v>
      </c>
      <c r="M783" t="s">
        <v>151</v>
      </c>
      <c r="N783">
        <v>2</v>
      </c>
      <c r="O783" t="s">
        <v>121</v>
      </c>
      <c r="P783">
        <v>2</v>
      </c>
      <c r="Q783" t="s">
        <v>973</v>
      </c>
      <c r="R783" s="4">
        <v>0</v>
      </c>
      <c r="S783">
        <v>0</v>
      </c>
      <c r="U783">
        <v>0</v>
      </c>
      <c r="W783">
        <v>0</v>
      </c>
      <c r="X783">
        <v>0</v>
      </c>
      <c r="Y783">
        <v>0</v>
      </c>
      <c r="Z783">
        <v>0</v>
      </c>
      <c r="AA783">
        <v>0</v>
      </c>
      <c r="AB783">
        <v>0</v>
      </c>
      <c r="AH783" s="6">
        <v>43004</v>
      </c>
      <c r="AI783" s="5">
        <v>0.61388888888888882</v>
      </c>
      <c r="AJ783">
        <v>1</v>
      </c>
      <c r="AK783" t="s">
        <v>992</v>
      </c>
      <c r="AL783" s="4">
        <v>12.2</v>
      </c>
      <c r="AM783" s="4">
        <v>23.4</v>
      </c>
      <c r="AN783" t="s">
        <v>106</v>
      </c>
      <c r="AO783" t="s">
        <v>106</v>
      </c>
      <c r="AP783" t="s">
        <v>106</v>
      </c>
      <c r="AQ783" t="s">
        <v>106</v>
      </c>
      <c r="AR783" t="s">
        <v>106</v>
      </c>
      <c r="AS783" t="s">
        <v>106</v>
      </c>
      <c r="AT783" t="s">
        <v>106</v>
      </c>
      <c r="AU783" t="s">
        <v>108</v>
      </c>
      <c r="AV783" t="s">
        <v>109</v>
      </c>
      <c r="AW783" t="s">
        <v>110</v>
      </c>
      <c r="AX783" t="s">
        <v>973</v>
      </c>
    </row>
    <row r="784" spans="1:50" hidden="1" x14ac:dyDescent="0.25">
      <c r="A784">
        <v>2017</v>
      </c>
      <c r="B784" s="6">
        <v>42915</v>
      </c>
      <c r="C784" s="6">
        <v>43004</v>
      </c>
      <c r="D784" t="str">
        <f>INDEX(parametres!$B$2:$B$57,IF(ISNUMBER(MATCH(Chiffrier!E784,parametres!$C$2:$C$57,0)),MATCH(E784,parametres!$C$2:$C$57,0),NA()))</f>
        <v>GA-3</v>
      </c>
      <c r="E784" t="s">
        <v>21</v>
      </c>
      <c r="F784" t="s">
        <v>112</v>
      </c>
      <c r="G784">
        <f t="shared" si="12"/>
        <v>12.714285714285714</v>
      </c>
      <c r="H784">
        <f>INDEX(Sites_coordo!$C$2:$C$62,IF(ISNUMBER(MATCH(Chiffrier!E784,Sites_coordo!$A$2:$A$61,0)),MATCH(Chiffrier!E784,Sites_coordo!$A$2:$A$62,0),NA()))</f>
        <v>48.415799999999997</v>
      </c>
      <c r="I784">
        <f>INDEX(Sites_coordo!$B$2:$B$62,IF(ISNUMBER(MATCH(Chiffrier!E784,Sites_coordo!$A$2:$A$61,0)),MATCH(Chiffrier!E784,Sites_coordo!$A$2:$A$62,0),NA()))</f>
        <v>-64.396000000000001</v>
      </c>
      <c r="J784" t="s">
        <v>126</v>
      </c>
      <c r="K784" t="s">
        <v>119</v>
      </c>
      <c r="L784" s="4">
        <v>10148142</v>
      </c>
      <c r="M784" t="s">
        <v>151</v>
      </c>
      <c r="N784">
        <v>2</v>
      </c>
      <c r="O784" t="s">
        <v>121</v>
      </c>
      <c r="P784">
        <v>3</v>
      </c>
      <c r="Q784" t="s">
        <v>974</v>
      </c>
      <c r="R784" s="4">
        <v>0</v>
      </c>
      <c r="S784">
        <v>0</v>
      </c>
      <c r="U784">
        <v>0</v>
      </c>
      <c r="W784">
        <v>0</v>
      </c>
      <c r="X784">
        <v>0</v>
      </c>
      <c r="Y784">
        <v>0</v>
      </c>
      <c r="Z784">
        <v>0</v>
      </c>
      <c r="AA784">
        <v>0</v>
      </c>
      <c r="AB784">
        <v>0</v>
      </c>
      <c r="AH784" s="6">
        <v>43004</v>
      </c>
      <c r="AI784" s="5">
        <v>0.61388888888888882</v>
      </c>
      <c r="AJ784">
        <v>1</v>
      </c>
      <c r="AK784" t="s">
        <v>992</v>
      </c>
      <c r="AL784" s="4">
        <v>12.2</v>
      </c>
      <c r="AM784" s="4">
        <v>23.4</v>
      </c>
      <c r="AN784" t="s">
        <v>106</v>
      </c>
      <c r="AO784" t="s">
        <v>106</v>
      </c>
      <c r="AP784" t="s">
        <v>106</v>
      </c>
      <c r="AQ784" t="s">
        <v>106</v>
      </c>
      <c r="AR784" t="s">
        <v>106</v>
      </c>
      <c r="AS784" t="s">
        <v>106</v>
      </c>
      <c r="AT784" t="s">
        <v>106</v>
      </c>
      <c r="AU784" t="s">
        <v>108</v>
      </c>
      <c r="AV784" t="s">
        <v>109</v>
      </c>
      <c r="AW784" t="s">
        <v>110</v>
      </c>
      <c r="AX784" t="s">
        <v>974</v>
      </c>
    </row>
    <row r="785" spans="1:50" hidden="1" x14ac:dyDescent="0.25">
      <c r="A785">
        <v>2017</v>
      </c>
      <c r="B785" s="6">
        <v>42915</v>
      </c>
      <c r="C785" s="6">
        <v>43004</v>
      </c>
      <c r="D785" t="str">
        <f>INDEX(parametres!$B$2:$B$57,IF(ISNUMBER(MATCH(Chiffrier!E785,parametres!$C$2:$C$57,0)),MATCH(E785,parametres!$C$2:$C$57,0),NA()))</f>
        <v>GA-3</v>
      </c>
      <c r="E785" t="s">
        <v>21</v>
      </c>
      <c r="F785" t="s">
        <v>112</v>
      </c>
      <c r="G785">
        <f t="shared" si="12"/>
        <v>12.714285714285714</v>
      </c>
      <c r="H785">
        <f>INDEX(Sites_coordo!$C$2:$C$62,IF(ISNUMBER(MATCH(Chiffrier!E785,Sites_coordo!$A$2:$A$61,0)),MATCH(Chiffrier!E785,Sites_coordo!$A$2:$A$62,0),NA()))</f>
        <v>48.415799999999997</v>
      </c>
      <c r="I785">
        <f>INDEX(Sites_coordo!$B$2:$B$62,IF(ISNUMBER(MATCH(Chiffrier!E785,Sites_coordo!$A$2:$A$61,0)),MATCH(Chiffrier!E785,Sites_coordo!$A$2:$A$62,0),NA()))</f>
        <v>-64.396000000000001</v>
      </c>
      <c r="J785" t="s">
        <v>126</v>
      </c>
      <c r="K785" t="s">
        <v>119</v>
      </c>
      <c r="L785" s="4">
        <v>10148142</v>
      </c>
      <c r="M785" t="s">
        <v>151</v>
      </c>
      <c r="N785">
        <v>2</v>
      </c>
      <c r="O785" t="s">
        <v>107</v>
      </c>
      <c r="P785">
        <v>1</v>
      </c>
      <c r="Q785" t="s">
        <v>975</v>
      </c>
      <c r="R785" s="4">
        <v>0</v>
      </c>
      <c r="S785">
        <v>0</v>
      </c>
      <c r="U785">
        <v>0</v>
      </c>
      <c r="W785">
        <v>0</v>
      </c>
      <c r="X785">
        <v>0</v>
      </c>
      <c r="Y785">
        <v>0</v>
      </c>
      <c r="Z785">
        <v>0</v>
      </c>
      <c r="AA785">
        <v>0</v>
      </c>
      <c r="AB785">
        <v>0</v>
      </c>
      <c r="AH785" s="6">
        <v>43004</v>
      </c>
      <c r="AI785" s="5">
        <v>0.61388888888888882</v>
      </c>
      <c r="AJ785">
        <v>1</v>
      </c>
      <c r="AK785" t="s">
        <v>992</v>
      </c>
      <c r="AL785" s="4">
        <v>12.2</v>
      </c>
      <c r="AM785" s="4">
        <v>23.4</v>
      </c>
      <c r="AN785" t="s">
        <v>106</v>
      </c>
      <c r="AO785" t="s">
        <v>106</v>
      </c>
      <c r="AP785" t="s">
        <v>106</v>
      </c>
      <c r="AQ785" t="s">
        <v>106</v>
      </c>
      <c r="AR785" t="s">
        <v>106</v>
      </c>
      <c r="AS785" t="s">
        <v>106</v>
      </c>
      <c r="AT785" t="s">
        <v>106</v>
      </c>
      <c r="AU785" t="s">
        <v>108</v>
      </c>
      <c r="AV785" t="s">
        <v>109</v>
      </c>
      <c r="AW785" t="s">
        <v>110</v>
      </c>
      <c r="AX785" t="s">
        <v>975</v>
      </c>
    </row>
    <row r="786" spans="1:50" hidden="1" x14ac:dyDescent="0.25">
      <c r="A786">
        <v>2017</v>
      </c>
      <c r="B786" s="6">
        <v>42915</v>
      </c>
      <c r="C786" s="6">
        <v>43004</v>
      </c>
      <c r="D786" t="str">
        <f>INDEX(parametres!$B$2:$B$57,IF(ISNUMBER(MATCH(Chiffrier!E786,parametres!$C$2:$C$57,0)),MATCH(E786,parametres!$C$2:$C$57,0),NA()))</f>
        <v>GA-3</v>
      </c>
      <c r="E786" t="s">
        <v>21</v>
      </c>
      <c r="F786" t="s">
        <v>112</v>
      </c>
      <c r="G786">
        <f t="shared" si="12"/>
        <v>12.714285714285714</v>
      </c>
      <c r="H786">
        <f>INDEX(Sites_coordo!$C$2:$C$62,IF(ISNUMBER(MATCH(Chiffrier!E786,Sites_coordo!$A$2:$A$61,0)),MATCH(Chiffrier!E786,Sites_coordo!$A$2:$A$62,0),NA()))</f>
        <v>48.415799999999997</v>
      </c>
      <c r="I786">
        <f>INDEX(Sites_coordo!$B$2:$B$62,IF(ISNUMBER(MATCH(Chiffrier!E786,Sites_coordo!$A$2:$A$61,0)),MATCH(Chiffrier!E786,Sites_coordo!$A$2:$A$62,0),NA()))</f>
        <v>-64.396000000000001</v>
      </c>
      <c r="J786" t="s">
        <v>126</v>
      </c>
      <c r="K786" t="s">
        <v>119</v>
      </c>
      <c r="L786" s="4">
        <v>10148142</v>
      </c>
      <c r="M786" t="s">
        <v>151</v>
      </c>
      <c r="N786">
        <v>3</v>
      </c>
      <c r="O786" t="s">
        <v>121</v>
      </c>
      <c r="P786">
        <v>1</v>
      </c>
      <c r="Q786" t="s">
        <v>976</v>
      </c>
      <c r="R786" s="4">
        <v>0</v>
      </c>
      <c r="S786">
        <v>0</v>
      </c>
      <c r="U786">
        <v>0</v>
      </c>
      <c r="W786">
        <v>0</v>
      </c>
      <c r="X786">
        <v>0</v>
      </c>
      <c r="Y786">
        <v>0</v>
      </c>
      <c r="Z786">
        <v>0</v>
      </c>
      <c r="AA786">
        <v>0</v>
      </c>
      <c r="AB786">
        <v>0</v>
      </c>
      <c r="AH786" s="6">
        <v>43004</v>
      </c>
      <c r="AI786" s="5">
        <v>0.61388888888888882</v>
      </c>
      <c r="AJ786">
        <v>1</v>
      </c>
      <c r="AK786" t="s">
        <v>992</v>
      </c>
      <c r="AL786" s="4">
        <v>12.2</v>
      </c>
      <c r="AM786" s="4">
        <v>23.4</v>
      </c>
      <c r="AN786" t="s">
        <v>106</v>
      </c>
      <c r="AO786" t="s">
        <v>106</v>
      </c>
      <c r="AP786" t="s">
        <v>106</v>
      </c>
      <c r="AQ786" t="s">
        <v>106</v>
      </c>
      <c r="AR786" t="s">
        <v>106</v>
      </c>
      <c r="AS786" t="s">
        <v>106</v>
      </c>
      <c r="AT786" t="s">
        <v>106</v>
      </c>
      <c r="AU786" t="s">
        <v>108</v>
      </c>
      <c r="AV786" t="s">
        <v>109</v>
      </c>
      <c r="AW786" t="s">
        <v>110</v>
      </c>
      <c r="AX786" t="s">
        <v>976</v>
      </c>
    </row>
    <row r="787" spans="1:50" hidden="1" x14ac:dyDescent="0.25">
      <c r="A787">
        <v>2017</v>
      </c>
      <c r="B787" s="6">
        <v>42915</v>
      </c>
      <c r="C787" s="6">
        <v>43004</v>
      </c>
      <c r="D787" t="str">
        <f>INDEX(parametres!$B$2:$B$57,IF(ISNUMBER(MATCH(Chiffrier!E787,parametres!$C$2:$C$57,0)),MATCH(E787,parametres!$C$2:$C$57,0),NA()))</f>
        <v>GA-3</v>
      </c>
      <c r="E787" t="s">
        <v>21</v>
      </c>
      <c r="F787" t="s">
        <v>112</v>
      </c>
      <c r="G787">
        <f t="shared" si="12"/>
        <v>12.714285714285714</v>
      </c>
      <c r="H787">
        <f>INDEX(Sites_coordo!$C$2:$C$62,IF(ISNUMBER(MATCH(Chiffrier!E787,Sites_coordo!$A$2:$A$61,0)),MATCH(Chiffrier!E787,Sites_coordo!$A$2:$A$62,0),NA()))</f>
        <v>48.415799999999997</v>
      </c>
      <c r="I787">
        <f>INDEX(Sites_coordo!$B$2:$B$62,IF(ISNUMBER(MATCH(Chiffrier!E787,Sites_coordo!$A$2:$A$61,0)),MATCH(Chiffrier!E787,Sites_coordo!$A$2:$A$62,0),NA()))</f>
        <v>-64.396000000000001</v>
      </c>
      <c r="J787" t="s">
        <v>126</v>
      </c>
      <c r="K787" t="s">
        <v>119</v>
      </c>
      <c r="L787" s="4">
        <v>10148142</v>
      </c>
      <c r="M787" t="s">
        <v>151</v>
      </c>
      <c r="N787">
        <v>3</v>
      </c>
      <c r="O787" t="s">
        <v>121</v>
      </c>
      <c r="P787">
        <v>2</v>
      </c>
      <c r="Q787" t="s">
        <v>977</v>
      </c>
      <c r="R787" s="4">
        <v>0</v>
      </c>
      <c r="S787">
        <v>0</v>
      </c>
      <c r="U787">
        <v>0</v>
      </c>
      <c r="W787">
        <v>0</v>
      </c>
      <c r="X787">
        <v>0</v>
      </c>
      <c r="Y787">
        <v>0</v>
      </c>
      <c r="Z787">
        <v>0</v>
      </c>
      <c r="AA787">
        <v>0</v>
      </c>
      <c r="AB787">
        <v>0</v>
      </c>
      <c r="AH787" s="6">
        <v>43004</v>
      </c>
      <c r="AI787" s="5">
        <v>0.61388888888888882</v>
      </c>
      <c r="AJ787">
        <v>1</v>
      </c>
      <c r="AK787" t="s">
        <v>992</v>
      </c>
      <c r="AL787" s="4">
        <v>12.2</v>
      </c>
      <c r="AM787" s="4">
        <v>23.4</v>
      </c>
      <c r="AN787" t="s">
        <v>106</v>
      </c>
      <c r="AO787" t="s">
        <v>106</v>
      </c>
      <c r="AP787" t="s">
        <v>106</v>
      </c>
      <c r="AQ787" t="s">
        <v>106</v>
      </c>
      <c r="AR787" t="s">
        <v>106</v>
      </c>
      <c r="AS787" t="s">
        <v>106</v>
      </c>
      <c r="AT787" t="s">
        <v>106</v>
      </c>
      <c r="AU787" t="s">
        <v>108</v>
      </c>
      <c r="AV787" t="s">
        <v>109</v>
      </c>
      <c r="AW787" t="s">
        <v>110</v>
      </c>
      <c r="AX787" t="s">
        <v>977</v>
      </c>
    </row>
    <row r="788" spans="1:50" hidden="1" x14ac:dyDescent="0.25">
      <c r="A788">
        <v>2017</v>
      </c>
      <c r="B788" s="6">
        <v>42915</v>
      </c>
      <c r="C788" s="6">
        <v>43004</v>
      </c>
      <c r="D788" t="str">
        <f>INDEX(parametres!$B$2:$B$57,IF(ISNUMBER(MATCH(Chiffrier!E788,parametres!$C$2:$C$57,0)),MATCH(E788,parametres!$C$2:$C$57,0),NA()))</f>
        <v>GA-3</v>
      </c>
      <c r="E788" t="s">
        <v>21</v>
      </c>
      <c r="F788" t="s">
        <v>112</v>
      </c>
      <c r="G788">
        <f t="shared" si="12"/>
        <v>12.714285714285714</v>
      </c>
      <c r="H788">
        <f>INDEX(Sites_coordo!$C$2:$C$62,IF(ISNUMBER(MATCH(Chiffrier!E788,Sites_coordo!$A$2:$A$61,0)),MATCH(Chiffrier!E788,Sites_coordo!$A$2:$A$62,0),NA()))</f>
        <v>48.415799999999997</v>
      </c>
      <c r="I788">
        <f>INDEX(Sites_coordo!$B$2:$B$62,IF(ISNUMBER(MATCH(Chiffrier!E788,Sites_coordo!$A$2:$A$61,0)),MATCH(Chiffrier!E788,Sites_coordo!$A$2:$A$62,0),NA()))</f>
        <v>-64.396000000000001</v>
      </c>
      <c r="J788" t="s">
        <v>126</v>
      </c>
      <c r="K788" t="s">
        <v>119</v>
      </c>
      <c r="L788" s="4">
        <v>10148142</v>
      </c>
      <c r="M788" t="s">
        <v>151</v>
      </c>
      <c r="N788">
        <v>3</v>
      </c>
      <c r="O788" t="s">
        <v>121</v>
      </c>
      <c r="P788">
        <v>3</v>
      </c>
      <c r="Q788" t="s">
        <v>978</v>
      </c>
      <c r="R788" s="4">
        <v>0</v>
      </c>
      <c r="S788">
        <v>0</v>
      </c>
      <c r="U788">
        <v>0</v>
      </c>
      <c r="W788">
        <v>0</v>
      </c>
      <c r="X788">
        <v>0</v>
      </c>
      <c r="Y788">
        <v>0</v>
      </c>
      <c r="Z788">
        <v>0</v>
      </c>
      <c r="AA788">
        <v>0</v>
      </c>
      <c r="AB788">
        <v>0</v>
      </c>
      <c r="AH788" s="6">
        <v>43004</v>
      </c>
      <c r="AI788" s="5">
        <v>0.61388888888888882</v>
      </c>
      <c r="AJ788">
        <v>1</v>
      </c>
      <c r="AK788" t="s">
        <v>992</v>
      </c>
      <c r="AL788" s="4">
        <v>12.2</v>
      </c>
      <c r="AM788" s="4">
        <v>23.4</v>
      </c>
      <c r="AN788" t="s">
        <v>106</v>
      </c>
      <c r="AO788" t="s">
        <v>106</v>
      </c>
      <c r="AP788" t="s">
        <v>106</v>
      </c>
      <c r="AQ788" t="s">
        <v>106</v>
      </c>
      <c r="AR788" t="s">
        <v>106</v>
      </c>
      <c r="AS788" t="s">
        <v>106</v>
      </c>
      <c r="AT788" t="s">
        <v>106</v>
      </c>
      <c r="AU788" t="s">
        <v>108</v>
      </c>
      <c r="AV788" t="s">
        <v>109</v>
      </c>
      <c r="AW788" t="s">
        <v>110</v>
      </c>
      <c r="AX788" t="s">
        <v>978</v>
      </c>
    </row>
    <row r="789" spans="1:50" hidden="1" x14ac:dyDescent="0.25">
      <c r="A789">
        <v>2017</v>
      </c>
      <c r="B789" s="6">
        <v>42915</v>
      </c>
      <c r="C789" s="6">
        <v>43004</v>
      </c>
      <c r="D789" t="str">
        <f>INDEX(parametres!$B$2:$B$57,IF(ISNUMBER(MATCH(Chiffrier!E789,parametres!$C$2:$C$57,0)),MATCH(E789,parametres!$C$2:$C$57,0),NA()))</f>
        <v>GA-3</v>
      </c>
      <c r="E789" t="s">
        <v>21</v>
      </c>
      <c r="F789" t="s">
        <v>112</v>
      </c>
      <c r="G789">
        <f t="shared" si="12"/>
        <v>12.714285714285714</v>
      </c>
      <c r="H789">
        <f>INDEX(Sites_coordo!$C$2:$C$62,IF(ISNUMBER(MATCH(Chiffrier!E789,Sites_coordo!$A$2:$A$61,0)),MATCH(Chiffrier!E789,Sites_coordo!$A$2:$A$62,0),NA()))</f>
        <v>48.415799999999997</v>
      </c>
      <c r="I789">
        <f>INDEX(Sites_coordo!$B$2:$B$62,IF(ISNUMBER(MATCH(Chiffrier!E789,Sites_coordo!$A$2:$A$61,0)),MATCH(Chiffrier!E789,Sites_coordo!$A$2:$A$62,0),NA()))</f>
        <v>-64.396000000000001</v>
      </c>
      <c r="J789" t="s">
        <v>126</v>
      </c>
      <c r="K789" t="s">
        <v>119</v>
      </c>
      <c r="L789" s="4">
        <v>10148142</v>
      </c>
      <c r="M789" t="s">
        <v>151</v>
      </c>
      <c r="N789">
        <v>3</v>
      </c>
      <c r="O789" t="s">
        <v>107</v>
      </c>
      <c r="P789">
        <v>1</v>
      </c>
      <c r="Q789" t="s">
        <v>979</v>
      </c>
      <c r="R789" s="4">
        <v>0</v>
      </c>
      <c r="S789">
        <v>0</v>
      </c>
      <c r="U789">
        <v>0</v>
      </c>
      <c r="W789">
        <v>0</v>
      </c>
      <c r="X789">
        <v>0</v>
      </c>
      <c r="Y789">
        <v>0</v>
      </c>
      <c r="Z789">
        <v>0</v>
      </c>
      <c r="AA789">
        <v>0</v>
      </c>
      <c r="AB789">
        <v>0</v>
      </c>
      <c r="AH789" s="6">
        <v>43004</v>
      </c>
      <c r="AI789" s="5">
        <v>0.61388888888888882</v>
      </c>
      <c r="AJ789">
        <v>1</v>
      </c>
      <c r="AK789" t="s">
        <v>992</v>
      </c>
      <c r="AL789" s="4">
        <v>12.2</v>
      </c>
      <c r="AM789" s="4">
        <v>23.4</v>
      </c>
      <c r="AN789" t="s">
        <v>106</v>
      </c>
      <c r="AO789" t="s">
        <v>106</v>
      </c>
      <c r="AP789" t="s">
        <v>106</v>
      </c>
      <c r="AQ789" t="s">
        <v>106</v>
      </c>
      <c r="AR789" t="s">
        <v>106</v>
      </c>
      <c r="AS789" t="s">
        <v>106</v>
      </c>
      <c r="AT789" t="s">
        <v>106</v>
      </c>
      <c r="AU789" t="s">
        <v>108</v>
      </c>
      <c r="AV789" t="s">
        <v>109</v>
      </c>
      <c r="AW789" t="s">
        <v>110</v>
      </c>
      <c r="AX789" t="s">
        <v>979</v>
      </c>
    </row>
    <row r="790" spans="1:50" hidden="1" x14ac:dyDescent="0.25">
      <c r="A790">
        <v>2017</v>
      </c>
      <c r="B790" s="6">
        <v>42915</v>
      </c>
      <c r="C790" s="6">
        <v>43004</v>
      </c>
      <c r="D790" t="str">
        <f>INDEX(parametres!$B$2:$B$57,IF(ISNUMBER(MATCH(Chiffrier!E790,parametres!$C$2:$C$57,0)),MATCH(E790,parametres!$C$2:$C$57,0),NA()))</f>
        <v>GA-3</v>
      </c>
      <c r="E790" t="s">
        <v>21</v>
      </c>
      <c r="F790" t="s">
        <v>112</v>
      </c>
      <c r="G790">
        <f t="shared" si="12"/>
        <v>12.714285714285714</v>
      </c>
      <c r="H790">
        <f>INDEX(Sites_coordo!$C$2:$C$62,IF(ISNUMBER(MATCH(Chiffrier!E790,Sites_coordo!$A$2:$A$61,0)),MATCH(Chiffrier!E790,Sites_coordo!$A$2:$A$62,0),NA()))</f>
        <v>48.415799999999997</v>
      </c>
      <c r="I790">
        <f>INDEX(Sites_coordo!$B$2:$B$62,IF(ISNUMBER(MATCH(Chiffrier!E790,Sites_coordo!$A$2:$A$61,0)),MATCH(Chiffrier!E790,Sites_coordo!$A$2:$A$62,0),NA()))</f>
        <v>-64.396000000000001</v>
      </c>
      <c r="J790" t="s">
        <v>126</v>
      </c>
      <c r="K790" t="s">
        <v>119</v>
      </c>
      <c r="L790" s="4">
        <v>10148142</v>
      </c>
      <c r="M790" t="s">
        <v>151</v>
      </c>
      <c r="N790">
        <v>4</v>
      </c>
      <c r="O790" t="s">
        <v>121</v>
      </c>
      <c r="P790">
        <v>1</v>
      </c>
      <c r="Q790" t="s">
        <v>980</v>
      </c>
      <c r="R790" s="4">
        <v>0</v>
      </c>
      <c r="S790">
        <v>0</v>
      </c>
      <c r="U790">
        <v>0</v>
      </c>
      <c r="W790">
        <v>0</v>
      </c>
      <c r="X790">
        <v>0</v>
      </c>
      <c r="Y790">
        <v>0</v>
      </c>
      <c r="Z790">
        <v>0</v>
      </c>
      <c r="AA790">
        <v>0</v>
      </c>
      <c r="AB790">
        <v>0</v>
      </c>
      <c r="AH790" s="6">
        <v>43004</v>
      </c>
      <c r="AI790" s="5">
        <v>0.61388888888888882</v>
      </c>
      <c r="AJ790">
        <v>1</v>
      </c>
      <c r="AK790" t="s">
        <v>992</v>
      </c>
      <c r="AL790" s="4">
        <v>12.2</v>
      </c>
      <c r="AM790" s="4">
        <v>23.4</v>
      </c>
      <c r="AN790" t="s">
        <v>106</v>
      </c>
      <c r="AO790" t="s">
        <v>106</v>
      </c>
      <c r="AP790" t="s">
        <v>106</v>
      </c>
      <c r="AQ790" t="s">
        <v>106</v>
      </c>
      <c r="AR790" t="s">
        <v>106</v>
      </c>
      <c r="AS790" t="s">
        <v>106</v>
      </c>
      <c r="AT790" t="s">
        <v>106</v>
      </c>
      <c r="AU790" t="s">
        <v>108</v>
      </c>
      <c r="AV790" t="s">
        <v>109</v>
      </c>
      <c r="AW790" t="s">
        <v>110</v>
      </c>
      <c r="AX790" t="s">
        <v>980</v>
      </c>
    </row>
    <row r="791" spans="1:50" hidden="1" x14ac:dyDescent="0.25">
      <c r="A791">
        <v>2017</v>
      </c>
      <c r="B791" s="6">
        <v>42915</v>
      </c>
      <c r="C791" s="6">
        <v>43004</v>
      </c>
      <c r="D791" t="str">
        <f>INDEX(parametres!$B$2:$B$57,IF(ISNUMBER(MATCH(Chiffrier!E791,parametres!$C$2:$C$57,0)),MATCH(E791,parametres!$C$2:$C$57,0),NA()))</f>
        <v>GA-3</v>
      </c>
      <c r="E791" t="s">
        <v>21</v>
      </c>
      <c r="F791" t="s">
        <v>112</v>
      </c>
      <c r="G791">
        <f t="shared" si="12"/>
        <v>12.714285714285714</v>
      </c>
      <c r="H791">
        <f>INDEX(Sites_coordo!$C$2:$C$62,IF(ISNUMBER(MATCH(Chiffrier!E791,Sites_coordo!$A$2:$A$61,0)),MATCH(Chiffrier!E791,Sites_coordo!$A$2:$A$62,0),NA()))</f>
        <v>48.415799999999997</v>
      </c>
      <c r="I791">
        <f>INDEX(Sites_coordo!$B$2:$B$62,IF(ISNUMBER(MATCH(Chiffrier!E791,Sites_coordo!$A$2:$A$61,0)),MATCH(Chiffrier!E791,Sites_coordo!$A$2:$A$62,0),NA()))</f>
        <v>-64.396000000000001</v>
      </c>
      <c r="J791" t="s">
        <v>126</v>
      </c>
      <c r="K791" t="s">
        <v>119</v>
      </c>
      <c r="L791" s="4">
        <v>10148142</v>
      </c>
      <c r="M791" t="s">
        <v>151</v>
      </c>
      <c r="N791">
        <v>4</v>
      </c>
      <c r="O791" t="s">
        <v>121</v>
      </c>
      <c r="P791">
        <v>2</v>
      </c>
      <c r="Q791" t="s">
        <v>981</v>
      </c>
      <c r="R791" s="4">
        <v>0</v>
      </c>
      <c r="S791">
        <v>0</v>
      </c>
      <c r="U791">
        <v>0</v>
      </c>
      <c r="W791">
        <v>0</v>
      </c>
      <c r="X791">
        <v>0</v>
      </c>
      <c r="Y791">
        <v>0</v>
      </c>
      <c r="Z791">
        <v>0</v>
      </c>
      <c r="AA791">
        <v>0</v>
      </c>
      <c r="AB791">
        <v>0</v>
      </c>
      <c r="AH791" s="6">
        <v>43004</v>
      </c>
      <c r="AI791" s="5">
        <v>0.61388888888888882</v>
      </c>
      <c r="AJ791">
        <v>1</v>
      </c>
      <c r="AK791" t="s">
        <v>992</v>
      </c>
      <c r="AL791" s="4">
        <v>12.2</v>
      </c>
      <c r="AM791" s="4">
        <v>23.4</v>
      </c>
      <c r="AN791" t="s">
        <v>106</v>
      </c>
      <c r="AO791" t="s">
        <v>106</v>
      </c>
      <c r="AP791" t="s">
        <v>106</v>
      </c>
      <c r="AQ791" t="s">
        <v>106</v>
      </c>
      <c r="AR791" t="s">
        <v>106</v>
      </c>
      <c r="AS791" t="s">
        <v>106</v>
      </c>
      <c r="AT791" t="s">
        <v>106</v>
      </c>
      <c r="AU791" t="s">
        <v>108</v>
      </c>
      <c r="AV791" t="s">
        <v>109</v>
      </c>
      <c r="AW791" t="s">
        <v>110</v>
      </c>
      <c r="AX791" t="s">
        <v>981</v>
      </c>
    </row>
    <row r="792" spans="1:50" hidden="1" x14ac:dyDescent="0.25">
      <c r="A792">
        <v>2017</v>
      </c>
      <c r="B792" s="6">
        <v>42915</v>
      </c>
      <c r="C792" s="6">
        <v>43004</v>
      </c>
      <c r="D792" t="str">
        <f>INDEX(parametres!$B$2:$B$57,IF(ISNUMBER(MATCH(Chiffrier!E792,parametres!$C$2:$C$57,0)),MATCH(E792,parametres!$C$2:$C$57,0),NA()))</f>
        <v>GA-3</v>
      </c>
      <c r="E792" t="s">
        <v>21</v>
      </c>
      <c r="F792" t="s">
        <v>112</v>
      </c>
      <c r="G792">
        <f t="shared" si="12"/>
        <v>12.714285714285714</v>
      </c>
      <c r="H792">
        <f>INDEX(Sites_coordo!$C$2:$C$62,IF(ISNUMBER(MATCH(Chiffrier!E792,Sites_coordo!$A$2:$A$61,0)),MATCH(Chiffrier!E792,Sites_coordo!$A$2:$A$62,0),NA()))</f>
        <v>48.415799999999997</v>
      </c>
      <c r="I792">
        <f>INDEX(Sites_coordo!$B$2:$B$62,IF(ISNUMBER(MATCH(Chiffrier!E792,Sites_coordo!$A$2:$A$61,0)),MATCH(Chiffrier!E792,Sites_coordo!$A$2:$A$62,0),NA()))</f>
        <v>-64.396000000000001</v>
      </c>
      <c r="J792" t="s">
        <v>126</v>
      </c>
      <c r="K792" t="s">
        <v>119</v>
      </c>
      <c r="L792" s="4">
        <v>10148142</v>
      </c>
      <c r="M792" t="s">
        <v>151</v>
      </c>
      <c r="N792">
        <v>4</v>
      </c>
      <c r="O792" t="s">
        <v>121</v>
      </c>
      <c r="P792">
        <v>3</v>
      </c>
      <c r="Q792" t="s">
        <v>982</v>
      </c>
      <c r="R792" s="4">
        <v>0</v>
      </c>
      <c r="S792">
        <v>0</v>
      </c>
      <c r="U792">
        <v>0</v>
      </c>
      <c r="W792">
        <v>0</v>
      </c>
      <c r="X792">
        <v>0</v>
      </c>
      <c r="Y792">
        <v>0</v>
      </c>
      <c r="Z792">
        <v>0</v>
      </c>
      <c r="AA792">
        <v>0</v>
      </c>
      <c r="AB792">
        <v>0</v>
      </c>
      <c r="AH792" s="6">
        <v>43004</v>
      </c>
      <c r="AI792" s="5">
        <v>0.61388888888888882</v>
      </c>
      <c r="AJ792">
        <v>1</v>
      </c>
      <c r="AK792" t="s">
        <v>992</v>
      </c>
      <c r="AL792" s="4">
        <v>12.2</v>
      </c>
      <c r="AM792" s="4">
        <v>23.4</v>
      </c>
      <c r="AN792" t="s">
        <v>106</v>
      </c>
      <c r="AO792" t="s">
        <v>106</v>
      </c>
      <c r="AP792" t="s">
        <v>106</v>
      </c>
      <c r="AQ792" t="s">
        <v>106</v>
      </c>
      <c r="AR792" t="s">
        <v>106</v>
      </c>
      <c r="AS792" t="s">
        <v>106</v>
      </c>
      <c r="AT792" t="s">
        <v>106</v>
      </c>
      <c r="AU792" t="s">
        <v>108</v>
      </c>
      <c r="AV792" t="s">
        <v>109</v>
      </c>
      <c r="AW792" t="s">
        <v>110</v>
      </c>
      <c r="AX792" t="s">
        <v>982</v>
      </c>
    </row>
    <row r="793" spans="1:50" hidden="1" x14ac:dyDescent="0.25">
      <c r="A793">
        <v>2017</v>
      </c>
      <c r="B793" s="6">
        <v>42915</v>
      </c>
      <c r="C793" s="6">
        <v>43004</v>
      </c>
      <c r="D793" t="str">
        <f>INDEX(parametres!$B$2:$B$57,IF(ISNUMBER(MATCH(Chiffrier!E793,parametres!$C$2:$C$57,0)),MATCH(E793,parametres!$C$2:$C$57,0),NA()))</f>
        <v>GA-3</v>
      </c>
      <c r="E793" t="s">
        <v>21</v>
      </c>
      <c r="F793" t="s">
        <v>112</v>
      </c>
      <c r="G793">
        <f t="shared" si="12"/>
        <v>12.714285714285714</v>
      </c>
      <c r="H793">
        <f>INDEX(Sites_coordo!$C$2:$C$62,IF(ISNUMBER(MATCH(Chiffrier!E793,Sites_coordo!$A$2:$A$61,0)),MATCH(Chiffrier!E793,Sites_coordo!$A$2:$A$62,0),NA()))</f>
        <v>48.415799999999997</v>
      </c>
      <c r="I793">
        <f>INDEX(Sites_coordo!$B$2:$B$62,IF(ISNUMBER(MATCH(Chiffrier!E793,Sites_coordo!$A$2:$A$61,0)),MATCH(Chiffrier!E793,Sites_coordo!$A$2:$A$62,0),NA()))</f>
        <v>-64.396000000000001</v>
      </c>
      <c r="J793" t="s">
        <v>126</v>
      </c>
      <c r="K793" t="s">
        <v>119</v>
      </c>
      <c r="L793" s="4">
        <v>10148142</v>
      </c>
      <c r="M793" t="s">
        <v>151</v>
      </c>
      <c r="N793">
        <v>4</v>
      </c>
      <c r="O793" t="s">
        <v>107</v>
      </c>
      <c r="P793">
        <v>1</v>
      </c>
      <c r="Q793" t="s">
        <v>983</v>
      </c>
      <c r="R793" s="4">
        <v>0</v>
      </c>
      <c r="S793">
        <v>0</v>
      </c>
      <c r="U793">
        <v>0</v>
      </c>
      <c r="W793">
        <v>0</v>
      </c>
      <c r="X793">
        <v>0</v>
      </c>
      <c r="Y793">
        <v>0</v>
      </c>
      <c r="Z793">
        <v>0</v>
      </c>
      <c r="AA793">
        <v>0</v>
      </c>
      <c r="AB793">
        <v>0</v>
      </c>
      <c r="AH793" s="6">
        <v>43004</v>
      </c>
      <c r="AI793" s="5">
        <v>0.61388888888888882</v>
      </c>
      <c r="AJ793">
        <v>1</v>
      </c>
      <c r="AK793" t="s">
        <v>992</v>
      </c>
      <c r="AL793" s="4">
        <v>12.2</v>
      </c>
      <c r="AM793" s="4">
        <v>23.4</v>
      </c>
      <c r="AN793" t="s">
        <v>106</v>
      </c>
      <c r="AO793" t="s">
        <v>106</v>
      </c>
      <c r="AP793" t="s">
        <v>106</v>
      </c>
      <c r="AQ793" t="s">
        <v>106</v>
      </c>
      <c r="AR793" t="s">
        <v>106</v>
      </c>
      <c r="AS793" t="s">
        <v>106</v>
      </c>
      <c r="AT793" t="s">
        <v>106</v>
      </c>
      <c r="AU793" t="s">
        <v>108</v>
      </c>
      <c r="AV793" t="s">
        <v>109</v>
      </c>
      <c r="AW793" t="s">
        <v>110</v>
      </c>
      <c r="AX793" t="s">
        <v>983</v>
      </c>
    </row>
    <row r="794" spans="1:50" hidden="1" x14ac:dyDescent="0.25">
      <c r="A794">
        <v>2017</v>
      </c>
      <c r="B794" s="6">
        <v>42915</v>
      </c>
      <c r="C794" s="6">
        <v>43004</v>
      </c>
      <c r="D794" t="str">
        <f>INDEX(parametres!$B$2:$B$57,IF(ISNUMBER(MATCH(Chiffrier!E794,parametres!$C$2:$C$57,0)),MATCH(E794,parametres!$C$2:$C$57,0),NA()))</f>
        <v>GA-3</v>
      </c>
      <c r="E794" t="s">
        <v>21</v>
      </c>
      <c r="F794" t="s">
        <v>112</v>
      </c>
      <c r="G794">
        <f t="shared" si="12"/>
        <v>12.714285714285714</v>
      </c>
      <c r="H794">
        <f>INDEX(Sites_coordo!$C$2:$C$62,IF(ISNUMBER(MATCH(Chiffrier!E794,Sites_coordo!$A$2:$A$61,0)),MATCH(Chiffrier!E794,Sites_coordo!$A$2:$A$62,0),NA()))</f>
        <v>48.415799999999997</v>
      </c>
      <c r="I794">
        <f>INDEX(Sites_coordo!$B$2:$B$62,IF(ISNUMBER(MATCH(Chiffrier!E794,Sites_coordo!$A$2:$A$61,0)),MATCH(Chiffrier!E794,Sites_coordo!$A$2:$A$62,0),NA()))</f>
        <v>-64.396000000000001</v>
      </c>
      <c r="J794" t="s">
        <v>126</v>
      </c>
      <c r="K794" t="s">
        <v>119</v>
      </c>
      <c r="L794" s="4">
        <v>10148142</v>
      </c>
      <c r="M794" t="s">
        <v>151</v>
      </c>
      <c r="N794">
        <v>5</v>
      </c>
      <c r="O794" t="s">
        <v>121</v>
      </c>
      <c r="P794">
        <v>1</v>
      </c>
      <c r="Q794" t="s">
        <v>984</v>
      </c>
      <c r="R794" s="4">
        <v>0</v>
      </c>
      <c r="S794">
        <v>0</v>
      </c>
      <c r="U794">
        <v>0</v>
      </c>
      <c r="W794">
        <v>0</v>
      </c>
      <c r="X794">
        <v>0</v>
      </c>
      <c r="Y794">
        <v>0</v>
      </c>
      <c r="Z794">
        <v>0</v>
      </c>
      <c r="AA794">
        <v>0</v>
      </c>
      <c r="AB794">
        <v>0</v>
      </c>
      <c r="AH794" s="6">
        <v>43004</v>
      </c>
      <c r="AI794" s="5">
        <v>0.61388888888888882</v>
      </c>
      <c r="AJ794">
        <v>1</v>
      </c>
      <c r="AK794" t="s">
        <v>992</v>
      </c>
      <c r="AL794" s="4">
        <v>12.2</v>
      </c>
      <c r="AM794" s="4">
        <v>23.4</v>
      </c>
      <c r="AN794" t="s">
        <v>106</v>
      </c>
      <c r="AO794" t="s">
        <v>106</v>
      </c>
      <c r="AP794" t="s">
        <v>106</v>
      </c>
      <c r="AQ794" t="s">
        <v>106</v>
      </c>
      <c r="AR794" t="s">
        <v>106</v>
      </c>
      <c r="AS794" t="s">
        <v>106</v>
      </c>
      <c r="AT794" t="s">
        <v>106</v>
      </c>
      <c r="AU794" t="s">
        <v>108</v>
      </c>
      <c r="AV794" t="s">
        <v>109</v>
      </c>
      <c r="AW794" t="s">
        <v>110</v>
      </c>
      <c r="AX794" t="s">
        <v>984</v>
      </c>
    </row>
    <row r="795" spans="1:50" hidden="1" x14ac:dyDescent="0.25">
      <c r="A795">
        <v>2017</v>
      </c>
      <c r="B795" s="6">
        <v>42915</v>
      </c>
      <c r="C795" s="6">
        <v>43004</v>
      </c>
      <c r="D795" t="str">
        <f>INDEX(parametres!$B$2:$B$57,IF(ISNUMBER(MATCH(Chiffrier!E795,parametres!$C$2:$C$57,0)),MATCH(E795,parametres!$C$2:$C$57,0),NA()))</f>
        <v>GA-3</v>
      </c>
      <c r="E795" t="s">
        <v>21</v>
      </c>
      <c r="F795" t="s">
        <v>112</v>
      </c>
      <c r="G795">
        <f t="shared" si="12"/>
        <v>12.714285714285714</v>
      </c>
      <c r="H795">
        <f>INDEX(Sites_coordo!$C$2:$C$62,IF(ISNUMBER(MATCH(Chiffrier!E795,Sites_coordo!$A$2:$A$61,0)),MATCH(Chiffrier!E795,Sites_coordo!$A$2:$A$62,0),NA()))</f>
        <v>48.415799999999997</v>
      </c>
      <c r="I795">
        <f>INDEX(Sites_coordo!$B$2:$B$62,IF(ISNUMBER(MATCH(Chiffrier!E795,Sites_coordo!$A$2:$A$61,0)),MATCH(Chiffrier!E795,Sites_coordo!$A$2:$A$62,0),NA()))</f>
        <v>-64.396000000000001</v>
      </c>
      <c r="J795" t="s">
        <v>126</v>
      </c>
      <c r="K795" t="s">
        <v>119</v>
      </c>
      <c r="L795" s="4">
        <v>10148142</v>
      </c>
      <c r="M795" t="s">
        <v>151</v>
      </c>
      <c r="N795">
        <v>5</v>
      </c>
      <c r="O795" t="s">
        <v>121</v>
      </c>
      <c r="P795">
        <v>2</v>
      </c>
      <c r="Q795" t="s">
        <v>985</v>
      </c>
      <c r="R795" s="4">
        <v>0</v>
      </c>
      <c r="S795">
        <v>0</v>
      </c>
      <c r="U795">
        <v>0</v>
      </c>
      <c r="W795">
        <v>0</v>
      </c>
      <c r="X795">
        <v>0</v>
      </c>
      <c r="Y795">
        <v>0</v>
      </c>
      <c r="Z795">
        <v>0</v>
      </c>
      <c r="AA795">
        <v>0</v>
      </c>
      <c r="AB795">
        <v>0</v>
      </c>
      <c r="AH795" s="6">
        <v>43004</v>
      </c>
      <c r="AI795" s="5">
        <v>0.61388888888888882</v>
      </c>
      <c r="AJ795">
        <v>1</v>
      </c>
      <c r="AK795" t="s">
        <v>992</v>
      </c>
      <c r="AL795" s="4">
        <v>12.2</v>
      </c>
      <c r="AM795" s="4">
        <v>23.4</v>
      </c>
      <c r="AN795" t="s">
        <v>106</v>
      </c>
      <c r="AO795" t="s">
        <v>106</v>
      </c>
      <c r="AP795" t="s">
        <v>106</v>
      </c>
      <c r="AQ795" t="s">
        <v>106</v>
      </c>
      <c r="AR795" t="s">
        <v>106</v>
      </c>
      <c r="AS795" t="s">
        <v>106</v>
      </c>
      <c r="AT795" t="s">
        <v>106</v>
      </c>
      <c r="AU795" t="s">
        <v>108</v>
      </c>
      <c r="AV795" t="s">
        <v>109</v>
      </c>
      <c r="AW795" t="s">
        <v>110</v>
      </c>
      <c r="AX795" t="s">
        <v>985</v>
      </c>
    </row>
    <row r="796" spans="1:50" hidden="1" x14ac:dyDescent="0.25">
      <c r="A796">
        <v>2017</v>
      </c>
      <c r="B796" s="6">
        <v>42915</v>
      </c>
      <c r="C796" s="6">
        <v>43004</v>
      </c>
      <c r="D796" t="str">
        <f>INDEX(parametres!$B$2:$B$57,IF(ISNUMBER(MATCH(Chiffrier!E796,parametres!$C$2:$C$57,0)),MATCH(E796,parametres!$C$2:$C$57,0),NA()))</f>
        <v>GA-3</v>
      </c>
      <c r="E796" t="s">
        <v>21</v>
      </c>
      <c r="F796" t="s">
        <v>112</v>
      </c>
      <c r="G796">
        <f t="shared" si="12"/>
        <v>12.714285714285714</v>
      </c>
      <c r="H796">
        <f>INDEX(Sites_coordo!$C$2:$C$62,IF(ISNUMBER(MATCH(Chiffrier!E796,Sites_coordo!$A$2:$A$61,0)),MATCH(Chiffrier!E796,Sites_coordo!$A$2:$A$62,0),NA()))</f>
        <v>48.415799999999997</v>
      </c>
      <c r="I796">
        <f>INDEX(Sites_coordo!$B$2:$B$62,IF(ISNUMBER(MATCH(Chiffrier!E796,Sites_coordo!$A$2:$A$61,0)),MATCH(Chiffrier!E796,Sites_coordo!$A$2:$A$62,0),NA()))</f>
        <v>-64.396000000000001</v>
      </c>
      <c r="J796" t="s">
        <v>126</v>
      </c>
      <c r="K796" t="s">
        <v>119</v>
      </c>
      <c r="L796" s="4">
        <v>10148142</v>
      </c>
      <c r="M796" t="s">
        <v>151</v>
      </c>
      <c r="N796">
        <v>5</v>
      </c>
      <c r="O796" t="s">
        <v>121</v>
      </c>
      <c r="P796">
        <v>3</v>
      </c>
      <c r="Q796" t="s">
        <v>986</v>
      </c>
      <c r="R796" s="4">
        <v>0</v>
      </c>
      <c r="S796">
        <v>0</v>
      </c>
      <c r="U796">
        <v>0</v>
      </c>
      <c r="W796">
        <v>0</v>
      </c>
      <c r="X796">
        <v>0</v>
      </c>
      <c r="Y796">
        <v>0</v>
      </c>
      <c r="Z796">
        <v>0</v>
      </c>
      <c r="AA796">
        <v>0</v>
      </c>
      <c r="AB796">
        <v>0</v>
      </c>
      <c r="AH796" s="6">
        <v>43004</v>
      </c>
      <c r="AI796" s="5">
        <v>0.61388888888888882</v>
      </c>
      <c r="AJ796">
        <v>1</v>
      </c>
      <c r="AK796" t="s">
        <v>992</v>
      </c>
      <c r="AL796" s="4">
        <v>12.2</v>
      </c>
      <c r="AM796" s="4">
        <v>23.4</v>
      </c>
      <c r="AN796" t="s">
        <v>106</v>
      </c>
      <c r="AO796" t="s">
        <v>106</v>
      </c>
      <c r="AP796" t="s">
        <v>106</v>
      </c>
      <c r="AQ796" t="s">
        <v>106</v>
      </c>
      <c r="AR796" t="s">
        <v>106</v>
      </c>
      <c r="AS796" t="s">
        <v>106</v>
      </c>
      <c r="AT796" t="s">
        <v>106</v>
      </c>
      <c r="AU796" t="s">
        <v>108</v>
      </c>
      <c r="AV796" t="s">
        <v>109</v>
      </c>
      <c r="AW796" t="s">
        <v>110</v>
      </c>
      <c r="AX796" t="s">
        <v>986</v>
      </c>
    </row>
    <row r="797" spans="1:50" hidden="1" x14ac:dyDescent="0.25">
      <c r="A797">
        <v>2017</v>
      </c>
      <c r="B797" s="6">
        <v>42915</v>
      </c>
      <c r="C797" s="6">
        <v>43004</v>
      </c>
      <c r="D797" t="str">
        <f>INDEX(parametres!$B$2:$B$57,IF(ISNUMBER(MATCH(Chiffrier!E797,parametres!$C$2:$C$57,0)),MATCH(E797,parametres!$C$2:$C$57,0),NA()))</f>
        <v>GA-3</v>
      </c>
      <c r="E797" t="s">
        <v>21</v>
      </c>
      <c r="F797" t="s">
        <v>112</v>
      </c>
      <c r="G797">
        <f t="shared" si="12"/>
        <v>12.714285714285714</v>
      </c>
      <c r="H797">
        <f>INDEX(Sites_coordo!$C$2:$C$62,IF(ISNUMBER(MATCH(Chiffrier!E797,Sites_coordo!$A$2:$A$61,0)),MATCH(Chiffrier!E797,Sites_coordo!$A$2:$A$62,0),NA()))</f>
        <v>48.415799999999997</v>
      </c>
      <c r="I797">
        <f>INDEX(Sites_coordo!$B$2:$B$62,IF(ISNUMBER(MATCH(Chiffrier!E797,Sites_coordo!$A$2:$A$61,0)),MATCH(Chiffrier!E797,Sites_coordo!$A$2:$A$62,0),NA()))</f>
        <v>-64.396000000000001</v>
      </c>
      <c r="J797" t="s">
        <v>126</v>
      </c>
      <c r="K797" t="s">
        <v>119</v>
      </c>
      <c r="L797" s="4">
        <v>10148142</v>
      </c>
      <c r="M797" t="s">
        <v>151</v>
      </c>
      <c r="N797">
        <v>5</v>
      </c>
      <c r="O797" t="s">
        <v>107</v>
      </c>
      <c r="P797">
        <v>1</v>
      </c>
      <c r="Q797" t="s">
        <v>987</v>
      </c>
      <c r="R797" s="4">
        <v>0</v>
      </c>
      <c r="S797">
        <v>0</v>
      </c>
      <c r="U797">
        <v>0</v>
      </c>
      <c r="W797">
        <v>0</v>
      </c>
      <c r="X797">
        <v>0</v>
      </c>
      <c r="Y797">
        <v>0</v>
      </c>
      <c r="Z797">
        <v>0</v>
      </c>
      <c r="AA797">
        <v>0</v>
      </c>
      <c r="AB797">
        <v>0</v>
      </c>
      <c r="AH797" s="6">
        <v>43004</v>
      </c>
      <c r="AI797" s="5">
        <v>0.61388888888888882</v>
      </c>
      <c r="AJ797">
        <v>1</v>
      </c>
      <c r="AK797" t="s">
        <v>992</v>
      </c>
      <c r="AL797" s="4">
        <v>12.2</v>
      </c>
      <c r="AM797" s="4">
        <v>23.4</v>
      </c>
      <c r="AN797" t="s">
        <v>106</v>
      </c>
      <c r="AO797" t="s">
        <v>106</v>
      </c>
      <c r="AP797" t="s">
        <v>106</v>
      </c>
      <c r="AQ797" t="s">
        <v>106</v>
      </c>
      <c r="AR797" t="s">
        <v>106</v>
      </c>
      <c r="AS797" t="s">
        <v>106</v>
      </c>
      <c r="AT797" t="s">
        <v>106</v>
      </c>
      <c r="AU797" t="s">
        <v>108</v>
      </c>
      <c r="AV797" t="s">
        <v>109</v>
      </c>
      <c r="AW797" t="s">
        <v>110</v>
      </c>
      <c r="AX797" t="s">
        <v>987</v>
      </c>
    </row>
    <row r="798" spans="1:50" hidden="1" x14ac:dyDescent="0.25">
      <c r="A798">
        <v>2017</v>
      </c>
      <c r="B798" s="6">
        <v>42915</v>
      </c>
      <c r="C798" s="6">
        <v>43004</v>
      </c>
      <c r="D798" t="str">
        <f>INDEX(parametres!$B$2:$B$57,IF(ISNUMBER(MATCH(Chiffrier!E798,parametres!$C$2:$C$57,0)),MATCH(E798,parametres!$C$2:$C$57,0),NA()))</f>
        <v>GA-3</v>
      </c>
      <c r="E798" t="s">
        <v>21</v>
      </c>
      <c r="F798" t="s">
        <v>112</v>
      </c>
      <c r="G798">
        <f t="shared" si="12"/>
        <v>12.714285714285714</v>
      </c>
      <c r="H798">
        <f>INDEX(Sites_coordo!$C$2:$C$62,IF(ISNUMBER(MATCH(Chiffrier!E798,Sites_coordo!$A$2:$A$61,0)),MATCH(Chiffrier!E798,Sites_coordo!$A$2:$A$62,0),NA()))</f>
        <v>48.415799999999997</v>
      </c>
      <c r="I798">
        <f>INDEX(Sites_coordo!$B$2:$B$62,IF(ISNUMBER(MATCH(Chiffrier!E798,Sites_coordo!$A$2:$A$61,0)),MATCH(Chiffrier!E798,Sites_coordo!$A$2:$A$62,0),NA()))</f>
        <v>-64.396000000000001</v>
      </c>
      <c r="J798" t="s">
        <v>126</v>
      </c>
      <c r="K798" t="s">
        <v>119</v>
      </c>
      <c r="L798" s="4">
        <v>10148142</v>
      </c>
      <c r="M798" t="s">
        <v>151</v>
      </c>
      <c r="N798">
        <v>6</v>
      </c>
      <c r="O798" t="s">
        <v>121</v>
      </c>
      <c r="P798">
        <v>1</v>
      </c>
      <c r="Q798" t="s">
        <v>988</v>
      </c>
      <c r="R798" s="4">
        <v>0</v>
      </c>
      <c r="S798">
        <v>0</v>
      </c>
      <c r="U798">
        <v>0</v>
      </c>
      <c r="W798">
        <v>0</v>
      </c>
      <c r="X798">
        <v>0</v>
      </c>
      <c r="Y798">
        <v>0</v>
      </c>
      <c r="Z798">
        <v>0</v>
      </c>
      <c r="AA798">
        <v>0</v>
      </c>
      <c r="AB798">
        <v>0</v>
      </c>
      <c r="AH798" s="6">
        <v>43004</v>
      </c>
      <c r="AI798" s="5">
        <v>0.61388888888888882</v>
      </c>
      <c r="AJ798">
        <v>1</v>
      </c>
      <c r="AK798" t="s">
        <v>992</v>
      </c>
      <c r="AL798" s="4">
        <v>12.2</v>
      </c>
      <c r="AM798" s="4">
        <v>23.4</v>
      </c>
      <c r="AN798" t="s">
        <v>106</v>
      </c>
      <c r="AO798" t="s">
        <v>106</v>
      </c>
      <c r="AP798" t="s">
        <v>106</v>
      </c>
      <c r="AQ798" t="s">
        <v>106</v>
      </c>
      <c r="AR798" t="s">
        <v>106</v>
      </c>
      <c r="AS798" t="s">
        <v>106</v>
      </c>
      <c r="AT798" t="s">
        <v>106</v>
      </c>
      <c r="AU798" t="s">
        <v>108</v>
      </c>
      <c r="AV798" t="s">
        <v>109</v>
      </c>
      <c r="AW798" t="s">
        <v>110</v>
      </c>
      <c r="AX798" t="s">
        <v>988</v>
      </c>
    </row>
    <row r="799" spans="1:50" hidden="1" x14ac:dyDescent="0.25">
      <c r="A799">
        <v>2017</v>
      </c>
      <c r="B799" s="6">
        <v>42915</v>
      </c>
      <c r="C799" s="6">
        <v>43004</v>
      </c>
      <c r="D799" t="str">
        <f>INDEX(parametres!$B$2:$B$57,IF(ISNUMBER(MATCH(Chiffrier!E799,parametres!$C$2:$C$57,0)),MATCH(E799,parametres!$C$2:$C$57,0),NA()))</f>
        <v>GA-3</v>
      </c>
      <c r="E799" t="s">
        <v>21</v>
      </c>
      <c r="F799" t="s">
        <v>112</v>
      </c>
      <c r="G799">
        <f t="shared" si="12"/>
        <v>12.714285714285714</v>
      </c>
      <c r="H799">
        <f>INDEX(Sites_coordo!$C$2:$C$62,IF(ISNUMBER(MATCH(Chiffrier!E799,Sites_coordo!$A$2:$A$61,0)),MATCH(Chiffrier!E799,Sites_coordo!$A$2:$A$62,0),NA()))</f>
        <v>48.415799999999997</v>
      </c>
      <c r="I799">
        <f>INDEX(Sites_coordo!$B$2:$B$62,IF(ISNUMBER(MATCH(Chiffrier!E799,Sites_coordo!$A$2:$A$61,0)),MATCH(Chiffrier!E799,Sites_coordo!$A$2:$A$62,0),NA()))</f>
        <v>-64.396000000000001</v>
      </c>
      <c r="J799" t="s">
        <v>126</v>
      </c>
      <c r="K799" t="s">
        <v>119</v>
      </c>
      <c r="L799" s="4">
        <v>10148142</v>
      </c>
      <c r="M799" t="s">
        <v>151</v>
      </c>
      <c r="N799">
        <v>6</v>
      </c>
      <c r="O799" t="s">
        <v>121</v>
      </c>
      <c r="P799">
        <v>2</v>
      </c>
      <c r="Q799" t="s">
        <v>989</v>
      </c>
      <c r="R799" s="4">
        <v>0</v>
      </c>
      <c r="S799">
        <v>0</v>
      </c>
      <c r="U799">
        <v>0</v>
      </c>
      <c r="W799">
        <v>0</v>
      </c>
      <c r="X799">
        <v>0</v>
      </c>
      <c r="Y799">
        <v>0</v>
      </c>
      <c r="Z799">
        <v>0</v>
      </c>
      <c r="AA799">
        <v>0</v>
      </c>
      <c r="AB799">
        <v>0</v>
      </c>
      <c r="AH799" s="6">
        <v>43004</v>
      </c>
      <c r="AI799" s="5">
        <v>0.61388888888888882</v>
      </c>
      <c r="AJ799">
        <v>1</v>
      </c>
      <c r="AK799" t="s">
        <v>992</v>
      </c>
      <c r="AL799" s="4">
        <v>12.2</v>
      </c>
      <c r="AM799" s="4">
        <v>23.4</v>
      </c>
      <c r="AN799" t="s">
        <v>106</v>
      </c>
      <c r="AO799" t="s">
        <v>106</v>
      </c>
      <c r="AP799" t="s">
        <v>106</v>
      </c>
      <c r="AQ799" t="s">
        <v>106</v>
      </c>
      <c r="AR799" t="s">
        <v>106</v>
      </c>
      <c r="AS799" t="s">
        <v>106</v>
      </c>
      <c r="AT799" t="s">
        <v>106</v>
      </c>
      <c r="AU799" t="s">
        <v>108</v>
      </c>
      <c r="AV799" t="s">
        <v>109</v>
      </c>
      <c r="AW799" t="s">
        <v>110</v>
      </c>
      <c r="AX799" t="s">
        <v>989</v>
      </c>
    </row>
    <row r="800" spans="1:50" hidden="1" x14ac:dyDescent="0.25">
      <c r="A800">
        <v>2017</v>
      </c>
      <c r="B800" s="6">
        <v>42915</v>
      </c>
      <c r="C800" s="6">
        <v>43004</v>
      </c>
      <c r="D800" t="str">
        <f>INDEX(parametres!$B$2:$B$57,IF(ISNUMBER(MATCH(Chiffrier!E800,parametres!$C$2:$C$57,0)),MATCH(E800,parametres!$C$2:$C$57,0),NA()))</f>
        <v>GA-3</v>
      </c>
      <c r="E800" t="s">
        <v>21</v>
      </c>
      <c r="F800" t="s">
        <v>112</v>
      </c>
      <c r="G800">
        <f t="shared" si="12"/>
        <v>12.714285714285714</v>
      </c>
      <c r="H800">
        <f>INDEX(Sites_coordo!$C$2:$C$62,IF(ISNUMBER(MATCH(Chiffrier!E800,Sites_coordo!$A$2:$A$61,0)),MATCH(Chiffrier!E800,Sites_coordo!$A$2:$A$62,0),NA()))</f>
        <v>48.415799999999997</v>
      </c>
      <c r="I800">
        <f>INDEX(Sites_coordo!$B$2:$B$62,IF(ISNUMBER(MATCH(Chiffrier!E800,Sites_coordo!$A$2:$A$61,0)),MATCH(Chiffrier!E800,Sites_coordo!$A$2:$A$62,0),NA()))</f>
        <v>-64.396000000000001</v>
      </c>
      <c r="J800" t="s">
        <v>126</v>
      </c>
      <c r="K800" t="s">
        <v>119</v>
      </c>
      <c r="L800" s="4">
        <v>10148142</v>
      </c>
      <c r="M800" t="s">
        <v>151</v>
      </c>
      <c r="N800">
        <v>6</v>
      </c>
      <c r="O800" t="s">
        <v>121</v>
      </c>
      <c r="P800">
        <v>3</v>
      </c>
      <c r="Q800" t="s">
        <v>990</v>
      </c>
      <c r="R800" s="4">
        <v>0</v>
      </c>
      <c r="S800">
        <v>0</v>
      </c>
      <c r="U800">
        <v>0</v>
      </c>
      <c r="W800">
        <v>0</v>
      </c>
      <c r="X800">
        <v>0</v>
      </c>
      <c r="Y800">
        <v>0</v>
      </c>
      <c r="Z800">
        <v>0</v>
      </c>
      <c r="AA800">
        <v>0</v>
      </c>
      <c r="AB800">
        <v>0</v>
      </c>
      <c r="AH800" s="6">
        <v>43004</v>
      </c>
      <c r="AI800" s="5">
        <v>0.61388888888888882</v>
      </c>
      <c r="AJ800">
        <v>1</v>
      </c>
      <c r="AK800" t="s">
        <v>992</v>
      </c>
      <c r="AL800" s="4">
        <v>12.2</v>
      </c>
      <c r="AM800" s="4">
        <v>23.4</v>
      </c>
      <c r="AN800" t="s">
        <v>106</v>
      </c>
      <c r="AO800" t="s">
        <v>106</v>
      </c>
      <c r="AP800" t="s">
        <v>106</v>
      </c>
      <c r="AQ800" t="s">
        <v>106</v>
      </c>
      <c r="AR800" t="s">
        <v>106</v>
      </c>
      <c r="AS800" t="s">
        <v>106</v>
      </c>
      <c r="AT800" t="s">
        <v>106</v>
      </c>
      <c r="AU800" t="s">
        <v>108</v>
      </c>
      <c r="AV800" t="s">
        <v>109</v>
      </c>
      <c r="AW800" t="s">
        <v>110</v>
      </c>
      <c r="AX800" t="s">
        <v>990</v>
      </c>
    </row>
    <row r="801" spans="1:50" hidden="1" x14ac:dyDescent="0.25">
      <c r="A801">
        <v>2017</v>
      </c>
      <c r="B801" s="6">
        <v>42915</v>
      </c>
      <c r="C801" s="6">
        <v>43004</v>
      </c>
      <c r="D801" t="str">
        <f>INDEX(parametres!$B$2:$B$57,IF(ISNUMBER(MATCH(Chiffrier!E801,parametres!$C$2:$C$57,0)),MATCH(E801,parametres!$C$2:$C$57,0),NA()))</f>
        <v>GA-3</v>
      </c>
      <c r="E801" t="s">
        <v>21</v>
      </c>
      <c r="F801" t="s">
        <v>112</v>
      </c>
      <c r="G801">
        <f t="shared" si="12"/>
        <v>12.714285714285714</v>
      </c>
      <c r="H801">
        <f>INDEX(Sites_coordo!$C$2:$C$62,IF(ISNUMBER(MATCH(Chiffrier!E801,Sites_coordo!$A$2:$A$61,0)),MATCH(Chiffrier!E801,Sites_coordo!$A$2:$A$62,0),NA()))</f>
        <v>48.415799999999997</v>
      </c>
      <c r="I801">
        <f>INDEX(Sites_coordo!$B$2:$B$62,IF(ISNUMBER(MATCH(Chiffrier!E801,Sites_coordo!$A$2:$A$61,0)),MATCH(Chiffrier!E801,Sites_coordo!$A$2:$A$62,0),NA()))</f>
        <v>-64.396000000000001</v>
      </c>
      <c r="J801" t="s">
        <v>126</v>
      </c>
      <c r="K801" t="s">
        <v>119</v>
      </c>
      <c r="L801" s="4">
        <v>10148142</v>
      </c>
      <c r="M801" t="s">
        <v>151</v>
      </c>
      <c r="N801">
        <v>6</v>
      </c>
      <c r="O801" t="s">
        <v>107</v>
      </c>
      <c r="P801">
        <v>1</v>
      </c>
      <c r="Q801" t="s">
        <v>991</v>
      </c>
      <c r="R801" s="4">
        <v>0</v>
      </c>
      <c r="S801">
        <v>0</v>
      </c>
      <c r="U801">
        <v>0</v>
      </c>
      <c r="W801">
        <v>0</v>
      </c>
      <c r="X801">
        <v>0</v>
      </c>
      <c r="Y801">
        <v>0</v>
      </c>
      <c r="Z801">
        <v>0</v>
      </c>
      <c r="AA801">
        <v>0</v>
      </c>
      <c r="AB801">
        <v>0</v>
      </c>
      <c r="AH801" s="6">
        <v>43004</v>
      </c>
      <c r="AI801" s="5">
        <v>0.61388888888888882</v>
      </c>
      <c r="AJ801">
        <v>1</v>
      </c>
      <c r="AK801" t="s">
        <v>992</v>
      </c>
      <c r="AL801" s="4">
        <v>12.2</v>
      </c>
      <c r="AM801" s="4">
        <v>23.4</v>
      </c>
      <c r="AN801" t="s">
        <v>106</v>
      </c>
      <c r="AO801" t="s">
        <v>106</v>
      </c>
      <c r="AP801" t="s">
        <v>106</v>
      </c>
      <c r="AQ801" t="s">
        <v>106</v>
      </c>
      <c r="AR801" t="s">
        <v>106</v>
      </c>
      <c r="AS801" t="s">
        <v>106</v>
      </c>
      <c r="AT801" t="s">
        <v>106</v>
      </c>
      <c r="AU801" t="s">
        <v>108</v>
      </c>
      <c r="AV801" t="s">
        <v>109</v>
      </c>
      <c r="AW801" t="s">
        <v>110</v>
      </c>
      <c r="AX801" t="s">
        <v>991</v>
      </c>
    </row>
    <row r="802" spans="1:50" hidden="1" x14ac:dyDescent="0.25">
      <c r="A802">
        <v>2017</v>
      </c>
      <c r="B802" s="6">
        <v>42915</v>
      </c>
      <c r="C802" s="6">
        <v>43003</v>
      </c>
      <c r="D802" t="str">
        <f>INDEX(parametres!$B$2:$B$57,IF(ISNUMBER(MATCH(Chiffrier!E802,parametres!$C$2:$C$57,0)),MATCH(E802,parametres!$C$2:$C$57,0),NA()))</f>
        <v>GA-6</v>
      </c>
      <c r="E802" t="s">
        <v>8</v>
      </c>
      <c r="F802" t="s">
        <v>112</v>
      </c>
      <c r="G802">
        <f t="shared" si="12"/>
        <v>12.571428571428571</v>
      </c>
      <c r="H802">
        <f>INDEX(Sites_coordo!$C$2:$C$62,IF(ISNUMBER(MATCH(Chiffrier!E802,Sites_coordo!$A$2:$A$61,0)),MATCH(Chiffrier!E802,Sites_coordo!$A$2:$A$62,0),NA()))</f>
        <v>48.2864</v>
      </c>
      <c r="I802">
        <f>INDEX(Sites_coordo!$B$2:$B$62,IF(ISNUMBER(MATCH(Chiffrier!E802,Sites_coordo!$A$2:$A$61,0)),MATCH(Chiffrier!E802,Sites_coordo!$A$2:$A$62,0),NA()))</f>
        <v>-64.721299999999999</v>
      </c>
      <c r="J802" t="s">
        <v>126</v>
      </c>
      <c r="K802" t="s">
        <v>126</v>
      </c>
      <c r="L802" s="4">
        <v>10728006</v>
      </c>
      <c r="M802" t="s">
        <v>151</v>
      </c>
      <c r="N802">
        <v>1</v>
      </c>
      <c r="O802" t="s">
        <v>121</v>
      </c>
      <c r="P802">
        <v>1</v>
      </c>
      <c r="Q802" t="s">
        <v>993</v>
      </c>
      <c r="R802" s="4">
        <v>0</v>
      </c>
      <c r="S802">
        <v>0</v>
      </c>
      <c r="U802">
        <v>0</v>
      </c>
      <c r="W802">
        <v>0</v>
      </c>
      <c r="X802">
        <v>0</v>
      </c>
      <c r="Y802">
        <v>0</v>
      </c>
      <c r="Z802">
        <v>0</v>
      </c>
      <c r="AA802">
        <v>0</v>
      </c>
      <c r="AB802">
        <v>0</v>
      </c>
      <c r="AH802" s="6">
        <v>43003</v>
      </c>
      <c r="AI802" s="5">
        <v>0.625</v>
      </c>
      <c r="AJ802">
        <v>1</v>
      </c>
      <c r="AK802" t="s">
        <v>1013</v>
      </c>
      <c r="AL802" s="4">
        <v>25.8</v>
      </c>
      <c r="AM802" s="4">
        <v>14</v>
      </c>
      <c r="AN802" t="s">
        <v>106</v>
      </c>
      <c r="AO802" t="s">
        <v>106</v>
      </c>
      <c r="AP802" t="s">
        <v>106</v>
      </c>
      <c r="AQ802" t="s">
        <v>106</v>
      </c>
      <c r="AR802" t="s">
        <v>106</v>
      </c>
      <c r="AS802" t="s">
        <v>106</v>
      </c>
      <c r="AT802" t="s">
        <v>106</v>
      </c>
      <c r="AU802" t="s">
        <v>108</v>
      </c>
      <c r="AV802" t="s">
        <v>109</v>
      </c>
      <c r="AW802" t="s">
        <v>110</v>
      </c>
      <c r="AX802" t="s">
        <v>993</v>
      </c>
    </row>
    <row r="803" spans="1:50" hidden="1" x14ac:dyDescent="0.25">
      <c r="A803">
        <v>2017</v>
      </c>
      <c r="B803" s="6">
        <v>42915</v>
      </c>
      <c r="C803" s="6">
        <v>43003</v>
      </c>
      <c r="D803" t="str">
        <f>INDEX(parametres!$B$2:$B$57,IF(ISNUMBER(MATCH(Chiffrier!E803,parametres!$C$2:$C$57,0)),MATCH(E803,parametres!$C$2:$C$57,0),NA()))</f>
        <v>GA-6</v>
      </c>
      <c r="E803" t="s">
        <v>8</v>
      </c>
      <c r="F803" t="s">
        <v>112</v>
      </c>
      <c r="G803">
        <f t="shared" si="12"/>
        <v>12.571428571428571</v>
      </c>
      <c r="H803">
        <f>INDEX(Sites_coordo!$C$2:$C$62,IF(ISNUMBER(MATCH(Chiffrier!E803,Sites_coordo!$A$2:$A$61,0)),MATCH(Chiffrier!E803,Sites_coordo!$A$2:$A$62,0),NA()))</f>
        <v>48.2864</v>
      </c>
      <c r="I803">
        <f>INDEX(Sites_coordo!$B$2:$B$62,IF(ISNUMBER(MATCH(Chiffrier!E803,Sites_coordo!$A$2:$A$61,0)),MATCH(Chiffrier!E803,Sites_coordo!$A$2:$A$62,0),NA()))</f>
        <v>-64.721299999999999</v>
      </c>
      <c r="J803" t="s">
        <v>126</v>
      </c>
      <c r="K803" t="s">
        <v>126</v>
      </c>
      <c r="L803" s="4">
        <v>10728006</v>
      </c>
      <c r="M803" t="s">
        <v>151</v>
      </c>
      <c r="N803">
        <v>1</v>
      </c>
      <c r="O803" t="s">
        <v>121</v>
      </c>
      <c r="P803">
        <v>2</v>
      </c>
      <c r="Q803" t="s">
        <v>994</v>
      </c>
      <c r="R803" s="4">
        <v>0</v>
      </c>
      <c r="S803">
        <v>0</v>
      </c>
      <c r="U803">
        <v>0</v>
      </c>
      <c r="W803">
        <v>0</v>
      </c>
      <c r="X803">
        <v>0</v>
      </c>
      <c r="Y803">
        <v>0</v>
      </c>
      <c r="Z803">
        <v>0</v>
      </c>
      <c r="AA803">
        <v>0</v>
      </c>
      <c r="AB803">
        <v>0</v>
      </c>
      <c r="AF803" s="4" t="s">
        <v>1443</v>
      </c>
      <c r="AH803" s="6">
        <v>43003</v>
      </c>
      <c r="AI803" s="5">
        <v>0.625</v>
      </c>
      <c r="AJ803">
        <v>1</v>
      </c>
      <c r="AK803" t="s">
        <v>1013</v>
      </c>
      <c r="AL803" s="4">
        <v>25.8</v>
      </c>
      <c r="AM803" s="4">
        <v>14</v>
      </c>
      <c r="AN803" t="s">
        <v>106</v>
      </c>
      <c r="AO803" t="s">
        <v>106</v>
      </c>
      <c r="AP803" t="s">
        <v>106</v>
      </c>
      <c r="AQ803" t="s">
        <v>106</v>
      </c>
      <c r="AR803" t="s">
        <v>106</v>
      </c>
      <c r="AS803" t="s">
        <v>106</v>
      </c>
      <c r="AT803" t="s">
        <v>106</v>
      </c>
      <c r="AU803" t="s">
        <v>108</v>
      </c>
      <c r="AV803" t="s">
        <v>109</v>
      </c>
      <c r="AW803" t="s">
        <v>110</v>
      </c>
      <c r="AX803" t="s">
        <v>994</v>
      </c>
    </row>
    <row r="804" spans="1:50" hidden="1" x14ac:dyDescent="0.25">
      <c r="A804">
        <v>2017</v>
      </c>
      <c r="B804" s="6">
        <v>42915</v>
      </c>
      <c r="C804" s="6">
        <v>43003</v>
      </c>
      <c r="D804" t="str">
        <f>INDEX(parametres!$B$2:$B$57,IF(ISNUMBER(MATCH(Chiffrier!E804,parametres!$C$2:$C$57,0)),MATCH(E804,parametres!$C$2:$C$57,0),NA()))</f>
        <v>GA-6</v>
      </c>
      <c r="E804" t="s">
        <v>8</v>
      </c>
      <c r="F804" t="s">
        <v>112</v>
      </c>
      <c r="G804">
        <f t="shared" si="12"/>
        <v>12.571428571428571</v>
      </c>
      <c r="H804">
        <f>INDEX(Sites_coordo!$C$2:$C$62,IF(ISNUMBER(MATCH(Chiffrier!E804,Sites_coordo!$A$2:$A$61,0)),MATCH(Chiffrier!E804,Sites_coordo!$A$2:$A$62,0),NA()))</f>
        <v>48.2864</v>
      </c>
      <c r="I804">
        <f>INDEX(Sites_coordo!$B$2:$B$62,IF(ISNUMBER(MATCH(Chiffrier!E804,Sites_coordo!$A$2:$A$61,0)),MATCH(Chiffrier!E804,Sites_coordo!$A$2:$A$62,0),NA()))</f>
        <v>-64.721299999999999</v>
      </c>
      <c r="J804" t="s">
        <v>126</v>
      </c>
      <c r="K804" t="s">
        <v>126</v>
      </c>
      <c r="L804" s="4">
        <v>10728006</v>
      </c>
      <c r="M804" t="s">
        <v>151</v>
      </c>
      <c r="N804">
        <v>1</v>
      </c>
      <c r="O804" t="s">
        <v>121</v>
      </c>
      <c r="P804">
        <v>3</v>
      </c>
      <c r="Q804" t="s">
        <v>995</v>
      </c>
      <c r="R804" s="4">
        <v>0</v>
      </c>
      <c r="S804">
        <v>0</v>
      </c>
      <c r="U804">
        <v>0</v>
      </c>
      <c r="W804">
        <v>0</v>
      </c>
      <c r="X804">
        <v>0</v>
      </c>
      <c r="Y804">
        <v>0</v>
      </c>
      <c r="Z804">
        <v>0</v>
      </c>
      <c r="AA804">
        <v>0</v>
      </c>
      <c r="AB804">
        <v>0</v>
      </c>
      <c r="AH804" s="6">
        <v>43003</v>
      </c>
      <c r="AI804" s="5">
        <v>0.625</v>
      </c>
      <c r="AJ804">
        <v>1</v>
      </c>
      <c r="AK804" t="s">
        <v>1013</v>
      </c>
      <c r="AL804" s="4">
        <v>25.8</v>
      </c>
      <c r="AM804" s="4">
        <v>14</v>
      </c>
      <c r="AN804" t="s">
        <v>106</v>
      </c>
      <c r="AO804" t="s">
        <v>106</v>
      </c>
      <c r="AP804" t="s">
        <v>106</v>
      </c>
      <c r="AQ804" t="s">
        <v>106</v>
      </c>
      <c r="AR804" t="s">
        <v>106</v>
      </c>
      <c r="AS804" t="s">
        <v>106</v>
      </c>
      <c r="AT804" t="s">
        <v>106</v>
      </c>
      <c r="AU804" t="s">
        <v>108</v>
      </c>
      <c r="AV804" t="s">
        <v>109</v>
      </c>
      <c r="AW804" t="s">
        <v>110</v>
      </c>
      <c r="AX804" t="s">
        <v>995</v>
      </c>
    </row>
    <row r="805" spans="1:50" hidden="1" x14ac:dyDescent="0.25">
      <c r="A805">
        <v>2017</v>
      </c>
      <c r="B805" s="6">
        <v>42915</v>
      </c>
      <c r="C805" s="6">
        <v>43003</v>
      </c>
      <c r="D805" t="str">
        <f>INDEX(parametres!$B$2:$B$57,IF(ISNUMBER(MATCH(Chiffrier!E805,parametres!$C$2:$C$57,0)),MATCH(E805,parametres!$C$2:$C$57,0),NA()))</f>
        <v>GA-6</v>
      </c>
      <c r="E805" t="s">
        <v>8</v>
      </c>
      <c r="F805" t="s">
        <v>112</v>
      </c>
      <c r="G805">
        <f t="shared" si="12"/>
        <v>12.571428571428571</v>
      </c>
      <c r="H805">
        <f>INDEX(Sites_coordo!$C$2:$C$62,IF(ISNUMBER(MATCH(Chiffrier!E805,Sites_coordo!$A$2:$A$61,0)),MATCH(Chiffrier!E805,Sites_coordo!$A$2:$A$62,0),NA()))</f>
        <v>48.2864</v>
      </c>
      <c r="I805">
        <f>INDEX(Sites_coordo!$B$2:$B$62,IF(ISNUMBER(MATCH(Chiffrier!E805,Sites_coordo!$A$2:$A$61,0)),MATCH(Chiffrier!E805,Sites_coordo!$A$2:$A$62,0),NA()))</f>
        <v>-64.721299999999999</v>
      </c>
      <c r="J805" t="s">
        <v>126</v>
      </c>
      <c r="K805" t="s">
        <v>126</v>
      </c>
      <c r="L805" s="4">
        <v>10728006</v>
      </c>
      <c r="M805" t="s">
        <v>151</v>
      </c>
      <c r="N805">
        <v>1</v>
      </c>
      <c r="O805" t="s">
        <v>107</v>
      </c>
      <c r="P805">
        <v>1</v>
      </c>
      <c r="Q805" t="s">
        <v>996</v>
      </c>
      <c r="R805" s="4">
        <v>0</v>
      </c>
      <c r="S805">
        <v>0</v>
      </c>
      <c r="U805">
        <v>0</v>
      </c>
      <c r="W805">
        <v>0</v>
      </c>
      <c r="X805">
        <v>0</v>
      </c>
      <c r="Y805">
        <v>0</v>
      </c>
      <c r="Z805">
        <v>0</v>
      </c>
      <c r="AA805">
        <v>0</v>
      </c>
      <c r="AB805">
        <v>0</v>
      </c>
      <c r="AH805" s="6">
        <v>43003</v>
      </c>
      <c r="AI805" s="5">
        <v>0.625</v>
      </c>
      <c r="AJ805">
        <v>1</v>
      </c>
      <c r="AK805" t="s">
        <v>1013</v>
      </c>
      <c r="AL805" s="4">
        <v>25.8</v>
      </c>
      <c r="AM805" s="4">
        <v>14</v>
      </c>
      <c r="AN805" t="s">
        <v>106</v>
      </c>
      <c r="AO805" t="s">
        <v>106</v>
      </c>
      <c r="AP805" t="s">
        <v>106</v>
      </c>
      <c r="AQ805" t="s">
        <v>106</v>
      </c>
      <c r="AR805" t="s">
        <v>106</v>
      </c>
      <c r="AS805" t="s">
        <v>106</v>
      </c>
      <c r="AT805" t="s">
        <v>106</v>
      </c>
      <c r="AU805" t="s">
        <v>108</v>
      </c>
      <c r="AV805" t="s">
        <v>109</v>
      </c>
      <c r="AW805" t="s">
        <v>110</v>
      </c>
      <c r="AX805" t="s">
        <v>996</v>
      </c>
    </row>
    <row r="806" spans="1:50" hidden="1" x14ac:dyDescent="0.25">
      <c r="A806">
        <v>2017</v>
      </c>
      <c r="B806" s="6">
        <v>42915</v>
      </c>
      <c r="C806" s="6">
        <v>43003</v>
      </c>
      <c r="D806" t="str">
        <f>INDEX(parametres!$B$2:$B$57,IF(ISNUMBER(MATCH(Chiffrier!E806,parametres!$C$2:$C$57,0)),MATCH(E806,parametres!$C$2:$C$57,0),NA()))</f>
        <v>GA-6</v>
      </c>
      <c r="E806" t="s">
        <v>8</v>
      </c>
      <c r="F806" t="s">
        <v>112</v>
      </c>
      <c r="G806">
        <f t="shared" si="12"/>
        <v>12.571428571428571</v>
      </c>
      <c r="H806">
        <f>INDEX(Sites_coordo!$C$2:$C$62,IF(ISNUMBER(MATCH(Chiffrier!E806,Sites_coordo!$A$2:$A$61,0)),MATCH(Chiffrier!E806,Sites_coordo!$A$2:$A$62,0),NA()))</f>
        <v>48.2864</v>
      </c>
      <c r="I806">
        <f>INDEX(Sites_coordo!$B$2:$B$62,IF(ISNUMBER(MATCH(Chiffrier!E806,Sites_coordo!$A$2:$A$61,0)),MATCH(Chiffrier!E806,Sites_coordo!$A$2:$A$62,0),NA()))</f>
        <v>-64.721299999999999</v>
      </c>
      <c r="J806" t="s">
        <v>126</v>
      </c>
      <c r="K806" t="s">
        <v>126</v>
      </c>
      <c r="L806" s="4">
        <v>10728006</v>
      </c>
      <c r="M806" t="s">
        <v>151</v>
      </c>
      <c r="N806">
        <v>2</v>
      </c>
      <c r="O806" t="s">
        <v>121</v>
      </c>
      <c r="P806">
        <v>1</v>
      </c>
      <c r="Q806" t="s">
        <v>997</v>
      </c>
      <c r="R806" s="4">
        <v>0</v>
      </c>
      <c r="S806">
        <v>0</v>
      </c>
      <c r="U806">
        <v>0</v>
      </c>
      <c r="W806">
        <v>0</v>
      </c>
      <c r="X806">
        <v>0</v>
      </c>
      <c r="Y806">
        <v>0</v>
      </c>
      <c r="Z806">
        <v>0</v>
      </c>
      <c r="AA806">
        <v>0</v>
      </c>
      <c r="AB806">
        <v>0</v>
      </c>
      <c r="AH806" s="6">
        <v>43003</v>
      </c>
      <c r="AI806" s="5">
        <v>0.625</v>
      </c>
      <c r="AJ806">
        <v>1</v>
      </c>
      <c r="AK806" t="s">
        <v>1013</v>
      </c>
      <c r="AL806" s="4">
        <v>25.8</v>
      </c>
      <c r="AM806" s="4">
        <v>14</v>
      </c>
      <c r="AN806" t="s">
        <v>106</v>
      </c>
      <c r="AO806" t="s">
        <v>106</v>
      </c>
      <c r="AP806" t="s">
        <v>106</v>
      </c>
      <c r="AQ806" t="s">
        <v>106</v>
      </c>
      <c r="AR806" t="s">
        <v>106</v>
      </c>
      <c r="AS806" t="s">
        <v>106</v>
      </c>
      <c r="AT806" t="s">
        <v>106</v>
      </c>
      <c r="AU806" t="s">
        <v>108</v>
      </c>
      <c r="AV806" t="s">
        <v>109</v>
      </c>
      <c r="AW806" t="s">
        <v>110</v>
      </c>
      <c r="AX806" t="s">
        <v>997</v>
      </c>
    </row>
    <row r="807" spans="1:50" hidden="1" x14ac:dyDescent="0.25">
      <c r="A807">
        <v>2017</v>
      </c>
      <c r="B807" s="6">
        <v>42915</v>
      </c>
      <c r="C807" s="6">
        <v>43003</v>
      </c>
      <c r="D807" t="str">
        <f>INDEX(parametres!$B$2:$B$57,IF(ISNUMBER(MATCH(Chiffrier!E807,parametres!$C$2:$C$57,0)),MATCH(E807,parametres!$C$2:$C$57,0),NA()))</f>
        <v>GA-6</v>
      </c>
      <c r="E807" t="s">
        <v>8</v>
      </c>
      <c r="F807" t="s">
        <v>112</v>
      </c>
      <c r="G807">
        <f t="shared" si="12"/>
        <v>12.571428571428571</v>
      </c>
      <c r="H807">
        <f>INDEX(Sites_coordo!$C$2:$C$62,IF(ISNUMBER(MATCH(Chiffrier!E807,Sites_coordo!$A$2:$A$61,0)),MATCH(Chiffrier!E807,Sites_coordo!$A$2:$A$62,0),NA()))</f>
        <v>48.2864</v>
      </c>
      <c r="I807">
        <f>INDEX(Sites_coordo!$B$2:$B$62,IF(ISNUMBER(MATCH(Chiffrier!E807,Sites_coordo!$A$2:$A$61,0)),MATCH(Chiffrier!E807,Sites_coordo!$A$2:$A$62,0),NA()))</f>
        <v>-64.721299999999999</v>
      </c>
      <c r="J807" t="s">
        <v>126</v>
      </c>
      <c r="K807" t="s">
        <v>126</v>
      </c>
      <c r="L807" s="4">
        <v>10728006</v>
      </c>
      <c r="M807" t="s">
        <v>151</v>
      </c>
      <c r="N807">
        <v>2</v>
      </c>
      <c r="O807" t="s">
        <v>121</v>
      </c>
      <c r="P807">
        <v>2</v>
      </c>
      <c r="Q807" t="s">
        <v>998</v>
      </c>
      <c r="R807" s="4">
        <v>0</v>
      </c>
      <c r="S807">
        <v>0</v>
      </c>
      <c r="U807">
        <v>0</v>
      </c>
      <c r="W807">
        <v>0</v>
      </c>
      <c r="X807">
        <v>0</v>
      </c>
      <c r="Y807">
        <v>0</v>
      </c>
      <c r="Z807">
        <v>0</v>
      </c>
      <c r="AA807">
        <v>0</v>
      </c>
      <c r="AB807">
        <v>0</v>
      </c>
      <c r="AH807" s="6">
        <v>43003</v>
      </c>
      <c r="AI807" s="5">
        <v>0.625</v>
      </c>
      <c r="AJ807">
        <v>1</v>
      </c>
      <c r="AK807" t="s">
        <v>1013</v>
      </c>
      <c r="AL807" s="4">
        <v>25.8</v>
      </c>
      <c r="AM807" s="4">
        <v>14</v>
      </c>
      <c r="AN807" t="s">
        <v>106</v>
      </c>
      <c r="AO807" t="s">
        <v>106</v>
      </c>
      <c r="AP807" t="s">
        <v>106</v>
      </c>
      <c r="AQ807" t="s">
        <v>106</v>
      </c>
      <c r="AR807" t="s">
        <v>106</v>
      </c>
      <c r="AS807" t="s">
        <v>106</v>
      </c>
      <c r="AT807" t="s">
        <v>106</v>
      </c>
      <c r="AU807" t="s">
        <v>108</v>
      </c>
      <c r="AV807" t="s">
        <v>109</v>
      </c>
      <c r="AW807" t="s">
        <v>110</v>
      </c>
      <c r="AX807" t="s">
        <v>998</v>
      </c>
    </row>
    <row r="808" spans="1:50" hidden="1" x14ac:dyDescent="0.25">
      <c r="A808">
        <v>2017</v>
      </c>
      <c r="B808" s="6">
        <v>42915</v>
      </c>
      <c r="C808" s="6">
        <v>43003</v>
      </c>
      <c r="D808" t="str">
        <f>INDEX(parametres!$B$2:$B$57,IF(ISNUMBER(MATCH(Chiffrier!E808,parametres!$C$2:$C$57,0)),MATCH(E808,parametres!$C$2:$C$57,0),NA()))</f>
        <v>GA-6</v>
      </c>
      <c r="E808" t="s">
        <v>8</v>
      </c>
      <c r="F808" t="s">
        <v>112</v>
      </c>
      <c r="G808">
        <f t="shared" si="12"/>
        <v>12.571428571428571</v>
      </c>
      <c r="H808">
        <f>INDEX(Sites_coordo!$C$2:$C$62,IF(ISNUMBER(MATCH(Chiffrier!E808,Sites_coordo!$A$2:$A$61,0)),MATCH(Chiffrier!E808,Sites_coordo!$A$2:$A$62,0),NA()))</f>
        <v>48.2864</v>
      </c>
      <c r="I808">
        <f>INDEX(Sites_coordo!$B$2:$B$62,IF(ISNUMBER(MATCH(Chiffrier!E808,Sites_coordo!$A$2:$A$61,0)),MATCH(Chiffrier!E808,Sites_coordo!$A$2:$A$62,0),NA()))</f>
        <v>-64.721299999999999</v>
      </c>
      <c r="J808" t="s">
        <v>126</v>
      </c>
      <c r="K808" t="s">
        <v>126</v>
      </c>
      <c r="L808" s="4">
        <v>10728006</v>
      </c>
      <c r="M808" t="s">
        <v>151</v>
      </c>
      <c r="N808">
        <v>2</v>
      </c>
      <c r="O808" t="s">
        <v>121</v>
      </c>
      <c r="P808">
        <v>3</v>
      </c>
      <c r="Q808" t="s">
        <v>999</v>
      </c>
      <c r="R808" s="4">
        <v>0</v>
      </c>
      <c r="S808">
        <v>0</v>
      </c>
      <c r="U808">
        <v>0</v>
      </c>
      <c r="W808">
        <v>0</v>
      </c>
      <c r="X808">
        <v>0</v>
      </c>
      <c r="Y808">
        <v>0</v>
      </c>
      <c r="Z808">
        <v>0</v>
      </c>
      <c r="AA808">
        <v>0</v>
      </c>
      <c r="AB808">
        <v>0</v>
      </c>
      <c r="AH808" s="6">
        <v>43003</v>
      </c>
      <c r="AI808" s="5">
        <v>0.625</v>
      </c>
      <c r="AJ808">
        <v>1</v>
      </c>
      <c r="AK808" t="s">
        <v>1013</v>
      </c>
      <c r="AL808" s="4">
        <v>25.8</v>
      </c>
      <c r="AM808" s="4">
        <v>14</v>
      </c>
      <c r="AN808" t="s">
        <v>106</v>
      </c>
      <c r="AO808" t="s">
        <v>106</v>
      </c>
      <c r="AP808" t="s">
        <v>106</v>
      </c>
      <c r="AQ808" t="s">
        <v>106</v>
      </c>
      <c r="AR808" t="s">
        <v>106</v>
      </c>
      <c r="AS808" t="s">
        <v>106</v>
      </c>
      <c r="AT808" t="s">
        <v>106</v>
      </c>
      <c r="AU808" t="s">
        <v>108</v>
      </c>
      <c r="AV808" t="s">
        <v>109</v>
      </c>
      <c r="AW808" t="s">
        <v>110</v>
      </c>
      <c r="AX808" t="s">
        <v>999</v>
      </c>
    </row>
    <row r="809" spans="1:50" hidden="1" x14ac:dyDescent="0.25">
      <c r="A809">
        <v>2017</v>
      </c>
      <c r="B809" s="6">
        <v>42915</v>
      </c>
      <c r="C809" s="6">
        <v>43003</v>
      </c>
      <c r="D809" t="str">
        <f>INDEX(parametres!$B$2:$B$57,IF(ISNUMBER(MATCH(Chiffrier!E809,parametres!$C$2:$C$57,0)),MATCH(E809,parametres!$C$2:$C$57,0),NA()))</f>
        <v>GA-6</v>
      </c>
      <c r="E809" t="s">
        <v>8</v>
      </c>
      <c r="F809" t="s">
        <v>112</v>
      </c>
      <c r="G809">
        <f t="shared" si="12"/>
        <v>12.571428571428571</v>
      </c>
      <c r="H809">
        <f>INDEX(Sites_coordo!$C$2:$C$62,IF(ISNUMBER(MATCH(Chiffrier!E809,Sites_coordo!$A$2:$A$61,0)),MATCH(Chiffrier!E809,Sites_coordo!$A$2:$A$62,0),NA()))</f>
        <v>48.2864</v>
      </c>
      <c r="I809">
        <f>INDEX(Sites_coordo!$B$2:$B$62,IF(ISNUMBER(MATCH(Chiffrier!E809,Sites_coordo!$A$2:$A$61,0)),MATCH(Chiffrier!E809,Sites_coordo!$A$2:$A$62,0),NA()))</f>
        <v>-64.721299999999999</v>
      </c>
      <c r="J809" t="s">
        <v>126</v>
      </c>
      <c r="K809" t="s">
        <v>126</v>
      </c>
      <c r="L809" s="4">
        <v>10728006</v>
      </c>
      <c r="M809" t="s">
        <v>151</v>
      </c>
      <c r="N809">
        <v>2</v>
      </c>
      <c r="O809" t="s">
        <v>107</v>
      </c>
      <c r="P809">
        <v>1</v>
      </c>
      <c r="Q809" t="s">
        <v>1000</v>
      </c>
      <c r="R809" s="4">
        <v>0</v>
      </c>
      <c r="S809">
        <v>0</v>
      </c>
      <c r="U809">
        <v>0</v>
      </c>
      <c r="W809">
        <v>0</v>
      </c>
      <c r="X809">
        <v>0</v>
      </c>
      <c r="Y809">
        <v>0</v>
      </c>
      <c r="Z809">
        <v>0</v>
      </c>
      <c r="AA809">
        <v>0</v>
      </c>
      <c r="AB809">
        <v>0</v>
      </c>
      <c r="AH809" s="6">
        <v>43003</v>
      </c>
      <c r="AI809" s="5">
        <v>0.625</v>
      </c>
      <c r="AJ809">
        <v>1</v>
      </c>
      <c r="AK809" t="s">
        <v>1013</v>
      </c>
      <c r="AL809" s="4">
        <v>25.8</v>
      </c>
      <c r="AM809" s="4">
        <v>14</v>
      </c>
      <c r="AN809" t="s">
        <v>106</v>
      </c>
      <c r="AO809" t="s">
        <v>106</v>
      </c>
      <c r="AP809" t="s">
        <v>106</v>
      </c>
      <c r="AQ809" t="s">
        <v>106</v>
      </c>
      <c r="AR809" t="s">
        <v>106</v>
      </c>
      <c r="AS809" t="s">
        <v>106</v>
      </c>
      <c r="AT809" t="s">
        <v>106</v>
      </c>
      <c r="AU809" t="s">
        <v>108</v>
      </c>
      <c r="AV809" t="s">
        <v>109</v>
      </c>
      <c r="AW809" t="s">
        <v>110</v>
      </c>
      <c r="AX809" t="s">
        <v>1000</v>
      </c>
    </row>
    <row r="810" spans="1:50" hidden="1" x14ac:dyDescent="0.25">
      <c r="A810">
        <v>2017</v>
      </c>
      <c r="B810" s="6">
        <v>42915</v>
      </c>
      <c r="C810" s="6">
        <v>43003</v>
      </c>
      <c r="D810" t="str">
        <f>INDEX(parametres!$B$2:$B$57,IF(ISNUMBER(MATCH(Chiffrier!E810,parametres!$C$2:$C$57,0)),MATCH(E810,parametres!$C$2:$C$57,0),NA()))</f>
        <v>GA-6</v>
      </c>
      <c r="E810" t="s">
        <v>8</v>
      </c>
      <c r="F810" t="s">
        <v>112</v>
      </c>
      <c r="G810">
        <f t="shared" si="12"/>
        <v>12.571428571428571</v>
      </c>
      <c r="H810">
        <f>INDEX(Sites_coordo!$C$2:$C$62,IF(ISNUMBER(MATCH(Chiffrier!E810,Sites_coordo!$A$2:$A$61,0)),MATCH(Chiffrier!E810,Sites_coordo!$A$2:$A$62,0),NA()))</f>
        <v>48.2864</v>
      </c>
      <c r="I810">
        <f>INDEX(Sites_coordo!$B$2:$B$62,IF(ISNUMBER(MATCH(Chiffrier!E810,Sites_coordo!$A$2:$A$61,0)),MATCH(Chiffrier!E810,Sites_coordo!$A$2:$A$62,0),NA()))</f>
        <v>-64.721299999999999</v>
      </c>
      <c r="J810" t="s">
        <v>126</v>
      </c>
      <c r="K810" t="s">
        <v>126</v>
      </c>
      <c r="L810" s="4">
        <v>10728006</v>
      </c>
      <c r="M810" t="s">
        <v>151</v>
      </c>
      <c r="N810">
        <v>3</v>
      </c>
      <c r="O810" t="s">
        <v>121</v>
      </c>
      <c r="P810">
        <v>1</v>
      </c>
      <c r="Q810" t="s">
        <v>1001</v>
      </c>
      <c r="R810" s="4">
        <v>0</v>
      </c>
      <c r="S810">
        <v>0</v>
      </c>
      <c r="U810">
        <v>0</v>
      </c>
      <c r="W810">
        <v>0</v>
      </c>
      <c r="X810">
        <v>0</v>
      </c>
      <c r="Y810">
        <v>0</v>
      </c>
      <c r="Z810">
        <v>0</v>
      </c>
      <c r="AA810">
        <v>0</v>
      </c>
      <c r="AB810">
        <v>0</v>
      </c>
      <c r="AH810" s="6">
        <v>43003</v>
      </c>
      <c r="AI810" s="5">
        <v>0.625</v>
      </c>
      <c r="AJ810">
        <v>1</v>
      </c>
      <c r="AK810" t="s">
        <v>1013</v>
      </c>
      <c r="AL810" s="4">
        <v>25.8</v>
      </c>
      <c r="AM810" s="4">
        <v>14</v>
      </c>
      <c r="AN810" t="s">
        <v>106</v>
      </c>
      <c r="AO810" t="s">
        <v>106</v>
      </c>
      <c r="AP810" t="s">
        <v>106</v>
      </c>
      <c r="AQ810" t="s">
        <v>106</v>
      </c>
      <c r="AR810" t="s">
        <v>106</v>
      </c>
      <c r="AS810" t="s">
        <v>106</v>
      </c>
      <c r="AT810" t="s">
        <v>106</v>
      </c>
      <c r="AU810" t="s">
        <v>108</v>
      </c>
      <c r="AV810" t="s">
        <v>109</v>
      </c>
      <c r="AW810" t="s">
        <v>110</v>
      </c>
      <c r="AX810" t="s">
        <v>1001</v>
      </c>
    </row>
    <row r="811" spans="1:50" hidden="1" x14ac:dyDescent="0.25">
      <c r="A811">
        <v>2017</v>
      </c>
      <c r="B811" s="6">
        <v>42915</v>
      </c>
      <c r="C811" s="6">
        <v>43003</v>
      </c>
      <c r="D811" t="str">
        <f>INDEX(parametres!$B$2:$B$57,IF(ISNUMBER(MATCH(Chiffrier!E811,parametres!$C$2:$C$57,0)),MATCH(E811,parametres!$C$2:$C$57,0),NA()))</f>
        <v>GA-6</v>
      </c>
      <c r="E811" t="s">
        <v>8</v>
      </c>
      <c r="F811" t="s">
        <v>112</v>
      </c>
      <c r="G811">
        <f t="shared" si="12"/>
        <v>12.571428571428571</v>
      </c>
      <c r="H811">
        <f>INDEX(Sites_coordo!$C$2:$C$62,IF(ISNUMBER(MATCH(Chiffrier!E811,Sites_coordo!$A$2:$A$61,0)),MATCH(Chiffrier!E811,Sites_coordo!$A$2:$A$62,0),NA()))</f>
        <v>48.2864</v>
      </c>
      <c r="I811">
        <f>INDEX(Sites_coordo!$B$2:$B$62,IF(ISNUMBER(MATCH(Chiffrier!E811,Sites_coordo!$A$2:$A$61,0)),MATCH(Chiffrier!E811,Sites_coordo!$A$2:$A$62,0),NA()))</f>
        <v>-64.721299999999999</v>
      </c>
      <c r="J811" t="s">
        <v>126</v>
      </c>
      <c r="K811" t="s">
        <v>126</v>
      </c>
      <c r="L811" s="4">
        <v>10728006</v>
      </c>
      <c r="M811" t="s">
        <v>151</v>
      </c>
      <c r="N811">
        <v>3</v>
      </c>
      <c r="O811" t="s">
        <v>121</v>
      </c>
      <c r="P811">
        <v>2</v>
      </c>
      <c r="Q811" t="s">
        <v>1002</v>
      </c>
      <c r="R811" s="4">
        <v>0</v>
      </c>
      <c r="S811">
        <v>0</v>
      </c>
      <c r="U811">
        <v>0</v>
      </c>
      <c r="W811">
        <v>0</v>
      </c>
      <c r="X811">
        <v>0</v>
      </c>
      <c r="Y811">
        <v>0</v>
      </c>
      <c r="Z811">
        <v>0</v>
      </c>
      <c r="AA811">
        <v>0</v>
      </c>
      <c r="AB811">
        <v>0</v>
      </c>
      <c r="AH811" s="6">
        <v>43003</v>
      </c>
      <c r="AI811" s="5">
        <v>0.625</v>
      </c>
      <c r="AJ811">
        <v>1</v>
      </c>
      <c r="AK811" t="s">
        <v>1013</v>
      </c>
      <c r="AL811" s="4">
        <v>25.8</v>
      </c>
      <c r="AM811" s="4">
        <v>14</v>
      </c>
      <c r="AN811" t="s">
        <v>106</v>
      </c>
      <c r="AO811" t="s">
        <v>106</v>
      </c>
      <c r="AP811" t="s">
        <v>106</v>
      </c>
      <c r="AQ811" t="s">
        <v>106</v>
      </c>
      <c r="AR811" t="s">
        <v>106</v>
      </c>
      <c r="AS811" t="s">
        <v>106</v>
      </c>
      <c r="AT811" t="s">
        <v>106</v>
      </c>
      <c r="AU811" t="s">
        <v>108</v>
      </c>
      <c r="AV811" t="s">
        <v>109</v>
      </c>
      <c r="AW811" t="s">
        <v>110</v>
      </c>
      <c r="AX811" t="s">
        <v>1002</v>
      </c>
    </row>
    <row r="812" spans="1:50" hidden="1" x14ac:dyDescent="0.25">
      <c r="A812">
        <v>2017</v>
      </c>
      <c r="B812" s="6">
        <v>42915</v>
      </c>
      <c r="C812" s="6">
        <v>43003</v>
      </c>
      <c r="D812" t="str">
        <f>INDEX(parametres!$B$2:$B$57,IF(ISNUMBER(MATCH(Chiffrier!E812,parametres!$C$2:$C$57,0)),MATCH(E812,parametres!$C$2:$C$57,0),NA()))</f>
        <v>GA-6</v>
      </c>
      <c r="E812" t="s">
        <v>8</v>
      </c>
      <c r="F812" t="s">
        <v>112</v>
      </c>
      <c r="G812">
        <f t="shared" si="12"/>
        <v>12.571428571428571</v>
      </c>
      <c r="H812">
        <f>INDEX(Sites_coordo!$C$2:$C$62,IF(ISNUMBER(MATCH(Chiffrier!E812,Sites_coordo!$A$2:$A$61,0)),MATCH(Chiffrier!E812,Sites_coordo!$A$2:$A$62,0),NA()))</f>
        <v>48.2864</v>
      </c>
      <c r="I812">
        <f>INDEX(Sites_coordo!$B$2:$B$62,IF(ISNUMBER(MATCH(Chiffrier!E812,Sites_coordo!$A$2:$A$61,0)),MATCH(Chiffrier!E812,Sites_coordo!$A$2:$A$62,0),NA()))</f>
        <v>-64.721299999999999</v>
      </c>
      <c r="J812" t="s">
        <v>126</v>
      </c>
      <c r="K812" t="s">
        <v>126</v>
      </c>
      <c r="L812" s="4">
        <v>10728006</v>
      </c>
      <c r="M812" t="s">
        <v>151</v>
      </c>
      <c r="N812">
        <v>3</v>
      </c>
      <c r="O812" t="s">
        <v>121</v>
      </c>
      <c r="P812">
        <v>3</v>
      </c>
      <c r="Q812" t="s">
        <v>1003</v>
      </c>
      <c r="R812" s="4">
        <v>0</v>
      </c>
      <c r="S812">
        <v>0</v>
      </c>
      <c r="U812">
        <v>0</v>
      </c>
      <c r="W812">
        <v>0</v>
      </c>
      <c r="X812">
        <v>0</v>
      </c>
      <c r="Y812">
        <v>0</v>
      </c>
      <c r="Z812">
        <v>0</v>
      </c>
      <c r="AA812">
        <v>0</v>
      </c>
      <c r="AB812">
        <v>0</v>
      </c>
      <c r="AH812" s="6">
        <v>43003</v>
      </c>
      <c r="AI812" s="5">
        <v>0.625</v>
      </c>
      <c r="AJ812">
        <v>1</v>
      </c>
      <c r="AK812" t="s">
        <v>1013</v>
      </c>
      <c r="AL812" s="4">
        <v>25.8</v>
      </c>
      <c r="AM812" s="4">
        <v>14</v>
      </c>
      <c r="AN812" t="s">
        <v>106</v>
      </c>
      <c r="AO812" t="s">
        <v>106</v>
      </c>
      <c r="AP812" t="s">
        <v>106</v>
      </c>
      <c r="AQ812" t="s">
        <v>106</v>
      </c>
      <c r="AR812" t="s">
        <v>106</v>
      </c>
      <c r="AS812" t="s">
        <v>106</v>
      </c>
      <c r="AT812" t="s">
        <v>106</v>
      </c>
      <c r="AU812" t="s">
        <v>108</v>
      </c>
      <c r="AV812" t="s">
        <v>109</v>
      </c>
      <c r="AW812" t="s">
        <v>110</v>
      </c>
      <c r="AX812" t="s">
        <v>1003</v>
      </c>
    </row>
    <row r="813" spans="1:50" hidden="1" x14ac:dyDescent="0.25">
      <c r="A813">
        <v>2017</v>
      </c>
      <c r="B813" s="6">
        <v>42915</v>
      </c>
      <c r="C813" s="6">
        <v>43003</v>
      </c>
      <c r="D813" t="str">
        <f>INDEX(parametres!$B$2:$B$57,IF(ISNUMBER(MATCH(Chiffrier!E813,parametres!$C$2:$C$57,0)),MATCH(E813,parametres!$C$2:$C$57,0),NA()))</f>
        <v>GA-6</v>
      </c>
      <c r="E813" t="s">
        <v>8</v>
      </c>
      <c r="F813" t="s">
        <v>112</v>
      </c>
      <c r="G813">
        <f t="shared" si="12"/>
        <v>12.571428571428571</v>
      </c>
      <c r="H813">
        <f>INDEX(Sites_coordo!$C$2:$C$62,IF(ISNUMBER(MATCH(Chiffrier!E813,Sites_coordo!$A$2:$A$61,0)),MATCH(Chiffrier!E813,Sites_coordo!$A$2:$A$62,0),NA()))</f>
        <v>48.2864</v>
      </c>
      <c r="I813">
        <f>INDEX(Sites_coordo!$B$2:$B$62,IF(ISNUMBER(MATCH(Chiffrier!E813,Sites_coordo!$A$2:$A$61,0)),MATCH(Chiffrier!E813,Sites_coordo!$A$2:$A$62,0),NA()))</f>
        <v>-64.721299999999999</v>
      </c>
      <c r="J813" t="s">
        <v>126</v>
      </c>
      <c r="K813" t="s">
        <v>126</v>
      </c>
      <c r="L813" s="4">
        <v>10728006</v>
      </c>
      <c r="M813" t="s">
        <v>151</v>
      </c>
      <c r="N813">
        <v>3</v>
      </c>
      <c r="O813" t="s">
        <v>107</v>
      </c>
      <c r="P813">
        <v>1</v>
      </c>
      <c r="Q813" t="s">
        <v>1004</v>
      </c>
      <c r="R813" s="4">
        <v>0</v>
      </c>
      <c r="S813">
        <v>0</v>
      </c>
      <c r="U813">
        <v>0</v>
      </c>
      <c r="W813">
        <v>0</v>
      </c>
      <c r="X813">
        <v>0</v>
      </c>
      <c r="Y813">
        <v>0</v>
      </c>
      <c r="Z813">
        <v>0</v>
      </c>
      <c r="AA813">
        <v>0</v>
      </c>
      <c r="AB813">
        <v>0</v>
      </c>
      <c r="AH813" s="6">
        <v>43003</v>
      </c>
      <c r="AI813" s="5">
        <v>0.625</v>
      </c>
      <c r="AJ813">
        <v>1</v>
      </c>
      <c r="AK813" t="s">
        <v>1013</v>
      </c>
      <c r="AL813" s="4">
        <v>25.8</v>
      </c>
      <c r="AM813" s="4">
        <v>14</v>
      </c>
      <c r="AN813" t="s">
        <v>106</v>
      </c>
      <c r="AO813" t="s">
        <v>106</v>
      </c>
      <c r="AP813" t="s">
        <v>106</v>
      </c>
      <c r="AQ813" t="s">
        <v>106</v>
      </c>
      <c r="AR813" t="s">
        <v>106</v>
      </c>
      <c r="AS813" t="s">
        <v>106</v>
      </c>
      <c r="AT813" t="s">
        <v>106</v>
      </c>
      <c r="AU813" t="s">
        <v>108</v>
      </c>
      <c r="AV813" t="s">
        <v>109</v>
      </c>
      <c r="AW813" t="s">
        <v>110</v>
      </c>
      <c r="AX813" t="s">
        <v>1004</v>
      </c>
    </row>
    <row r="814" spans="1:50" hidden="1" x14ac:dyDescent="0.25">
      <c r="A814">
        <v>2017</v>
      </c>
      <c r="B814" s="6">
        <v>42915</v>
      </c>
      <c r="C814" s="6">
        <v>43003</v>
      </c>
      <c r="D814" t="str">
        <f>INDEX(parametres!$B$2:$B$57,IF(ISNUMBER(MATCH(Chiffrier!E814,parametres!$C$2:$C$57,0)),MATCH(E814,parametres!$C$2:$C$57,0),NA()))</f>
        <v>GA-6</v>
      </c>
      <c r="E814" t="s">
        <v>8</v>
      </c>
      <c r="F814" t="s">
        <v>112</v>
      </c>
      <c r="G814">
        <f t="shared" si="12"/>
        <v>12.571428571428571</v>
      </c>
      <c r="H814">
        <f>INDEX(Sites_coordo!$C$2:$C$62,IF(ISNUMBER(MATCH(Chiffrier!E814,Sites_coordo!$A$2:$A$61,0)),MATCH(Chiffrier!E814,Sites_coordo!$A$2:$A$62,0),NA()))</f>
        <v>48.2864</v>
      </c>
      <c r="I814">
        <f>INDEX(Sites_coordo!$B$2:$B$62,IF(ISNUMBER(MATCH(Chiffrier!E814,Sites_coordo!$A$2:$A$61,0)),MATCH(Chiffrier!E814,Sites_coordo!$A$2:$A$62,0),NA()))</f>
        <v>-64.721299999999999</v>
      </c>
      <c r="J814" t="s">
        <v>126</v>
      </c>
      <c r="K814" t="s">
        <v>126</v>
      </c>
      <c r="L814" s="4">
        <v>10728006</v>
      </c>
      <c r="M814" t="s">
        <v>151</v>
      </c>
      <c r="N814">
        <v>4</v>
      </c>
      <c r="O814" t="s">
        <v>121</v>
      </c>
      <c r="P814">
        <v>1</v>
      </c>
      <c r="Q814" t="s">
        <v>1005</v>
      </c>
      <c r="R814" s="4">
        <v>0</v>
      </c>
      <c r="S814">
        <v>0</v>
      </c>
      <c r="U814">
        <v>0</v>
      </c>
      <c r="W814">
        <v>0</v>
      </c>
      <c r="X814">
        <v>0</v>
      </c>
      <c r="Y814">
        <v>0</v>
      </c>
      <c r="Z814">
        <v>0</v>
      </c>
      <c r="AA814">
        <v>0</v>
      </c>
      <c r="AB814">
        <v>0</v>
      </c>
      <c r="AH814" s="6">
        <v>43003</v>
      </c>
      <c r="AI814" s="5">
        <v>0.625</v>
      </c>
      <c r="AJ814">
        <v>1</v>
      </c>
      <c r="AK814" t="s">
        <v>1013</v>
      </c>
      <c r="AL814" s="4">
        <v>25.8</v>
      </c>
      <c r="AM814" s="4">
        <v>14</v>
      </c>
      <c r="AN814" t="s">
        <v>106</v>
      </c>
      <c r="AO814" t="s">
        <v>106</v>
      </c>
      <c r="AP814" t="s">
        <v>106</v>
      </c>
      <c r="AQ814" t="s">
        <v>106</v>
      </c>
      <c r="AR814" t="s">
        <v>106</v>
      </c>
      <c r="AS814" t="s">
        <v>106</v>
      </c>
      <c r="AT814" t="s">
        <v>106</v>
      </c>
      <c r="AU814" t="s">
        <v>108</v>
      </c>
      <c r="AV814" t="s">
        <v>109</v>
      </c>
      <c r="AW814" t="s">
        <v>110</v>
      </c>
      <c r="AX814" t="s">
        <v>1005</v>
      </c>
    </row>
    <row r="815" spans="1:50" hidden="1" x14ac:dyDescent="0.25">
      <c r="A815">
        <v>2017</v>
      </c>
      <c r="B815" s="6">
        <v>42915</v>
      </c>
      <c r="C815" s="6">
        <v>43003</v>
      </c>
      <c r="D815" t="str">
        <f>INDEX(parametres!$B$2:$B$57,IF(ISNUMBER(MATCH(Chiffrier!E815,parametres!$C$2:$C$57,0)),MATCH(E815,parametres!$C$2:$C$57,0),NA()))</f>
        <v>GA-6</v>
      </c>
      <c r="E815" t="s">
        <v>8</v>
      </c>
      <c r="F815" t="s">
        <v>112</v>
      </c>
      <c r="G815">
        <f t="shared" si="12"/>
        <v>12.571428571428571</v>
      </c>
      <c r="H815">
        <f>INDEX(Sites_coordo!$C$2:$C$62,IF(ISNUMBER(MATCH(Chiffrier!E815,Sites_coordo!$A$2:$A$61,0)),MATCH(Chiffrier!E815,Sites_coordo!$A$2:$A$62,0),NA()))</f>
        <v>48.2864</v>
      </c>
      <c r="I815">
        <f>INDEX(Sites_coordo!$B$2:$B$62,IF(ISNUMBER(MATCH(Chiffrier!E815,Sites_coordo!$A$2:$A$61,0)),MATCH(Chiffrier!E815,Sites_coordo!$A$2:$A$62,0),NA()))</f>
        <v>-64.721299999999999</v>
      </c>
      <c r="J815" t="s">
        <v>126</v>
      </c>
      <c r="K815" t="s">
        <v>126</v>
      </c>
      <c r="L815" s="4">
        <v>10728006</v>
      </c>
      <c r="M815" t="s">
        <v>151</v>
      </c>
      <c r="N815">
        <v>4</v>
      </c>
      <c r="O815" t="s">
        <v>121</v>
      </c>
      <c r="P815">
        <v>2</v>
      </c>
      <c r="Q815" t="s">
        <v>1006</v>
      </c>
      <c r="R815" s="4">
        <v>0</v>
      </c>
      <c r="S815">
        <v>0</v>
      </c>
      <c r="U815">
        <v>0</v>
      </c>
      <c r="W815">
        <v>0</v>
      </c>
      <c r="X815">
        <v>0</v>
      </c>
      <c r="Y815">
        <v>0</v>
      </c>
      <c r="Z815">
        <v>0</v>
      </c>
      <c r="AA815">
        <v>0</v>
      </c>
      <c r="AB815">
        <v>0</v>
      </c>
      <c r="AH815" s="6">
        <v>43003</v>
      </c>
      <c r="AI815" s="5">
        <v>0.625</v>
      </c>
      <c r="AJ815">
        <v>1</v>
      </c>
      <c r="AK815" t="s">
        <v>1013</v>
      </c>
      <c r="AL815" s="4">
        <v>25.8</v>
      </c>
      <c r="AM815" s="4">
        <v>14</v>
      </c>
      <c r="AN815" t="s">
        <v>106</v>
      </c>
      <c r="AO815" t="s">
        <v>106</v>
      </c>
      <c r="AP815" t="s">
        <v>106</v>
      </c>
      <c r="AQ815" t="s">
        <v>106</v>
      </c>
      <c r="AR815" t="s">
        <v>106</v>
      </c>
      <c r="AS815" t="s">
        <v>106</v>
      </c>
      <c r="AT815" t="s">
        <v>106</v>
      </c>
      <c r="AU815" t="s">
        <v>108</v>
      </c>
      <c r="AV815" t="s">
        <v>109</v>
      </c>
      <c r="AW815" t="s">
        <v>110</v>
      </c>
      <c r="AX815" t="s">
        <v>1006</v>
      </c>
    </row>
    <row r="816" spans="1:50" hidden="1" x14ac:dyDescent="0.25">
      <c r="A816">
        <v>2017</v>
      </c>
      <c r="B816" s="6">
        <v>42915</v>
      </c>
      <c r="C816" s="6">
        <v>43003</v>
      </c>
      <c r="D816" t="str">
        <f>INDEX(parametres!$B$2:$B$57,IF(ISNUMBER(MATCH(Chiffrier!E816,parametres!$C$2:$C$57,0)),MATCH(E816,parametres!$C$2:$C$57,0),NA()))</f>
        <v>GA-6</v>
      </c>
      <c r="E816" t="s">
        <v>8</v>
      </c>
      <c r="F816" t="s">
        <v>112</v>
      </c>
      <c r="G816">
        <f t="shared" si="12"/>
        <v>12.571428571428571</v>
      </c>
      <c r="H816">
        <f>INDEX(Sites_coordo!$C$2:$C$62,IF(ISNUMBER(MATCH(Chiffrier!E816,Sites_coordo!$A$2:$A$61,0)),MATCH(Chiffrier!E816,Sites_coordo!$A$2:$A$62,0),NA()))</f>
        <v>48.2864</v>
      </c>
      <c r="I816">
        <f>INDEX(Sites_coordo!$B$2:$B$62,IF(ISNUMBER(MATCH(Chiffrier!E816,Sites_coordo!$A$2:$A$61,0)),MATCH(Chiffrier!E816,Sites_coordo!$A$2:$A$62,0),NA()))</f>
        <v>-64.721299999999999</v>
      </c>
      <c r="J816" t="s">
        <v>126</v>
      </c>
      <c r="K816" t="s">
        <v>126</v>
      </c>
      <c r="L816" s="4">
        <v>10728006</v>
      </c>
      <c r="M816" t="s">
        <v>151</v>
      </c>
      <c r="N816">
        <v>4</v>
      </c>
      <c r="O816" t="s">
        <v>121</v>
      </c>
      <c r="P816">
        <v>3</v>
      </c>
      <c r="Q816" t="s">
        <v>1007</v>
      </c>
      <c r="R816" s="4">
        <v>0</v>
      </c>
      <c r="S816">
        <v>0</v>
      </c>
      <c r="U816">
        <v>0</v>
      </c>
      <c r="W816">
        <v>0</v>
      </c>
      <c r="X816">
        <v>0</v>
      </c>
      <c r="Y816">
        <v>0</v>
      </c>
      <c r="Z816">
        <v>0</v>
      </c>
      <c r="AA816">
        <v>0</v>
      </c>
      <c r="AB816">
        <v>0</v>
      </c>
      <c r="AH816" s="6">
        <v>43003</v>
      </c>
      <c r="AI816" s="5">
        <v>0.625</v>
      </c>
      <c r="AJ816">
        <v>1</v>
      </c>
      <c r="AK816" t="s">
        <v>1013</v>
      </c>
      <c r="AL816" s="4">
        <v>25.8</v>
      </c>
      <c r="AM816" s="4">
        <v>14</v>
      </c>
      <c r="AN816" t="s">
        <v>106</v>
      </c>
      <c r="AO816" t="s">
        <v>106</v>
      </c>
      <c r="AP816" t="s">
        <v>106</v>
      </c>
      <c r="AQ816" t="s">
        <v>106</v>
      </c>
      <c r="AR816" t="s">
        <v>106</v>
      </c>
      <c r="AS816" t="s">
        <v>106</v>
      </c>
      <c r="AT816" t="s">
        <v>106</v>
      </c>
      <c r="AU816" t="s">
        <v>108</v>
      </c>
      <c r="AV816" t="s">
        <v>109</v>
      </c>
      <c r="AW816" t="s">
        <v>110</v>
      </c>
      <c r="AX816" t="s">
        <v>1007</v>
      </c>
    </row>
    <row r="817" spans="1:50" hidden="1" x14ac:dyDescent="0.25">
      <c r="A817">
        <v>2017</v>
      </c>
      <c r="B817" s="6">
        <v>42915</v>
      </c>
      <c r="C817" s="6">
        <v>43003</v>
      </c>
      <c r="D817" t="str">
        <f>INDEX(parametres!$B$2:$B$57,IF(ISNUMBER(MATCH(Chiffrier!E817,parametres!$C$2:$C$57,0)),MATCH(E817,parametres!$C$2:$C$57,0),NA()))</f>
        <v>GA-6</v>
      </c>
      <c r="E817" t="s">
        <v>8</v>
      </c>
      <c r="F817" t="s">
        <v>112</v>
      </c>
      <c r="G817">
        <f t="shared" si="12"/>
        <v>12.571428571428571</v>
      </c>
      <c r="H817">
        <f>INDEX(Sites_coordo!$C$2:$C$62,IF(ISNUMBER(MATCH(Chiffrier!E817,Sites_coordo!$A$2:$A$61,0)),MATCH(Chiffrier!E817,Sites_coordo!$A$2:$A$62,0),NA()))</f>
        <v>48.2864</v>
      </c>
      <c r="I817">
        <f>INDEX(Sites_coordo!$B$2:$B$62,IF(ISNUMBER(MATCH(Chiffrier!E817,Sites_coordo!$A$2:$A$61,0)),MATCH(Chiffrier!E817,Sites_coordo!$A$2:$A$62,0),NA()))</f>
        <v>-64.721299999999999</v>
      </c>
      <c r="J817" t="s">
        <v>126</v>
      </c>
      <c r="K817" t="s">
        <v>126</v>
      </c>
      <c r="L817" s="4">
        <v>10728006</v>
      </c>
      <c r="M817" t="s">
        <v>151</v>
      </c>
      <c r="N817">
        <v>4</v>
      </c>
      <c r="O817" t="s">
        <v>107</v>
      </c>
      <c r="P817">
        <v>1</v>
      </c>
      <c r="Q817" t="s">
        <v>1008</v>
      </c>
      <c r="R817" s="4">
        <v>0</v>
      </c>
      <c r="S817">
        <v>0</v>
      </c>
      <c r="U817">
        <v>0</v>
      </c>
      <c r="W817">
        <v>0</v>
      </c>
      <c r="X817">
        <v>0</v>
      </c>
      <c r="Y817">
        <v>0</v>
      </c>
      <c r="Z817">
        <v>0</v>
      </c>
      <c r="AA817">
        <v>0</v>
      </c>
      <c r="AB817">
        <v>0</v>
      </c>
      <c r="AH817" s="6">
        <v>43003</v>
      </c>
      <c r="AI817" s="5">
        <v>0.625</v>
      </c>
      <c r="AJ817">
        <v>1</v>
      </c>
      <c r="AK817" t="s">
        <v>1013</v>
      </c>
      <c r="AL817" s="4">
        <v>25.8</v>
      </c>
      <c r="AM817" s="4">
        <v>14</v>
      </c>
      <c r="AN817" t="s">
        <v>106</v>
      </c>
      <c r="AO817" t="s">
        <v>106</v>
      </c>
      <c r="AP817" t="s">
        <v>106</v>
      </c>
      <c r="AQ817" t="s">
        <v>106</v>
      </c>
      <c r="AR817" t="s">
        <v>106</v>
      </c>
      <c r="AS817" t="s">
        <v>106</v>
      </c>
      <c r="AT817" t="s">
        <v>106</v>
      </c>
      <c r="AU817" t="s">
        <v>108</v>
      </c>
      <c r="AV817" t="s">
        <v>109</v>
      </c>
      <c r="AW817" t="s">
        <v>110</v>
      </c>
      <c r="AX817" t="s">
        <v>1008</v>
      </c>
    </row>
    <row r="818" spans="1:50" hidden="1" x14ac:dyDescent="0.25">
      <c r="A818">
        <v>2017</v>
      </c>
      <c r="B818" s="6">
        <v>42915</v>
      </c>
      <c r="C818" s="6">
        <v>43003</v>
      </c>
      <c r="D818" t="str">
        <f>INDEX(parametres!$B$2:$B$57,IF(ISNUMBER(MATCH(Chiffrier!E818,parametres!$C$2:$C$57,0)),MATCH(E818,parametres!$C$2:$C$57,0),NA()))</f>
        <v>GA-6</v>
      </c>
      <c r="E818" t="s">
        <v>8</v>
      </c>
      <c r="F818" t="s">
        <v>112</v>
      </c>
      <c r="G818">
        <f t="shared" si="12"/>
        <v>12.571428571428571</v>
      </c>
      <c r="H818">
        <f>INDEX(Sites_coordo!$C$2:$C$62,IF(ISNUMBER(MATCH(Chiffrier!E818,Sites_coordo!$A$2:$A$61,0)),MATCH(Chiffrier!E818,Sites_coordo!$A$2:$A$62,0),NA()))</f>
        <v>48.2864</v>
      </c>
      <c r="I818">
        <f>INDEX(Sites_coordo!$B$2:$B$62,IF(ISNUMBER(MATCH(Chiffrier!E818,Sites_coordo!$A$2:$A$61,0)),MATCH(Chiffrier!E818,Sites_coordo!$A$2:$A$62,0),NA()))</f>
        <v>-64.721299999999999</v>
      </c>
      <c r="J818" t="s">
        <v>126</v>
      </c>
      <c r="K818" t="s">
        <v>126</v>
      </c>
      <c r="L818" s="4">
        <v>10728006</v>
      </c>
      <c r="M818" t="s">
        <v>151</v>
      </c>
      <c r="N818">
        <v>5</v>
      </c>
      <c r="O818" t="s">
        <v>121</v>
      </c>
      <c r="P818">
        <v>1</v>
      </c>
      <c r="Q818" t="s">
        <v>1009</v>
      </c>
      <c r="R818" s="4">
        <v>0</v>
      </c>
      <c r="S818">
        <v>0</v>
      </c>
      <c r="U818">
        <v>0</v>
      </c>
      <c r="W818">
        <v>0</v>
      </c>
      <c r="X818">
        <v>0</v>
      </c>
      <c r="Y818">
        <v>0</v>
      </c>
      <c r="Z818">
        <v>0</v>
      </c>
      <c r="AA818">
        <v>0</v>
      </c>
      <c r="AB818">
        <v>0</v>
      </c>
      <c r="AH818" s="6">
        <v>43003</v>
      </c>
      <c r="AI818" s="5">
        <v>0.625</v>
      </c>
      <c r="AJ818">
        <v>1</v>
      </c>
      <c r="AK818" t="s">
        <v>1013</v>
      </c>
      <c r="AL818" s="4">
        <v>25.8</v>
      </c>
      <c r="AM818" s="4">
        <v>14</v>
      </c>
      <c r="AN818" t="s">
        <v>106</v>
      </c>
      <c r="AO818" t="s">
        <v>106</v>
      </c>
      <c r="AP818" t="s">
        <v>106</v>
      </c>
      <c r="AQ818" t="s">
        <v>106</v>
      </c>
      <c r="AR818" t="s">
        <v>106</v>
      </c>
      <c r="AS818" t="s">
        <v>106</v>
      </c>
      <c r="AT818" t="s">
        <v>106</v>
      </c>
      <c r="AU818" t="s">
        <v>108</v>
      </c>
      <c r="AV818" t="s">
        <v>109</v>
      </c>
      <c r="AW818" t="s">
        <v>110</v>
      </c>
      <c r="AX818" t="s">
        <v>1009</v>
      </c>
    </row>
    <row r="819" spans="1:50" hidden="1" x14ac:dyDescent="0.25">
      <c r="A819">
        <v>2017</v>
      </c>
      <c r="B819" s="6">
        <v>42915</v>
      </c>
      <c r="C819" s="6">
        <v>43003</v>
      </c>
      <c r="D819" t="str">
        <f>INDEX(parametres!$B$2:$B$57,IF(ISNUMBER(MATCH(Chiffrier!E819,parametres!$C$2:$C$57,0)),MATCH(E819,parametres!$C$2:$C$57,0),NA()))</f>
        <v>GA-6</v>
      </c>
      <c r="E819" t="s">
        <v>8</v>
      </c>
      <c r="F819" t="s">
        <v>112</v>
      </c>
      <c r="G819">
        <f t="shared" si="12"/>
        <v>12.571428571428571</v>
      </c>
      <c r="H819">
        <f>INDEX(Sites_coordo!$C$2:$C$62,IF(ISNUMBER(MATCH(Chiffrier!E819,Sites_coordo!$A$2:$A$61,0)),MATCH(Chiffrier!E819,Sites_coordo!$A$2:$A$62,0),NA()))</f>
        <v>48.2864</v>
      </c>
      <c r="I819">
        <f>INDEX(Sites_coordo!$B$2:$B$62,IF(ISNUMBER(MATCH(Chiffrier!E819,Sites_coordo!$A$2:$A$61,0)),MATCH(Chiffrier!E819,Sites_coordo!$A$2:$A$62,0),NA()))</f>
        <v>-64.721299999999999</v>
      </c>
      <c r="J819" t="s">
        <v>126</v>
      </c>
      <c r="K819" t="s">
        <v>126</v>
      </c>
      <c r="L819" s="4">
        <v>10728006</v>
      </c>
      <c r="M819" t="s">
        <v>151</v>
      </c>
      <c r="N819">
        <v>5</v>
      </c>
      <c r="O819" t="s">
        <v>121</v>
      </c>
      <c r="P819">
        <v>2</v>
      </c>
      <c r="Q819" t="s">
        <v>1010</v>
      </c>
      <c r="R819" s="4">
        <v>0</v>
      </c>
      <c r="S819">
        <v>0</v>
      </c>
      <c r="U819">
        <v>0</v>
      </c>
      <c r="W819">
        <v>0</v>
      </c>
      <c r="X819">
        <v>0</v>
      </c>
      <c r="Y819">
        <v>0</v>
      </c>
      <c r="Z819">
        <v>0</v>
      </c>
      <c r="AA819">
        <v>0</v>
      </c>
      <c r="AB819">
        <v>0</v>
      </c>
      <c r="AH819" s="6">
        <v>43003</v>
      </c>
      <c r="AI819" s="5">
        <v>0.625</v>
      </c>
      <c r="AJ819">
        <v>1</v>
      </c>
      <c r="AK819" t="s">
        <v>1013</v>
      </c>
      <c r="AL819" s="4">
        <v>25.8</v>
      </c>
      <c r="AM819" s="4">
        <v>14</v>
      </c>
      <c r="AN819" t="s">
        <v>106</v>
      </c>
      <c r="AO819" t="s">
        <v>106</v>
      </c>
      <c r="AP819" t="s">
        <v>106</v>
      </c>
      <c r="AQ819" t="s">
        <v>106</v>
      </c>
      <c r="AR819" t="s">
        <v>106</v>
      </c>
      <c r="AS819" t="s">
        <v>106</v>
      </c>
      <c r="AT819" t="s">
        <v>106</v>
      </c>
      <c r="AU819" t="s">
        <v>108</v>
      </c>
      <c r="AV819" t="s">
        <v>109</v>
      </c>
      <c r="AW819" t="s">
        <v>110</v>
      </c>
      <c r="AX819" t="s">
        <v>1010</v>
      </c>
    </row>
    <row r="820" spans="1:50" hidden="1" x14ac:dyDescent="0.25">
      <c r="A820">
        <v>2017</v>
      </c>
      <c r="B820" s="6">
        <v>42915</v>
      </c>
      <c r="C820" s="6">
        <v>43003</v>
      </c>
      <c r="D820" t="str">
        <f>INDEX(parametres!$B$2:$B$57,IF(ISNUMBER(MATCH(Chiffrier!E820,parametres!$C$2:$C$57,0)),MATCH(E820,parametres!$C$2:$C$57,0),NA()))</f>
        <v>GA-6</v>
      </c>
      <c r="E820" t="s">
        <v>8</v>
      </c>
      <c r="F820" t="s">
        <v>112</v>
      </c>
      <c r="G820">
        <f t="shared" si="12"/>
        <v>12.571428571428571</v>
      </c>
      <c r="H820">
        <f>INDEX(Sites_coordo!$C$2:$C$62,IF(ISNUMBER(MATCH(Chiffrier!E820,Sites_coordo!$A$2:$A$61,0)),MATCH(Chiffrier!E820,Sites_coordo!$A$2:$A$62,0),NA()))</f>
        <v>48.2864</v>
      </c>
      <c r="I820">
        <f>INDEX(Sites_coordo!$B$2:$B$62,IF(ISNUMBER(MATCH(Chiffrier!E820,Sites_coordo!$A$2:$A$61,0)),MATCH(Chiffrier!E820,Sites_coordo!$A$2:$A$62,0),NA()))</f>
        <v>-64.721299999999999</v>
      </c>
      <c r="J820" t="s">
        <v>126</v>
      </c>
      <c r="K820" t="s">
        <v>126</v>
      </c>
      <c r="L820" s="4">
        <v>10728006</v>
      </c>
      <c r="M820" t="s">
        <v>151</v>
      </c>
      <c r="N820">
        <v>5</v>
      </c>
      <c r="O820" t="s">
        <v>121</v>
      </c>
      <c r="P820">
        <v>3</v>
      </c>
      <c r="Q820" t="s">
        <v>1011</v>
      </c>
      <c r="R820" s="4">
        <v>0</v>
      </c>
      <c r="S820">
        <v>0</v>
      </c>
      <c r="U820">
        <v>0</v>
      </c>
      <c r="W820">
        <v>0</v>
      </c>
      <c r="X820">
        <v>0</v>
      </c>
      <c r="Y820">
        <v>0</v>
      </c>
      <c r="Z820">
        <v>0</v>
      </c>
      <c r="AA820">
        <v>0</v>
      </c>
      <c r="AB820">
        <v>0</v>
      </c>
      <c r="AH820" s="6">
        <v>43003</v>
      </c>
      <c r="AI820" s="5">
        <v>0.625</v>
      </c>
      <c r="AJ820">
        <v>1</v>
      </c>
      <c r="AK820" t="s">
        <v>1013</v>
      </c>
      <c r="AL820" s="4">
        <v>25.8</v>
      </c>
      <c r="AM820" s="4">
        <v>14</v>
      </c>
      <c r="AN820" t="s">
        <v>106</v>
      </c>
      <c r="AO820" t="s">
        <v>106</v>
      </c>
      <c r="AP820" t="s">
        <v>106</v>
      </c>
      <c r="AQ820" t="s">
        <v>106</v>
      </c>
      <c r="AR820" t="s">
        <v>106</v>
      </c>
      <c r="AS820" t="s">
        <v>106</v>
      </c>
      <c r="AT820" t="s">
        <v>106</v>
      </c>
      <c r="AU820" t="s">
        <v>108</v>
      </c>
      <c r="AV820" t="s">
        <v>109</v>
      </c>
      <c r="AW820" t="s">
        <v>110</v>
      </c>
      <c r="AX820" t="s">
        <v>1011</v>
      </c>
    </row>
    <row r="821" spans="1:50" hidden="1" x14ac:dyDescent="0.25">
      <c r="A821">
        <v>2017</v>
      </c>
      <c r="B821" s="6">
        <v>42915</v>
      </c>
      <c r="C821" s="6">
        <v>43003</v>
      </c>
      <c r="D821" t="str">
        <f>INDEX(parametres!$B$2:$B$57,IF(ISNUMBER(MATCH(Chiffrier!E821,parametres!$C$2:$C$57,0)),MATCH(E821,parametres!$C$2:$C$57,0),NA()))</f>
        <v>GA-6</v>
      </c>
      <c r="E821" t="s">
        <v>8</v>
      </c>
      <c r="F821" t="s">
        <v>112</v>
      </c>
      <c r="G821">
        <f t="shared" si="12"/>
        <v>12.571428571428571</v>
      </c>
      <c r="H821">
        <f>INDEX(Sites_coordo!$C$2:$C$62,IF(ISNUMBER(MATCH(Chiffrier!E821,Sites_coordo!$A$2:$A$61,0)),MATCH(Chiffrier!E821,Sites_coordo!$A$2:$A$62,0),NA()))</f>
        <v>48.2864</v>
      </c>
      <c r="I821">
        <f>INDEX(Sites_coordo!$B$2:$B$62,IF(ISNUMBER(MATCH(Chiffrier!E821,Sites_coordo!$A$2:$A$61,0)),MATCH(Chiffrier!E821,Sites_coordo!$A$2:$A$62,0),NA()))</f>
        <v>-64.721299999999999</v>
      </c>
      <c r="J821" t="s">
        <v>126</v>
      </c>
      <c r="K821" t="s">
        <v>126</v>
      </c>
      <c r="L821" s="4">
        <v>10728006</v>
      </c>
      <c r="M821" t="s">
        <v>151</v>
      </c>
      <c r="N821">
        <v>5</v>
      </c>
      <c r="O821" t="s">
        <v>107</v>
      </c>
      <c r="P821">
        <v>1</v>
      </c>
      <c r="Q821" t="s">
        <v>1012</v>
      </c>
      <c r="R821" s="4">
        <v>0</v>
      </c>
      <c r="S821">
        <v>0</v>
      </c>
      <c r="U821">
        <v>0</v>
      </c>
      <c r="W821">
        <v>0</v>
      </c>
      <c r="X821">
        <v>0</v>
      </c>
      <c r="Y821">
        <v>0</v>
      </c>
      <c r="Z821">
        <v>0</v>
      </c>
      <c r="AA821">
        <v>1</v>
      </c>
      <c r="AB821">
        <v>0</v>
      </c>
      <c r="AH821" s="6">
        <v>43003</v>
      </c>
      <c r="AI821" s="5">
        <v>0.625</v>
      </c>
      <c r="AJ821">
        <v>1</v>
      </c>
      <c r="AK821" t="s">
        <v>1013</v>
      </c>
      <c r="AL821" s="4">
        <v>25.8</v>
      </c>
      <c r="AM821" s="4">
        <v>14</v>
      </c>
      <c r="AN821" t="s">
        <v>106</v>
      </c>
      <c r="AO821" t="s">
        <v>106</v>
      </c>
      <c r="AP821" t="s">
        <v>106</v>
      </c>
      <c r="AQ821" t="s">
        <v>106</v>
      </c>
      <c r="AR821" t="s">
        <v>106</v>
      </c>
      <c r="AS821" t="s">
        <v>106</v>
      </c>
      <c r="AT821" t="s">
        <v>106</v>
      </c>
      <c r="AU821" t="s">
        <v>108</v>
      </c>
      <c r="AV821" t="s">
        <v>109</v>
      </c>
      <c r="AW821" t="s">
        <v>110</v>
      </c>
      <c r="AX821" t="s">
        <v>1012</v>
      </c>
    </row>
    <row r="822" spans="1:50" hidden="1" x14ac:dyDescent="0.25">
      <c r="A822">
        <v>2017</v>
      </c>
      <c r="B822" s="6">
        <v>42931</v>
      </c>
      <c r="C822" s="6">
        <v>43019</v>
      </c>
      <c r="D822" t="str">
        <f>INDEX(parametres!$B$2:$B$57,IF(ISNUMBER(MATCH(Chiffrier!E822,parametres!$C$2:$C$57,0)),MATCH(E822,parametres!$C$2:$C$57,0),NA()))</f>
        <v>CN-7</v>
      </c>
      <c r="E822" t="s">
        <v>44</v>
      </c>
      <c r="F822" t="s">
        <v>112</v>
      </c>
      <c r="G822">
        <f t="shared" si="12"/>
        <v>12.571428571428571</v>
      </c>
      <c r="H822">
        <f>INDEX(Sites_coordo!$C$2:$C$62,IF(ISNUMBER(MATCH(Chiffrier!E822,Sites_coordo!$A$2:$A$61,0)),MATCH(Chiffrier!E822,Sites_coordo!$A$2:$A$62,0),NA()))</f>
        <v>51.448887999999997</v>
      </c>
      <c r="I822">
        <f>INDEX(Sites_coordo!$B$2:$B$62,IF(ISNUMBER(MATCH(Chiffrier!E822,Sites_coordo!$A$2:$A$61,0)),MATCH(Chiffrier!E822,Sites_coordo!$A$2:$A$62,0),NA()))</f>
        <v>-57.602221999999998</v>
      </c>
      <c r="J822" t="s">
        <v>105</v>
      </c>
      <c r="K822" t="s">
        <v>105</v>
      </c>
      <c r="L822" s="4">
        <v>20087088</v>
      </c>
      <c r="M822" t="s">
        <v>151</v>
      </c>
      <c r="N822">
        <v>1</v>
      </c>
      <c r="O822" t="s">
        <v>121</v>
      </c>
      <c r="P822">
        <v>1</v>
      </c>
      <c r="Q822" t="s">
        <v>1014</v>
      </c>
      <c r="R822" s="4">
        <v>0</v>
      </c>
      <c r="S822">
        <v>0</v>
      </c>
      <c r="U822">
        <v>0</v>
      </c>
      <c r="W822">
        <v>0</v>
      </c>
      <c r="X822">
        <v>0</v>
      </c>
      <c r="Y822">
        <v>0</v>
      </c>
      <c r="Z822">
        <v>0</v>
      </c>
      <c r="AA822">
        <v>0</v>
      </c>
      <c r="AB822">
        <v>0</v>
      </c>
      <c r="AH822" s="6">
        <v>43019</v>
      </c>
      <c r="AI822" t="s">
        <v>106</v>
      </c>
      <c r="AJ822" t="s">
        <v>106</v>
      </c>
      <c r="AK822" t="s">
        <v>106</v>
      </c>
      <c r="AL822" s="4" t="s">
        <v>106</v>
      </c>
      <c r="AM822" s="4" t="s">
        <v>106</v>
      </c>
      <c r="AN822" t="s">
        <v>106</v>
      </c>
      <c r="AO822" t="s">
        <v>106</v>
      </c>
      <c r="AP822" t="s">
        <v>106</v>
      </c>
      <c r="AQ822" t="s">
        <v>106</v>
      </c>
      <c r="AR822" t="s">
        <v>106</v>
      </c>
      <c r="AS822" t="s">
        <v>106</v>
      </c>
      <c r="AT822" t="s">
        <v>106</v>
      </c>
      <c r="AU822" t="s">
        <v>164</v>
      </c>
      <c r="AV822" t="s">
        <v>172</v>
      </c>
      <c r="AW822" t="s">
        <v>173</v>
      </c>
      <c r="AX822" t="s">
        <v>1014</v>
      </c>
    </row>
    <row r="823" spans="1:50" hidden="1" x14ac:dyDescent="0.25">
      <c r="A823">
        <v>2017</v>
      </c>
      <c r="B823" s="6">
        <v>42931</v>
      </c>
      <c r="C823" s="6">
        <v>43019</v>
      </c>
      <c r="D823" t="str">
        <f>INDEX(parametres!$B$2:$B$57,IF(ISNUMBER(MATCH(Chiffrier!E823,parametres!$C$2:$C$57,0)),MATCH(E823,parametres!$C$2:$C$57,0),NA()))</f>
        <v>CN-7</v>
      </c>
      <c r="E823" t="s">
        <v>44</v>
      </c>
      <c r="F823" t="s">
        <v>112</v>
      </c>
      <c r="G823">
        <f t="shared" si="12"/>
        <v>12.571428571428571</v>
      </c>
      <c r="H823">
        <f>INDEX(Sites_coordo!$C$2:$C$62,IF(ISNUMBER(MATCH(Chiffrier!E823,Sites_coordo!$A$2:$A$61,0)),MATCH(Chiffrier!E823,Sites_coordo!$A$2:$A$62,0),NA()))</f>
        <v>51.448887999999997</v>
      </c>
      <c r="I823">
        <f>INDEX(Sites_coordo!$B$2:$B$62,IF(ISNUMBER(MATCH(Chiffrier!E823,Sites_coordo!$A$2:$A$61,0)),MATCH(Chiffrier!E823,Sites_coordo!$A$2:$A$62,0),NA()))</f>
        <v>-57.602221999999998</v>
      </c>
      <c r="J823" t="s">
        <v>105</v>
      </c>
      <c r="K823" t="s">
        <v>105</v>
      </c>
      <c r="L823" s="4">
        <v>20087088</v>
      </c>
      <c r="M823" t="s">
        <v>151</v>
      </c>
      <c r="N823">
        <v>1</v>
      </c>
      <c r="O823" t="s">
        <v>121</v>
      </c>
      <c r="P823">
        <v>2</v>
      </c>
      <c r="Q823" t="s">
        <v>1015</v>
      </c>
      <c r="R823" s="4">
        <v>0</v>
      </c>
      <c r="S823">
        <v>0</v>
      </c>
      <c r="U823">
        <v>0</v>
      </c>
      <c r="W823">
        <v>0</v>
      </c>
      <c r="X823">
        <v>0</v>
      </c>
      <c r="Y823">
        <v>0</v>
      </c>
      <c r="Z823">
        <v>0</v>
      </c>
      <c r="AA823">
        <v>0</v>
      </c>
      <c r="AB823">
        <v>0</v>
      </c>
      <c r="AH823" s="6">
        <v>43019</v>
      </c>
      <c r="AI823" t="s">
        <v>106</v>
      </c>
      <c r="AJ823" t="s">
        <v>106</v>
      </c>
      <c r="AK823" t="s">
        <v>106</v>
      </c>
      <c r="AL823" s="4" t="s">
        <v>106</v>
      </c>
      <c r="AM823" s="4" t="s">
        <v>106</v>
      </c>
      <c r="AN823" t="s">
        <v>106</v>
      </c>
      <c r="AO823" t="s">
        <v>106</v>
      </c>
      <c r="AP823" t="s">
        <v>106</v>
      </c>
      <c r="AQ823" t="s">
        <v>106</v>
      </c>
      <c r="AR823" t="s">
        <v>106</v>
      </c>
      <c r="AS823" t="s">
        <v>106</v>
      </c>
      <c r="AT823" t="s">
        <v>106</v>
      </c>
      <c r="AU823" t="s">
        <v>164</v>
      </c>
      <c r="AV823" t="s">
        <v>172</v>
      </c>
      <c r="AW823" t="s">
        <v>173</v>
      </c>
      <c r="AX823" t="s">
        <v>1015</v>
      </c>
    </row>
    <row r="824" spans="1:50" hidden="1" x14ac:dyDescent="0.25">
      <c r="A824">
        <v>2017</v>
      </c>
      <c r="B824" s="6">
        <v>42931</v>
      </c>
      <c r="C824" s="6">
        <v>43019</v>
      </c>
      <c r="D824" t="str">
        <f>INDEX(parametres!$B$2:$B$57,IF(ISNUMBER(MATCH(Chiffrier!E824,parametres!$C$2:$C$57,0)),MATCH(E824,parametres!$C$2:$C$57,0),NA()))</f>
        <v>CN-7</v>
      </c>
      <c r="E824" t="s">
        <v>44</v>
      </c>
      <c r="F824" t="s">
        <v>112</v>
      </c>
      <c r="G824">
        <f t="shared" si="12"/>
        <v>12.571428571428571</v>
      </c>
      <c r="H824">
        <f>INDEX(Sites_coordo!$C$2:$C$62,IF(ISNUMBER(MATCH(Chiffrier!E824,Sites_coordo!$A$2:$A$61,0)),MATCH(Chiffrier!E824,Sites_coordo!$A$2:$A$62,0),NA()))</f>
        <v>51.448887999999997</v>
      </c>
      <c r="I824">
        <f>INDEX(Sites_coordo!$B$2:$B$62,IF(ISNUMBER(MATCH(Chiffrier!E824,Sites_coordo!$A$2:$A$61,0)),MATCH(Chiffrier!E824,Sites_coordo!$A$2:$A$62,0),NA()))</f>
        <v>-57.602221999999998</v>
      </c>
      <c r="J824" t="s">
        <v>105</v>
      </c>
      <c r="K824" t="s">
        <v>105</v>
      </c>
      <c r="L824" s="4">
        <v>20087088</v>
      </c>
      <c r="M824" t="s">
        <v>151</v>
      </c>
      <c r="N824">
        <v>1</v>
      </c>
      <c r="O824" t="s">
        <v>121</v>
      </c>
      <c r="P824">
        <v>3</v>
      </c>
      <c r="Q824" t="s">
        <v>1016</v>
      </c>
      <c r="R824" s="4">
        <v>0</v>
      </c>
      <c r="S824">
        <v>0</v>
      </c>
      <c r="U824">
        <v>0</v>
      </c>
      <c r="W824">
        <v>0</v>
      </c>
      <c r="X824">
        <v>0</v>
      </c>
      <c r="Y824">
        <v>0</v>
      </c>
      <c r="Z824">
        <v>0</v>
      </c>
      <c r="AA824">
        <v>0</v>
      </c>
      <c r="AB824">
        <v>0</v>
      </c>
      <c r="AH824" s="6">
        <v>43019</v>
      </c>
      <c r="AI824" t="s">
        <v>106</v>
      </c>
      <c r="AJ824" t="s">
        <v>106</v>
      </c>
      <c r="AK824" t="s">
        <v>106</v>
      </c>
      <c r="AL824" s="4" t="s">
        <v>106</v>
      </c>
      <c r="AM824" s="4" t="s">
        <v>106</v>
      </c>
      <c r="AN824" t="s">
        <v>106</v>
      </c>
      <c r="AO824" t="s">
        <v>106</v>
      </c>
      <c r="AP824" t="s">
        <v>106</v>
      </c>
      <c r="AQ824" t="s">
        <v>106</v>
      </c>
      <c r="AR824" t="s">
        <v>106</v>
      </c>
      <c r="AS824" t="s">
        <v>106</v>
      </c>
      <c r="AT824" t="s">
        <v>106</v>
      </c>
      <c r="AU824" t="s">
        <v>164</v>
      </c>
      <c r="AV824" t="s">
        <v>172</v>
      </c>
      <c r="AW824" t="s">
        <v>173</v>
      </c>
      <c r="AX824" t="s">
        <v>1016</v>
      </c>
    </row>
    <row r="825" spans="1:50" hidden="1" x14ac:dyDescent="0.25">
      <c r="A825">
        <v>2017</v>
      </c>
      <c r="B825" s="6">
        <v>42931</v>
      </c>
      <c r="C825" s="6">
        <v>43019</v>
      </c>
      <c r="D825" t="str">
        <f>INDEX(parametres!$B$2:$B$57,IF(ISNUMBER(MATCH(Chiffrier!E825,parametres!$C$2:$C$57,0)),MATCH(E825,parametres!$C$2:$C$57,0),NA()))</f>
        <v>CN-7</v>
      </c>
      <c r="E825" t="s">
        <v>44</v>
      </c>
      <c r="F825" t="s">
        <v>112</v>
      </c>
      <c r="G825">
        <f t="shared" si="12"/>
        <v>12.571428571428571</v>
      </c>
      <c r="H825">
        <f>INDEX(Sites_coordo!$C$2:$C$62,IF(ISNUMBER(MATCH(Chiffrier!E825,Sites_coordo!$A$2:$A$61,0)),MATCH(Chiffrier!E825,Sites_coordo!$A$2:$A$62,0),NA()))</f>
        <v>51.448887999999997</v>
      </c>
      <c r="I825">
        <f>INDEX(Sites_coordo!$B$2:$B$62,IF(ISNUMBER(MATCH(Chiffrier!E825,Sites_coordo!$A$2:$A$61,0)),MATCH(Chiffrier!E825,Sites_coordo!$A$2:$A$62,0),NA()))</f>
        <v>-57.602221999999998</v>
      </c>
      <c r="J825" t="s">
        <v>105</v>
      </c>
      <c r="K825" t="s">
        <v>105</v>
      </c>
      <c r="L825" s="4">
        <v>20087088</v>
      </c>
      <c r="M825" t="s">
        <v>151</v>
      </c>
      <c r="N825">
        <v>1</v>
      </c>
      <c r="O825" t="s">
        <v>107</v>
      </c>
      <c r="P825">
        <v>1</v>
      </c>
      <c r="Q825" t="s">
        <v>1017</v>
      </c>
      <c r="R825" s="4">
        <v>0</v>
      </c>
      <c r="S825">
        <v>0</v>
      </c>
      <c r="U825">
        <v>0</v>
      </c>
      <c r="W825">
        <v>0</v>
      </c>
      <c r="X825">
        <v>0</v>
      </c>
      <c r="Y825">
        <v>0</v>
      </c>
      <c r="Z825">
        <v>0</v>
      </c>
      <c r="AA825">
        <v>0</v>
      </c>
      <c r="AB825">
        <v>0</v>
      </c>
      <c r="AH825" s="6">
        <v>43019</v>
      </c>
      <c r="AI825" t="s">
        <v>106</v>
      </c>
      <c r="AJ825" t="s">
        <v>106</v>
      </c>
      <c r="AK825" t="s">
        <v>106</v>
      </c>
      <c r="AL825" s="4" t="s">
        <v>106</v>
      </c>
      <c r="AM825" s="4" t="s">
        <v>106</v>
      </c>
      <c r="AN825" t="s">
        <v>106</v>
      </c>
      <c r="AO825" t="s">
        <v>106</v>
      </c>
      <c r="AP825" t="s">
        <v>106</v>
      </c>
      <c r="AQ825" t="s">
        <v>106</v>
      </c>
      <c r="AR825" t="s">
        <v>106</v>
      </c>
      <c r="AS825" t="s">
        <v>106</v>
      </c>
      <c r="AT825" t="s">
        <v>106</v>
      </c>
      <c r="AU825" t="s">
        <v>164</v>
      </c>
      <c r="AV825" t="s">
        <v>172</v>
      </c>
      <c r="AW825" t="s">
        <v>173</v>
      </c>
      <c r="AX825" t="s">
        <v>1017</v>
      </c>
    </row>
    <row r="826" spans="1:50" hidden="1" x14ac:dyDescent="0.25">
      <c r="A826">
        <v>2017</v>
      </c>
      <c r="B826" s="6">
        <v>42931</v>
      </c>
      <c r="C826" s="6">
        <v>43019</v>
      </c>
      <c r="D826" t="str">
        <f>INDEX(parametres!$B$2:$B$57,IF(ISNUMBER(MATCH(Chiffrier!E826,parametres!$C$2:$C$57,0)),MATCH(E826,parametres!$C$2:$C$57,0),NA()))</f>
        <v>CN-7</v>
      </c>
      <c r="E826" t="s">
        <v>44</v>
      </c>
      <c r="F826" t="s">
        <v>112</v>
      </c>
      <c r="G826">
        <f t="shared" si="12"/>
        <v>12.571428571428571</v>
      </c>
      <c r="H826">
        <f>INDEX(Sites_coordo!$C$2:$C$62,IF(ISNUMBER(MATCH(Chiffrier!E826,Sites_coordo!$A$2:$A$61,0)),MATCH(Chiffrier!E826,Sites_coordo!$A$2:$A$62,0),NA()))</f>
        <v>51.448887999999997</v>
      </c>
      <c r="I826">
        <f>INDEX(Sites_coordo!$B$2:$B$62,IF(ISNUMBER(MATCH(Chiffrier!E826,Sites_coordo!$A$2:$A$61,0)),MATCH(Chiffrier!E826,Sites_coordo!$A$2:$A$62,0),NA()))</f>
        <v>-57.602221999999998</v>
      </c>
      <c r="J826" t="s">
        <v>105</v>
      </c>
      <c r="K826" t="s">
        <v>105</v>
      </c>
      <c r="L826" s="4">
        <v>20087088</v>
      </c>
      <c r="M826" t="s">
        <v>151</v>
      </c>
      <c r="N826">
        <v>2</v>
      </c>
      <c r="O826" t="s">
        <v>121</v>
      </c>
      <c r="P826">
        <v>1</v>
      </c>
      <c r="Q826" t="s">
        <v>1018</v>
      </c>
      <c r="R826" s="4">
        <v>0</v>
      </c>
      <c r="S826">
        <v>0</v>
      </c>
      <c r="U826">
        <v>0</v>
      </c>
      <c r="W826">
        <v>0</v>
      </c>
      <c r="X826">
        <v>0</v>
      </c>
      <c r="Y826">
        <v>0</v>
      </c>
      <c r="Z826">
        <v>0</v>
      </c>
      <c r="AA826">
        <v>0</v>
      </c>
      <c r="AB826">
        <v>0</v>
      </c>
      <c r="AH826" s="6">
        <v>43019</v>
      </c>
      <c r="AI826" t="s">
        <v>106</v>
      </c>
      <c r="AJ826" t="s">
        <v>106</v>
      </c>
      <c r="AK826" t="s">
        <v>106</v>
      </c>
      <c r="AL826" s="4" t="s">
        <v>106</v>
      </c>
      <c r="AM826" s="4" t="s">
        <v>106</v>
      </c>
      <c r="AN826" t="s">
        <v>106</v>
      </c>
      <c r="AO826" t="s">
        <v>106</v>
      </c>
      <c r="AP826" t="s">
        <v>106</v>
      </c>
      <c r="AQ826" t="s">
        <v>106</v>
      </c>
      <c r="AR826" t="s">
        <v>106</v>
      </c>
      <c r="AS826" t="s">
        <v>106</v>
      </c>
      <c r="AT826" t="s">
        <v>106</v>
      </c>
      <c r="AU826" t="s">
        <v>164</v>
      </c>
      <c r="AV826" t="s">
        <v>172</v>
      </c>
      <c r="AW826" t="s">
        <v>173</v>
      </c>
      <c r="AX826" t="s">
        <v>1018</v>
      </c>
    </row>
    <row r="827" spans="1:50" hidden="1" x14ac:dyDescent="0.25">
      <c r="A827">
        <v>2017</v>
      </c>
      <c r="B827" s="6">
        <v>42931</v>
      </c>
      <c r="C827" s="6">
        <v>43019</v>
      </c>
      <c r="D827" t="str">
        <f>INDEX(parametres!$B$2:$B$57,IF(ISNUMBER(MATCH(Chiffrier!E827,parametres!$C$2:$C$57,0)),MATCH(E827,parametres!$C$2:$C$57,0),NA()))</f>
        <v>CN-7</v>
      </c>
      <c r="E827" t="s">
        <v>44</v>
      </c>
      <c r="F827" t="s">
        <v>112</v>
      </c>
      <c r="G827">
        <f t="shared" si="12"/>
        <v>12.571428571428571</v>
      </c>
      <c r="H827">
        <f>INDEX(Sites_coordo!$C$2:$C$62,IF(ISNUMBER(MATCH(Chiffrier!E827,Sites_coordo!$A$2:$A$61,0)),MATCH(Chiffrier!E827,Sites_coordo!$A$2:$A$62,0),NA()))</f>
        <v>51.448887999999997</v>
      </c>
      <c r="I827">
        <f>INDEX(Sites_coordo!$B$2:$B$62,IF(ISNUMBER(MATCH(Chiffrier!E827,Sites_coordo!$A$2:$A$61,0)),MATCH(Chiffrier!E827,Sites_coordo!$A$2:$A$62,0),NA()))</f>
        <v>-57.602221999999998</v>
      </c>
      <c r="J827" t="s">
        <v>105</v>
      </c>
      <c r="K827" t="s">
        <v>105</v>
      </c>
      <c r="L827" s="4">
        <v>20087088</v>
      </c>
      <c r="M827" t="s">
        <v>151</v>
      </c>
      <c r="N827">
        <v>2</v>
      </c>
      <c r="O827" t="s">
        <v>121</v>
      </c>
      <c r="P827">
        <v>2</v>
      </c>
      <c r="Q827" t="s">
        <v>1019</v>
      </c>
      <c r="R827" s="4">
        <v>0</v>
      </c>
      <c r="S827">
        <v>0</v>
      </c>
      <c r="U827">
        <v>0</v>
      </c>
      <c r="W827">
        <v>0</v>
      </c>
      <c r="X827">
        <v>0</v>
      </c>
      <c r="Y827">
        <v>0</v>
      </c>
      <c r="Z827">
        <v>0</v>
      </c>
      <c r="AA827">
        <v>0</v>
      </c>
      <c r="AB827">
        <v>0</v>
      </c>
      <c r="AH827" s="6">
        <v>43019</v>
      </c>
      <c r="AI827" t="s">
        <v>106</v>
      </c>
      <c r="AJ827" t="s">
        <v>106</v>
      </c>
      <c r="AK827" t="s">
        <v>106</v>
      </c>
      <c r="AL827" s="4" t="s">
        <v>106</v>
      </c>
      <c r="AM827" s="4" t="s">
        <v>106</v>
      </c>
      <c r="AN827" t="s">
        <v>106</v>
      </c>
      <c r="AO827" t="s">
        <v>106</v>
      </c>
      <c r="AP827" t="s">
        <v>106</v>
      </c>
      <c r="AQ827" t="s">
        <v>106</v>
      </c>
      <c r="AR827" t="s">
        <v>106</v>
      </c>
      <c r="AS827" t="s">
        <v>106</v>
      </c>
      <c r="AT827" t="s">
        <v>106</v>
      </c>
      <c r="AU827" t="s">
        <v>164</v>
      </c>
      <c r="AV827" t="s">
        <v>172</v>
      </c>
      <c r="AW827" t="s">
        <v>173</v>
      </c>
      <c r="AX827" t="s">
        <v>1019</v>
      </c>
    </row>
    <row r="828" spans="1:50" hidden="1" x14ac:dyDescent="0.25">
      <c r="A828">
        <v>2017</v>
      </c>
      <c r="B828" s="6">
        <v>42931</v>
      </c>
      <c r="C828" s="6">
        <v>43019</v>
      </c>
      <c r="D828" t="str">
        <f>INDEX(parametres!$B$2:$B$57,IF(ISNUMBER(MATCH(Chiffrier!E828,parametres!$C$2:$C$57,0)),MATCH(E828,parametres!$C$2:$C$57,0),NA()))</f>
        <v>CN-7</v>
      </c>
      <c r="E828" t="s">
        <v>44</v>
      </c>
      <c r="F828" t="s">
        <v>112</v>
      </c>
      <c r="G828">
        <f t="shared" si="12"/>
        <v>12.571428571428571</v>
      </c>
      <c r="H828">
        <f>INDEX(Sites_coordo!$C$2:$C$62,IF(ISNUMBER(MATCH(Chiffrier!E828,Sites_coordo!$A$2:$A$61,0)),MATCH(Chiffrier!E828,Sites_coordo!$A$2:$A$62,0),NA()))</f>
        <v>51.448887999999997</v>
      </c>
      <c r="I828">
        <f>INDEX(Sites_coordo!$B$2:$B$62,IF(ISNUMBER(MATCH(Chiffrier!E828,Sites_coordo!$A$2:$A$61,0)),MATCH(Chiffrier!E828,Sites_coordo!$A$2:$A$62,0),NA()))</f>
        <v>-57.602221999999998</v>
      </c>
      <c r="J828" t="s">
        <v>105</v>
      </c>
      <c r="K828" t="s">
        <v>105</v>
      </c>
      <c r="L828" s="4">
        <v>20087088</v>
      </c>
      <c r="M828" t="s">
        <v>151</v>
      </c>
      <c r="N828">
        <v>2</v>
      </c>
      <c r="O828" t="s">
        <v>121</v>
      </c>
      <c r="P828">
        <v>3</v>
      </c>
      <c r="Q828" t="s">
        <v>1020</v>
      </c>
      <c r="R828" s="4">
        <v>0</v>
      </c>
      <c r="S828">
        <v>0</v>
      </c>
      <c r="U828">
        <v>0</v>
      </c>
      <c r="W828">
        <v>0</v>
      </c>
      <c r="X828">
        <v>0</v>
      </c>
      <c r="Y828">
        <v>0</v>
      </c>
      <c r="Z828">
        <v>0</v>
      </c>
      <c r="AA828">
        <v>0</v>
      </c>
      <c r="AB828">
        <v>0</v>
      </c>
      <c r="AH828" s="6">
        <v>43019</v>
      </c>
      <c r="AI828" t="s">
        <v>106</v>
      </c>
      <c r="AJ828" t="s">
        <v>106</v>
      </c>
      <c r="AK828" t="s">
        <v>106</v>
      </c>
      <c r="AL828" s="4" t="s">
        <v>106</v>
      </c>
      <c r="AM828" s="4" t="s">
        <v>106</v>
      </c>
      <c r="AN828" t="s">
        <v>106</v>
      </c>
      <c r="AO828" t="s">
        <v>106</v>
      </c>
      <c r="AP828" t="s">
        <v>106</v>
      </c>
      <c r="AQ828" t="s">
        <v>106</v>
      </c>
      <c r="AR828" t="s">
        <v>106</v>
      </c>
      <c r="AS828" t="s">
        <v>106</v>
      </c>
      <c r="AT828" t="s">
        <v>106</v>
      </c>
      <c r="AU828" t="s">
        <v>164</v>
      </c>
      <c r="AV828" t="s">
        <v>172</v>
      </c>
      <c r="AW828" t="s">
        <v>173</v>
      </c>
      <c r="AX828" t="s">
        <v>1020</v>
      </c>
    </row>
    <row r="829" spans="1:50" hidden="1" x14ac:dyDescent="0.25">
      <c r="A829">
        <v>2017</v>
      </c>
      <c r="B829" s="6">
        <v>42931</v>
      </c>
      <c r="C829" s="6">
        <v>43019</v>
      </c>
      <c r="D829" t="str">
        <f>INDEX(parametres!$B$2:$B$57,IF(ISNUMBER(MATCH(Chiffrier!E829,parametres!$C$2:$C$57,0)),MATCH(E829,parametres!$C$2:$C$57,0),NA()))</f>
        <v>CN-7</v>
      </c>
      <c r="E829" t="s">
        <v>44</v>
      </c>
      <c r="F829" t="s">
        <v>112</v>
      </c>
      <c r="G829">
        <f t="shared" si="12"/>
        <v>12.571428571428571</v>
      </c>
      <c r="H829">
        <f>INDEX(Sites_coordo!$C$2:$C$62,IF(ISNUMBER(MATCH(Chiffrier!E829,Sites_coordo!$A$2:$A$61,0)),MATCH(Chiffrier!E829,Sites_coordo!$A$2:$A$62,0),NA()))</f>
        <v>51.448887999999997</v>
      </c>
      <c r="I829">
        <f>INDEX(Sites_coordo!$B$2:$B$62,IF(ISNUMBER(MATCH(Chiffrier!E829,Sites_coordo!$A$2:$A$61,0)),MATCH(Chiffrier!E829,Sites_coordo!$A$2:$A$62,0),NA()))</f>
        <v>-57.602221999999998</v>
      </c>
      <c r="J829" t="s">
        <v>105</v>
      </c>
      <c r="K829" t="s">
        <v>105</v>
      </c>
      <c r="L829" s="4">
        <v>20087088</v>
      </c>
      <c r="M829" t="s">
        <v>151</v>
      </c>
      <c r="N829">
        <v>2</v>
      </c>
      <c r="O829" t="s">
        <v>107</v>
      </c>
      <c r="P829">
        <v>1</v>
      </c>
      <c r="Q829" t="s">
        <v>1021</v>
      </c>
      <c r="R829" s="4">
        <v>0</v>
      </c>
      <c r="S829">
        <v>0</v>
      </c>
      <c r="U829">
        <v>0</v>
      </c>
      <c r="W829">
        <v>0</v>
      </c>
      <c r="X829">
        <v>0</v>
      </c>
      <c r="Y829">
        <v>0</v>
      </c>
      <c r="Z829">
        <v>0</v>
      </c>
      <c r="AA829">
        <v>0</v>
      </c>
      <c r="AB829">
        <v>0</v>
      </c>
      <c r="AH829" s="6">
        <v>43019</v>
      </c>
      <c r="AI829" t="s">
        <v>106</v>
      </c>
      <c r="AJ829" t="s">
        <v>106</v>
      </c>
      <c r="AK829" t="s">
        <v>106</v>
      </c>
      <c r="AL829" s="4" t="s">
        <v>106</v>
      </c>
      <c r="AM829" s="4" t="s">
        <v>106</v>
      </c>
      <c r="AN829" t="s">
        <v>106</v>
      </c>
      <c r="AO829" t="s">
        <v>106</v>
      </c>
      <c r="AP829" t="s">
        <v>106</v>
      </c>
      <c r="AQ829" t="s">
        <v>106</v>
      </c>
      <c r="AR829" t="s">
        <v>106</v>
      </c>
      <c r="AS829" t="s">
        <v>106</v>
      </c>
      <c r="AT829" t="s">
        <v>106</v>
      </c>
      <c r="AU829" t="s">
        <v>164</v>
      </c>
      <c r="AV829" t="s">
        <v>172</v>
      </c>
      <c r="AW829" t="s">
        <v>173</v>
      </c>
      <c r="AX829" t="s">
        <v>1021</v>
      </c>
    </row>
    <row r="830" spans="1:50" hidden="1" x14ac:dyDescent="0.25">
      <c r="A830">
        <v>2017</v>
      </c>
      <c r="B830" s="6">
        <v>42931</v>
      </c>
      <c r="C830" s="6">
        <v>43019</v>
      </c>
      <c r="D830" t="str">
        <f>INDEX(parametres!$B$2:$B$57,IF(ISNUMBER(MATCH(Chiffrier!E830,parametres!$C$2:$C$57,0)),MATCH(E830,parametres!$C$2:$C$57,0),NA()))</f>
        <v>CN-7</v>
      </c>
      <c r="E830" t="s">
        <v>44</v>
      </c>
      <c r="F830" t="s">
        <v>112</v>
      </c>
      <c r="G830">
        <f t="shared" si="12"/>
        <v>12.571428571428571</v>
      </c>
      <c r="H830">
        <f>INDEX(Sites_coordo!$C$2:$C$62,IF(ISNUMBER(MATCH(Chiffrier!E830,Sites_coordo!$A$2:$A$61,0)),MATCH(Chiffrier!E830,Sites_coordo!$A$2:$A$62,0),NA()))</f>
        <v>51.448887999999997</v>
      </c>
      <c r="I830">
        <f>INDEX(Sites_coordo!$B$2:$B$62,IF(ISNUMBER(MATCH(Chiffrier!E830,Sites_coordo!$A$2:$A$61,0)),MATCH(Chiffrier!E830,Sites_coordo!$A$2:$A$62,0),NA()))</f>
        <v>-57.602221999999998</v>
      </c>
      <c r="J830" t="s">
        <v>105</v>
      </c>
      <c r="K830" t="s">
        <v>105</v>
      </c>
      <c r="L830" s="4">
        <v>20087088</v>
      </c>
      <c r="M830" t="s">
        <v>151</v>
      </c>
      <c r="N830">
        <v>3</v>
      </c>
      <c r="O830" t="s">
        <v>121</v>
      </c>
      <c r="P830">
        <v>1</v>
      </c>
      <c r="Q830" t="s">
        <v>1022</v>
      </c>
      <c r="R830" s="4">
        <v>0</v>
      </c>
      <c r="S830">
        <v>0</v>
      </c>
      <c r="U830">
        <v>0</v>
      </c>
      <c r="W830">
        <v>0</v>
      </c>
      <c r="X830">
        <v>0</v>
      </c>
      <c r="Y830">
        <v>0</v>
      </c>
      <c r="Z830">
        <v>0</v>
      </c>
      <c r="AA830">
        <v>0</v>
      </c>
      <c r="AB830">
        <v>0</v>
      </c>
      <c r="AH830" s="6">
        <v>43019</v>
      </c>
      <c r="AI830" t="s">
        <v>106</v>
      </c>
      <c r="AJ830" t="s">
        <v>106</v>
      </c>
      <c r="AK830" t="s">
        <v>106</v>
      </c>
      <c r="AL830" s="4" t="s">
        <v>106</v>
      </c>
      <c r="AM830" s="4" t="s">
        <v>106</v>
      </c>
      <c r="AN830" t="s">
        <v>106</v>
      </c>
      <c r="AO830" t="s">
        <v>106</v>
      </c>
      <c r="AP830" t="s">
        <v>106</v>
      </c>
      <c r="AQ830" t="s">
        <v>106</v>
      </c>
      <c r="AR830" t="s">
        <v>106</v>
      </c>
      <c r="AS830" t="s">
        <v>106</v>
      </c>
      <c r="AT830" t="s">
        <v>106</v>
      </c>
      <c r="AU830" t="s">
        <v>164</v>
      </c>
      <c r="AV830" t="s">
        <v>172</v>
      </c>
      <c r="AW830" t="s">
        <v>173</v>
      </c>
      <c r="AX830" t="s">
        <v>1022</v>
      </c>
    </row>
    <row r="831" spans="1:50" hidden="1" x14ac:dyDescent="0.25">
      <c r="A831">
        <v>2017</v>
      </c>
      <c r="B831" s="6">
        <v>42931</v>
      </c>
      <c r="C831" s="6">
        <v>43019</v>
      </c>
      <c r="D831" t="str">
        <f>INDEX(parametres!$B$2:$B$57,IF(ISNUMBER(MATCH(Chiffrier!E831,parametres!$C$2:$C$57,0)),MATCH(E831,parametres!$C$2:$C$57,0),NA()))</f>
        <v>CN-7</v>
      </c>
      <c r="E831" t="s">
        <v>44</v>
      </c>
      <c r="F831" t="s">
        <v>112</v>
      </c>
      <c r="G831">
        <f t="shared" si="12"/>
        <v>12.571428571428571</v>
      </c>
      <c r="H831">
        <f>INDEX(Sites_coordo!$C$2:$C$62,IF(ISNUMBER(MATCH(Chiffrier!E831,Sites_coordo!$A$2:$A$61,0)),MATCH(Chiffrier!E831,Sites_coordo!$A$2:$A$62,0),NA()))</f>
        <v>51.448887999999997</v>
      </c>
      <c r="I831">
        <f>INDEX(Sites_coordo!$B$2:$B$62,IF(ISNUMBER(MATCH(Chiffrier!E831,Sites_coordo!$A$2:$A$61,0)),MATCH(Chiffrier!E831,Sites_coordo!$A$2:$A$62,0),NA()))</f>
        <v>-57.602221999999998</v>
      </c>
      <c r="J831" t="s">
        <v>105</v>
      </c>
      <c r="K831" t="s">
        <v>105</v>
      </c>
      <c r="L831" s="4">
        <v>20087088</v>
      </c>
      <c r="M831" t="s">
        <v>151</v>
      </c>
      <c r="N831">
        <v>3</v>
      </c>
      <c r="O831" t="s">
        <v>121</v>
      </c>
      <c r="P831">
        <v>2</v>
      </c>
      <c r="Q831" t="s">
        <v>1023</v>
      </c>
      <c r="R831" s="4">
        <v>0</v>
      </c>
      <c r="S831">
        <v>0</v>
      </c>
      <c r="U831">
        <v>0</v>
      </c>
      <c r="W831">
        <v>0</v>
      </c>
      <c r="X831">
        <v>0</v>
      </c>
      <c r="Y831">
        <v>0</v>
      </c>
      <c r="Z831">
        <v>0</v>
      </c>
      <c r="AA831">
        <v>0</v>
      </c>
      <c r="AB831">
        <v>0</v>
      </c>
      <c r="AH831" s="6">
        <v>43019</v>
      </c>
      <c r="AI831" t="s">
        <v>106</v>
      </c>
      <c r="AJ831" t="s">
        <v>106</v>
      </c>
      <c r="AK831" t="s">
        <v>106</v>
      </c>
      <c r="AL831" s="4" t="s">
        <v>106</v>
      </c>
      <c r="AM831" s="4" t="s">
        <v>106</v>
      </c>
      <c r="AN831" t="s">
        <v>106</v>
      </c>
      <c r="AO831" t="s">
        <v>106</v>
      </c>
      <c r="AP831" t="s">
        <v>106</v>
      </c>
      <c r="AQ831" t="s">
        <v>106</v>
      </c>
      <c r="AR831" t="s">
        <v>106</v>
      </c>
      <c r="AS831" t="s">
        <v>106</v>
      </c>
      <c r="AT831" t="s">
        <v>106</v>
      </c>
      <c r="AU831" t="s">
        <v>164</v>
      </c>
      <c r="AV831" t="s">
        <v>172</v>
      </c>
      <c r="AW831" t="s">
        <v>173</v>
      </c>
      <c r="AX831" t="s">
        <v>1023</v>
      </c>
    </row>
    <row r="832" spans="1:50" hidden="1" x14ac:dyDescent="0.25">
      <c r="A832">
        <v>2017</v>
      </c>
      <c r="B832" s="6">
        <v>42931</v>
      </c>
      <c r="C832" s="6">
        <v>43019</v>
      </c>
      <c r="D832" t="str">
        <f>INDEX(parametres!$B$2:$B$57,IF(ISNUMBER(MATCH(Chiffrier!E832,parametres!$C$2:$C$57,0)),MATCH(E832,parametres!$C$2:$C$57,0),NA()))</f>
        <v>CN-7</v>
      </c>
      <c r="E832" t="s">
        <v>44</v>
      </c>
      <c r="F832" t="s">
        <v>112</v>
      </c>
      <c r="G832">
        <f t="shared" si="12"/>
        <v>12.571428571428571</v>
      </c>
      <c r="H832">
        <f>INDEX(Sites_coordo!$C$2:$C$62,IF(ISNUMBER(MATCH(Chiffrier!E832,Sites_coordo!$A$2:$A$61,0)),MATCH(Chiffrier!E832,Sites_coordo!$A$2:$A$62,0),NA()))</f>
        <v>51.448887999999997</v>
      </c>
      <c r="I832">
        <f>INDEX(Sites_coordo!$B$2:$B$62,IF(ISNUMBER(MATCH(Chiffrier!E832,Sites_coordo!$A$2:$A$61,0)),MATCH(Chiffrier!E832,Sites_coordo!$A$2:$A$62,0),NA()))</f>
        <v>-57.602221999999998</v>
      </c>
      <c r="J832" t="s">
        <v>105</v>
      </c>
      <c r="K832" t="s">
        <v>105</v>
      </c>
      <c r="L832" s="4">
        <v>20087088</v>
      </c>
      <c r="M832" t="s">
        <v>151</v>
      </c>
      <c r="N832">
        <v>3</v>
      </c>
      <c r="O832" t="s">
        <v>121</v>
      </c>
      <c r="P832">
        <v>3</v>
      </c>
      <c r="Q832" t="s">
        <v>1024</v>
      </c>
      <c r="R832" s="4">
        <v>0</v>
      </c>
      <c r="S832">
        <v>0</v>
      </c>
      <c r="U832">
        <v>0</v>
      </c>
      <c r="W832">
        <v>0</v>
      </c>
      <c r="X832">
        <v>0</v>
      </c>
      <c r="Y832">
        <v>0</v>
      </c>
      <c r="Z832">
        <v>0</v>
      </c>
      <c r="AA832">
        <v>0</v>
      </c>
      <c r="AB832">
        <v>0</v>
      </c>
      <c r="AH832" s="6">
        <v>43019</v>
      </c>
      <c r="AI832" t="s">
        <v>106</v>
      </c>
      <c r="AJ832" t="s">
        <v>106</v>
      </c>
      <c r="AK832" t="s">
        <v>106</v>
      </c>
      <c r="AL832" s="4" t="s">
        <v>106</v>
      </c>
      <c r="AM832" s="4" t="s">
        <v>106</v>
      </c>
      <c r="AN832" t="s">
        <v>106</v>
      </c>
      <c r="AO832" t="s">
        <v>106</v>
      </c>
      <c r="AP832" t="s">
        <v>106</v>
      </c>
      <c r="AQ832" t="s">
        <v>106</v>
      </c>
      <c r="AR832" t="s">
        <v>106</v>
      </c>
      <c r="AS832" t="s">
        <v>106</v>
      </c>
      <c r="AT832" t="s">
        <v>106</v>
      </c>
      <c r="AU832" t="s">
        <v>164</v>
      </c>
      <c r="AV832" t="s">
        <v>172</v>
      </c>
      <c r="AW832" t="s">
        <v>173</v>
      </c>
      <c r="AX832" t="s">
        <v>1024</v>
      </c>
    </row>
    <row r="833" spans="1:50" hidden="1" x14ac:dyDescent="0.25">
      <c r="A833">
        <v>2017</v>
      </c>
      <c r="B833" s="6">
        <v>42931</v>
      </c>
      <c r="C833" s="6">
        <v>43019</v>
      </c>
      <c r="D833" t="str">
        <f>INDEX(parametres!$B$2:$B$57,IF(ISNUMBER(MATCH(Chiffrier!E833,parametres!$C$2:$C$57,0)),MATCH(E833,parametres!$C$2:$C$57,0),NA()))</f>
        <v>CN-7</v>
      </c>
      <c r="E833" t="s">
        <v>44</v>
      </c>
      <c r="F833" t="s">
        <v>112</v>
      </c>
      <c r="G833">
        <f t="shared" si="12"/>
        <v>12.571428571428571</v>
      </c>
      <c r="H833">
        <f>INDEX(Sites_coordo!$C$2:$C$62,IF(ISNUMBER(MATCH(Chiffrier!E833,Sites_coordo!$A$2:$A$61,0)),MATCH(Chiffrier!E833,Sites_coordo!$A$2:$A$62,0),NA()))</f>
        <v>51.448887999999997</v>
      </c>
      <c r="I833">
        <f>INDEX(Sites_coordo!$B$2:$B$62,IF(ISNUMBER(MATCH(Chiffrier!E833,Sites_coordo!$A$2:$A$61,0)),MATCH(Chiffrier!E833,Sites_coordo!$A$2:$A$62,0),NA()))</f>
        <v>-57.602221999999998</v>
      </c>
      <c r="J833" t="s">
        <v>105</v>
      </c>
      <c r="K833" t="s">
        <v>105</v>
      </c>
      <c r="L833" s="4">
        <v>20087088</v>
      </c>
      <c r="M833" t="s">
        <v>151</v>
      </c>
      <c r="N833">
        <v>3</v>
      </c>
      <c r="O833" t="s">
        <v>107</v>
      </c>
      <c r="P833">
        <v>1</v>
      </c>
      <c r="Q833" t="s">
        <v>1025</v>
      </c>
      <c r="R833" s="4">
        <v>0</v>
      </c>
      <c r="S833">
        <v>0</v>
      </c>
      <c r="U833">
        <v>0</v>
      </c>
      <c r="W833">
        <v>0</v>
      </c>
      <c r="X833">
        <v>0</v>
      </c>
      <c r="Y833">
        <v>0</v>
      </c>
      <c r="Z833">
        <v>0</v>
      </c>
      <c r="AA833">
        <v>0</v>
      </c>
      <c r="AB833">
        <v>0</v>
      </c>
      <c r="AH833" s="6">
        <v>43019</v>
      </c>
      <c r="AI833" t="s">
        <v>106</v>
      </c>
      <c r="AJ833" t="s">
        <v>106</v>
      </c>
      <c r="AK833" t="s">
        <v>106</v>
      </c>
      <c r="AL833" s="4" t="s">
        <v>106</v>
      </c>
      <c r="AM833" s="4" t="s">
        <v>106</v>
      </c>
      <c r="AN833" t="s">
        <v>106</v>
      </c>
      <c r="AO833" t="s">
        <v>106</v>
      </c>
      <c r="AP833" t="s">
        <v>106</v>
      </c>
      <c r="AQ833" t="s">
        <v>106</v>
      </c>
      <c r="AR833" t="s">
        <v>106</v>
      </c>
      <c r="AS833" t="s">
        <v>106</v>
      </c>
      <c r="AT833" t="s">
        <v>106</v>
      </c>
      <c r="AU833" t="s">
        <v>164</v>
      </c>
      <c r="AV833" t="s">
        <v>172</v>
      </c>
      <c r="AW833" t="s">
        <v>173</v>
      </c>
      <c r="AX833" t="s">
        <v>1025</v>
      </c>
    </row>
    <row r="834" spans="1:50" hidden="1" x14ac:dyDescent="0.25">
      <c r="A834">
        <v>2017</v>
      </c>
      <c r="B834" s="6">
        <v>42931</v>
      </c>
      <c r="C834" s="6">
        <v>43019</v>
      </c>
      <c r="D834" t="str">
        <f>INDEX(parametres!$B$2:$B$57,IF(ISNUMBER(MATCH(Chiffrier!E834,parametres!$C$2:$C$57,0)),MATCH(E834,parametres!$C$2:$C$57,0),NA()))</f>
        <v>CN-7</v>
      </c>
      <c r="E834" t="s">
        <v>44</v>
      </c>
      <c r="F834" t="s">
        <v>112</v>
      </c>
      <c r="G834">
        <f t="shared" si="12"/>
        <v>12.571428571428571</v>
      </c>
      <c r="H834">
        <f>INDEX(Sites_coordo!$C$2:$C$62,IF(ISNUMBER(MATCH(Chiffrier!E834,Sites_coordo!$A$2:$A$61,0)),MATCH(Chiffrier!E834,Sites_coordo!$A$2:$A$62,0),NA()))</f>
        <v>51.448887999999997</v>
      </c>
      <c r="I834">
        <f>INDEX(Sites_coordo!$B$2:$B$62,IF(ISNUMBER(MATCH(Chiffrier!E834,Sites_coordo!$A$2:$A$61,0)),MATCH(Chiffrier!E834,Sites_coordo!$A$2:$A$62,0),NA()))</f>
        <v>-57.602221999999998</v>
      </c>
      <c r="J834" t="s">
        <v>105</v>
      </c>
      <c r="K834" t="s">
        <v>105</v>
      </c>
      <c r="L834" s="4">
        <v>20087088</v>
      </c>
      <c r="M834" t="s">
        <v>151</v>
      </c>
      <c r="N834">
        <v>4</v>
      </c>
      <c r="O834" t="s">
        <v>121</v>
      </c>
      <c r="P834">
        <v>1</v>
      </c>
      <c r="Q834" t="s">
        <v>1026</v>
      </c>
      <c r="R834" s="4">
        <v>0</v>
      </c>
      <c r="S834">
        <v>0</v>
      </c>
      <c r="U834">
        <v>0</v>
      </c>
      <c r="W834">
        <v>0</v>
      </c>
      <c r="X834">
        <v>0</v>
      </c>
      <c r="Y834">
        <v>0</v>
      </c>
      <c r="Z834">
        <v>0</v>
      </c>
      <c r="AA834">
        <v>0</v>
      </c>
      <c r="AB834">
        <v>0</v>
      </c>
      <c r="AH834" s="6">
        <v>43019</v>
      </c>
      <c r="AI834" t="s">
        <v>106</v>
      </c>
      <c r="AJ834" t="s">
        <v>106</v>
      </c>
      <c r="AK834" t="s">
        <v>106</v>
      </c>
      <c r="AL834" s="4" t="s">
        <v>106</v>
      </c>
      <c r="AM834" s="4" t="s">
        <v>106</v>
      </c>
      <c r="AN834" t="s">
        <v>106</v>
      </c>
      <c r="AO834" t="s">
        <v>106</v>
      </c>
      <c r="AP834" t="s">
        <v>106</v>
      </c>
      <c r="AQ834" t="s">
        <v>106</v>
      </c>
      <c r="AR834" t="s">
        <v>106</v>
      </c>
      <c r="AS834" t="s">
        <v>106</v>
      </c>
      <c r="AT834" t="s">
        <v>106</v>
      </c>
      <c r="AU834" t="s">
        <v>164</v>
      </c>
      <c r="AV834" t="s">
        <v>172</v>
      </c>
      <c r="AW834" t="s">
        <v>173</v>
      </c>
      <c r="AX834" t="s">
        <v>1026</v>
      </c>
    </row>
    <row r="835" spans="1:50" hidden="1" x14ac:dyDescent="0.25">
      <c r="A835">
        <v>2017</v>
      </c>
      <c r="B835" s="6">
        <v>42931</v>
      </c>
      <c r="C835" s="6">
        <v>43019</v>
      </c>
      <c r="D835" t="str">
        <f>INDEX(parametres!$B$2:$B$57,IF(ISNUMBER(MATCH(Chiffrier!E835,parametres!$C$2:$C$57,0)),MATCH(E835,parametres!$C$2:$C$57,0),NA()))</f>
        <v>CN-7</v>
      </c>
      <c r="E835" t="s">
        <v>44</v>
      </c>
      <c r="F835" t="s">
        <v>112</v>
      </c>
      <c r="G835">
        <f t="shared" ref="G835:G898" si="13">(C835-B835)/7</f>
        <v>12.571428571428571</v>
      </c>
      <c r="H835">
        <f>INDEX(Sites_coordo!$C$2:$C$62,IF(ISNUMBER(MATCH(Chiffrier!E835,Sites_coordo!$A$2:$A$61,0)),MATCH(Chiffrier!E835,Sites_coordo!$A$2:$A$62,0),NA()))</f>
        <v>51.448887999999997</v>
      </c>
      <c r="I835">
        <f>INDEX(Sites_coordo!$B$2:$B$62,IF(ISNUMBER(MATCH(Chiffrier!E835,Sites_coordo!$A$2:$A$61,0)),MATCH(Chiffrier!E835,Sites_coordo!$A$2:$A$62,0),NA()))</f>
        <v>-57.602221999999998</v>
      </c>
      <c r="J835" t="s">
        <v>105</v>
      </c>
      <c r="K835" t="s">
        <v>105</v>
      </c>
      <c r="L835" s="4">
        <v>20087088</v>
      </c>
      <c r="M835" t="s">
        <v>151</v>
      </c>
      <c r="N835">
        <v>4</v>
      </c>
      <c r="O835" t="s">
        <v>121</v>
      </c>
      <c r="P835">
        <v>2</v>
      </c>
      <c r="Q835" t="s">
        <v>1027</v>
      </c>
      <c r="R835" s="4">
        <v>0</v>
      </c>
      <c r="S835">
        <v>0</v>
      </c>
      <c r="U835">
        <v>0</v>
      </c>
      <c r="W835">
        <v>0</v>
      </c>
      <c r="X835">
        <v>0</v>
      </c>
      <c r="Y835">
        <v>0</v>
      </c>
      <c r="Z835">
        <v>0</v>
      </c>
      <c r="AA835">
        <v>0</v>
      </c>
      <c r="AB835">
        <v>0</v>
      </c>
      <c r="AH835" s="6">
        <v>43019</v>
      </c>
      <c r="AI835" t="s">
        <v>106</v>
      </c>
      <c r="AJ835" t="s">
        <v>106</v>
      </c>
      <c r="AK835" t="s">
        <v>106</v>
      </c>
      <c r="AL835" s="4" t="s">
        <v>106</v>
      </c>
      <c r="AM835" s="4" t="s">
        <v>106</v>
      </c>
      <c r="AN835" t="s">
        <v>106</v>
      </c>
      <c r="AO835" t="s">
        <v>106</v>
      </c>
      <c r="AP835" t="s">
        <v>106</v>
      </c>
      <c r="AQ835" t="s">
        <v>106</v>
      </c>
      <c r="AR835" t="s">
        <v>106</v>
      </c>
      <c r="AS835" t="s">
        <v>106</v>
      </c>
      <c r="AT835" t="s">
        <v>106</v>
      </c>
      <c r="AU835" t="s">
        <v>164</v>
      </c>
      <c r="AV835" t="s">
        <v>172</v>
      </c>
      <c r="AW835" t="s">
        <v>173</v>
      </c>
      <c r="AX835" t="s">
        <v>1027</v>
      </c>
    </row>
    <row r="836" spans="1:50" hidden="1" x14ac:dyDescent="0.25">
      <c r="A836">
        <v>2017</v>
      </c>
      <c r="B836" s="6">
        <v>42931</v>
      </c>
      <c r="C836" s="6">
        <v>43019</v>
      </c>
      <c r="D836" t="str">
        <f>INDEX(parametres!$B$2:$B$57,IF(ISNUMBER(MATCH(Chiffrier!E836,parametres!$C$2:$C$57,0)),MATCH(E836,parametres!$C$2:$C$57,0),NA()))</f>
        <v>CN-7</v>
      </c>
      <c r="E836" t="s">
        <v>44</v>
      </c>
      <c r="F836" t="s">
        <v>112</v>
      </c>
      <c r="G836">
        <f t="shared" si="13"/>
        <v>12.571428571428571</v>
      </c>
      <c r="H836">
        <f>INDEX(Sites_coordo!$C$2:$C$62,IF(ISNUMBER(MATCH(Chiffrier!E836,Sites_coordo!$A$2:$A$61,0)),MATCH(Chiffrier!E836,Sites_coordo!$A$2:$A$62,0),NA()))</f>
        <v>51.448887999999997</v>
      </c>
      <c r="I836">
        <f>INDEX(Sites_coordo!$B$2:$B$62,IF(ISNUMBER(MATCH(Chiffrier!E836,Sites_coordo!$A$2:$A$61,0)),MATCH(Chiffrier!E836,Sites_coordo!$A$2:$A$62,0),NA()))</f>
        <v>-57.602221999999998</v>
      </c>
      <c r="J836" t="s">
        <v>105</v>
      </c>
      <c r="K836" t="s">
        <v>105</v>
      </c>
      <c r="L836" s="4">
        <v>20087088</v>
      </c>
      <c r="M836" t="s">
        <v>151</v>
      </c>
      <c r="N836">
        <v>4</v>
      </c>
      <c r="O836" t="s">
        <v>121</v>
      </c>
      <c r="P836">
        <v>3</v>
      </c>
      <c r="Q836" t="s">
        <v>1028</v>
      </c>
      <c r="R836" s="4">
        <v>0</v>
      </c>
      <c r="S836">
        <v>0</v>
      </c>
      <c r="U836">
        <v>0</v>
      </c>
      <c r="W836">
        <v>0</v>
      </c>
      <c r="X836">
        <v>0</v>
      </c>
      <c r="Y836">
        <v>0</v>
      </c>
      <c r="Z836">
        <v>0</v>
      </c>
      <c r="AA836">
        <v>0</v>
      </c>
      <c r="AB836">
        <v>0</v>
      </c>
      <c r="AH836" s="6">
        <v>43019</v>
      </c>
      <c r="AI836" t="s">
        <v>106</v>
      </c>
      <c r="AJ836" t="s">
        <v>106</v>
      </c>
      <c r="AK836" t="s">
        <v>106</v>
      </c>
      <c r="AL836" s="4" t="s">
        <v>106</v>
      </c>
      <c r="AM836" s="4" t="s">
        <v>106</v>
      </c>
      <c r="AN836" t="s">
        <v>106</v>
      </c>
      <c r="AO836" t="s">
        <v>106</v>
      </c>
      <c r="AP836" t="s">
        <v>106</v>
      </c>
      <c r="AQ836" t="s">
        <v>106</v>
      </c>
      <c r="AR836" t="s">
        <v>106</v>
      </c>
      <c r="AS836" t="s">
        <v>106</v>
      </c>
      <c r="AT836" t="s">
        <v>106</v>
      </c>
      <c r="AU836" t="s">
        <v>164</v>
      </c>
      <c r="AV836" t="s">
        <v>172</v>
      </c>
      <c r="AW836" t="s">
        <v>173</v>
      </c>
      <c r="AX836" t="s">
        <v>1028</v>
      </c>
    </row>
    <row r="837" spans="1:50" hidden="1" x14ac:dyDescent="0.25">
      <c r="A837">
        <v>2017</v>
      </c>
      <c r="B837" s="6">
        <v>42931</v>
      </c>
      <c r="C837" s="6">
        <v>43019</v>
      </c>
      <c r="D837" t="str">
        <f>INDEX(parametres!$B$2:$B$57,IF(ISNUMBER(MATCH(Chiffrier!E837,parametres!$C$2:$C$57,0)),MATCH(E837,parametres!$C$2:$C$57,0),NA()))</f>
        <v>CN-7</v>
      </c>
      <c r="E837" t="s">
        <v>44</v>
      </c>
      <c r="F837" t="s">
        <v>112</v>
      </c>
      <c r="G837">
        <f t="shared" si="13"/>
        <v>12.571428571428571</v>
      </c>
      <c r="H837">
        <f>INDEX(Sites_coordo!$C$2:$C$62,IF(ISNUMBER(MATCH(Chiffrier!E837,Sites_coordo!$A$2:$A$61,0)),MATCH(Chiffrier!E837,Sites_coordo!$A$2:$A$62,0),NA()))</f>
        <v>51.448887999999997</v>
      </c>
      <c r="I837">
        <f>INDEX(Sites_coordo!$B$2:$B$62,IF(ISNUMBER(MATCH(Chiffrier!E837,Sites_coordo!$A$2:$A$61,0)),MATCH(Chiffrier!E837,Sites_coordo!$A$2:$A$62,0),NA()))</f>
        <v>-57.602221999999998</v>
      </c>
      <c r="J837" t="s">
        <v>105</v>
      </c>
      <c r="K837" t="s">
        <v>105</v>
      </c>
      <c r="L837" s="4">
        <v>20087088</v>
      </c>
      <c r="M837" t="s">
        <v>151</v>
      </c>
      <c r="N837">
        <v>4</v>
      </c>
      <c r="O837" t="s">
        <v>107</v>
      </c>
      <c r="P837">
        <v>1</v>
      </c>
      <c r="Q837" t="s">
        <v>1029</v>
      </c>
      <c r="R837" s="4">
        <v>0</v>
      </c>
      <c r="S837">
        <v>0</v>
      </c>
      <c r="U837">
        <v>0</v>
      </c>
      <c r="W837">
        <v>0</v>
      </c>
      <c r="X837">
        <v>0</v>
      </c>
      <c r="Y837">
        <v>0</v>
      </c>
      <c r="Z837">
        <v>0</v>
      </c>
      <c r="AA837">
        <v>0</v>
      </c>
      <c r="AB837">
        <v>0</v>
      </c>
      <c r="AH837" s="6">
        <v>43019</v>
      </c>
      <c r="AI837" t="s">
        <v>106</v>
      </c>
      <c r="AJ837" t="s">
        <v>106</v>
      </c>
      <c r="AK837" t="s">
        <v>106</v>
      </c>
      <c r="AL837" s="4" t="s">
        <v>106</v>
      </c>
      <c r="AM837" s="4" t="s">
        <v>106</v>
      </c>
      <c r="AN837" t="s">
        <v>106</v>
      </c>
      <c r="AO837" t="s">
        <v>106</v>
      </c>
      <c r="AP837" t="s">
        <v>106</v>
      </c>
      <c r="AQ837" t="s">
        <v>106</v>
      </c>
      <c r="AR837" t="s">
        <v>106</v>
      </c>
      <c r="AS837" t="s">
        <v>106</v>
      </c>
      <c r="AT837" t="s">
        <v>106</v>
      </c>
      <c r="AU837" t="s">
        <v>164</v>
      </c>
      <c r="AV837" t="s">
        <v>172</v>
      </c>
      <c r="AW837" t="s">
        <v>173</v>
      </c>
      <c r="AX837" t="s">
        <v>1029</v>
      </c>
    </row>
    <row r="838" spans="1:50" hidden="1" x14ac:dyDescent="0.25">
      <c r="A838">
        <v>2017</v>
      </c>
      <c r="B838" s="6">
        <v>42931</v>
      </c>
      <c r="C838" s="6">
        <v>43019</v>
      </c>
      <c r="D838" t="str">
        <f>INDEX(parametres!$B$2:$B$57,IF(ISNUMBER(MATCH(Chiffrier!E838,parametres!$C$2:$C$57,0)),MATCH(E838,parametres!$C$2:$C$57,0),NA()))</f>
        <v>CN-7</v>
      </c>
      <c r="E838" t="s">
        <v>44</v>
      </c>
      <c r="F838" t="s">
        <v>112</v>
      </c>
      <c r="G838">
        <f t="shared" si="13"/>
        <v>12.571428571428571</v>
      </c>
      <c r="H838">
        <f>INDEX(Sites_coordo!$C$2:$C$62,IF(ISNUMBER(MATCH(Chiffrier!E838,Sites_coordo!$A$2:$A$61,0)),MATCH(Chiffrier!E838,Sites_coordo!$A$2:$A$62,0),NA()))</f>
        <v>51.448887999999997</v>
      </c>
      <c r="I838">
        <f>INDEX(Sites_coordo!$B$2:$B$62,IF(ISNUMBER(MATCH(Chiffrier!E838,Sites_coordo!$A$2:$A$61,0)),MATCH(Chiffrier!E838,Sites_coordo!$A$2:$A$62,0),NA()))</f>
        <v>-57.602221999999998</v>
      </c>
      <c r="J838" t="s">
        <v>105</v>
      </c>
      <c r="K838" t="s">
        <v>105</v>
      </c>
      <c r="L838" s="4">
        <v>20087088</v>
      </c>
      <c r="M838" t="s">
        <v>151</v>
      </c>
      <c r="N838">
        <v>5</v>
      </c>
      <c r="O838" t="s">
        <v>121</v>
      </c>
      <c r="P838">
        <v>1</v>
      </c>
      <c r="Q838" t="s">
        <v>1030</v>
      </c>
      <c r="R838" s="4">
        <v>0</v>
      </c>
      <c r="S838">
        <v>0</v>
      </c>
      <c r="U838">
        <v>0</v>
      </c>
      <c r="W838">
        <v>0</v>
      </c>
      <c r="X838">
        <v>0</v>
      </c>
      <c r="Y838">
        <v>0</v>
      </c>
      <c r="Z838">
        <v>0</v>
      </c>
      <c r="AA838">
        <v>0</v>
      </c>
      <c r="AB838">
        <v>0</v>
      </c>
      <c r="AH838" s="6">
        <v>43019</v>
      </c>
      <c r="AI838" t="s">
        <v>106</v>
      </c>
      <c r="AJ838" t="s">
        <v>106</v>
      </c>
      <c r="AK838" t="s">
        <v>106</v>
      </c>
      <c r="AL838" s="4" t="s">
        <v>106</v>
      </c>
      <c r="AM838" s="4" t="s">
        <v>106</v>
      </c>
      <c r="AN838" t="s">
        <v>106</v>
      </c>
      <c r="AO838" t="s">
        <v>106</v>
      </c>
      <c r="AP838" t="s">
        <v>106</v>
      </c>
      <c r="AQ838" t="s">
        <v>106</v>
      </c>
      <c r="AR838" t="s">
        <v>106</v>
      </c>
      <c r="AS838" t="s">
        <v>106</v>
      </c>
      <c r="AT838" t="s">
        <v>106</v>
      </c>
      <c r="AU838" t="s">
        <v>164</v>
      </c>
      <c r="AV838" t="s">
        <v>172</v>
      </c>
      <c r="AW838" t="s">
        <v>173</v>
      </c>
      <c r="AX838" t="s">
        <v>1030</v>
      </c>
    </row>
    <row r="839" spans="1:50" hidden="1" x14ac:dyDescent="0.25">
      <c r="A839">
        <v>2017</v>
      </c>
      <c r="B839" s="6">
        <v>42931</v>
      </c>
      <c r="C839" s="6">
        <v>43019</v>
      </c>
      <c r="D839" t="str">
        <f>INDEX(parametres!$B$2:$B$57,IF(ISNUMBER(MATCH(Chiffrier!E839,parametres!$C$2:$C$57,0)),MATCH(E839,parametres!$C$2:$C$57,0),NA()))</f>
        <v>CN-7</v>
      </c>
      <c r="E839" t="s">
        <v>44</v>
      </c>
      <c r="F839" t="s">
        <v>112</v>
      </c>
      <c r="G839">
        <f t="shared" si="13"/>
        <v>12.571428571428571</v>
      </c>
      <c r="H839">
        <f>INDEX(Sites_coordo!$C$2:$C$62,IF(ISNUMBER(MATCH(Chiffrier!E839,Sites_coordo!$A$2:$A$61,0)),MATCH(Chiffrier!E839,Sites_coordo!$A$2:$A$62,0),NA()))</f>
        <v>51.448887999999997</v>
      </c>
      <c r="I839">
        <f>INDEX(Sites_coordo!$B$2:$B$62,IF(ISNUMBER(MATCH(Chiffrier!E839,Sites_coordo!$A$2:$A$61,0)),MATCH(Chiffrier!E839,Sites_coordo!$A$2:$A$62,0),NA()))</f>
        <v>-57.602221999999998</v>
      </c>
      <c r="J839" t="s">
        <v>105</v>
      </c>
      <c r="K839" t="s">
        <v>105</v>
      </c>
      <c r="L839" s="4">
        <v>20087088</v>
      </c>
      <c r="M839" t="s">
        <v>151</v>
      </c>
      <c r="N839">
        <v>5</v>
      </c>
      <c r="O839" t="s">
        <v>121</v>
      </c>
      <c r="P839">
        <v>2</v>
      </c>
      <c r="Q839" t="s">
        <v>1031</v>
      </c>
      <c r="R839" s="4">
        <v>0</v>
      </c>
      <c r="S839">
        <v>0</v>
      </c>
      <c r="U839">
        <v>0</v>
      </c>
      <c r="W839">
        <v>0</v>
      </c>
      <c r="X839">
        <v>0</v>
      </c>
      <c r="Y839">
        <v>0</v>
      </c>
      <c r="Z839">
        <v>0</v>
      </c>
      <c r="AA839">
        <v>0</v>
      </c>
      <c r="AB839">
        <v>0</v>
      </c>
      <c r="AH839" s="6">
        <v>43019</v>
      </c>
      <c r="AI839" t="s">
        <v>106</v>
      </c>
      <c r="AJ839" t="s">
        <v>106</v>
      </c>
      <c r="AK839" t="s">
        <v>106</v>
      </c>
      <c r="AL839" s="4" t="s">
        <v>106</v>
      </c>
      <c r="AM839" s="4" t="s">
        <v>106</v>
      </c>
      <c r="AN839" t="s">
        <v>106</v>
      </c>
      <c r="AO839" t="s">
        <v>106</v>
      </c>
      <c r="AP839" t="s">
        <v>106</v>
      </c>
      <c r="AQ839" t="s">
        <v>106</v>
      </c>
      <c r="AR839" t="s">
        <v>106</v>
      </c>
      <c r="AS839" t="s">
        <v>106</v>
      </c>
      <c r="AT839" t="s">
        <v>106</v>
      </c>
      <c r="AU839" t="s">
        <v>164</v>
      </c>
      <c r="AV839" t="s">
        <v>172</v>
      </c>
      <c r="AW839" t="s">
        <v>173</v>
      </c>
      <c r="AX839" t="s">
        <v>1031</v>
      </c>
    </row>
    <row r="840" spans="1:50" hidden="1" x14ac:dyDescent="0.25">
      <c r="A840">
        <v>2017</v>
      </c>
      <c r="B840" s="6">
        <v>42931</v>
      </c>
      <c r="C840" s="6">
        <v>43019</v>
      </c>
      <c r="D840" t="str">
        <f>INDEX(parametres!$B$2:$B$57,IF(ISNUMBER(MATCH(Chiffrier!E840,parametres!$C$2:$C$57,0)),MATCH(E840,parametres!$C$2:$C$57,0),NA()))</f>
        <v>CN-7</v>
      </c>
      <c r="E840" t="s">
        <v>44</v>
      </c>
      <c r="F840" t="s">
        <v>112</v>
      </c>
      <c r="G840">
        <f t="shared" si="13"/>
        <v>12.571428571428571</v>
      </c>
      <c r="H840">
        <f>INDEX(Sites_coordo!$C$2:$C$62,IF(ISNUMBER(MATCH(Chiffrier!E840,Sites_coordo!$A$2:$A$61,0)),MATCH(Chiffrier!E840,Sites_coordo!$A$2:$A$62,0),NA()))</f>
        <v>51.448887999999997</v>
      </c>
      <c r="I840">
        <f>INDEX(Sites_coordo!$B$2:$B$62,IF(ISNUMBER(MATCH(Chiffrier!E840,Sites_coordo!$A$2:$A$61,0)),MATCH(Chiffrier!E840,Sites_coordo!$A$2:$A$62,0),NA()))</f>
        <v>-57.602221999999998</v>
      </c>
      <c r="J840" t="s">
        <v>105</v>
      </c>
      <c r="K840" t="s">
        <v>105</v>
      </c>
      <c r="L840" s="4">
        <v>20087088</v>
      </c>
      <c r="M840" t="s">
        <v>151</v>
      </c>
      <c r="N840">
        <v>5</v>
      </c>
      <c r="O840" t="s">
        <v>121</v>
      </c>
      <c r="P840">
        <v>3</v>
      </c>
      <c r="Q840" t="s">
        <v>1032</v>
      </c>
      <c r="R840" s="4">
        <v>0</v>
      </c>
      <c r="S840">
        <v>0</v>
      </c>
      <c r="U840">
        <v>0</v>
      </c>
      <c r="W840">
        <v>0</v>
      </c>
      <c r="X840">
        <v>0</v>
      </c>
      <c r="Y840">
        <v>0</v>
      </c>
      <c r="Z840">
        <v>0</v>
      </c>
      <c r="AA840">
        <v>0</v>
      </c>
      <c r="AB840">
        <v>0</v>
      </c>
      <c r="AH840" s="6">
        <v>43019</v>
      </c>
      <c r="AI840" t="s">
        <v>106</v>
      </c>
      <c r="AJ840" t="s">
        <v>106</v>
      </c>
      <c r="AK840" t="s">
        <v>106</v>
      </c>
      <c r="AL840" s="4" t="s">
        <v>106</v>
      </c>
      <c r="AM840" s="4" t="s">
        <v>106</v>
      </c>
      <c r="AN840" t="s">
        <v>106</v>
      </c>
      <c r="AO840" t="s">
        <v>106</v>
      </c>
      <c r="AP840" t="s">
        <v>106</v>
      </c>
      <c r="AQ840" t="s">
        <v>106</v>
      </c>
      <c r="AR840" t="s">
        <v>106</v>
      </c>
      <c r="AS840" t="s">
        <v>106</v>
      </c>
      <c r="AT840" t="s">
        <v>106</v>
      </c>
      <c r="AU840" t="s">
        <v>164</v>
      </c>
      <c r="AV840" t="s">
        <v>172</v>
      </c>
      <c r="AW840" t="s">
        <v>173</v>
      </c>
      <c r="AX840" t="s">
        <v>1032</v>
      </c>
    </row>
    <row r="841" spans="1:50" hidden="1" x14ac:dyDescent="0.25">
      <c r="A841">
        <v>2017</v>
      </c>
      <c r="B841" s="6">
        <v>42931</v>
      </c>
      <c r="C841" s="6">
        <v>43019</v>
      </c>
      <c r="D841" t="str">
        <f>INDEX(parametres!$B$2:$B$57,IF(ISNUMBER(MATCH(Chiffrier!E841,parametres!$C$2:$C$57,0)),MATCH(E841,parametres!$C$2:$C$57,0),NA()))</f>
        <v>CN-7</v>
      </c>
      <c r="E841" t="s">
        <v>44</v>
      </c>
      <c r="F841" t="s">
        <v>112</v>
      </c>
      <c r="G841">
        <f t="shared" si="13"/>
        <v>12.571428571428571</v>
      </c>
      <c r="H841">
        <f>INDEX(Sites_coordo!$C$2:$C$62,IF(ISNUMBER(MATCH(Chiffrier!E841,Sites_coordo!$A$2:$A$61,0)),MATCH(Chiffrier!E841,Sites_coordo!$A$2:$A$62,0),NA()))</f>
        <v>51.448887999999997</v>
      </c>
      <c r="I841">
        <f>INDEX(Sites_coordo!$B$2:$B$62,IF(ISNUMBER(MATCH(Chiffrier!E841,Sites_coordo!$A$2:$A$61,0)),MATCH(Chiffrier!E841,Sites_coordo!$A$2:$A$62,0),NA()))</f>
        <v>-57.602221999999998</v>
      </c>
      <c r="J841" t="s">
        <v>105</v>
      </c>
      <c r="K841" t="s">
        <v>105</v>
      </c>
      <c r="L841" s="4">
        <v>20087088</v>
      </c>
      <c r="M841" t="s">
        <v>151</v>
      </c>
      <c r="N841">
        <v>5</v>
      </c>
      <c r="O841" t="s">
        <v>107</v>
      </c>
      <c r="P841">
        <v>1</v>
      </c>
      <c r="Q841" t="s">
        <v>1033</v>
      </c>
      <c r="R841" s="4">
        <v>0</v>
      </c>
      <c r="S841">
        <v>0</v>
      </c>
      <c r="U841">
        <v>0</v>
      </c>
      <c r="W841">
        <v>0</v>
      </c>
      <c r="X841">
        <v>0</v>
      </c>
      <c r="Y841">
        <v>0</v>
      </c>
      <c r="Z841">
        <v>0</v>
      </c>
      <c r="AA841">
        <v>0</v>
      </c>
      <c r="AB841">
        <v>0</v>
      </c>
      <c r="AH841" s="6">
        <v>43019</v>
      </c>
      <c r="AI841" t="s">
        <v>106</v>
      </c>
      <c r="AJ841" t="s">
        <v>106</v>
      </c>
      <c r="AK841" t="s">
        <v>106</v>
      </c>
      <c r="AL841" s="4" t="s">
        <v>106</v>
      </c>
      <c r="AM841" s="4" t="s">
        <v>106</v>
      </c>
      <c r="AN841" t="s">
        <v>106</v>
      </c>
      <c r="AO841" t="s">
        <v>106</v>
      </c>
      <c r="AP841" t="s">
        <v>106</v>
      </c>
      <c r="AQ841" t="s">
        <v>106</v>
      </c>
      <c r="AR841" t="s">
        <v>106</v>
      </c>
      <c r="AS841" t="s">
        <v>106</v>
      </c>
      <c r="AT841" t="s">
        <v>106</v>
      </c>
      <c r="AU841" t="s">
        <v>164</v>
      </c>
      <c r="AV841" t="s">
        <v>172</v>
      </c>
      <c r="AW841" t="s">
        <v>173</v>
      </c>
      <c r="AX841" t="s">
        <v>1033</v>
      </c>
    </row>
    <row r="842" spans="1:50" hidden="1" x14ac:dyDescent="0.25">
      <c r="A842">
        <v>2017</v>
      </c>
      <c r="B842" s="6">
        <v>42931</v>
      </c>
      <c r="C842" s="6">
        <v>43019</v>
      </c>
      <c r="D842" t="str">
        <f>INDEX(parametres!$B$2:$B$57,IF(ISNUMBER(MATCH(Chiffrier!E842,parametres!$C$2:$C$57,0)),MATCH(E842,parametres!$C$2:$C$57,0),NA()))</f>
        <v>CN-7</v>
      </c>
      <c r="E842" t="s">
        <v>44</v>
      </c>
      <c r="F842" t="s">
        <v>112</v>
      </c>
      <c r="G842">
        <f t="shared" si="13"/>
        <v>12.571428571428571</v>
      </c>
      <c r="H842">
        <f>INDEX(Sites_coordo!$C$2:$C$62,IF(ISNUMBER(MATCH(Chiffrier!E842,Sites_coordo!$A$2:$A$61,0)),MATCH(Chiffrier!E842,Sites_coordo!$A$2:$A$62,0),NA()))</f>
        <v>51.448887999999997</v>
      </c>
      <c r="I842">
        <f>INDEX(Sites_coordo!$B$2:$B$62,IF(ISNUMBER(MATCH(Chiffrier!E842,Sites_coordo!$A$2:$A$61,0)),MATCH(Chiffrier!E842,Sites_coordo!$A$2:$A$62,0),NA()))</f>
        <v>-57.602221999999998</v>
      </c>
      <c r="J842" t="s">
        <v>105</v>
      </c>
      <c r="K842" t="s">
        <v>105</v>
      </c>
      <c r="L842" s="4">
        <v>20087088</v>
      </c>
      <c r="M842" t="s">
        <v>151</v>
      </c>
      <c r="N842">
        <v>6</v>
      </c>
      <c r="O842" t="s">
        <v>121</v>
      </c>
      <c r="P842">
        <v>1</v>
      </c>
      <c r="Q842" t="s">
        <v>1034</v>
      </c>
      <c r="R842" s="4">
        <v>0</v>
      </c>
      <c r="S842">
        <v>0</v>
      </c>
      <c r="U842">
        <v>0</v>
      </c>
      <c r="W842">
        <v>0</v>
      </c>
      <c r="X842">
        <v>0</v>
      </c>
      <c r="Y842">
        <v>0</v>
      </c>
      <c r="Z842">
        <v>0</v>
      </c>
      <c r="AA842">
        <v>0</v>
      </c>
      <c r="AB842">
        <v>0</v>
      </c>
      <c r="AH842" s="6">
        <v>43019</v>
      </c>
      <c r="AI842" t="s">
        <v>106</v>
      </c>
      <c r="AJ842" t="s">
        <v>106</v>
      </c>
      <c r="AK842" t="s">
        <v>106</v>
      </c>
      <c r="AL842" s="4" t="s">
        <v>106</v>
      </c>
      <c r="AM842" s="4" t="s">
        <v>106</v>
      </c>
      <c r="AN842" t="s">
        <v>106</v>
      </c>
      <c r="AO842" t="s">
        <v>106</v>
      </c>
      <c r="AP842" t="s">
        <v>106</v>
      </c>
      <c r="AQ842" t="s">
        <v>106</v>
      </c>
      <c r="AR842" t="s">
        <v>106</v>
      </c>
      <c r="AS842" t="s">
        <v>106</v>
      </c>
      <c r="AT842" t="s">
        <v>106</v>
      </c>
      <c r="AU842" t="s">
        <v>164</v>
      </c>
      <c r="AV842" t="s">
        <v>172</v>
      </c>
      <c r="AW842" t="s">
        <v>173</v>
      </c>
      <c r="AX842" t="s">
        <v>1034</v>
      </c>
    </row>
    <row r="843" spans="1:50" hidden="1" x14ac:dyDescent="0.25">
      <c r="A843">
        <v>2017</v>
      </c>
      <c r="B843" s="6">
        <v>42931</v>
      </c>
      <c r="C843" s="6">
        <v>43019</v>
      </c>
      <c r="D843" t="str">
        <f>INDEX(parametres!$B$2:$B$57,IF(ISNUMBER(MATCH(Chiffrier!E843,parametres!$C$2:$C$57,0)),MATCH(E843,parametres!$C$2:$C$57,0),NA()))</f>
        <v>CN-7</v>
      </c>
      <c r="E843" t="s">
        <v>44</v>
      </c>
      <c r="F843" t="s">
        <v>112</v>
      </c>
      <c r="G843">
        <f t="shared" si="13"/>
        <v>12.571428571428571</v>
      </c>
      <c r="H843">
        <f>INDEX(Sites_coordo!$C$2:$C$62,IF(ISNUMBER(MATCH(Chiffrier!E843,Sites_coordo!$A$2:$A$61,0)),MATCH(Chiffrier!E843,Sites_coordo!$A$2:$A$62,0),NA()))</f>
        <v>51.448887999999997</v>
      </c>
      <c r="I843">
        <f>INDEX(Sites_coordo!$B$2:$B$62,IF(ISNUMBER(MATCH(Chiffrier!E843,Sites_coordo!$A$2:$A$61,0)),MATCH(Chiffrier!E843,Sites_coordo!$A$2:$A$62,0),NA()))</f>
        <v>-57.602221999999998</v>
      </c>
      <c r="J843" t="s">
        <v>105</v>
      </c>
      <c r="K843" t="s">
        <v>105</v>
      </c>
      <c r="L843" s="4">
        <v>20087088</v>
      </c>
      <c r="M843" t="s">
        <v>151</v>
      </c>
      <c r="N843">
        <v>6</v>
      </c>
      <c r="O843" t="s">
        <v>121</v>
      </c>
      <c r="P843">
        <v>2</v>
      </c>
      <c r="Q843" t="s">
        <v>1035</v>
      </c>
      <c r="R843" s="4">
        <v>0</v>
      </c>
      <c r="S843">
        <v>0</v>
      </c>
      <c r="U843">
        <v>0</v>
      </c>
      <c r="W843">
        <v>0</v>
      </c>
      <c r="X843">
        <v>0</v>
      </c>
      <c r="Y843">
        <v>0</v>
      </c>
      <c r="Z843">
        <v>0</v>
      </c>
      <c r="AA843">
        <v>0</v>
      </c>
      <c r="AB843">
        <v>0</v>
      </c>
      <c r="AH843" s="6">
        <v>43019</v>
      </c>
      <c r="AI843" t="s">
        <v>106</v>
      </c>
      <c r="AJ843" t="s">
        <v>106</v>
      </c>
      <c r="AK843" t="s">
        <v>106</v>
      </c>
      <c r="AL843" s="4" t="s">
        <v>106</v>
      </c>
      <c r="AM843" s="4" t="s">
        <v>106</v>
      </c>
      <c r="AN843" t="s">
        <v>106</v>
      </c>
      <c r="AO843" t="s">
        <v>106</v>
      </c>
      <c r="AP843" t="s">
        <v>106</v>
      </c>
      <c r="AQ843" t="s">
        <v>106</v>
      </c>
      <c r="AR843" t="s">
        <v>106</v>
      </c>
      <c r="AS843" t="s">
        <v>106</v>
      </c>
      <c r="AT843" t="s">
        <v>106</v>
      </c>
      <c r="AU843" t="s">
        <v>164</v>
      </c>
      <c r="AV843" t="s">
        <v>172</v>
      </c>
      <c r="AW843" t="s">
        <v>173</v>
      </c>
      <c r="AX843" t="s">
        <v>1035</v>
      </c>
    </row>
    <row r="844" spans="1:50" hidden="1" x14ac:dyDescent="0.25">
      <c r="A844">
        <v>2017</v>
      </c>
      <c r="B844" s="6">
        <v>42931</v>
      </c>
      <c r="C844" s="6">
        <v>43019</v>
      </c>
      <c r="D844" t="str">
        <f>INDEX(parametres!$B$2:$B$57,IF(ISNUMBER(MATCH(Chiffrier!E844,parametres!$C$2:$C$57,0)),MATCH(E844,parametres!$C$2:$C$57,0),NA()))</f>
        <v>CN-7</v>
      </c>
      <c r="E844" t="s">
        <v>44</v>
      </c>
      <c r="F844" t="s">
        <v>112</v>
      </c>
      <c r="G844">
        <f t="shared" si="13"/>
        <v>12.571428571428571</v>
      </c>
      <c r="H844">
        <f>INDEX(Sites_coordo!$C$2:$C$62,IF(ISNUMBER(MATCH(Chiffrier!E844,Sites_coordo!$A$2:$A$61,0)),MATCH(Chiffrier!E844,Sites_coordo!$A$2:$A$62,0),NA()))</f>
        <v>51.448887999999997</v>
      </c>
      <c r="I844">
        <f>INDEX(Sites_coordo!$B$2:$B$62,IF(ISNUMBER(MATCH(Chiffrier!E844,Sites_coordo!$A$2:$A$61,0)),MATCH(Chiffrier!E844,Sites_coordo!$A$2:$A$62,0),NA()))</f>
        <v>-57.602221999999998</v>
      </c>
      <c r="J844" t="s">
        <v>105</v>
      </c>
      <c r="K844" t="s">
        <v>105</v>
      </c>
      <c r="L844" s="4">
        <v>20087088</v>
      </c>
      <c r="M844" t="s">
        <v>151</v>
      </c>
      <c r="N844">
        <v>6</v>
      </c>
      <c r="O844" t="s">
        <v>121</v>
      </c>
      <c r="P844">
        <v>3</v>
      </c>
      <c r="Q844" t="s">
        <v>1036</v>
      </c>
      <c r="R844" s="4">
        <v>0</v>
      </c>
      <c r="S844">
        <v>0</v>
      </c>
      <c r="U844">
        <v>0</v>
      </c>
      <c r="W844">
        <v>0</v>
      </c>
      <c r="X844">
        <v>0</v>
      </c>
      <c r="Y844">
        <v>0</v>
      </c>
      <c r="Z844">
        <v>0</v>
      </c>
      <c r="AA844">
        <v>0</v>
      </c>
      <c r="AB844">
        <v>0</v>
      </c>
      <c r="AH844" s="6">
        <v>43019</v>
      </c>
      <c r="AI844" t="s">
        <v>106</v>
      </c>
      <c r="AJ844" t="s">
        <v>106</v>
      </c>
      <c r="AK844" t="s">
        <v>106</v>
      </c>
      <c r="AL844" s="4" t="s">
        <v>106</v>
      </c>
      <c r="AM844" s="4" t="s">
        <v>106</v>
      </c>
      <c r="AN844" t="s">
        <v>106</v>
      </c>
      <c r="AO844" t="s">
        <v>106</v>
      </c>
      <c r="AP844" t="s">
        <v>106</v>
      </c>
      <c r="AQ844" t="s">
        <v>106</v>
      </c>
      <c r="AR844" t="s">
        <v>106</v>
      </c>
      <c r="AS844" t="s">
        <v>106</v>
      </c>
      <c r="AT844" t="s">
        <v>106</v>
      </c>
      <c r="AU844" t="s">
        <v>164</v>
      </c>
      <c r="AV844" t="s">
        <v>172</v>
      </c>
      <c r="AW844" t="s">
        <v>173</v>
      </c>
      <c r="AX844" t="s">
        <v>1036</v>
      </c>
    </row>
    <row r="845" spans="1:50" hidden="1" x14ac:dyDescent="0.25">
      <c r="A845">
        <v>2017</v>
      </c>
      <c r="B845" s="6">
        <v>42931</v>
      </c>
      <c r="C845" s="6">
        <v>43019</v>
      </c>
      <c r="D845" t="str">
        <f>INDEX(parametres!$B$2:$B$57,IF(ISNUMBER(MATCH(Chiffrier!E845,parametres!$C$2:$C$57,0)),MATCH(E845,parametres!$C$2:$C$57,0),NA()))</f>
        <v>CN-7</v>
      </c>
      <c r="E845" t="s">
        <v>44</v>
      </c>
      <c r="F845" t="s">
        <v>112</v>
      </c>
      <c r="G845">
        <f t="shared" si="13"/>
        <v>12.571428571428571</v>
      </c>
      <c r="H845">
        <f>INDEX(Sites_coordo!$C$2:$C$62,IF(ISNUMBER(MATCH(Chiffrier!E845,Sites_coordo!$A$2:$A$61,0)),MATCH(Chiffrier!E845,Sites_coordo!$A$2:$A$62,0),NA()))</f>
        <v>51.448887999999997</v>
      </c>
      <c r="I845">
        <f>INDEX(Sites_coordo!$B$2:$B$62,IF(ISNUMBER(MATCH(Chiffrier!E845,Sites_coordo!$A$2:$A$61,0)),MATCH(Chiffrier!E845,Sites_coordo!$A$2:$A$62,0),NA()))</f>
        <v>-57.602221999999998</v>
      </c>
      <c r="J845" t="s">
        <v>105</v>
      </c>
      <c r="K845" t="s">
        <v>105</v>
      </c>
      <c r="L845" s="4">
        <v>20087088</v>
      </c>
      <c r="M845" t="s">
        <v>151</v>
      </c>
      <c r="N845">
        <v>6</v>
      </c>
      <c r="O845" t="s">
        <v>107</v>
      </c>
      <c r="P845">
        <v>1</v>
      </c>
      <c r="Q845" t="s">
        <v>1037</v>
      </c>
      <c r="R845" s="4">
        <v>0</v>
      </c>
      <c r="S845">
        <v>0</v>
      </c>
      <c r="U845">
        <v>0</v>
      </c>
      <c r="W845">
        <v>0</v>
      </c>
      <c r="X845">
        <v>0</v>
      </c>
      <c r="Y845">
        <v>0</v>
      </c>
      <c r="Z845">
        <v>0</v>
      </c>
      <c r="AA845">
        <v>0</v>
      </c>
      <c r="AB845">
        <v>0</v>
      </c>
      <c r="AH845" s="6">
        <v>43019</v>
      </c>
      <c r="AI845" t="s">
        <v>106</v>
      </c>
      <c r="AJ845" t="s">
        <v>106</v>
      </c>
      <c r="AK845" t="s">
        <v>106</v>
      </c>
      <c r="AL845" s="4" t="s">
        <v>106</v>
      </c>
      <c r="AM845" s="4" t="s">
        <v>106</v>
      </c>
      <c r="AN845" t="s">
        <v>106</v>
      </c>
      <c r="AO845" t="s">
        <v>106</v>
      </c>
      <c r="AP845" t="s">
        <v>106</v>
      </c>
      <c r="AQ845" t="s">
        <v>106</v>
      </c>
      <c r="AR845" t="s">
        <v>106</v>
      </c>
      <c r="AS845" t="s">
        <v>106</v>
      </c>
      <c r="AT845" t="s">
        <v>106</v>
      </c>
      <c r="AU845" t="s">
        <v>164</v>
      </c>
      <c r="AV845" t="s">
        <v>172</v>
      </c>
      <c r="AW845" t="s">
        <v>173</v>
      </c>
      <c r="AX845" t="s">
        <v>1037</v>
      </c>
    </row>
    <row r="846" spans="1:50" hidden="1" x14ac:dyDescent="0.25">
      <c r="A846">
        <v>2017</v>
      </c>
      <c r="B846" s="6">
        <v>42931</v>
      </c>
      <c r="C846" s="6">
        <v>43019</v>
      </c>
      <c r="D846" t="str">
        <f>INDEX(parametres!$B$2:$B$57,IF(ISNUMBER(MATCH(Chiffrier!E846,parametres!$C$2:$C$57,0)),MATCH(E846,parametres!$C$2:$C$57,0),NA()))</f>
        <v>CN-7</v>
      </c>
      <c r="E846" t="s">
        <v>44</v>
      </c>
      <c r="F846" t="s">
        <v>112</v>
      </c>
      <c r="G846">
        <f t="shared" si="13"/>
        <v>12.571428571428571</v>
      </c>
      <c r="H846">
        <f>INDEX(Sites_coordo!$C$2:$C$62,IF(ISNUMBER(MATCH(Chiffrier!E846,Sites_coordo!$A$2:$A$61,0)),MATCH(Chiffrier!E846,Sites_coordo!$A$2:$A$62,0),NA()))</f>
        <v>51.448887999999997</v>
      </c>
      <c r="I846">
        <f>INDEX(Sites_coordo!$B$2:$B$62,IF(ISNUMBER(MATCH(Chiffrier!E846,Sites_coordo!$A$2:$A$61,0)),MATCH(Chiffrier!E846,Sites_coordo!$A$2:$A$62,0),NA()))</f>
        <v>-57.602221999999998</v>
      </c>
      <c r="J846" t="s">
        <v>105</v>
      </c>
      <c r="K846" t="s">
        <v>105</v>
      </c>
      <c r="L846" s="4">
        <v>20087088</v>
      </c>
      <c r="M846" t="s">
        <v>151</v>
      </c>
      <c r="N846">
        <v>7</v>
      </c>
      <c r="O846" t="s">
        <v>121</v>
      </c>
      <c r="P846">
        <v>1</v>
      </c>
      <c r="Q846" t="s">
        <v>1038</v>
      </c>
      <c r="R846" s="4">
        <v>0</v>
      </c>
      <c r="S846">
        <v>0</v>
      </c>
      <c r="U846">
        <v>0</v>
      </c>
      <c r="W846">
        <v>0</v>
      </c>
      <c r="X846">
        <v>0</v>
      </c>
      <c r="Y846">
        <v>0</v>
      </c>
      <c r="Z846">
        <v>0</v>
      </c>
      <c r="AA846">
        <v>0</v>
      </c>
      <c r="AB846">
        <v>0</v>
      </c>
      <c r="AH846" s="6">
        <v>43019</v>
      </c>
      <c r="AI846" t="s">
        <v>106</v>
      </c>
      <c r="AJ846" t="s">
        <v>106</v>
      </c>
      <c r="AK846" t="s">
        <v>106</v>
      </c>
      <c r="AL846" s="4" t="s">
        <v>106</v>
      </c>
      <c r="AM846" s="4" t="s">
        <v>106</v>
      </c>
      <c r="AN846" t="s">
        <v>106</v>
      </c>
      <c r="AO846" t="s">
        <v>106</v>
      </c>
      <c r="AP846" t="s">
        <v>106</v>
      </c>
      <c r="AQ846" t="s">
        <v>106</v>
      </c>
      <c r="AR846" t="s">
        <v>106</v>
      </c>
      <c r="AS846" t="s">
        <v>106</v>
      </c>
      <c r="AT846" t="s">
        <v>106</v>
      </c>
      <c r="AU846" t="s">
        <v>164</v>
      </c>
      <c r="AV846" t="s">
        <v>172</v>
      </c>
      <c r="AW846" t="s">
        <v>173</v>
      </c>
      <c r="AX846" t="s">
        <v>1038</v>
      </c>
    </row>
    <row r="847" spans="1:50" hidden="1" x14ac:dyDescent="0.25">
      <c r="A847">
        <v>2017</v>
      </c>
      <c r="B847" s="6">
        <v>42931</v>
      </c>
      <c r="C847" s="6">
        <v>43019</v>
      </c>
      <c r="D847" t="str">
        <f>INDEX(parametres!$B$2:$B$57,IF(ISNUMBER(MATCH(Chiffrier!E847,parametres!$C$2:$C$57,0)),MATCH(E847,parametres!$C$2:$C$57,0),NA()))</f>
        <v>CN-7</v>
      </c>
      <c r="E847" t="s">
        <v>44</v>
      </c>
      <c r="F847" t="s">
        <v>112</v>
      </c>
      <c r="G847">
        <f t="shared" si="13"/>
        <v>12.571428571428571</v>
      </c>
      <c r="H847">
        <f>INDEX(Sites_coordo!$C$2:$C$62,IF(ISNUMBER(MATCH(Chiffrier!E847,Sites_coordo!$A$2:$A$61,0)),MATCH(Chiffrier!E847,Sites_coordo!$A$2:$A$62,0),NA()))</f>
        <v>51.448887999999997</v>
      </c>
      <c r="I847">
        <f>INDEX(Sites_coordo!$B$2:$B$62,IF(ISNUMBER(MATCH(Chiffrier!E847,Sites_coordo!$A$2:$A$61,0)),MATCH(Chiffrier!E847,Sites_coordo!$A$2:$A$62,0),NA()))</f>
        <v>-57.602221999999998</v>
      </c>
      <c r="J847" t="s">
        <v>105</v>
      </c>
      <c r="K847" t="s">
        <v>105</v>
      </c>
      <c r="L847" s="4">
        <v>20087088</v>
      </c>
      <c r="M847" t="s">
        <v>151</v>
      </c>
      <c r="N847">
        <v>7</v>
      </c>
      <c r="O847" t="s">
        <v>121</v>
      </c>
      <c r="P847">
        <v>2</v>
      </c>
      <c r="Q847" t="s">
        <v>1039</v>
      </c>
      <c r="R847" s="4">
        <v>0</v>
      </c>
      <c r="S847">
        <v>0</v>
      </c>
      <c r="U847">
        <v>0</v>
      </c>
      <c r="W847">
        <v>0</v>
      </c>
      <c r="X847">
        <v>0</v>
      </c>
      <c r="Y847">
        <v>0</v>
      </c>
      <c r="Z847">
        <v>0</v>
      </c>
      <c r="AA847">
        <v>0</v>
      </c>
      <c r="AB847">
        <v>0</v>
      </c>
      <c r="AH847" s="6">
        <v>43019</v>
      </c>
      <c r="AI847" t="s">
        <v>106</v>
      </c>
      <c r="AJ847" t="s">
        <v>106</v>
      </c>
      <c r="AK847" t="s">
        <v>106</v>
      </c>
      <c r="AL847" s="4" t="s">
        <v>106</v>
      </c>
      <c r="AM847" s="4" t="s">
        <v>106</v>
      </c>
      <c r="AN847" t="s">
        <v>106</v>
      </c>
      <c r="AO847" t="s">
        <v>106</v>
      </c>
      <c r="AP847" t="s">
        <v>106</v>
      </c>
      <c r="AQ847" t="s">
        <v>106</v>
      </c>
      <c r="AR847" t="s">
        <v>106</v>
      </c>
      <c r="AS847" t="s">
        <v>106</v>
      </c>
      <c r="AT847" t="s">
        <v>106</v>
      </c>
      <c r="AU847" t="s">
        <v>164</v>
      </c>
      <c r="AV847" t="s">
        <v>172</v>
      </c>
      <c r="AW847" t="s">
        <v>173</v>
      </c>
      <c r="AX847" t="s">
        <v>1039</v>
      </c>
    </row>
    <row r="848" spans="1:50" hidden="1" x14ac:dyDescent="0.25">
      <c r="A848">
        <v>2017</v>
      </c>
      <c r="B848" s="6">
        <v>42931</v>
      </c>
      <c r="C848" s="6">
        <v>43019</v>
      </c>
      <c r="D848" t="str">
        <f>INDEX(parametres!$B$2:$B$57,IF(ISNUMBER(MATCH(Chiffrier!E848,parametres!$C$2:$C$57,0)),MATCH(E848,parametres!$C$2:$C$57,0),NA()))</f>
        <v>CN-7</v>
      </c>
      <c r="E848" t="s">
        <v>44</v>
      </c>
      <c r="F848" t="s">
        <v>112</v>
      </c>
      <c r="G848">
        <f t="shared" si="13"/>
        <v>12.571428571428571</v>
      </c>
      <c r="H848">
        <f>INDEX(Sites_coordo!$C$2:$C$62,IF(ISNUMBER(MATCH(Chiffrier!E848,Sites_coordo!$A$2:$A$61,0)),MATCH(Chiffrier!E848,Sites_coordo!$A$2:$A$62,0),NA()))</f>
        <v>51.448887999999997</v>
      </c>
      <c r="I848">
        <f>INDEX(Sites_coordo!$B$2:$B$62,IF(ISNUMBER(MATCH(Chiffrier!E848,Sites_coordo!$A$2:$A$61,0)),MATCH(Chiffrier!E848,Sites_coordo!$A$2:$A$62,0),NA()))</f>
        <v>-57.602221999999998</v>
      </c>
      <c r="J848" t="s">
        <v>105</v>
      </c>
      <c r="K848" t="s">
        <v>105</v>
      </c>
      <c r="L848" s="4">
        <v>20087088</v>
      </c>
      <c r="M848" t="s">
        <v>151</v>
      </c>
      <c r="N848">
        <v>7</v>
      </c>
      <c r="O848" t="s">
        <v>121</v>
      </c>
      <c r="P848">
        <v>3</v>
      </c>
      <c r="Q848" t="s">
        <v>1040</v>
      </c>
      <c r="R848" s="4">
        <v>0</v>
      </c>
      <c r="S848">
        <v>0</v>
      </c>
      <c r="U848">
        <v>0</v>
      </c>
      <c r="W848">
        <v>0</v>
      </c>
      <c r="X848">
        <v>0</v>
      </c>
      <c r="Y848">
        <v>0</v>
      </c>
      <c r="Z848">
        <v>0</v>
      </c>
      <c r="AA848">
        <v>0</v>
      </c>
      <c r="AB848">
        <v>0</v>
      </c>
      <c r="AH848" s="6">
        <v>43019</v>
      </c>
      <c r="AI848" t="s">
        <v>106</v>
      </c>
      <c r="AJ848" t="s">
        <v>106</v>
      </c>
      <c r="AK848" t="s">
        <v>106</v>
      </c>
      <c r="AL848" s="4" t="s">
        <v>106</v>
      </c>
      <c r="AM848" s="4" t="s">
        <v>106</v>
      </c>
      <c r="AN848" t="s">
        <v>106</v>
      </c>
      <c r="AO848" t="s">
        <v>106</v>
      </c>
      <c r="AP848" t="s">
        <v>106</v>
      </c>
      <c r="AQ848" t="s">
        <v>106</v>
      </c>
      <c r="AR848" t="s">
        <v>106</v>
      </c>
      <c r="AS848" t="s">
        <v>106</v>
      </c>
      <c r="AT848" t="s">
        <v>106</v>
      </c>
      <c r="AU848" t="s">
        <v>164</v>
      </c>
      <c r="AV848" t="s">
        <v>172</v>
      </c>
      <c r="AW848" t="s">
        <v>173</v>
      </c>
      <c r="AX848" t="s">
        <v>1040</v>
      </c>
    </row>
    <row r="849" spans="1:50" hidden="1" x14ac:dyDescent="0.25">
      <c r="A849">
        <v>2017</v>
      </c>
      <c r="B849" s="6">
        <v>42931</v>
      </c>
      <c r="C849" s="6">
        <v>43019</v>
      </c>
      <c r="D849" t="str">
        <f>INDEX(parametres!$B$2:$B$57,IF(ISNUMBER(MATCH(Chiffrier!E849,parametres!$C$2:$C$57,0)),MATCH(E849,parametres!$C$2:$C$57,0),NA()))</f>
        <v>CN-7</v>
      </c>
      <c r="E849" t="s">
        <v>44</v>
      </c>
      <c r="F849" t="s">
        <v>112</v>
      </c>
      <c r="G849">
        <f t="shared" si="13"/>
        <v>12.571428571428571</v>
      </c>
      <c r="H849">
        <f>INDEX(Sites_coordo!$C$2:$C$62,IF(ISNUMBER(MATCH(Chiffrier!E849,Sites_coordo!$A$2:$A$61,0)),MATCH(Chiffrier!E849,Sites_coordo!$A$2:$A$62,0),NA()))</f>
        <v>51.448887999999997</v>
      </c>
      <c r="I849">
        <f>INDEX(Sites_coordo!$B$2:$B$62,IF(ISNUMBER(MATCH(Chiffrier!E849,Sites_coordo!$A$2:$A$61,0)),MATCH(Chiffrier!E849,Sites_coordo!$A$2:$A$62,0),NA()))</f>
        <v>-57.602221999999998</v>
      </c>
      <c r="J849" t="s">
        <v>105</v>
      </c>
      <c r="K849" t="s">
        <v>105</v>
      </c>
      <c r="L849" s="4">
        <v>20087088</v>
      </c>
      <c r="M849" t="s">
        <v>151</v>
      </c>
      <c r="N849">
        <v>7</v>
      </c>
      <c r="O849" t="s">
        <v>107</v>
      </c>
      <c r="P849">
        <v>1</v>
      </c>
      <c r="Q849" t="s">
        <v>1041</v>
      </c>
      <c r="R849" s="4">
        <v>0</v>
      </c>
      <c r="S849">
        <v>0</v>
      </c>
      <c r="U849">
        <v>0</v>
      </c>
      <c r="W849">
        <v>0</v>
      </c>
      <c r="X849">
        <v>0</v>
      </c>
      <c r="Y849">
        <v>0</v>
      </c>
      <c r="Z849">
        <v>0</v>
      </c>
      <c r="AA849">
        <v>0</v>
      </c>
      <c r="AB849">
        <v>0</v>
      </c>
      <c r="AH849" s="6">
        <v>43019</v>
      </c>
      <c r="AI849" t="s">
        <v>106</v>
      </c>
      <c r="AJ849" t="s">
        <v>106</v>
      </c>
      <c r="AK849" t="s">
        <v>106</v>
      </c>
      <c r="AL849" s="4" t="s">
        <v>106</v>
      </c>
      <c r="AM849" s="4" t="s">
        <v>106</v>
      </c>
      <c r="AN849" t="s">
        <v>106</v>
      </c>
      <c r="AO849" t="s">
        <v>106</v>
      </c>
      <c r="AP849" t="s">
        <v>106</v>
      </c>
      <c r="AQ849" t="s">
        <v>106</v>
      </c>
      <c r="AR849" t="s">
        <v>106</v>
      </c>
      <c r="AS849" t="s">
        <v>106</v>
      </c>
      <c r="AT849" t="s">
        <v>106</v>
      </c>
      <c r="AU849" t="s">
        <v>164</v>
      </c>
      <c r="AV849" t="s">
        <v>172</v>
      </c>
      <c r="AW849" t="s">
        <v>173</v>
      </c>
      <c r="AX849" t="s">
        <v>1041</v>
      </c>
    </row>
    <row r="850" spans="1:50" hidden="1" x14ac:dyDescent="0.25">
      <c r="A850">
        <v>2017</v>
      </c>
      <c r="B850" s="6">
        <v>42931</v>
      </c>
      <c r="C850" s="6">
        <v>43019</v>
      </c>
      <c r="D850" t="str">
        <f>INDEX(parametres!$B$2:$B$57,IF(ISNUMBER(MATCH(Chiffrier!E850,parametres!$C$2:$C$57,0)),MATCH(E850,parametres!$C$2:$C$57,0),NA()))</f>
        <v>CN-7</v>
      </c>
      <c r="E850" t="s">
        <v>44</v>
      </c>
      <c r="F850" t="s">
        <v>112</v>
      </c>
      <c r="G850">
        <f t="shared" si="13"/>
        <v>12.571428571428571</v>
      </c>
      <c r="H850">
        <f>INDEX(Sites_coordo!$C$2:$C$62,IF(ISNUMBER(MATCH(Chiffrier!E850,Sites_coordo!$A$2:$A$61,0)),MATCH(Chiffrier!E850,Sites_coordo!$A$2:$A$62,0),NA()))</f>
        <v>51.448887999999997</v>
      </c>
      <c r="I850">
        <f>INDEX(Sites_coordo!$B$2:$B$62,IF(ISNUMBER(MATCH(Chiffrier!E850,Sites_coordo!$A$2:$A$61,0)),MATCH(Chiffrier!E850,Sites_coordo!$A$2:$A$62,0),NA()))</f>
        <v>-57.602221999999998</v>
      </c>
      <c r="J850" t="s">
        <v>105</v>
      </c>
      <c r="K850" t="s">
        <v>105</v>
      </c>
      <c r="L850" s="4">
        <v>20087088</v>
      </c>
      <c r="M850" t="s">
        <v>151</v>
      </c>
      <c r="N850">
        <v>8</v>
      </c>
      <c r="O850" t="s">
        <v>121</v>
      </c>
      <c r="P850">
        <v>1</v>
      </c>
      <c r="Q850" t="s">
        <v>1042</v>
      </c>
      <c r="R850" s="4">
        <v>0</v>
      </c>
      <c r="S850">
        <v>0</v>
      </c>
      <c r="U850">
        <v>0</v>
      </c>
      <c r="W850">
        <v>0</v>
      </c>
      <c r="X850">
        <v>0</v>
      </c>
      <c r="Y850">
        <v>0</v>
      </c>
      <c r="Z850">
        <v>0</v>
      </c>
      <c r="AA850">
        <v>0</v>
      </c>
      <c r="AB850">
        <v>0</v>
      </c>
      <c r="AH850" s="6">
        <v>43019</v>
      </c>
      <c r="AI850" t="s">
        <v>106</v>
      </c>
      <c r="AJ850" t="s">
        <v>106</v>
      </c>
      <c r="AK850" t="s">
        <v>106</v>
      </c>
      <c r="AL850" s="4" t="s">
        <v>106</v>
      </c>
      <c r="AM850" s="4" t="s">
        <v>106</v>
      </c>
      <c r="AN850" t="s">
        <v>106</v>
      </c>
      <c r="AO850" t="s">
        <v>106</v>
      </c>
      <c r="AP850" t="s">
        <v>106</v>
      </c>
      <c r="AQ850" t="s">
        <v>106</v>
      </c>
      <c r="AR850" t="s">
        <v>106</v>
      </c>
      <c r="AS850" t="s">
        <v>106</v>
      </c>
      <c r="AT850" t="s">
        <v>106</v>
      </c>
      <c r="AU850" t="s">
        <v>164</v>
      </c>
      <c r="AV850" t="s">
        <v>172</v>
      </c>
      <c r="AW850" t="s">
        <v>173</v>
      </c>
      <c r="AX850" t="s">
        <v>1042</v>
      </c>
    </row>
    <row r="851" spans="1:50" hidden="1" x14ac:dyDescent="0.25">
      <c r="A851">
        <v>2017</v>
      </c>
      <c r="B851" s="6">
        <v>42931</v>
      </c>
      <c r="C851" s="6">
        <v>43019</v>
      </c>
      <c r="D851" t="str">
        <f>INDEX(parametres!$B$2:$B$57,IF(ISNUMBER(MATCH(Chiffrier!E851,parametres!$C$2:$C$57,0)),MATCH(E851,parametres!$C$2:$C$57,0),NA()))</f>
        <v>CN-7</v>
      </c>
      <c r="E851" t="s">
        <v>44</v>
      </c>
      <c r="F851" t="s">
        <v>112</v>
      </c>
      <c r="G851">
        <f t="shared" si="13"/>
        <v>12.571428571428571</v>
      </c>
      <c r="H851">
        <f>INDEX(Sites_coordo!$C$2:$C$62,IF(ISNUMBER(MATCH(Chiffrier!E851,Sites_coordo!$A$2:$A$61,0)),MATCH(Chiffrier!E851,Sites_coordo!$A$2:$A$62,0),NA()))</f>
        <v>51.448887999999997</v>
      </c>
      <c r="I851">
        <f>INDEX(Sites_coordo!$B$2:$B$62,IF(ISNUMBER(MATCH(Chiffrier!E851,Sites_coordo!$A$2:$A$61,0)),MATCH(Chiffrier!E851,Sites_coordo!$A$2:$A$62,0),NA()))</f>
        <v>-57.602221999999998</v>
      </c>
      <c r="J851" t="s">
        <v>105</v>
      </c>
      <c r="K851" t="s">
        <v>105</v>
      </c>
      <c r="L851" s="4">
        <v>20087088</v>
      </c>
      <c r="M851" t="s">
        <v>151</v>
      </c>
      <c r="N851">
        <v>8</v>
      </c>
      <c r="O851" t="s">
        <v>121</v>
      </c>
      <c r="P851">
        <v>2</v>
      </c>
      <c r="Q851" t="s">
        <v>1043</v>
      </c>
      <c r="R851" s="4">
        <v>0</v>
      </c>
      <c r="S851">
        <v>0</v>
      </c>
      <c r="U851">
        <v>0</v>
      </c>
      <c r="W851">
        <v>0</v>
      </c>
      <c r="X851">
        <v>0</v>
      </c>
      <c r="Y851">
        <v>0</v>
      </c>
      <c r="Z851">
        <v>0</v>
      </c>
      <c r="AA851">
        <v>0</v>
      </c>
      <c r="AB851">
        <v>0</v>
      </c>
      <c r="AH851" s="6">
        <v>43019</v>
      </c>
      <c r="AI851" t="s">
        <v>106</v>
      </c>
      <c r="AJ851" t="s">
        <v>106</v>
      </c>
      <c r="AK851" t="s">
        <v>106</v>
      </c>
      <c r="AL851" s="4" t="s">
        <v>106</v>
      </c>
      <c r="AM851" s="4" t="s">
        <v>106</v>
      </c>
      <c r="AN851" t="s">
        <v>106</v>
      </c>
      <c r="AO851" t="s">
        <v>106</v>
      </c>
      <c r="AP851" t="s">
        <v>106</v>
      </c>
      <c r="AQ851" t="s">
        <v>106</v>
      </c>
      <c r="AR851" t="s">
        <v>106</v>
      </c>
      <c r="AS851" t="s">
        <v>106</v>
      </c>
      <c r="AT851" t="s">
        <v>106</v>
      </c>
      <c r="AU851" t="s">
        <v>164</v>
      </c>
      <c r="AV851" t="s">
        <v>172</v>
      </c>
      <c r="AW851" t="s">
        <v>173</v>
      </c>
      <c r="AX851" t="s">
        <v>1043</v>
      </c>
    </row>
    <row r="852" spans="1:50" hidden="1" x14ac:dyDescent="0.25">
      <c r="A852">
        <v>2017</v>
      </c>
      <c r="B852" s="6">
        <v>42931</v>
      </c>
      <c r="C852" s="6">
        <v>43019</v>
      </c>
      <c r="D852" t="str">
        <f>INDEX(parametres!$B$2:$B$57,IF(ISNUMBER(MATCH(Chiffrier!E852,parametres!$C$2:$C$57,0)),MATCH(E852,parametres!$C$2:$C$57,0),NA()))</f>
        <v>CN-7</v>
      </c>
      <c r="E852" t="s">
        <v>44</v>
      </c>
      <c r="F852" t="s">
        <v>112</v>
      </c>
      <c r="G852">
        <f t="shared" si="13"/>
        <v>12.571428571428571</v>
      </c>
      <c r="H852">
        <f>INDEX(Sites_coordo!$C$2:$C$62,IF(ISNUMBER(MATCH(Chiffrier!E852,Sites_coordo!$A$2:$A$61,0)),MATCH(Chiffrier!E852,Sites_coordo!$A$2:$A$62,0),NA()))</f>
        <v>51.448887999999997</v>
      </c>
      <c r="I852">
        <f>INDEX(Sites_coordo!$B$2:$B$62,IF(ISNUMBER(MATCH(Chiffrier!E852,Sites_coordo!$A$2:$A$61,0)),MATCH(Chiffrier!E852,Sites_coordo!$A$2:$A$62,0),NA()))</f>
        <v>-57.602221999999998</v>
      </c>
      <c r="J852" t="s">
        <v>105</v>
      </c>
      <c r="K852" t="s">
        <v>105</v>
      </c>
      <c r="L852" s="4">
        <v>20087088</v>
      </c>
      <c r="M852" t="s">
        <v>151</v>
      </c>
      <c r="N852">
        <v>8</v>
      </c>
      <c r="O852" t="s">
        <v>121</v>
      </c>
      <c r="P852">
        <v>3</v>
      </c>
      <c r="Q852" t="s">
        <v>1044</v>
      </c>
      <c r="R852" s="4">
        <v>0</v>
      </c>
      <c r="S852">
        <v>0</v>
      </c>
      <c r="U852">
        <v>0</v>
      </c>
      <c r="W852">
        <v>0</v>
      </c>
      <c r="X852">
        <v>0</v>
      </c>
      <c r="Y852">
        <v>0</v>
      </c>
      <c r="Z852">
        <v>0</v>
      </c>
      <c r="AA852">
        <v>0</v>
      </c>
      <c r="AB852">
        <v>0</v>
      </c>
      <c r="AH852" s="6">
        <v>43019</v>
      </c>
      <c r="AI852" t="s">
        <v>106</v>
      </c>
      <c r="AJ852" t="s">
        <v>106</v>
      </c>
      <c r="AK852" t="s">
        <v>106</v>
      </c>
      <c r="AL852" s="4" t="s">
        <v>106</v>
      </c>
      <c r="AM852" s="4" t="s">
        <v>106</v>
      </c>
      <c r="AN852" t="s">
        <v>106</v>
      </c>
      <c r="AO852" t="s">
        <v>106</v>
      </c>
      <c r="AP852" t="s">
        <v>106</v>
      </c>
      <c r="AQ852" t="s">
        <v>106</v>
      </c>
      <c r="AR852" t="s">
        <v>106</v>
      </c>
      <c r="AS852" t="s">
        <v>106</v>
      </c>
      <c r="AT852" t="s">
        <v>106</v>
      </c>
      <c r="AU852" t="s">
        <v>164</v>
      </c>
      <c r="AV852" t="s">
        <v>172</v>
      </c>
      <c r="AW852" t="s">
        <v>173</v>
      </c>
      <c r="AX852" t="s">
        <v>1044</v>
      </c>
    </row>
    <row r="853" spans="1:50" hidden="1" x14ac:dyDescent="0.25">
      <c r="A853">
        <v>2017</v>
      </c>
      <c r="B853" s="6">
        <v>42931</v>
      </c>
      <c r="C853" s="6">
        <v>43019</v>
      </c>
      <c r="D853" t="str">
        <f>INDEX(parametres!$B$2:$B$57,IF(ISNUMBER(MATCH(Chiffrier!E853,parametres!$C$2:$C$57,0)),MATCH(E853,parametres!$C$2:$C$57,0),NA()))</f>
        <v>CN-7</v>
      </c>
      <c r="E853" t="s">
        <v>44</v>
      </c>
      <c r="F853" t="s">
        <v>112</v>
      </c>
      <c r="G853">
        <f t="shared" si="13"/>
        <v>12.571428571428571</v>
      </c>
      <c r="H853">
        <f>INDEX(Sites_coordo!$C$2:$C$62,IF(ISNUMBER(MATCH(Chiffrier!E853,Sites_coordo!$A$2:$A$61,0)),MATCH(Chiffrier!E853,Sites_coordo!$A$2:$A$62,0),NA()))</f>
        <v>51.448887999999997</v>
      </c>
      <c r="I853">
        <f>INDEX(Sites_coordo!$B$2:$B$62,IF(ISNUMBER(MATCH(Chiffrier!E853,Sites_coordo!$A$2:$A$61,0)),MATCH(Chiffrier!E853,Sites_coordo!$A$2:$A$62,0),NA()))</f>
        <v>-57.602221999999998</v>
      </c>
      <c r="J853" t="s">
        <v>105</v>
      </c>
      <c r="K853" t="s">
        <v>105</v>
      </c>
      <c r="L853" s="4">
        <v>20087088</v>
      </c>
      <c r="M853" t="s">
        <v>151</v>
      </c>
      <c r="N853">
        <v>8</v>
      </c>
      <c r="O853" t="s">
        <v>107</v>
      </c>
      <c r="P853">
        <v>1</v>
      </c>
      <c r="Q853" t="s">
        <v>1045</v>
      </c>
      <c r="R853" s="4">
        <v>0</v>
      </c>
      <c r="S853">
        <v>0</v>
      </c>
      <c r="U853">
        <v>0</v>
      </c>
      <c r="W853">
        <v>0</v>
      </c>
      <c r="X853">
        <v>0</v>
      </c>
      <c r="Y853">
        <v>0</v>
      </c>
      <c r="Z853">
        <v>0</v>
      </c>
      <c r="AA853">
        <v>0</v>
      </c>
      <c r="AB853">
        <v>0</v>
      </c>
      <c r="AH853" s="6">
        <v>43019</v>
      </c>
      <c r="AI853" t="s">
        <v>106</v>
      </c>
      <c r="AJ853" t="s">
        <v>106</v>
      </c>
      <c r="AK853" t="s">
        <v>106</v>
      </c>
      <c r="AL853" s="4" t="s">
        <v>106</v>
      </c>
      <c r="AM853" s="4" t="s">
        <v>106</v>
      </c>
      <c r="AN853" t="s">
        <v>106</v>
      </c>
      <c r="AO853" t="s">
        <v>106</v>
      </c>
      <c r="AP853" t="s">
        <v>106</v>
      </c>
      <c r="AQ853" t="s">
        <v>106</v>
      </c>
      <c r="AR853" t="s">
        <v>106</v>
      </c>
      <c r="AS853" t="s">
        <v>106</v>
      </c>
      <c r="AT853" t="s">
        <v>106</v>
      </c>
      <c r="AU853" t="s">
        <v>164</v>
      </c>
      <c r="AV853" t="s">
        <v>172</v>
      </c>
      <c r="AW853" t="s">
        <v>173</v>
      </c>
      <c r="AX853" t="s">
        <v>1045</v>
      </c>
    </row>
    <row r="854" spans="1:50" hidden="1" x14ac:dyDescent="0.25">
      <c r="A854">
        <v>2017</v>
      </c>
      <c r="B854" s="6">
        <v>42931</v>
      </c>
      <c r="C854" s="6">
        <v>43019</v>
      </c>
      <c r="D854" t="str">
        <f>INDEX(parametres!$B$2:$B$57,IF(ISNUMBER(MATCH(Chiffrier!E854,parametres!$C$2:$C$57,0)),MATCH(E854,parametres!$C$2:$C$57,0),NA()))</f>
        <v>CN-7</v>
      </c>
      <c r="E854" t="s">
        <v>44</v>
      </c>
      <c r="F854" t="s">
        <v>112</v>
      </c>
      <c r="G854">
        <f t="shared" si="13"/>
        <v>12.571428571428571</v>
      </c>
      <c r="H854">
        <f>INDEX(Sites_coordo!$C$2:$C$62,IF(ISNUMBER(MATCH(Chiffrier!E854,Sites_coordo!$A$2:$A$61,0)),MATCH(Chiffrier!E854,Sites_coordo!$A$2:$A$62,0),NA()))</f>
        <v>51.448887999999997</v>
      </c>
      <c r="I854">
        <f>INDEX(Sites_coordo!$B$2:$B$62,IF(ISNUMBER(MATCH(Chiffrier!E854,Sites_coordo!$A$2:$A$61,0)),MATCH(Chiffrier!E854,Sites_coordo!$A$2:$A$62,0),NA()))</f>
        <v>-57.602221999999998</v>
      </c>
      <c r="J854" t="s">
        <v>105</v>
      </c>
      <c r="K854" t="s">
        <v>105</v>
      </c>
      <c r="L854" s="4">
        <v>20087088</v>
      </c>
      <c r="M854" t="s">
        <v>151</v>
      </c>
      <c r="N854">
        <v>9</v>
      </c>
      <c r="O854" t="s">
        <v>121</v>
      </c>
      <c r="P854">
        <v>1</v>
      </c>
      <c r="Q854" t="s">
        <v>1046</v>
      </c>
      <c r="R854" s="4">
        <v>0</v>
      </c>
      <c r="S854">
        <v>0</v>
      </c>
      <c r="U854">
        <v>0</v>
      </c>
      <c r="W854">
        <v>0</v>
      </c>
      <c r="X854">
        <v>0</v>
      </c>
      <c r="Y854">
        <v>0</v>
      </c>
      <c r="Z854">
        <v>0</v>
      </c>
      <c r="AA854">
        <v>0</v>
      </c>
      <c r="AB854">
        <v>0</v>
      </c>
      <c r="AH854" s="6">
        <v>43019</v>
      </c>
      <c r="AI854" t="s">
        <v>106</v>
      </c>
      <c r="AJ854" t="s">
        <v>106</v>
      </c>
      <c r="AK854" t="s">
        <v>106</v>
      </c>
      <c r="AL854" s="4" t="s">
        <v>106</v>
      </c>
      <c r="AM854" s="4" t="s">
        <v>106</v>
      </c>
      <c r="AN854" t="s">
        <v>106</v>
      </c>
      <c r="AO854" t="s">
        <v>106</v>
      </c>
      <c r="AP854" t="s">
        <v>106</v>
      </c>
      <c r="AQ854" t="s">
        <v>106</v>
      </c>
      <c r="AR854" t="s">
        <v>106</v>
      </c>
      <c r="AS854" t="s">
        <v>106</v>
      </c>
      <c r="AT854" t="s">
        <v>106</v>
      </c>
      <c r="AU854" t="s">
        <v>164</v>
      </c>
      <c r="AV854" t="s">
        <v>172</v>
      </c>
      <c r="AW854" t="s">
        <v>173</v>
      </c>
      <c r="AX854" t="s">
        <v>1046</v>
      </c>
    </row>
    <row r="855" spans="1:50" hidden="1" x14ac:dyDescent="0.25">
      <c r="A855">
        <v>2017</v>
      </c>
      <c r="B855" s="6">
        <v>42931</v>
      </c>
      <c r="C855" s="6">
        <v>43019</v>
      </c>
      <c r="D855" t="str">
        <f>INDEX(parametres!$B$2:$B$57,IF(ISNUMBER(MATCH(Chiffrier!E855,parametres!$C$2:$C$57,0)),MATCH(E855,parametres!$C$2:$C$57,0),NA()))</f>
        <v>CN-7</v>
      </c>
      <c r="E855" t="s">
        <v>44</v>
      </c>
      <c r="F855" t="s">
        <v>112</v>
      </c>
      <c r="G855">
        <f t="shared" si="13"/>
        <v>12.571428571428571</v>
      </c>
      <c r="H855">
        <f>INDEX(Sites_coordo!$C$2:$C$62,IF(ISNUMBER(MATCH(Chiffrier!E855,Sites_coordo!$A$2:$A$61,0)),MATCH(Chiffrier!E855,Sites_coordo!$A$2:$A$62,0),NA()))</f>
        <v>51.448887999999997</v>
      </c>
      <c r="I855">
        <f>INDEX(Sites_coordo!$B$2:$B$62,IF(ISNUMBER(MATCH(Chiffrier!E855,Sites_coordo!$A$2:$A$61,0)),MATCH(Chiffrier!E855,Sites_coordo!$A$2:$A$62,0),NA()))</f>
        <v>-57.602221999999998</v>
      </c>
      <c r="J855" t="s">
        <v>105</v>
      </c>
      <c r="K855" t="s">
        <v>105</v>
      </c>
      <c r="L855" s="4">
        <v>20087088</v>
      </c>
      <c r="M855" t="s">
        <v>151</v>
      </c>
      <c r="N855">
        <v>9</v>
      </c>
      <c r="O855" t="s">
        <v>121</v>
      </c>
      <c r="P855">
        <v>2</v>
      </c>
      <c r="Q855" t="s">
        <v>1047</v>
      </c>
      <c r="R855" s="4">
        <v>0</v>
      </c>
      <c r="S855">
        <v>0</v>
      </c>
      <c r="U855">
        <v>0</v>
      </c>
      <c r="W855">
        <v>0</v>
      </c>
      <c r="X855">
        <v>0</v>
      </c>
      <c r="Y855">
        <v>0</v>
      </c>
      <c r="Z855">
        <v>0</v>
      </c>
      <c r="AA855">
        <v>0</v>
      </c>
      <c r="AB855">
        <v>0</v>
      </c>
      <c r="AH855" s="6">
        <v>43019</v>
      </c>
      <c r="AI855" t="s">
        <v>106</v>
      </c>
      <c r="AJ855" t="s">
        <v>106</v>
      </c>
      <c r="AK855" t="s">
        <v>106</v>
      </c>
      <c r="AL855" s="4" t="s">
        <v>106</v>
      </c>
      <c r="AM855" s="4" t="s">
        <v>106</v>
      </c>
      <c r="AN855" t="s">
        <v>106</v>
      </c>
      <c r="AO855" t="s">
        <v>106</v>
      </c>
      <c r="AP855" t="s">
        <v>106</v>
      </c>
      <c r="AQ855" t="s">
        <v>106</v>
      </c>
      <c r="AR855" t="s">
        <v>106</v>
      </c>
      <c r="AS855" t="s">
        <v>106</v>
      </c>
      <c r="AT855" t="s">
        <v>106</v>
      </c>
      <c r="AU855" t="s">
        <v>164</v>
      </c>
      <c r="AV855" t="s">
        <v>172</v>
      </c>
      <c r="AW855" t="s">
        <v>173</v>
      </c>
      <c r="AX855" t="s">
        <v>1047</v>
      </c>
    </row>
    <row r="856" spans="1:50" hidden="1" x14ac:dyDescent="0.25">
      <c r="A856">
        <v>2017</v>
      </c>
      <c r="B856" s="6">
        <v>42931</v>
      </c>
      <c r="C856" s="6">
        <v>43019</v>
      </c>
      <c r="D856" t="str">
        <f>INDEX(parametres!$B$2:$B$57,IF(ISNUMBER(MATCH(Chiffrier!E856,parametres!$C$2:$C$57,0)),MATCH(E856,parametres!$C$2:$C$57,0),NA()))</f>
        <v>CN-7</v>
      </c>
      <c r="E856" t="s">
        <v>44</v>
      </c>
      <c r="F856" t="s">
        <v>112</v>
      </c>
      <c r="G856">
        <f t="shared" si="13"/>
        <v>12.571428571428571</v>
      </c>
      <c r="H856">
        <f>INDEX(Sites_coordo!$C$2:$C$62,IF(ISNUMBER(MATCH(Chiffrier!E856,Sites_coordo!$A$2:$A$61,0)),MATCH(Chiffrier!E856,Sites_coordo!$A$2:$A$62,0),NA()))</f>
        <v>51.448887999999997</v>
      </c>
      <c r="I856">
        <f>INDEX(Sites_coordo!$B$2:$B$62,IF(ISNUMBER(MATCH(Chiffrier!E856,Sites_coordo!$A$2:$A$61,0)),MATCH(Chiffrier!E856,Sites_coordo!$A$2:$A$62,0),NA()))</f>
        <v>-57.602221999999998</v>
      </c>
      <c r="J856" t="s">
        <v>105</v>
      </c>
      <c r="K856" t="s">
        <v>105</v>
      </c>
      <c r="L856" s="4">
        <v>20087088</v>
      </c>
      <c r="M856" t="s">
        <v>151</v>
      </c>
      <c r="N856">
        <v>9</v>
      </c>
      <c r="O856" t="s">
        <v>121</v>
      </c>
      <c r="P856">
        <v>3</v>
      </c>
      <c r="Q856" t="s">
        <v>1048</v>
      </c>
      <c r="R856" s="4">
        <v>0</v>
      </c>
      <c r="S856">
        <v>0</v>
      </c>
      <c r="U856">
        <v>0</v>
      </c>
      <c r="W856">
        <v>0</v>
      </c>
      <c r="X856">
        <v>0</v>
      </c>
      <c r="Y856">
        <v>0</v>
      </c>
      <c r="Z856">
        <v>0</v>
      </c>
      <c r="AA856">
        <v>0</v>
      </c>
      <c r="AB856">
        <v>0</v>
      </c>
      <c r="AH856" s="6">
        <v>43019</v>
      </c>
      <c r="AI856" t="s">
        <v>106</v>
      </c>
      <c r="AJ856" t="s">
        <v>106</v>
      </c>
      <c r="AK856" t="s">
        <v>106</v>
      </c>
      <c r="AL856" s="4" t="s">
        <v>106</v>
      </c>
      <c r="AM856" s="4" t="s">
        <v>106</v>
      </c>
      <c r="AN856" t="s">
        <v>106</v>
      </c>
      <c r="AO856" t="s">
        <v>106</v>
      </c>
      <c r="AP856" t="s">
        <v>106</v>
      </c>
      <c r="AQ856" t="s">
        <v>106</v>
      </c>
      <c r="AR856" t="s">
        <v>106</v>
      </c>
      <c r="AS856" t="s">
        <v>106</v>
      </c>
      <c r="AT856" t="s">
        <v>106</v>
      </c>
      <c r="AU856" t="s">
        <v>164</v>
      </c>
      <c r="AV856" t="s">
        <v>172</v>
      </c>
      <c r="AW856" t="s">
        <v>173</v>
      </c>
      <c r="AX856" t="s">
        <v>1048</v>
      </c>
    </row>
    <row r="857" spans="1:50" hidden="1" x14ac:dyDescent="0.25">
      <c r="A857">
        <v>2017</v>
      </c>
      <c r="B857" s="6">
        <v>42931</v>
      </c>
      <c r="C857" s="6">
        <v>43019</v>
      </c>
      <c r="D857" t="str">
        <f>INDEX(parametres!$B$2:$B$57,IF(ISNUMBER(MATCH(Chiffrier!E857,parametres!$C$2:$C$57,0)),MATCH(E857,parametres!$C$2:$C$57,0),NA()))</f>
        <v>CN-7</v>
      </c>
      <c r="E857" t="s">
        <v>44</v>
      </c>
      <c r="F857" t="s">
        <v>112</v>
      </c>
      <c r="G857">
        <f t="shared" si="13"/>
        <v>12.571428571428571</v>
      </c>
      <c r="H857">
        <f>INDEX(Sites_coordo!$C$2:$C$62,IF(ISNUMBER(MATCH(Chiffrier!E857,Sites_coordo!$A$2:$A$61,0)),MATCH(Chiffrier!E857,Sites_coordo!$A$2:$A$62,0),NA()))</f>
        <v>51.448887999999997</v>
      </c>
      <c r="I857">
        <f>INDEX(Sites_coordo!$B$2:$B$62,IF(ISNUMBER(MATCH(Chiffrier!E857,Sites_coordo!$A$2:$A$61,0)),MATCH(Chiffrier!E857,Sites_coordo!$A$2:$A$62,0),NA()))</f>
        <v>-57.602221999999998</v>
      </c>
      <c r="J857" t="s">
        <v>105</v>
      </c>
      <c r="K857" t="s">
        <v>105</v>
      </c>
      <c r="L857" s="4">
        <v>20087088</v>
      </c>
      <c r="M857" t="s">
        <v>151</v>
      </c>
      <c r="N857">
        <v>9</v>
      </c>
      <c r="O857" t="s">
        <v>107</v>
      </c>
      <c r="P857">
        <v>1</v>
      </c>
      <c r="Q857" t="s">
        <v>1049</v>
      </c>
      <c r="R857" s="4">
        <v>0</v>
      </c>
      <c r="S857">
        <v>0</v>
      </c>
      <c r="U857">
        <v>0</v>
      </c>
      <c r="W857">
        <v>0</v>
      </c>
      <c r="X857">
        <v>0</v>
      </c>
      <c r="Y857">
        <v>0</v>
      </c>
      <c r="Z857">
        <v>0</v>
      </c>
      <c r="AA857">
        <v>0</v>
      </c>
      <c r="AB857">
        <v>0</v>
      </c>
      <c r="AH857" s="6">
        <v>43019</v>
      </c>
      <c r="AI857" t="s">
        <v>106</v>
      </c>
      <c r="AJ857" t="s">
        <v>106</v>
      </c>
      <c r="AK857" t="s">
        <v>106</v>
      </c>
      <c r="AL857" s="4" t="s">
        <v>106</v>
      </c>
      <c r="AM857" s="4" t="s">
        <v>106</v>
      </c>
      <c r="AN857" t="s">
        <v>106</v>
      </c>
      <c r="AO857" t="s">
        <v>106</v>
      </c>
      <c r="AP857" t="s">
        <v>106</v>
      </c>
      <c r="AQ857" t="s">
        <v>106</v>
      </c>
      <c r="AR857" t="s">
        <v>106</v>
      </c>
      <c r="AS857" t="s">
        <v>106</v>
      </c>
      <c r="AT857" t="s">
        <v>106</v>
      </c>
      <c r="AU857" t="s">
        <v>164</v>
      </c>
      <c r="AV857" t="s">
        <v>172</v>
      </c>
      <c r="AW857" t="s">
        <v>173</v>
      </c>
      <c r="AX857" t="s">
        <v>1049</v>
      </c>
    </row>
    <row r="858" spans="1:50" hidden="1" x14ac:dyDescent="0.25">
      <c r="A858">
        <v>2017</v>
      </c>
      <c r="B858" s="6">
        <v>42931</v>
      </c>
      <c r="C858" s="6">
        <v>43019</v>
      </c>
      <c r="D858" t="str">
        <f>INDEX(parametres!$B$2:$B$57,IF(ISNUMBER(MATCH(Chiffrier!E858,parametres!$C$2:$C$57,0)),MATCH(E858,parametres!$C$2:$C$57,0),NA()))</f>
        <v>CN-7</v>
      </c>
      <c r="E858" t="s">
        <v>44</v>
      </c>
      <c r="F858" t="s">
        <v>112</v>
      </c>
      <c r="G858">
        <f t="shared" si="13"/>
        <v>12.571428571428571</v>
      </c>
      <c r="H858">
        <f>INDEX(Sites_coordo!$C$2:$C$62,IF(ISNUMBER(MATCH(Chiffrier!E858,Sites_coordo!$A$2:$A$61,0)),MATCH(Chiffrier!E858,Sites_coordo!$A$2:$A$62,0),NA()))</f>
        <v>51.448887999999997</v>
      </c>
      <c r="I858">
        <f>INDEX(Sites_coordo!$B$2:$B$62,IF(ISNUMBER(MATCH(Chiffrier!E858,Sites_coordo!$A$2:$A$61,0)),MATCH(Chiffrier!E858,Sites_coordo!$A$2:$A$62,0),NA()))</f>
        <v>-57.602221999999998</v>
      </c>
      <c r="J858" t="s">
        <v>105</v>
      </c>
      <c r="K858" t="s">
        <v>105</v>
      </c>
      <c r="L858" s="4">
        <v>20087088</v>
      </c>
      <c r="M858" t="s">
        <v>151</v>
      </c>
      <c r="N858">
        <v>10</v>
      </c>
      <c r="O858" t="s">
        <v>121</v>
      </c>
      <c r="P858">
        <v>1</v>
      </c>
      <c r="Q858" t="s">
        <v>1053</v>
      </c>
      <c r="R858" s="4">
        <v>0</v>
      </c>
      <c r="S858">
        <v>0</v>
      </c>
      <c r="U858">
        <v>0</v>
      </c>
      <c r="W858">
        <v>0</v>
      </c>
      <c r="X858">
        <v>0</v>
      </c>
      <c r="Y858">
        <v>0</v>
      </c>
      <c r="Z858">
        <v>0</v>
      </c>
      <c r="AA858">
        <v>0</v>
      </c>
      <c r="AB858">
        <v>0</v>
      </c>
      <c r="AH858" s="6">
        <v>43019</v>
      </c>
      <c r="AI858" t="s">
        <v>106</v>
      </c>
      <c r="AJ858" t="s">
        <v>106</v>
      </c>
      <c r="AK858" t="s">
        <v>106</v>
      </c>
      <c r="AL858" s="4" t="s">
        <v>106</v>
      </c>
      <c r="AM858" s="4" t="s">
        <v>106</v>
      </c>
      <c r="AN858" t="s">
        <v>106</v>
      </c>
      <c r="AO858" t="s">
        <v>106</v>
      </c>
      <c r="AP858" t="s">
        <v>106</v>
      </c>
      <c r="AQ858" t="s">
        <v>106</v>
      </c>
      <c r="AR858" t="s">
        <v>106</v>
      </c>
      <c r="AS858" t="s">
        <v>106</v>
      </c>
      <c r="AT858" t="s">
        <v>106</v>
      </c>
      <c r="AU858" t="s">
        <v>164</v>
      </c>
      <c r="AV858" t="s">
        <v>172</v>
      </c>
      <c r="AW858" t="s">
        <v>173</v>
      </c>
      <c r="AX858" t="s">
        <v>1053</v>
      </c>
    </row>
    <row r="859" spans="1:50" hidden="1" x14ac:dyDescent="0.25">
      <c r="A859">
        <v>2017</v>
      </c>
      <c r="B859" s="6">
        <v>42931</v>
      </c>
      <c r="C859" s="6">
        <v>43019</v>
      </c>
      <c r="D859" t="str">
        <f>INDEX(parametres!$B$2:$B$57,IF(ISNUMBER(MATCH(Chiffrier!E859,parametres!$C$2:$C$57,0)),MATCH(E859,parametres!$C$2:$C$57,0),NA()))</f>
        <v>CN-7</v>
      </c>
      <c r="E859" t="s">
        <v>44</v>
      </c>
      <c r="F859" t="s">
        <v>112</v>
      </c>
      <c r="G859">
        <f t="shared" si="13"/>
        <v>12.571428571428571</v>
      </c>
      <c r="H859">
        <f>INDEX(Sites_coordo!$C$2:$C$62,IF(ISNUMBER(MATCH(Chiffrier!E859,Sites_coordo!$A$2:$A$61,0)),MATCH(Chiffrier!E859,Sites_coordo!$A$2:$A$62,0),NA()))</f>
        <v>51.448887999999997</v>
      </c>
      <c r="I859">
        <f>INDEX(Sites_coordo!$B$2:$B$62,IF(ISNUMBER(MATCH(Chiffrier!E859,Sites_coordo!$A$2:$A$61,0)),MATCH(Chiffrier!E859,Sites_coordo!$A$2:$A$62,0),NA()))</f>
        <v>-57.602221999999998</v>
      </c>
      <c r="J859" t="s">
        <v>105</v>
      </c>
      <c r="K859" t="s">
        <v>105</v>
      </c>
      <c r="L859" s="4">
        <v>20087088</v>
      </c>
      <c r="M859" t="s">
        <v>151</v>
      </c>
      <c r="N859">
        <v>10</v>
      </c>
      <c r="O859" t="s">
        <v>121</v>
      </c>
      <c r="P859">
        <v>2</v>
      </c>
      <c r="Q859" t="s">
        <v>1050</v>
      </c>
      <c r="R859" s="4">
        <v>0</v>
      </c>
      <c r="S859">
        <v>0</v>
      </c>
      <c r="U859">
        <v>0</v>
      </c>
      <c r="W859">
        <v>0</v>
      </c>
      <c r="X859">
        <v>0</v>
      </c>
      <c r="Y859">
        <v>0</v>
      </c>
      <c r="Z859">
        <v>0</v>
      </c>
      <c r="AA859">
        <v>0</v>
      </c>
      <c r="AB859">
        <v>0</v>
      </c>
      <c r="AH859" s="6">
        <v>43019</v>
      </c>
      <c r="AI859" t="s">
        <v>106</v>
      </c>
      <c r="AJ859" t="s">
        <v>106</v>
      </c>
      <c r="AK859" t="s">
        <v>106</v>
      </c>
      <c r="AL859" s="4" t="s">
        <v>106</v>
      </c>
      <c r="AM859" s="4" t="s">
        <v>106</v>
      </c>
      <c r="AN859" t="s">
        <v>106</v>
      </c>
      <c r="AO859" t="s">
        <v>106</v>
      </c>
      <c r="AP859" t="s">
        <v>106</v>
      </c>
      <c r="AQ859" t="s">
        <v>106</v>
      </c>
      <c r="AR859" t="s">
        <v>106</v>
      </c>
      <c r="AS859" t="s">
        <v>106</v>
      </c>
      <c r="AT859" t="s">
        <v>106</v>
      </c>
      <c r="AU859" t="s">
        <v>164</v>
      </c>
      <c r="AV859" t="s">
        <v>172</v>
      </c>
      <c r="AW859" t="s">
        <v>173</v>
      </c>
      <c r="AX859" t="s">
        <v>1050</v>
      </c>
    </row>
    <row r="860" spans="1:50" hidden="1" x14ac:dyDescent="0.25">
      <c r="A860">
        <v>2017</v>
      </c>
      <c r="B860" s="6">
        <v>42931</v>
      </c>
      <c r="C860" s="6">
        <v>43019</v>
      </c>
      <c r="D860" t="str">
        <f>INDEX(parametres!$B$2:$B$57,IF(ISNUMBER(MATCH(Chiffrier!E860,parametres!$C$2:$C$57,0)),MATCH(E860,parametres!$C$2:$C$57,0),NA()))</f>
        <v>CN-7</v>
      </c>
      <c r="E860" t="s">
        <v>44</v>
      </c>
      <c r="F860" t="s">
        <v>112</v>
      </c>
      <c r="G860">
        <f t="shared" si="13"/>
        <v>12.571428571428571</v>
      </c>
      <c r="H860">
        <f>INDEX(Sites_coordo!$C$2:$C$62,IF(ISNUMBER(MATCH(Chiffrier!E860,Sites_coordo!$A$2:$A$61,0)),MATCH(Chiffrier!E860,Sites_coordo!$A$2:$A$62,0),NA()))</f>
        <v>51.448887999999997</v>
      </c>
      <c r="I860">
        <f>INDEX(Sites_coordo!$B$2:$B$62,IF(ISNUMBER(MATCH(Chiffrier!E860,Sites_coordo!$A$2:$A$61,0)),MATCH(Chiffrier!E860,Sites_coordo!$A$2:$A$62,0),NA()))</f>
        <v>-57.602221999999998</v>
      </c>
      <c r="J860" t="s">
        <v>105</v>
      </c>
      <c r="K860" t="s">
        <v>105</v>
      </c>
      <c r="L860" s="4">
        <v>20087088</v>
      </c>
      <c r="M860" t="s">
        <v>151</v>
      </c>
      <c r="N860">
        <v>10</v>
      </c>
      <c r="O860" t="s">
        <v>121</v>
      </c>
      <c r="P860">
        <v>3</v>
      </c>
      <c r="Q860" t="s">
        <v>1051</v>
      </c>
      <c r="R860" s="4">
        <v>0</v>
      </c>
      <c r="S860">
        <v>0</v>
      </c>
      <c r="U860">
        <v>0</v>
      </c>
      <c r="W860">
        <v>0</v>
      </c>
      <c r="X860">
        <v>0</v>
      </c>
      <c r="Y860">
        <v>0</v>
      </c>
      <c r="Z860">
        <v>0</v>
      </c>
      <c r="AA860">
        <v>0</v>
      </c>
      <c r="AB860">
        <v>0</v>
      </c>
      <c r="AH860" s="6">
        <v>43019</v>
      </c>
      <c r="AI860" t="s">
        <v>106</v>
      </c>
      <c r="AJ860" t="s">
        <v>106</v>
      </c>
      <c r="AK860" t="s">
        <v>106</v>
      </c>
      <c r="AL860" s="4" t="s">
        <v>106</v>
      </c>
      <c r="AM860" s="4" t="s">
        <v>106</v>
      </c>
      <c r="AN860" t="s">
        <v>106</v>
      </c>
      <c r="AO860" t="s">
        <v>106</v>
      </c>
      <c r="AP860" t="s">
        <v>106</v>
      </c>
      <c r="AQ860" t="s">
        <v>106</v>
      </c>
      <c r="AR860" t="s">
        <v>106</v>
      </c>
      <c r="AS860" t="s">
        <v>106</v>
      </c>
      <c r="AT860" t="s">
        <v>106</v>
      </c>
      <c r="AU860" t="s">
        <v>164</v>
      </c>
      <c r="AV860" t="s">
        <v>172</v>
      </c>
      <c r="AW860" t="s">
        <v>173</v>
      </c>
      <c r="AX860" t="s">
        <v>1051</v>
      </c>
    </row>
    <row r="861" spans="1:50" hidden="1" x14ac:dyDescent="0.25">
      <c r="A861">
        <v>2017</v>
      </c>
      <c r="B861" s="6">
        <v>42931</v>
      </c>
      <c r="C861" s="6">
        <v>43019</v>
      </c>
      <c r="D861" t="str">
        <f>INDEX(parametres!$B$2:$B$57,IF(ISNUMBER(MATCH(Chiffrier!E861,parametres!$C$2:$C$57,0)),MATCH(E861,parametres!$C$2:$C$57,0),NA()))</f>
        <v>CN-7</v>
      </c>
      <c r="E861" t="s">
        <v>44</v>
      </c>
      <c r="F861" t="s">
        <v>112</v>
      </c>
      <c r="G861">
        <f t="shared" si="13"/>
        <v>12.571428571428571</v>
      </c>
      <c r="H861">
        <f>INDEX(Sites_coordo!$C$2:$C$62,IF(ISNUMBER(MATCH(Chiffrier!E861,Sites_coordo!$A$2:$A$61,0)),MATCH(Chiffrier!E861,Sites_coordo!$A$2:$A$62,0),NA()))</f>
        <v>51.448887999999997</v>
      </c>
      <c r="I861">
        <f>INDEX(Sites_coordo!$B$2:$B$62,IF(ISNUMBER(MATCH(Chiffrier!E861,Sites_coordo!$A$2:$A$61,0)),MATCH(Chiffrier!E861,Sites_coordo!$A$2:$A$62,0),NA()))</f>
        <v>-57.602221999999998</v>
      </c>
      <c r="J861" t="s">
        <v>105</v>
      </c>
      <c r="K861" t="s">
        <v>105</v>
      </c>
      <c r="L861" s="4">
        <v>20087088</v>
      </c>
      <c r="M861" t="s">
        <v>151</v>
      </c>
      <c r="N861">
        <v>10</v>
      </c>
      <c r="O861" t="s">
        <v>107</v>
      </c>
      <c r="P861">
        <v>1</v>
      </c>
      <c r="Q861" t="s">
        <v>1052</v>
      </c>
      <c r="R861" s="4">
        <v>0</v>
      </c>
      <c r="S861">
        <v>0</v>
      </c>
      <c r="U861">
        <v>0</v>
      </c>
      <c r="W861">
        <v>0</v>
      </c>
      <c r="X861">
        <v>0</v>
      </c>
      <c r="Y861">
        <v>0</v>
      </c>
      <c r="Z861">
        <v>0</v>
      </c>
      <c r="AA861">
        <v>0</v>
      </c>
      <c r="AB861">
        <v>0</v>
      </c>
      <c r="AH861" s="6">
        <v>43019</v>
      </c>
      <c r="AI861" t="s">
        <v>106</v>
      </c>
      <c r="AJ861" t="s">
        <v>106</v>
      </c>
      <c r="AK861" t="s">
        <v>106</v>
      </c>
      <c r="AL861" s="4" t="s">
        <v>106</v>
      </c>
      <c r="AM861" s="4" t="s">
        <v>106</v>
      </c>
      <c r="AN861" t="s">
        <v>106</v>
      </c>
      <c r="AO861" t="s">
        <v>106</v>
      </c>
      <c r="AP861" t="s">
        <v>106</v>
      </c>
      <c r="AQ861" t="s">
        <v>106</v>
      </c>
      <c r="AR861" t="s">
        <v>106</v>
      </c>
      <c r="AS861" t="s">
        <v>106</v>
      </c>
      <c r="AT861" t="s">
        <v>106</v>
      </c>
      <c r="AU861" t="s">
        <v>164</v>
      </c>
      <c r="AV861" t="s">
        <v>172</v>
      </c>
      <c r="AW861" t="s">
        <v>173</v>
      </c>
      <c r="AX861" t="s">
        <v>1052</v>
      </c>
    </row>
    <row r="862" spans="1:50" hidden="1" x14ac:dyDescent="0.25">
      <c r="A862">
        <v>2017</v>
      </c>
      <c r="B862" s="6">
        <v>42879</v>
      </c>
      <c r="C862" s="6">
        <v>42999</v>
      </c>
      <c r="D862" t="str">
        <f>INDEX(parametres!$B$2:$B$57,IF(ISNUMBER(MATCH(Chiffrier!E862,parametres!$C$2:$C$57,0)),MATCH(E862,parametres!$C$2:$C$57,0),NA()))</f>
        <v>CN-17</v>
      </c>
      <c r="E862" t="s">
        <v>57</v>
      </c>
      <c r="F862" t="s">
        <v>112</v>
      </c>
      <c r="G862">
        <f t="shared" si="13"/>
        <v>17.142857142857142</v>
      </c>
      <c r="H862">
        <f>INDEX(Sites_coordo!$C$2:$C$62,IF(ISNUMBER(MATCH(Chiffrier!E862,Sites_coordo!$A$2:$A$61,0)),MATCH(Chiffrier!E862,Sites_coordo!$A$2:$A$62,0),NA()))</f>
        <v>50.144832999999998</v>
      </c>
      <c r="I862">
        <f>INDEX(Sites_coordo!$B$2:$B$62,IF(ISNUMBER(MATCH(Chiffrier!E862,Sites_coordo!$A$2:$A$61,0)),MATCH(Chiffrier!E862,Sites_coordo!$A$2:$A$62,0),NA()))</f>
        <v>-66.300360999999995</v>
      </c>
      <c r="J862" t="s">
        <v>105</v>
      </c>
      <c r="K862" t="s">
        <v>105</v>
      </c>
      <c r="L862" s="4">
        <v>20087090</v>
      </c>
      <c r="M862" t="s">
        <v>151</v>
      </c>
      <c r="N862">
        <v>1</v>
      </c>
      <c r="O862" t="s">
        <v>121</v>
      </c>
      <c r="P862">
        <v>1</v>
      </c>
      <c r="Q862" t="s">
        <v>1458</v>
      </c>
      <c r="R862" s="4">
        <v>0</v>
      </c>
      <c r="S862">
        <v>0</v>
      </c>
      <c r="U862">
        <v>0</v>
      </c>
      <c r="W862">
        <v>0</v>
      </c>
      <c r="X862">
        <v>0</v>
      </c>
      <c r="Y862">
        <v>0</v>
      </c>
      <c r="Z862">
        <v>0</v>
      </c>
      <c r="AA862">
        <v>0</v>
      </c>
      <c r="AB862">
        <v>0</v>
      </c>
      <c r="AH862" s="6" t="s">
        <v>106</v>
      </c>
      <c r="AI862" t="s">
        <v>106</v>
      </c>
      <c r="AJ862" t="s">
        <v>106</v>
      </c>
      <c r="AK862" t="s">
        <v>106</v>
      </c>
      <c r="AL862" s="4" t="s">
        <v>106</v>
      </c>
      <c r="AM862" s="4" t="s">
        <v>106</v>
      </c>
      <c r="AN862" t="s">
        <v>106</v>
      </c>
      <c r="AO862" t="s">
        <v>106</v>
      </c>
      <c r="AP862" t="s">
        <v>106</v>
      </c>
      <c r="AQ862" t="s">
        <v>106</v>
      </c>
      <c r="AR862" t="s">
        <v>106</v>
      </c>
      <c r="AS862" t="s">
        <v>106</v>
      </c>
      <c r="AT862" t="s">
        <v>106</v>
      </c>
      <c r="AU862" t="s">
        <v>164</v>
      </c>
      <c r="AV862" t="s">
        <v>172</v>
      </c>
      <c r="AW862" t="s">
        <v>173</v>
      </c>
      <c r="AX862" t="s">
        <v>1458</v>
      </c>
    </row>
    <row r="863" spans="1:50" hidden="1" x14ac:dyDescent="0.25">
      <c r="A863">
        <v>2017</v>
      </c>
      <c r="B863" s="6">
        <v>42879</v>
      </c>
      <c r="C863" s="6">
        <v>42999</v>
      </c>
      <c r="D863" t="str">
        <f>INDEX(parametres!$B$2:$B$57,IF(ISNUMBER(MATCH(Chiffrier!E863,parametres!$C$2:$C$57,0)),MATCH(E863,parametres!$C$2:$C$57,0),NA()))</f>
        <v>CN-17</v>
      </c>
      <c r="E863" t="s">
        <v>57</v>
      </c>
      <c r="F863" t="s">
        <v>112</v>
      </c>
      <c r="G863">
        <f t="shared" si="13"/>
        <v>17.142857142857142</v>
      </c>
      <c r="H863">
        <f>INDEX(Sites_coordo!$C$2:$C$62,IF(ISNUMBER(MATCH(Chiffrier!E863,Sites_coordo!$A$2:$A$61,0)),MATCH(Chiffrier!E863,Sites_coordo!$A$2:$A$62,0),NA()))</f>
        <v>50.144832999999998</v>
      </c>
      <c r="I863">
        <f>INDEX(Sites_coordo!$B$2:$B$62,IF(ISNUMBER(MATCH(Chiffrier!E863,Sites_coordo!$A$2:$A$61,0)),MATCH(Chiffrier!E863,Sites_coordo!$A$2:$A$62,0),NA()))</f>
        <v>-66.300360999999995</v>
      </c>
      <c r="J863" t="s">
        <v>105</v>
      </c>
      <c r="K863" t="s">
        <v>105</v>
      </c>
      <c r="L863" s="4">
        <v>20087090</v>
      </c>
      <c r="M863" t="s">
        <v>151</v>
      </c>
      <c r="N863">
        <v>1</v>
      </c>
      <c r="O863" t="s">
        <v>121</v>
      </c>
      <c r="P863">
        <v>2</v>
      </c>
      <c r="Q863" t="s">
        <v>1054</v>
      </c>
      <c r="R863" s="4">
        <v>0</v>
      </c>
      <c r="S863">
        <v>0</v>
      </c>
      <c r="U863">
        <v>0</v>
      </c>
      <c r="W863">
        <v>0</v>
      </c>
      <c r="X863">
        <v>0</v>
      </c>
      <c r="Y863">
        <v>0</v>
      </c>
      <c r="Z863">
        <v>0</v>
      </c>
      <c r="AA863">
        <v>0</v>
      </c>
      <c r="AB863">
        <v>0</v>
      </c>
      <c r="AH863" s="6" t="s">
        <v>106</v>
      </c>
      <c r="AI863" t="s">
        <v>106</v>
      </c>
      <c r="AJ863" t="s">
        <v>106</v>
      </c>
      <c r="AK863" t="s">
        <v>106</v>
      </c>
      <c r="AL863" s="4" t="s">
        <v>106</v>
      </c>
      <c r="AM863" s="4" t="s">
        <v>106</v>
      </c>
      <c r="AN863" t="s">
        <v>106</v>
      </c>
      <c r="AO863" t="s">
        <v>106</v>
      </c>
      <c r="AP863" t="s">
        <v>106</v>
      </c>
      <c r="AQ863" t="s">
        <v>106</v>
      </c>
      <c r="AR863" t="s">
        <v>106</v>
      </c>
      <c r="AS863" t="s">
        <v>106</v>
      </c>
      <c r="AT863" t="s">
        <v>106</v>
      </c>
      <c r="AU863" t="s">
        <v>164</v>
      </c>
      <c r="AV863" t="s">
        <v>172</v>
      </c>
      <c r="AW863" t="s">
        <v>173</v>
      </c>
      <c r="AX863" t="s">
        <v>1054</v>
      </c>
    </row>
    <row r="864" spans="1:50" hidden="1" x14ac:dyDescent="0.25">
      <c r="A864">
        <v>2017</v>
      </c>
      <c r="B864" s="6">
        <v>42879</v>
      </c>
      <c r="C864" s="6">
        <v>42999</v>
      </c>
      <c r="D864" t="str">
        <f>INDEX(parametres!$B$2:$B$57,IF(ISNUMBER(MATCH(Chiffrier!E864,parametres!$C$2:$C$57,0)),MATCH(E864,parametres!$C$2:$C$57,0),NA()))</f>
        <v>CN-17</v>
      </c>
      <c r="E864" t="s">
        <v>57</v>
      </c>
      <c r="F864" t="s">
        <v>112</v>
      </c>
      <c r="G864">
        <f t="shared" si="13"/>
        <v>17.142857142857142</v>
      </c>
      <c r="H864">
        <f>INDEX(Sites_coordo!$C$2:$C$62,IF(ISNUMBER(MATCH(Chiffrier!E864,Sites_coordo!$A$2:$A$61,0)),MATCH(Chiffrier!E864,Sites_coordo!$A$2:$A$62,0),NA()))</f>
        <v>50.144832999999998</v>
      </c>
      <c r="I864">
        <f>INDEX(Sites_coordo!$B$2:$B$62,IF(ISNUMBER(MATCH(Chiffrier!E864,Sites_coordo!$A$2:$A$61,0)),MATCH(Chiffrier!E864,Sites_coordo!$A$2:$A$62,0),NA()))</f>
        <v>-66.300360999999995</v>
      </c>
      <c r="J864" t="s">
        <v>105</v>
      </c>
      <c r="K864" t="s">
        <v>105</v>
      </c>
      <c r="L864" s="4">
        <v>20087090</v>
      </c>
      <c r="M864" t="s">
        <v>151</v>
      </c>
      <c r="N864">
        <v>1</v>
      </c>
      <c r="O864" t="s">
        <v>121</v>
      </c>
      <c r="P864">
        <v>3</v>
      </c>
      <c r="Q864" t="s">
        <v>1055</v>
      </c>
      <c r="R864" s="4">
        <v>0</v>
      </c>
      <c r="S864">
        <v>0</v>
      </c>
      <c r="U864">
        <v>0</v>
      </c>
      <c r="W864">
        <v>0</v>
      </c>
      <c r="X864">
        <v>0</v>
      </c>
      <c r="Y864">
        <v>0</v>
      </c>
      <c r="Z864">
        <v>0</v>
      </c>
      <c r="AA864">
        <v>0</v>
      </c>
      <c r="AB864">
        <v>0</v>
      </c>
      <c r="AH864" s="6" t="s">
        <v>106</v>
      </c>
      <c r="AI864" t="s">
        <v>106</v>
      </c>
      <c r="AJ864" t="s">
        <v>106</v>
      </c>
      <c r="AK864" t="s">
        <v>106</v>
      </c>
      <c r="AL864" s="4" t="s">
        <v>106</v>
      </c>
      <c r="AM864" s="4" t="s">
        <v>106</v>
      </c>
      <c r="AN864" t="s">
        <v>106</v>
      </c>
      <c r="AO864" t="s">
        <v>106</v>
      </c>
      <c r="AP864" t="s">
        <v>106</v>
      </c>
      <c r="AQ864" t="s">
        <v>106</v>
      </c>
      <c r="AR864" t="s">
        <v>106</v>
      </c>
      <c r="AS864" t="s">
        <v>106</v>
      </c>
      <c r="AT864" t="s">
        <v>106</v>
      </c>
      <c r="AU864" t="s">
        <v>164</v>
      </c>
      <c r="AV864" t="s">
        <v>172</v>
      </c>
      <c r="AW864" t="s">
        <v>173</v>
      </c>
      <c r="AX864" t="s">
        <v>1055</v>
      </c>
    </row>
    <row r="865" spans="1:50" hidden="1" x14ac:dyDescent="0.25">
      <c r="A865">
        <v>2017</v>
      </c>
      <c r="B865" s="6">
        <v>42879</v>
      </c>
      <c r="C865" s="6">
        <v>42999</v>
      </c>
      <c r="D865" t="str">
        <f>INDEX(parametres!$B$2:$B$57,IF(ISNUMBER(MATCH(Chiffrier!E865,parametres!$C$2:$C$57,0)),MATCH(E865,parametres!$C$2:$C$57,0),NA()))</f>
        <v>CN-17</v>
      </c>
      <c r="E865" t="s">
        <v>57</v>
      </c>
      <c r="F865" t="s">
        <v>112</v>
      </c>
      <c r="G865">
        <f t="shared" si="13"/>
        <v>17.142857142857142</v>
      </c>
      <c r="H865">
        <f>INDEX(Sites_coordo!$C$2:$C$62,IF(ISNUMBER(MATCH(Chiffrier!E865,Sites_coordo!$A$2:$A$61,0)),MATCH(Chiffrier!E865,Sites_coordo!$A$2:$A$62,0),NA()))</f>
        <v>50.144832999999998</v>
      </c>
      <c r="I865">
        <f>INDEX(Sites_coordo!$B$2:$B$62,IF(ISNUMBER(MATCH(Chiffrier!E865,Sites_coordo!$A$2:$A$61,0)),MATCH(Chiffrier!E865,Sites_coordo!$A$2:$A$62,0),NA()))</f>
        <v>-66.300360999999995</v>
      </c>
      <c r="J865" t="s">
        <v>105</v>
      </c>
      <c r="K865" t="s">
        <v>105</v>
      </c>
      <c r="L865" s="4">
        <v>20087090</v>
      </c>
      <c r="M865" t="s">
        <v>151</v>
      </c>
      <c r="N865">
        <v>1</v>
      </c>
      <c r="O865" t="s">
        <v>107</v>
      </c>
      <c r="P865">
        <v>1</v>
      </c>
      <c r="Q865" t="s">
        <v>1056</v>
      </c>
      <c r="R865" s="4">
        <v>0</v>
      </c>
      <c r="S865">
        <v>0</v>
      </c>
      <c r="U865">
        <v>0</v>
      </c>
      <c r="W865">
        <v>0</v>
      </c>
      <c r="X865">
        <v>0</v>
      </c>
      <c r="Y865">
        <v>0</v>
      </c>
      <c r="Z865">
        <v>0</v>
      </c>
      <c r="AA865">
        <v>0</v>
      </c>
      <c r="AB865">
        <v>0</v>
      </c>
      <c r="AH865" s="6" t="s">
        <v>106</v>
      </c>
      <c r="AI865" t="s">
        <v>106</v>
      </c>
      <c r="AJ865" t="s">
        <v>106</v>
      </c>
      <c r="AK865" t="s">
        <v>106</v>
      </c>
      <c r="AL865" s="4" t="s">
        <v>106</v>
      </c>
      <c r="AM865" s="4" t="s">
        <v>106</v>
      </c>
      <c r="AN865" t="s">
        <v>106</v>
      </c>
      <c r="AO865" t="s">
        <v>106</v>
      </c>
      <c r="AP865" t="s">
        <v>106</v>
      </c>
      <c r="AQ865" t="s">
        <v>106</v>
      </c>
      <c r="AR865" t="s">
        <v>106</v>
      </c>
      <c r="AS865" t="s">
        <v>106</v>
      </c>
      <c r="AT865" t="s">
        <v>106</v>
      </c>
      <c r="AU865" t="s">
        <v>164</v>
      </c>
      <c r="AV865" t="s">
        <v>172</v>
      </c>
      <c r="AW865" t="s">
        <v>173</v>
      </c>
      <c r="AX865" t="s">
        <v>1056</v>
      </c>
    </row>
    <row r="866" spans="1:50" hidden="1" x14ac:dyDescent="0.25">
      <c r="A866">
        <v>2017</v>
      </c>
      <c r="B866" s="6">
        <v>42879</v>
      </c>
      <c r="C866" s="6">
        <v>42999</v>
      </c>
      <c r="D866" t="str">
        <f>INDEX(parametres!$B$2:$B$57,IF(ISNUMBER(MATCH(Chiffrier!E866,parametres!$C$2:$C$57,0)),MATCH(E866,parametres!$C$2:$C$57,0),NA()))</f>
        <v>CN-17</v>
      </c>
      <c r="E866" t="s">
        <v>57</v>
      </c>
      <c r="F866" t="s">
        <v>112</v>
      </c>
      <c r="G866">
        <f t="shared" si="13"/>
        <v>17.142857142857142</v>
      </c>
      <c r="H866">
        <f>INDEX(Sites_coordo!$C$2:$C$62,IF(ISNUMBER(MATCH(Chiffrier!E866,Sites_coordo!$A$2:$A$61,0)),MATCH(Chiffrier!E866,Sites_coordo!$A$2:$A$62,0),NA()))</f>
        <v>50.144832999999998</v>
      </c>
      <c r="I866">
        <f>INDEX(Sites_coordo!$B$2:$B$62,IF(ISNUMBER(MATCH(Chiffrier!E866,Sites_coordo!$A$2:$A$61,0)),MATCH(Chiffrier!E866,Sites_coordo!$A$2:$A$62,0),NA()))</f>
        <v>-66.300360999999995</v>
      </c>
      <c r="J866" t="s">
        <v>105</v>
      </c>
      <c r="K866" t="s">
        <v>105</v>
      </c>
      <c r="L866" s="4">
        <v>20087090</v>
      </c>
      <c r="M866" t="s">
        <v>151</v>
      </c>
      <c r="N866">
        <v>2</v>
      </c>
      <c r="O866" t="s">
        <v>121</v>
      </c>
      <c r="P866">
        <v>1</v>
      </c>
      <c r="Q866" t="s">
        <v>1057</v>
      </c>
      <c r="R866" s="4">
        <v>0</v>
      </c>
      <c r="S866">
        <v>0</v>
      </c>
      <c r="U866">
        <v>0</v>
      </c>
      <c r="W866">
        <v>0</v>
      </c>
      <c r="X866">
        <v>0</v>
      </c>
      <c r="Y866">
        <v>0</v>
      </c>
      <c r="Z866">
        <v>0</v>
      </c>
      <c r="AA866">
        <v>0</v>
      </c>
      <c r="AB866">
        <v>0</v>
      </c>
      <c r="AH866" s="6" t="s">
        <v>106</v>
      </c>
      <c r="AI866" t="s">
        <v>106</v>
      </c>
      <c r="AJ866" t="s">
        <v>106</v>
      </c>
      <c r="AK866" t="s">
        <v>106</v>
      </c>
      <c r="AL866" s="4" t="s">
        <v>106</v>
      </c>
      <c r="AM866" s="4" t="s">
        <v>106</v>
      </c>
      <c r="AN866" t="s">
        <v>106</v>
      </c>
      <c r="AO866" t="s">
        <v>106</v>
      </c>
      <c r="AP866" t="s">
        <v>106</v>
      </c>
      <c r="AQ866" t="s">
        <v>106</v>
      </c>
      <c r="AR866" t="s">
        <v>106</v>
      </c>
      <c r="AS866" t="s">
        <v>106</v>
      </c>
      <c r="AT866" t="s">
        <v>106</v>
      </c>
      <c r="AU866" t="s">
        <v>164</v>
      </c>
      <c r="AV866" t="s">
        <v>172</v>
      </c>
      <c r="AW866" t="s">
        <v>173</v>
      </c>
      <c r="AX866" t="s">
        <v>1057</v>
      </c>
    </row>
    <row r="867" spans="1:50" hidden="1" x14ac:dyDescent="0.25">
      <c r="A867">
        <v>2017</v>
      </c>
      <c r="B867" s="6">
        <v>42879</v>
      </c>
      <c r="C867" s="6">
        <v>42999</v>
      </c>
      <c r="D867" t="str">
        <f>INDEX(parametres!$B$2:$B$57,IF(ISNUMBER(MATCH(Chiffrier!E867,parametres!$C$2:$C$57,0)),MATCH(E867,parametres!$C$2:$C$57,0),NA()))</f>
        <v>CN-17</v>
      </c>
      <c r="E867" t="s">
        <v>57</v>
      </c>
      <c r="F867" t="s">
        <v>112</v>
      </c>
      <c r="G867">
        <f t="shared" si="13"/>
        <v>17.142857142857142</v>
      </c>
      <c r="H867">
        <f>INDEX(Sites_coordo!$C$2:$C$62,IF(ISNUMBER(MATCH(Chiffrier!E867,Sites_coordo!$A$2:$A$61,0)),MATCH(Chiffrier!E867,Sites_coordo!$A$2:$A$62,0),NA()))</f>
        <v>50.144832999999998</v>
      </c>
      <c r="I867">
        <f>INDEX(Sites_coordo!$B$2:$B$62,IF(ISNUMBER(MATCH(Chiffrier!E867,Sites_coordo!$A$2:$A$61,0)),MATCH(Chiffrier!E867,Sites_coordo!$A$2:$A$62,0),NA()))</f>
        <v>-66.300360999999995</v>
      </c>
      <c r="J867" t="s">
        <v>105</v>
      </c>
      <c r="K867" t="s">
        <v>105</v>
      </c>
      <c r="L867" s="4">
        <v>20087090</v>
      </c>
      <c r="M867" t="s">
        <v>151</v>
      </c>
      <c r="N867">
        <v>2</v>
      </c>
      <c r="O867" t="s">
        <v>121</v>
      </c>
      <c r="P867">
        <v>2</v>
      </c>
      <c r="Q867" t="s">
        <v>1058</v>
      </c>
      <c r="R867" s="4">
        <v>0</v>
      </c>
      <c r="S867">
        <v>0</v>
      </c>
      <c r="U867">
        <v>0</v>
      </c>
      <c r="W867">
        <v>0</v>
      </c>
      <c r="X867">
        <v>0</v>
      </c>
      <c r="Y867">
        <v>0</v>
      </c>
      <c r="Z867">
        <v>0</v>
      </c>
      <c r="AA867">
        <v>0</v>
      </c>
      <c r="AB867">
        <v>0</v>
      </c>
      <c r="AH867" s="6" t="s">
        <v>106</v>
      </c>
      <c r="AI867" t="s">
        <v>106</v>
      </c>
      <c r="AJ867" t="s">
        <v>106</v>
      </c>
      <c r="AK867" t="s">
        <v>106</v>
      </c>
      <c r="AL867" s="4" t="s">
        <v>106</v>
      </c>
      <c r="AM867" s="4" t="s">
        <v>106</v>
      </c>
      <c r="AN867" t="s">
        <v>106</v>
      </c>
      <c r="AO867" t="s">
        <v>106</v>
      </c>
      <c r="AP867" t="s">
        <v>106</v>
      </c>
      <c r="AQ867" t="s">
        <v>106</v>
      </c>
      <c r="AR867" t="s">
        <v>106</v>
      </c>
      <c r="AS867" t="s">
        <v>106</v>
      </c>
      <c r="AT867" t="s">
        <v>106</v>
      </c>
      <c r="AU867" t="s">
        <v>164</v>
      </c>
      <c r="AV867" t="s">
        <v>172</v>
      </c>
      <c r="AW867" t="s">
        <v>173</v>
      </c>
      <c r="AX867" t="s">
        <v>1058</v>
      </c>
    </row>
    <row r="868" spans="1:50" hidden="1" x14ac:dyDescent="0.25">
      <c r="A868">
        <v>2017</v>
      </c>
      <c r="B868" s="6">
        <v>42879</v>
      </c>
      <c r="C868" s="6">
        <v>42999</v>
      </c>
      <c r="D868" t="str">
        <f>INDEX(parametres!$B$2:$B$57,IF(ISNUMBER(MATCH(Chiffrier!E868,parametres!$C$2:$C$57,0)),MATCH(E868,parametres!$C$2:$C$57,0),NA()))</f>
        <v>CN-17</v>
      </c>
      <c r="E868" t="s">
        <v>57</v>
      </c>
      <c r="F868" t="s">
        <v>112</v>
      </c>
      <c r="G868">
        <f t="shared" si="13"/>
        <v>17.142857142857142</v>
      </c>
      <c r="H868">
        <f>INDEX(Sites_coordo!$C$2:$C$62,IF(ISNUMBER(MATCH(Chiffrier!E868,Sites_coordo!$A$2:$A$61,0)),MATCH(Chiffrier!E868,Sites_coordo!$A$2:$A$62,0),NA()))</f>
        <v>50.144832999999998</v>
      </c>
      <c r="I868">
        <f>INDEX(Sites_coordo!$B$2:$B$62,IF(ISNUMBER(MATCH(Chiffrier!E868,Sites_coordo!$A$2:$A$61,0)),MATCH(Chiffrier!E868,Sites_coordo!$A$2:$A$62,0),NA()))</f>
        <v>-66.300360999999995</v>
      </c>
      <c r="J868" t="s">
        <v>105</v>
      </c>
      <c r="K868" t="s">
        <v>105</v>
      </c>
      <c r="L868" s="4">
        <v>20087090</v>
      </c>
      <c r="M868" t="s">
        <v>151</v>
      </c>
      <c r="N868">
        <v>2</v>
      </c>
      <c r="O868" t="s">
        <v>121</v>
      </c>
      <c r="P868">
        <v>3</v>
      </c>
      <c r="Q868" t="s">
        <v>1059</v>
      </c>
      <c r="R868" s="4">
        <v>0</v>
      </c>
      <c r="S868">
        <v>0</v>
      </c>
      <c r="U868">
        <v>0</v>
      </c>
      <c r="W868">
        <v>0</v>
      </c>
      <c r="X868">
        <v>0</v>
      </c>
      <c r="Y868">
        <v>0</v>
      </c>
      <c r="Z868">
        <v>0</v>
      </c>
      <c r="AA868">
        <v>0</v>
      </c>
      <c r="AB868">
        <v>0</v>
      </c>
      <c r="AH868" s="6" t="s">
        <v>106</v>
      </c>
      <c r="AI868" t="s">
        <v>106</v>
      </c>
      <c r="AJ868" t="s">
        <v>106</v>
      </c>
      <c r="AK868" t="s">
        <v>106</v>
      </c>
      <c r="AL868" s="4" t="s">
        <v>106</v>
      </c>
      <c r="AM868" s="4" t="s">
        <v>106</v>
      </c>
      <c r="AN868" t="s">
        <v>106</v>
      </c>
      <c r="AO868" t="s">
        <v>106</v>
      </c>
      <c r="AP868" t="s">
        <v>106</v>
      </c>
      <c r="AQ868" t="s">
        <v>106</v>
      </c>
      <c r="AR868" t="s">
        <v>106</v>
      </c>
      <c r="AS868" t="s">
        <v>106</v>
      </c>
      <c r="AT868" t="s">
        <v>106</v>
      </c>
      <c r="AU868" t="s">
        <v>164</v>
      </c>
      <c r="AV868" t="s">
        <v>172</v>
      </c>
      <c r="AW868" t="s">
        <v>173</v>
      </c>
      <c r="AX868" t="s">
        <v>1059</v>
      </c>
    </row>
    <row r="869" spans="1:50" hidden="1" x14ac:dyDescent="0.25">
      <c r="A869">
        <v>2017</v>
      </c>
      <c r="B869" s="6">
        <v>42879</v>
      </c>
      <c r="C869" s="6">
        <v>42999</v>
      </c>
      <c r="D869" t="str">
        <f>INDEX(parametres!$B$2:$B$57,IF(ISNUMBER(MATCH(Chiffrier!E869,parametres!$C$2:$C$57,0)),MATCH(E869,parametres!$C$2:$C$57,0),NA()))</f>
        <v>CN-17</v>
      </c>
      <c r="E869" t="s">
        <v>57</v>
      </c>
      <c r="F869" t="s">
        <v>112</v>
      </c>
      <c r="G869">
        <f t="shared" si="13"/>
        <v>17.142857142857142</v>
      </c>
      <c r="H869">
        <f>INDEX(Sites_coordo!$C$2:$C$62,IF(ISNUMBER(MATCH(Chiffrier!E869,Sites_coordo!$A$2:$A$61,0)),MATCH(Chiffrier!E869,Sites_coordo!$A$2:$A$62,0),NA()))</f>
        <v>50.144832999999998</v>
      </c>
      <c r="I869">
        <f>INDEX(Sites_coordo!$B$2:$B$62,IF(ISNUMBER(MATCH(Chiffrier!E869,Sites_coordo!$A$2:$A$61,0)),MATCH(Chiffrier!E869,Sites_coordo!$A$2:$A$62,0),NA()))</f>
        <v>-66.300360999999995</v>
      </c>
      <c r="J869" t="s">
        <v>105</v>
      </c>
      <c r="K869" t="s">
        <v>105</v>
      </c>
      <c r="L869" s="4">
        <v>20087090</v>
      </c>
      <c r="M869" t="s">
        <v>151</v>
      </c>
      <c r="N869">
        <v>2</v>
      </c>
      <c r="O869" t="s">
        <v>107</v>
      </c>
      <c r="P869">
        <v>1</v>
      </c>
      <c r="Q869" t="s">
        <v>1060</v>
      </c>
      <c r="R869" s="4">
        <v>0</v>
      </c>
      <c r="S869">
        <v>0</v>
      </c>
      <c r="U869">
        <v>0</v>
      </c>
      <c r="W869">
        <v>0</v>
      </c>
      <c r="X869">
        <v>0</v>
      </c>
      <c r="Y869">
        <v>0</v>
      </c>
      <c r="Z869">
        <v>0</v>
      </c>
      <c r="AA869">
        <v>0</v>
      </c>
      <c r="AB869">
        <v>0</v>
      </c>
      <c r="AH869" s="6" t="s">
        <v>106</v>
      </c>
      <c r="AI869" t="s">
        <v>106</v>
      </c>
      <c r="AJ869" t="s">
        <v>106</v>
      </c>
      <c r="AK869" t="s">
        <v>106</v>
      </c>
      <c r="AL869" s="4" t="s">
        <v>106</v>
      </c>
      <c r="AM869" s="4" t="s">
        <v>106</v>
      </c>
      <c r="AN869" t="s">
        <v>106</v>
      </c>
      <c r="AO869" t="s">
        <v>106</v>
      </c>
      <c r="AP869" t="s">
        <v>106</v>
      </c>
      <c r="AQ869" t="s">
        <v>106</v>
      </c>
      <c r="AR869" t="s">
        <v>106</v>
      </c>
      <c r="AS869" t="s">
        <v>106</v>
      </c>
      <c r="AT869" t="s">
        <v>106</v>
      </c>
      <c r="AU869" t="s">
        <v>164</v>
      </c>
      <c r="AV869" t="s">
        <v>172</v>
      </c>
      <c r="AW869" t="s">
        <v>173</v>
      </c>
      <c r="AX869" t="s">
        <v>1060</v>
      </c>
    </row>
    <row r="870" spans="1:50" hidden="1" x14ac:dyDescent="0.25">
      <c r="A870">
        <v>2017</v>
      </c>
      <c r="B870" s="6">
        <v>42879</v>
      </c>
      <c r="C870" s="6">
        <v>42999</v>
      </c>
      <c r="D870" t="str">
        <f>INDEX(parametres!$B$2:$B$57,IF(ISNUMBER(MATCH(Chiffrier!E870,parametres!$C$2:$C$57,0)),MATCH(E870,parametres!$C$2:$C$57,0),NA()))</f>
        <v>CN-17</v>
      </c>
      <c r="E870" t="s">
        <v>57</v>
      </c>
      <c r="F870" t="s">
        <v>112</v>
      </c>
      <c r="G870">
        <f t="shared" si="13"/>
        <v>17.142857142857142</v>
      </c>
      <c r="H870">
        <f>INDEX(Sites_coordo!$C$2:$C$62,IF(ISNUMBER(MATCH(Chiffrier!E870,Sites_coordo!$A$2:$A$61,0)),MATCH(Chiffrier!E870,Sites_coordo!$A$2:$A$62,0),NA()))</f>
        <v>50.144832999999998</v>
      </c>
      <c r="I870">
        <f>INDEX(Sites_coordo!$B$2:$B$62,IF(ISNUMBER(MATCH(Chiffrier!E870,Sites_coordo!$A$2:$A$61,0)),MATCH(Chiffrier!E870,Sites_coordo!$A$2:$A$62,0),NA()))</f>
        <v>-66.300360999999995</v>
      </c>
      <c r="J870" t="s">
        <v>105</v>
      </c>
      <c r="K870" t="s">
        <v>105</v>
      </c>
      <c r="L870" s="4">
        <v>20087090</v>
      </c>
      <c r="M870" t="s">
        <v>151</v>
      </c>
      <c r="N870">
        <v>3</v>
      </c>
      <c r="O870" t="s">
        <v>121</v>
      </c>
      <c r="P870">
        <v>1</v>
      </c>
      <c r="Q870" t="s">
        <v>1061</v>
      </c>
      <c r="R870" s="4">
        <v>0</v>
      </c>
      <c r="S870">
        <v>0</v>
      </c>
      <c r="U870">
        <v>0</v>
      </c>
      <c r="W870">
        <v>0</v>
      </c>
      <c r="X870">
        <v>0</v>
      </c>
      <c r="Y870">
        <v>0</v>
      </c>
      <c r="Z870">
        <v>0</v>
      </c>
      <c r="AA870">
        <v>0</v>
      </c>
      <c r="AB870">
        <v>0</v>
      </c>
      <c r="AH870" s="6" t="s">
        <v>106</v>
      </c>
      <c r="AI870" t="s">
        <v>106</v>
      </c>
      <c r="AJ870" t="s">
        <v>106</v>
      </c>
      <c r="AK870" t="s">
        <v>106</v>
      </c>
      <c r="AL870" s="4" t="s">
        <v>106</v>
      </c>
      <c r="AM870" s="4" t="s">
        <v>106</v>
      </c>
      <c r="AN870" t="s">
        <v>106</v>
      </c>
      <c r="AO870" t="s">
        <v>106</v>
      </c>
      <c r="AP870" t="s">
        <v>106</v>
      </c>
      <c r="AQ870" t="s">
        <v>106</v>
      </c>
      <c r="AR870" t="s">
        <v>106</v>
      </c>
      <c r="AS870" t="s">
        <v>106</v>
      </c>
      <c r="AT870" t="s">
        <v>106</v>
      </c>
      <c r="AU870" t="s">
        <v>164</v>
      </c>
      <c r="AV870" t="s">
        <v>172</v>
      </c>
      <c r="AW870" t="s">
        <v>173</v>
      </c>
      <c r="AX870" t="s">
        <v>1061</v>
      </c>
    </row>
    <row r="871" spans="1:50" hidden="1" x14ac:dyDescent="0.25">
      <c r="A871">
        <v>2017</v>
      </c>
      <c r="B871" s="6">
        <v>42879</v>
      </c>
      <c r="C871" s="6">
        <v>42999</v>
      </c>
      <c r="D871" t="str">
        <f>INDEX(parametres!$B$2:$B$57,IF(ISNUMBER(MATCH(Chiffrier!E871,parametres!$C$2:$C$57,0)),MATCH(E871,parametres!$C$2:$C$57,0),NA()))</f>
        <v>CN-17</v>
      </c>
      <c r="E871" t="s">
        <v>57</v>
      </c>
      <c r="F871" t="s">
        <v>112</v>
      </c>
      <c r="G871">
        <f t="shared" si="13"/>
        <v>17.142857142857142</v>
      </c>
      <c r="H871">
        <f>INDEX(Sites_coordo!$C$2:$C$62,IF(ISNUMBER(MATCH(Chiffrier!E871,Sites_coordo!$A$2:$A$61,0)),MATCH(Chiffrier!E871,Sites_coordo!$A$2:$A$62,0),NA()))</f>
        <v>50.144832999999998</v>
      </c>
      <c r="I871">
        <f>INDEX(Sites_coordo!$B$2:$B$62,IF(ISNUMBER(MATCH(Chiffrier!E871,Sites_coordo!$A$2:$A$61,0)),MATCH(Chiffrier!E871,Sites_coordo!$A$2:$A$62,0),NA()))</f>
        <v>-66.300360999999995</v>
      </c>
      <c r="J871" t="s">
        <v>105</v>
      </c>
      <c r="K871" t="s">
        <v>105</v>
      </c>
      <c r="L871" s="4">
        <v>20087090</v>
      </c>
      <c r="M871" t="s">
        <v>151</v>
      </c>
      <c r="N871">
        <v>3</v>
      </c>
      <c r="O871" t="s">
        <v>121</v>
      </c>
      <c r="P871">
        <v>2</v>
      </c>
      <c r="Q871" t="s">
        <v>1062</v>
      </c>
      <c r="R871" s="4">
        <v>0</v>
      </c>
      <c r="S871">
        <v>0</v>
      </c>
      <c r="U871">
        <v>0</v>
      </c>
      <c r="W871">
        <v>0</v>
      </c>
      <c r="X871">
        <v>0</v>
      </c>
      <c r="Y871">
        <v>0</v>
      </c>
      <c r="Z871">
        <v>0</v>
      </c>
      <c r="AA871">
        <v>0</v>
      </c>
      <c r="AB871">
        <v>0</v>
      </c>
      <c r="AH871" s="6" t="s">
        <v>106</v>
      </c>
      <c r="AI871" t="s">
        <v>106</v>
      </c>
      <c r="AJ871" t="s">
        <v>106</v>
      </c>
      <c r="AK871" t="s">
        <v>106</v>
      </c>
      <c r="AL871" s="4" t="s">
        <v>106</v>
      </c>
      <c r="AM871" s="4" t="s">
        <v>106</v>
      </c>
      <c r="AN871" t="s">
        <v>106</v>
      </c>
      <c r="AO871" t="s">
        <v>106</v>
      </c>
      <c r="AP871" t="s">
        <v>106</v>
      </c>
      <c r="AQ871" t="s">
        <v>106</v>
      </c>
      <c r="AR871" t="s">
        <v>106</v>
      </c>
      <c r="AS871" t="s">
        <v>106</v>
      </c>
      <c r="AT871" t="s">
        <v>106</v>
      </c>
      <c r="AU871" t="s">
        <v>164</v>
      </c>
      <c r="AV871" t="s">
        <v>172</v>
      </c>
      <c r="AW871" t="s">
        <v>173</v>
      </c>
      <c r="AX871" t="s">
        <v>1062</v>
      </c>
    </row>
    <row r="872" spans="1:50" hidden="1" x14ac:dyDescent="0.25">
      <c r="A872">
        <v>2017</v>
      </c>
      <c r="B872" s="6">
        <v>42879</v>
      </c>
      <c r="C872" s="6">
        <v>42999</v>
      </c>
      <c r="D872" t="str">
        <f>INDEX(parametres!$B$2:$B$57,IF(ISNUMBER(MATCH(Chiffrier!E872,parametres!$C$2:$C$57,0)),MATCH(E872,parametres!$C$2:$C$57,0),NA()))</f>
        <v>CN-17</v>
      </c>
      <c r="E872" t="s">
        <v>57</v>
      </c>
      <c r="F872" t="s">
        <v>112</v>
      </c>
      <c r="G872">
        <f t="shared" si="13"/>
        <v>17.142857142857142</v>
      </c>
      <c r="H872">
        <f>INDEX(Sites_coordo!$C$2:$C$62,IF(ISNUMBER(MATCH(Chiffrier!E872,Sites_coordo!$A$2:$A$61,0)),MATCH(Chiffrier!E872,Sites_coordo!$A$2:$A$62,0),NA()))</f>
        <v>50.144832999999998</v>
      </c>
      <c r="I872">
        <f>INDEX(Sites_coordo!$B$2:$B$62,IF(ISNUMBER(MATCH(Chiffrier!E872,Sites_coordo!$A$2:$A$61,0)),MATCH(Chiffrier!E872,Sites_coordo!$A$2:$A$62,0),NA()))</f>
        <v>-66.300360999999995</v>
      </c>
      <c r="J872" t="s">
        <v>105</v>
      </c>
      <c r="K872" t="s">
        <v>105</v>
      </c>
      <c r="L872" s="4">
        <v>20087090</v>
      </c>
      <c r="M872" t="s">
        <v>151</v>
      </c>
      <c r="N872">
        <v>3</v>
      </c>
      <c r="O872" t="s">
        <v>121</v>
      </c>
      <c r="P872">
        <v>3</v>
      </c>
      <c r="Q872" t="s">
        <v>1063</v>
      </c>
      <c r="R872" s="4">
        <v>0</v>
      </c>
      <c r="S872">
        <v>0</v>
      </c>
      <c r="U872">
        <v>0</v>
      </c>
      <c r="W872">
        <v>0</v>
      </c>
      <c r="X872">
        <v>0</v>
      </c>
      <c r="Y872">
        <v>0</v>
      </c>
      <c r="Z872">
        <v>0</v>
      </c>
      <c r="AA872">
        <v>0</v>
      </c>
      <c r="AB872">
        <v>0</v>
      </c>
      <c r="AH872" s="6" t="s">
        <v>106</v>
      </c>
      <c r="AI872" t="s">
        <v>106</v>
      </c>
      <c r="AJ872" t="s">
        <v>106</v>
      </c>
      <c r="AK872" t="s">
        <v>106</v>
      </c>
      <c r="AL872" s="4" t="s">
        <v>106</v>
      </c>
      <c r="AM872" s="4" t="s">
        <v>106</v>
      </c>
      <c r="AN872" t="s">
        <v>106</v>
      </c>
      <c r="AO872" t="s">
        <v>106</v>
      </c>
      <c r="AP872" t="s">
        <v>106</v>
      </c>
      <c r="AQ872" t="s">
        <v>106</v>
      </c>
      <c r="AR872" t="s">
        <v>106</v>
      </c>
      <c r="AS872" t="s">
        <v>106</v>
      </c>
      <c r="AT872" t="s">
        <v>106</v>
      </c>
      <c r="AU872" t="s">
        <v>164</v>
      </c>
      <c r="AV872" t="s">
        <v>172</v>
      </c>
      <c r="AW872" t="s">
        <v>173</v>
      </c>
      <c r="AX872" t="s">
        <v>1063</v>
      </c>
    </row>
    <row r="873" spans="1:50" hidden="1" x14ac:dyDescent="0.25">
      <c r="A873">
        <v>2017</v>
      </c>
      <c r="B873" s="6">
        <v>42879</v>
      </c>
      <c r="C873" s="6">
        <v>42999</v>
      </c>
      <c r="D873" t="str">
        <f>INDEX(parametres!$B$2:$B$57,IF(ISNUMBER(MATCH(Chiffrier!E873,parametres!$C$2:$C$57,0)),MATCH(E873,parametres!$C$2:$C$57,0),NA()))</f>
        <v>CN-17</v>
      </c>
      <c r="E873" t="s">
        <v>57</v>
      </c>
      <c r="F873" t="s">
        <v>112</v>
      </c>
      <c r="G873">
        <f t="shared" si="13"/>
        <v>17.142857142857142</v>
      </c>
      <c r="H873">
        <f>INDEX(Sites_coordo!$C$2:$C$62,IF(ISNUMBER(MATCH(Chiffrier!E873,Sites_coordo!$A$2:$A$61,0)),MATCH(Chiffrier!E873,Sites_coordo!$A$2:$A$62,0),NA()))</f>
        <v>50.144832999999998</v>
      </c>
      <c r="I873">
        <f>INDEX(Sites_coordo!$B$2:$B$62,IF(ISNUMBER(MATCH(Chiffrier!E873,Sites_coordo!$A$2:$A$61,0)),MATCH(Chiffrier!E873,Sites_coordo!$A$2:$A$62,0),NA()))</f>
        <v>-66.300360999999995</v>
      </c>
      <c r="J873" t="s">
        <v>105</v>
      </c>
      <c r="K873" t="s">
        <v>105</v>
      </c>
      <c r="L873" s="4">
        <v>20087090</v>
      </c>
      <c r="M873" t="s">
        <v>151</v>
      </c>
      <c r="N873">
        <v>3</v>
      </c>
      <c r="O873" t="s">
        <v>107</v>
      </c>
      <c r="P873">
        <v>1</v>
      </c>
      <c r="Q873" t="s">
        <v>1064</v>
      </c>
      <c r="R873" s="4">
        <v>0</v>
      </c>
      <c r="S873">
        <v>0</v>
      </c>
      <c r="U873">
        <v>0</v>
      </c>
      <c r="W873">
        <v>0</v>
      </c>
      <c r="X873">
        <v>0</v>
      </c>
      <c r="Y873">
        <v>0</v>
      </c>
      <c r="Z873">
        <v>0</v>
      </c>
      <c r="AA873">
        <v>0</v>
      </c>
      <c r="AB873">
        <v>0</v>
      </c>
      <c r="AH873" s="6" t="s">
        <v>106</v>
      </c>
      <c r="AI873" t="s">
        <v>106</v>
      </c>
      <c r="AJ873" t="s">
        <v>106</v>
      </c>
      <c r="AK873" t="s">
        <v>106</v>
      </c>
      <c r="AL873" s="4" t="s">
        <v>106</v>
      </c>
      <c r="AM873" s="4" t="s">
        <v>106</v>
      </c>
      <c r="AN873" t="s">
        <v>106</v>
      </c>
      <c r="AO873" t="s">
        <v>106</v>
      </c>
      <c r="AP873" t="s">
        <v>106</v>
      </c>
      <c r="AQ873" t="s">
        <v>106</v>
      </c>
      <c r="AR873" t="s">
        <v>106</v>
      </c>
      <c r="AS873" t="s">
        <v>106</v>
      </c>
      <c r="AT873" t="s">
        <v>106</v>
      </c>
      <c r="AU873" t="s">
        <v>164</v>
      </c>
      <c r="AV873" t="s">
        <v>172</v>
      </c>
      <c r="AW873" t="s">
        <v>173</v>
      </c>
      <c r="AX873" t="s">
        <v>1064</v>
      </c>
    </row>
    <row r="874" spans="1:50" hidden="1" x14ac:dyDescent="0.25">
      <c r="A874">
        <v>2017</v>
      </c>
      <c r="B874" s="6">
        <v>42879</v>
      </c>
      <c r="C874" s="6">
        <v>42999</v>
      </c>
      <c r="D874" t="str">
        <f>INDEX(parametres!$B$2:$B$57,IF(ISNUMBER(MATCH(Chiffrier!E874,parametres!$C$2:$C$57,0)),MATCH(E874,parametres!$C$2:$C$57,0),NA()))</f>
        <v>CN-17</v>
      </c>
      <c r="E874" t="s">
        <v>57</v>
      </c>
      <c r="F874" t="s">
        <v>112</v>
      </c>
      <c r="G874">
        <f t="shared" si="13"/>
        <v>17.142857142857142</v>
      </c>
      <c r="H874">
        <f>INDEX(Sites_coordo!$C$2:$C$62,IF(ISNUMBER(MATCH(Chiffrier!E874,Sites_coordo!$A$2:$A$61,0)),MATCH(Chiffrier!E874,Sites_coordo!$A$2:$A$62,0),NA()))</f>
        <v>50.144832999999998</v>
      </c>
      <c r="I874">
        <f>INDEX(Sites_coordo!$B$2:$B$62,IF(ISNUMBER(MATCH(Chiffrier!E874,Sites_coordo!$A$2:$A$61,0)),MATCH(Chiffrier!E874,Sites_coordo!$A$2:$A$62,0),NA()))</f>
        <v>-66.300360999999995</v>
      </c>
      <c r="J874" t="s">
        <v>105</v>
      </c>
      <c r="K874" t="s">
        <v>105</v>
      </c>
      <c r="L874" s="4">
        <v>20087090</v>
      </c>
      <c r="M874" t="s">
        <v>151</v>
      </c>
      <c r="N874">
        <v>4</v>
      </c>
      <c r="O874" t="s">
        <v>121</v>
      </c>
      <c r="P874">
        <v>1</v>
      </c>
      <c r="Q874" t="s">
        <v>1065</v>
      </c>
      <c r="R874" s="4">
        <v>0</v>
      </c>
      <c r="S874">
        <v>0</v>
      </c>
      <c r="U874">
        <v>0</v>
      </c>
      <c r="W874">
        <v>0</v>
      </c>
      <c r="X874">
        <v>0</v>
      </c>
      <c r="Y874">
        <v>0</v>
      </c>
      <c r="Z874">
        <v>0</v>
      </c>
      <c r="AA874">
        <v>0</v>
      </c>
      <c r="AB874">
        <v>0</v>
      </c>
      <c r="AH874" s="6" t="s">
        <v>106</v>
      </c>
      <c r="AI874" t="s">
        <v>106</v>
      </c>
      <c r="AJ874" t="s">
        <v>106</v>
      </c>
      <c r="AK874" t="s">
        <v>106</v>
      </c>
      <c r="AL874" s="4" t="s">
        <v>106</v>
      </c>
      <c r="AM874" s="4" t="s">
        <v>106</v>
      </c>
      <c r="AN874" t="s">
        <v>106</v>
      </c>
      <c r="AO874" t="s">
        <v>106</v>
      </c>
      <c r="AP874" t="s">
        <v>106</v>
      </c>
      <c r="AQ874" t="s">
        <v>106</v>
      </c>
      <c r="AR874" t="s">
        <v>106</v>
      </c>
      <c r="AS874" t="s">
        <v>106</v>
      </c>
      <c r="AT874" t="s">
        <v>106</v>
      </c>
      <c r="AU874" t="s">
        <v>164</v>
      </c>
      <c r="AV874" t="s">
        <v>172</v>
      </c>
      <c r="AW874" t="s">
        <v>173</v>
      </c>
      <c r="AX874" t="s">
        <v>1065</v>
      </c>
    </row>
    <row r="875" spans="1:50" hidden="1" x14ac:dyDescent="0.25">
      <c r="A875">
        <v>2017</v>
      </c>
      <c r="B875" s="6">
        <v>42879</v>
      </c>
      <c r="C875" s="6">
        <v>42999</v>
      </c>
      <c r="D875" t="str">
        <f>INDEX(parametres!$B$2:$B$57,IF(ISNUMBER(MATCH(Chiffrier!E875,parametres!$C$2:$C$57,0)),MATCH(E875,parametres!$C$2:$C$57,0),NA()))</f>
        <v>CN-17</v>
      </c>
      <c r="E875" t="s">
        <v>57</v>
      </c>
      <c r="F875" t="s">
        <v>112</v>
      </c>
      <c r="G875">
        <f t="shared" si="13"/>
        <v>17.142857142857142</v>
      </c>
      <c r="H875">
        <f>INDEX(Sites_coordo!$C$2:$C$62,IF(ISNUMBER(MATCH(Chiffrier!E875,Sites_coordo!$A$2:$A$61,0)),MATCH(Chiffrier!E875,Sites_coordo!$A$2:$A$62,0),NA()))</f>
        <v>50.144832999999998</v>
      </c>
      <c r="I875">
        <f>INDEX(Sites_coordo!$B$2:$B$62,IF(ISNUMBER(MATCH(Chiffrier!E875,Sites_coordo!$A$2:$A$61,0)),MATCH(Chiffrier!E875,Sites_coordo!$A$2:$A$62,0),NA()))</f>
        <v>-66.300360999999995</v>
      </c>
      <c r="J875" t="s">
        <v>105</v>
      </c>
      <c r="K875" t="s">
        <v>105</v>
      </c>
      <c r="L875" s="4">
        <v>20087090</v>
      </c>
      <c r="M875" t="s">
        <v>151</v>
      </c>
      <c r="N875">
        <v>4</v>
      </c>
      <c r="O875" t="s">
        <v>121</v>
      </c>
      <c r="P875">
        <v>2</v>
      </c>
      <c r="Q875" t="s">
        <v>1066</v>
      </c>
      <c r="R875" s="4">
        <v>0</v>
      </c>
      <c r="S875">
        <v>0</v>
      </c>
      <c r="U875">
        <v>0</v>
      </c>
      <c r="W875">
        <v>0</v>
      </c>
      <c r="X875">
        <v>0</v>
      </c>
      <c r="Y875">
        <v>0</v>
      </c>
      <c r="Z875">
        <v>0</v>
      </c>
      <c r="AA875">
        <v>0</v>
      </c>
      <c r="AB875">
        <v>0</v>
      </c>
      <c r="AH875" s="6" t="s">
        <v>106</v>
      </c>
      <c r="AI875" t="s">
        <v>106</v>
      </c>
      <c r="AJ875" t="s">
        <v>106</v>
      </c>
      <c r="AK875" t="s">
        <v>106</v>
      </c>
      <c r="AL875" s="4" t="s">
        <v>106</v>
      </c>
      <c r="AM875" s="4" t="s">
        <v>106</v>
      </c>
      <c r="AN875" t="s">
        <v>106</v>
      </c>
      <c r="AO875" t="s">
        <v>106</v>
      </c>
      <c r="AP875" t="s">
        <v>106</v>
      </c>
      <c r="AQ875" t="s">
        <v>106</v>
      </c>
      <c r="AR875" t="s">
        <v>106</v>
      </c>
      <c r="AS875" t="s">
        <v>106</v>
      </c>
      <c r="AT875" t="s">
        <v>106</v>
      </c>
      <c r="AU875" t="s">
        <v>164</v>
      </c>
      <c r="AV875" t="s">
        <v>172</v>
      </c>
      <c r="AW875" t="s">
        <v>173</v>
      </c>
      <c r="AX875" t="s">
        <v>1066</v>
      </c>
    </row>
    <row r="876" spans="1:50" hidden="1" x14ac:dyDescent="0.25">
      <c r="A876">
        <v>2017</v>
      </c>
      <c r="B876" s="6">
        <v>42879</v>
      </c>
      <c r="C876" s="6">
        <v>42999</v>
      </c>
      <c r="D876" t="str">
        <f>INDEX(parametres!$B$2:$B$57,IF(ISNUMBER(MATCH(Chiffrier!E876,parametres!$C$2:$C$57,0)),MATCH(E876,parametres!$C$2:$C$57,0),NA()))</f>
        <v>CN-17</v>
      </c>
      <c r="E876" t="s">
        <v>57</v>
      </c>
      <c r="F876" t="s">
        <v>112</v>
      </c>
      <c r="G876">
        <f t="shared" si="13"/>
        <v>17.142857142857142</v>
      </c>
      <c r="H876">
        <f>INDEX(Sites_coordo!$C$2:$C$62,IF(ISNUMBER(MATCH(Chiffrier!E876,Sites_coordo!$A$2:$A$61,0)),MATCH(Chiffrier!E876,Sites_coordo!$A$2:$A$62,0),NA()))</f>
        <v>50.144832999999998</v>
      </c>
      <c r="I876">
        <f>INDEX(Sites_coordo!$B$2:$B$62,IF(ISNUMBER(MATCH(Chiffrier!E876,Sites_coordo!$A$2:$A$61,0)),MATCH(Chiffrier!E876,Sites_coordo!$A$2:$A$62,0),NA()))</f>
        <v>-66.300360999999995</v>
      </c>
      <c r="J876" t="s">
        <v>105</v>
      </c>
      <c r="K876" t="s">
        <v>105</v>
      </c>
      <c r="L876" s="4">
        <v>20087090</v>
      </c>
      <c r="M876" t="s">
        <v>151</v>
      </c>
      <c r="N876">
        <v>4</v>
      </c>
      <c r="O876" t="s">
        <v>121</v>
      </c>
      <c r="P876">
        <v>3</v>
      </c>
      <c r="Q876" t="s">
        <v>1067</v>
      </c>
      <c r="R876" s="4">
        <v>0</v>
      </c>
      <c r="S876">
        <v>0</v>
      </c>
      <c r="U876">
        <v>0</v>
      </c>
      <c r="W876">
        <v>0</v>
      </c>
      <c r="X876">
        <v>0</v>
      </c>
      <c r="Y876">
        <v>0</v>
      </c>
      <c r="Z876">
        <v>0</v>
      </c>
      <c r="AA876">
        <v>0</v>
      </c>
      <c r="AB876">
        <v>0</v>
      </c>
      <c r="AH876" s="6" t="s">
        <v>106</v>
      </c>
      <c r="AI876" t="s">
        <v>106</v>
      </c>
      <c r="AJ876" t="s">
        <v>106</v>
      </c>
      <c r="AK876" t="s">
        <v>106</v>
      </c>
      <c r="AL876" s="4" t="s">
        <v>106</v>
      </c>
      <c r="AM876" s="4" t="s">
        <v>106</v>
      </c>
      <c r="AN876" t="s">
        <v>106</v>
      </c>
      <c r="AO876" t="s">
        <v>106</v>
      </c>
      <c r="AP876" t="s">
        <v>106</v>
      </c>
      <c r="AQ876" t="s">
        <v>106</v>
      </c>
      <c r="AR876" t="s">
        <v>106</v>
      </c>
      <c r="AS876" t="s">
        <v>106</v>
      </c>
      <c r="AT876" t="s">
        <v>106</v>
      </c>
      <c r="AU876" t="s">
        <v>164</v>
      </c>
      <c r="AV876" t="s">
        <v>172</v>
      </c>
      <c r="AW876" t="s">
        <v>173</v>
      </c>
      <c r="AX876" t="s">
        <v>1067</v>
      </c>
    </row>
    <row r="877" spans="1:50" hidden="1" x14ac:dyDescent="0.25">
      <c r="A877">
        <v>2017</v>
      </c>
      <c r="B877" s="6">
        <v>42879</v>
      </c>
      <c r="C877" s="6">
        <v>42999</v>
      </c>
      <c r="D877" t="str">
        <f>INDEX(parametres!$B$2:$B$57,IF(ISNUMBER(MATCH(Chiffrier!E877,parametres!$C$2:$C$57,0)),MATCH(E877,parametres!$C$2:$C$57,0),NA()))</f>
        <v>CN-17</v>
      </c>
      <c r="E877" t="s">
        <v>57</v>
      </c>
      <c r="F877" t="s">
        <v>112</v>
      </c>
      <c r="G877">
        <f t="shared" si="13"/>
        <v>17.142857142857142</v>
      </c>
      <c r="H877">
        <f>INDEX(Sites_coordo!$C$2:$C$62,IF(ISNUMBER(MATCH(Chiffrier!E877,Sites_coordo!$A$2:$A$61,0)),MATCH(Chiffrier!E877,Sites_coordo!$A$2:$A$62,0),NA()))</f>
        <v>50.144832999999998</v>
      </c>
      <c r="I877">
        <f>INDEX(Sites_coordo!$B$2:$B$62,IF(ISNUMBER(MATCH(Chiffrier!E877,Sites_coordo!$A$2:$A$61,0)),MATCH(Chiffrier!E877,Sites_coordo!$A$2:$A$62,0),NA()))</f>
        <v>-66.300360999999995</v>
      </c>
      <c r="J877" t="s">
        <v>105</v>
      </c>
      <c r="K877" t="s">
        <v>105</v>
      </c>
      <c r="L877" s="4">
        <v>20087090</v>
      </c>
      <c r="M877" t="s">
        <v>151</v>
      </c>
      <c r="N877">
        <v>4</v>
      </c>
      <c r="O877" t="s">
        <v>107</v>
      </c>
      <c r="P877">
        <v>1</v>
      </c>
      <c r="Q877" t="s">
        <v>1068</v>
      </c>
      <c r="R877" s="4">
        <v>0</v>
      </c>
      <c r="S877">
        <v>0</v>
      </c>
      <c r="U877">
        <v>0</v>
      </c>
      <c r="W877">
        <v>0</v>
      </c>
      <c r="X877">
        <v>0</v>
      </c>
      <c r="Y877">
        <v>0</v>
      </c>
      <c r="Z877">
        <v>0</v>
      </c>
      <c r="AA877">
        <v>0</v>
      </c>
      <c r="AB877">
        <v>0</v>
      </c>
      <c r="AH877" s="6" t="s">
        <v>106</v>
      </c>
      <c r="AI877" t="s">
        <v>106</v>
      </c>
      <c r="AJ877" t="s">
        <v>106</v>
      </c>
      <c r="AK877" t="s">
        <v>106</v>
      </c>
      <c r="AL877" s="4" t="s">
        <v>106</v>
      </c>
      <c r="AM877" s="4" t="s">
        <v>106</v>
      </c>
      <c r="AN877" t="s">
        <v>106</v>
      </c>
      <c r="AO877" t="s">
        <v>106</v>
      </c>
      <c r="AP877" t="s">
        <v>106</v>
      </c>
      <c r="AQ877" t="s">
        <v>106</v>
      </c>
      <c r="AR877" t="s">
        <v>106</v>
      </c>
      <c r="AS877" t="s">
        <v>106</v>
      </c>
      <c r="AT877" t="s">
        <v>106</v>
      </c>
      <c r="AU877" t="s">
        <v>164</v>
      </c>
      <c r="AV877" t="s">
        <v>172</v>
      </c>
      <c r="AW877" t="s">
        <v>173</v>
      </c>
      <c r="AX877" t="s">
        <v>1068</v>
      </c>
    </row>
    <row r="878" spans="1:50" hidden="1" x14ac:dyDescent="0.25">
      <c r="A878">
        <v>2017</v>
      </c>
      <c r="B878" s="6">
        <v>42879</v>
      </c>
      <c r="C878" s="6">
        <v>42999</v>
      </c>
      <c r="D878" t="str">
        <f>INDEX(parametres!$B$2:$B$57,IF(ISNUMBER(MATCH(Chiffrier!E878,parametres!$C$2:$C$57,0)),MATCH(E878,parametres!$C$2:$C$57,0),NA()))</f>
        <v>CN-17</v>
      </c>
      <c r="E878" t="s">
        <v>57</v>
      </c>
      <c r="F878" t="s">
        <v>112</v>
      </c>
      <c r="G878">
        <f t="shared" si="13"/>
        <v>17.142857142857142</v>
      </c>
      <c r="H878">
        <f>INDEX(Sites_coordo!$C$2:$C$62,IF(ISNUMBER(MATCH(Chiffrier!E878,Sites_coordo!$A$2:$A$61,0)),MATCH(Chiffrier!E878,Sites_coordo!$A$2:$A$62,0),NA()))</f>
        <v>50.144832999999998</v>
      </c>
      <c r="I878">
        <f>INDEX(Sites_coordo!$B$2:$B$62,IF(ISNUMBER(MATCH(Chiffrier!E878,Sites_coordo!$A$2:$A$61,0)),MATCH(Chiffrier!E878,Sites_coordo!$A$2:$A$62,0),NA()))</f>
        <v>-66.300360999999995</v>
      </c>
      <c r="J878" t="s">
        <v>105</v>
      </c>
      <c r="K878" t="s">
        <v>105</v>
      </c>
      <c r="L878" s="4">
        <v>20087090</v>
      </c>
      <c r="M878" t="s">
        <v>151</v>
      </c>
      <c r="N878">
        <v>5</v>
      </c>
      <c r="O878" t="s">
        <v>121</v>
      </c>
      <c r="P878">
        <v>1</v>
      </c>
      <c r="Q878" t="s">
        <v>1069</v>
      </c>
      <c r="R878" s="4">
        <v>0</v>
      </c>
      <c r="S878">
        <v>0</v>
      </c>
      <c r="U878">
        <v>0</v>
      </c>
      <c r="W878">
        <v>0</v>
      </c>
      <c r="X878">
        <v>0</v>
      </c>
      <c r="Y878">
        <v>0</v>
      </c>
      <c r="Z878">
        <v>0</v>
      </c>
      <c r="AA878">
        <v>0</v>
      </c>
      <c r="AB878">
        <v>0</v>
      </c>
      <c r="AH878" s="6" t="s">
        <v>106</v>
      </c>
      <c r="AI878" t="s">
        <v>106</v>
      </c>
      <c r="AJ878" t="s">
        <v>106</v>
      </c>
      <c r="AK878" t="s">
        <v>106</v>
      </c>
      <c r="AL878" s="4" t="s">
        <v>106</v>
      </c>
      <c r="AM878" s="4" t="s">
        <v>106</v>
      </c>
      <c r="AN878" t="s">
        <v>106</v>
      </c>
      <c r="AO878" t="s">
        <v>106</v>
      </c>
      <c r="AP878" t="s">
        <v>106</v>
      </c>
      <c r="AQ878" t="s">
        <v>106</v>
      </c>
      <c r="AR878" t="s">
        <v>106</v>
      </c>
      <c r="AS878" t="s">
        <v>106</v>
      </c>
      <c r="AT878" t="s">
        <v>106</v>
      </c>
      <c r="AU878" t="s">
        <v>164</v>
      </c>
      <c r="AV878" t="s">
        <v>172</v>
      </c>
      <c r="AW878" t="s">
        <v>173</v>
      </c>
      <c r="AX878" t="s">
        <v>1069</v>
      </c>
    </row>
    <row r="879" spans="1:50" hidden="1" x14ac:dyDescent="0.25">
      <c r="A879">
        <v>2017</v>
      </c>
      <c r="B879" s="6">
        <v>42879</v>
      </c>
      <c r="C879" s="6">
        <v>42999</v>
      </c>
      <c r="D879" t="str">
        <f>INDEX(parametres!$B$2:$B$57,IF(ISNUMBER(MATCH(Chiffrier!E879,parametres!$C$2:$C$57,0)),MATCH(E879,parametres!$C$2:$C$57,0),NA()))</f>
        <v>CN-17</v>
      </c>
      <c r="E879" t="s">
        <v>57</v>
      </c>
      <c r="F879" t="s">
        <v>112</v>
      </c>
      <c r="G879">
        <f t="shared" si="13"/>
        <v>17.142857142857142</v>
      </c>
      <c r="H879">
        <f>INDEX(Sites_coordo!$C$2:$C$62,IF(ISNUMBER(MATCH(Chiffrier!E879,Sites_coordo!$A$2:$A$61,0)),MATCH(Chiffrier!E879,Sites_coordo!$A$2:$A$62,0),NA()))</f>
        <v>50.144832999999998</v>
      </c>
      <c r="I879">
        <f>INDEX(Sites_coordo!$B$2:$B$62,IF(ISNUMBER(MATCH(Chiffrier!E879,Sites_coordo!$A$2:$A$61,0)),MATCH(Chiffrier!E879,Sites_coordo!$A$2:$A$62,0),NA()))</f>
        <v>-66.300360999999995</v>
      </c>
      <c r="J879" t="s">
        <v>105</v>
      </c>
      <c r="K879" t="s">
        <v>105</v>
      </c>
      <c r="L879" s="4">
        <v>20087090</v>
      </c>
      <c r="M879" t="s">
        <v>151</v>
      </c>
      <c r="N879">
        <v>5</v>
      </c>
      <c r="O879" t="s">
        <v>121</v>
      </c>
      <c r="P879">
        <v>2</v>
      </c>
      <c r="Q879" t="s">
        <v>1070</v>
      </c>
      <c r="R879" s="4">
        <v>0</v>
      </c>
      <c r="S879">
        <v>0</v>
      </c>
      <c r="U879">
        <v>0</v>
      </c>
      <c r="W879">
        <v>0</v>
      </c>
      <c r="X879">
        <v>0</v>
      </c>
      <c r="Y879">
        <v>0</v>
      </c>
      <c r="Z879">
        <v>0</v>
      </c>
      <c r="AA879">
        <v>0</v>
      </c>
      <c r="AB879">
        <v>0</v>
      </c>
      <c r="AH879" s="6" t="s">
        <v>106</v>
      </c>
      <c r="AI879" t="s">
        <v>106</v>
      </c>
      <c r="AJ879" t="s">
        <v>106</v>
      </c>
      <c r="AK879" t="s">
        <v>106</v>
      </c>
      <c r="AL879" s="4" t="s">
        <v>106</v>
      </c>
      <c r="AM879" s="4" t="s">
        <v>106</v>
      </c>
      <c r="AN879" t="s">
        <v>106</v>
      </c>
      <c r="AO879" t="s">
        <v>106</v>
      </c>
      <c r="AP879" t="s">
        <v>106</v>
      </c>
      <c r="AQ879" t="s">
        <v>106</v>
      </c>
      <c r="AR879" t="s">
        <v>106</v>
      </c>
      <c r="AS879" t="s">
        <v>106</v>
      </c>
      <c r="AT879" t="s">
        <v>106</v>
      </c>
      <c r="AU879" t="s">
        <v>164</v>
      </c>
      <c r="AV879" t="s">
        <v>172</v>
      </c>
      <c r="AW879" t="s">
        <v>173</v>
      </c>
      <c r="AX879" t="s">
        <v>1070</v>
      </c>
    </row>
    <row r="880" spans="1:50" hidden="1" x14ac:dyDescent="0.25">
      <c r="A880">
        <v>2017</v>
      </c>
      <c r="B880" s="6">
        <v>42879</v>
      </c>
      <c r="C880" s="6">
        <v>42999</v>
      </c>
      <c r="D880" t="str">
        <f>INDEX(parametres!$B$2:$B$57,IF(ISNUMBER(MATCH(Chiffrier!E880,parametres!$C$2:$C$57,0)),MATCH(E880,parametres!$C$2:$C$57,0),NA()))</f>
        <v>CN-17</v>
      </c>
      <c r="E880" t="s">
        <v>57</v>
      </c>
      <c r="F880" t="s">
        <v>112</v>
      </c>
      <c r="G880">
        <f t="shared" si="13"/>
        <v>17.142857142857142</v>
      </c>
      <c r="H880">
        <f>INDEX(Sites_coordo!$C$2:$C$62,IF(ISNUMBER(MATCH(Chiffrier!E880,Sites_coordo!$A$2:$A$61,0)),MATCH(Chiffrier!E880,Sites_coordo!$A$2:$A$62,0),NA()))</f>
        <v>50.144832999999998</v>
      </c>
      <c r="I880">
        <f>INDEX(Sites_coordo!$B$2:$B$62,IF(ISNUMBER(MATCH(Chiffrier!E880,Sites_coordo!$A$2:$A$61,0)),MATCH(Chiffrier!E880,Sites_coordo!$A$2:$A$62,0),NA()))</f>
        <v>-66.300360999999995</v>
      </c>
      <c r="J880" t="s">
        <v>105</v>
      </c>
      <c r="K880" t="s">
        <v>105</v>
      </c>
      <c r="L880" s="4">
        <v>20087090</v>
      </c>
      <c r="M880" t="s">
        <v>151</v>
      </c>
      <c r="N880">
        <v>5</v>
      </c>
      <c r="O880" t="s">
        <v>121</v>
      </c>
      <c r="P880">
        <v>3</v>
      </c>
      <c r="Q880" t="s">
        <v>1071</v>
      </c>
      <c r="R880" s="4">
        <v>0</v>
      </c>
      <c r="S880">
        <v>0</v>
      </c>
      <c r="U880">
        <v>0</v>
      </c>
      <c r="W880">
        <v>0</v>
      </c>
      <c r="X880">
        <v>0</v>
      </c>
      <c r="Y880">
        <v>0</v>
      </c>
      <c r="Z880">
        <v>0</v>
      </c>
      <c r="AA880">
        <v>0</v>
      </c>
      <c r="AB880">
        <v>0</v>
      </c>
      <c r="AH880" s="6" t="s">
        <v>106</v>
      </c>
      <c r="AI880" t="s">
        <v>106</v>
      </c>
      <c r="AJ880" t="s">
        <v>106</v>
      </c>
      <c r="AK880" t="s">
        <v>106</v>
      </c>
      <c r="AL880" s="4" t="s">
        <v>106</v>
      </c>
      <c r="AM880" s="4" t="s">
        <v>106</v>
      </c>
      <c r="AN880" t="s">
        <v>106</v>
      </c>
      <c r="AO880" t="s">
        <v>106</v>
      </c>
      <c r="AP880" t="s">
        <v>106</v>
      </c>
      <c r="AQ880" t="s">
        <v>106</v>
      </c>
      <c r="AR880" t="s">
        <v>106</v>
      </c>
      <c r="AS880" t="s">
        <v>106</v>
      </c>
      <c r="AT880" t="s">
        <v>106</v>
      </c>
      <c r="AU880" t="s">
        <v>164</v>
      </c>
      <c r="AV880" t="s">
        <v>172</v>
      </c>
      <c r="AW880" t="s">
        <v>173</v>
      </c>
      <c r="AX880" t="s">
        <v>1071</v>
      </c>
    </row>
    <row r="881" spans="1:50" hidden="1" x14ac:dyDescent="0.25">
      <c r="A881">
        <v>2017</v>
      </c>
      <c r="B881" s="6">
        <v>42879</v>
      </c>
      <c r="C881" s="6">
        <v>42999</v>
      </c>
      <c r="D881" t="str">
        <f>INDEX(parametres!$B$2:$B$57,IF(ISNUMBER(MATCH(Chiffrier!E881,parametres!$C$2:$C$57,0)),MATCH(E881,parametres!$C$2:$C$57,0),NA()))</f>
        <v>CN-17</v>
      </c>
      <c r="E881" t="s">
        <v>57</v>
      </c>
      <c r="F881" t="s">
        <v>112</v>
      </c>
      <c r="G881">
        <f t="shared" si="13"/>
        <v>17.142857142857142</v>
      </c>
      <c r="H881">
        <f>INDEX(Sites_coordo!$C$2:$C$62,IF(ISNUMBER(MATCH(Chiffrier!E881,Sites_coordo!$A$2:$A$61,0)),MATCH(Chiffrier!E881,Sites_coordo!$A$2:$A$62,0),NA()))</f>
        <v>50.144832999999998</v>
      </c>
      <c r="I881">
        <f>INDEX(Sites_coordo!$B$2:$B$62,IF(ISNUMBER(MATCH(Chiffrier!E881,Sites_coordo!$A$2:$A$61,0)),MATCH(Chiffrier!E881,Sites_coordo!$A$2:$A$62,0),NA()))</f>
        <v>-66.300360999999995</v>
      </c>
      <c r="J881" t="s">
        <v>105</v>
      </c>
      <c r="K881" t="s">
        <v>105</v>
      </c>
      <c r="L881" s="4">
        <v>20087090</v>
      </c>
      <c r="M881" t="s">
        <v>151</v>
      </c>
      <c r="N881">
        <v>5</v>
      </c>
      <c r="O881" t="s">
        <v>107</v>
      </c>
      <c r="P881">
        <v>1</v>
      </c>
      <c r="Q881" t="s">
        <v>1072</v>
      </c>
      <c r="R881" s="4">
        <v>0</v>
      </c>
      <c r="S881">
        <v>0</v>
      </c>
      <c r="U881">
        <v>0</v>
      </c>
      <c r="W881">
        <v>0</v>
      </c>
      <c r="X881">
        <v>0</v>
      </c>
      <c r="Y881">
        <v>0</v>
      </c>
      <c r="Z881">
        <v>0</v>
      </c>
      <c r="AA881">
        <v>0</v>
      </c>
      <c r="AB881">
        <v>0</v>
      </c>
      <c r="AH881" s="6" t="s">
        <v>106</v>
      </c>
      <c r="AI881" t="s">
        <v>106</v>
      </c>
      <c r="AJ881" t="s">
        <v>106</v>
      </c>
      <c r="AK881" t="s">
        <v>106</v>
      </c>
      <c r="AL881" s="4" t="s">
        <v>106</v>
      </c>
      <c r="AM881" s="4" t="s">
        <v>106</v>
      </c>
      <c r="AN881" t="s">
        <v>106</v>
      </c>
      <c r="AO881" t="s">
        <v>106</v>
      </c>
      <c r="AP881" t="s">
        <v>106</v>
      </c>
      <c r="AQ881" t="s">
        <v>106</v>
      </c>
      <c r="AR881" t="s">
        <v>106</v>
      </c>
      <c r="AS881" t="s">
        <v>106</v>
      </c>
      <c r="AT881" t="s">
        <v>106</v>
      </c>
      <c r="AU881" t="s">
        <v>164</v>
      </c>
      <c r="AV881" t="s">
        <v>172</v>
      </c>
      <c r="AW881" t="s">
        <v>173</v>
      </c>
      <c r="AX881" t="s">
        <v>1072</v>
      </c>
    </row>
    <row r="882" spans="1:50" hidden="1" x14ac:dyDescent="0.25">
      <c r="A882">
        <v>2017</v>
      </c>
      <c r="B882" s="6">
        <v>42879</v>
      </c>
      <c r="C882" s="6">
        <v>42999</v>
      </c>
      <c r="D882" t="str">
        <f>INDEX(parametres!$B$2:$B$57,IF(ISNUMBER(MATCH(Chiffrier!E882,parametres!$C$2:$C$57,0)),MATCH(E882,parametres!$C$2:$C$57,0),NA()))</f>
        <v>CN-17</v>
      </c>
      <c r="E882" t="s">
        <v>57</v>
      </c>
      <c r="F882" t="s">
        <v>112</v>
      </c>
      <c r="G882">
        <f t="shared" si="13"/>
        <v>17.142857142857142</v>
      </c>
      <c r="H882">
        <f>INDEX(Sites_coordo!$C$2:$C$62,IF(ISNUMBER(MATCH(Chiffrier!E882,Sites_coordo!$A$2:$A$61,0)),MATCH(Chiffrier!E882,Sites_coordo!$A$2:$A$62,0),NA()))</f>
        <v>50.144832999999998</v>
      </c>
      <c r="I882">
        <f>INDEX(Sites_coordo!$B$2:$B$62,IF(ISNUMBER(MATCH(Chiffrier!E882,Sites_coordo!$A$2:$A$61,0)),MATCH(Chiffrier!E882,Sites_coordo!$A$2:$A$62,0),NA()))</f>
        <v>-66.300360999999995</v>
      </c>
      <c r="J882" t="s">
        <v>105</v>
      </c>
      <c r="K882" t="s">
        <v>105</v>
      </c>
      <c r="L882" s="4">
        <v>20087090</v>
      </c>
      <c r="M882" t="s">
        <v>151</v>
      </c>
      <c r="N882">
        <v>6</v>
      </c>
      <c r="O882" t="s">
        <v>121</v>
      </c>
      <c r="P882">
        <v>1</v>
      </c>
      <c r="Q882" t="s">
        <v>1073</v>
      </c>
      <c r="R882" s="4">
        <v>0</v>
      </c>
      <c r="S882">
        <v>0</v>
      </c>
      <c r="U882">
        <v>0</v>
      </c>
      <c r="W882">
        <v>0</v>
      </c>
      <c r="X882">
        <v>0</v>
      </c>
      <c r="Y882">
        <v>0</v>
      </c>
      <c r="Z882">
        <v>0</v>
      </c>
      <c r="AA882">
        <v>0</v>
      </c>
      <c r="AB882">
        <v>0</v>
      </c>
      <c r="AH882" s="6" t="s">
        <v>106</v>
      </c>
      <c r="AI882" t="s">
        <v>106</v>
      </c>
      <c r="AJ882" t="s">
        <v>106</v>
      </c>
      <c r="AK882" t="s">
        <v>106</v>
      </c>
      <c r="AL882" s="4" t="s">
        <v>106</v>
      </c>
      <c r="AM882" s="4" t="s">
        <v>106</v>
      </c>
      <c r="AN882" t="s">
        <v>106</v>
      </c>
      <c r="AO882" t="s">
        <v>106</v>
      </c>
      <c r="AP882" t="s">
        <v>106</v>
      </c>
      <c r="AQ882" t="s">
        <v>106</v>
      </c>
      <c r="AR882" t="s">
        <v>106</v>
      </c>
      <c r="AS882" t="s">
        <v>106</v>
      </c>
      <c r="AT882" t="s">
        <v>106</v>
      </c>
      <c r="AU882" t="s">
        <v>164</v>
      </c>
      <c r="AV882" t="s">
        <v>172</v>
      </c>
      <c r="AW882" t="s">
        <v>173</v>
      </c>
      <c r="AX882" t="s">
        <v>1073</v>
      </c>
    </row>
    <row r="883" spans="1:50" hidden="1" x14ac:dyDescent="0.25">
      <c r="A883">
        <v>2017</v>
      </c>
      <c r="B883" s="6">
        <v>42879</v>
      </c>
      <c r="C883" s="6">
        <v>42999</v>
      </c>
      <c r="D883" t="str">
        <f>INDEX(parametres!$B$2:$B$57,IF(ISNUMBER(MATCH(Chiffrier!E883,parametres!$C$2:$C$57,0)),MATCH(E883,parametres!$C$2:$C$57,0),NA()))</f>
        <v>CN-17</v>
      </c>
      <c r="E883" t="s">
        <v>57</v>
      </c>
      <c r="F883" t="s">
        <v>112</v>
      </c>
      <c r="G883">
        <f t="shared" si="13"/>
        <v>17.142857142857142</v>
      </c>
      <c r="H883">
        <f>INDEX(Sites_coordo!$C$2:$C$62,IF(ISNUMBER(MATCH(Chiffrier!E883,Sites_coordo!$A$2:$A$61,0)),MATCH(Chiffrier!E883,Sites_coordo!$A$2:$A$62,0),NA()))</f>
        <v>50.144832999999998</v>
      </c>
      <c r="I883">
        <f>INDEX(Sites_coordo!$B$2:$B$62,IF(ISNUMBER(MATCH(Chiffrier!E883,Sites_coordo!$A$2:$A$61,0)),MATCH(Chiffrier!E883,Sites_coordo!$A$2:$A$62,0),NA()))</f>
        <v>-66.300360999999995</v>
      </c>
      <c r="J883" t="s">
        <v>105</v>
      </c>
      <c r="K883" t="s">
        <v>105</v>
      </c>
      <c r="L883" s="4">
        <v>20087090</v>
      </c>
      <c r="M883" t="s">
        <v>151</v>
      </c>
      <c r="N883">
        <v>6</v>
      </c>
      <c r="O883" t="s">
        <v>121</v>
      </c>
      <c r="P883">
        <v>2</v>
      </c>
      <c r="Q883" t="s">
        <v>1074</v>
      </c>
      <c r="R883" s="4">
        <v>0</v>
      </c>
      <c r="S883">
        <v>0</v>
      </c>
      <c r="U883">
        <v>0</v>
      </c>
      <c r="W883">
        <v>0</v>
      </c>
      <c r="X883">
        <v>0</v>
      </c>
      <c r="Y883">
        <v>0</v>
      </c>
      <c r="Z883">
        <v>0</v>
      </c>
      <c r="AA883">
        <v>0</v>
      </c>
      <c r="AB883">
        <v>0</v>
      </c>
      <c r="AH883" s="6" t="s">
        <v>106</v>
      </c>
      <c r="AI883" t="s">
        <v>106</v>
      </c>
      <c r="AJ883" t="s">
        <v>106</v>
      </c>
      <c r="AK883" t="s">
        <v>106</v>
      </c>
      <c r="AL883" s="4" t="s">
        <v>106</v>
      </c>
      <c r="AM883" s="4" t="s">
        <v>106</v>
      </c>
      <c r="AN883" t="s">
        <v>106</v>
      </c>
      <c r="AO883" t="s">
        <v>106</v>
      </c>
      <c r="AP883" t="s">
        <v>106</v>
      </c>
      <c r="AQ883" t="s">
        <v>106</v>
      </c>
      <c r="AR883" t="s">
        <v>106</v>
      </c>
      <c r="AS883" t="s">
        <v>106</v>
      </c>
      <c r="AT883" t="s">
        <v>106</v>
      </c>
      <c r="AU883" t="s">
        <v>164</v>
      </c>
      <c r="AV883" t="s">
        <v>172</v>
      </c>
      <c r="AW883" t="s">
        <v>173</v>
      </c>
      <c r="AX883" t="s">
        <v>1074</v>
      </c>
    </row>
    <row r="884" spans="1:50" hidden="1" x14ac:dyDescent="0.25">
      <c r="A884">
        <v>2017</v>
      </c>
      <c r="B884" s="6">
        <v>42879</v>
      </c>
      <c r="C884" s="6">
        <v>42999</v>
      </c>
      <c r="D884" t="str">
        <f>INDEX(parametres!$B$2:$B$57,IF(ISNUMBER(MATCH(Chiffrier!E884,parametres!$C$2:$C$57,0)),MATCH(E884,parametres!$C$2:$C$57,0),NA()))</f>
        <v>CN-17</v>
      </c>
      <c r="E884" t="s">
        <v>57</v>
      </c>
      <c r="F884" t="s">
        <v>112</v>
      </c>
      <c r="G884">
        <f t="shared" si="13"/>
        <v>17.142857142857142</v>
      </c>
      <c r="H884">
        <f>INDEX(Sites_coordo!$C$2:$C$62,IF(ISNUMBER(MATCH(Chiffrier!E884,Sites_coordo!$A$2:$A$61,0)),MATCH(Chiffrier!E884,Sites_coordo!$A$2:$A$62,0),NA()))</f>
        <v>50.144832999999998</v>
      </c>
      <c r="I884">
        <f>INDEX(Sites_coordo!$B$2:$B$62,IF(ISNUMBER(MATCH(Chiffrier!E884,Sites_coordo!$A$2:$A$61,0)),MATCH(Chiffrier!E884,Sites_coordo!$A$2:$A$62,0),NA()))</f>
        <v>-66.300360999999995</v>
      </c>
      <c r="J884" t="s">
        <v>105</v>
      </c>
      <c r="K884" t="s">
        <v>105</v>
      </c>
      <c r="L884" s="4">
        <v>20087090</v>
      </c>
      <c r="M884" t="s">
        <v>151</v>
      </c>
      <c r="N884">
        <v>6</v>
      </c>
      <c r="O884" t="s">
        <v>121</v>
      </c>
      <c r="P884">
        <v>3</v>
      </c>
      <c r="Q884" t="s">
        <v>1075</v>
      </c>
      <c r="R884" s="4">
        <v>0</v>
      </c>
      <c r="S884">
        <v>0</v>
      </c>
      <c r="U884">
        <v>0</v>
      </c>
      <c r="W884">
        <v>0</v>
      </c>
      <c r="X884">
        <v>0</v>
      </c>
      <c r="Y884">
        <v>0</v>
      </c>
      <c r="Z884">
        <v>0</v>
      </c>
      <c r="AA884">
        <v>0</v>
      </c>
      <c r="AB884">
        <v>0</v>
      </c>
      <c r="AH884" s="6" t="s">
        <v>106</v>
      </c>
      <c r="AI884" t="s">
        <v>106</v>
      </c>
      <c r="AJ884" t="s">
        <v>106</v>
      </c>
      <c r="AK884" t="s">
        <v>106</v>
      </c>
      <c r="AL884" s="4" t="s">
        <v>106</v>
      </c>
      <c r="AM884" s="4" t="s">
        <v>106</v>
      </c>
      <c r="AN884" t="s">
        <v>106</v>
      </c>
      <c r="AO884" t="s">
        <v>106</v>
      </c>
      <c r="AP884" t="s">
        <v>106</v>
      </c>
      <c r="AQ884" t="s">
        <v>106</v>
      </c>
      <c r="AR884" t="s">
        <v>106</v>
      </c>
      <c r="AS884" t="s">
        <v>106</v>
      </c>
      <c r="AT884" t="s">
        <v>106</v>
      </c>
      <c r="AU884" t="s">
        <v>164</v>
      </c>
      <c r="AV884" t="s">
        <v>172</v>
      </c>
      <c r="AW884" t="s">
        <v>173</v>
      </c>
      <c r="AX884" t="s">
        <v>1075</v>
      </c>
    </row>
    <row r="885" spans="1:50" hidden="1" x14ac:dyDescent="0.25">
      <c r="A885">
        <v>2017</v>
      </c>
      <c r="B885" s="6">
        <v>42879</v>
      </c>
      <c r="C885" s="6">
        <v>42999</v>
      </c>
      <c r="D885" t="str">
        <f>INDEX(parametres!$B$2:$B$57,IF(ISNUMBER(MATCH(Chiffrier!E885,parametres!$C$2:$C$57,0)),MATCH(E885,parametres!$C$2:$C$57,0),NA()))</f>
        <v>CN-17</v>
      </c>
      <c r="E885" t="s">
        <v>57</v>
      </c>
      <c r="F885" t="s">
        <v>112</v>
      </c>
      <c r="G885">
        <f t="shared" si="13"/>
        <v>17.142857142857142</v>
      </c>
      <c r="H885">
        <f>INDEX(Sites_coordo!$C$2:$C$62,IF(ISNUMBER(MATCH(Chiffrier!E885,Sites_coordo!$A$2:$A$61,0)),MATCH(Chiffrier!E885,Sites_coordo!$A$2:$A$62,0),NA()))</f>
        <v>50.144832999999998</v>
      </c>
      <c r="I885">
        <f>INDEX(Sites_coordo!$B$2:$B$62,IF(ISNUMBER(MATCH(Chiffrier!E885,Sites_coordo!$A$2:$A$61,0)),MATCH(Chiffrier!E885,Sites_coordo!$A$2:$A$62,0),NA()))</f>
        <v>-66.300360999999995</v>
      </c>
      <c r="J885" t="s">
        <v>105</v>
      </c>
      <c r="K885" t="s">
        <v>105</v>
      </c>
      <c r="L885" s="4">
        <v>20087090</v>
      </c>
      <c r="M885" t="s">
        <v>151</v>
      </c>
      <c r="N885">
        <v>6</v>
      </c>
      <c r="O885" t="s">
        <v>107</v>
      </c>
      <c r="P885">
        <v>1</v>
      </c>
      <c r="Q885" t="s">
        <v>1076</v>
      </c>
      <c r="R885" s="4">
        <v>0</v>
      </c>
      <c r="S885">
        <v>0</v>
      </c>
      <c r="U885">
        <v>0</v>
      </c>
      <c r="W885">
        <v>0</v>
      </c>
      <c r="X885">
        <v>0</v>
      </c>
      <c r="Y885">
        <v>0</v>
      </c>
      <c r="Z885">
        <v>0</v>
      </c>
      <c r="AA885">
        <v>0</v>
      </c>
      <c r="AB885">
        <v>0</v>
      </c>
      <c r="AH885" s="6" t="s">
        <v>106</v>
      </c>
      <c r="AI885" t="s">
        <v>106</v>
      </c>
      <c r="AJ885" t="s">
        <v>106</v>
      </c>
      <c r="AK885" t="s">
        <v>106</v>
      </c>
      <c r="AL885" s="4" t="s">
        <v>106</v>
      </c>
      <c r="AM885" s="4" t="s">
        <v>106</v>
      </c>
      <c r="AN885" t="s">
        <v>106</v>
      </c>
      <c r="AO885" t="s">
        <v>106</v>
      </c>
      <c r="AP885" t="s">
        <v>106</v>
      </c>
      <c r="AQ885" t="s">
        <v>106</v>
      </c>
      <c r="AR885" t="s">
        <v>106</v>
      </c>
      <c r="AS885" t="s">
        <v>106</v>
      </c>
      <c r="AT885" t="s">
        <v>106</v>
      </c>
      <c r="AU885" t="s">
        <v>164</v>
      </c>
      <c r="AV885" t="s">
        <v>172</v>
      </c>
      <c r="AW885" t="s">
        <v>173</v>
      </c>
      <c r="AX885" t="s">
        <v>1076</v>
      </c>
    </row>
    <row r="886" spans="1:50" hidden="1" x14ac:dyDescent="0.25">
      <c r="A886">
        <v>2017</v>
      </c>
      <c r="B886" s="6">
        <v>42879</v>
      </c>
      <c r="C886" s="6">
        <v>42999</v>
      </c>
      <c r="D886" t="str">
        <f>INDEX(parametres!$B$2:$B$57,IF(ISNUMBER(MATCH(Chiffrier!E886,parametres!$C$2:$C$57,0)),MATCH(E886,parametres!$C$2:$C$57,0),NA()))</f>
        <v>CN-17</v>
      </c>
      <c r="E886" t="s">
        <v>57</v>
      </c>
      <c r="F886" t="s">
        <v>112</v>
      </c>
      <c r="G886">
        <f t="shared" si="13"/>
        <v>17.142857142857142</v>
      </c>
      <c r="H886">
        <f>INDEX(Sites_coordo!$C$2:$C$62,IF(ISNUMBER(MATCH(Chiffrier!E886,Sites_coordo!$A$2:$A$61,0)),MATCH(Chiffrier!E886,Sites_coordo!$A$2:$A$62,0),NA()))</f>
        <v>50.144832999999998</v>
      </c>
      <c r="I886">
        <f>INDEX(Sites_coordo!$B$2:$B$62,IF(ISNUMBER(MATCH(Chiffrier!E886,Sites_coordo!$A$2:$A$61,0)),MATCH(Chiffrier!E886,Sites_coordo!$A$2:$A$62,0),NA()))</f>
        <v>-66.300360999999995</v>
      </c>
      <c r="J886" t="s">
        <v>105</v>
      </c>
      <c r="K886" t="s">
        <v>105</v>
      </c>
      <c r="L886" s="4">
        <v>20087090</v>
      </c>
      <c r="M886" t="s">
        <v>151</v>
      </c>
      <c r="N886">
        <v>7</v>
      </c>
      <c r="O886" t="s">
        <v>121</v>
      </c>
      <c r="P886">
        <v>1</v>
      </c>
      <c r="Q886" t="s">
        <v>1077</v>
      </c>
      <c r="R886" s="4">
        <v>0</v>
      </c>
      <c r="S886">
        <v>0</v>
      </c>
      <c r="U886">
        <v>0</v>
      </c>
      <c r="W886">
        <v>0</v>
      </c>
      <c r="X886">
        <v>0</v>
      </c>
      <c r="Y886">
        <v>0</v>
      </c>
      <c r="Z886">
        <v>0</v>
      </c>
      <c r="AA886">
        <v>0</v>
      </c>
      <c r="AB886">
        <v>0</v>
      </c>
      <c r="AH886" s="6" t="s">
        <v>106</v>
      </c>
      <c r="AI886" t="s">
        <v>106</v>
      </c>
      <c r="AJ886" t="s">
        <v>106</v>
      </c>
      <c r="AK886" t="s">
        <v>106</v>
      </c>
      <c r="AL886" s="4" t="s">
        <v>106</v>
      </c>
      <c r="AM886" s="4" t="s">
        <v>106</v>
      </c>
      <c r="AN886" t="s">
        <v>106</v>
      </c>
      <c r="AO886" t="s">
        <v>106</v>
      </c>
      <c r="AP886" t="s">
        <v>106</v>
      </c>
      <c r="AQ886" t="s">
        <v>106</v>
      </c>
      <c r="AR886" t="s">
        <v>106</v>
      </c>
      <c r="AS886" t="s">
        <v>106</v>
      </c>
      <c r="AT886" t="s">
        <v>106</v>
      </c>
      <c r="AU886" t="s">
        <v>164</v>
      </c>
      <c r="AV886" t="s">
        <v>172</v>
      </c>
      <c r="AW886" t="s">
        <v>173</v>
      </c>
      <c r="AX886" t="s">
        <v>1077</v>
      </c>
    </row>
    <row r="887" spans="1:50" hidden="1" x14ac:dyDescent="0.25">
      <c r="A887">
        <v>2017</v>
      </c>
      <c r="B887" s="6">
        <v>42879</v>
      </c>
      <c r="C887" s="6">
        <v>42999</v>
      </c>
      <c r="D887" t="str">
        <f>INDEX(parametres!$B$2:$B$57,IF(ISNUMBER(MATCH(Chiffrier!E887,parametres!$C$2:$C$57,0)),MATCH(E887,parametres!$C$2:$C$57,0),NA()))</f>
        <v>CN-17</v>
      </c>
      <c r="E887" t="s">
        <v>57</v>
      </c>
      <c r="F887" t="s">
        <v>112</v>
      </c>
      <c r="G887">
        <f t="shared" si="13"/>
        <v>17.142857142857142</v>
      </c>
      <c r="H887">
        <f>INDEX(Sites_coordo!$C$2:$C$62,IF(ISNUMBER(MATCH(Chiffrier!E887,Sites_coordo!$A$2:$A$61,0)),MATCH(Chiffrier!E887,Sites_coordo!$A$2:$A$62,0),NA()))</f>
        <v>50.144832999999998</v>
      </c>
      <c r="I887">
        <f>INDEX(Sites_coordo!$B$2:$B$62,IF(ISNUMBER(MATCH(Chiffrier!E887,Sites_coordo!$A$2:$A$61,0)),MATCH(Chiffrier!E887,Sites_coordo!$A$2:$A$62,0),NA()))</f>
        <v>-66.300360999999995</v>
      </c>
      <c r="J887" t="s">
        <v>105</v>
      </c>
      <c r="K887" t="s">
        <v>105</v>
      </c>
      <c r="L887" s="4">
        <v>20087090</v>
      </c>
      <c r="M887" t="s">
        <v>151</v>
      </c>
      <c r="N887">
        <v>7</v>
      </c>
      <c r="O887" t="s">
        <v>121</v>
      </c>
      <c r="P887">
        <v>2</v>
      </c>
      <c r="Q887" t="s">
        <v>1078</v>
      </c>
      <c r="R887" s="4">
        <v>0</v>
      </c>
      <c r="S887">
        <v>0</v>
      </c>
      <c r="U887">
        <v>0</v>
      </c>
      <c r="W887">
        <v>0</v>
      </c>
      <c r="X887">
        <v>0</v>
      </c>
      <c r="Y887">
        <v>0</v>
      </c>
      <c r="Z887">
        <v>0</v>
      </c>
      <c r="AA887">
        <v>0</v>
      </c>
      <c r="AB887">
        <v>0</v>
      </c>
      <c r="AH887" s="6" t="s">
        <v>106</v>
      </c>
      <c r="AI887" t="s">
        <v>106</v>
      </c>
      <c r="AJ887" t="s">
        <v>106</v>
      </c>
      <c r="AK887" t="s">
        <v>106</v>
      </c>
      <c r="AL887" s="4" t="s">
        <v>106</v>
      </c>
      <c r="AM887" s="4" t="s">
        <v>106</v>
      </c>
      <c r="AN887" t="s">
        <v>106</v>
      </c>
      <c r="AO887" t="s">
        <v>106</v>
      </c>
      <c r="AP887" t="s">
        <v>106</v>
      </c>
      <c r="AQ887" t="s">
        <v>106</v>
      </c>
      <c r="AR887" t="s">
        <v>106</v>
      </c>
      <c r="AS887" t="s">
        <v>106</v>
      </c>
      <c r="AT887" t="s">
        <v>106</v>
      </c>
      <c r="AU887" t="s">
        <v>164</v>
      </c>
      <c r="AV887" t="s">
        <v>172</v>
      </c>
      <c r="AW887" t="s">
        <v>173</v>
      </c>
      <c r="AX887" t="s">
        <v>1078</v>
      </c>
    </row>
    <row r="888" spans="1:50" hidden="1" x14ac:dyDescent="0.25">
      <c r="A888">
        <v>2017</v>
      </c>
      <c r="B888" s="6">
        <v>42879</v>
      </c>
      <c r="C888" s="6">
        <v>42999</v>
      </c>
      <c r="D888" t="str">
        <f>INDEX(parametres!$B$2:$B$57,IF(ISNUMBER(MATCH(Chiffrier!E888,parametres!$C$2:$C$57,0)),MATCH(E888,parametres!$C$2:$C$57,0),NA()))</f>
        <v>CN-17</v>
      </c>
      <c r="E888" t="s">
        <v>57</v>
      </c>
      <c r="F888" t="s">
        <v>112</v>
      </c>
      <c r="G888">
        <f t="shared" si="13"/>
        <v>17.142857142857142</v>
      </c>
      <c r="H888">
        <f>INDEX(Sites_coordo!$C$2:$C$62,IF(ISNUMBER(MATCH(Chiffrier!E888,Sites_coordo!$A$2:$A$61,0)),MATCH(Chiffrier!E888,Sites_coordo!$A$2:$A$62,0),NA()))</f>
        <v>50.144832999999998</v>
      </c>
      <c r="I888">
        <f>INDEX(Sites_coordo!$B$2:$B$62,IF(ISNUMBER(MATCH(Chiffrier!E888,Sites_coordo!$A$2:$A$61,0)),MATCH(Chiffrier!E888,Sites_coordo!$A$2:$A$62,0),NA()))</f>
        <v>-66.300360999999995</v>
      </c>
      <c r="J888" t="s">
        <v>105</v>
      </c>
      <c r="K888" t="s">
        <v>105</v>
      </c>
      <c r="L888" s="4">
        <v>20087090</v>
      </c>
      <c r="M888" t="s">
        <v>151</v>
      </c>
      <c r="N888">
        <v>7</v>
      </c>
      <c r="O888" t="s">
        <v>121</v>
      </c>
      <c r="P888">
        <v>3</v>
      </c>
      <c r="Q888" t="s">
        <v>1079</v>
      </c>
      <c r="R888" s="4">
        <v>0</v>
      </c>
      <c r="S888">
        <v>0</v>
      </c>
      <c r="U888">
        <v>0</v>
      </c>
      <c r="W888">
        <v>0</v>
      </c>
      <c r="X888">
        <v>0</v>
      </c>
      <c r="Y888">
        <v>0</v>
      </c>
      <c r="Z888">
        <v>0</v>
      </c>
      <c r="AA888">
        <v>0</v>
      </c>
      <c r="AB888">
        <v>0</v>
      </c>
      <c r="AH888" s="6" t="s">
        <v>106</v>
      </c>
      <c r="AI888" t="s">
        <v>106</v>
      </c>
      <c r="AJ888" t="s">
        <v>106</v>
      </c>
      <c r="AK888" t="s">
        <v>106</v>
      </c>
      <c r="AL888" s="4" t="s">
        <v>106</v>
      </c>
      <c r="AM888" s="4" t="s">
        <v>106</v>
      </c>
      <c r="AN888" t="s">
        <v>106</v>
      </c>
      <c r="AO888" t="s">
        <v>106</v>
      </c>
      <c r="AP888" t="s">
        <v>106</v>
      </c>
      <c r="AQ888" t="s">
        <v>106</v>
      </c>
      <c r="AR888" t="s">
        <v>106</v>
      </c>
      <c r="AS888" t="s">
        <v>106</v>
      </c>
      <c r="AT888" t="s">
        <v>106</v>
      </c>
      <c r="AU888" t="s">
        <v>164</v>
      </c>
      <c r="AV888" t="s">
        <v>172</v>
      </c>
      <c r="AW888" t="s">
        <v>173</v>
      </c>
      <c r="AX888" t="s">
        <v>1079</v>
      </c>
    </row>
    <row r="889" spans="1:50" hidden="1" x14ac:dyDescent="0.25">
      <c r="A889">
        <v>2017</v>
      </c>
      <c r="B889" s="6">
        <v>42879</v>
      </c>
      <c r="C889" s="6">
        <v>42999</v>
      </c>
      <c r="D889" t="str">
        <f>INDEX(parametres!$B$2:$B$57,IF(ISNUMBER(MATCH(Chiffrier!E889,parametres!$C$2:$C$57,0)),MATCH(E889,parametres!$C$2:$C$57,0),NA()))</f>
        <v>CN-17</v>
      </c>
      <c r="E889" t="s">
        <v>57</v>
      </c>
      <c r="F889" t="s">
        <v>112</v>
      </c>
      <c r="G889">
        <f t="shared" si="13"/>
        <v>17.142857142857142</v>
      </c>
      <c r="H889">
        <f>INDEX(Sites_coordo!$C$2:$C$62,IF(ISNUMBER(MATCH(Chiffrier!E889,Sites_coordo!$A$2:$A$61,0)),MATCH(Chiffrier!E889,Sites_coordo!$A$2:$A$62,0),NA()))</f>
        <v>50.144832999999998</v>
      </c>
      <c r="I889">
        <f>INDEX(Sites_coordo!$B$2:$B$62,IF(ISNUMBER(MATCH(Chiffrier!E889,Sites_coordo!$A$2:$A$61,0)),MATCH(Chiffrier!E889,Sites_coordo!$A$2:$A$62,0),NA()))</f>
        <v>-66.300360999999995</v>
      </c>
      <c r="J889" t="s">
        <v>105</v>
      </c>
      <c r="K889" t="s">
        <v>105</v>
      </c>
      <c r="L889" s="4">
        <v>20087090</v>
      </c>
      <c r="M889" t="s">
        <v>151</v>
      </c>
      <c r="N889">
        <v>7</v>
      </c>
      <c r="O889" t="s">
        <v>107</v>
      </c>
      <c r="P889">
        <v>1</v>
      </c>
      <c r="Q889" t="s">
        <v>1080</v>
      </c>
      <c r="R889" s="4">
        <v>0</v>
      </c>
      <c r="S889">
        <v>0</v>
      </c>
      <c r="U889">
        <v>0</v>
      </c>
      <c r="W889">
        <v>0</v>
      </c>
      <c r="X889">
        <v>0</v>
      </c>
      <c r="Y889">
        <v>0</v>
      </c>
      <c r="Z889">
        <v>0</v>
      </c>
      <c r="AA889">
        <v>0</v>
      </c>
      <c r="AB889">
        <v>0</v>
      </c>
      <c r="AH889" s="6" t="s">
        <v>106</v>
      </c>
      <c r="AI889" t="s">
        <v>106</v>
      </c>
      <c r="AJ889" t="s">
        <v>106</v>
      </c>
      <c r="AK889" t="s">
        <v>106</v>
      </c>
      <c r="AL889" s="4" t="s">
        <v>106</v>
      </c>
      <c r="AM889" s="4" t="s">
        <v>106</v>
      </c>
      <c r="AN889" t="s">
        <v>106</v>
      </c>
      <c r="AO889" t="s">
        <v>106</v>
      </c>
      <c r="AP889" t="s">
        <v>106</v>
      </c>
      <c r="AQ889" t="s">
        <v>106</v>
      </c>
      <c r="AR889" t="s">
        <v>106</v>
      </c>
      <c r="AS889" t="s">
        <v>106</v>
      </c>
      <c r="AT889" t="s">
        <v>106</v>
      </c>
      <c r="AU889" t="s">
        <v>164</v>
      </c>
      <c r="AV889" t="s">
        <v>172</v>
      </c>
      <c r="AW889" t="s">
        <v>173</v>
      </c>
      <c r="AX889" t="s">
        <v>1080</v>
      </c>
    </row>
    <row r="890" spans="1:50" hidden="1" x14ac:dyDescent="0.25">
      <c r="A890">
        <v>2017</v>
      </c>
      <c r="B890" s="6">
        <v>42879</v>
      </c>
      <c r="C890" s="6">
        <v>42999</v>
      </c>
      <c r="D890" t="str">
        <f>INDEX(parametres!$B$2:$B$57,IF(ISNUMBER(MATCH(Chiffrier!E890,parametres!$C$2:$C$57,0)),MATCH(E890,parametres!$C$2:$C$57,0),NA()))</f>
        <v>CN-17</v>
      </c>
      <c r="E890" t="s">
        <v>57</v>
      </c>
      <c r="F890" t="s">
        <v>112</v>
      </c>
      <c r="G890">
        <f t="shared" si="13"/>
        <v>17.142857142857142</v>
      </c>
      <c r="H890">
        <f>INDEX(Sites_coordo!$C$2:$C$62,IF(ISNUMBER(MATCH(Chiffrier!E890,Sites_coordo!$A$2:$A$61,0)),MATCH(Chiffrier!E890,Sites_coordo!$A$2:$A$62,0),NA()))</f>
        <v>50.144832999999998</v>
      </c>
      <c r="I890">
        <f>INDEX(Sites_coordo!$B$2:$B$62,IF(ISNUMBER(MATCH(Chiffrier!E890,Sites_coordo!$A$2:$A$61,0)),MATCH(Chiffrier!E890,Sites_coordo!$A$2:$A$62,0),NA()))</f>
        <v>-66.300360999999995</v>
      </c>
      <c r="J890" t="s">
        <v>105</v>
      </c>
      <c r="K890" t="s">
        <v>105</v>
      </c>
      <c r="L890" s="4">
        <v>20087090</v>
      </c>
      <c r="M890" t="s">
        <v>151</v>
      </c>
      <c r="N890">
        <v>8</v>
      </c>
      <c r="O890" t="s">
        <v>121</v>
      </c>
      <c r="P890">
        <v>1</v>
      </c>
      <c r="Q890" t="s">
        <v>1081</v>
      </c>
      <c r="R890" s="4">
        <v>0</v>
      </c>
      <c r="S890">
        <v>0</v>
      </c>
      <c r="U890">
        <v>0</v>
      </c>
      <c r="W890">
        <v>0</v>
      </c>
      <c r="X890">
        <v>0</v>
      </c>
      <c r="Y890">
        <v>0</v>
      </c>
      <c r="Z890">
        <v>0</v>
      </c>
      <c r="AA890">
        <v>0</v>
      </c>
      <c r="AB890">
        <v>0</v>
      </c>
      <c r="AH890" s="6" t="s">
        <v>106</v>
      </c>
      <c r="AI890" t="s">
        <v>106</v>
      </c>
      <c r="AJ890" t="s">
        <v>106</v>
      </c>
      <c r="AK890" t="s">
        <v>106</v>
      </c>
      <c r="AL890" s="4" t="s">
        <v>106</v>
      </c>
      <c r="AM890" s="4" t="s">
        <v>106</v>
      </c>
      <c r="AN890" t="s">
        <v>106</v>
      </c>
      <c r="AO890" t="s">
        <v>106</v>
      </c>
      <c r="AP890" t="s">
        <v>106</v>
      </c>
      <c r="AQ890" t="s">
        <v>106</v>
      </c>
      <c r="AR890" t="s">
        <v>106</v>
      </c>
      <c r="AS890" t="s">
        <v>106</v>
      </c>
      <c r="AT890" t="s">
        <v>106</v>
      </c>
      <c r="AU890" t="s">
        <v>164</v>
      </c>
      <c r="AV890" t="s">
        <v>172</v>
      </c>
      <c r="AW890" t="s">
        <v>173</v>
      </c>
      <c r="AX890" t="s">
        <v>1081</v>
      </c>
    </row>
    <row r="891" spans="1:50" hidden="1" x14ac:dyDescent="0.25">
      <c r="A891">
        <v>2017</v>
      </c>
      <c r="B891" s="6">
        <v>42879</v>
      </c>
      <c r="C891" s="6">
        <v>42999</v>
      </c>
      <c r="D891" t="str">
        <f>INDEX(parametres!$B$2:$B$57,IF(ISNUMBER(MATCH(Chiffrier!E891,parametres!$C$2:$C$57,0)),MATCH(E891,parametres!$C$2:$C$57,0),NA()))</f>
        <v>CN-17</v>
      </c>
      <c r="E891" t="s">
        <v>57</v>
      </c>
      <c r="F891" t="s">
        <v>112</v>
      </c>
      <c r="G891">
        <f t="shared" si="13"/>
        <v>17.142857142857142</v>
      </c>
      <c r="H891">
        <f>INDEX(Sites_coordo!$C$2:$C$62,IF(ISNUMBER(MATCH(Chiffrier!E891,Sites_coordo!$A$2:$A$61,0)),MATCH(Chiffrier!E891,Sites_coordo!$A$2:$A$62,0),NA()))</f>
        <v>50.144832999999998</v>
      </c>
      <c r="I891">
        <f>INDEX(Sites_coordo!$B$2:$B$62,IF(ISNUMBER(MATCH(Chiffrier!E891,Sites_coordo!$A$2:$A$61,0)),MATCH(Chiffrier!E891,Sites_coordo!$A$2:$A$62,0),NA()))</f>
        <v>-66.300360999999995</v>
      </c>
      <c r="J891" t="s">
        <v>105</v>
      </c>
      <c r="K891" t="s">
        <v>105</v>
      </c>
      <c r="L891" s="4">
        <v>20087090</v>
      </c>
      <c r="M891" t="s">
        <v>151</v>
      </c>
      <c r="N891">
        <v>8</v>
      </c>
      <c r="O891" t="s">
        <v>121</v>
      </c>
      <c r="P891">
        <v>2</v>
      </c>
      <c r="Q891" t="s">
        <v>1082</v>
      </c>
      <c r="R891" s="4">
        <v>0</v>
      </c>
      <c r="S891">
        <v>0</v>
      </c>
      <c r="U891">
        <v>0</v>
      </c>
      <c r="W891">
        <v>0</v>
      </c>
      <c r="X891">
        <v>0</v>
      </c>
      <c r="Y891">
        <v>0</v>
      </c>
      <c r="Z891">
        <v>0</v>
      </c>
      <c r="AA891">
        <v>0</v>
      </c>
      <c r="AB891">
        <v>0</v>
      </c>
      <c r="AH891" s="6" t="s">
        <v>106</v>
      </c>
      <c r="AI891" t="s">
        <v>106</v>
      </c>
      <c r="AJ891" t="s">
        <v>106</v>
      </c>
      <c r="AK891" t="s">
        <v>106</v>
      </c>
      <c r="AL891" s="4" t="s">
        <v>106</v>
      </c>
      <c r="AM891" s="4" t="s">
        <v>106</v>
      </c>
      <c r="AN891" t="s">
        <v>106</v>
      </c>
      <c r="AO891" t="s">
        <v>106</v>
      </c>
      <c r="AP891" t="s">
        <v>106</v>
      </c>
      <c r="AQ891" t="s">
        <v>106</v>
      </c>
      <c r="AR891" t="s">
        <v>106</v>
      </c>
      <c r="AS891" t="s">
        <v>106</v>
      </c>
      <c r="AT891" t="s">
        <v>106</v>
      </c>
      <c r="AU891" t="s">
        <v>164</v>
      </c>
      <c r="AV891" t="s">
        <v>172</v>
      </c>
      <c r="AW891" t="s">
        <v>173</v>
      </c>
      <c r="AX891" t="s">
        <v>1082</v>
      </c>
    </row>
    <row r="892" spans="1:50" hidden="1" x14ac:dyDescent="0.25">
      <c r="A892">
        <v>2017</v>
      </c>
      <c r="B892" s="6">
        <v>42879</v>
      </c>
      <c r="C892" s="6">
        <v>42999</v>
      </c>
      <c r="D892" t="str">
        <f>INDEX(parametres!$B$2:$B$57,IF(ISNUMBER(MATCH(Chiffrier!E892,parametres!$C$2:$C$57,0)),MATCH(E892,parametres!$C$2:$C$57,0),NA()))</f>
        <v>CN-17</v>
      </c>
      <c r="E892" t="s">
        <v>57</v>
      </c>
      <c r="F892" t="s">
        <v>112</v>
      </c>
      <c r="G892">
        <f t="shared" si="13"/>
        <v>17.142857142857142</v>
      </c>
      <c r="H892">
        <f>INDEX(Sites_coordo!$C$2:$C$62,IF(ISNUMBER(MATCH(Chiffrier!E892,Sites_coordo!$A$2:$A$61,0)),MATCH(Chiffrier!E892,Sites_coordo!$A$2:$A$62,0),NA()))</f>
        <v>50.144832999999998</v>
      </c>
      <c r="I892">
        <f>INDEX(Sites_coordo!$B$2:$B$62,IF(ISNUMBER(MATCH(Chiffrier!E892,Sites_coordo!$A$2:$A$61,0)),MATCH(Chiffrier!E892,Sites_coordo!$A$2:$A$62,0),NA()))</f>
        <v>-66.300360999999995</v>
      </c>
      <c r="J892" t="s">
        <v>105</v>
      </c>
      <c r="K892" t="s">
        <v>105</v>
      </c>
      <c r="L892" s="4">
        <v>20087090</v>
      </c>
      <c r="M892" t="s">
        <v>151</v>
      </c>
      <c r="N892">
        <v>8</v>
      </c>
      <c r="O892" t="s">
        <v>121</v>
      </c>
      <c r="P892">
        <v>3</v>
      </c>
      <c r="Q892" t="s">
        <v>1083</v>
      </c>
      <c r="R892" s="4">
        <v>0</v>
      </c>
      <c r="S892">
        <v>0</v>
      </c>
      <c r="U892">
        <v>0</v>
      </c>
      <c r="W892">
        <v>0</v>
      </c>
      <c r="X892">
        <v>0</v>
      </c>
      <c r="Y892">
        <v>0</v>
      </c>
      <c r="Z892">
        <v>0</v>
      </c>
      <c r="AA892">
        <v>0</v>
      </c>
      <c r="AB892">
        <v>0</v>
      </c>
      <c r="AH892" s="6" t="s">
        <v>106</v>
      </c>
      <c r="AI892" t="s">
        <v>106</v>
      </c>
      <c r="AJ892" t="s">
        <v>106</v>
      </c>
      <c r="AK892" t="s">
        <v>106</v>
      </c>
      <c r="AL892" s="4" t="s">
        <v>106</v>
      </c>
      <c r="AM892" s="4" t="s">
        <v>106</v>
      </c>
      <c r="AN892" t="s">
        <v>106</v>
      </c>
      <c r="AO892" t="s">
        <v>106</v>
      </c>
      <c r="AP892" t="s">
        <v>106</v>
      </c>
      <c r="AQ892" t="s">
        <v>106</v>
      </c>
      <c r="AR892" t="s">
        <v>106</v>
      </c>
      <c r="AS892" t="s">
        <v>106</v>
      </c>
      <c r="AT892" t="s">
        <v>106</v>
      </c>
      <c r="AU892" t="s">
        <v>164</v>
      </c>
      <c r="AV892" t="s">
        <v>172</v>
      </c>
      <c r="AW892" t="s">
        <v>173</v>
      </c>
      <c r="AX892" t="s">
        <v>1083</v>
      </c>
    </row>
    <row r="893" spans="1:50" hidden="1" x14ac:dyDescent="0.25">
      <c r="A893">
        <v>2017</v>
      </c>
      <c r="B893" s="6">
        <v>42879</v>
      </c>
      <c r="C893" s="6">
        <v>42999</v>
      </c>
      <c r="D893" t="str">
        <f>INDEX(parametres!$B$2:$B$57,IF(ISNUMBER(MATCH(Chiffrier!E893,parametres!$C$2:$C$57,0)),MATCH(E893,parametres!$C$2:$C$57,0),NA()))</f>
        <v>CN-17</v>
      </c>
      <c r="E893" t="s">
        <v>57</v>
      </c>
      <c r="F893" t="s">
        <v>112</v>
      </c>
      <c r="G893">
        <f t="shared" si="13"/>
        <v>17.142857142857142</v>
      </c>
      <c r="H893">
        <f>INDEX(Sites_coordo!$C$2:$C$62,IF(ISNUMBER(MATCH(Chiffrier!E893,Sites_coordo!$A$2:$A$61,0)),MATCH(Chiffrier!E893,Sites_coordo!$A$2:$A$62,0),NA()))</f>
        <v>50.144832999999998</v>
      </c>
      <c r="I893">
        <f>INDEX(Sites_coordo!$B$2:$B$62,IF(ISNUMBER(MATCH(Chiffrier!E893,Sites_coordo!$A$2:$A$61,0)),MATCH(Chiffrier!E893,Sites_coordo!$A$2:$A$62,0),NA()))</f>
        <v>-66.300360999999995</v>
      </c>
      <c r="J893" t="s">
        <v>105</v>
      </c>
      <c r="K893" t="s">
        <v>105</v>
      </c>
      <c r="L893" s="4">
        <v>20087090</v>
      </c>
      <c r="M893" t="s">
        <v>151</v>
      </c>
      <c r="N893">
        <v>8</v>
      </c>
      <c r="O893" t="s">
        <v>107</v>
      </c>
      <c r="P893">
        <v>1</v>
      </c>
      <c r="Q893" t="s">
        <v>1084</v>
      </c>
      <c r="R893" s="4">
        <v>0</v>
      </c>
      <c r="S893">
        <v>0</v>
      </c>
      <c r="U893">
        <v>0</v>
      </c>
      <c r="W893">
        <v>0</v>
      </c>
      <c r="X893">
        <v>0</v>
      </c>
      <c r="Y893">
        <v>0</v>
      </c>
      <c r="Z893">
        <v>0</v>
      </c>
      <c r="AA893">
        <v>0</v>
      </c>
      <c r="AB893">
        <v>0</v>
      </c>
      <c r="AH893" s="6" t="s">
        <v>106</v>
      </c>
      <c r="AI893" t="s">
        <v>106</v>
      </c>
      <c r="AJ893" t="s">
        <v>106</v>
      </c>
      <c r="AK893" t="s">
        <v>106</v>
      </c>
      <c r="AL893" s="4" t="s">
        <v>106</v>
      </c>
      <c r="AM893" s="4" t="s">
        <v>106</v>
      </c>
      <c r="AN893" t="s">
        <v>106</v>
      </c>
      <c r="AO893" t="s">
        <v>106</v>
      </c>
      <c r="AP893" t="s">
        <v>106</v>
      </c>
      <c r="AQ893" t="s">
        <v>106</v>
      </c>
      <c r="AR893" t="s">
        <v>106</v>
      </c>
      <c r="AS893" t="s">
        <v>106</v>
      </c>
      <c r="AT893" t="s">
        <v>106</v>
      </c>
      <c r="AU893" t="s">
        <v>164</v>
      </c>
      <c r="AV893" t="s">
        <v>172</v>
      </c>
      <c r="AW893" t="s">
        <v>173</v>
      </c>
      <c r="AX893" t="s">
        <v>1084</v>
      </c>
    </row>
    <row r="894" spans="1:50" hidden="1" x14ac:dyDescent="0.25">
      <c r="A894">
        <v>2017</v>
      </c>
      <c r="B894" s="6">
        <v>42879</v>
      </c>
      <c r="C894" s="6">
        <v>42999</v>
      </c>
      <c r="D894" t="str">
        <f>INDEX(parametres!$B$2:$B$57,IF(ISNUMBER(MATCH(Chiffrier!E894,parametres!$C$2:$C$57,0)),MATCH(E894,parametres!$C$2:$C$57,0),NA()))</f>
        <v>CN-17</v>
      </c>
      <c r="E894" t="s">
        <v>57</v>
      </c>
      <c r="F894" t="s">
        <v>112</v>
      </c>
      <c r="G894">
        <f t="shared" si="13"/>
        <v>17.142857142857142</v>
      </c>
      <c r="H894">
        <f>INDEX(Sites_coordo!$C$2:$C$62,IF(ISNUMBER(MATCH(Chiffrier!E894,Sites_coordo!$A$2:$A$61,0)),MATCH(Chiffrier!E894,Sites_coordo!$A$2:$A$62,0),NA()))</f>
        <v>50.144832999999998</v>
      </c>
      <c r="I894">
        <f>INDEX(Sites_coordo!$B$2:$B$62,IF(ISNUMBER(MATCH(Chiffrier!E894,Sites_coordo!$A$2:$A$61,0)),MATCH(Chiffrier!E894,Sites_coordo!$A$2:$A$62,0),NA()))</f>
        <v>-66.300360999999995</v>
      </c>
      <c r="J894" t="s">
        <v>105</v>
      </c>
      <c r="K894" t="s">
        <v>105</v>
      </c>
      <c r="L894" s="4">
        <v>20087090</v>
      </c>
      <c r="M894" t="s">
        <v>151</v>
      </c>
      <c r="N894">
        <v>9</v>
      </c>
      <c r="O894" t="s">
        <v>121</v>
      </c>
      <c r="P894">
        <v>1</v>
      </c>
      <c r="Q894" t="s">
        <v>1085</v>
      </c>
      <c r="R894" s="4">
        <v>0</v>
      </c>
      <c r="S894">
        <v>0</v>
      </c>
      <c r="U894">
        <v>0</v>
      </c>
      <c r="W894">
        <v>0</v>
      </c>
      <c r="X894">
        <v>0</v>
      </c>
      <c r="Y894">
        <v>0</v>
      </c>
      <c r="Z894">
        <v>0</v>
      </c>
      <c r="AA894">
        <v>0</v>
      </c>
      <c r="AB894">
        <v>0</v>
      </c>
      <c r="AH894" s="6" t="s">
        <v>106</v>
      </c>
      <c r="AI894" t="s">
        <v>106</v>
      </c>
      <c r="AJ894" t="s">
        <v>106</v>
      </c>
      <c r="AK894" t="s">
        <v>106</v>
      </c>
      <c r="AL894" s="4" t="s">
        <v>106</v>
      </c>
      <c r="AM894" s="4" t="s">
        <v>106</v>
      </c>
      <c r="AN894" t="s">
        <v>106</v>
      </c>
      <c r="AO894" t="s">
        <v>106</v>
      </c>
      <c r="AP894" t="s">
        <v>106</v>
      </c>
      <c r="AQ894" t="s">
        <v>106</v>
      </c>
      <c r="AR894" t="s">
        <v>106</v>
      </c>
      <c r="AS894" t="s">
        <v>106</v>
      </c>
      <c r="AT894" t="s">
        <v>106</v>
      </c>
      <c r="AU894" t="s">
        <v>164</v>
      </c>
      <c r="AV894" t="s">
        <v>172</v>
      </c>
      <c r="AW894" t="s">
        <v>173</v>
      </c>
      <c r="AX894" t="s">
        <v>1085</v>
      </c>
    </row>
    <row r="895" spans="1:50" hidden="1" x14ac:dyDescent="0.25">
      <c r="A895">
        <v>2017</v>
      </c>
      <c r="B895" s="6">
        <v>42879</v>
      </c>
      <c r="C895" s="6">
        <v>42999</v>
      </c>
      <c r="D895" t="str">
        <f>INDEX(parametres!$B$2:$B$57,IF(ISNUMBER(MATCH(Chiffrier!E895,parametres!$C$2:$C$57,0)),MATCH(E895,parametres!$C$2:$C$57,0),NA()))</f>
        <v>CN-17</v>
      </c>
      <c r="E895" t="s">
        <v>57</v>
      </c>
      <c r="F895" t="s">
        <v>112</v>
      </c>
      <c r="G895">
        <f t="shared" si="13"/>
        <v>17.142857142857142</v>
      </c>
      <c r="H895">
        <f>INDEX(Sites_coordo!$C$2:$C$62,IF(ISNUMBER(MATCH(Chiffrier!E895,Sites_coordo!$A$2:$A$61,0)),MATCH(Chiffrier!E895,Sites_coordo!$A$2:$A$62,0),NA()))</f>
        <v>50.144832999999998</v>
      </c>
      <c r="I895">
        <f>INDEX(Sites_coordo!$B$2:$B$62,IF(ISNUMBER(MATCH(Chiffrier!E895,Sites_coordo!$A$2:$A$61,0)),MATCH(Chiffrier!E895,Sites_coordo!$A$2:$A$62,0),NA()))</f>
        <v>-66.300360999999995</v>
      </c>
      <c r="J895" t="s">
        <v>105</v>
      </c>
      <c r="K895" t="s">
        <v>105</v>
      </c>
      <c r="L895" s="4">
        <v>20087090</v>
      </c>
      <c r="M895" t="s">
        <v>151</v>
      </c>
      <c r="N895">
        <v>9</v>
      </c>
      <c r="O895" t="s">
        <v>121</v>
      </c>
      <c r="P895">
        <v>2</v>
      </c>
      <c r="Q895" t="s">
        <v>1086</v>
      </c>
      <c r="R895" s="4">
        <v>0</v>
      </c>
      <c r="S895">
        <v>0</v>
      </c>
      <c r="U895">
        <v>0</v>
      </c>
      <c r="W895">
        <v>0</v>
      </c>
      <c r="X895">
        <v>0</v>
      </c>
      <c r="Y895">
        <v>0</v>
      </c>
      <c r="Z895">
        <v>0</v>
      </c>
      <c r="AA895">
        <v>0</v>
      </c>
      <c r="AB895">
        <v>0</v>
      </c>
      <c r="AH895" s="6" t="s">
        <v>106</v>
      </c>
      <c r="AI895" t="s">
        <v>106</v>
      </c>
      <c r="AJ895" t="s">
        <v>106</v>
      </c>
      <c r="AK895" t="s">
        <v>106</v>
      </c>
      <c r="AL895" s="4" t="s">
        <v>106</v>
      </c>
      <c r="AM895" s="4" t="s">
        <v>106</v>
      </c>
      <c r="AN895" t="s">
        <v>106</v>
      </c>
      <c r="AO895" t="s">
        <v>106</v>
      </c>
      <c r="AP895" t="s">
        <v>106</v>
      </c>
      <c r="AQ895" t="s">
        <v>106</v>
      </c>
      <c r="AR895" t="s">
        <v>106</v>
      </c>
      <c r="AS895" t="s">
        <v>106</v>
      </c>
      <c r="AT895" t="s">
        <v>106</v>
      </c>
      <c r="AU895" t="s">
        <v>164</v>
      </c>
      <c r="AV895" t="s">
        <v>172</v>
      </c>
      <c r="AW895" t="s">
        <v>173</v>
      </c>
      <c r="AX895" t="s">
        <v>1086</v>
      </c>
    </row>
    <row r="896" spans="1:50" hidden="1" x14ac:dyDescent="0.25">
      <c r="A896">
        <v>2017</v>
      </c>
      <c r="B896" s="6">
        <v>42879</v>
      </c>
      <c r="C896" s="6">
        <v>42999</v>
      </c>
      <c r="D896" t="str">
        <f>INDEX(parametres!$B$2:$B$57,IF(ISNUMBER(MATCH(Chiffrier!E896,parametres!$C$2:$C$57,0)),MATCH(E896,parametres!$C$2:$C$57,0),NA()))</f>
        <v>CN-17</v>
      </c>
      <c r="E896" t="s">
        <v>57</v>
      </c>
      <c r="F896" t="s">
        <v>112</v>
      </c>
      <c r="G896">
        <f t="shared" si="13"/>
        <v>17.142857142857142</v>
      </c>
      <c r="H896">
        <f>INDEX(Sites_coordo!$C$2:$C$62,IF(ISNUMBER(MATCH(Chiffrier!E896,Sites_coordo!$A$2:$A$61,0)),MATCH(Chiffrier!E896,Sites_coordo!$A$2:$A$62,0),NA()))</f>
        <v>50.144832999999998</v>
      </c>
      <c r="I896">
        <f>INDEX(Sites_coordo!$B$2:$B$62,IF(ISNUMBER(MATCH(Chiffrier!E896,Sites_coordo!$A$2:$A$61,0)),MATCH(Chiffrier!E896,Sites_coordo!$A$2:$A$62,0),NA()))</f>
        <v>-66.300360999999995</v>
      </c>
      <c r="J896" t="s">
        <v>105</v>
      </c>
      <c r="K896" t="s">
        <v>105</v>
      </c>
      <c r="L896" s="4">
        <v>20087090</v>
      </c>
      <c r="M896" t="s">
        <v>151</v>
      </c>
      <c r="N896">
        <v>9</v>
      </c>
      <c r="O896" t="s">
        <v>121</v>
      </c>
      <c r="P896">
        <v>3</v>
      </c>
      <c r="Q896" t="s">
        <v>1087</v>
      </c>
      <c r="R896" s="4">
        <v>0</v>
      </c>
      <c r="S896">
        <v>0</v>
      </c>
      <c r="U896">
        <v>0</v>
      </c>
      <c r="W896">
        <v>0</v>
      </c>
      <c r="X896">
        <v>0</v>
      </c>
      <c r="Y896">
        <v>0</v>
      </c>
      <c r="Z896">
        <v>0</v>
      </c>
      <c r="AA896">
        <v>0</v>
      </c>
      <c r="AB896">
        <v>0</v>
      </c>
      <c r="AH896" s="6" t="s">
        <v>106</v>
      </c>
      <c r="AI896" t="s">
        <v>106</v>
      </c>
      <c r="AJ896" t="s">
        <v>106</v>
      </c>
      <c r="AK896" t="s">
        <v>106</v>
      </c>
      <c r="AL896" s="4" t="s">
        <v>106</v>
      </c>
      <c r="AM896" s="4" t="s">
        <v>106</v>
      </c>
      <c r="AN896" t="s">
        <v>106</v>
      </c>
      <c r="AO896" t="s">
        <v>106</v>
      </c>
      <c r="AP896" t="s">
        <v>106</v>
      </c>
      <c r="AQ896" t="s">
        <v>106</v>
      </c>
      <c r="AR896" t="s">
        <v>106</v>
      </c>
      <c r="AS896" t="s">
        <v>106</v>
      </c>
      <c r="AT896" t="s">
        <v>106</v>
      </c>
      <c r="AU896" t="s">
        <v>164</v>
      </c>
      <c r="AV896" t="s">
        <v>172</v>
      </c>
      <c r="AW896" t="s">
        <v>173</v>
      </c>
      <c r="AX896" t="s">
        <v>1087</v>
      </c>
    </row>
    <row r="897" spans="1:50" hidden="1" x14ac:dyDescent="0.25">
      <c r="A897">
        <v>2017</v>
      </c>
      <c r="B897" s="6">
        <v>42879</v>
      </c>
      <c r="C897" s="6">
        <v>42999</v>
      </c>
      <c r="D897" t="str">
        <f>INDEX(parametres!$B$2:$B$57,IF(ISNUMBER(MATCH(Chiffrier!E897,parametres!$C$2:$C$57,0)),MATCH(E897,parametres!$C$2:$C$57,0),NA()))</f>
        <v>CN-17</v>
      </c>
      <c r="E897" t="s">
        <v>57</v>
      </c>
      <c r="F897" t="s">
        <v>112</v>
      </c>
      <c r="G897">
        <f t="shared" si="13"/>
        <v>17.142857142857142</v>
      </c>
      <c r="H897">
        <f>INDEX(Sites_coordo!$C$2:$C$62,IF(ISNUMBER(MATCH(Chiffrier!E897,Sites_coordo!$A$2:$A$61,0)),MATCH(Chiffrier!E897,Sites_coordo!$A$2:$A$62,0),NA()))</f>
        <v>50.144832999999998</v>
      </c>
      <c r="I897">
        <f>INDEX(Sites_coordo!$B$2:$B$62,IF(ISNUMBER(MATCH(Chiffrier!E897,Sites_coordo!$A$2:$A$61,0)),MATCH(Chiffrier!E897,Sites_coordo!$A$2:$A$62,0),NA()))</f>
        <v>-66.300360999999995</v>
      </c>
      <c r="J897" t="s">
        <v>105</v>
      </c>
      <c r="K897" t="s">
        <v>105</v>
      </c>
      <c r="L897" s="4">
        <v>20087090</v>
      </c>
      <c r="M897" t="s">
        <v>151</v>
      </c>
      <c r="N897">
        <v>9</v>
      </c>
      <c r="O897" t="s">
        <v>107</v>
      </c>
      <c r="P897">
        <v>1</v>
      </c>
      <c r="Q897" t="s">
        <v>1088</v>
      </c>
      <c r="R897" s="4">
        <v>0</v>
      </c>
      <c r="S897">
        <v>0</v>
      </c>
      <c r="U897">
        <v>0</v>
      </c>
      <c r="W897">
        <v>0</v>
      </c>
      <c r="X897">
        <v>0</v>
      </c>
      <c r="Y897">
        <v>0</v>
      </c>
      <c r="Z897">
        <v>0</v>
      </c>
      <c r="AA897">
        <v>0</v>
      </c>
      <c r="AB897">
        <v>0</v>
      </c>
      <c r="AH897" s="6" t="s">
        <v>106</v>
      </c>
      <c r="AI897" t="s">
        <v>106</v>
      </c>
      <c r="AJ897" t="s">
        <v>106</v>
      </c>
      <c r="AK897" t="s">
        <v>106</v>
      </c>
      <c r="AL897" s="4" t="s">
        <v>106</v>
      </c>
      <c r="AM897" s="4" t="s">
        <v>106</v>
      </c>
      <c r="AN897" t="s">
        <v>106</v>
      </c>
      <c r="AO897" t="s">
        <v>106</v>
      </c>
      <c r="AP897" t="s">
        <v>106</v>
      </c>
      <c r="AQ897" t="s">
        <v>106</v>
      </c>
      <c r="AR897" t="s">
        <v>106</v>
      </c>
      <c r="AS897" t="s">
        <v>106</v>
      </c>
      <c r="AT897" t="s">
        <v>106</v>
      </c>
      <c r="AU897" t="s">
        <v>164</v>
      </c>
      <c r="AV897" t="s">
        <v>172</v>
      </c>
      <c r="AW897" t="s">
        <v>173</v>
      </c>
      <c r="AX897" t="s">
        <v>1088</v>
      </c>
    </row>
    <row r="898" spans="1:50" hidden="1" x14ac:dyDescent="0.25">
      <c r="A898">
        <v>2017</v>
      </c>
      <c r="B898" s="6">
        <v>42905</v>
      </c>
      <c r="C898" s="6">
        <v>43048</v>
      </c>
      <c r="D898" t="str">
        <f>INDEX(parametres!$B$2:$B$57,IF(ISNUMBER(MATCH(Chiffrier!E898,parametres!$C$2:$C$57,0)),MATCH(E898,parametres!$C$2:$C$57,0),NA()))</f>
        <v>CN-6</v>
      </c>
      <c r="E898" t="s">
        <v>42</v>
      </c>
      <c r="F898" t="s">
        <v>112</v>
      </c>
      <c r="G898">
        <f t="shared" si="13"/>
        <v>20.428571428571427</v>
      </c>
      <c r="H898">
        <f>INDEX(Sites_coordo!$C$2:$C$62,IF(ISNUMBER(MATCH(Chiffrier!E898,Sites_coordo!$A$2:$A$61,0)),MATCH(Chiffrier!E898,Sites_coordo!$A$2:$A$62,0),NA()))</f>
        <v>51.470413999999998</v>
      </c>
      <c r="I898">
        <f>INDEX(Sites_coordo!$B$2:$B$62,IF(ISNUMBER(MATCH(Chiffrier!E898,Sites_coordo!$A$2:$A$61,0)),MATCH(Chiffrier!E898,Sites_coordo!$A$2:$A$62,0),NA()))</f>
        <v>-57.451197999999998</v>
      </c>
      <c r="J898" t="s">
        <v>105</v>
      </c>
      <c r="K898" t="s">
        <v>105</v>
      </c>
      <c r="L898" s="4">
        <v>20087095</v>
      </c>
      <c r="M898" t="s">
        <v>151</v>
      </c>
      <c r="N898">
        <v>1</v>
      </c>
      <c r="O898" t="s">
        <v>121</v>
      </c>
      <c r="P898">
        <v>1</v>
      </c>
      <c r="Q898" t="s">
        <v>1459</v>
      </c>
      <c r="R898" s="4">
        <v>0</v>
      </c>
      <c r="S898">
        <v>0</v>
      </c>
      <c r="U898">
        <v>0</v>
      </c>
      <c r="W898">
        <v>0</v>
      </c>
      <c r="X898">
        <v>0</v>
      </c>
      <c r="Y898">
        <v>0</v>
      </c>
      <c r="Z898">
        <v>0</v>
      </c>
      <c r="AA898">
        <v>0</v>
      </c>
      <c r="AB898">
        <v>0</v>
      </c>
      <c r="AH898" s="6" t="s">
        <v>106</v>
      </c>
      <c r="AI898" t="s">
        <v>106</v>
      </c>
      <c r="AJ898" t="s">
        <v>106</v>
      </c>
      <c r="AK898" t="s">
        <v>106</v>
      </c>
      <c r="AL898" s="4" t="s">
        <v>106</v>
      </c>
      <c r="AM898" s="4" t="s">
        <v>106</v>
      </c>
      <c r="AN898" t="s">
        <v>106</v>
      </c>
      <c r="AO898" t="s">
        <v>106</v>
      </c>
      <c r="AP898" t="s">
        <v>106</v>
      </c>
      <c r="AQ898" t="s">
        <v>106</v>
      </c>
      <c r="AR898" t="s">
        <v>106</v>
      </c>
      <c r="AS898" t="s">
        <v>106</v>
      </c>
      <c r="AT898" t="s">
        <v>106</v>
      </c>
      <c r="AU898" t="s">
        <v>164</v>
      </c>
      <c r="AV898" t="s">
        <v>172</v>
      </c>
      <c r="AW898" t="s">
        <v>173</v>
      </c>
      <c r="AX898" t="s">
        <v>1459</v>
      </c>
    </row>
    <row r="899" spans="1:50" hidden="1" x14ac:dyDescent="0.25">
      <c r="A899">
        <v>2017</v>
      </c>
      <c r="B899" s="6">
        <v>42905</v>
      </c>
      <c r="C899" s="6">
        <v>43048</v>
      </c>
      <c r="D899" t="str">
        <f>INDEX(parametres!$B$2:$B$57,IF(ISNUMBER(MATCH(Chiffrier!E899,parametres!$C$2:$C$57,0)),MATCH(E899,parametres!$C$2:$C$57,0),NA()))</f>
        <v>CN-6</v>
      </c>
      <c r="E899" t="s">
        <v>42</v>
      </c>
      <c r="F899" t="s">
        <v>112</v>
      </c>
      <c r="G899">
        <f t="shared" ref="G899:G962" si="14">(C899-B899)/7</f>
        <v>20.428571428571427</v>
      </c>
      <c r="H899">
        <f>INDEX(Sites_coordo!$C$2:$C$62,IF(ISNUMBER(MATCH(Chiffrier!E899,Sites_coordo!$A$2:$A$61,0)),MATCH(Chiffrier!E899,Sites_coordo!$A$2:$A$62,0),NA()))</f>
        <v>51.470413999999998</v>
      </c>
      <c r="I899">
        <f>INDEX(Sites_coordo!$B$2:$B$62,IF(ISNUMBER(MATCH(Chiffrier!E899,Sites_coordo!$A$2:$A$61,0)),MATCH(Chiffrier!E899,Sites_coordo!$A$2:$A$62,0),NA()))</f>
        <v>-57.451197999999998</v>
      </c>
      <c r="J899" t="s">
        <v>105</v>
      </c>
      <c r="K899" t="s">
        <v>105</v>
      </c>
      <c r="L899" s="4">
        <v>20087095</v>
      </c>
      <c r="M899" t="s">
        <v>151</v>
      </c>
      <c r="N899">
        <v>1</v>
      </c>
      <c r="O899" t="s">
        <v>121</v>
      </c>
      <c r="P899">
        <v>2</v>
      </c>
      <c r="Q899" t="s">
        <v>1089</v>
      </c>
      <c r="R899" s="4">
        <v>0</v>
      </c>
      <c r="S899">
        <v>0</v>
      </c>
      <c r="U899">
        <v>0</v>
      </c>
      <c r="W899">
        <v>0</v>
      </c>
      <c r="X899">
        <v>0</v>
      </c>
      <c r="Y899">
        <v>0</v>
      </c>
      <c r="Z899">
        <v>0</v>
      </c>
      <c r="AA899">
        <v>0</v>
      </c>
      <c r="AB899">
        <v>0</v>
      </c>
      <c r="AH899" s="6" t="s">
        <v>106</v>
      </c>
      <c r="AI899" t="s">
        <v>106</v>
      </c>
      <c r="AJ899" t="s">
        <v>106</v>
      </c>
      <c r="AK899" t="s">
        <v>106</v>
      </c>
      <c r="AL899" s="4" t="s">
        <v>106</v>
      </c>
      <c r="AM899" s="4" t="s">
        <v>106</v>
      </c>
      <c r="AN899" t="s">
        <v>106</v>
      </c>
      <c r="AO899" t="s">
        <v>106</v>
      </c>
      <c r="AP899" t="s">
        <v>106</v>
      </c>
      <c r="AQ899" t="s">
        <v>106</v>
      </c>
      <c r="AR899" t="s">
        <v>106</v>
      </c>
      <c r="AS899" t="s">
        <v>106</v>
      </c>
      <c r="AT899" t="s">
        <v>106</v>
      </c>
      <c r="AU899" t="s">
        <v>164</v>
      </c>
      <c r="AV899" t="s">
        <v>172</v>
      </c>
      <c r="AW899" t="s">
        <v>173</v>
      </c>
      <c r="AX899" t="s">
        <v>1089</v>
      </c>
    </row>
    <row r="900" spans="1:50" hidden="1" x14ac:dyDescent="0.25">
      <c r="A900">
        <v>2017</v>
      </c>
      <c r="B900" s="6">
        <v>42905</v>
      </c>
      <c r="C900" s="6">
        <v>43048</v>
      </c>
      <c r="D900" t="str">
        <f>INDEX(parametres!$B$2:$B$57,IF(ISNUMBER(MATCH(Chiffrier!E900,parametres!$C$2:$C$57,0)),MATCH(E900,parametres!$C$2:$C$57,0),NA()))</f>
        <v>CN-6</v>
      </c>
      <c r="E900" t="s">
        <v>42</v>
      </c>
      <c r="F900" t="s">
        <v>112</v>
      </c>
      <c r="G900">
        <f t="shared" si="14"/>
        <v>20.428571428571427</v>
      </c>
      <c r="H900">
        <f>INDEX(Sites_coordo!$C$2:$C$62,IF(ISNUMBER(MATCH(Chiffrier!E900,Sites_coordo!$A$2:$A$61,0)),MATCH(Chiffrier!E900,Sites_coordo!$A$2:$A$62,0),NA()))</f>
        <v>51.470413999999998</v>
      </c>
      <c r="I900">
        <f>INDEX(Sites_coordo!$B$2:$B$62,IF(ISNUMBER(MATCH(Chiffrier!E900,Sites_coordo!$A$2:$A$61,0)),MATCH(Chiffrier!E900,Sites_coordo!$A$2:$A$62,0),NA()))</f>
        <v>-57.451197999999998</v>
      </c>
      <c r="J900" t="s">
        <v>105</v>
      </c>
      <c r="K900" t="s">
        <v>105</v>
      </c>
      <c r="L900" s="4">
        <v>20087095</v>
      </c>
      <c r="M900" t="s">
        <v>151</v>
      </c>
      <c r="N900">
        <v>1</v>
      </c>
      <c r="O900" t="s">
        <v>121</v>
      </c>
      <c r="P900">
        <v>3</v>
      </c>
      <c r="Q900" t="s">
        <v>1090</v>
      </c>
      <c r="R900" s="4">
        <v>0</v>
      </c>
      <c r="S900">
        <v>0</v>
      </c>
      <c r="U900">
        <v>0</v>
      </c>
      <c r="W900">
        <v>0</v>
      </c>
      <c r="X900">
        <v>0</v>
      </c>
      <c r="Y900">
        <v>0</v>
      </c>
      <c r="Z900">
        <v>0</v>
      </c>
      <c r="AA900">
        <v>0</v>
      </c>
      <c r="AB900">
        <v>0</v>
      </c>
      <c r="AH900" s="6" t="s">
        <v>106</v>
      </c>
      <c r="AI900" t="s">
        <v>106</v>
      </c>
      <c r="AJ900" t="s">
        <v>106</v>
      </c>
      <c r="AK900" t="s">
        <v>106</v>
      </c>
      <c r="AL900" s="4" t="s">
        <v>106</v>
      </c>
      <c r="AM900" s="4" t="s">
        <v>106</v>
      </c>
      <c r="AN900" t="s">
        <v>106</v>
      </c>
      <c r="AO900" t="s">
        <v>106</v>
      </c>
      <c r="AP900" t="s">
        <v>106</v>
      </c>
      <c r="AQ900" t="s">
        <v>106</v>
      </c>
      <c r="AR900" t="s">
        <v>106</v>
      </c>
      <c r="AS900" t="s">
        <v>106</v>
      </c>
      <c r="AT900" t="s">
        <v>106</v>
      </c>
      <c r="AU900" t="s">
        <v>164</v>
      </c>
      <c r="AV900" t="s">
        <v>172</v>
      </c>
      <c r="AW900" t="s">
        <v>173</v>
      </c>
      <c r="AX900" t="s">
        <v>1090</v>
      </c>
    </row>
    <row r="901" spans="1:50" hidden="1" x14ac:dyDescent="0.25">
      <c r="A901">
        <v>2017</v>
      </c>
      <c r="B901" s="6">
        <v>42905</v>
      </c>
      <c r="C901" s="6">
        <v>43048</v>
      </c>
      <c r="D901" t="str">
        <f>INDEX(parametres!$B$2:$B$57,IF(ISNUMBER(MATCH(Chiffrier!E901,parametres!$C$2:$C$57,0)),MATCH(E901,parametres!$C$2:$C$57,0),NA()))</f>
        <v>CN-6</v>
      </c>
      <c r="E901" t="s">
        <v>42</v>
      </c>
      <c r="F901" t="s">
        <v>112</v>
      </c>
      <c r="G901">
        <f t="shared" si="14"/>
        <v>20.428571428571427</v>
      </c>
      <c r="H901">
        <f>INDEX(Sites_coordo!$C$2:$C$62,IF(ISNUMBER(MATCH(Chiffrier!E901,Sites_coordo!$A$2:$A$61,0)),MATCH(Chiffrier!E901,Sites_coordo!$A$2:$A$62,0),NA()))</f>
        <v>51.470413999999998</v>
      </c>
      <c r="I901">
        <f>INDEX(Sites_coordo!$B$2:$B$62,IF(ISNUMBER(MATCH(Chiffrier!E901,Sites_coordo!$A$2:$A$61,0)),MATCH(Chiffrier!E901,Sites_coordo!$A$2:$A$62,0),NA()))</f>
        <v>-57.451197999999998</v>
      </c>
      <c r="J901" t="s">
        <v>105</v>
      </c>
      <c r="K901" t="s">
        <v>105</v>
      </c>
      <c r="L901" s="4">
        <v>20087095</v>
      </c>
      <c r="M901" t="s">
        <v>151</v>
      </c>
      <c r="N901">
        <v>1</v>
      </c>
      <c r="O901" t="s">
        <v>107</v>
      </c>
      <c r="P901">
        <v>1</v>
      </c>
      <c r="Q901" t="s">
        <v>1091</v>
      </c>
      <c r="R901" s="4">
        <v>0</v>
      </c>
      <c r="S901">
        <v>0</v>
      </c>
      <c r="U901">
        <v>0</v>
      </c>
      <c r="W901">
        <v>0</v>
      </c>
      <c r="X901">
        <v>0</v>
      </c>
      <c r="Y901">
        <v>0</v>
      </c>
      <c r="Z901">
        <v>0</v>
      </c>
      <c r="AA901">
        <v>0</v>
      </c>
      <c r="AB901">
        <v>0</v>
      </c>
      <c r="AH901" s="6" t="s">
        <v>106</v>
      </c>
      <c r="AI901" t="s">
        <v>106</v>
      </c>
      <c r="AJ901" t="s">
        <v>106</v>
      </c>
      <c r="AK901" t="s">
        <v>106</v>
      </c>
      <c r="AL901" s="4" t="s">
        <v>106</v>
      </c>
      <c r="AM901" s="4" t="s">
        <v>106</v>
      </c>
      <c r="AN901" t="s">
        <v>106</v>
      </c>
      <c r="AO901" t="s">
        <v>106</v>
      </c>
      <c r="AP901" t="s">
        <v>106</v>
      </c>
      <c r="AQ901" t="s">
        <v>106</v>
      </c>
      <c r="AR901" t="s">
        <v>106</v>
      </c>
      <c r="AS901" t="s">
        <v>106</v>
      </c>
      <c r="AT901" t="s">
        <v>106</v>
      </c>
      <c r="AU901" t="s">
        <v>164</v>
      </c>
      <c r="AV901" t="s">
        <v>172</v>
      </c>
      <c r="AW901" t="s">
        <v>173</v>
      </c>
      <c r="AX901" t="s">
        <v>1091</v>
      </c>
    </row>
    <row r="902" spans="1:50" hidden="1" x14ac:dyDescent="0.25">
      <c r="A902">
        <v>2017</v>
      </c>
      <c r="B902" s="6">
        <v>42905</v>
      </c>
      <c r="C902" s="6">
        <v>43048</v>
      </c>
      <c r="D902" t="str">
        <f>INDEX(parametres!$B$2:$B$57,IF(ISNUMBER(MATCH(Chiffrier!E902,parametres!$C$2:$C$57,0)),MATCH(E902,parametres!$C$2:$C$57,0),NA()))</f>
        <v>CN-6</v>
      </c>
      <c r="E902" t="s">
        <v>42</v>
      </c>
      <c r="F902" t="s">
        <v>112</v>
      </c>
      <c r="G902">
        <f t="shared" si="14"/>
        <v>20.428571428571427</v>
      </c>
      <c r="H902">
        <f>INDEX(Sites_coordo!$C$2:$C$62,IF(ISNUMBER(MATCH(Chiffrier!E902,Sites_coordo!$A$2:$A$61,0)),MATCH(Chiffrier!E902,Sites_coordo!$A$2:$A$62,0),NA()))</f>
        <v>51.470413999999998</v>
      </c>
      <c r="I902">
        <f>INDEX(Sites_coordo!$B$2:$B$62,IF(ISNUMBER(MATCH(Chiffrier!E902,Sites_coordo!$A$2:$A$61,0)),MATCH(Chiffrier!E902,Sites_coordo!$A$2:$A$62,0),NA()))</f>
        <v>-57.451197999999998</v>
      </c>
      <c r="J902" t="s">
        <v>105</v>
      </c>
      <c r="K902" t="s">
        <v>105</v>
      </c>
      <c r="L902" s="4">
        <v>20087095</v>
      </c>
      <c r="M902" t="s">
        <v>151</v>
      </c>
      <c r="N902">
        <v>2</v>
      </c>
      <c r="O902" t="s">
        <v>121</v>
      </c>
      <c r="P902">
        <v>1</v>
      </c>
      <c r="Q902" t="s">
        <v>1092</v>
      </c>
      <c r="R902" s="4">
        <v>0</v>
      </c>
      <c r="S902">
        <v>0</v>
      </c>
      <c r="U902">
        <v>0</v>
      </c>
      <c r="W902">
        <v>0</v>
      </c>
      <c r="X902">
        <v>0</v>
      </c>
      <c r="Y902">
        <v>0</v>
      </c>
      <c r="Z902">
        <v>0</v>
      </c>
      <c r="AA902">
        <v>0</v>
      </c>
      <c r="AB902">
        <v>0</v>
      </c>
      <c r="AH902" s="6" t="s">
        <v>106</v>
      </c>
      <c r="AI902" t="s">
        <v>106</v>
      </c>
      <c r="AJ902" t="s">
        <v>106</v>
      </c>
      <c r="AK902" t="s">
        <v>106</v>
      </c>
      <c r="AL902" s="4" t="s">
        <v>106</v>
      </c>
      <c r="AM902" s="4" t="s">
        <v>106</v>
      </c>
      <c r="AN902" t="s">
        <v>106</v>
      </c>
      <c r="AO902" t="s">
        <v>106</v>
      </c>
      <c r="AP902" t="s">
        <v>106</v>
      </c>
      <c r="AQ902" t="s">
        <v>106</v>
      </c>
      <c r="AR902" t="s">
        <v>106</v>
      </c>
      <c r="AS902" t="s">
        <v>106</v>
      </c>
      <c r="AT902" t="s">
        <v>106</v>
      </c>
      <c r="AU902" t="s">
        <v>164</v>
      </c>
      <c r="AV902" t="s">
        <v>172</v>
      </c>
      <c r="AW902" t="s">
        <v>173</v>
      </c>
      <c r="AX902" t="s">
        <v>1092</v>
      </c>
    </row>
    <row r="903" spans="1:50" hidden="1" x14ac:dyDescent="0.25">
      <c r="A903">
        <v>2017</v>
      </c>
      <c r="B903" s="6">
        <v>42905</v>
      </c>
      <c r="C903" s="6">
        <v>43048</v>
      </c>
      <c r="D903" t="str">
        <f>INDEX(parametres!$B$2:$B$57,IF(ISNUMBER(MATCH(Chiffrier!E903,parametres!$C$2:$C$57,0)),MATCH(E903,parametres!$C$2:$C$57,0),NA()))</f>
        <v>CN-6</v>
      </c>
      <c r="E903" t="s">
        <v>42</v>
      </c>
      <c r="F903" t="s">
        <v>112</v>
      </c>
      <c r="G903">
        <f t="shared" si="14"/>
        <v>20.428571428571427</v>
      </c>
      <c r="H903">
        <f>INDEX(Sites_coordo!$C$2:$C$62,IF(ISNUMBER(MATCH(Chiffrier!E903,Sites_coordo!$A$2:$A$61,0)),MATCH(Chiffrier!E903,Sites_coordo!$A$2:$A$62,0),NA()))</f>
        <v>51.470413999999998</v>
      </c>
      <c r="I903">
        <f>INDEX(Sites_coordo!$B$2:$B$62,IF(ISNUMBER(MATCH(Chiffrier!E903,Sites_coordo!$A$2:$A$61,0)),MATCH(Chiffrier!E903,Sites_coordo!$A$2:$A$62,0),NA()))</f>
        <v>-57.451197999999998</v>
      </c>
      <c r="J903" t="s">
        <v>105</v>
      </c>
      <c r="K903" t="s">
        <v>105</v>
      </c>
      <c r="L903" s="4">
        <v>20087095</v>
      </c>
      <c r="M903" t="s">
        <v>151</v>
      </c>
      <c r="N903">
        <v>2</v>
      </c>
      <c r="O903" t="s">
        <v>121</v>
      </c>
      <c r="P903">
        <v>2</v>
      </c>
      <c r="Q903" t="s">
        <v>1093</v>
      </c>
      <c r="R903" s="4">
        <v>0</v>
      </c>
      <c r="S903">
        <v>0</v>
      </c>
      <c r="U903">
        <v>0</v>
      </c>
      <c r="W903">
        <v>0</v>
      </c>
      <c r="X903">
        <v>0</v>
      </c>
      <c r="Y903">
        <v>0</v>
      </c>
      <c r="Z903">
        <v>0</v>
      </c>
      <c r="AA903">
        <v>0</v>
      </c>
      <c r="AB903">
        <v>0</v>
      </c>
      <c r="AH903" s="6" t="s">
        <v>106</v>
      </c>
      <c r="AI903" t="s">
        <v>106</v>
      </c>
      <c r="AJ903" t="s">
        <v>106</v>
      </c>
      <c r="AK903" t="s">
        <v>106</v>
      </c>
      <c r="AL903" s="4" t="s">
        <v>106</v>
      </c>
      <c r="AM903" s="4" t="s">
        <v>106</v>
      </c>
      <c r="AN903" t="s">
        <v>106</v>
      </c>
      <c r="AO903" t="s">
        <v>106</v>
      </c>
      <c r="AP903" t="s">
        <v>106</v>
      </c>
      <c r="AQ903" t="s">
        <v>106</v>
      </c>
      <c r="AR903" t="s">
        <v>106</v>
      </c>
      <c r="AS903" t="s">
        <v>106</v>
      </c>
      <c r="AT903" t="s">
        <v>106</v>
      </c>
      <c r="AU903" t="s">
        <v>164</v>
      </c>
      <c r="AV903" t="s">
        <v>172</v>
      </c>
      <c r="AW903" t="s">
        <v>173</v>
      </c>
      <c r="AX903" t="s">
        <v>1093</v>
      </c>
    </row>
    <row r="904" spans="1:50" hidden="1" x14ac:dyDescent="0.25">
      <c r="A904">
        <v>2017</v>
      </c>
      <c r="B904" s="6">
        <v>42905</v>
      </c>
      <c r="C904" s="6">
        <v>43048</v>
      </c>
      <c r="D904" t="str">
        <f>INDEX(parametres!$B$2:$B$57,IF(ISNUMBER(MATCH(Chiffrier!E904,parametres!$C$2:$C$57,0)),MATCH(E904,parametres!$C$2:$C$57,0),NA()))</f>
        <v>CN-6</v>
      </c>
      <c r="E904" t="s">
        <v>42</v>
      </c>
      <c r="F904" t="s">
        <v>112</v>
      </c>
      <c r="G904">
        <f t="shared" si="14"/>
        <v>20.428571428571427</v>
      </c>
      <c r="H904">
        <f>INDEX(Sites_coordo!$C$2:$C$62,IF(ISNUMBER(MATCH(Chiffrier!E904,Sites_coordo!$A$2:$A$61,0)),MATCH(Chiffrier!E904,Sites_coordo!$A$2:$A$62,0),NA()))</f>
        <v>51.470413999999998</v>
      </c>
      <c r="I904">
        <f>INDEX(Sites_coordo!$B$2:$B$62,IF(ISNUMBER(MATCH(Chiffrier!E904,Sites_coordo!$A$2:$A$61,0)),MATCH(Chiffrier!E904,Sites_coordo!$A$2:$A$62,0),NA()))</f>
        <v>-57.451197999999998</v>
      </c>
      <c r="J904" t="s">
        <v>105</v>
      </c>
      <c r="K904" t="s">
        <v>105</v>
      </c>
      <c r="L904" s="4">
        <v>20087095</v>
      </c>
      <c r="M904" t="s">
        <v>151</v>
      </c>
      <c r="N904">
        <v>2</v>
      </c>
      <c r="O904" t="s">
        <v>121</v>
      </c>
      <c r="P904">
        <v>3</v>
      </c>
      <c r="Q904" t="s">
        <v>1094</v>
      </c>
      <c r="R904" s="4">
        <v>0</v>
      </c>
      <c r="S904">
        <v>0</v>
      </c>
      <c r="U904">
        <v>0</v>
      </c>
      <c r="W904">
        <v>0</v>
      </c>
      <c r="X904">
        <v>0</v>
      </c>
      <c r="Y904">
        <v>0</v>
      </c>
      <c r="Z904">
        <v>0</v>
      </c>
      <c r="AA904">
        <v>0</v>
      </c>
      <c r="AB904">
        <v>0</v>
      </c>
      <c r="AH904" s="6" t="s">
        <v>106</v>
      </c>
      <c r="AI904" t="s">
        <v>106</v>
      </c>
      <c r="AJ904" t="s">
        <v>106</v>
      </c>
      <c r="AK904" t="s">
        <v>106</v>
      </c>
      <c r="AL904" s="4" t="s">
        <v>106</v>
      </c>
      <c r="AM904" s="4" t="s">
        <v>106</v>
      </c>
      <c r="AN904" t="s">
        <v>106</v>
      </c>
      <c r="AO904" t="s">
        <v>106</v>
      </c>
      <c r="AP904" t="s">
        <v>106</v>
      </c>
      <c r="AQ904" t="s">
        <v>106</v>
      </c>
      <c r="AR904" t="s">
        <v>106</v>
      </c>
      <c r="AS904" t="s">
        <v>106</v>
      </c>
      <c r="AT904" t="s">
        <v>106</v>
      </c>
      <c r="AU904" t="s">
        <v>164</v>
      </c>
      <c r="AV904" t="s">
        <v>172</v>
      </c>
      <c r="AW904" t="s">
        <v>173</v>
      </c>
      <c r="AX904" t="s">
        <v>1094</v>
      </c>
    </row>
    <row r="905" spans="1:50" hidden="1" x14ac:dyDescent="0.25">
      <c r="A905">
        <v>2017</v>
      </c>
      <c r="B905" s="6">
        <v>42905</v>
      </c>
      <c r="C905" s="6">
        <v>43048</v>
      </c>
      <c r="D905" t="str">
        <f>INDEX(parametres!$B$2:$B$57,IF(ISNUMBER(MATCH(Chiffrier!E905,parametres!$C$2:$C$57,0)),MATCH(E905,parametres!$C$2:$C$57,0),NA()))</f>
        <v>CN-6</v>
      </c>
      <c r="E905" t="s">
        <v>42</v>
      </c>
      <c r="F905" t="s">
        <v>112</v>
      </c>
      <c r="G905">
        <f t="shared" si="14"/>
        <v>20.428571428571427</v>
      </c>
      <c r="H905">
        <f>INDEX(Sites_coordo!$C$2:$C$62,IF(ISNUMBER(MATCH(Chiffrier!E905,Sites_coordo!$A$2:$A$61,0)),MATCH(Chiffrier!E905,Sites_coordo!$A$2:$A$62,0),NA()))</f>
        <v>51.470413999999998</v>
      </c>
      <c r="I905">
        <f>INDEX(Sites_coordo!$B$2:$B$62,IF(ISNUMBER(MATCH(Chiffrier!E905,Sites_coordo!$A$2:$A$61,0)),MATCH(Chiffrier!E905,Sites_coordo!$A$2:$A$62,0),NA()))</f>
        <v>-57.451197999999998</v>
      </c>
      <c r="J905" t="s">
        <v>105</v>
      </c>
      <c r="K905" t="s">
        <v>105</v>
      </c>
      <c r="L905" s="4">
        <v>20087095</v>
      </c>
      <c r="M905" t="s">
        <v>151</v>
      </c>
      <c r="N905">
        <v>2</v>
      </c>
      <c r="O905" t="s">
        <v>107</v>
      </c>
      <c r="P905">
        <v>1</v>
      </c>
      <c r="Q905" t="s">
        <v>1095</v>
      </c>
      <c r="R905" s="4">
        <v>0</v>
      </c>
      <c r="S905">
        <v>0</v>
      </c>
      <c r="U905">
        <v>0</v>
      </c>
      <c r="W905">
        <v>0</v>
      </c>
      <c r="X905">
        <v>0</v>
      </c>
      <c r="Y905">
        <v>0</v>
      </c>
      <c r="Z905">
        <v>0</v>
      </c>
      <c r="AA905">
        <v>0</v>
      </c>
      <c r="AB905">
        <v>0</v>
      </c>
      <c r="AH905" s="6" t="s">
        <v>106</v>
      </c>
      <c r="AI905" t="s">
        <v>106</v>
      </c>
      <c r="AJ905" t="s">
        <v>106</v>
      </c>
      <c r="AK905" t="s">
        <v>106</v>
      </c>
      <c r="AL905" s="4" t="s">
        <v>106</v>
      </c>
      <c r="AM905" s="4" t="s">
        <v>106</v>
      </c>
      <c r="AN905" t="s">
        <v>106</v>
      </c>
      <c r="AO905" t="s">
        <v>106</v>
      </c>
      <c r="AP905" t="s">
        <v>106</v>
      </c>
      <c r="AQ905" t="s">
        <v>106</v>
      </c>
      <c r="AR905" t="s">
        <v>106</v>
      </c>
      <c r="AS905" t="s">
        <v>106</v>
      </c>
      <c r="AT905" t="s">
        <v>106</v>
      </c>
      <c r="AU905" t="s">
        <v>164</v>
      </c>
      <c r="AV905" t="s">
        <v>172</v>
      </c>
      <c r="AW905" t="s">
        <v>173</v>
      </c>
      <c r="AX905" t="s">
        <v>1095</v>
      </c>
    </row>
    <row r="906" spans="1:50" hidden="1" x14ac:dyDescent="0.25">
      <c r="A906">
        <v>2017</v>
      </c>
      <c r="B906" s="6">
        <v>42905</v>
      </c>
      <c r="C906" s="6">
        <v>43048</v>
      </c>
      <c r="D906" t="str">
        <f>INDEX(parametres!$B$2:$B$57,IF(ISNUMBER(MATCH(Chiffrier!E906,parametres!$C$2:$C$57,0)),MATCH(E906,parametres!$C$2:$C$57,0),NA()))</f>
        <v>CN-6</v>
      </c>
      <c r="E906" t="s">
        <v>42</v>
      </c>
      <c r="F906" t="s">
        <v>112</v>
      </c>
      <c r="G906">
        <f t="shared" si="14"/>
        <v>20.428571428571427</v>
      </c>
      <c r="H906">
        <f>INDEX(Sites_coordo!$C$2:$C$62,IF(ISNUMBER(MATCH(Chiffrier!E906,Sites_coordo!$A$2:$A$61,0)),MATCH(Chiffrier!E906,Sites_coordo!$A$2:$A$62,0),NA()))</f>
        <v>51.470413999999998</v>
      </c>
      <c r="I906">
        <f>INDEX(Sites_coordo!$B$2:$B$62,IF(ISNUMBER(MATCH(Chiffrier!E906,Sites_coordo!$A$2:$A$61,0)),MATCH(Chiffrier!E906,Sites_coordo!$A$2:$A$62,0),NA()))</f>
        <v>-57.451197999999998</v>
      </c>
      <c r="J906" t="s">
        <v>105</v>
      </c>
      <c r="K906" t="s">
        <v>105</v>
      </c>
      <c r="L906" s="4">
        <v>20087095</v>
      </c>
      <c r="M906" t="s">
        <v>151</v>
      </c>
      <c r="N906">
        <v>3</v>
      </c>
      <c r="O906" t="s">
        <v>121</v>
      </c>
      <c r="P906">
        <v>1</v>
      </c>
      <c r="Q906" t="s">
        <v>1096</v>
      </c>
      <c r="R906" s="4">
        <v>0</v>
      </c>
      <c r="S906">
        <v>0</v>
      </c>
      <c r="U906">
        <v>0</v>
      </c>
      <c r="W906">
        <v>0</v>
      </c>
      <c r="X906">
        <v>0</v>
      </c>
      <c r="Y906">
        <v>0</v>
      </c>
      <c r="Z906">
        <v>0</v>
      </c>
      <c r="AA906">
        <v>0</v>
      </c>
      <c r="AB906">
        <v>0</v>
      </c>
      <c r="AH906" s="6" t="s">
        <v>106</v>
      </c>
      <c r="AI906" t="s">
        <v>106</v>
      </c>
      <c r="AJ906" t="s">
        <v>106</v>
      </c>
      <c r="AK906" t="s">
        <v>106</v>
      </c>
      <c r="AL906" s="4" t="s">
        <v>106</v>
      </c>
      <c r="AM906" s="4" t="s">
        <v>106</v>
      </c>
      <c r="AN906" t="s">
        <v>106</v>
      </c>
      <c r="AO906" t="s">
        <v>106</v>
      </c>
      <c r="AP906" t="s">
        <v>106</v>
      </c>
      <c r="AQ906" t="s">
        <v>106</v>
      </c>
      <c r="AR906" t="s">
        <v>106</v>
      </c>
      <c r="AS906" t="s">
        <v>106</v>
      </c>
      <c r="AT906" t="s">
        <v>106</v>
      </c>
      <c r="AU906" t="s">
        <v>164</v>
      </c>
      <c r="AV906" t="s">
        <v>172</v>
      </c>
      <c r="AW906" t="s">
        <v>173</v>
      </c>
      <c r="AX906" t="s">
        <v>1096</v>
      </c>
    </row>
    <row r="907" spans="1:50" hidden="1" x14ac:dyDescent="0.25">
      <c r="A907">
        <v>2017</v>
      </c>
      <c r="B907" s="6">
        <v>42905</v>
      </c>
      <c r="C907" s="6">
        <v>43048</v>
      </c>
      <c r="D907" t="str">
        <f>INDEX(parametres!$B$2:$B$57,IF(ISNUMBER(MATCH(Chiffrier!E907,parametres!$C$2:$C$57,0)),MATCH(E907,parametres!$C$2:$C$57,0),NA()))</f>
        <v>CN-6</v>
      </c>
      <c r="E907" t="s">
        <v>42</v>
      </c>
      <c r="F907" t="s">
        <v>112</v>
      </c>
      <c r="G907">
        <f t="shared" si="14"/>
        <v>20.428571428571427</v>
      </c>
      <c r="H907">
        <f>INDEX(Sites_coordo!$C$2:$C$62,IF(ISNUMBER(MATCH(Chiffrier!E907,Sites_coordo!$A$2:$A$61,0)),MATCH(Chiffrier!E907,Sites_coordo!$A$2:$A$62,0),NA()))</f>
        <v>51.470413999999998</v>
      </c>
      <c r="I907">
        <f>INDEX(Sites_coordo!$B$2:$B$62,IF(ISNUMBER(MATCH(Chiffrier!E907,Sites_coordo!$A$2:$A$61,0)),MATCH(Chiffrier!E907,Sites_coordo!$A$2:$A$62,0),NA()))</f>
        <v>-57.451197999999998</v>
      </c>
      <c r="J907" t="s">
        <v>105</v>
      </c>
      <c r="K907" t="s">
        <v>105</v>
      </c>
      <c r="L907" s="4">
        <v>20087095</v>
      </c>
      <c r="M907" t="s">
        <v>151</v>
      </c>
      <c r="N907">
        <v>3</v>
      </c>
      <c r="O907" t="s">
        <v>121</v>
      </c>
      <c r="P907">
        <v>2</v>
      </c>
      <c r="Q907" t="s">
        <v>1097</v>
      </c>
      <c r="R907" s="4">
        <v>0</v>
      </c>
      <c r="S907">
        <v>0</v>
      </c>
      <c r="U907">
        <v>0</v>
      </c>
      <c r="W907">
        <v>0</v>
      </c>
      <c r="X907">
        <v>0</v>
      </c>
      <c r="Y907">
        <v>0</v>
      </c>
      <c r="Z907">
        <v>0</v>
      </c>
      <c r="AA907">
        <v>0</v>
      </c>
      <c r="AB907">
        <v>0</v>
      </c>
      <c r="AH907" s="6" t="s">
        <v>106</v>
      </c>
      <c r="AI907" t="s">
        <v>106</v>
      </c>
      <c r="AJ907" t="s">
        <v>106</v>
      </c>
      <c r="AK907" t="s">
        <v>106</v>
      </c>
      <c r="AL907" s="4" t="s">
        <v>106</v>
      </c>
      <c r="AM907" s="4" t="s">
        <v>106</v>
      </c>
      <c r="AN907" t="s">
        <v>106</v>
      </c>
      <c r="AO907" t="s">
        <v>106</v>
      </c>
      <c r="AP907" t="s">
        <v>106</v>
      </c>
      <c r="AQ907" t="s">
        <v>106</v>
      </c>
      <c r="AR907" t="s">
        <v>106</v>
      </c>
      <c r="AS907" t="s">
        <v>106</v>
      </c>
      <c r="AT907" t="s">
        <v>106</v>
      </c>
      <c r="AU907" t="s">
        <v>164</v>
      </c>
      <c r="AV907" t="s">
        <v>172</v>
      </c>
      <c r="AW907" t="s">
        <v>173</v>
      </c>
      <c r="AX907" t="s">
        <v>1097</v>
      </c>
    </row>
    <row r="908" spans="1:50" hidden="1" x14ac:dyDescent="0.25">
      <c r="A908">
        <v>2017</v>
      </c>
      <c r="B908" s="6">
        <v>42905</v>
      </c>
      <c r="C908" s="6">
        <v>43048</v>
      </c>
      <c r="D908" t="str">
        <f>INDEX(parametres!$B$2:$B$57,IF(ISNUMBER(MATCH(Chiffrier!E908,parametres!$C$2:$C$57,0)),MATCH(E908,parametres!$C$2:$C$57,0),NA()))</f>
        <v>CN-6</v>
      </c>
      <c r="E908" t="s">
        <v>42</v>
      </c>
      <c r="F908" t="s">
        <v>112</v>
      </c>
      <c r="G908">
        <f t="shared" si="14"/>
        <v>20.428571428571427</v>
      </c>
      <c r="H908">
        <f>INDEX(Sites_coordo!$C$2:$C$62,IF(ISNUMBER(MATCH(Chiffrier!E908,Sites_coordo!$A$2:$A$61,0)),MATCH(Chiffrier!E908,Sites_coordo!$A$2:$A$62,0),NA()))</f>
        <v>51.470413999999998</v>
      </c>
      <c r="I908">
        <f>INDEX(Sites_coordo!$B$2:$B$62,IF(ISNUMBER(MATCH(Chiffrier!E908,Sites_coordo!$A$2:$A$61,0)),MATCH(Chiffrier!E908,Sites_coordo!$A$2:$A$62,0),NA()))</f>
        <v>-57.451197999999998</v>
      </c>
      <c r="J908" t="s">
        <v>105</v>
      </c>
      <c r="K908" t="s">
        <v>105</v>
      </c>
      <c r="L908" s="4">
        <v>20087095</v>
      </c>
      <c r="M908" t="s">
        <v>151</v>
      </c>
      <c r="N908">
        <v>3</v>
      </c>
      <c r="O908" t="s">
        <v>121</v>
      </c>
      <c r="P908">
        <v>3</v>
      </c>
      <c r="Q908" t="s">
        <v>1098</v>
      </c>
      <c r="R908" s="4">
        <v>0</v>
      </c>
      <c r="S908">
        <v>0</v>
      </c>
      <c r="U908">
        <v>0</v>
      </c>
      <c r="W908">
        <v>0</v>
      </c>
      <c r="X908">
        <v>0</v>
      </c>
      <c r="Y908">
        <v>0</v>
      </c>
      <c r="Z908">
        <v>0</v>
      </c>
      <c r="AA908">
        <v>0</v>
      </c>
      <c r="AB908">
        <v>0</v>
      </c>
      <c r="AH908" s="6" t="s">
        <v>106</v>
      </c>
      <c r="AI908" t="s">
        <v>106</v>
      </c>
      <c r="AJ908" t="s">
        <v>106</v>
      </c>
      <c r="AK908" t="s">
        <v>106</v>
      </c>
      <c r="AL908" s="4" t="s">
        <v>106</v>
      </c>
      <c r="AM908" s="4" t="s">
        <v>106</v>
      </c>
      <c r="AN908" t="s">
        <v>106</v>
      </c>
      <c r="AO908" t="s">
        <v>106</v>
      </c>
      <c r="AP908" t="s">
        <v>106</v>
      </c>
      <c r="AQ908" t="s">
        <v>106</v>
      </c>
      <c r="AR908" t="s">
        <v>106</v>
      </c>
      <c r="AS908" t="s">
        <v>106</v>
      </c>
      <c r="AT908" t="s">
        <v>106</v>
      </c>
      <c r="AU908" t="s">
        <v>164</v>
      </c>
      <c r="AV908" t="s">
        <v>172</v>
      </c>
      <c r="AW908" t="s">
        <v>173</v>
      </c>
      <c r="AX908" t="s">
        <v>1098</v>
      </c>
    </row>
    <row r="909" spans="1:50" hidden="1" x14ac:dyDescent="0.25">
      <c r="A909">
        <v>2017</v>
      </c>
      <c r="B909" s="6">
        <v>42905</v>
      </c>
      <c r="C909" s="6">
        <v>43048</v>
      </c>
      <c r="D909" t="str">
        <f>INDEX(parametres!$B$2:$B$57,IF(ISNUMBER(MATCH(Chiffrier!E909,parametres!$C$2:$C$57,0)),MATCH(E909,parametres!$C$2:$C$57,0),NA()))</f>
        <v>CN-6</v>
      </c>
      <c r="E909" t="s">
        <v>42</v>
      </c>
      <c r="F909" t="s">
        <v>112</v>
      </c>
      <c r="G909">
        <f t="shared" si="14"/>
        <v>20.428571428571427</v>
      </c>
      <c r="H909">
        <f>INDEX(Sites_coordo!$C$2:$C$62,IF(ISNUMBER(MATCH(Chiffrier!E909,Sites_coordo!$A$2:$A$61,0)),MATCH(Chiffrier!E909,Sites_coordo!$A$2:$A$62,0),NA()))</f>
        <v>51.470413999999998</v>
      </c>
      <c r="I909">
        <f>INDEX(Sites_coordo!$B$2:$B$62,IF(ISNUMBER(MATCH(Chiffrier!E909,Sites_coordo!$A$2:$A$61,0)),MATCH(Chiffrier!E909,Sites_coordo!$A$2:$A$62,0),NA()))</f>
        <v>-57.451197999999998</v>
      </c>
      <c r="J909" t="s">
        <v>105</v>
      </c>
      <c r="K909" t="s">
        <v>105</v>
      </c>
      <c r="L909" s="4">
        <v>20087095</v>
      </c>
      <c r="M909" t="s">
        <v>151</v>
      </c>
      <c r="N909">
        <v>3</v>
      </c>
      <c r="O909" t="s">
        <v>107</v>
      </c>
      <c r="P909">
        <v>1</v>
      </c>
      <c r="Q909" t="s">
        <v>1099</v>
      </c>
      <c r="R909" s="4">
        <v>0</v>
      </c>
      <c r="S909">
        <v>0</v>
      </c>
      <c r="U909">
        <v>0</v>
      </c>
      <c r="W909">
        <v>0</v>
      </c>
      <c r="X909">
        <v>0</v>
      </c>
      <c r="Y909">
        <v>0</v>
      </c>
      <c r="Z909">
        <v>0</v>
      </c>
      <c r="AA909">
        <v>0</v>
      </c>
      <c r="AB909">
        <v>0</v>
      </c>
      <c r="AH909" s="6" t="s">
        <v>106</v>
      </c>
      <c r="AI909" t="s">
        <v>106</v>
      </c>
      <c r="AJ909" t="s">
        <v>106</v>
      </c>
      <c r="AK909" t="s">
        <v>106</v>
      </c>
      <c r="AL909" s="4" t="s">
        <v>106</v>
      </c>
      <c r="AM909" s="4" t="s">
        <v>106</v>
      </c>
      <c r="AN909" t="s">
        <v>106</v>
      </c>
      <c r="AO909" t="s">
        <v>106</v>
      </c>
      <c r="AP909" t="s">
        <v>106</v>
      </c>
      <c r="AQ909" t="s">
        <v>106</v>
      </c>
      <c r="AR909" t="s">
        <v>106</v>
      </c>
      <c r="AS909" t="s">
        <v>106</v>
      </c>
      <c r="AT909" t="s">
        <v>106</v>
      </c>
      <c r="AU909" t="s">
        <v>164</v>
      </c>
      <c r="AV909" t="s">
        <v>172</v>
      </c>
      <c r="AW909" t="s">
        <v>173</v>
      </c>
      <c r="AX909" t="s">
        <v>1099</v>
      </c>
    </row>
    <row r="910" spans="1:50" hidden="1" x14ac:dyDescent="0.25">
      <c r="A910">
        <v>2017</v>
      </c>
      <c r="B910" s="6">
        <v>42905</v>
      </c>
      <c r="C910" s="6">
        <v>43048</v>
      </c>
      <c r="D910" t="str">
        <f>INDEX(parametres!$B$2:$B$57,IF(ISNUMBER(MATCH(Chiffrier!E910,parametres!$C$2:$C$57,0)),MATCH(E910,parametres!$C$2:$C$57,0),NA()))</f>
        <v>CN-6</v>
      </c>
      <c r="E910" t="s">
        <v>42</v>
      </c>
      <c r="F910" t="s">
        <v>112</v>
      </c>
      <c r="G910">
        <f t="shared" si="14"/>
        <v>20.428571428571427</v>
      </c>
      <c r="H910">
        <f>INDEX(Sites_coordo!$C$2:$C$62,IF(ISNUMBER(MATCH(Chiffrier!E910,Sites_coordo!$A$2:$A$61,0)),MATCH(Chiffrier!E910,Sites_coordo!$A$2:$A$62,0),NA()))</f>
        <v>51.470413999999998</v>
      </c>
      <c r="I910">
        <f>INDEX(Sites_coordo!$B$2:$B$62,IF(ISNUMBER(MATCH(Chiffrier!E910,Sites_coordo!$A$2:$A$61,0)),MATCH(Chiffrier!E910,Sites_coordo!$A$2:$A$62,0),NA()))</f>
        <v>-57.451197999999998</v>
      </c>
      <c r="J910" t="s">
        <v>105</v>
      </c>
      <c r="K910" t="s">
        <v>105</v>
      </c>
      <c r="L910" s="4">
        <v>20087095</v>
      </c>
      <c r="M910" t="s">
        <v>151</v>
      </c>
      <c r="N910">
        <v>4</v>
      </c>
      <c r="O910" t="s">
        <v>121</v>
      </c>
      <c r="P910">
        <v>1</v>
      </c>
      <c r="Q910" t="s">
        <v>1100</v>
      </c>
      <c r="R910" s="4">
        <v>0</v>
      </c>
      <c r="S910">
        <v>0</v>
      </c>
      <c r="U910">
        <v>0</v>
      </c>
      <c r="W910">
        <v>0</v>
      </c>
      <c r="X910">
        <v>0</v>
      </c>
      <c r="Y910">
        <v>0</v>
      </c>
      <c r="Z910">
        <v>0</v>
      </c>
      <c r="AA910">
        <v>0</v>
      </c>
      <c r="AB910">
        <v>0</v>
      </c>
      <c r="AH910" s="6" t="s">
        <v>106</v>
      </c>
      <c r="AI910" t="s">
        <v>106</v>
      </c>
      <c r="AJ910" t="s">
        <v>106</v>
      </c>
      <c r="AK910" t="s">
        <v>106</v>
      </c>
      <c r="AL910" s="4" t="s">
        <v>106</v>
      </c>
      <c r="AM910" s="4" t="s">
        <v>106</v>
      </c>
      <c r="AN910" t="s">
        <v>106</v>
      </c>
      <c r="AO910" t="s">
        <v>106</v>
      </c>
      <c r="AP910" t="s">
        <v>106</v>
      </c>
      <c r="AQ910" t="s">
        <v>106</v>
      </c>
      <c r="AR910" t="s">
        <v>106</v>
      </c>
      <c r="AS910" t="s">
        <v>106</v>
      </c>
      <c r="AT910" t="s">
        <v>106</v>
      </c>
      <c r="AU910" t="s">
        <v>164</v>
      </c>
      <c r="AV910" t="s">
        <v>172</v>
      </c>
      <c r="AW910" t="s">
        <v>173</v>
      </c>
      <c r="AX910" t="s">
        <v>1100</v>
      </c>
    </row>
    <row r="911" spans="1:50" hidden="1" x14ac:dyDescent="0.25">
      <c r="A911">
        <v>2017</v>
      </c>
      <c r="B911" s="6">
        <v>42905</v>
      </c>
      <c r="C911" s="6">
        <v>43048</v>
      </c>
      <c r="D911" t="str">
        <f>INDEX(parametres!$B$2:$B$57,IF(ISNUMBER(MATCH(Chiffrier!E911,parametres!$C$2:$C$57,0)),MATCH(E911,parametres!$C$2:$C$57,0),NA()))</f>
        <v>CN-6</v>
      </c>
      <c r="E911" t="s">
        <v>42</v>
      </c>
      <c r="F911" t="s">
        <v>112</v>
      </c>
      <c r="G911">
        <f t="shared" si="14"/>
        <v>20.428571428571427</v>
      </c>
      <c r="H911">
        <f>INDEX(Sites_coordo!$C$2:$C$62,IF(ISNUMBER(MATCH(Chiffrier!E911,Sites_coordo!$A$2:$A$61,0)),MATCH(Chiffrier!E911,Sites_coordo!$A$2:$A$62,0),NA()))</f>
        <v>51.470413999999998</v>
      </c>
      <c r="I911">
        <f>INDEX(Sites_coordo!$B$2:$B$62,IF(ISNUMBER(MATCH(Chiffrier!E911,Sites_coordo!$A$2:$A$61,0)),MATCH(Chiffrier!E911,Sites_coordo!$A$2:$A$62,0),NA()))</f>
        <v>-57.451197999999998</v>
      </c>
      <c r="J911" t="s">
        <v>105</v>
      </c>
      <c r="K911" t="s">
        <v>105</v>
      </c>
      <c r="L911" s="4">
        <v>20087095</v>
      </c>
      <c r="M911" t="s">
        <v>151</v>
      </c>
      <c r="N911">
        <v>4</v>
      </c>
      <c r="O911" t="s">
        <v>121</v>
      </c>
      <c r="P911">
        <v>2</v>
      </c>
      <c r="Q911" t="s">
        <v>1101</v>
      </c>
      <c r="R911" s="4">
        <v>0</v>
      </c>
      <c r="S911">
        <v>0</v>
      </c>
      <c r="U911">
        <v>0</v>
      </c>
      <c r="W911">
        <v>0</v>
      </c>
      <c r="X911">
        <v>0</v>
      </c>
      <c r="Y911">
        <v>0</v>
      </c>
      <c r="Z911">
        <v>0</v>
      </c>
      <c r="AA911">
        <v>0</v>
      </c>
      <c r="AB911">
        <v>0</v>
      </c>
      <c r="AH911" s="6" t="s">
        <v>106</v>
      </c>
      <c r="AI911" t="s">
        <v>106</v>
      </c>
      <c r="AJ911" t="s">
        <v>106</v>
      </c>
      <c r="AK911" t="s">
        <v>106</v>
      </c>
      <c r="AL911" s="4" t="s">
        <v>106</v>
      </c>
      <c r="AM911" s="4" t="s">
        <v>106</v>
      </c>
      <c r="AN911" t="s">
        <v>106</v>
      </c>
      <c r="AO911" t="s">
        <v>106</v>
      </c>
      <c r="AP911" t="s">
        <v>106</v>
      </c>
      <c r="AQ911" t="s">
        <v>106</v>
      </c>
      <c r="AR911" t="s">
        <v>106</v>
      </c>
      <c r="AS911" t="s">
        <v>106</v>
      </c>
      <c r="AT911" t="s">
        <v>106</v>
      </c>
      <c r="AU911" t="s">
        <v>164</v>
      </c>
      <c r="AV911" t="s">
        <v>172</v>
      </c>
      <c r="AW911" t="s">
        <v>173</v>
      </c>
      <c r="AX911" t="s">
        <v>1101</v>
      </c>
    </row>
    <row r="912" spans="1:50" hidden="1" x14ac:dyDescent="0.25">
      <c r="A912">
        <v>2017</v>
      </c>
      <c r="B912" s="6">
        <v>42905</v>
      </c>
      <c r="C912" s="6">
        <v>43048</v>
      </c>
      <c r="D912" t="str">
        <f>INDEX(parametres!$B$2:$B$57,IF(ISNUMBER(MATCH(Chiffrier!E912,parametres!$C$2:$C$57,0)),MATCH(E912,parametres!$C$2:$C$57,0),NA()))</f>
        <v>CN-6</v>
      </c>
      <c r="E912" t="s">
        <v>42</v>
      </c>
      <c r="F912" t="s">
        <v>112</v>
      </c>
      <c r="G912">
        <f t="shared" si="14"/>
        <v>20.428571428571427</v>
      </c>
      <c r="H912">
        <f>INDEX(Sites_coordo!$C$2:$C$62,IF(ISNUMBER(MATCH(Chiffrier!E912,Sites_coordo!$A$2:$A$61,0)),MATCH(Chiffrier!E912,Sites_coordo!$A$2:$A$62,0),NA()))</f>
        <v>51.470413999999998</v>
      </c>
      <c r="I912">
        <f>INDEX(Sites_coordo!$B$2:$B$62,IF(ISNUMBER(MATCH(Chiffrier!E912,Sites_coordo!$A$2:$A$61,0)),MATCH(Chiffrier!E912,Sites_coordo!$A$2:$A$62,0),NA()))</f>
        <v>-57.451197999999998</v>
      </c>
      <c r="J912" t="s">
        <v>105</v>
      </c>
      <c r="K912" t="s">
        <v>105</v>
      </c>
      <c r="L912" s="4">
        <v>20087095</v>
      </c>
      <c r="M912" t="s">
        <v>151</v>
      </c>
      <c r="N912">
        <v>4</v>
      </c>
      <c r="O912" t="s">
        <v>121</v>
      </c>
      <c r="P912">
        <v>3</v>
      </c>
      <c r="Q912" t="s">
        <v>1102</v>
      </c>
      <c r="R912" s="4">
        <v>0</v>
      </c>
      <c r="S912">
        <v>0</v>
      </c>
      <c r="U912">
        <v>0</v>
      </c>
      <c r="W912">
        <v>0</v>
      </c>
      <c r="X912">
        <v>0</v>
      </c>
      <c r="Y912">
        <v>0</v>
      </c>
      <c r="Z912">
        <v>0</v>
      </c>
      <c r="AA912">
        <v>0</v>
      </c>
      <c r="AB912">
        <v>0</v>
      </c>
      <c r="AH912" s="6" t="s">
        <v>106</v>
      </c>
      <c r="AI912" t="s">
        <v>106</v>
      </c>
      <c r="AJ912" t="s">
        <v>106</v>
      </c>
      <c r="AK912" t="s">
        <v>106</v>
      </c>
      <c r="AL912" s="4" t="s">
        <v>106</v>
      </c>
      <c r="AM912" s="4" t="s">
        <v>106</v>
      </c>
      <c r="AN912" t="s">
        <v>106</v>
      </c>
      <c r="AO912" t="s">
        <v>106</v>
      </c>
      <c r="AP912" t="s">
        <v>106</v>
      </c>
      <c r="AQ912" t="s">
        <v>106</v>
      </c>
      <c r="AR912" t="s">
        <v>106</v>
      </c>
      <c r="AS912" t="s">
        <v>106</v>
      </c>
      <c r="AT912" t="s">
        <v>106</v>
      </c>
      <c r="AU912" t="s">
        <v>164</v>
      </c>
      <c r="AV912" t="s">
        <v>172</v>
      </c>
      <c r="AW912" t="s">
        <v>173</v>
      </c>
      <c r="AX912" t="s">
        <v>1102</v>
      </c>
    </row>
    <row r="913" spans="1:50" hidden="1" x14ac:dyDescent="0.25">
      <c r="A913">
        <v>2017</v>
      </c>
      <c r="B913" s="6">
        <v>42905</v>
      </c>
      <c r="C913" s="6">
        <v>43048</v>
      </c>
      <c r="D913" t="str">
        <f>INDEX(parametres!$B$2:$B$57,IF(ISNUMBER(MATCH(Chiffrier!E913,parametres!$C$2:$C$57,0)),MATCH(E913,parametres!$C$2:$C$57,0),NA()))</f>
        <v>CN-6</v>
      </c>
      <c r="E913" t="s">
        <v>42</v>
      </c>
      <c r="F913" t="s">
        <v>112</v>
      </c>
      <c r="G913">
        <f t="shared" si="14"/>
        <v>20.428571428571427</v>
      </c>
      <c r="H913">
        <f>INDEX(Sites_coordo!$C$2:$C$62,IF(ISNUMBER(MATCH(Chiffrier!E913,Sites_coordo!$A$2:$A$61,0)),MATCH(Chiffrier!E913,Sites_coordo!$A$2:$A$62,0),NA()))</f>
        <v>51.470413999999998</v>
      </c>
      <c r="I913">
        <f>INDEX(Sites_coordo!$B$2:$B$62,IF(ISNUMBER(MATCH(Chiffrier!E913,Sites_coordo!$A$2:$A$61,0)),MATCH(Chiffrier!E913,Sites_coordo!$A$2:$A$62,0),NA()))</f>
        <v>-57.451197999999998</v>
      </c>
      <c r="J913" t="s">
        <v>105</v>
      </c>
      <c r="K913" t="s">
        <v>105</v>
      </c>
      <c r="L913" s="4">
        <v>20087095</v>
      </c>
      <c r="M913" t="s">
        <v>151</v>
      </c>
      <c r="N913">
        <v>4</v>
      </c>
      <c r="O913" t="s">
        <v>107</v>
      </c>
      <c r="P913">
        <v>1</v>
      </c>
      <c r="Q913" t="s">
        <v>1103</v>
      </c>
      <c r="R913" s="4">
        <v>0</v>
      </c>
      <c r="S913">
        <v>0</v>
      </c>
      <c r="U913">
        <v>0</v>
      </c>
      <c r="W913">
        <v>0</v>
      </c>
      <c r="X913">
        <v>0</v>
      </c>
      <c r="Y913">
        <v>0</v>
      </c>
      <c r="Z913">
        <v>0</v>
      </c>
      <c r="AA913">
        <v>0</v>
      </c>
      <c r="AB913">
        <v>0</v>
      </c>
      <c r="AH913" s="6" t="s">
        <v>106</v>
      </c>
      <c r="AI913" t="s">
        <v>106</v>
      </c>
      <c r="AJ913" t="s">
        <v>106</v>
      </c>
      <c r="AK913" t="s">
        <v>106</v>
      </c>
      <c r="AL913" s="4" t="s">
        <v>106</v>
      </c>
      <c r="AM913" s="4" t="s">
        <v>106</v>
      </c>
      <c r="AN913" t="s">
        <v>106</v>
      </c>
      <c r="AO913" t="s">
        <v>106</v>
      </c>
      <c r="AP913" t="s">
        <v>106</v>
      </c>
      <c r="AQ913" t="s">
        <v>106</v>
      </c>
      <c r="AR913" t="s">
        <v>106</v>
      </c>
      <c r="AS913" t="s">
        <v>106</v>
      </c>
      <c r="AT913" t="s">
        <v>106</v>
      </c>
      <c r="AU913" t="s">
        <v>164</v>
      </c>
      <c r="AV913" t="s">
        <v>172</v>
      </c>
      <c r="AW913" t="s">
        <v>173</v>
      </c>
      <c r="AX913" t="s">
        <v>1103</v>
      </c>
    </row>
    <row r="914" spans="1:50" hidden="1" x14ac:dyDescent="0.25">
      <c r="A914">
        <v>2017</v>
      </c>
      <c r="B914" s="6">
        <v>42905</v>
      </c>
      <c r="C914" s="6">
        <v>43048</v>
      </c>
      <c r="D914" t="str">
        <f>INDEX(parametres!$B$2:$B$57,IF(ISNUMBER(MATCH(Chiffrier!E914,parametres!$C$2:$C$57,0)),MATCH(E914,parametres!$C$2:$C$57,0),NA()))</f>
        <v>CN-6</v>
      </c>
      <c r="E914" t="s">
        <v>42</v>
      </c>
      <c r="F914" t="s">
        <v>112</v>
      </c>
      <c r="G914">
        <f t="shared" si="14"/>
        <v>20.428571428571427</v>
      </c>
      <c r="H914">
        <f>INDEX(Sites_coordo!$C$2:$C$62,IF(ISNUMBER(MATCH(Chiffrier!E914,Sites_coordo!$A$2:$A$61,0)),MATCH(Chiffrier!E914,Sites_coordo!$A$2:$A$62,0),NA()))</f>
        <v>51.470413999999998</v>
      </c>
      <c r="I914">
        <f>INDEX(Sites_coordo!$B$2:$B$62,IF(ISNUMBER(MATCH(Chiffrier!E914,Sites_coordo!$A$2:$A$61,0)),MATCH(Chiffrier!E914,Sites_coordo!$A$2:$A$62,0),NA()))</f>
        <v>-57.451197999999998</v>
      </c>
      <c r="J914" t="s">
        <v>105</v>
      </c>
      <c r="K914" t="s">
        <v>105</v>
      </c>
      <c r="L914" s="4">
        <v>20087095</v>
      </c>
      <c r="M914" t="s">
        <v>151</v>
      </c>
      <c r="N914">
        <v>5</v>
      </c>
      <c r="O914" t="s">
        <v>121</v>
      </c>
      <c r="P914">
        <v>1</v>
      </c>
      <c r="Q914" t="s">
        <v>1104</v>
      </c>
      <c r="R914" s="4">
        <v>0</v>
      </c>
      <c r="S914">
        <v>0</v>
      </c>
      <c r="U914">
        <v>0</v>
      </c>
      <c r="W914">
        <v>0</v>
      </c>
      <c r="X914">
        <v>0</v>
      </c>
      <c r="Y914">
        <v>0</v>
      </c>
      <c r="Z914">
        <v>0</v>
      </c>
      <c r="AA914">
        <v>0</v>
      </c>
      <c r="AB914">
        <v>0</v>
      </c>
      <c r="AH914" s="6" t="s">
        <v>106</v>
      </c>
      <c r="AI914" t="s">
        <v>106</v>
      </c>
      <c r="AJ914" t="s">
        <v>106</v>
      </c>
      <c r="AK914" t="s">
        <v>106</v>
      </c>
      <c r="AL914" s="4" t="s">
        <v>106</v>
      </c>
      <c r="AM914" s="4" t="s">
        <v>106</v>
      </c>
      <c r="AN914" t="s">
        <v>106</v>
      </c>
      <c r="AO914" t="s">
        <v>106</v>
      </c>
      <c r="AP914" t="s">
        <v>106</v>
      </c>
      <c r="AQ914" t="s">
        <v>106</v>
      </c>
      <c r="AR914" t="s">
        <v>106</v>
      </c>
      <c r="AS914" t="s">
        <v>106</v>
      </c>
      <c r="AT914" t="s">
        <v>106</v>
      </c>
      <c r="AU914" t="s">
        <v>164</v>
      </c>
      <c r="AV914" t="s">
        <v>172</v>
      </c>
      <c r="AW914" t="s">
        <v>173</v>
      </c>
      <c r="AX914" t="s">
        <v>1104</v>
      </c>
    </row>
    <row r="915" spans="1:50" hidden="1" x14ac:dyDescent="0.25">
      <c r="A915">
        <v>2017</v>
      </c>
      <c r="B915" s="6">
        <v>42905</v>
      </c>
      <c r="C915" s="6">
        <v>43048</v>
      </c>
      <c r="D915" t="str">
        <f>INDEX(parametres!$B$2:$B$57,IF(ISNUMBER(MATCH(Chiffrier!E915,parametres!$C$2:$C$57,0)),MATCH(E915,parametres!$C$2:$C$57,0),NA()))</f>
        <v>CN-6</v>
      </c>
      <c r="E915" t="s">
        <v>42</v>
      </c>
      <c r="F915" t="s">
        <v>112</v>
      </c>
      <c r="G915">
        <f t="shared" si="14"/>
        <v>20.428571428571427</v>
      </c>
      <c r="H915">
        <f>INDEX(Sites_coordo!$C$2:$C$62,IF(ISNUMBER(MATCH(Chiffrier!E915,Sites_coordo!$A$2:$A$61,0)),MATCH(Chiffrier!E915,Sites_coordo!$A$2:$A$62,0),NA()))</f>
        <v>51.470413999999998</v>
      </c>
      <c r="I915">
        <f>INDEX(Sites_coordo!$B$2:$B$62,IF(ISNUMBER(MATCH(Chiffrier!E915,Sites_coordo!$A$2:$A$61,0)),MATCH(Chiffrier!E915,Sites_coordo!$A$2:$A$62,0),NA()))</f>
        <v>-57.451197999999998</v>
      </c>
      <c r="J915" t="s">
        <v>105</v>
      </c>
      <c r="K915" t="s">
        <v>105</v>
      </c>
      <c r="L915" s="4">
        <v>20087095</v>
      </c>
      <c r="M915" t="s">
        <v>151</v>
      </c>
      <c r="N915">
        <v>5</v>
      </c>
      <c r="O915" t="s">
        <v>121</v>
      </c>
      <c r="P915">
        <v>2</v>
      </c>
      <c r="Q915" t="s">
        <v>1105</v>
      </c>
      <c r="R915" s="4">
        <v>0</v>
      </c>
      <c r="S915">
        <v>0</v>
      </c>
      <c r="U915">
        <v>0</v>
      </c>
      <c r="W915">
        <v>0</v>
      </c>
      <c r="X915">
        <v>0</v>
      </c>
      <c r="Y915">
        <v>0</v>
      </c>
      <c r="Z915">
        <v>0</v>
      </c>
      <c r="AA915">
        <v>0</v>
      </c>
      <c r="AB915">
        <v>0</v>
      </c>
      <c r="AH915" s="6" t="s">
        <v>106</v>
      </c>
      <c r="AI915" t="s">
        <v>106</v>
      </c>
      <c r="AJ915" t="s">
        <v>106</v>
      </c>
      <c r="AK915" t="s">
        <v>106</v>
      </c>
      <c r="AL915" s="4" t="s">
        <v>106</v>
      </c>
      <c r="AM915" s="4" t="s">
        <v>106</v>
      </c>
      <c r="AN915" t="s">
        <v>106</v>
      </c>
      <c r="AO915" t="s">
        <v>106</v>
      </c>
      <c r="AP915" t="s">
        <v>106</v>
      </c>
      <c r="AQ915" t="s">
        <v>106</v>
      </c>
      <c r="AR915" t="s">
        <v>106</v>
      </c>
      <c r="AS915" t="s">
        <v>106</v>
      </c>
      <c r="AT915" t="s">
        <v>106</v>
      </c>
      <c r="AU915" t="s">
        <v>164</v>
      </c>
      <c r="AV915" t="s">
        <v>172</v>
      </c>
      <c r="AW915" t="s">
        <v>173</v>
      </c>
      <c r="AX915" t="s">
        <v>1105</v>
      </c>
    </row>
    <row r="916" spans="1:50" hidden="1" x14ac:dyDescent="0.25">
      <c r="A916">
        <v>2017</v>
      </c>
      <c r="B916" s="6">
        <v>42905</v>
      </c>
      <c r="C916" s="6">
        <v>43048</v>
      </c>
      <c r="D916" t="str">
        <f>INDEX(parametres!$B$2:$B$57,IF(ISNUMBER(MATCH(Chiffrier!E916,parametres!$C$2:$C$57,0)),MATCH(E916,parametres!$C$2:$C$57,0),NA()))</f>
        <v>CN-6</v>
      </c>
      <c r="E916" t="s">
        <v>42</v>
      </c>
      <c r="F916" t="s">
        <v>112</v>
      </c>
      <c r="G916">
        <f t="shared" si="14"/>
        <v>20.428571428571427</v>
      </c>
      <c r="H916">
        <f>INDEX(Sites_coordo!$C$2:$C$62,IF(ISNUMBER(MATCH(Chiffrier!E916,Sites_coordo!$A$2:$A$61,0)),MATCH(Chiffrier!E916,Sites_coordo!$A$2:$A$62,0),NA()))</f>
        <v>51.470413999999998</v>
      </c>
      <c r="I916">
        <f>INDEX(Sites_coordo!$B$2:$B$62,IF(ISNUMBER(MATCH(Chiffrier!E916,Sites_coordo!$A$2:$A$61,0)),MATCH(Chiffrier!E916,Sites_coordo!$A$2:$A$62,0),NA()))</f>
        <v>-57.451197999999998</v>
      </c>
      <c r="J916" t="s">
        <v>105</v>
      </c>
      <c r="K916" t="s">
        <v>105</v>
      </c>
      <c r="L916" s="4">
        <v>20087095</v>
      </c>
      <c r="M916" t="s">
        <v>151</v>
      </c>
      <c r="N916">
        <v>5</v>
      </c>
      <c r="O916" t="s">
        <v>121</v>
      </c>
      <c r="P916">
        <v>3</v>
      </c>
      <c r="Q916" t="s">
        <v>1106</v>
      </c>
      <c r="R916" s="4">
        <v>0</v>
      </c>
      <c r="S916">
        <v>0</v>
      </c>
      <c r="U916">
        <v>0</v>
      </c>
      <c r="W916">
        <v>0</v>
      </c>
      <c r="X916">
        <v>0</v>
      </c>
      <c r="Y916">
        <v>0</v>
      </c>
      <c r="Z916">
        <v>0</v>
      </c>
      <c r="AA916">
        <v>0</v>
      </c>
      <c r="AB916">
        <v>0</v>
      </c>
      <c r="AH916" s="6" t="s">
        <v>106</v>
      </c>
      <c r="AI916" t="s">
        <v>106</v>
      </c>
      <c r="AJ916" t="s">
        <v>106</v>
      </c>
      <c r="AK916" t="s">
        <v>106</v>
      </c>
      <c r="AL916" s="4" t="s">
        <v>106</v>
      </c>
      <c r="AM916" s="4" t="s">
        <v>106</v>
      </c>
      <c r="AN916" t="s">
        <v>106</v>
      </c>
      <c r="AO916" t="s">
        <v>106</v>
      </c>
      <c r="AP916" t="s">
        <v>106</v>
      </c>
      <c r="AQ916" t="s">
        <v>106</v>
      </c>
      <c r="AR916" t="s">
        <v>106</v>
      </c>
      <c r="AS916" t="s">
        <v>106</v>
      </c>
      <c r="AT916" t="s">
        <v>106</v>
      </c>
      <c r="AU916" t="s">
        <v>164</v>
      </c>
      <c r="AV916" t="s">
        <v>172</v>
      </c>
      <c r="AW916" t="s">
        <v>173</v>
      </c>
      <c r="AX916" t="s">
        <v>1106</v>
      </c>
    </row>
    <row r="917" spans="1:50" hidden="1" x14ac:dyDescent="0.25">
      <c r="A917">
        <v>2017</v>
      </c>
      <c r="B917" s="6">
        <v>42905</v>
      </c>
      <c r="C917" s="6">
        <v>43048</v>
      </c>
      <c r="D917" t="str">
        <f>INDEX(parametres!$B$2:$B$57,IF(ISNUMBER(MATCH(Chiffrier!E917,parametres!$C$2:$C$57,0)),MATCH(E917,parametres!$C$2:$C$57,0),NA()))</f>
        <v>CN-6</v>
      </c>
      <c r="E917" t="s">
        <v>42</v>
      </c>
      <c r="F917" t="s">
        <v>112</v>
      </c>
      <c r="G917">
        <f t="shared" si="14"/>
        <v>20.428571428571427</v>
      </c>
      <c r="H917">
        <f>INDEX(Sites_coordo!$C$2:$C$62,IF(ISNUMBER(MATCH(Chiffrier!E917,Sites_coordo!$A$2:$A$61,0)),MATCH(Chiffrier!E917,Sites_coordo!$A$2:$A$62,0),NA()))</f>
        <v>51.470413999999998</v>
      </c>
      <c r="I917">
        <f>INDEX(Sites_coordo!$B$2:$B$62,IF(ISNUMBER(MATCH(Chiffrier!E917,Sites_coordo!$A$2:$A$61,0)),MATCH(Chiffrier!E917,Sites_coordo!$A$2:$A$62,0),NA()))</f>
        <v>-57.451197999999998</v>
      </c>
      <c r="J917" t="s">
        <v>105</v>
      </c>
      <c r="K917" t="s">
        <v>105</v>
      </c>
      <c r="L917" s="4">
        <v>20087095</v>
      </c>
      <c r="M917" t="s">
        <v>151</v>
      </c>
      <c r="N917">
        <v>5</v>
      </c>
      <c r="O917" t="s">
        <v>107</v>
      </c>
      <c r="P917">
        <v>1</v>
      </c>
      <c r="Q917" t="s">
        <v>1107</v>
      </c>
      <c r="R917" s="4">
        <v>0</v>
      </c>
      <c r="S917">
        <v>0</v>
      </c>
      <c r="U917">
        <v>0</v>
      </c>
      <c r="W917">
        <v>0</v>
      </c>
      <c r="X917">
        <v>0</v>
      </c>
      <c r="Y917">
        <v>0</v>
      </c>
      <c r="Z917">
        <v>0</v>
      </c>
      <c r="AA917">
        <v>0</v>
      </c>
      <c r="AB917">
        <v>0</v>
      </c>
      <c r="AH917" s="6" t="s">
        <v>106</v>
      </c>
      <c r="AI917" t="s">
        <v>106</v>
      </c>
      <c r="AJ917" t="s">
        <v>106</v>
      </c>
      <c r="AK917" t="s">
        <v>106</v>
      </c>
      <c r="AL917" s="4" t="s">
        <v>106</v>
      </c>
      <c r="AM917" s="4" t="s">
        <v>106</v>
      </c>
      <c r="AN917" t="s">
        <v>106</v>
      </c>
      <c r="AO917" t="s">
        <v>106</v>
      </c>
      <c r="AP917" t="s">
        <v>106</v>
      </c>
      <c r="AQ917" t="s">
        <v>106</v>
      </c>
      <c r="AR917" t="s">
        <v>106</v>
      </c>
      <c r="AS917" t="s">
        <v>106</v>
      </c>
      <c r="AT917" t="s">
        <v>106</v>
      </c>
      <c r="AU917" t="s">
        <v>164</v>
      </c>
      <c r="AV917" t="s">
        <v>172</v>
      </c>
      <c r="AW917" t="s">
        <v>173</v>
      </c>
      <c r="AX917" t="s">
        <v>1107</v>
      </c>
    </row>
    <row r="918" spans="1:50" hidden="1" x14ac:dyDescent="0.25">
      <c r="A918">
        <v>2017</v>
      </c>
      <c r="B918" s="6">
        <v>42905</v>
      </c>
      <c r="C918" s="6">
        <v>43048</v>
      </c>
      <c r="D918" t="str">
        <f>INDEX(parametres!$B$2:$B$57,IF(ISNUMBER(MATCH(Chiffrier!E918,parametres!$C$2:$C$57,0)),MATCH(E918,parametres!$C$2:$C$57,0),NA()))</f>
        <v>CN-6</v>
      </c>
      <c r="E918" t="s">
        <v>42</v>
      </c>
      <c r="F918" t="s">
        <v>112</v>
      </c>
      <c r="G918">
        <f t="shared" si="14"/>
        <v>20.428571428571427</v>
      </c>
      <c r="H918">
        <f>INDEX(Sites_coordo!$C$2:$C$62,IF(ISNUMBER(MATCH(Chiffrier!E918,Sites_coordo!$A$2:$A$61,0)),MATCH(Chiffrier!E918,Sites_coordo!$A$2:$A$62,0),NA()))</f>
        <v>51.470413999999998</v>
      </c>
      <c r="I918">
        <f>INDEX(Sites_coordo!$B$2:$B$62,IF(ISNUMBER(MATCH(Chiffrier!E918,Sites_coordo!$A$2:$A$61,0)),MATCH(Chiffrier!E918,Sites_coordo!$A$2:$A$62,0),NA()))</f>
        <v>-57.451197999999998</v>
      </c>
      <c r="J918" t="s">
        <v>105</v>
      </c>
      <c r="K918" t="s">
        <v>105</v>
      </c>
      <c r="L918" s="4">
        <v>20087095</v>
      </c>
      <c r="M918" t="s">
        <v>151</v>
      </c>
      <c r="N918">
        <v>6</v>
      </c>
      <c r="O918" t="s">
        <v>121</v>
      </c>
      <c r="P918">
        <v>1</v>
      </c>
      <c r="Q918" t="s">
        <v>1108</v>
      </c>
      <c r="R918" s="4">
        <v>0</v>
      </c>
      <c r="S918">
        <v>0</v>
      </c>
      <c r="U918">
        <v>0</v>
      </c>
      <c r="W918">
        <v>0</v>
      </c>
      <c r="X918">
        <v>0</v>
      </c>
      <c r="Y918">
        <v>0</v>
      </c>
      <c r="Z918">
        <v>0</v>
      </c>
      <c r="AA918">
        <v>0</v>
      </c>
      <c r="AB918">
        <v>0</v>
      </c>
      <c r="AH918" s="6" t="s">
        <v>106</v>
      </c>
      <c r="AI918" t="s">
        <v>106</v>
      </c>
      <c r="AJ918" t="s">
        <v>106</v>
      </c>
      <c r="AK918" t="s">
        <v>106</v>
      </c>
      <c r="AL918" s="4" t="s">
        <v>106</v>
      </c>
      <c r="AM918" s="4" t="s">
        <v>106</v>
      </c>
      <c r="AN918" t="s">
        <v>106</v>
      </c>
      <c r="AO918" t="s">
        <v>106</v>
      </c>
      <c r="AP918" t="s">
        <v>106</v>
      </c>
      <c r="AQ918" t="s">
        <v>106</v>
      </c>
      <c r="AR918" t="s">
        <v>106</v>
      </c>
      <c r="AS918" t="s">
        <v>106</v>
      </c>
      <c r="AT918" t="s">
        <v>106</v>
      </c>
      <c r="AU918" t="s">
        <v>164</v>
      </c>
      <c r="AV918" t="s">
        <v>172</v>
      </c>
      <c r="AW918" t="s">
        <v>173</v>
      </c>
      <c r="AX918" t="s">
        <v>1108</v>
      </c>
    </row>
    <row r="919" spans="1:50" hidden="1" x14ac:dyDescent="0.25">
      <c r="A919">
        <v>2017</v>
      </c>
      <c r="B919" s="6">
        <v>42905</v>
      </c>
      <c r="C919" s="6">
        <v>43048</v>
      </c>
      <c r="D919" t="str">
        <f>INDEX(parametres!$B$2:$B$57,IF(ISNUMBER(MATCH(Chiffrier!E919,parametres!$C$2:$C$57,0)),MATCH(E919,parametres!$C$2:$C$57,0),NA()))</f>
        <v>CN-6</v>
      </c>
      <c r="E919" t="s">
        <v>42</v>
      </c>
      <c r="F919" t="s">
        <v>112</v>
      </c>
      <c r="G919">
        <f t="shared" si="14"/>
        <v>20.428571428571427</v>
      </c>
      <c r="H919">
        <f>INDEX(Sites_coordo!$C$2:$C$62,IF(ISNUMBER(MATCH(Chiffrier!E919,Sites_coordo!$A$2:$A$61,0)),MATCH(Chiffrier!E919,Sites_coordo!$A$2:$A$62,0),NA()))</f>
        <v>51.470413999999998</v>
      </c>
      <c r="I919">
        <f>INDEX(Sites_coordo!$B$2:$B$62,IF(ISNUMBER(MATCH(Chiffrier!E919,Sites_coordo!$A$2:$A$61,0)),MATCH(Chiffrier!E919,Sites_coordo!$A$2:$A$62,0),NA()))</f>
        <v>-57.451197999999998</v>
      </c>
      <c r="J919" t="s">
        <v>105</v>
      </c>
      <c r="K919" t="s">
        <v>105</v>
      </c>
      <c r="L919" s="4">
        <v>20087095</v>
      </c>
      <c r="M919" t="s">
        <v>151</v>
      </c>
      <c r="N919">
        <v>6</v>
      </c>
      <c r="O919" t="s">
        <v>121</v>
      </c>
      <c r="P919">
        <v>2</v>
      </c>
      <c r="Q919" t="s">
        <v>1109</v>
      </c>
      <c r="R919" s="4">
        <v>0</v>
      </c>
      <c r="S919">
        <v>0</v>
      </c>
      <c r="U919">
        <v>0</v>
      </c>
      <c r="W919">
        <v>0</v>
      </c>
      <c r="X919">
        <v>0</v>
      </c>
      <c r="Y919">
        <v>0</v>
      </c>
      <c r="Z919">
        <v>0</v>
      </c>
      <c r="AA919">
        <v>0</v>
      </c>
      <c r="AB919">
        <v>0</v>
      </c>
      <c r="AH919" s="6" t="s">
        <v>106</v>
      </c>
      <c r="AI919" t="s">
        <v>106</v>
      </c>
      <c r="AJ919" t="s">
        <v>106</v>
      </c>
      <c r="AK919" t="s">
        <v>106</v>
      </c>
      <c r="AL919" s="4" t="s">
        <v>106</v>
      </c>
      <c r="AM919" s="4" t="s">
        <v>106</v>
      </c>
      <c r="AN919" t="s">
        <v>106</v>
      </c>
      <c r="AO919" t="s">
        <v>106</v>
      </c>
      <c r="AP919" t="s">
        <v>106</v>
      </c>
      <c r="AQ919" t="s">
        <v>106</v>
      </c>
      <c r="AR919" t="s">
        <v>106</v>
      </c>
      <c r="AS919" t="s">
        <v>106</v>
      </c>
      <c r="AT919" t="s">
        <v>106</v>
      </c>
      <c r="AU919" t="s">
        <v>164</v>
      </c>
      <c r="AV919" t="s">
        <v>172</v>
      </c>
      <c r="AW919" t="s">
        <v>173</v>
      </c>
      <c r="AX919" t="s">
        <v>1109</v>
      </c>
    </row>
    <row r="920" spans="1:50" hidden="1" x14ac:dyDescent="0.25">
      <c r="A920">
        <v>2017</v>
      </c>
      <c r="B920" s="6">
        <v>42905</v>
      </c>
      <c r="C920" s="6">
        <v>43048</v>
      </c>
      <c r="D920" t="str">
        <f>INDEX(parametres!$B$2:$B$57,IF(ISNUMBER(MATCH(Chiffrier!E920,parametres!$C$2:$C$57,0)),MATCH(E920,parametres!$C$2:$C$57,0),NA()))</f>
        <v>CN-6</v>
      </c>
      <c r="E920" t="s">
        <v>42</v>
      </c>
      <c r="F920" t="s">
        <v>112</v>
      </c>
      <c r="G920">
        <f t="shared" si="14"/>
        <v>20.428571428571427</v>
      </c>
      <c r="H920">
        <f>INDEX(Sites_coordo!$C$2:$C$62,IF(ISNUMBER(MATCH(Chiffrier!E920,Sites_coordo!$A$2:$A$61,0)),MATCH(Chiffrier!E920,Sites_coordo!$A$2:$A$62,0),NA()))</f>
        <v>51.470413999999998</v>
      </c>
      <c r="I920">
        <f>INDEX(Sites_coordo!$B$2:$B$62,IF(ISNUMBER(MATCH(Chiffrier!E920,Sites_coordo!$A$2:$A$61,0)),MATCH(Chiffrier!E920,Sites_coordo!$A$2:$A$62,0),NA()))</f>
        <v>-57.451197999999998</v>
      </c>
      <c r="J920" t="s">
        <v>105</v>
      </c>
      <c r="K920" t="s">
        <v>105</v>
      </c>
      <c r="L920" s="4">
        <v>20087095</v>
      </c>
      <c r="M920" t="s">
        <v>151</v>
      </c>
      <c r="N920">
        <v>6</v>
      </c>
      <c r="O920" t="s">
        <v>121</v>
      </c>
      <c r="P920">
        <v>3</v>
      </c>
      <c r="Q920" t="s">
        <v>1110</v>
      </c>
      <c r="R920" s="4">
        <v>0</v>
      </c>
      <c r="S920">
        <v>0</v>
      </c>
      <c r="U920">
        <v>0</v>
      </c>
      <c r="W920">
        <v>0</v>
      </c>
      <c r="X920">
        <v>0</v>
      </c>
      <c r="Y920">
        <v>0</v>
      </c>
      <c r="Z920">
        <v>0</v>
      </c>
      <c r="AA920">
        <v>0</v>
      </c>
      <c r="AB920">
        <v>0</v>
      </c>
      <c r="AH920" s="6" t="s">
        <v>106</v>
      </c>
      <c r="AI920" t="s">
        <v>106</v>
      </c>
      <c r="AJ920" t="s">
        <v>106</v>
      </c>
      <c r="AK920" t="s">
        <v>106</v>
      </c>
      <c r="AL920" s="4" t="s">
        <v>106</v>
      </c>
      <c r="AM920" s="4" t="s">
        <v>106</v>
      </c>
      <c r="AN920" t="s">
        <v>106</v>
      </c>
      <c r="AO920" t="s">
        <v>106</v>
      </c>
      <c r="AP920" t="s">
        <v>106</v>
      </c>
      <c r="AQ920" t="s">
        <v>106</v>
      </c>
      <c r="AR920" t="s">
        <v>106</v>
      </c>
      <c r="AS920" t="s">
        <v>106</v>
      </c>
      <c r="AT920" t="s">
        <v>106</v>
      </c>
      <c r="AU920" t="s">
        <v>164</v>
      </c>
      <c r="AV920" t="s">
        <v>172</v>
      </c>
      <c r="AW920" t="s">
        <v>173</v>
      </c>
      <c r="AX920" t="s">
        <v>1110</v>
      </c>
    </row>
    <row r="921" spans="1:50" hidden="1" x14ac:dyDescent="0.25">
      <c r="A921">
        <v>2017</v>
      </c>
      <c r="B921" s="6">
        <v>42905</v>
      </c>
      <c r="C921" s="6">
        <v>43048</v>
      </c>
      <c r="D921" t="str">
        <f>INDEX(parametres!$B$2:$B$57,IF(ISNUMBER(MATCH(Chiffrier!E921,parametres!$C$2:$C$57,0)),MATCH(E921,parametres!$C$2:$C$57,0),NA()))</f>
        <v>CN-6</v>
      </c>
      <c r="E921" t="s">
        <v>42</v>
      </c>
      <c r="F921" t="s">
        <v>112</v>
      </c>
      <c r="G921">
        <f t="shared" si="14"/>
        <v>20.428571428571427</v>
      </c>
      <c r="H921">
        <f>INDEX(Sites_coordo!$C$2:$C$62,IF(ISNUMBER(MATCH(Chiffrier!E921,Sites_coordo!$A$2:$A$61,0)),MATCH(Chiffrier!E921,Sites_coordo!$A$2:$A$62,0),NA()))</f>
        <v>51.470413999999998</v>
      </c>
      <c r="I921">
        <f>INDEX(Sites_coordo!$B$2:$B$62,IF(ISNUMBER(MATCH(Chiffrier!E921,Sites_coordo!$A$2:$A$61,0)),MATCH(Chiffrier!E921,Sites_coordo!$A$2:$A$62,0),NA()))</f>
        <v>-57.451197999999998</v>
      </c>
      <c r="J921" t="s">
        <v>105</v>
      </c>
      <c r="K921" t="s">
        <v>105</v>
      </c>
      <c r="L921" s="4">
        <v>20087095</v>
      </c>
      <c r="M921" t="s">
        <v>151</v>
      </c>
      <c r="N921">
        <v>6</v>
      </c>
      <c r="O921" t="s">
        <v>107</v>
      </c>
      <c r="P921">
        <v>1</v>
      </c>
      <c r="Q921" t="s">
        <v>1111</v>
      </c>
      <c r="R921" s="4">
        <v>0</v>
      </c>
      <c r="S921">
        <v>0</v>
      </c>
      <c r="U921">
        <v>0</v>
      </c>
      <c r="W921">
        <v>0</v>
      </c>
      <c r="X921">
        <v>0</v>
      </c>
      <c r="Y921">
        <v>0</v>
      </c>
      <c r="Z921">
        <v>0</v>
      </c>
      <c r="AA921">
        <v>0</v>
      </c>
      <c r="AB921">
        <v>0</v>
      </c>
      <c r="AH921" s="6" t="s">
        <v>106</v>
      </c>
      <c r="AI921" t="s">
        <v>106</v>
      </c>
      <c r="AJ921" t="s">
        <v>106</v>
      </c>
      <c r="AK921" t="s">
        <v>106</v>
      </c>
      <c r="AL921" s="4" t="s">
        <v>106</v>
      </c>
      <c r="AM921" s="4" t="s">
        <v>106</v>
      </c>
      <c r="AN921" t="s">
        <v>106</v>
      </c>
      <c r="AO921" t="s">
        <v>106</v>
      </c>
      <c r="AP921" t="s">
        <v>106</v>
      </c>
      <c r="AQ921" t="s">
        <v>106</v>
      </c>
      <c r="AR921" t="s">
        <v>106</v>
      </c>
      <c r="AS921" t="s">
        <v>106</v>
      </c>
      <c r="AT921" t="s">
        <v>106</v>
      </c>
      <c r="AU921" t="s">
        <v>164</v>
      </c>
      <c r="AV921" t="s">
        <v>172</v>
      </c>
      <c r="AW921" t="s">
        <v>173</v>
      </c>
      <c r="AX921" t="s">
        <v>1111</v>
      </c>
    </row>
    <row r="922" spans="1:50" hidden="1" x14ac:dyDescent="0.25">
      <c r="A922">
        <v>2017</v>
      </c>
      <c r="B922" s="6">
        <v>42905</v>
      </c>
      <c r="C922" s="6">
        <v>43048</v>
      </c>
      <c r="D922" t="str">
        <f>INDEX(parametres!$B$2:$B$57,IF(ISNUMBER(MATCH(Chiffrier!E922,parametres!$C$2:$C$57,0)),MATCH(E922,parametres!$C$2:$C$57,0),NA()))</f>
        <v>CN-6</v>
      </c>
      <c r="E922" t="s">
        <v>42</v>
      </c>
      <c r="F922" t="s">
        <v>112</v>
      </c>
      <c r="G922">
        <f t="shared" si="14"/>
        <v>20.428571428571427</v>
      </c>
      <c r="H922">
        <f>INDEX(Sites_coordo!$C$2:$C$62,IF(ISNUMBER(MATCH(Chiffrier!E922,Sites_coordo!$A$2:$A$61,0)),MATCH(Chiffrier!E922,Sites_coordo!$A$2:$A$62,0),NA()))</f>
        <v>51.470413999999998</v>
      </c>
      <c r="I922">
        <f>INDEX(Sites_coordo!$B$2:$B$62,IF(ISNUMBER(MATCH(Chiffrier!E922,Sites_coordo!$A$2:$A$61,0)),MATCH(Chiffrier!E922,Sites_coordo!$A$2:$A$62,0),NA()))</f>
        <v>-57.451197999999998</v>
      </c>
      <c r="J922" t="s">
        <v>105</v>
      </c>
      <c r="K922" t="s">
        <v>105</v>
      </c>
      <c r="L922" s="4">
        <v>20087095</v>
      </c>
      <c r="M922" t="s">
        <v>151</v>
      </c>
      <c r="N922">
        <v>7</v>
      </c>
      <c r="O922" t="s">
        <v>121</v>
      </c>
      <c r="P922">
        <v>1</v>
      </c>
      <c r="Q922" t="s">
        <v>1112</v>
      </c>
      <c r="R922" s="4">
        <v>0</v>
      </c>
      <c r="S922">
        <v>0</v>
      </c>
      <c r="U922">
        <v>0</v>
      </c>
      <c r="W922">
        <v>0</v>
      </c>
      <c r="X922">
        <v>0</v>
      </c>
      <c r="Y922">
        <v>0</v>
      </c>
      <c r="Z922">
        <v>0</v>
      </c>
      <c r="AA922">
        <v>0</v>
      </c>
      <c r="AB922">
        <v>0</v>
      </c>
      <c r="AH922" s="6" t="s">
        <v>106</v>
      </c>
      <c r="AI922" t="s">
        <v>106</v>
      </c>
      <c r="AJ922" t="s">
        <v>106</v>
      </c>
      <c r="AK922" t="s">
        <v>106</v>
      </c>
      <c r="AL922" s="4" t="s">
        <v>106</v>
      </c>
      <c r="AM922" s="4" t="s">
        <v>106</v>
      </c>
      <c r="AN922" t="s">
        <v>106</v>
      </c>
      <c r="AO922" t="s">
        <v>106</v>
      </c>
      <c r="AP922" t="s">
        <v>106</v>
      </c>
      <c r="AQ922" t="s">
        <v>106</v>
      </c>
      <c r="AR922" t="s">
        <v>106</v>
      </c>
      <c r="AS922" t="s">
        <v>106</v>
      </c>
      <c r="AT922" t="s">
        <v>106</v>
      </c>
      <c r="AU922" t="s">
        <v>164</v>
      </c>
      <c r="AV922" t="s">
        <v>172</v>
      </c>
      <c r="AW922" t="s">
        <v>173</v>
      </c>
      <c r="AX922" t="s">
        <v>1112</v>
      </c>
    </row>
    <row r="923" spans="1:50" hidden="1" x14ac:dyDescent="0.25">
      <c r="A923">
        <v>2017</v>
      </c>
      <c r="B923" s="6">
        <v>42905</v>
      </c>
      <c r="C923" s="6">
        <v>43048</v>
      </c>
      <c r="D923" t="str">
        <f>INDEX(parametres!$B$2:$B$57,IF(ISNUMBER(MATCH(Chiffrier!E923,parametres!$C$2:$C$57,0)),MATCH(E923,parametres!$C$2:$C$57,0),NA()))</f>
        <v>CN-6</v>
      </c>
      <c r="E923" t="s">
        <v>42</v>
      </c>
      <c r="F923" t="s">
        <v>112</v>
      </c>
      <c r="G923">
        <f t="shared" si="14"/>
        <v>20.428571428571427</v>
      </c>
      <c r="H923">
        <f>INDEX(Sites_coordo!$C$2:$C$62,IF(ISNUMBER(MATCH(Chiffrier!E923,Sites_coordo!$A$2:$A$61,0)),MATCH(Chiffrier!E923,Sites_coordo!$A$2:$A$62,0),NA()))</f>
        <v>51.470413999999998</v>
      </c>
      <c r="I923">
        <f>INDEX(Sites_coordo!$B$2:$B$62,IF(ISNUMBER(MATCH(Chiffrier!E923,Sites_coordo!$A$2:$A$61,0)),MATCH(Chiffrier!E923,Sites_coordo!$A$2:$A$62,0),NA()))</f>
        <v>-57.451197999999998</v>
      </c>
      <c r="J923" t="s">
        <v>105</v>
      </c>
      <c r="K923" t="s">
        <v>105</v>
      </c>
      <c r="L923" s="4">
        <v>20087095</v>
      </c>
      <c r="M923" t="s">
        <v>151</v>
      </c>
      <c r="N923">
        <v>7</v>
      </c>
      <c r="O923" t="s">
        <v>121</v>
      </c>
      <c r="P923">
        <v>2</v>
      </c>
      <c r="Q923" t="s">
        <v>1113</v>
      </c>
      <c r="R923" s="4">
        <v>0</v>
      </c>
      <c r="S923">
        <v>0</v>
      </c>
      <c r="U923">
        <v>0</v>
      </c>
      <c r="W923">
        <v>0</v>
      </c>
      <c r="X923">
        <v>0</v>
      </c>
      <c r="Y923">
        <v>0</v>
      </c>
      <c r="Z923">
        <v>0</v>
      </c>
      <c r="AA923">
        <v>0</v>
      </c>
      <c r="AB923">
        <v>0</v>
      </c>
      <c r="AH923" s="6" t="s">
        <v>106</v>
      </c>
      <c r="AI923" t="s">
        <v>106</v>
      </c>
      <c r="AJ923" t="s">
        <v>106</v>
      </c>
      <c r="AK923" t="s">
        <v>106</v>
      </c>
      <c r="AL923" s="4" t="s">
        <v>106</v>
      </c>
      <c r="AM923" s="4" t="s">
        <v>106</v>
      </c>
      <c r="AN923" t="s">
        <v>106</v>
      </c>
      <c r="AO923" t="s">
        <v>106</v>
      </c>
      <c r="AP923" t="s">
        <v>106</v>
      </c>
      <c r="AQ923" t="s">
        <v>106</v>
      </c>
      <c r="AR923" t="s">
        <v>106</v>
      </c>
      <c r="AS923" t="s">
        <v>106</v>
      </c>
      <c r="AT923" t="s">
        <v>106</v>
      </c>
      <c r="AU923" t="s">
        <v>164</v>
      </c>
      <c r="AV923" t="s">
        <v>172</v>
      </c>
      <c r="AW923" t="s">
        <v>173</v>
      </c>
      <c r="AX923" t="s">
        <v>1113</v>
      </c>
    </row>
    <row r="924" spans="1:50" hidden="1" x14ac:dyDescent="0.25">
      <c r="A924">
        <v>2017</v>
      </c>
      <c r="B924" s="6">
        <v>42905</v>
      </c>
      <c r="C924" s="6">
        <v>43048</v>
      </c>
      <c r="D924" t="str">
        <f>INDEX(parametres!$B$2:$B$57,IF(ISNUMBER(MATCH(Chiffrier!E924,parametres!$C$2:$C$57,0)),MATCH(E924,parametres!$C$2:$C$57,0),NA()))</f>
        <v>CN-6</v>
      </c>
      <c r="E924" t="s">
        <v>42</v>
      </c>
      <c r="F924" t="s">
        <v>112</v>
      </c>
      <c r="G924">
        <f t="shared" si="14"/>
        <v>20.428571428571427</v>
      </c>
      <c r="H924">
        <f>INDEX(Sites_coordo!$C$2:$C$62,IF(ISNUMBER(MATCH(Chiffrier!E924,Sites_coordo!$A$2:$A$61,0)),MATCH(Chiffrier!E924,Sites_coordo!$A$2:$A$62,0),NA()))</f>
        <v>51.470413999999998</v>
      </c>
      <c r="I924">
        <f>INDEX(Sites_coordo!$B$2:$B$62,IF(ISNUMBER(MATCH(Chiffrier!E924,Sites_coordo!$A$2:$A$61,0)),MATCH(Chiffrier!E924,Sites_coordo!$A$2:$A$62,0),NA()))</f>
        <v>-57.451197999999998</v>
      </c>
      <c r="J924" t="s">
        <v>105</v>
      </c>
      <c r="K924" t="s">
        <v>105</v>
      </c>
      <c r="L924" s="4">
        <v>20087095</v>
      </c>
      <c r="M924" t="s">
        <v>151</v>
      </c>
      <c r="N924">
        <v>7</v>
      </c>
      <c r="O924" t="s">
        <v>121</v>
      </c>
      <c r="P924">
        <v>3</v>
      </c>
      <c r="Q924" t="s">
        <v>1114</v>
      </c>
      <c r="R924" s="4">
        <v>0</v>
      </c>
      <c r="S924">
        <v>0</v>
      </c>
      <c r="U924">
        <v>0</v>
      </c>
      <c r="W924">
        <v>0</v>
      </c>
      <c r="X924">
        <v>0</v>
      </c>
      <c r="Y924">
        <v>0</v>
      </c>
      <c r="Z924">
        <v>0</v>
      </c>
      <c r="AA924">
        <v>0</v>
      </c>
      <c r="AB924">
        <v>0</v>
      </c>
      <c r="AH924" s="6" t="s">
        <v>106</v>
      </c>
      <c r="AI924" t="s">
        <v>106</v>
      </c>
      <c r="AJ924" t="s">
        <v>106</v>
      </c>
      <c r="AK924" t="s">
        <v>106</v>
      </c>
      <c r="AL924" s="4" t="s">
        <v>106</v>
      </c>
      <c r="AM924" s="4" t="s">
        <v>106</v>
      </c>
      <c r="AN924" t="s">
        <v>106</v>
      </c>
      <c r="AO924" t="s">
        <v>106</v>
      </c>
      <c r="AP924" t="s">
        <v>106</v>
      </c>
      <c r="AQ924" t="s">
        <v>106</v>
      </c>
      <c r="AR924" t="s">
        <v>106</v>
      </c>
      <c r="AS924" t="s">
        <v>106</v>
      </c>
      <c r="AT924" t="s">
        <v>106</v>
      </c>
      <c r="AU924" t="s">
        <v>164</v>
      </c>
      <c r="AV924" t="s">
        <v>172</v>
      </c>
      <c r="AW924" t="s">
        <v>173</v>
      </c>
      <c r="AX924" t="s">
        <v>1114</v>
      </c>
    </row>
    <row r="925" spans="1:50" hidden="1" x14ac:dyDescent="0.25">
      <c r="A925">
        <v>2017</v>
      </c>
      <c r="B925" s="6">
        <v>42905</v>
      </c>
      <c r="C925" s="6">
        <v>43048</v>
      </c>
      <c r="D925" t="str">
        <f>INDEX(parametres!$B$2:$B$57,IF(ISNUMBER(MATCH(Chiffrier!E925,parametres!$C$2:$C$57,0)),MATCH(E925,parametres!$C$2:$C$57,0),NA()))</f>
        <v>CN-6</v>
      </c>
      <c r="E925" t="s">
        <v>42</v>
      </c>
      <c r="F925" t="s">
        <v>112</v>
      </c>
      <c r="G925">
        <f t="shared" si="14"/>
        <v>20.428571428571427</v>
      </c>
      <c r="H925">
        <f>INDEX(Sites_coordo!$C$2:$C$62,IF(ISNUMBER(MATCH(Chiffrier!E925,Sites_coordo!$A$2:$A$61,0)),MATCH(Chiffrier!E925,Sites_coordo!$A$2:$A$62,0),NA()))</f>
        <v>51.470413999999998</v>
      </c>
      <c r="I925">
        <f>INDEX(Sites_coordo!$B$2:$B$62,IF(ISNUMBER(MATCH(Chiffrier!E925,Sites_coordo!$A$2:$A$61,0)),MATCH(Chiffrier!E925,Sites_coordo!$A$2:$A$62,0),NA()))</f>
        <v>-57.451197999999998</v>
      </c>
      <c r="J925" t="s">
        <v>105</v>
      </c>
      <c r="K925" t="s">
        <v>105</v>
      </c>
      <c r="L925" s="4">
        <v>20087095</v>
      </c>
      <c r="M925" t="s">
        <v>151</v>
      </c>
      <c r="N925">
        <v>7</v>
      </c>
      <c r="O925" t="s">
        <v>107</v>
      </c>
      <c r="P925">
        <v>1</v>
      </c>
      <c r="Q925" t="s">
        <v>1115</v>
      </c>
      <c r="R925" s="4">
        <v>0</v>
      </c>
      <c r="S925">
        <v>0</v>
      </c>
      <c r="U925">
        <v>0</v>
      </c>
      <c r="W925">
        <v>0</v>
      </c>
      <c r="X925">
        <v>0</v>
      </c>
      <c r="Y925">
        <v>0</v>
      </c>
      <c r="Z925">
        <v>0</v>
      </c>
      <c r="AA925">
        <v>0</v>
      </c>
      <c r="AB925">
        <v>0</v>
      </c>
      <c r="AH925" s="6" t="s">
        <v>106</v>
      </c>
      <c r="AI925" t="s">
        <v>106</v>
      </c>
      <c r="AJ925" t="s">
        <v>106</v>
      </c>
      <c r="AK925" t="s">
        <v>106</v>
      </c>
      <c r="AL925" s="4" t="s">
        <v>106</v>
      </c>
      <c r="AM925" s="4" t="s">
        <v>106</v>
      </c>
      <c r="AN925" t="s">
        <v>106</v>
      </c>
      <c r="AO925" t="s">
        <v>106</v>
      </c>
      <c r="AP925" t="s">
        <v>106</v>
      </c>
      <c r="AQ925" t="s">
        <v>106</v>
      </c>
      <c r="AR925" t="s">
        <v>106</v>
      </c>
      <c r="AS925" t="s">
        <v>106</v>
      </c>
      <c r="AT925" t="s">
        <v>106</v>
      </c>
      <c r="AU925" t="s">
        <v>164</v>
      </c>
      <c r="AV925" t="s">
        <v>172</v>
      </c>
      <c r="AW925" t="s">
        <v>173</v>
      </c>
      <c r="AX925" t="s">
        <v>1115</v>
      </c>
    </row>
    <row r="926" spans="1:50" hidden="1" x14ac:dyDescent="0.25">
      <c r="A926">
        <v>2017</v>
      </c>
      <c r="B926" s="6">
        <v>42905</v>
      </c>
      <c r="C926" s="6">
        <v>43048</v>
      </c>
      <c r="D926" t="str">
        <f>INDEX(parametres!$B$2:$B$57,IF(ISNUMBER(MATCH(Chiffrier!E926,parametres!$C$2:$C$57,0)),MATCH(E926,parametres!$C$2:$C$57,0),NA()))</f>
        <v>CN-6</v>
      </c>
      <c r="E926" t="s">
        <v>42</v>
      </c>
      <c r="F926" t="s">
        <v>112</v>
      </c>
      <c r="G926">
        <f t="shared" si="14"/>
        <v>20.428571428571427</v>
      </c>
      <c r="H926">
        <f>INDEX(Sites_coordo!$C$2:$C$62,IF(ISNUMBER(MATCH(Chiffrier!E926,Sites_coordo!$A$2:$A$61,0)),MATCH(Chiffrier!E926,Sites_coordo!$A$2:$A$62,0),NA()))</f>
        <v>51.470413999999998</v>
      </c>
      <c r="I926">
        <f>INDEX(Sites_coordo!$B$2:$B$62,IF(ISNUMBER(MATCH(Chiffrier!E926,Sites_coordo!$A$2:$A$61,0)),MATCH(Chiffrier!E926,Sites_coordo!$A$2:$A$62,0),NA()))</f>
        <v>-57.451197999999998</v>
      </c>
      <c r="J926" t="s">
        <v>105</v>
      </c>
      <c r="K926" t="s">
        <v>105</v>
      </c>
      <c r="L926" s="4">
        <v>20087095</v>
      </c>
      <c r="M926" t="s">
        <v>151</v>
      </c>
      <c r="N926">
        <v>8</v>
      </c>
      <c r="O926" t="s">
        <v>121</v>
      </c>
      <c r="P926">
        <v>1</v>
      </c>
      <c r="Q926" t="s">
        <v>1116</v>
      </c>
      <c r="R926" s="4">
        <v>0</v>
      </c>
      <c r="S926">
        <v>0</v>
      </c>
      <c r="U926">
        <v>0</v>
      </c>
      <c r="W926">
        <v>0</v>
      </c>
      <c r="X926">
        <v>0</v>
      </c>
      <c r="Y926">
        <v>0</v>
      </c>
      <c r="Z926">
        <v>0</v>
      </c>
      <c r="AA926">
        <v>0</v>
      </c>
      <c r="AB926">
        <v>0</v>
      </c>
      <c r="AH926" s="6" t="s">
        <v>106</v>
      </c>
      <c r="AI926" t="s">
        <v>106</v>
      </c>
      <c r="AJ926" t="s">
        <v>106</v>
      </c>
      <c r="AK926" t="s">
        <v>106</v>
      </c>
      <c r="AL926" s="4" t="s">
        <v>106</v>
      </c>
      <c r="AM926" s="4" t="s">
        <v>106</v>
      </c>
      <c r="AN926" t="s">
        <v>106</v>
      </c>
      <c r="AO926" t="s">
        <v>106</v>
      </c>
      <c r="AP926" t="s">
        <v>106</v>
      </c>
      <c r="AQ926" t="s">
        <v>106</v>
      </c>
      <c r="AR926" t="s">
        <v>106</v>
      </c>
      <c r="AS926" t="s">
        <v>106</v>
      </c>
      <c r="AT926" t="s">
        <v>106</v>
      </c>
      <c r="AU926" t="s">
        <v>164</v>
      </c>
      <c r="AV926" t="s">
        <v>172</v>
      </c>
      <c r="AW926" t="s">
        <v>173</v>
      </c>
      <c r="AX926" t="s">
        <v>1116</v>
      </c>
    </row>
    <row r="927" spans="1:50" hidden="1" x14ac:dyDescent="0.25">
      <c r="A927">
        <v>2017</v>
      </c>
      <c r="B927" s="6">
        <v>42905</v>
      </c>
      <c r="C927" s="6">
        <v>43048</v>
      </c>
      <c r="D927" t="str">
        <f>INDEX(parametres!$B$2:$B$57,IF(ISNUMBER(MATCH(Chiffrier!E927,parametres!$C$2:$C$57,0)),MATCH(E927,parametres!$C$2:$C$57,0),NA()))</f>
        <v>CN-6</v>
      </c>
      <c r="E927" t="s">
        <v>42</v>
      </c>
      <c r="F927" t="s">
        <v>112</v>
      </c>
      <c r="G927">
        <f t="shared" si="14"/>
        <v>20.428571428571427</v>
      </c>
      <c r="H927">
        <f>INDEX(Sites_coordo!$C$2:$C$62,IF(ISNUMBER(MATCH(Chiffrier!E927,Sites_coordo!$A$2:$A$61,0)),MATCH(Chiffrier!E927,Sites_coordo!$A$2:$A$62,0),NA()))</f>
        <v>51.470413999999998</v>
      </c>
      <c r="I927">
        <f>INDEX(Sites_coordo!$B$2:$B$62,IF(ISNUMBER(MATCH(Chiffrier!E927,Sites_coordo!$A$2:$A$61,0)),MATCH(Chiffrier!E927,Sites_coordo!$A$2:$A$62,0),NA()))</f>
        <v>-57.451197999999998</v>
      </c>
      <c r="J927" t="s">
        <v>105</v>
      </c>
      <c r="K927" t="s">
        <v>105</v>
      </c>
      <c r="L927" s="4">
        <v>20087095</v>
      </c>
      <c r="M927" t="s">
        <v>151</v>
      </c>
      <c r="N927">
        <v>8</v>
      </c>
      <c r="O927" t="s">
        <v>121</v>
      </c>
      <c r="P927">
        <v>2</v>
      </c>
      <c r="Q927" t="s">
        <v>1117</v>
      </c>
      <c r="R927" s="4">
        <v>0</v>
      </c>
      <c r="S927">
        <v>0</v>
      </c>
      <c r="U927">
        <v>0</v>
      </c>
      <c r="W927">
        <v>0</v>
      </c>
      <c r="X927">
        <v>0</v>
      </c>
      <c r="Y927">
        <v>0</v>
      </c>
      <c r="Z927">
        <v>0</v>
      </c>
      <c r="AA927">
        <v>0</v>
      </c>
      <c r="AB927">
        <v>0</v>
      </c>
      <c r="AH927" s="6" t="s">
        <v>106</v>
      </c>
      <c r="AI927" t="s">
        <v>106</v>
      </c>
      <c r="AJ927" t="s">
        <v>106</v>
      </c>
      <c r="AK927" t="s">
        <v>106</v>
      </c>
      <c r="AL927" s="4" t="s">
        <v>106</v>
      </c>
      <c r="AM927" s="4" t="s">
        <v>106</v>
      </c>
      <c r="AN927" t="s">
        <v>106</v>
      </c>
      <c r="AO927" t="s">
        <v>106</v>
      </c>
      <c r="AP927" t="s">
        <v>106</v>
      </c>
      <c r="AQ927" t="s">
        <v>106</v>
      </c>
      <c r="AR927" t="s">
        <v>106</v>
      </c>
      <c r="AS927" t="s">
        <v>106</v>
      </c>
      <c r="AT927" t="s">
        <v>106</v>
      </c>
      <c r="AU927" t="s">
        <v>164</v>
      </c>
      <c r="AV927" t="s">
        <v>172</v>
      </c>
      <c r="AW927" t="s">
        <v>173</v>
      </c>
      <c r="AX927" t="s">
        <v>1117</v>
      </c>
    </row>
    <row r="928" spans="1:50" hidden="1" x14ac:dyDescent="0.25">
      <c r="A928">
        <v>2017</v>
      </c>
      <c r="B928" s="6">
        <v>42905</v>
      </c>
      <c r="C928" s="6">
        <v>43048</v>
      </c>
      <c r="D928" t="str">
        <f>INDEX(parametres!$B$2:$B$57,IF(ISNUMBER(MATCH(Chiffrier!E928,parametres!$C$2:$C$57,0)),MATCH(E928,parametres!$C$2:$C$57,0),NA()))</f>
        <v>CN-6</v>
      </c>
      <c r="E928" t="s">
        <v>42</v>
      </c>
      <c r="F928" t="s">
        <v>112</v>
      </c>
      <c r="G928">
        <f t="shared" si="14"/>
        <v>20.428571428571427</v>
      </c>
      <c r="H928">
        <f>INDEX(Sites_coordo!$C$2:$C$62,IF(ISNUMBER(MATCH(Chiffrier!E928,Sites_coordo!$A$2:$A$61,0)),MATCH(Chiffrier!E928,Sites_coordo!$A$2:$A$62,0),NA()))</f>
        <v>51.470413999999998</v>
      </c>
      <c r="I928">
        <f>INDEX(Sites_coordo!$B$2:$B$62,IF(ISNUMBER(MATCH(Chiffrier!E928,Sites_coordo!$A$2:$A$61,0)),MATCH(Chiffrier!E928,Sites_coordo!$A$2:$A$62,0),NA()))</f>
        <v>-57.451197999999998</v>
      </c>
      <c r="J928" t="s">
        <v>105</v>
      </c>
      <c r="K928" t="s">
        <v>105</v>
      </c>
      <c r="L928" s="4">
        <v>20087095</v>
      </c>
      <c r="M928" t="s">
        <v>151</v>
      </c>
      <c r="N928">
        <v>8</v>
      </c>
      <c r="O928" t="s">
        <v>121</v>
      </c>
      <c r="P928">
        <v>3</v>
      </c>
      <c r="Q928" t="s">
        <v>1118</v>
      </c>
      <c r="R928" s="4">
        <v>0</v>
      </c>
      <c r="S928">
        <v>0</v>
      </c>
      <c r="U928">
        <v>0</v>
      </c>
      <c r="W928">
        <v>0</v>
      </c>
      <c r="X928">
        <v>0</v>
      </c>
      <c r="Y928">
        <v>0</v>
      </c>
      <c r="Z928">
        <v>0</v>
      </c>
      <c r="AA928">
        <v>0</v>
      </c>
      <c r="AB928">
        <v>0</v>
      </c>
      <c r="AH928" s="6" t="s">
        <v>106</v>
      </c>
      <c r="AI928" t="s">
        <v>106</v>
      </c>
      <c r="AJ928" t="s">
        <v>106</v>
      </c>
      <c r="AK928" t="s">
        <v>106</v>
      </c>
      <c r="AL928" s="4" t="s">
        <v>106</v>
      </c>
      <c r="AM928" s="4" t="s">
        <v>106</v>
      </c>
      <c r="AN928" t="s">
        <v>106</v>
      </c>
      <c r="AO928" t="s">
        <v>106</v>
      </c>
      <c r="AP928" t="s">
        <v>106</v>
      </c>
      <c r="AQ928" t="s">
        <v>106</v>
      </c>
      <c r="AR928" t="s">
        <v>106</v>
      </c>
      <c r="AS928" t="s">
        <v>106</v>
      </c>
      <c r="AT928" t="s">
        <v>106</v>
      </c>
      <c r="AU928" t="s">
        <v>164</v>
      </c>
      <c r="AV928" t="s">
        <v>172</v>
      </c>
      <c r="AW928" t="s">
        <v>173</v>
      </c>
      <c r="AX928" t="s">
        <v>1118</v>
      </c>
    </row>
    <row r="929" spans="1:50" hidden="1" x14ac:dyDescent="0.25">
      <c r="A929">
        <v>2017</v>
      </c>
      <c r="B929" s="6">
        <v>42905</v>
      </c>
      <c r="C929" s="6">
        <v>43048</v>
      </c>
      <c r="D929" t="str">
        <f>INDEX(parametres!$B$2:$B$57,IF(ISNUMBER(MATCH(Chiffrier!E929,parametres!$C$2:$C$57,0)),MATCH(E929,parametres!$C$2:$C$57,0),NA()))</f>
        <v>CN-6</v>
      </c>
      <c r="E929" t="s">
        <v>42</v>
      </c>
      <c r="F929" t="s">
        <v>112</v>
      </c>
      <c r="G929">
        <f t="shared" si="14"/>
        <v>20.428571428571427</v>
      </c>
      <c r="H929">
        <f>INDEX(Sites_coordo!$C$2:$C$62,IF(ISNUMBER(MATCH(Chiffrier!E929,Sites_coordo!$A$2:$A$61,0)),MATCH(Chiffrier!E929,Sites_coordo!$A$2:$A$62,0),NA()))</f>
        <v>51.470413999999998</v>
      </c>
      <c r="I929">
        <f>INDEX(Sites_coordo!$B$2:$B$62,IF(ISNUMBER(MATCH(Chiffrier!E929,Sites_coordo!$A$2:$A$61,0)),MATCH(Chiffrier!E929,Sites_coordo!$A$2:$A$62,0),NA()))</f>
        <v>-57.451197999999998</v>
      </c>
      <c r="J929" t="s">
        <v>105</v>
      </c>
      <c r="K929" t="s">
        <v>105</v>
      </c>
      <c r="L929" s="4">
        <v>20087095</v>
      </c>
      <c r="M929" t="s">
        <v>151</v>
      </c>
      <c r="N929">
        <v>8</v>
      </c>
      <c r="O929" t="s">
        <v>107</v>
      </c>
      <c r="P929">
        <v>1</v>
      </c>
      <c r="Q929" t="s">
        <v>1119</v>
      </c>
      <c r="R929" s="4">
        <v>0</v>
      </c>
      <c r="S929">
        <v>0</v>
      </c>
      <c r="U929">
        <v>0</v>
      </c>
      <c r="W929">
        <v>0</v>
      </c>
      <c r="X929">
        <v>0</v>
      </c>
      <c r="Y929">
        <v>0</v>
      </c>
      <c r="Z929">
        <v>0</v>
      </c>
      <c r="AA929">
        <v>0</v>
      </c>
      <c r="AB929">
        <v>0</v>
      </c>
      <c r="AH929" s="6" t="s">
        <v>106</v>
      </c>
      <c r="AI929" t="s">
        <v>106</v>
      </c>
      <c r="AJ929" t="s">
        <v>106</v>
      </c>
      <c r="AK929" t="s">
        <v>106</v>
      </c>
      <c r="AL929" s="4" t="s">
        <v>106</v>
      </c>
      <c r="AM929" s="4" t="s">
        <v>106</v>
      </c>
      <c r="AN929" t="s">
        <v>106</v>
      </c>
      <c r="AO929" t="s">
        <v>106</v>
      </c>
      <c r="AP929" t="s">
        <v>106</v>
      </c>
      <c r="AQ929" t="s">
        <v>106</v>
      </c>
      <c r="AR929" t="s">
        <v>106</v>
      </c>
      <c r="AS929" t="s">
        <v>106</v>
      </c>
      <c r="AT929" t="s">
        <v>106</v>
      </c>
      <c r="AU929" t="s">
        <v>164</v>
      </c>
      <c r="AV929" t="s">
        <v>172</v>
      </c>
      <c r="AW929" t="s">
        <v>173</v>
      </c>
      <c r="AX929" t="s">
        <v>1119</v>
      </c>
    </row>
    <row r="930" spans="1:50" hidden="1" x14ac:dyDescent="0.25">
      <c r="A930">
        <v>2017</v>
      </c>
      <c r="B930" s="6">
        <v>42905</v>
      </c>
      <c r="C930" s="6">
        <v>43048</v>
      </c>
      <c r="D930" t="str">
        <f>INDEX(parametres!$B$2:$B$57,IF(ISNUMBER(MATCH(Chiffrier!E930,parametres!$C$2:$C$57,0)),MATCH(E930,parametres!$C$2:$C$57,0),NA()))</f>
        <v>CN-6</v>
      </c>
      <c r="E930" t="s">
        <v>42</v>
      </c>
      <c r="F930" t="s">
        <v>112</v>
      </c>
      <c r="G930">
        <f t="shared" si="14"/>
        <v>20.428571428571427</v>
      </c>
      <c r="H930">
        <f>INDEX(Sites_coordo!$C$2:$C$62,IF(ISNUMBER(MATCH(Chiffrier!E930,Sites_coordo!$A$2:$A$61,0)),MATCH(Chiffrier!E930,Sites_coordo!$A$2:$A$62,0),NA()))</f>
        <v>51.470413999999998</v>
      </c>
      <c r="I930">
        <f>INDEX(Sites_coordo!$B$2:$B$62,IF(ISNUMBER(MATCH(Chiffrier!E930,Sites_coordo!$A$2:$A$61,0)),MATCH(Chiffrier!E930,Sites_coordo!$A$2:$A$62,0),NA()))</f>
        <v>-57.451197999999998</v>
      </c>
      <c r="J930" t="s">
        <v>105</v>
      </c>
      <c r="K930" t="s">
        <v>105</v>
      </c>
      <c r="L930" s="4">
        <v>20087095</v>
      </c>
      <c r="M930" t="s">
        <v>151</v>
      </c>
      <c r="N930">
        <v>9</v>
      </c>
      <c r="O930" t="s">
        <v>121</v>
      </c>
      <c r="P930">
        <v>1</v>
      </c>
      <c r="Q930" t="s">
        <v>1120</v>
      </c>
      <c r="R930" s="4">
        <v>0</v>
      </c>
      <c r="S930">
        <v>0</v>
      </c>
      <c r="U930">
        <v>0</v>
      </c>
      <c r="W930">
        <v>0</v>
      </c>
      <c r="X930">
        <v>0</v>
      </c>
      <c r="Y930">
        <v>0</v>
      </c>
      <c r="Z930">
        <v>0</v>
      </c>
      <c r="AA930">
        <v>0</v>
      </c>
      <c r="AB930">
        <v>0</v>
      </c>
      <c r="AH930" s="6" t="s">
        <v>106</v>
      </c>
      <c r="AI930" t="s">
        <v>106</v>
      </c>
      <c r="AJ930" t="s">
        <v>106</v>
      </c>
      <c r="AK930" t="s">
        <v>106</v>
      </c>
      <c r="AL930" s="4" t="s">
        <v>106</v>
      </c>
      <c r="AM930" s="4" t="s">
        <v>106</v>
      </c>
      <c r="AN930" t="s">
        <v>106</v>
      </c>
      <c r="AO930" t="s">
        <v>106</v>
      </c>
      <c r="AP930" t="s">
        <v>106</v>
      </c>
      <c r="AQ930" t="s">
        <v>106</v>
      </c>
      <c r="AR930" t="s">
        <v>106</v>
      </c>
      <c r="AS930" t="s">
        <v>106</v>
      </c>
      <c r="AT930" t="s">
        <v>106</v>
      </c>
      <c r="AU930" t="s">
        <v>164</v>
      </c>
      <c r="AV930" t="s">
        <v>172</v>
      </c>
      <c r="AW930" t="s">
        <v>173</v>
      </c>
      <c r="AX930" t="s">
        <v>1120</v>
      </c>
    </row>
    <row r="931" spans="1:50" hidden="1" x14ac:dyDescent="0.25">
      <c r="A931">
        <v>2017</v>
      </c>
      <c r="B931" s="6">
        <v>42905</v>
      </c>
      <c r="C931" s="6">
        <v>43048</v>
      </c>
      <c r="D931" t="str">
        <f>INDEX(parametres!$B$2:$B$57,IF(ISNUMBER(MATCH(Chiffrier!E931,parametres!$C$2:$C$57,0)),MATCH(E931,parametres!$C$2:$C$57,0),NA()))</f>
        <v>CN-6</v>
      </c>
      <c r="E931" t="s">
        <v>42</v>
      </c>
      <c r="F931" t="s">
        <v>112</v>
      </c>
      <c r="G931">
        <f t="shared" si="14"/>
        <v>20.428571428571427</v>
      </c>
      <c r="H931">
        <f>INDEX(Sites_coordo!$C$2:$C$62,IF(ISNUMBER(MATCH(Chiffrier!E931,Sites_coordo!$A$2:$A$61,0)),MATCH(Chiffrier!E931,Sites_coordo!$A$2:$A$62,0),NA()))</f>
        <v>51.470413999999998</v>
      </c>
      <c r="I931">
        <f>INDEX(Sites_coordo!$B$2:$B$62,IF(ISNUMBER(MATCH(Chiffrier!E931,Sites_coordo!$A$2:$A$61,0)),MATCH(Chiffrier!E931,Sites_coordo!$A$2:$A$62,0),NA()))</f>
        <v>-57.451197999999998</v>
      </c>
      <c r="J931" t="s">
        <v>105</v>
      </c>
      <c r="K931" t="s">
        <v>105</v>
      </c>
      <c r="L931" s="4">
        <v>20087095</v>
      </c>
      <c r="M931" t="s">
        <v>151</v>
      </c>
      <c r="N931">
        <v>9</v>
      </c>
      <c r="O931" t="s">
        <v>121</v>
      </c>
      <c r="P931">
        <v>2</v>
      </c>
      <c r="Q931" t="s">
        <v>1121</v>
      </c>
      <c r="R931" s="4">
        <v>0</v>
      </c>
      <c r="S931">
        <v>0</v>
      </c>
      <c r="U931">
        <v>0</v>
      </c>
      <c r="W931">
        <v>0</v>
      </c>
      <c r="X931">
        <v>0</v>
      </c>
      <c r="Y931">
        <v>0</v>
      </c>
      <c r="Z931">
        <v>0</v>
      </c>
      <c r="AA931">
        <v>0</v>
      </c>
      <c r="AB931">
        <v>0</v>
      </c>
      <c r="AH931" s="6" t="s">
        <v>106</v>
      </c>
      <c r="AI931" t="s">
        <v>106</v>
      </c>
      <c r="AJ931" t="s">
        <v>106</v>
      </c>
      <c r="AK931" t="s">
        <v>106</v>
      </c>
      <c r="AL931" s="4" t="s">
        <v>106</v>
      </c>
      <c r="AM931" s="4" t="s">
        <v>106</v>
      </c>
      <c r="AN931" t="s">
        <v>106</v>
      </c>
      <c r="AO931" t="s">
        <v>106</v>
      </c>
      <c r="AP931" t="s">
        <v>106</v>
      </c>
      <c r="AQ931" t="s">
        <v>106</v>
      </c>
      <c r="AR931" t="s">
        <v>106</v>
      </c>
      <c r="AS931" t="s">
        <v>106</v>
      </c>
      <c r="AT931" t="s">
        <v>106</v>
      </c>
      <c r="AU931" t="s">
        <v>164</v>
      </c>
      <c r="AV931" t="s">
        <v>172</v>
      </c>
      <c r="AW931" t="s">
        <v>173</v>
      </c>
      <c r="AX931" t="s">
        <v>1121</v>
      </c>
    </row>
    <row r="932" spans="1:50" hidden="1" x14ac:dyDescent="0.25">
      <c r="A932">
        <v>2017</v>
      </c>
      <c r="B932" s="6">
        <v>42905</v>
      </c>
      <c r="C932" s="6">
        <v>43048</v>
      </c>
      <c r="D932" t="str">
        <f>INDEX(parametres!$B$2:$B$57,IF(ISNUMBER(MATCH(Chiffrier!E932,parametres!$C$2:$C$57,0)),MATCH(E932,parametres!$C$2:$C$57,0),NA()))</f>
        <v>CN-6</v>
      </c>
      <c r="E932" t="s">
        <v>42</v>
      </c>
      <c r="F932" t="s">
        <v>112</v>
      </c>
      <c r="G932">
        <f t="shared" si="14"/>
        <v>20.428571428571427</v>
      </c>
      <c r="H932">
        <f>INDEX(Sites_coordo!$C$2:$C$62,IF(ISNUMBER(MATCH(Chiffrier!E932,Sites_coordo!$A$2:$A$61,0)),MATCH(Chiffrier!E932,Sites_coordo!$A$2:$A$62,0),NA()))</f>
        <v>51.470413999999998</v>
      </c>
      <c r="I932">
        <f>INDEX(Sites_coordo!$B$2:$B$62,IF(ISNUMBER(MATCH(Chiffrier!E932,Sites_coordo!$A$2:$A$61,0)),MATCH(Chiffrier!E932,Sites_coordo!$A$2:$A$62,0),NA()))</f>
        <v>-57.451197999999998</v>
      </c>
      <c r="J932" t="s">
        <v>105</v>
      </c>
      <c r="K932" t="s">
        <v>105</v>
      </c>
      <c r="L932" s="4">
        <v>20087095</v>
      </c>
      <c r="M932" t="s">
        <v>151</v>
      </c>
      <c r="N932">
        <v>9</v>
      </c>
      <c r="O932" t="s">
        <v>121</v>
      </c>
      <c r="P932">
        <v>3</v>
      </c>
      <c r="Q932" t="s">
        <v>1122</v>
      </c>
      <c r="R932" s="4">
        <v>0</v>
      </c>
      <c r="S932">
        <v>0</v>
      </c>
      <c r="U932">
        <v>0</v>
      </c>
      <c r="W932">
        <v>0</v>
      </c>
      <c r="X932">
        <v>0</v>
      </c>
      <c r="Y932">
        <v>0</v>
      </c>
      <c r="Z932">
        <v>0</v>
      </c>
      <c r="AA932">
        <v>0</v>
      </c>
      <c r="AB932">
        <v>0</v>
      </c>
      <c r="AH932" s="6" t="s">
        <v>106</v>
      </c>
      <c r="AI932" t="s">
        <v>106</v>
      </c>
      <c r="AJ932" t="s">
        <v>106</v>
      </c>
      <c r="AK932" t="s">
        <v>106</v>
      </c>
      <c r="AL932" s="4" t="s">
        <v>106</v>
      </c>
      <c r="AM932" s="4" t="s">
        <v>106</v>
      </c>
      <c r="AN932" t="s">
        <v>106</v>
      </c>
      <c r="AO932" t="s">
        <v>106</v>
      </c>
      <c r="AP932" t="s">
        <v>106</v>
      </c>
      <c r="AQ932" t="s">
        <v>106</v>
      </c>
      <c r="AR932" t="s">
        <v>106</v>
      </c>
      <c r="AS932" t="s">
        <v>106</v>
      </c>
      <c r="AT932" t="s">
        <v>106</v>
      </c>
      <c r="AU932" t="s">
        <v>164</v>
      </c>
      <c r="AV932" t="s">
        <v>172</v>
      </c>
      <c r="AW932" t="s">
        <v>173</v>
      </c>
      <c r="AX932" t="s">
        <v>1122</v>
      </c>
    </row>
    <row r="933" spans="1:50" hidden="1" x14ac:dyDescent="0.25">
      <c r="A933">
        <v>2017</v>
      </c>
      <c r="B933" s="6">
        <v>42905</v>
      </c>
      <c r="C933" s="6">
        <v>43048</v>
      </c>
      <c r="D933" t="str">
        <f>INDEX(parametres!$B$2:$B$57,IF(ISNUMBER(MATCH(Chiffrier!E933,parametres!$C$2:$C$57,0)),MATCH(E933,parametres!$C$2:$C$57,0),NA()))</f>
        <v>CN-6</v>
      </c>
      <c r="E933" t="s">
        <v>42</v>
      </c>
      <c r="F933" t="s">
        <v>112</v>
      </c>
      <c r="G933">
        <f t="shared" si="14"/>
        <v>20.428571428571427</v>
      </c>
      <c r="H933">
        <f>INDEX(Sites_coordo!$C$2:$C$62,IF(ISNUMBER(MATCH(Chiffrier!E933,Sites_coordo!$A$2:$A$61,0)),MATCH(Chiffrier!E933,Sites_coordo!$A$2:$A$62,0),NA()))</f>
        <v>51.470413999999998</v>
      </c>
      <c r="I933">
        <f>INDEX(Sites_coordo!$B$2:$B$62,IF(ISNUMBER(MATCH(Chiffrier!E933,Sites_coordo!$A$2:$A$61,0)),MATCH(Chiffrier!E933,Sites_coordo!$A$2:$A$62,0),NA()))</f>
        <v>-57.451197999999998</v>
      </c>
      <c r="J933" t="s">
        <v>105</v>
      </c>
      <c r="K933" t="s">
        <v>105</v>
      </c>
      <c r="L933" s="4">
        <v>20087095</v>
      </c>
      <c r="M933" t="s">
        <v>151</v>
      </c>
      <c r="N933">
        <v>9</v>
      </c>
      <c r="O933" t="s">
        <v>107</v>
      </c>
      <c r="P933">
        <v>1</v>
      </c>
      <c r="Q933" t="s">
        <v>1126</v>
      </c>
      <c r="R933" s="4">
        <v>0</v>
      </c>
      <c r="S933">
        <v>0</v>
      </c>
      <c r="U933">
        <v>0</v>
      </c>
      <c r="W933">
        <v>0</v>
      </c>
      <c r="X933">
        <v>0</v>
      </c>
      <c r="Y933">
        <v>0</v>
      </c>
      <c r="Z933">
        <v>0</v>
      </c>
      <c r="AA933">
        <v>0</v>
      </c>
      <c r="AB933">
        <v>0</v>
      </c>
      <c r="AH933" s="6" t="s">
        <v>106</v>
      </c>
      <c r="AI933" t="s">
        <v>106</v>
      </c>
      <c r="AJ933" t="s">
        <v>106</v>
      </c>
      <c r="AK933" t="s">
        <v>106</v>
      </c>
      <c r="AL933" s="4" t="s">
        <v>106</v>
      </c>
      <c r="AM933" s="4" t="s">
        <v>106</v>
      </c>
      <c r="AN933" t="s">
        <v>106</v>
      </c>
      <c r="AO933" t="s">
        <v>106</v>
      </c>
      <c r="AP933" t="s">
        <v>106</v>
      </c>
      <c r="AQ933" t="s">
        <v>106</v>
      </c>
      <c r="AR933" t="s">
        <v>106</v>
      </c>
      <c r="AS933" t="s">
        <v>106</v>
      </c>
      <c r="AT933" t="s">
        <v>106</v>
      </c>
      <c r="AU933" t="s">
        <v>164</v>
      </c>
      <c r="AV933" t="s">
        <v>172</v>
      </c>
      <c r="AW933" t="s">
        <v>173</v>
      </c>
      <c r="AX933" t="s">
        <v>1126</v>
      </c>
    </row>
    <row r="934" spans="1:50" hidden="1" x14ac:dyDescent="0.25">
      <c r="A934">
        <v>2017</v>
      </c>
      <c r="B934" s="6">
        <v>42901</v>
      </c>
      <c r="C934" s="6">
        <v>43011</v>
      </c>
      <c r="D934" t="str">
        <f>INDEX(parametres!$B$2:$B$57,IF(ISNUMBER(MATCH(Chiffrier!E934,parametres!$C$2:$C$57,0)),MATCH(E934,parametres!$C$2:$C$57,0),NA()))</f>
        <v>CN-2</v>
      </c>
      <c r="E934" t="s">
        <v>14</v>
      </c>
      <c r="F934" t="s">
        <v>112</v>
      </c>
      <c r="G934">
        <f t="shared" si="14"/>
        <v>15.714285714285714</v>
      </c>
      <c r="H934">
        <f>INDEX(Sites_coordo!$C$2:$C$62,IF(ISNUMBER(MATCH(Chiffrier!E934,Sites_coordo!$A$2:$A$61,0)),MATCH(Chiffrier!E934,Sites_coordo!$A$2:$A$62,0),NA()))</f>
        <v>50.160499999999999</v>
      </c>
      <c r="I934">
        <f>INDEX(Sites_coordo!$B$2:$B$62,IF(ISNUMBER(MATCH(Chiffrier!E934,Sites_coordo!$A$2:$A$61,0)),MATCH(Chiffrier!E934,Sites_coordo!$A$2:$A$62,0),NA()))</f>
        <v>-66.457300000000004</v>
      </c>
      <c r="J934" t="s">
        <v>132</v>
      </c>
      <c r="K934" t="s">
        <v>132</v>
      </c>
      <c r="L934" s="4">
        <v>20087086</v>
      </c>
      <c r="M934" t="s">
        <v>151</v>
      </c>
      <c r="N934">
        <v>1</v>
      </c>
      <c r="O934" t="s">
        <v>121</v>
      </c>
      <c r="P934">
        <v>1</v>
      </c>
      <c r="Q934" t="s">
        <v>1462</v>
      </c>
      <c r="R934" s="4">
        <v>0</v>
      </c>
      <c r="S934">
        <v>0</v>
      </c>
      <c r="U934">
        <v>0</v>
      </c>
      <c r="W934">
        <v>0</v>
      </c>
      <c r="X934">
        <v>0</v>
      </c>
      <c r="Y934">
        <v>0</v>
      </c>
      <c r="Z934">
        <v>0</v>
      </c>
      <c r="AA934">
        <v>0</v>
      </c>
      <c r="AB934">
        <v>0</v>
      </c>
      <c r="AH934" s="6">
        <v>43011</v>
      </c>
      <c r="AI934" s="5">
        <v>0.38194444444444442</v>
      </c>
      <c r="AJ934">
        <v>1</v>
      </c>
      <c r="AK934" t="s">
        <v>1013</v>
      </c>
      <c r="AL934" s="4">
        <v>8.4</v>
      </c>
      <c r="AM934" s="4">
        <v>25.9</v>
      </c>
      <c r="AN934" t="s">
        <v>106</v>
      </c>
      <c r="AO934" t="s">
        <v>106</v>
      </c>
      <c r="AP934" t="s">
        <v>106</v>
      </c>
      <c r="AQ934" t="s">
        <v>106</v>
      </c>
      <c r="AR934" t="s">
        <v>106</v>
      </c>
      <c r="AS934" t="s">
        <v>106</v>
      </c>
      <c r="AT934" t="s">
        <v>106</v>
      </c>
      <c r="AU934" t="s">
        <v>108</v>
      </c>
      <c r="AV934" t="s">
        <v>160</v>
      </c>
      <c r="AW934" t="s">
        <v>161</v>
      </c>
      <c r="AX934" t="s">
        <v>1462</v>
      </c>
    </row>
    <row r="935" spans="1:50" hidden="1" x14ac:dyDescent="0.25">
      <c r="A935">
        <v>2017</v>
      </c>
      <c r="B935" s="6">
        <v>42901</v>
      </c>
      <c r="C935" s="6">
        <v>43011</v>
      </c>
      <c r="D935" t="str">
        <f>INDEX(parametres!$B$2:$B$57,IF(ISNUMBER(MATCH(Chiffrier!E935,parametres!$C$2:$C$57,0)),MATCH(E935,parametres!$C$2:$C$57,0),NA()))</f>
        <v>CN-2</v>
      </c>
      <c r="E935" t="s">
        <v>14</v>
      </c>
      <c r="F935" t="s">
        <v>112</v>
      </c>
      <c r="G935">
        <f t="shared" si="14"/>
        <v>15.714285714285714</v>
      </c>
      <c r="H935">
        <f>INDEX(Sites_coordo!$C$2:$C$62,IF(ISNUMBER(MATCH(Chiffrier!E935,Sites_coordo!$A$2:$A$61,0)),MATCH(Chiffrier!E935,Sites_coordo!$A$2:$A$62,0),NA()))</f>
        <v>50.160499999999999</v>
      </c>
      <c r="I935">
        <f>INDEX(Sites_coordo!$B$2:$B$62,IF(ISNUMBER(MATCH(Chiffrier!E935,Sites_coordo!$A$2:$A$61,0)),MATCH(Chiffrier!E935,Sites_coordo!$A$2:$A$62,0),NA()))</f>
        <v>-66.457300000000004</v>
      </c>
      <c r="J935" t="s">
        <v>132</v>
      </c>
      <c r="K935" t="s">
        <v>132</v>
      </c>
      <c r="L935" s="4">
        <v>20087086</v>
      </c>
      <c r="M935" t="s">
        <v>151</v>
      </c>
      <c r="N935">
        <v>1</v>
      </c>
      <c r="O935" t="s">
        <v>121</v>
      </c>
      <c r="P935">
        <v>2</v>
      </c>
      <c r="Q935" t="s">
        <v>1123</v>
      </c>
      <c r="R935" s="4">
        <v>0</v>
      </c>
      <c r="S935">
        <v>0</v>
      </c>
      <c r="U935">
        <v>0</v>
      </c>
      <c r="W935">
        <v>0</v>
      </c>
      <c r="X935">
        <v>0</v>
      </c>
      <c r="Y935">
        <v>0</v>
      </c>
      <c r="Z935">
        <v>0</v>
      </c>
      <c r="AA935">
        <v>0</v>
      </c>
      <c r="AB935">
        <v>0</v>
      </c>
      <c r="AF935" s="4" t="s">
        <v>1439</v>
      </c>
      <c r="AH935" s="6">
        <v>43011</v>
      </c>
      <c r="AI935" s="5">
        <v>0.38194444444444442</v>
      </c>
      <c r="AJ935">
        <v>1</v>
      </c>
      <c r="AK935" t="s">
        <v>1013</v>
      </c>
      <c r="AL935" s="4">
        <v>8.4</v>
      </c>
      <c r="AM935" s="4">
        <v>25.9</v>
      </c>
      <c r="AN935" t="s">
        <v>106</v>
      </c>
      <c r="AO935" t="s">
        <v>106</v>
      </c>
      <c r="AP935" t="s">
        <v>106</v>
      </c>
      <c r="AQ935" t="s">
        <v>106</v>
      </c>
      <c r="AR935" t="s">
        <v>106</v>
      </c>
      <c r="AS935" t="s">
        <v>106</v>
      </c>
      <c r="AT935" t="s">
        <v>106</v>
      </c>
      <c r="AU935" t="s">
        <v>108</v>
      </c>
      <c r="AV935" t="s">
        <v>160</v>
      </c>
      <c r="AW935" t="s">
        <v>161</v>
      </c>
      <c r="AX935" t="s">
        <v>1123</v>
      </c>
    </row>
    <row r="936" spans="1:50" hidden="1" x14ac:dyDescent="0.25">
      <c r="A936">
        <v>2017</v>
      </c>
      <c r="B936" s="6">
        <v>42901</v>
      </c>
      <c r="C936" s="6">
        <v>43011</v>
      </c>
      <c r="D936" t="str">
        <f>INDEX(parametres!$B$2:$B$57,IF(ISNUMBER(MATCH(Chiffrier!E936,parametres!$C$2:$C$57,0)),MATCH(E936,parametres!$C$2:$C$57,0),NA()))</f>
        <v>CN-2</v>
      </c>
      <c r="E936" t="s">
        <v>14</v>
      </c>
      <c r="F936" t="s">
        <v>112</v>
      </c>
      <c r="G936">
        <f t="shared" si="14"/>
        <v>15.714285714285714</v>
      </c>
      <c r="H936">
        <f>INDEX(Sites_coordo!$C$2:$C$62,IF(ISNUMBER(MATCH(Chiffrier!E936,Sites_coordo!$A$2:$A$61,0)),MATCH(Chiffrier!E936,Sites_coordo!$A$2:$A$62,0),NA()))</f>
        <v>50.160499999999999</v>
      </c>
      <c r="I936">
        <f>INDEX(Sites_coordo!$B$2:$B$62,IF(ISNUMBER(MATCH(Chiffrier!E936,Sites_coordo!$A$2:$A$61,0)),MATCH(Chiffrier!E936,Sites_coordo!$A$2:$A$62,0),NA()))</f>
        <v>-66.457300000000004</v>
      </c>
      <c r="J936" t="s">
        <v>132</v>
      </c>
      <c r="K936" t="s">
        <v>132</v>
      </c>
      <c r="L936" s="4">
        <v>20087086</v>
      </c>
      <c r="M936" t="s">
        <v>151</v>
      </c>
      <c r="N936">
        <v>1</v>
      </c>
      <c r="O936" t="s">
        <v>121</v>
      </c>
      <c r="P936">
        <v>3</v>
      </c>
      <c r="Q936" t="s">
        <v>1124</v>
      </c>
      <c r="R936" s="4">
        <v>0</v>
      </c>
      <c r="S936">
        <v>0</v>
      </c>
      <c r="U936">
        <v>0</v>
      </c>
      <c r="W936">
        <v>0</v>
      </c>
      <c r="X936">
        <v>0</v>
      </c>
      <c r="Y936">
        <v>0</v>
      </c>
      <c r="Z936">
        <v>0</v>
      </c>
      <c r="AA936">
        <v>0</v>
      </c>
      <c r="AB936">
        <v>0</v>
      </c>
      <c r="AH936" s="6">
        <v>43011</v>
      </c>
      <c r="AI936" s="5">
        <v>0.38194444444444442</v>
      </c>
      <c r="AJ936">
        <v>1</v>
      </c>
      <c r="AK936" t="s">
        <v>1013</v>
      </c>
      <c r="AL936" s="4">
        <v>8.4</v>
      </c>
      <c r="AM936" s="4">
        <v>25.9</v>
      </c>
      <c r="AN936" t="s">
        <v>106</v>
      </c>
      <c r="AO936" t="s">
        <v>106</v>
      </c>
      <c r="AP936" t="s">
        <v>106</v>
      </c>
      <c r="AQ936" t="s">
        <v>106</v>
      </c>
      <c r="AR936" t="s">
        <v>106</v>
      </c>
      <c r="AS936" t="s">
        <v>106</v>
      </c>
      <c r="AT936" t="s">
        <v>106</v>
      </c>
      <c r="AU936" t="s">
        <v>108</v>
      </c>
      <c r="AV936" t="s">
        <v>160</v>
      </c>
      <c r="AW936" t="s">
        <v>161</v>
      </c>
      <c r="AX936" t="s">
        <v>1124</v>
      </c>
    </row>
    <row r="937" spans="1:50" hidden="1" x14ac:dyDescent="0.25">
      <c r="A937">
        <v>2017</v>
      </c>
      <c r="B937" s="6">
        <v>42901</v>
      </c>
      <c r="C937" s="6">
        <v>43011</v>
      </c>
      <c r="D937" t="str">
        <f>INDEX(parametres!$B$2:$B$57,IF(ISNUMBER(MATCH(Chiffrier!E937,parametres!$C$2:$C$57,0)),MATCH(E937,parametres!$C$2:$C$57,0),NA()))</f>
        <v>CN-2</v>
      </c>
      <c r="E937" t="s">
        <v>14</v>
      </c>
      <c r="F937" t="s">
        <v>112</v>
      </c>
      <c r="G937">
        <f t="shared" si="14"/>
        <v>15.714285714285714</v>
      </c>
      <c r="H937">
        <f>INDEX(Sites_coordo!$C$2:$C$62,IF(ISNUMBER(MATCH(Chiffrier!E937,Sites_coordo!$A$2:$A$61,0)),MATCH(Chiffrier!E937,Sites_coordo!$A$2:$A$62,0),NA()))</f>
        <v>50.160499999999999</v>
      </c>
      <c r="I937">
        <f>INDEX(Sites_coordo!$B$2:$B$62,IF(ISNUMBER(MATCH(Chiffrier!E937,Sites_coordo!$A$2:$A$61,0)),MATCH(Chiffrier!E937,Sites_coordo!$A$2:$A$62,0),NA()))</f>
        <v>-66.457300000000004</v>
      </c>
      <c r="J937" t="s">
        <v>132</v>
      </c>
      <c r="K937" t="s">
        <v>132</v>
      </c>
      <c r="L937" s="4">
        <v>20087086</v>
      </c>
      <c r="M937" t="s">
        <v>151</v>
      </c>
      <c r="N937">
        <v>1</v>
      </c>
      <c r="O937" t="s">
        <v>107</v>
      </c>
      <c r="P937">
        <v>1</v>
      </c>
      <c r="Q937" t="s">
        <v>1125</v>
      </c>
      <c r="R937" s="4">
        <v>0</v>
      </c>
      <c r="S937">
        <v>0</v>
      </c>
      <c r="U937">
        <v>0</v>
      </c>
      <c r="W937">
        <v>0</v>
      </c>
      <c r="X937">
        <v>0</v>
      </c>
      <c r="Y937">
        <v>0</v>
      </c>
      <c r="Z937">
        <v>0</v>
      </c>
      <c r="AA937">
        <v>0</v>
      </c>
      <c r="AB937">
        <v>0</v>
      </c>
      <c r="AH937" s="6">
        <v>43011</v>
      </c>
      <c r="AI937" s="5">
        <v>0.38194444444444442</v>
      </c>
      <c r="AJ937">
        <v>1</v>
      </c>
      <c r="AK937" t="s">
        <v>1013</v>
      </c>
      <c r="AL937" s="4">
        <v>8.4</v>
      </c>
      <c r="AM937" s="4">
        <v>25.9</v>
      </c>
      <c r="AN937" t="s">
        <v>106</v>
      </c>
      <c r="AO937" t="s">
        <v>106</v>
      </c>
      <c r="AP937" t="s">
        <v>106</v>
      </c>
      <c r="AQ937" t="s">
        <v>106</v>
      </c>
      <c r="AR937" t="s">
        <v>106</v>
      </c>
      <c r="AS937" t="s">
        <v>106</v>
      </c>
      <c r="AT937" t="s">
        <v>106</v>
      </c>
      <c r="AU937" t="s">
        <v>108</v>
      </c>
      <c r="AV937" t="s">
        <v>160</v>
      </c>
      <c r="AW937" t="s">
        <v>161</v>
      </c>
      <c r="AX937" t="s">
        <v>1125</v>
      </c>
    </row>
    <row r="938" spans="1:50" hidden="1" x14ac:dyDescent="0.25">
      <c r="A938">
        <v>2017</v>
      </c>
      <c r="B938" s="6">
        <v>42901</v>
      </c>
      <c r="C938" s="6">
        <v>43011</v>
      </c>
      <c r="D938" t="str">
        <f>INDEX(parametres!$B$2:$B$57,IF(ISNUMBER(MATCH(Chiffrier!E938,parametres!$C$2:$C$57,0)),MATCH(E938,parametres!$C$2:$C$57,0),NA()))</f>
        <v>CN-2</v>
      </c>
      <c r="E938" t="s">
        <v>14</v>
      </c>
      <c r="F938" t="s">
        <v>112</v>
      </c>
      <c r="G938">
        <f t="shared" si="14"/>
        <v>15.714285714285714</v>
      </c>
      <c r="H938">
        <f>INDEX(Sites_coordo!$C$2:$C$62,IF(ISNUMBER(MATCH(Chiffrier!E938,Sites_coordo!$A$2:$A$61,0)),MATCH(Chiffrier!E938,Sites_coordo!$A$2:$A$62,0),NA()))</f>
        <v>50.160499999999999</v>
      </c>
      <c r="I938">
        <f>INDEX(Sites_coordo!$B$2:$B$62,IF(ISNUMBER(MATCH(Chiffrier!E938,Sites_coordo!$A$2:$A$61,0)),MATCH(Chiffrier!E938,Sites_coordo!$A$2:$A$62,0),NA()))</f>
        <v>-66.457300000000004</v>
      </c>
      <c r="J938" t="s">
        <v>132</v>
      </c>
      <c r="K938" t="s">
        <v>132</v>
      </c>
      <c r="L938" s="4">
        <v>20087086</v>
      </c>
      <c r="M938" t="s">
        <v>151</v>
      </c>
      <c r="N938">
        <v>2</v>
      </c>
      <c r="O938" t="s">
        <v>121</v>
      </c>
      <c r="P938">
        <v>1</v>
      </c>
      <c r="Q938" t="s">
        <v>1127</v>
      </c>
      <c r="R938" s="4">
        <v>0</v>
      </c>
      <c r="S938">
        <v>0</v>
      </c>
      <c r="U938">
        <v>0</v>
      </c>
      <c r="W938">
        <v>0</v>
      </c>
      <c r="X938">
        <v>0</v>
      </c>
      <c r="Y938">
        <v>0</v>
      </c>
      <c r="Z938">
        <v>0</v>
      </c>
      <c r="AA938">
        <v>0</v>
      </c>
      <c r="AB938">
        <v>0</v>
      </c>
      <c r="AF938" s="4" t="s">
        <v>1439</v>
      </c>
      <c r="AH938" s="6">
        <v>43011</v>
      </c>
      <c r="AI938" s="5">
        <v>0.38194444444444442</v>
      </c>
      <c r="AJ938">
        <v>1</v>
      </c>
      <c r="AK938" t="s">
        <v>1013</v>
      </c>
      <c r="AL938" s="4">
        <v>8.4</v>
      </c>
      <c r="AM938" s="4">
        <v>25.9</v>
      </c>
      <c r="AN938" t="s">
        <v>106</v>
      </c>
      <c r="AO938" t="s">
        <v>106</v>
      </c>
      <c r="AP938" t="s">
        <v>106</v>
      </c>
      <c r="AQ938" t="s">
        <v>106</v>
      </c>
      <c r="AR938" t="s">
        <v>106</v>
      </c>
      <c r="AS938" t="s">
        <v>106</v>
      </c>
      <c r="AT938" t="s">
        <v>106</v>
      </c>
      <c r="AU938" t="s">
        <v>108</v>
      </c>
      <c r="AV938" t="s">
        <v>160</v>
      </c>
      <c r="AW938" t="s">
        <v>161</v>
      </c>
      <c r="AX938" t="s">
        <v>1127</v>
      </c>
    </row>
    <row r="939" spans="1:50" hidden="1" x14ac:dyDescent="0.25">
      <c r="A939">
        <v>2017</v>
      </c>
      <c r="B939" s="6">
        <v>42901</v>
      </c>
      <c r="C939" s="6">
        <v>43011</v>
      </c>
      <c r="D939" t="str">
        <f>INDEX(parametres!$B$2:$B$57,IF(ISNUMBER(MATCH(Chiffrier!E939,parametres!$C$2:$C$57,0)),MATCH(E939,parametres!$C$2:$C$57,0),NA()))</f>
        <v>CN-2</v>
      </c>
      <c r="E939" t="s">
        <v>14</v>
      </c>
      <c r="F939" t="s">
        <v>112</v>
      </c>
      <c r="G939">
        <f t="shared" si="14"/>
        <v>15.714285714285714</v>
      </c>
      <c r="H939">
        <f>INDEX(Sites_coordo!$C$2:$C$62,IF(ISNUMBER(MATCH(Chiffrier!E939,Sites_coordo!$A$2:$A$61,0)),MATCH(Chiffrier!E939,Sites_coordo!$A$2:$A$62,0),NA()))</f>
        <v>50.160499999999999</v>
      </c>
      <c r="I939">
        <f>INDEX(Sites_coordo!$B$2:$B$62,IF(ISNUMBER(MATCH(Chiffrier!E939,Sites_coordo!$A$2:$A$61,0)),MATCH(Chiffrier!E939,Sites_coordo!$A$2:$A$62,0),NA()))</f>
        <v>-66.457300000000004</v>
      </c>
      <c r="J939" t="s">
        <v>132</v>
      </c>
      <c r="K939" t="s">
        <v>132</v>
      </c>
      <c r="L939" s="4">
        <v>20087086</v>
      </c>
      <c r="M939" t="s">
        <v>151</v>
      </c>
      <c r="N939">
        <v>2</v>
      </c>
      <c r="O939" t="s">
        <v>121</v>
      </c>
      <c r="P939">
        <v>2</v>
      </c>
      <c r="Q939" t="s">
        <v>1128</v>
      </c>
      <c r="R939" s="4">
        <v>0</v>
      </c>
      <c r="S939">
        <v>0</v>
      </c>
      <c r="U939">
        <v>0</v>
      </c>
      <c r="W939">
        <v>0</v>
      </c>
      <c r="X939">
        <v>0</v>
      </c>
      <c r="Y939">
        <v>0</v>
      </c>
      <c r="Z939">
        <v>0</v>
      </c>
      <c r="AA939">
        <v>0</v>
      </c>
      <c r="AB939">
        <v>0</v>
      </c>
      <c r="AH939" s="6">
        <v>43011</v>
      </c>
      <c r="AI939" s="5">
        <v>0.38194444444444442</v>
      </c>
      <c r="AJ939">
        <v>1</v>
      </c>
      <c r="AK939" t="s">
        <v>1013</v>
      </c>
      <c r="AL939" s="4">
        <v>8.4</v>
      </c>
      <c r="AM939" s="4">
        <v>25.9</v>
      </c>
      <c r="AN939" t="s">
        <v>106</v>
      </c>
      <c r="AO939" t="s">
        <v>106</v>
      </c>
      <c r="AP939" t="s">
        <v>106</v>
      </c>
      <c r="AQ939" t="s">
        <v>106</v>
      </c>
      <c r="AR939" t="s">
        <v>106</v>
      </c>
      <c r="AS939" t="s">
        <v>106</v>
      </c>
      <c r="AT939" t="s">
        <v>106</v>
      </c>
      <c r="AU939" t="s">
        <v>108</v>
      </c>
      <c r="AV939" t="s">
        <v>160</v>
      </c>
      <c r="AW939" t="s">
        <v>161</v>
      </c>
      <c r="AX939" t="s">
        <v>1128</v>
      </c>
    </row>
    <row r="940" spans="1:50" hidden="1" x14ac:dyDescent="0.25">
      <c r="A940">
        <v>2017</v>
      </c>
      <c r="B940" s="6">
        <v>42901</v>
      </c>
      <c r="C940" s="6">
        <v>43011</v>
      </c>
      <c r="D940" t="str">
        <f>INDEX(parametres!$B$2:$B$57,IF(ISNUMBER(MATCH(Chiffrier!E940,parametres!$C$2:$C$57,0)),MATCH(E940,parametres!$C$2:$C$57,0),NA()))</f>
        <v>CN-2</v>
      </c>
      <c r="E940" t="s">
        <v>14</v>
      </c>
      <c r="F940" t="s">
        <v>112</v>
      </c>
      <c r="G940">
        <f t="shared" si="14"/>
        <v>15.714285714285714</v>
      </c>
      <c r="H940">
        <f>INDEX(Sites_coordo!$C$2:$C$62,IF(ISNUMBER(MATCH(Chiffrier!E940,Sites_coordo!$A$2:$A$61,0)),MATCH(Chiffrier!E940,Sites_coordo!$A$2:$A$62,0),NA()))</f>
        <v>50.160499999999999</v>
      </c>
      <c r="I940">
        <f>INDEX(Sites_coordo!$B$2:$B$62,IF(ISNUMBER(MATCH(Chiffrier!E940,Sites_coordo!$A$2:$A$61,0)),MATCH(Chiffrier!E940,Sites_coordo!$A$2:$A$62,0),NA()))</f>
        <v>-66.457300000000004</v>
      </c>
      <c r="J940" t="s">
        <v>132</v>
      </c>
      <c r="K940" t="s">
        <v>132</v>
      </c>
      <c r="L940" s="4">
        <v>20087086</v>
      </c>
      <c r="M940" t="s">
        <v>151</v>
      </c>
      <c r="N940">
        <v>2</v>
      </c>
      <c r="O940" t="s">
        <v>121</v>
      </c>
      <c r="P940">
        <v>3</v>
      </c>
      <c r="Q940" t="s">
        <v>1129</v>
      </c>
      <c r="R940" s="4">
        <v>0</v>
      </c>
      <c r="S940">
        <v>0</v>
      </c>
      <c r="U940">
        <v>0</v>
      </c>
      <c r="W940">
        <v>0</v>
      </c>
      <c r="X940">
        <v>0</v>
      </c>
      <c r="Y940">
        <v>0</v>
      </c>
      <c r="Z940">
        <v>0</v>
      </c>
      <c r="AA940">
        <v>0</v>
      </c>
      <c r="AB940">
        <v>0</v>
      </c>
      <c r="AF940" s="4" t="s">
        <v>1439</v>
      </c>
      <c r="AH940" s="6">
        <v>43011</v>
      </c>
      <c r="AI940" s="5">
        <v>0.38194444444444442</v>
      </c>
      <c r="AJ940">
        <v>1</v>
      </c>
      <c r="AK940" t="s">
        <v>1013</v>
      </c>
      <c r="AL940" s="4">
        <v>8.4</v>
      </c>
      <c r="AM940" s="4">
        <v>25.9</v>
      </c>
      <c r="AN940" t="s">
        <v>106</v>
      </c>
      <c r="AO940" t="s">
        <v>106</v>
      </c>
      <c r="AP940" t="s">
        <v>106</v>
      </c>
      <c r="AQ940" t="s">
        <v>106</v>
      </c>
      <c r="AR940" t="s">
        <v>106</v>
      </c>
      <c r="AS940" t="s">
        <v>106</v>
      </c>
      <c r="AT940" t="s">
        <v>106</v>
      </c>
      <c r="AU940" t="s">
        <v>108</v>
      </c>
      <c r="AV940" t="s">
        <v>160</v>
      </c>
      <c r="AW940" t="s">
        <v>161</v>
      </c>
      <c r="AX940" t="s">
        <v>1129</v>
      </c>
    </row>
    <row r="941" spans="1:50" hidden="1" x14ac:dyDescent="0.25">
      <c r="A941">
        <v>2017</v>
      </c>
      <c r="B941" s="6">
        <v>42901</v>
      </c>
      <c r="C941" s="6">
        <v>43011</v>
      </c>
      <c r="D941" t="str">
        <f>INDEX(parametres!$B$2:$B$57,IF(ISNUMBER(MATCH(Chiffrier!E941,parametres!$C$2:$C$57,0)),MATCH(E941,parametres!$C$2:$C$57,0),NA()))</f>
        <v>CN-2</v>
      </c>
      <c r="E941" t="s">
        <v>14</v>
      </c>
      <c r="F941" t="s">
        <v>112</v>
      </c>
      <c r="G941">
        <f t="shared" si="14"/>
        <v>15.714285714285714</v>
      </c>
      <c r="H941">
        <f>INDEX(Sites_coordo!$C$2:$C$62,IF(ISNUMBER(MATCH(Chiffrier!E941,Sites_coordo!$A$2:$A$61,0)),MATCH(Chiffrier!E941,Sites_coordo!$A$2:$A$62,0),NA()))</f>
        <v>50.160499999999999</v>
      </c>
      <c r="I941">
        <f>INDEX(Sites_coordo!$B$2:$B$62,IF(ISNUMBER(MATCH(Chiffrier!E941,Sites_coordo!$A$2:$A$61,0)),MATCH(Chiffrier!E941,Sites_coordo!$A$2:$A$62,0),NA()))</f>
        <v>-66.457300000000004</v>
      </c>
      <c r="J941" t="s">
        <v>132</v>
      </c>
      <c r="K941" t="s">
        <v>132</v>
      </c>
      <c r="L941" s="4">
        <v>20087086</v>
      </c>
      <c r="M941" t="s">
        <v>151</v>
      </c>
      <c r="N941">
        <v>2</v>
      </c>
      <c r="O941" t="s">
        <v>107</v>
      </c>
      <c r="P941">
        <v>1</v>
      </c>
      <c r="Q941" t="s">
        <v>1130</v>
      </c>
      <c r="R941" s="4">
        <v>0</v>
      </c>
      <c r="S941">
        <v>0</v>
      </c>
      <c r="U941">
        <v>0</v>
      </c>
      <c r="W941">
        <v>0</v>
      </c>
      <c r="X941">
        <v>0</v>
      </c>
      <c r="Y941">
        <v>0</v>
      </c>
      <c r="Z941">
        <v>0</v>
      </c>
      <c r="AA941">
        <v>0</v>
      </c>
      <c r="AB941">
        <v>0</v>
      </c>
      <c r="AH941" s="6">
        <v>43011</v>
      </c>
      <c r="AI941" s="5">
        <v>0.38194444444444442</v>
      </c>
      <c r="AJ941">
        <v>1</v>
      </c>
      <c r="AK941" t="s">
        <v>1013</v>
      </c>
      <c r="AL941" s="4">
        <v>8.4</v>
      </c>
      <c r="AM941" s="4">
        <v>25.9</v>
      </c>
      <c r="AN941" t="s">
        <v>106</v>
      </c>
      <c r="AO941" t="s">
        <v>106</v>
      </c>
      <c r="AP941" t="s">
        <v>106</v>
      </c>
      <c r="AQ941" t="s">
        <v>106</v>
      </c>
      <c r="AR941" t="s">
        <v>106</v>
      </c>
      <c r="AS941" t="s">
        <v>106</v>
      </c>
      <c r="AT941" t="s">
        <v>106</v>
      </c>
      <c r="AU941" t="s">
        <v>108</v>
      </c>
      <c r="AV941" t="s">
        <v>160</v>
      </c>
      <c r="AW941" t="s">
        <v>161</v>
      </c>
      <c r="AX941" t="s">
        <v>1130</v>
      </c>
    </row>
    <row r="942" spans="1:50" hidden="1" x14ac:dyDescent="0.25">
      <c r="A942">
        <v>2017</v>
      </c>
      <c r="B942" s="6">
        <v>42901</v>
      </c>
      <c r="C942" s="6">
        <v>43011</v>
      </c>
      <c r="D942" t="str">
        <f>INDEX(parametres!$B$2:$B$57,IF(ISNUMBER(MATCH(Chiffrier!E942,parametres!$C$2:$C$57,0)),MATCH(E942,parametres!$C$2:$C$57,0),NA()))</f>
        <v>CN-2</v>
      </c>
      <c r="E942" t="s">
        <v>14</v>
      </c>
      <c r="F942" t="s">
        <v>112</v>
      </c>
      <c r="G942">
        <f t="shared" si="14"/>
        <v>15.714285714285714</v>
      </c>
      <c r="H942">
        <f>INDEX(Sites_coordo!$C$2:$C$62,IF(ISNUMBER(MATCH(Chiffrier!E942,Sites_coordo!$A$2:$A$61,0)),MATCH(Chiffrier!E942,Sites_coordo!$A$2:$A$62,0),NA()))</f>
        <v>50.160499999999999</v>
      </c>
      <c r="I942">
        <f>INDEX(Sites_coordo!$B$2:$B$62,IF(ISNUMBER(MATCH(Chiffrier!E942,Sites_coordo!$A$2:$A$61,0)),MATCH(Chiffrier!E942,Sites_coordo!$A$2:$A$62,0),NA()))</f>
        <v>-66.457300000000004</v>
      </c>
      <c r="J942" t="s">
        <v>132</v>
      </c>
      <c r="K942" t="s">
        <v>132</v>
      </c>
      <c r="L942" s="4">
        <v>20087086</v>
      </c>
      <c r="M942" t="s">
        <v>151</v>
      </c>
      <c r="N942">
        <v>3</v>
      </c>
      <c r="O942" t="s">
        <v>121</v>
      </c>
      <c r="P942">
        <v>1</v>
      </c>
      <c r="Q942" t="s">
        <v>1131</v>
      </c>
      <c r="R942" s="4">
        <v>0</v>
      </c>
      <c r="S942">
        <v>0</v>
      </c>
      <c r="U942">
        <v>0</v>
      </c>
      <c r="W942">
        <v>0</v>
      </c>
      <c r="X942">
        <v>0</v>
      </c>
      <c r="Y942">
        <v>0</v>
      </c>
      <c r="Z942">
        <v>0</v>
      </c>
      <c r="AA942">
        <v>0</v>
      </c>
      <c r="AB942">
        <v>0</v>
      </c>
      <c r="AF942" s="4" t="s">
        <v>1439</v>
      </c>
      <c r="AH942" s="6">
        <v>43011</v>
      </c>
      <c r="AI942" s="5">
        <v>0.38194444444444442</v>
      </c>
      <c r="AJ942">
        <v>1</v>
      </c>
      <c r="AK942" t="s">
        <v>1013</v>
      </c>
      <c r="AL942" s="4">
        <v>8.4</v>
      </c>
      <c r="AM942" s="4">
        <v>25.9</v>
      </c>
      <c r="AN942" t="s">
        <v>106</v>
      </c>
      <c r="AO942" t="s">
        <v>106</v>
      </c>
      <c r="AP942" t="s">
        <v>106</v>
      </c>
      <c r="AQ942" t="s">
        <v>106</v>
      </c>
      <c r="AR942" t="s">
        <v>106</v>
      </c>
      <c r="AS942" t="s">
        <v>106</v>
      </c>
      <c r="AT942" t="s">
        <v>106</v>
      </c>
      <c r="AU942" t="s">
        <v>108</v>
      </c>
      <c r="AV942" t="s">
        <v>160</v>
      </c>
      <c r="AW942" t="s">
        <v>161</v>
      </c>
      <c r="AX942" t="s">
        <v>1131</v>
      </c>
    </row>
    <row r="943" spans="1:50" hidden="1" x14ac:dyDescent="0.25">
      <c r="A943">
        <v>2017</v>
      </c>
      <c r="B943" s="6">
        <v>42901</v>
      </c>
      <c r="C943" s="6">
        <v>43011</v>
      </c>
      <c r="D943" t="str">
        <f>INDEX(parametres!$B$2:$B$57,IF(ISNUMBER(MATCH(Chiffrier!E943,parametres!$C$2:$C$57,0)),MATCH(E943,parametres!$C$2:$C$57,0),NA()))</f>
        <v>CN-2</v>
      </c>
      <c r="E943" t="s">
        <v>14</v>
      </c>
      <c r="F943" t="s">
        <v>112</v>
      </c>
      <c r="G943">
        <f t="shared" si="14"/>
        <v>15.714285714285714</v>
      </c>
      <c r="H943">
        <f>INDEX(Sites_coordo!$C$2:$C$62,IF(ISNUMBER(MATCH(Chiffrier!E943,Sites_coordo!$A$2:$A$61,0)),MATCH(Chiffrier!E943,Sites_coordo!$A$2:$A$62,0),NA()))</f>
        <v>50.160499999999999</v>
      </c>
      <c r="I943">
        <f>INDEX(Sites_coordo!$B$2:$B$62,IF(ISNUMBER(MATCH(Chiffrier!E943,Sites_coordo!$A$2:$A$61,0)),MATCH(Chiffrier!E943,Sites_coordo!$A$2:$A$62,0),NA()))</f>
        <v>-66.457300000000004</v>
      </c>
      <c r="J943" t="s">
        <v>132</v>
      </c>
      <c r="K943" t="s">
        <v>132</v>
      </c>
      <c r="L943" s="4">
        <v>20087086</v>
      </c>
      <c r="M943" t="s">
        <v>151</v>
      </c>
      <c r="N943">
        <v>3</v>
      </c>
      <c r="O943" t="s">
        <v>121</v>
      </c>
      <c r="P943">
        <v>2</v>
      </c>
      <c r="Q943" t="s">
        <v>1132</v>
      </c>
      <c r="R943" s="4">
        <v>0</v>
      </c>
      <c r="S943">
        <v>0</v>
      </c>
      <c r="U943">
        <v>0</v>
      </c>
      <c r="W943">
        <v>0</v>
      </c>
      <c r="X943">
        <v>0</v>
      </c>
      <c r="Y943">
        <v>0</v>
      </c>
      <c r="Z943">
        <v>0</v>
      </c>
      <c r="AA943">
        <v>0</v>
      </c>
      <c r="AB943">
        <v>0</v>
      </c>
      <c r="AF943" s="4" t="s">
        <v>1439</v>
      </c>
      <c r="AH943" s="6">
        <v>43011</v>
      </c>
      <c r="AI943" s="5">
        <v>0.38194444444444442</v>
      </c>
      <c r="AJ943">
        <v>1</v>
      </c>
      <c r="AK943" t="s">
        <v>1013</v>
      </c>
      <c r="AL943" s="4">
        <v>8.4</v>
      </c>
      <c r="AM943" s="4">
        <v>25.9</v>
      </c>
      <c r="AN943" t="s">
        <v>106</v>
      </c>
      <c r="AO943" t="s">
        <v>106</v>
      </c>
      <c r="AP943" t="s">
        <v>106</v>
      </c>
      <c r="AQ943" t="s">
        <v>106</v>
      </c>
      <c r="AR943" t="s">
        <v>106</v>
      </c>
      <c r="AS943" t="s">
        <v>106</v>
      </c>
      <c r="AT943" t="s">
        <v>106</v>
      </c>
      <c r="AU943" t="s">
        <v>108</v>
      </c>
      <c r="AV943" t="s">
        <v>160</v>
      </c>
      <c r="AW943" t="s">
        <v>161</v>
      </c>
      <c r="AX943" t="s">
        <v>1132</v>
      </c>
    </row>
    <row r="944" spans="1:50" hidden="1" x14ac:dyDescent="0.25">
      <c r="A944">
        <v>2017</v>
      </c>
      <c r="B944" s="6">
        <v>42901</v>
      </c>
      <c r="C944" s="6">
        <v>43011</v>
      </c>
      <c r="D944" t="str">
        <f>INDEX(parametres!$B$2:$B$57,IF(ISNUMBER(MATCH(Chiffrier!E944,parametres!$C$2:$C$57,0)),MATCH(E944,parametres!$C$2:$C$57,0),NA()))</f>
        <v>CN-2</v>
      </c>
      <c r="E944" t="s">
        <v>14</v>
      </c>
      <c r="F944" t="s">
        <v>112</v>
      </c>
      <c r="G944">
        <f t="shared" si="14"/>
        <v>15.714285714285714</v>
      </c>
      <c r="H944">
        <f>INDEX(Sites_coordo!$C$2:$C$62,IF(ISNUMBER(MATCH(Chiffrier!E944,Sites_coordo!$A$2:$A$61,0)),MATCH(Chiffrier!E944,Sites_coordo!$A$2:$A$62,0),NA()))</f>
        <v>50.160499999999999</v>
      </c>
      <c r="I944">
        <f>INDEX(Sites_coordo!$B$2:$B$62,IF(ISNUMBER(MATCH(Chiffrier!E944,Sites_coordo!$A$2:$A$61,0)),MATCH(Chiffrier!E944,Sites_coordo!$A$2:$A$62,0),NA()))</f>
        <v>-66.457300000000004</v>
      </c>
      <c r="J944" t="s">
        <v>132</v>
      </c>
      <c r="K944" t="s">
        <v>132</v>
      </c>
      <c r="L944" s="4">
        <v>20087086</v>
      </c>
      <c r="M944" t="s">
        <v>151</v>
      </c>
      <c r="N944">
        <v>3</v>
      </c>
      <c r="O944" t="s">
        <v>121</v>
      </c>
      <c r="P944">
        <v>3</v>
      </c>
      <c r="Q944" t="s">
        <v>1133</v>
      </c>
      <c r="R944" s="4">
        <v>0</v>
      </c>
      <c r="S944">
        <v>0</v>
      </c>
      <c r="U944">
        <v>0</v>
      </c>
      <c r="W944">
        <v>0</v>
      </c>
      <c r="X944">
        <v>0</v>
      </c>
      <c r="Y944">
        <v>0</v>
      </c>
      <c r="Z944">
        <v>0</v>
      </c>
      <c r="AA944">
        <v>0</v>
      </c>
      <c r="AB944">
        <v>0</v>
      </c>
      <c r="AF944" s="4" t="s">
        <v>1439</v>
      </c>
      <c r="AH944" s="6">
        <v>43011</v>
      </c>
      <c r="AI944" s="5">
        <v>0.38194444444444442</v>
      </c>
      <c r="AJ944">
        <v>1</v>
      </c>
      <c r="AK944" t="s">
        <v>1013</v>
      </c>
      <c r="AL944" s="4">
        <v>8.4</v>
      </c>
      <c r="AM944" s="4">
        <v>25.9</v>
      </c>
      <c r="AN944" t="s">
        <v>106</v>
      </c>
      <c r="AO944" t="s">
        <v>106</v>
      </c>
      <c r="AP944" t="s">
        <v>106</v>
      </c>
      <c r="AQ944" t="s">
        <v>106</v>
      </c>
      <c r="AR944" t="s">
        <v>106</v>
      </c>
      <c r="AS944" t="s">
        <v>106</v>
      </c>
      <c r="AT944" t="s">
        <v>106</v>
      </c>
      <c r="AU944" t="s">
        <v>108</v>
      </c>
      <c r="AV944" t="s">
        <v>160</v>
      </c>
      <c r="AW944" t="s">
        <v>161</v>
      </c>
      <c r="AX944" t="s">
        <v>1133</v>
      </c>
    </row>
    <row r="945" spans="1:50" hidden="1" x14ac:dyDescent="0.25">
      <c r="A945">
        <v>2017</v>
      </c>
      <c r="B945" s="6">
        <v>42901</v>
      </c>
      <c r="C945" s="6">
        <v>43011</v>
      </c>
      <c r="D945" t="str">
        <f>INDEX(parametres!$B$2:$B$57,IF(ISNUMBER(MATCH(Chiffrier!E945,parametres!$C$2:$C$57,0)),MATCH(E945,parametres!$C$2:$C$57,0),NA()))</f>
        <v>CN-2</v>
      </c>
      <c r="E945" t="s">
        <v>14</v>
      </c>
      <c r="F945" t="s">
        <v>112</v>
      </c>
      <c r="G945">
        <f t="shared" si="14"/>
        <v>15.714285714285714</v>
      </c>
      <c r="H945">
        <f>INDEX(Sites_coordo!$C$2:$C$62,IF(ISNUMBER(MATCH(Chiffrier!E945,Sites_coordo!$A$2:$A$61,0)),MATCH(Chiffrier!E945,Sites_coordo!$A$2:$A$62,0),NA()))</f>
        <v>50.160499999999999</v>
      </c>
      <c r="I945">
        <f>INDEX(Sites_coordo!$B$2:$B$62,IF(ISNUMBER(MATCH(Chiffrier!E945,Sites_coordo!$A$2:$A$61,0)),MATCH(Chiffrier!E945,Sites_coordo!$A$2:$A$62,0),NA()))</f>
        <v>-66.457300000000004</v>
      </c>
      <c r="J945" t="s">
        <v>132</v>
      </c>
      <c r="K945" t="s">
        <v>132</v>
      </c>
      <c r="L945" s="4">
        <v>20087086</v>
      </c>
      <c r="M945" t="s">
        <v>151</v>
      </c>
      <c r="N945">
        <v>3</v>
      </c>
      <c r="O945" t="s">
        <v>107</v>
      </c>
      <c r="P945">
        <v>1</v>
      </c>
      <c r="Q945" t="s">
        <v>1134</v>
      </c>
      <c r="R945" s="4">
        <v>0</v>
      </c>
      <c r="S945">
        <v>0</v>
      </c>
      <c r="U945">
        <v>0</v>
      </c>
      <c r="W945">
        <v>0</v>
      </c>
      <c r="X945">
        <v>0</v>
      </c>
      <c r="Y945">
        <v>0</v>
      </c>
      <c r="Z945">
        <v>0</v>
      </c>
      <c r="AA945">
        <v>0</v>
      </c>
      <c r="AB945">
        <v>0</v>
      </c>
      <c r="AF945" s="4" t="s">
        <v>1439</v>
      </c>
      <c r="AH945" s="6">
        <v>43011</v>
      </c>
      <c r="AI945" s="5">
        <v>0.38194444444444442</v>
      </c>
      <c r="AJ945">
        <v>1</v>
      </c>
      <c r="AK945" t="s">
        <v>1013</v>
      </c>
      <c r="AL945" s="4">
        <v>8.4</v>
      </c>
      <c r="AM945" s="4">
        <v>25.9</v>
      </c>
      <c r="AN945" t="s">
        <v>106</v>
      </c>
      <c r="AO945" t="s">
        <v>106</v>
      </c>
      <c r="AP945" t="s">
        <v>106</v>
      </c>
      <c r="AQ945" t="s">
        <v>106</v>
      </c>
      <c r="AR945" t="s">
        <v>106</v>
      </c>
      <c r="AS945" t="s">
        <v>106</v>
      </c>
      <c r="AT945" t="s">
        <v>106</v>
      </c>
      <c r="AU945" t="s">
        <v>108</v>
      </c>
      <c r="AV945" t="s">
        <v>160</v>
      </c>
      <c r="AW945" t="s">
        <v>161</v>
      </c>
      <c r="AX945" t="s">
        <v>1134</v>
      </c>
    </row>
    <row r="946" spans="1:50" hidden="1" x14ac:dyDescent="0.25">
      <c r="A946">
        <v>2017</v>
      </c>
      <c r="B946" s="6">
        <v>42901</v>
      </c>
      <c r="C946" s="6">
        <v>43011</v>
      </c>
      <c r="D946" t="str">
        <f>INDEX(parametres!$B$2:$B$57,IF(ISNUMBER(MATCH(Chiffrier!E946,parametres!$C$2:$C$57,0)),MATCH(E946,parametres!$C$2:$C$57,0),NA()))</f>
        <v>CN-2</v>
      </c>
      <c r="E946" t="s">
        <v>14</v>
      </c>
      <c r="F946" t="s">
        <v>112</v>
      </c>
      <c r="G946">
        <f t="shared" si="14"/>
        <v>15.714285714285714</v>
      </c>
      <c r="H946">
        <f>INDEX(Sites_coordo!$C$2:$C$62,IF(ISNUMBER(MATCH(Chiffrier!E946,Sites_coordo!$A$2:$A$61,0)),MATCH(Chiffrier!E946,Sites_coordo!$A$2:$A$62,0),NA()))</f>
        <v>50.160499999999999</v>
      </c>
      <c r="I946">
        <f>INDEX(Sites_coordo!$B$2:$B$62,IF(ISNUMBER(MATCH(Chiffrier!E946,Sites_coordo!$A$2:$A$61,0)),MATCH(Chiffrier!E946,Sites_coordo!$A$2:$A$62,0),NA()))</f>
        <v>-66.457300000000004</v>
      </c>
      <c r="J946" t="s">
        <v>132</v>
      </c>
      <c r="K946" t="s">
        <v>132</v>
      </c>
      <c r="L946" s="4">
        <v>20087086</v>
      </c>
      <c r="M946" t="s">
        <v>151</v>
      </c>
      <c r="N946">
        <v>4</v>
      </c>
      <c r="O946" t="s">
        <v>121</v>
      </c>
      <c r="P946">
        <v>1</v>
      </c>
      <c r="Q946" t="s">
        <v>1135</v>
      </c>
      <c r="R946" s="4">
        <v>0</v>
      </c>
      <c r="S946">
        <v>0</v>
      </c>
      <c r="U946">
        <v>0</v>
      </c>
      <c r="W946">
        <v>0</v>
      </c>
      <c r="X946">
        <v>0</v>
      </c>
      <c r="Y946">
        <v>0</v>
      </c>
      <c r="Z946">
        <v>0</v>
      </c>
      <c r="AA946">
        <v>0</v>
      </c>
      <c r="AB946">
        <v>0</v>
      </c>
      <c r="AF946" s="4" t="s">
        <v>1439</v>
      </c>
      <c r="AH946" s="6">
        <v>43011</v>
      </c>
      <c r="AI946" s="5">
        <v>0.38194444444444442</v>
      </c>
      <c r="AJ946">
        <v>1</v>
      </c>
      <c r="AK946" t="s">
        <v>1013</v>
      </c>
      <c r="AL946" s="4">
        <v>8.4</v>
      </c>
      <c r="AM946" s="4">
        <v>25.9</v>
      </c>
      <c r="AN946" t="s">
        <v>106</v>
      </c>
      <c r="AO946" t="s">
        <v>106</v>
      </c>
      <c r="AP946" t="s">
        <v>106</v>
      </c>
      <c r="AQ946" t="s">
        <v>106</v>
      </c>
      <c r="AR946" t="s">
        <v>106</v>
      </c>
      <c r="AS946" t="s">
        <v>106</v>
      </c>
      <c r="AT946" t="s">
        <v>106</v>
      </c>
      <c r="AU946" t="s">
        <v>108</v>
      </c>
      <c r="AV946" t="s">
        <v>160</v>
      </c>
      <c r="AW946" t="s">
        <v>161</v>
      </c>
      <c r="AX946" t="s">
        <v>1135</v>
      </c>
    </row>
    <row r="947" spans="1:50" hidden="1" x14ac:dyDescent="0.25">
      <c r="A947">
        <v>2017</v>
      </c>
      <c r="B947" s="6">
        <v>42901</v>
      </c>
      <c r="C947" s="6">
        <v>43011</v>
      </c>
      <c r="D947" t="str">
        <f>INDEX(parametres!$B$2:$B$57,IF(ISNUMBER(MATCH(Chiffrier!E947,parametres!$C$2:$C$57,0)),MATCH(E947,parametres!$C$2:$C$57,0),NA()))</f>
        <v>CN-2</v>
      </c>
      <c r="E947" t="s">
        <v>14</v>
      </c>
      <c r="F947" t="s">
        <v>112</v>
      </c>
      <c r="G947">
        <f t="shared" si="14"/>
        <v>15.714285714285714</v>
      </c>
      <c r="H947">
        <f>INDEX(Sites_coordo!$C$2:$C$62,IF(ISNUMBER(MATCH(Chiffrier!E947,Sites_coordo!$A$2:$A$61,0)),MATCH(Chiffrier!E947,Sites_coordo!$A$2:$A$62,0),NA()))</f>
        <v>50.160499999999999</v>
      </c>
      <c r="I947">
        <f>INDEX(Sites_coordo!$B$2:$B$62,IF(ISNUMBER(MATCH(Chiffrier!E947,Sites_coordo!$A$2:$A$61,0)),MATCH(Chiffrier!E947,Sites_coordo!$A$2:$A$62,0),NA()))</f>
        <v>-66.457300000000004</v>
      </c>
      <c r="J947" t="s">
        <v>132</v>
      </c>
      <c r="K947" t="s">
        <v>132</v>
      </c>
      <c r="L947" s="4">
        <v>20087086</v>
      </c>
      <c r="M947" t="s">
        <v>151</v>
      </c>
      <c r="N947">
        <v>4</v>
      </c>
      <c r="O947" t="s">
        <v>121</v>
      </c>
      <c r="P947">
        <v>2</v>
      </c>
      <c r="Q947" t="s">
        <v>1140</v>
      </c>
      <c r="R947" s="4">
        <v>0</v>
      </c>
      <c r="S947">
        <v>0</v>
      </c>
      <c r="U947">
        <v>0</v>
      </c>
      <c r="W947">
        <v>0</v>
      </c>
      <c r="X947">
        <v>0</v>
      </c>
      <c r="Y947">
        <v>0</v>
      </c>
      <c r="Z947">
        <v>0</v>
      </c>
      <c r="AA947">
        <v>0</v>
      </c>
      <c r="AB947">
        <v>0</v>
      </c>
      <c r="AF947" s="4" t="s">
        <v>1439</v>
      </c>
      <c r="AH947" s="6">
        <v>43011</v>
      </c>
      <c r="AI947" s="5">
        <v>0.38194444444444442</v>
      </c>
      <c r="AJ947">
        <v>1</v>
      </c>
      <c r="AK947" t="s">
        <v>1013</v>
      </c>
      <c r="AL947" s="4">
        <v>8.4</v>
      </c>
      <c r="AM947" s="4">
        <v>25.9</v>
      </c>
      <c r="AN947" t="s">
        <v>106</v>
      </c>
      <c r="AO947" t="s">
        <v>106</v>
      </c>
      <c r="AP947" t="s">
        <v>106</v>
      </c>
      <c r="AQ947" t="s">
        <v>106</v>
      </c>
      <c r="AR947" t="s">
        <v>106</v>
      </c>
      <c r="AS947" t="s">
        <v>106</v>
      </c>
      <c r="AT947" t="s">
        <v>106</v>
      </c>
      <c r="AU947" t="s">
        <v>108</v>
      </c>
      <c r="AV947" t="s">
        <v>160</v>
      </c>
      <c r="AW947" t="s">
        <v>161</v>
      </c>
      <c r="AX947" t="s">
        <v>1140</v>
      </c>
    </row>
    <row r="948" spans="1:50" hidden="1" x14ac:dyDescent="0.25">
      <c r="A948">
        <v>2017</v>
      </c>
      <c r="B948" s="6">
        <v>42901</v>
      </c>
      <c r="C948" s="6">
        <v>43011</v>
      </c>
      <c r="D948" t="str">
        <f>INDEX(parametres!$B$2:$B$57,IF(ISNUMBER(MATCH(Chiffrier!E948,parametres!$C$2:$C$57,0)),MATCH(E948,parametres!$C$2:$C$57,0),NA()))</f>
        <v>CN-2</v>
      </c>
      <c r="E948" t="s">
        <v>14</v>
      </c>
      <c r="F948" t="s">
        <v>112</v>
      </c>
      <c r="G948">
        <f t="shared" si="14"/>
        <v>15.714285714285714</v>
      </c>
      <c r="H948">
        <f>INDEX(Sites_coordo!$C$2:$C$62,IF(ISNUMBER(MATCH(Chiffrier!E948,Sites_coordo!$A$2:$A$61,0)),MATCH(Chiffrier!E948,Sites_coordo!$A$2:$A$62,0),NA()))</f>
        <v>50.160499999999999</v>
      </c>
      <c r="I948">
        <f>INDEX(Sites_coordo!$B$2:$B$62,IF(ISNUMBER(MATCH(Chiffrier!E948,Sites_coordo!$A$2:$A$61,0)),MATCH(Chiffrier!E948,Sites_coordo!$A$2:$A$62,0),NA()))</f>
        <v>-66.457300000000004</v>
      </c>
      <c r="J948" t="s">
        <v>132</v>
      </c>
      <c r="K948" t="s">
        <v>132</v>
      </c>
      <c r="L948" s="4">
        <v>20087086</v>
      </c>
      <c r="M948" t="s">
        <v>151</v>
      </c>
      <c r="N948">
        <v>4</v>
      </c>
      <c r="O948" t="s">
        <v>121</v>
      </c>
      <c r="P948">
        <v>3</v>
      </c>
      <c r="Q948" t="s">
        <v>1136</v>
      </c>
      <c r="R948" s="4">
        <v>0</v>
      </c>
      <c r="S948">
        <v>0</v>
      </c>
      <c r="U948">
        <v>0</v>
      </c>
      <c r="W948">
        <v>0</v>
      </c>
      <c r="X948">
        <v>0</v>
      </c>
      <c r="Y948">
        <v>0</v>
      </c>
      <c r="Z948">
        <v>0</v>
      </c>
      <c r="AA948">
        <v>0</v>
      </c>
      <c r="AB948">
        <v>0</v>
      </c>
      <c r="AF948" s="4" t="s">
        <v>1439</v>
      </c>
      <c r="AH948" s="6">
        <v>43011</v>
      </c>
      <c r="AI948" s="5">
        <v>0.38194444444444442</v>
      </c>
      <c r="AJ948">
        <v>1</v>
      </c>
      <c r="AK948" t="s">
        <v>1013</v>
      </c>
      <c r="AL948" s="4">
        <v>8.4</v>
      </c>
      <c r="AM948" s="4">
        <v>25.9</v>
      </c>
      <c r="AN948" t="s">
        <v>106</v>
      </c>
      <c r="AO948" t="s">
        <v>106</v>
      </c>
      <c r="AP948" t="s">
        <v>106</v>
      </c>
      <c r="AQ948" t="s">
        <v>106</v>
      </c>
      <c r="AR948" t="s">
        <v>106</v>
      </c>
      <c r="AS948" t="s">
        <v>106</v>
      </c>
      <c r="AT948" t="s">
        <v>106</v>
      </c>
      <c r="AU948" t="s">
        <v>108</v>
      </c>
      <c r="AV948" t="s">
        <v>160</v>
      </c>
      <c r="AW948" t="s">
        <v>161</v>
      </c>
      <c r="AX948" t="s">
        <v>1136</v>
      </c>
    </row>
    <row r="949" spans="1:50" hidden="1" x14ac:dyDescent="0.25">
      <c r="A949">
        <v>2017</v>
      </c>
      <c r="B949" s="6">
        <v>42901</v>
      </c>
      <c r="C949" s="6">
        <v>43011</v>
      </c>
      <c r="D949" t="str">
        <f>INDEX(parametres!$B$2:$B$57,IF(ISNUMBER(MATCH(Chiffrier!E949,parametres!$C$2:$C$57,0)),MATCH(E949,parametres!$C$2:$C$57,0),NA()))</f>
        <v>CN-2</v>
      </c>
      <c r="E949" t="s">
        <v>14</v>
      </c>
      <c r="F949" t="s">
        <v>112</v>
      </c>
      <c r="G949">
        <f t="shared" si="14"/>
        <v>15.714285714285714</v>
      </c>
      <c r="H949">
        <f>INDEX(Sites_coordo!$C$2:$C$62,IF(ISNUMBER(MATCH(Chiffrier!E949,Sites_coordo!$A$2:$A$61,0)),MATCH(Chiffrier!E949,Sites_coordo!$A$2:$A$62,0),NA()))</f>
        <v>50.160499999999999</v>
      </c>
      <c r="I949">
        <f>INDEX(Sites_coordo!$B$2:$B$62,IF(ISNUMBER(MATCH(Chiffrier!E949,Sites_coordo!$A$2:$A$61,0)),MATCH(Chiffrier!E949,Sites_coordo!$A$2:$A$62,0),NA()))</f>
        <v>-66.457300000000004</v>
      </c>
      <c r="J949" t="s">
        <v>132</v>
      </c>
      <c r="K949" t="s">
        <v>132</v>
      </c>
      <c r="L949" s="4">
        <v>20087086</v>
      </c>
      <c r="M949" t="s">
        <v>151</v>
      </c>
      <c r="N949">
        <v>4</v>
      </c>
      <c r="O949" t="s">
        <v>107</v>
      </c>
      <c r="P949">
        <v>1</v>
      </c>
      <c r="Q949" t="s">
        <v>1137</v>
      </c>
      <c r="R949" s="4">
        <v>0</v>
      </c>
      <c r="S949">
        <v>0</v>
      </c>
      <c r="U949">
        <v>0</v>
      </c>
      <c r="W949">
        <v>0</v>
      </c>
      <c r="X949">
        <v>0</v>
      </c>
      <c r="Y949">
        <v>0</v>
      </c>
      <c r="Z949">
        <v>0</v>
      </c>
      <c r="AA949">
        <v>0</v>
      </c>
      <c r="AB949">
        <v>0</v>
      </c>
      <c r="AF949" s="4" t="s">
        <v>1439</v>
      </c>
      <c r="AH949" s="6">
        <v>43011</v>
      </c>
      <c r="AI949" s="5">
        <v>0.38194444444444442</v>
      </c>
      <c r="AJ949">
        <v>1</v>
      </c>
      <c r="AK949" t="s">
        <v>1013</v>
      </c>
      <c r="AL949" s="4">
        <v>8.4</v>
      </c>
      <c r="AM949" s="4">
        <v>25.9</v>
      </c>
      <c r="AN949" t="s">
        <v>106</v>
      </c>
      <c r="AO949" t="s">
        <v>106</v>
      </c>
      <c r="AP949" t="s">
        <v>106</v>
      </c>
      <c r="AQ949" t="s">
        <v>106</v>
      </c>
      <c r="AR949" t="s">
        <v>106</v>
      </c>
      <c r="AS949" t="s">
        <v>106</v>
      </c>
      <c r="AT949" t="s">
        <v>106</v>
      </c>
      <c r="AU949" t="s">
        <v>108</v>
      </c>
      <c r="AV949" t="s">
        <v>160</v>
      </c>
      <c r="AW949" t="s">
        <v>161</v>
      </c>
      <c r="AX949" t="s">
        <v>1137</v>
      </c>
    </row>
    <row r="950" spans="1:50" hidden="1" x14ac:dyDescent="0.25">
      <c r="A950">
        <v>2017</v>
      </c>
      <c r="B950" s="6">
        <v>42901</v>
      </c>
      <c r="C950" s="6">
        <v>43011</v>
      </c>
      <c r="D950" t="str">
        <f>INDEX(parametres!$B$2:$B$57,IF(ISNUMBER(MATCH(Chiffrier!E950,parametres!$C$2:$C$57,0)),MATCH(E950,parametres!$C$2:$C$57,0),NA()))</f>
        <v>CN-2</v>
      </c>
      <c r="E950" t="s">
        <v>14</v>
      </c>
      <c r="F950" t="s">
        <v>112</v>
      </c>
      <c r="G950">
        <f t="shared" si="14"/>
        <v>15.714285714285714</v>
      </c>
      <c r="H950">
        <f>INDEX(Sites_coordo!$C$2:$C$62,IF(ISNUMBER(MATCH(Chiffrier!E950,Sites_coordo!$A$2:$A$61,0)),MATCH(Chiffrier!E950,Sites_coordo!$A$2:$A$62,0),NA()))</f>
        <v>50.160499999999999</v>
      </c>
      <c r="I950">
        <f>INDEX(Sites_coordo!$B$2:$B$62,IF(ISNUMBER(MATCH(Chiffrier!E950,Sites_coordo!$A$2:$A$61,0)),MATCH(Chiffrier!E950,Sites_coordo!$A$2:$A$62,0),NA()))</f>
        <v>-66.457300000000004</v>
      </c>
      <c r="J950" t="s">
        <v>132</v>
      </c>
      <c r="K950" t="s">
        <v>132</v>
      </c>
      <c r="L950" s="4">
        <v>20087086</v>
      </c>
      <c r="M950" t="s">
        <v>151</v>
      </c>
      <c r="N950">
        <v>5</v>
      </c>
      <c r="O950" t="s">
        <v>121</v>
      </c>
      <c r="P950">
        <v>1</v>
      </c>
      <c r="Q950" t="s">
        <v>1138</v>
      </c>
      <c r="R950" s="4">
        <v>0</v>
      </c>
      <c r="S950">
        <v>0</v>
      </c>
      <c r="U950">
        <v>0</v>
      </c>
      <c r="W950">
        <v>0</v>
      </c>
      <c r="X950">
        <v>0</v>
      </c>
      <c r="Y950">
        <v>0</v>
      </c>
      <c r="Z950">
        <v>0</v>
      </c>
      <c r="AA950">
        <v>0</v>
      </c>
      <c r="AB950">
        <v>0</v>
      </c>
      <c r="AH950" s="6">
        <v>43011</v>
      </c>
      <c r="AI950" s="5">
        <v>0.38194444444444442</v>
      </c>
      <c r="AJ950">
        <v>1</v>
      </c>
      <c r="AK950" t="s">
        <v>1013</v>
      </c>
      <c r="AL950" s="4">
        <v>8.4</v>
      </c>
      <c r="AM950" s="4">
        <v>25.9</v>
      </c>
      <c r="AN950" t="s">
        <v>106</v>
      </c>
      <c r="AO950" t="s">
        <v>106</v>
      </c>
      <c r="AP950" t="s">
        <v>106</v>
      </c>
      <c r="AQ950" t="s">
        <v>106</v>
      </c>
      <c r="AR950" t="s">
        <v>106</v>
      </c>
      <c r="AS950" t="s">
        <v>106</v>
      </c>
      <c r="AT950" t="s">
        <v>106</v>
      </c>
      <c r="AU950" t="s">
        <v>108</v>
      </c>
      <c r="AV950" t="s">
        <v>160</v>
      </c>
      <c r="AW950" t="s">
        <v>161</v>
      </c>
      <c r="AX950" t="s">
        <v>1138</v>
      </c>
    </row>
    <row r="951" spans="1:50" hidden="1" x14ac:dyDescent="0.25">
      <c r="A951">
        <v>2017</v>
      </c>
      <c r="B951" s="6">
        <v>42901</v>
      </c>
      <c r="C951" s="6">
        <v>43011</v>
      </c>
      <c r="D951" t="str">
        <f>INDEX(parametres!$B$2:$B$57,IF(ISNUMBER(MATCH(Chiffrier!E951,parametres!$C$2:$C$57,0)),MATCH(E951,parametres!$C$2:$C$57,0),NA()))</f>
        <v>CN-2</v>
      </c>
      <c r="E951" t="s">
        <v>14</v>
      </c>
      <c r="F951" t="s">
        <v>112</v>
      </c>
      <c r="G951">
        <f t="shared" si="14"/>
        <v>15.714285714285714</v>
      </c>
      <c r="H951">
        <f>INDEX(Sites_coordo!$C$2:$C$62,IF(ISNUMBER(MATCH(Chiffrier!E951,Sites_coordo!$A$2:$A$61,0)),MATCH(Chiffrier!E951,Sites_coordo!$A$2:$A$62,0),NA()))</f>
        <v>50.160499999999999</v>
      </c>
      <c r="I951">
        <f>INDEX(Sites_coordo!$B$2:$B$62,IF(ISNUMBER(MATCH(Chiffrier!E951,Sites_coordo!$A$2:$A$61,0)),MATCH(Chiffrier!E951,Sites_coordo!$A$2:$A$62,0),NA()))</f>
        <v>-66.457300000000004</v>
      </c>
      <c r="J951" t="s">
        <v>132</v>
      </c>
      <c r="K951" t="s">
        <v>132</v>
      </c>
      <c r="L951" s="4">
        <v>20087086</v>
      </c>
      <c r="M951" t="s">
        <v>151</v>
      </c>
      <c r="N951">
        <v>5</v>
      </c>
      <c r="O951" t="s">
        <v>121</v>
      </c>
      <c r="P951">
        <v>2</v>
      </c>
      <c r="Q951" t="s">
        <v>1139</v>
      </c>
      <c r="R951" s="4">
        <v>0</v>
      </c>
      <c r="S951">
        <v>0</v>
      </c>
      <c r="U951">
        <v>0</v>
      </c>
      <c r="W951">
        <v>0</v>
      </c>
      <c r="X951">
        <v>0</v>
      </c>
      <c r="Y951">
        <v>0</v>
      </c>
      <c r="Z951">
        <v>0</v>
      </c>
      <c r="AA951">
        <v>0</v>
      </c>
      <c r="AB951">
        <v>0</v>
      </c>
      <c r="AH951" s="6">
        <v>43011</v>
      </c>
      <c r="AI951" s="5">
        <v>0.38194444444444442</v>
      </c>
      <c r="AJ951">
        <v>1</v>
      </c>
      <c r="AK951" t="s">
        <v>1013</v>
      </c>
      <c r="AL951" s="4">
        <v>8.4</v>
      </c>
      <c r="AM951" s="4">
        <v>25.9</v>
      </c>
      <c r="AN951" t="s">
        <v>106</v>
      </c>
      <c r="AO951" t="s">
        <v>106</v>
      </c>
      <c r="AP951" t="s">
        <v>106</v>
      </c>
      <c r="AQ951" t="s">
        <v>106</v>
      </c>
      <c r="AR951" t="s">
        <v>106</v>
      </c>
      <c r="AS951" t="s">
        <v>106</v>
      </c>
      <c r="AT951" t="s">
        <v>106</v>
      </c>
      <c r="AU951" t="s">
        <v>108</v>
      </c>
      <c r="AV951" t="s">
        <v>160</v>
      </c>
      <c r="AW951" t="s">
        <v>161</v>
      </c>
      <c r="AX951" t="s">
        <v>1139</v>
      </c>
    </row>
    <row r="952" spans="1:50" hidden="1" x14ac:dyDescent="0.25">
      <c r="A952">
        <v>2017</v>
      </c>
      <c r="B952" s="6">
        <v>42901</v>
      </c>
      <c r="C952" s="6">
        <v>43011</v>
      </c>
      <c r="D952" t="str">
        <f>INDEX(parametres!$B$2:$B$57,IF(ISNUMBER(MATCH(Chiffrier!E952,parametres!$C$2:$C$57,0)),MATCH(E952,parametres!$C$2:$C$57,0),NA()))</f>
        <v>CN-2</v>
      </c>
      <c r="E952" t="s">
        <v>14</v>
      </c>
      <c r="F952" t="s">
        <v>112</v>
      </c>
      <c r="G952">
        <f t="shared" si="14"/>
        <v>15.714285714285714</v>
      </c>
      <c r="H952">
        <f>INDEX(Sites_coordo!$C$2:$C$62,IF(ISNUMBER(MATCH(Chiffrier!E952,Sites_coordo!$A$2:$A$61,0)),MATCH(Chiffrier!E952,Sites_coordo!$A$2:$A$62,0),NA()))</f>
        <v>50.160499999999999</v>
      </c>
      <c r="I952">
        <f>INDEX(Sites_coordo!$B$2:$B$62,IF(ISNUMBER(MATCH(Chiffrier!E952,Sites_coordo!$A$2:$A$61,0)),MATCH(Chiffrier!E952,Sites_coordo!$A$2:$A$62,0),NA()))</f>
        <v>-66.457300000000004</v>
      </c>
      <c r="J952" t="s">
        <v>132</v>
      </c>
      <c r="K952" t="s">
        <v>132</v>
      </c>
      <c r="L952" s="4">
        <v>20087086</v>
      </c>
      <c r="M952" t="s">
        <v>151</v>
      </c>
      <c r="N952">
        <v>5</v>
      </c>
      <c r="O952" t="s">
        <v>121</v>
      </c>
      <c r="P952">
        <v>3</v>
      </c>
      <c r="Q952" t="s">
        <v>1141</v>
      </c>
      <c r="R952" s="4">
        <v>0</v>
      </c>
      <c r="S952">
        <v>0</v>
      </c>
      <c r="U952">
        <v>0</v>
      </c>
      <c r="W952">
        <v>0</v>
      </c>
      <c r="X952">
        <v>0</v>
      </c>
      <c r="Y952">
        <v>0</v>
      </c>
      <c r="Z952">
        <v>0</v>
      </c>
      <c r="AA952">
        <v>0</v>
      </c>
      <c r="AB952">
        <v>0</v>
      </c>
      <c r="AH952" s="6">
        <v>43011</v>
      </c>
      <c r="AI952" s="5">
        <v>0.38194444444444442</v>
      </c>
      <c r="AJ952">
        <v>1</v>
      </c>
      <c r="AK952" t="s">
        <v>1013</v>
      </c>
      <c r="AL952" s="4">
        <v>8.4</v>
      </c>
      <c r="AM952" s="4">
        <v>25.9</v>
      </c>
      <c r="AN952" t="s">
        <v>106</v>
      </c>
      <c r="AO952" t="s">
        <v>106</v>
      </c>
      <c r="AP952" t="s">
        <v>106</v>
      </c>
      <c r="AQ952" t="s">
        <v>106</v>
      </c>
      <c r="AR952" t="s">
        <v>106</v>
      </c>
      <c r="AS952" t="s">
        <v>106</v>
      </c>
      <c r="AT952" t="s">
        <v>106</v>
      </c>
      <c r="AU952" t="s">
        <v>108</v>
      </c>
      <c r="AV952" t="s">
        <v>160</v>
      </c>
      <c r="AW952" t="s">
        <v>161</v>
      </c>
      <c r="AX952" t="s">
        <v>1141</v>
      </c>
    </row>
    <row r="953" spans="1:50" hidden="1" x14ac:dyDescent="0.25">
      <c r="A953">
        <v>2017</v>
      </c>
      <c r="B953" s="6">
        <v>42901</v>
      </c>
      <c r="C953" s="6">
        <v>43011</v>
      </c>
      <c r="D953" t="str">
        <f>INDEX(parametres!$B$2:$B$57,IF(ISNUMBER(MATCH(Chiffrier!E953,parametres!$C$2:$C$57,0)),MATCH(E953,parametres!$C$2:$C$57,0),NA()))</f>
        <v>CN-2</v>
      </c>
      <c r="E953" t="s">
        <v>14</v>
      </c>
      <c r="F953" t="s">
        <v>112</v>
      </c>
      <c r="G953">
        <f t="shared" si="14"/>
        <v>15.714285714285714</v>
      </c>
      <c r="H953">
        <f>INDEX(Sites_coordo!$C$2:$C$62,IF(ISNUMBER(MATCH(Chiffrier!E953,Sites_coordo!$A$2:$A$61,0)),MATCH(Chiffrier!E953,Sites_coordo!$A$2:$A$62,0),NA()))</f>
        <v>50.160499999999999</v>
      </c>
      <c r="I953">
        <f>INDEX(Sites_coordo!$B$2:$B$62,IF(ISNUMBER(MATCH(Chiffrier!E953,Sites_coordo!$A$2:$A$61,0)),MATCH(Chiffrier!E953,Sites_coordo!$A$2:$A$62,0),NA()))</f>
        <v>-66.457300000000004</v>
      </c>
      <c r="J953" t="s">
        <v>132</v>
      </c>
      <c r="K953" t="s">
        <v>132</v>
      </c>
      <c r="L953" s="4">
        <v>20087086</v>
      </c>
      <c r="M953" t="s">
        <v>151</v>
      </c>
      <c r="N953">
        <v>5</v>
      </c>
      <c r="O953" t="s">
        <v>107</v>
      </c>
      <c r="P953">
        <v>1</v>
      </c>
      <c r="Q953" t="s">
        <v>1142</v>
      </c>
      <c r="R953" s="4">
        <v>0</v>
      </c>
      <c r="S953">
        <v>0</v>
      </c>
      <c r="U953">
        <v>0</v>
      </c>
      <c r="W953">
        <v>0</v>
      </c>
      <c r="X953">
        <v>0</v>
      </c>
      <c r="Y953">
        <v>0</v>
      </c>
      <c r="Z953">
        <v>0</v>
      </c>
      <c r="AA953">
        <v>0</v>
      </c>
      <c r="AB953">
        <v>0</v>
      </c>
      <c r="AF953" s="4" t="s">
        <v>1439</v>
      </c>
      <c r="AH953" s="6">
        <v>43011</v>
      </c>
      <c r="AI953" s="5">
        <v>0.38194444444444442</v>
      </c>
      <c r="AJ953">
        <v>1</v>
      </c>
      <c r="AK953" t="s">
        <v>1013</v>
      </c>
      <c r="AL953" s="4">
        <v>8.4</v>
      </c>
      <c r="AM953" s="4">
        <v>25.9</v>
      </c>
      <c r="AN953" t="s">
        <v>106</v>
      </c>
      <c r="AO953" t="s">
        <v>106</v>
      </c>
      <c r="AP953" t="s">
        <v>106</v>
      </c>
      <c r="AQ953" t="s">
        <v>106</v>
      </c>
      <c r="AR953" t="s">
        <v>106</v>
      </c>
      <c r="AS953" t="s">
        <v>106</v>
      </c>
      <c r="AT953" t="s">
        <v>106</v>
      </c>
      <c r="AU953" t="s">
        <v>108</v>
      </c>
      <c r="AV953" t="s">
        <v>160</v>
      </c>
      <c r="AW953" t="s">
        <v>161</v>
      </c>
      <c r="AX953" t="s">
        <v>1142</v>
      </c>
    </row>
    <row r="954" spans="1:50" hidden="1" x14ac:dyDescent="0.25">
      <c r="A954">
        <v>2017</v>
      </c>
      <c r="B954" s="6">
        <v>42901</v>
      </c>
      <c r="C954" s="6">
        <v>43011</v>
      </c>
      <c r="D954" t="str">
        <f>INDEX(parametres!$B$2:$B$57,IF(ISNUMBER(MATCH(Chiffrier!E954,parametres!$C$2:$C$57,0)),MATCH(E954,parametres!$C$2:$C$57,0),NA()))</f>
        <v>CN-2</v>
      </c>
      <c r="E954" t="s">
        <v>14</v>
      </c>
      <c r="F954" t="s">
        <v>112</v>
      </c>
      <c r="G954">
        <f t="shared" si="14"/>
        <v>15.714285714285714</v>
      </c>
      <c r="H954">
        <f>INDEX(Sites_coordo!$C$2:$C$62,IF(ISNUMBER(MATCH(Chiffrier!E954,Sites_coordo!$A$2:$A$61,0)),MATCH(Chiffrier!E954,Sites_coordo!$A$2:$A$62,0),NA()))</f>
        <v>50.160499999999999</v>
      </c>
      <c r="I954">
        <f>INDEX(Sites_coordo!$B$2:$B$62,IF(ISNUMBER(MATCH(Chiffrier!E954,Sites_coordo!$A$2:$A$61,0)),MATCH(Chiffrier!E954,Sites_coordo!$A$2:$A$62,0),NA()))</f>
        <v>-66.457300000000004</v>
      </c>
      <c r="J954" t="s">
        <v>132</v>
      </c>
      <c r="K954" t="s">
        <v>132</v>
      </c>
      <c r="L954" s="4">
        <v>20087086</v>
      </c>
      <c r="M954" t="s">
        <v>151</v>
      </c>
      <c r="N954">
        <v>6</v>
      </c>
      <c r="O954" t="s">
        <v>121</v>
      </c>
      <c r="P954">
        <v>1</v>
      </c>
      <c r="Q954" t="s">
        <v>1143</v>
      </c>
      <c r="R954" s="4">
        <v>0</v>
      </c>
      <c r="S954">
        <v>0</v>
      </c>
      <c r="U954">
        <v>0</v>
      </c>
      <c r="W954">
        <v>0</v>
      </c>
      <c r="X954">
        <v>0</v>
      </c>
      <c r="Y954">
        <v>0</v>
      </c>
      <c r="Z954">
        <v>0</v>
      </c>
      <c r="AA954">
        <v>0</v>
      </c>
      <c r="AB954">
        <v>0</v>
      </c>
      <c r="AH954" s="6">
        <v>43011</v>
      </c>
      <c r="AI954" s="5">
        <v>0.38194444444444442</v>
      </c>
      <c r="AJ954">
        <v>1</v>
      </c>
      <c r="AK954" t="s">
        <v>1013</v>
      </c>
      <c r="AL954" s="4">
        <v>8.4</v>
      </c>
      <c r="AM954" s="4">
        <v>25.9</v>
      </c>
      <c r="AN954" t="s">
        <v>106</v>
      </c>
      <c r="AO954" t="s">
        <v>106</v>
      </c>
      <c r="AP954" t="s">
        <v>106</v>
      </c>
      <c r="AQ954" t="s">
        <v>106</v>
      </c>
      <c r="AR954" t="s">
        <v>106</v>
      </c>
      <c r="AS954" t="s">
        <v>106</v>
      </c>
      <c r="AT954" t="s">
        <v>106</v>
      </c>
      <c r="AU954" t="s">
        <v>108</v>
      </c>
      <c r="AV954" t="s">
        <v>160</v>
      </c>
      <c r="AW954" t="s">
        <v>161</v>
      </c>
      <c r="AX954" t="s">
        <v>1143</v>
      </c>
    </row>
    <row r="955" spans="1:50" hidden="1" x14ac:dyDescent="0.25">
      <c r="A955">
        <v>2017</v>
      </c>
      <c r="B955" s="6">
        <v>42901</v>
      </c>
      <c r="C955" s="6">
        <v>43011</v>
      </c>
      <c r="D955" t="str">
        <f>INDEX(parametres!$B$2:$B$57,IF(ISNUMBER(MATCH(Chiffrier!E955,parametres!$C$2:$C$57,0)),MATCH(E955,parametres!$C$2:$C$57,0),NA()))</f>
        <v>CN-2</v>
      </c>
      <c r="E955" t="s">
        <v>14</v>
      </c>
      <c r="F955" t="s">
        <v>112</v>
      </c>
      <c r="G955">
        <f t="shared" si="14"/>
        <v>15.714285714285714</v>
      </c>
      <c r="H955">
        <f>INDEX(Sites_coordo!$C$2:$C$62,IF(ISNUMBER(MATCH(Chiffrier!E955,Sites_coordo!$A$2:$A$61,0)),MATCH(Chiffrier!E955,Sites_coordo!$A$2:$A$62,0),NA()))</f>
        <v>50.160499999999999</v>
      </c>
      <c r="I955">
        <f>INDEX(Sites_coordo!$B$2:$B$62,IF(ISNUMBER(MATCH(Chiffrier!E955,Sites_coordo!$A$2:$A$61,0)),MATCH(Chiffrier!E955,Sites_coordo!$A$2:$A$62,0),NA()))</f>
        <v>-66.457300000000004</v>
      </c>
      <c r="J955" t="s">
        <v>132</v>
      </c>
      <c r="K955" t="s">
        <v>132</v>
      </c>
      <c r="L955" s="4">
        <v>20087086</v>
      </c>
      <c r="M955" t="s">
        <v>151</v>
      </c>
      <c r="N955">
        <v>6</v>
      </c>
      <c r="O955" t="s">
        <v>121</v>
      </c>
      <c r="P955">
        <v>2</v>
      </c>
      <c r="Q955" t="s">
        <v>1144</v>
      </c>
      <c r="R955" s="4">
        <v>0</v>
      </c>
      <c r="S955">
        <v>0</v>
      </c>
      <c r="U955">
        <v>0</v>
      </c>
      <c r="W955">
        <v>0</v>
      </c>
      <c r="X955">
        <v>0</v>
      </c>
      <c r="Y955">
        <v>0</v>
      </c>
      <c r="Z955">
        <v>0</v>
      </c>
      <c r="AA955">
        <v>0</v>
      </c>
      <c r="AB955">
        <v>0</v>
      </c>
      <c r="AF955" s="4" t="s">
        <v>1442</v>
      </c>
      <c r="AH955" s="6">
        <v>43011</v>
      </c>
      <c r="AI955" s="5">
        <v>0.38194444444444442</v>
      </c>
      <c r="AJ955">
        <v>1</v>
      </c>
      <c r="AK955" t="s">
        <v>1013</v>
      </c>
      <c r="AL955" s="4">
        <v>8.4</v>
      </c>
      <c r="AM955" s="4">
        <v>25.9</v>
      </c>
      <c r="AN955" t="s">
        <v>106</v>
      </c>
      <c r="AO955" t="s">
        <v>106</v>
      </c>
      <c r="AP955" t="s">
        <v>106</v>
      </c>
      <c r="AQ955" t="s">
        <v>106</v>
      </c>
      <c r="AR955" t="s">
        <v>106</v>
      </c>
      <c r="AS955" t="s">
        <v>106</v>
      </c>
      <c r="AT955" t="s">
        <v>106</v>
      </c>
      <c r="AU955" t="s">
        <v>108</v>
      </c>
      <c r="AV955" t="s">
        <v>160</v>
      </c>
      <c r="AW955" t="s">
        <v>161</v>
      </c>
      <c r="AX955" t="s">
        <v>1144</v>
      </c>
    </row>
    <row r="956" spans="1:50" hidden="1" x14ac:dyDescent="0.25">
      <c r="A956">
        <v>2017</v>
      </c>
      <c r="B956" s="6">
        <v>42901</v>
      </c>
      <c r="C956" s="6">
        <v>43011</v>
      </c>
      <c r="D956" t="str">
        <f>INDEX(parametres!$B$2:$B$57,IF(ISNUMBER(MATCH(Chiffrier!E956,parametres!$C$2:$C$57,0)),MATCH(E956,parametres!$C$2:$C$57,0),NA()))</f>
        <v>CN-2</v>
      </c>
      <c r="E956" t="s">
        <v>14</v>
      </c>
      <c r="F956" t="s">
        <v>112</v>
      </c>
      <c r="G956">
        <f t="shared" si="14"/>
        <v>15.714285714285714</v>
      </c>
      <c r="H956">
        <f>INDEX(Sites_coordo!$C$2:$C$62,IF(ISNUMBER(MATCH(Chiffrier!E956,Sites_coordo!$A$2:$A$61,0)),MATCH(Chiffrier!E956,Sites_coordo!$A$2:$A$62,0),NA()))</f>
        <v>50.160499999999999</v>
      </c>
      <c r="I956">
        <f>INDEX(Sites_coordo!$B$2:$B$62,IF(ISNUMBER(MATCH(Chiffrier!E956,Sites_coordo!$A$2:$A$61,0)),MATCH(Chiffrier!E956,Sites_coordo!$A$2:$A$62,0),NA()))</f>
        <v>-66.457300000000004</v>
      </c>
      <c r="J956" t="s">
        <v>132</v>
      </c>
      <c r="K956" t="s">
        <v>132</v>
      </c>
      <c r="L956" s="4">
        <v>20087086</v>
      </c>
      <c r="M956" t="s">
        <v>151</v>
      </c>
      <c r="N956">
        <v>6</v>
      </c>
      <c r="O956" t="s">
        <v>121</v>
      </c>
      <c r="P956">
        <v>3</v>
      </c>
      <c r="Q956" t="s">
        <v>1145</v>
      </c>
      <c r="R956" s="4">
        <v>0</v>
      </c>
      <c r="S956">
        <v>0</v>
      </c>
      <c r="U956">
        <v>0</v>
      </c>
      <c r="W956">
        <v>0</v>
      </c>
      <c r="X956">
        <v>0</v>
      </c>
      <c r="Y956">
        <v>0</v>
      </c>
      <c r="Z956">
        <v>0</v>
      </c>
      <c r="AA956">
        <v>0</v>
      </c>
      <c r="AB956">
        <v>0</v>
      </c>
      <c r="AF956" s="4" t="s">
        <v>1442</v>
      </c>
      <c r="AH956" s="6">
        <v>43011</v>
      </c>
      <c r="AI956" s="5">
        <v>0.38194444444444442</v>
      </c>
      <c r="AJ956">
        <v>1</v>
      </c>
      <c r="AK956" t="s">
        <v>1013</v>
      </c>
      <c r="AL956" s="4">
        <v>8.4</v>
      </c>
      <c r="AM956" s="4">
        <v>25.9</v>
      </c>
      <c r="AN956" t="s">
        <v>106</v>
      </c>
      <c r="AO956" t="s">
        <v>106</v>
      </c>
      <c r="AP956" t="s">
        <v>106</v>
      </c>
      <c r="AQ956" t="s">
        <v>106</v>
      </c>
      <c r="AR956" t="s">
        <v>106</v>
      </c>
      <c r="AS956" t="s">
        <v>106</v>
      </c>
      <c r="AT956" t="s">
        <v>106</v>
      </c>
      <c r="AU956" t="s">
        <v>108</v>
      </c>
      <c r="AV956" t="s">
        <v>160</v>
      </c>
      <c r="AW956" t="s">
        <v>161</v>
      </c>
      <c r="AX956" t="s">
        <v>1145</v>
      </c>
    </row>
    <row r="957" spans="1:50" hidden="1" x14ac:dyDescent="0.25">
      <c r="A957">
        <v>2017</v>
      </c>
      <c r="B957" s="6">
        <v>42901</v>
      </c>
      <c r="C957" s="6">
        <v>43011</v>
      </c>
      <c r="D957" t="str">
        <f>INDEX(parametres!$B$2:$B$57,IF(ISNUMBER(MATCH(Chiffrier!E957,parametres!$C$2:$C$57,0)),MATCH(E957,parametres!$C$2:$C$57,0),NA()))</f>
        <v>CN-2</v>
      </c>
      <c r="E957" t="s">
        <v>14</v>
      </c>
      <c r="F957" t="s">
        <v>112</v>
      </c>
      <c r="G957">
        <f t="shared" si="14"/>
        <v>15.714285714285714</v>
      </c>
      <c r="H957">
        <f>INDEX(Sites_coordo!$C$2:$C$62,IF(ISNUMBER(MATCH(Chiffrier!E957,Sites_coordo!$A$2:$A$61,0)),MATCH(Chiffrier!E957,Sites_coordo!$A$2:$A$62,0),NA()))</f>
        <v>50.160499999999999</v>
      </c>
      <c r="I957">
        <f>INDEX(Sites_coordo!$B$2:$B$62,IF(ISNUMBER(MATCH(Chiffrier!E957,Sites_coordo!$A$2:$A$61,0)),MATCH(Chiffrier!E957,Sites_coordo!$A$2:$A$62,0),NA()))</f>
        <v>-66.457300000000004</v>
      </c>
      <c r="J957" t="s">
        <v>132</v>
      </c>
      <c r="K957" t="s">
        <v>132</v>
      </c>
      <c r="L957" s="4">
        <v>20087086</v>
      </c>
      <c r="M957" t="s">
        <v>151</v>
      </c>
      <c r="N957">
        <v>6</v>
      </c>
      <c r="O957" t="s">
        <v>107</v>
      </c>
      <c r="P957">
        <v>1</v>
      </c>
      <c r="Q957" t="s">
        <v>1146</v>
      </c>
      <c r="R957" s="4">
        <v>0</v>
      </c>
      <c r="S957">
        <v>0</v>
      </c>
      <c r="U957">
        <v>0</v>
      </c>
      <c r="W957">
        <v>0</v>
      </c>
      <c r="X957">
        <v>0</v>
      </c>
      <c r="Y957">
        <v>0</v>
      </c>
      <c r="Z957">
        <v>0</v>
      </c>
      <c r="AA957">
        <v>0</v>
      </c>
      <c r="AB957">
        <v>0</v>
      </c>
      <c r="AF957" s="4" t="s">
        <v>1439</v>
      </c>
      <c r="AH957" s="6">
        <v>43011</v>
      </c>
      <c r="AI957" s="5">
        <v>0.38194444444444442</v>
      </c>
      <c r="AJ957">
        <v>1</v>
      </c>
      <c r="AK957" t="s">
        <v>1013</v>
      </c>
      <c r="AL957" s="4">
        <v>8.4</v>
      </c>
      <c r="AM957" s="4">
        <v>25.9</v>
      </c>
      <c r="AN957" t="s">
        <v>106</v>
      </c>
      <c r="AO957" t="s">
        <v>106</v>
      </c>
      <c r="AP957" t="s">
        <v>106</v>
      </c>
      <c r="AQ957" t="s">
        <v>106</v>
      </c>
      <c r="AR957" t="s">
        <v>106</v>
      </c>
      <c r="AS957" t="s">
        <v>106</v>
      </c>
      <c r="AT957" t="s">
        <v>106</v>
      </c>
      <c r="AU957" t="s">
        <v>108</v>
      </c>
      <c r="AV957" t="s">
        <v>160</v>
      </c>
      <c r="AW957" t="s">
        <v>161</v>
      </c>
      <c r="AX957" t="s">
        <v>1146</v>
      </c>
    </row>
    <row r="958" spans="1:50" hidden="1" x14ac:dyDescent="0.25">
      <c r="A958">
        <v>2017</v>
      </c>
      <c r="B958" s="6">
        <v>42893</v>
      </c>
      <c r="C958" s="6">
        <v>43010</v>
      </c>
      <c r="D958" t="str">
        <f>INDEX(parametres!$B$2:$B$57,IF(ISNUMBER(MATCH(Chiffrier!E958,parametres!$C$2:$C$57,0)),MATCH(E958,parametres!$C$2:$C$57,0),NA()))</f>
        <v>CN-1</v>
      </c>
      <c r="E958" t="s">
        <v>30</v>
      </c>
      <c r="F958" t="s">
        <v>112</v>
      </c>
      <c r="G958">
        <f t="shared" si="14"/>
        <v>16.714285714285715</v>
      </c>
      <c r="H958">
        <f>INDEX(Sites_coordo!$C$2:$C$62,IF(ISNUMBER(MATCH(Chiffrier!E958,Sites_coordo!$A$2:$A$61,0)),MATCH(Chiffrier!E958,Sites_coordo!$A$2:$A$62,0),NA()))</f>
        <v>50.202500000000001</v>
      </c>
      <c r="I958">
        <f>INDEX(Sites_coordo!$B$2:$B$62,IF(ISNUMBER(MATCH(Chiffrier!E958,Sites_coordo!$A$2:$A$61,0)),MATCH(Chiffrier!E958,Sites_coordo!$A$2:$A$62,0),NA()))</f>
        <v>-66.386899999999997</v>
      </c>
      <c r="J958" t="s">
        <v>126</v>
      </c>
      <c r="K958" t="s">
        <v>126</v>
      </c>
      <c r="L958" s="4">
        <v>20087085</v>
      </c>
      <c r="M958" t="s">
        <v>151</v>
      </c>
      <c r="N958">
        <v>1</v>
      </c>
      <c r="O958" t="s">
        <v>121</v>
      </c>
      <c r="P958">
        <v>1</v>
      </c>
      <c r="Q958" t="s">
        <v>1147</v>
      </c>
      <c r="R958" s="4">
        <v>0</v>
      </c>
      <c r="S958">
        <v>0</v>
      </c>
      <c r="U958">
        <v>0</v>
      </c>
      <c r="W958">
        <v>0</v>
      </c>
      <c r="X958">
        <v>0</v>
      </c>
      <c r="Y958">
        <v>0</v>
      </c>
      <c r="Z958">
        <v>0</v>
      </c>
      <c r="AA958">
        <v>0</v>
      </c>
      <c r="AB958">
        <v>0</v>
      </c>
      <c r="AH958" s="6">
        <v>43010</v>
      </c>
      <c r="AI958" s="5">
        <v>0.36944444444444446</v>
      </c>
      <c r="AJ958">
        <v>1</v>
      </c>
      <c r="AK958" t="s">
        <v>1445</v>
      </c>
      <c r="AL958" s="4">
        <v>8.4</v>
      </c>
      <c r="AM958" s="4">
        <v>28.8</v>
      </c>
      <c r="AN958" t="s">
        <v>106</v>
      </c>
      <c r="AO958" t="s">
        <v>106</v>
      </c>
      <c r="AP958" t="s">
        <v>106</v>
      </c>
      <c r="AQ958" t="s">
        <v>106</v>
      </c>
      <c r="AR958" t="s">
        <v>106</v>
      </c>
      <c r="AS958" t="s">
        <v>106</v>
      </c>
      <c r="AT958" t="s">
        <v>106</v>
      </c>
      <c r="AU958" t="s">
        <v>108</v>
      </c>
      <c r="AV958" t="s">
        <v>160</v>
      </c>
      <c r="AW958" t="s">
        <v>161</v>
      </c>
      <c r="AX958" t="s">
        <v>1147</v>
      </c>
    </row>
    <row r="959" spans="1:50" hidden="1" x14ac:dyDescent="0.25">
      <c r="A959">
        <v>2017</v>
      </c>
      <c r="B959" s="6">
        <v>42893</v>
      </c>
      <c r="C959" s="6">
        <v>43010</v>
      </c>
      <c r="D959" t="str">
        <f>INDEX(parametres!$B$2:$B$57,IF(ISNUMBER(MATCH(Chiffrier!E959,parametres!$C$2:$C$57,0)),MATCH(E959,parametres!$C$2:$C$57,0),NA()))</f>
        <v>CN-1</v>
      </c>
      <c r="E959" t="s">
        <v>30</v>
      </c>
      <c r="F959" t="s">
        <v>112</v>
      </c>
      <c r="G959">
        <f t="shared" si="14"/>
        <v>16.714285714285715</v>
      </c>
      <c r="H959">
        <f>INDEX(Sites_coordo!$C$2:$C$62,IF(ISNUMBER(MATCH(Chiffrier!E959,Sites_coordo!$A$2:$A$61,0)),MATCH(Chiffrier!E959,Sites_coordo!$A$2:$A$62,0),NA()))</f>
        <v>50.202500000000001</v>
      </c>
      <c r="I959">
        <f>INDEX(Sites_coordo!$B$2:$B$62,IF(ISNUMBER(MATCH(Chiffrier!E959,Sites_coordo!$A$2:$A$61,0)),MATCH(Chiffrier!E959,Sites_coordo!$A$2:$A$62,0),NA()))</f>
        <v>-66.386899999999997</v>
      </c>
      <c r="J959" t="s">
        <v>126</v>
      </c>
      <c r="K959" t="s">
        <v>126</v>
      </c>
      <c r="L959" s="4">
        <v>20087085</v>
      </c>
      <c r="M959" t="s">
        <v>151</v>
      </c>
      <c r="N959">
        <v>1</v>
      </c>
      <c r="O959" t="s">
        <v>121</v>
      </c>
      <c r="P959">
        <v>2</v>
      </c>
      <c r="Q959" t="s">
        <v>1148</v>
      </c>
      <c r="R959" s="4">
        <v>0</v>
      </c>
      <c r="S959">
        <v>0</v>
      </c>
      <c r="U959">
        <v>0</v>
      </c>
      <c r="W959">
        <v>0</v>
      </c>
      <c r="X959">
        <v>0</v>
      </c>
      <c r="Y959">
        <v>0</v>
      </c>
      <c r="Z959">
        <v>0</v>
      </c>
      <c r="AA959">
        <v>0</v>
      </c>
      <c r="AB959">
        <v>0</v>
      </c>
      <c r="AF959" s="4" t="s">
        <v>1444</v>
      </c>
      <c r="AH959" s="6">
        <v>43010</v>
      </c>
      <c r="AI959" s="5">
        <v>0.36944444444444446</v>
      </c>
      <c r="AJ959">
        <v>1</v>
      </c>
      <c r="AK959" t="s">
        <v>1445</v>
      </c>
      <c r="AL959" s="4">
        <v>8.4</v>
      </c>
      <c r="AM959" s="4">
        <v>28.8</v>
      </c>
      <c r="AN959" t="s">
        <v>106</v>
      </c>
      <c r="AO959" t="s">
        <v>106</v>
      </c>
      <c r="AP959" t="s">
        <v>106</v>
      </c>
      <c r="AQ959" t="s">
        <v>106</v>
      </c>
      <c r="AR959" t="s">
        <v>106</v>
      </c>
      <c r="AS959" t="s">
        <v>106</v>
      </c>
      <c r="AT959" t="s">
        <v>106</v>
      </c>
      <c r="AU959" t="s">
        <v>108</v>
      </c>
      <c r="AV959" t="s">
        <v>160</v>
      </c>
      <c r="AW959" t="s">
        <v>161</v>
      </c>
      <c r="AX959" t="s">
        <v>1148</v>
      </c>
    </row>
    <row r="960" spans="1:50" hidden="1" x14ac:dyDescent="0.25">
      <c r="A960">
        <v>2017</v>
      </c>
      <c r="B960" s="6">
        <v>42893</v>
      </c>
      <c r="C960" s="6">
        <v>43010</v>
      </c>
      <c r="D960" t="str">
        <f>INDEX(parametres!$B$2:$B$57,IF(ISNUMBER(MATCH(Chiffrier!E960,parametres!$C$2:$C$57,0)),MATCH(E960,parametres!$C$2:$C$57,0),NA()))</f>
        <v>CN-1</v>
      </c>
      <c r="E960" t="s">
        <v>30</v>
      </c>
      <c r="F960" t="s">
        <v>112</v>
      </c>
      <c r="G960">
        <f t="shared" si="14"/>
        <v>16.714285714285715</v>
      </c>
      <c r="H960">
        <f>INDEX(Sites_coordo!$C$2:$C$62,IF(ISNUMBER(MATCH(Chiffrier!E960,Sites_coordo!$A$2:$A$61,0)),MATCH(Chiffrier!E960,Sites_coordo!$A$2:$A$62,0),NA()))</f>
        <v>50.202500000000001</v>
      </c>
      <c r="I960">
        <f>INDEX(Sites_coordo!$B$2:$B$62,IF(ISNUMBER(MATCH(Chiffrier!E960,Sites_coordo!$A$2:$A$61,0)),MATCH(Chiffrier!E960,Sites_coordo!$A$2:$A$62,0),NA()))</f>
        <v>-66.386899999999997</v>
      </c>
      <c r="J960" t="s">
        <v>126</v>
      </c>
      <c r="K960" t="s">
        <v>126</v>
      </c>
      <c r="L960" s="4">
        <v>20087085</v>
      </c>
      <c r="M960" t="s">
        <v>151</v>
      </c>
      <c r="N960">
        <v>1</v>
      </c>
      <c r="O960" t="s">
        <v>121</v>
      </c>
      <c r="P960">
        <v>3</v>
      </c>
      <c r="Q960" t="s">
        <v>1150</v>
      </c>
      <c r="R960" s="4">
        <v>0</v>
      </c>
      <c r="S960">
        <v>0</v>
      </c>
      <c r="U960">
        <v>0</v>
      </c>
      <c r="W960">
        <v>0</v>
      </c>
      <c r="X960">
        <v>0</v>
      </c>
      <c r="Y960">
        <v>0</v>
      </c>
      <c r="Z960">
        <v>0</v>
      </c>
      <c r="AA960">
        <v>0</v>
      </c>
      <c r="AB960">
        <v>0</v>
      </c>
      <c r="AH960" s="6">
        <v>43010</v>
      </c>
      <c r="AI960" s="5">
        <v>0.36944444444444446</v>
      </c>
      <c r="AJ960">
        <v>1</v>
      </c>
      <c r="AK960" t="s">
        <v>1445</v>
      </c>
      <c r="AL960" s="4">
        <v>8.4</v>
      </c>
      <c r="AM960" s="4">
        <v>28.8</v>
      </c>
      <c r="AN960" t="s">
        <v>106</v>
      </c>
      <c r="AO960" t="s">
        <v>106</v>
      </c>
      <c r="AP960" t="s">
        <v>106</v>
      </c>
      <c r="AQ960" t="s">
        <v>106</v>
      </c>
      <c r="AR960" t="s">
        <v>106</v>
      </c>
      <c r="AS960" t="s">
        <v>106</v>
      </c>
      <c r="AT960" t="s">
        <v>106</v>
      </c>
      <c r="AU960" t="s">
        <v>108</v>
      </c>
      <c r="AV960" t="s">
        <v>160</v>
      </c>
      <c r="AW960" t="s">
        <v>161</v>
      </c>
      <c r="AX960" t="s">
        <v>1150</v>
      </c>
    </row>
    <row r="961" spans="1:50" hidden="1" x14ac:dyDescent="0.25">
      <c r="A961">
        <v>2017</v>
      </c>
      <c r="B961" s="6">
        <v>42893</v>
      </c>
      <c r="C961" s="6">
        <v>43010</v>
      </c>
      <c r="D961" t="str">
        <f>INDEX(parametres!$B$2:$B$57,IF(ISNUMBER(MATCH(Chiffrier!E961,parametres!$C$2:$C$57,0)),MATCH(E961,parametres!$C$2:$C$57,0),NA()))</f>
        <v>CN-1</v>
      </c>
      <c r="E961" t="s">
        <v>30</v>
      </c>
      <c r="F961" t="s">
        <v>112</v>
      </c>
      <c r="G961">
        <f t="shared" si="14"/>
        <v>16.714285714285715</v>
      </c>
      <c r="H961">
        <f>INDEX(Sites_coordo!$C$2:$C$62,IF(ISNUMBER(MATCH(Chiffrier!E961,Sites_coordo!$A$2:$A$61,0)),MATCH(Chiffrier!E961,Sites_coordo!$A$2:$A$62,0),NA()))</f>
        <v>50.202500000000001</v>
      </c>
      <c r="I961">
        <f>INDEX(Sites_coordo!$B$2:$B$62,IF(ISNUMBER(MATCH(Chiffrier!E961,Sites_coordo!$A$2:$A$61,0)),MATCH(Chiffrier!E961,Sites_coordo!$A$2:$A$62,0),NA()))</f>
        <v>-66.386899999999997</v>
      </c>
      <c r="J961" t="s">
        <v>126</v>
      </c>
      <c r="K961" t="s">
        <v>126</v>
      </c>
      <c r="L961" s="4">
        <v>20087085</v>
      </c>
      <c r="M961" t="s">
        <v>151</v>
      </c>
      <c r="N961">
        <v>1</v>
      </c>
      <c r="O961" t="s">
        <v>107</v>
      </c>
      <c r="P961">
        <v>1</v>
      </c>
      <c r="Q961" t="s">
        <v>1149</v>
      </c>
      <c r="R961" s="4">
        <v>0</v>
      </c>
      <c r="S961">
        <v>0</v>
      </c>
      <c r="U961">
        <v>0</v>
      </c>
      <c r="W961">
        <v>0</v>
      </c>
      <c r="X961">
        <v>0</v>
      </c>
      <c r="Y961">
        <v>0</v>
      </c>
      <c r="Z961">
        <v>0</v>
      </c>
      <c r="AA961">
        <v>0</v>
      </c>
      <c r="AB961">
        <v>0</v>
      </c>
      <c r="AH961" s="6">
        <v>43010</v>
      </c>
      <c r="AI961" s="5">
        <v>0.36944444444444446</v>
      </c>
      <c r="AJ961">
        <v>1</v>
      </c>
      <c r="AK961" t="s">
        <v>1445</v>
      </c>
      <c r="AL961" s="4">
        <v>8.4</v>
      </c>
      <c r="AM961" s="4">
        <v>28.8</v>
      </c>
      <c r="AN961" t="s">
        <v>106</v>
      </c>
      <c r="AO961" t="s">
        <v>106</v>
      </c>
      <c r="AP961" t="s">
        <v>106</v>
      </c>
      <c r="AQ961" t="s">
        <v>106</v>
      </c>
      <c r="AR961" t="s">
        <v>106</v>
      </c>
      <c r="AS961" t="s">
        <v>106</v>
      </c>
      <c r="AT961" t="s">
        <v>106</v>
      </c>
      <c r="AU961" t="s">
        <v>108</v>
      </c>
      <c r="AV961" t="s">
        <v>160</v>
      </c>
      <c r="AW961" t="s">
        <v>161</v>
      </c>
      <c r="AX961" t="s">
        <v>1149</v>
      </c>
    </row>
    <row r="962" spans="1:50" hidden="1" x14ac:dyDescent="0.25">
      <c r="A962">
        <v>2017</v>
      </c>
      <c r="B962" s="6">
        <v>42893</v>
      </c>
      <c r="C962" s="6">
        <v>43010</v>
      </c>
      <c r="D962" t="str">
        <f>INDEX(parametres!$B$2:$B$57,IF(ISNUMBER(MATCH(Chiffrier!E962,parametres!$C$2:$C$57,0)),MATCH(E962,parametres!$C$2:$C$57,0),NA()))</f>
        <v>CN-1</v>
      </c>
      <c r="E962" t="s">
        <v>30</v>
      </c>
      <c r="F962" t="s">
        <v>112</v>
      </c>
      <c r="G962">
        <f t="shared" si="14"/>
        <v>16.714285714285715</v>
      </c>
      <c r="H962">
        <f>INDEX(Sites_coordo!$C$2:$C$62,IF(ISNUMBER(MATCH(Chiffrier!E962,Sites_coordo!$A$2:$A$61,0)),MATCH(Chiffrier!E962,Sites_coordo!$A$2:$A$62,0),NA()))</f>
        <v>50.202500000000001</v>
      </c>
      <c r="I962">
        <f>INDEX(Sites_coordo!$B$2:$B$62,IF(ISNUMBER(MATCH(Chiffrier!E962,Sites_coordo!$A$2:$A$61,0)),MATCH(Chiffrier!E962,Sites_coordo!$A$2:$A$62,0),NA()))</f>
        <v>-66.386899999999997</v>
      </c>
      <c r="J962" t="s">
        <v>126</v>
      </c>
      <c r="K962" t="s">
        <v>126</v>
      </c>
      <c r="L962" s="4">
        <v>20087085</v>
      </c>
      <c r="M962" t="s">
        <v>151</v>
      </c>
      <c r="N962">
        <v>2</v>
      </c>
      <c r="O962" t="s">
        <v>121</v>
      </c>
      <c r="P962">
        <v>1</v>
      </c>
      <c r="Q962" t="s">
        <v>1151</v>
      </c>
      <c r="R962" s="4">
        <v>0</v>
      </c>
      <c r="S962">
        <v>0</v>
      </c>
      <c r="U962">
        <v>0</v>
      </c>
      <c r="W962">
        <v>0</v>
      </c>
      <c r="X962">
        <v>0</v>
      </c>
      <c r="Y962">
        <v>0</v>
      </c>
      <c r="Z962">
        <v>0</v>
      </c>
      <c r="AA962">
        <v>0</v>
      </c>
      <c r="AB962">
        <v>0</v>
      </c>
      <c r="AH962" s="6">
        <v>43010</v>
      </c>
      <c r="AI962" s="5">
        <v>0.36944444444444446</v>
      </c>
      <c r="AJ962">
        <v>1</v>
      </c>
      <c r="AK962" t="s">
        <v>1445</v>
      </c>
      <c r="AL962" s="4">
        <v>8.4</v>
      </c>
      <c r="AM962" s="4">
        <v>28.8</v>
      </c>
      <c r="AN962" t="s">
        <v>106</v>
      </c>
      <c r="AO962" t="s">
        <v>106</v>
      </c>
      <c r="AP962" t="s">
        <v>106</v>
      </c>
      <c r="AQ962" t="s">
        <v>106</v>
      </c>
      <c r="AR962" t="s">
        <v>106</v>
      </c>
      <c r="AS962" t="s">
        <v>106</v>
      </c>
      <c r="AT962" t="s">
        <v>106</v>
      </c>
      <c r="AU962" t="s">
        <v>108</v>
      </c>
      <c r="AV962" t="s">
        <v>160</v>
      </c>
      <c r="AW962" t="s">
        <v>161</v>
      </c>
      <c r="AX962" t="s">
        <v>1151</v>
      </c>
    </row>
    <row r="963" spans="1:50" hidden="1" x14ac:dyDescent="0.25">
      <c r="A963">
        <v>2017</v>
      </c>
      <c r="B963" s="6">
        <v>42893</v>
      </c>
      <c r="C963" s="6">
        <v>43010</v>
      </c>
      <c r="D963" t="str">
        <f>INDEX(parametres!$B$2:$B$57,IF(ISNUMBER(MATCH(Chiffrier!E963,parametres!$C$2:$C$57,0)),MATCH(E963,parametres!$C$2:$C$57,0),NA()))</f>
        <v>CN-1</v>
      </c>
      <c r="E963" t="s">
        <v>30</v>
      </c>
      <c r="F963" t="s">
        <v>112</v>
      </c>
      <c r="G963">
        <f t="shared" ref="G963:G1026" si="15">(C963-B963)/7</f>
        <v>16.714285714285715</v>
      </c>
      <c r="H963">
        <f>INDEX(Sites_coordo!$C$2:$C$62,IF(ISNUMBER(MATCH(Chiffrier!E963,Sites_coordo!$A$2:$A$61,0)),MATCH(Chiffrier!E963,Sites_coordo!$A$2:$A$62,0),NA()))</f>
        <v>50.202500000000001</v>
      </c>
      <c r="I963">
        <f>INDEX(Sites_coordo!$B$2:$B$62,IF(ISNUMBER(MATCH(Chiffrier!E963,Sites_coordo!$A$2:$A$61,0)),MATCH(Chiffrier!E963,Sites_coordo!$A$2:$A$62,0),NA()))</f>
        <v>-66.386899999999997</v>
      </c>
      <c r="J963" t="s">
        <v>126</v>
      </c>
      <c r="K963" t="s">
        <v>126</v>
      </c>
      <c r="L963" s="4">
        <v>20087085</v>
      </c>
      <c r="M963" t="s">
        <v>151</v>
      </c>
      <c r="N963">
        <v>2</v>
      </c>
      <c r="O963" t="s">
        <v>121</v>
      </c>
      <c r="P963">
        <v>2</v>
      </c>
      <c r="Q963" t="s">
        <v>1152</v>
      </c>
      <c r="R963" s="4">
        <v>0</v>
      </c>
      <c r="S963">
        <v>0</v>
      </c>
      <c r="U963">
        <v>0</v>
      </c>
      <c r="W963">
        <v>0</v>
      </c>
      <c r="X963">
        <v>0</v>
      </c>
      <c r="Y963">
        <v>0</v>
      </c>
      <c r="Z963">
        <v>0</v>
      </c>
      <c r="AA963">
        <v>0</v>
      </c>
      <c r="AB963">
        <v>0</v>
      </c>
      <c r="AH963" s="6">
        <v>43010</v>
      </c>
      <c r="AI963" s="5">
        <v>0.36944444444444446</v>
      </c>
      <c r="AJ963">
        <v>1</v>
      </c>
      <c r="AK963" t="s">
        <v>1445</v>
      </c>
      <c r="AL963" s="4">
        <v>8.4</v>
      </c>
      <c r="AM963" s="4">
        <v>28.8</v>
      </c>
      <c r="AN963" t="s">
        <v>106</v>
      </c>
      <c r="AO963" t="s">
        <v>106</v>
      </c>
      <c r="AP963" t="s">
        <v>106</v>
      </c>
      <c r="AQ963" t="s">
        <v>106</v>
      </c>
      <c r="AR963" t="s">
        <v>106</v>
      </c>
      <c r="AS963" t="s">
        <v>106</v>
      </c>
      <c r="AT963" t="s">
        <v>106</v>
      </c>
      <c r="AU963" t="s">
        <v>108</v>
      </c>
      <c r="AV963" t="s">
        <v>160</v>
      </c>
      <c r="AW963" t="s">
        <v>161</v>
      </c>
      <c r="AX963" t="s">
        <v>1152</v>
      </c>
    </row>
    <row r="964" spans="1:50" hidden="1" x14ac:dyDescent="0.25">
      <c r="A964">
        <v>2017</v>
      </c>
      <c r="B964" s="6">
        <v>42893</v>
      </c>
      <c r="C964" s="6">
        <v>43010</v>
      </c>
      <c r="D964" t="str">
        <f>INDEX(parametres!$B$2:$B$57,IF(ISNUMBER(MATCH(Chiffrier!E964,parametres!$C$2:$C$57,0)),MATCH(E964,parametres!$C$2:$C$57,0),NA()))</f>
        <v>CN-1</v>
      </c>
      <c r="E964" t="s">
        <v>30</v>
      </c>
      <c r="F964" t="s">
        <v>112</v>
      </c>
      <c r="G964">
        <f t="shared" si="15"/>
        <v>16.714285714285715</v>
      </c>
      <c r="H964">
        <f>INDEX(Sites_coordo!$C$2:$C$62,IF(ISNUMBER(MATCH(Chiffrier!E964,Sites_coordo!$A$2:$A$61,0)),MATCH(Chiffrier!E964,Sites_coordo!$A$2:$A$62,0),NA()))</f>
        <v>50.202500000000001</v>
      </c>
      <c r="I964">
        <f>INDEX(Sites_coordo!$B$2:$B$62,IF(ISNUMBER(MATCH(Chiffrier!E964,Sites_coordo!$A$2:$A$61,0)),MATCH(Chiffrier!E964,Sites_coordo!$A$2:$A$62,0),NA()))</f>
        <v>-66.386899999999997</v>
      </c>
      <c r="J964" t="s">
        <v>126</v>
      </c>
      <c r="K964" t="s">
        <v>126</v>
      </c>
      <c r="L964" s="4">
        <v>20087085</v>
      </c>
      <c r="M964" t="s">
        <v>151</v>
      </c>
      <c r="N964">
        <v>2</v>
      </c>
      <c r="O964" t="s">
        <v>121</v>
      </c>
      <c r="P964">
        <v>3</v>
      </c>
      <c r="Q964" t="s">
        <v>1153</v>
      </c>
      <c r="R964" s="4">
        <v>0</v>
      </c>
      <c r="S964">
        <v>0</v>
      </c>
      <c r="U964">
        <v>0</v>
      </c>
      <c r="W964">
        <v>0</v>
      </c>
      <c r="X964">
        <v>0</v>
      </c>
      <c r="Y964">
        <v>0</v>
      </c>
      <c r="Z964">
        <v>0</v>
      </c>
      <c r="AA964">
        <v>0</v>
      </c>
      <c r="AB964">
        <v>0</v>
      </c>
      <c r="AH964" s="6">
        <v>43010</v>
      </c>
      <c r="AI964" s="5">
        <v>0.36944444444444446</v>
      </c>
      <c r="AJ964">
        <v>1</v>
      </c>
      <c r="AK964" t="s">
        <v>1445</v>
      </c>
      <c r="AL964" s="4">
        <v>8.4</v>
      </c>
      <c r="AM964" s="4">
        <v>28.8</v>
      </c>
      <c r="AN964" t="s">
        <v>106</v>
      </c>
      <c r="AO964" t="s">
        <v>106</v>
      </c>
      <c r="AP964" t="s">
        <v>106</v>
      </c>
      <c r="AQ964" t="s">
        <v>106</v>
      </c>
      <c r="AR964" t="s">
        <v>106</v>
      </c>
      <c r="AS964" t="s">
        <v>106</v>
      </c>
      <c r="AT964" t="s">
        <v>106</v>
      </c>
      <c r="AU964" t="s">
        <v>108</v>
      </c>
      <c r="AV964" t="s">
        <v>160</v>
      </c>
      <c r="AW964" t="s">
        <v>161</v>
      </c>
      <c r="AX964" t="s">
        <v>1153</v>
      </c>
    </row>
    <row r="965" spans="1:50" hidden="1" x14ac:dyDescent="0.25">
      <c r="A965">
        <v>2017</v>
      </c>
      <c r="B965" s="6">
        <v>42893</v>
      </c>
      <c r="C965" s="6">
        <v>43010</v>
      </c>
      <c r="D965" t="str">
        <f>INDEX(parametres!$B$2:$B$57,IF(ISNUMBER(MATCH(Chiffrier!E965,parametres!$C$2:$C$57,0)),MATCH(E965,parametres!$C$2:$C$57,0),NA()))</f>
        <v>CN-1</v>
      </c>
      <c r="E965" t="s">
        <v>30</v>
      </c>
      <c r="F965" t="s">
        <v>112</v>
      </c>
      <c r="G965">
        <f t="shared" si="15"/>
        <v>16.714285714285715</v>
      </c>
      <c r="H965">
        <f>INDEX(Sites_coordo!$C$2:$C$62,IF(ISNUMBER(MATCH(Chiffrier!E965,Sites_coordo!$A$2:$A$61,0)),MATCH(Chiffrier!E965,Sites_coordo!$A$2:$A$62,0),NA()))</f>
        <v>50.202500000000001</v>
      </c>
      <c r="I965">
        <f>INDEX(Sites_coordo!$B$2:$B$62,IF(ISNUMBER(MATCH(Chiffrier!E965,Sites_coordo!$A$2:$A$61,0)),MATCH(Chiffrier!E965,Sites_coordo!$A$2:$A$62,0),NA()))</f>
        <v>-66.386899999999997</v>
      </c>
      <c r="J965" t="s">
        <v>126</v>
      </c>
      <c r="K965" t="s">
        <v>126</v>
      </c>
      <c r="L965" s="4">
        <v>20087085</v>
      </c>
      <c r="M965" t="s">
        <v>151</v>
      </c>
      <c r="N965">
        <v>2</v>
      </c>
      <c r="O965" t="s">
        <v>107</v>
      </c>
      <c r="P965">
        <v>1</v>
      </c>
      <c r="Q965" t="s">
        <v>1154</v>
      </c>
      <c r="R965" s="4">
        <v>0</v>
      </c>
      <c r="S965">
        <v>0</v>
      </c>
      <c r="U965">
        <v>0</v>
      </c>
      <c r="W965">
        <v>0</v>
      </c>
      <c r="X965">
        <v>0</v>
      </c>
      <c r="Y965">
        <v>0</v>
      </c>
      <c r="Z965">
        <v>0</v>
      </c>
      <c r="AA965">
        <v>0</v>
      </c>
      <c r="AB965">
        <v>0</v>
      </c>
      <c r="AH965" s="6">
        <v>43010</v>
      </c>
      <c r="AI965" s="5">
        <v>0.36944444444444446</v>
      </c>
      <c r="AJ965">
        <v>1</v>
      </c>
      <c r="AK965" t="s">
        <v>1445</v>
      </c>
      <c r="AL965" s="4">
        <v>8.4</v>
      </c>
      <c r="AM965" s="4">
        <v>28.8</v>
      </c>
      <c r="AN965" t="s">
        <v>106</v>
      </c>
      <c r="AO965" t="s">
        <v>106</v>
      </c>
      <c r="AP965" t="s">
        <v>106</v>
      </c>
      <c r="AQ965" t="s">
        <v>106</v>
      </c>
      <c r="AR965" t="s">
        <v>106</v>
      </c>
      <c r="AS965" t="s">
        <v>106</v>
      </c>
      <c r="AT965" t="s">
        <v>106</v>
      </c>
      <c r="AU965" t="s">
        <v>108</v>
      </c>
      <c r="AV965" t="s">
        <v>160</v>
      </c>
      <c r="AW965" t="s">
        <v>161</v>
      </c>
      <c r="AX965" t="s">
        <v>1154</v>
      </c>
    </row>
    <row r="966" spans="1:50" hidden="1" x14ac:dyDescent="0.25">
      <c r="A966">
        <v>2017</v>
      </c>
      <c r="B966" s="6">
        <v>42893</v>
      </c>
      <c r="C966" s="6">
        <v>43010</v>
      </c>
      <c r="D966" t="str">
        <f>INDEX(parametres!$B$2:$B$57,IF(ISNUMBER(MATCH(Chiffrier!E966,parametres!$C$2:$C$57,0)),MATCH(E966,parametres!$C$2:$C$57,0),NA()))</f>
        <v>CN-1</v>
      </c>
      <c r="E966" t="s">
        <v>30</v>
      </c>
      <c r="F966" t="s">
        <v>112</v>
      </c>
      <c r="G966">
        <f t="shared" si="15"/>
        <v>16.714285714285715</v>
      </c>
      <c r="H966">
        <f>INDEX(Sites_coordo!$C$2:$C$62,IF(ISNUMBER(MATCH(Chiffrier!E966,Sites_coordo!$A$2:$A$61,0)),MATCH(Chiffrier!E966,Sites_coordo!$A$2:$A$62,0),NA()))</f>
        <v>50.202500000000001</v>
      </c>
      <c r="I966">
        <f>INDEX(Sites_coordo!$B$2:$B$62,IF(ISNUMBER(MATCH(Chiffrier!E966,Sites_coordo!$A$2:$A$61,0)),MATCH(Chiffrier!E966,Sites_coordo!$A$2:$A$62,0),NA()))</f>
        <v>-66.386899999999997</v>
      </c>
      <c r="J966" t="s">
        <v>126</v>
      </c>
      <c r="K966" t="s">
        <v>126</v>
      </c>
      <c r="L966" s="4">
        <v>20087085</v>
      </c>
      <c r="M966" t="s">
        <v>151</v>
      </c>
      <c r="N966">
        <v>3</v>
      </c>
      <c r="O966" t="s">
        <v>121</v>
      </c>
      <c r="P966">
        <v>1</v>
      </c>
      <c r="Q966" t="s">
        <v>1155</v>
      </c>
      <c r="R966" s="4">
        <v>0</v>
      </c>
      <c r="S966">
        <v>0</v>
      </c>
      <c r="U966">
        <v>0</v>
      </c>
      <c r="W966">
        <v>0</v>
      </c>
      <c r="X966">
        <v>0</v>
      </c>
      <c r="Y966">
        <v>0</v>
      </c>
      <c r="Z966">
        <v>0</v>
      </c>
      <c r="AA966">
        <v>0</v>
      </c>
      <c r="AB966">
        <v>0</v>
      </c>
      <c r="AH966" s="6">
        <v>43010</v>
      </c>
      <c r="AI966" s="5">
        <v>0.36944444444444446</v>
      </c>
      <c r="AJ966">
        <v>1</v>
      </c>
      <c r="AK966" t="s">
        <v>1445</v>
      </c>
      <c r="AL966" s="4">
        <v>8.4</v>
      </c>
      <c r="AM966" s="4">
        <v>28.8</v>
      </c>
      <c r="AN966" t="s">
        <v>106</v>
      </c>
      <c r="AO966" t="s">
        <v>106</v>
      </c>
      <c r="AP966" t="s">
        <v>106</v>
      </c>
      <c r="AQ966" t="s">
        <v>106</v>
      </c>
      <c r="AR966" t="s">
        <v>106</v>
      </c>
      <c r="AS966" t="s">
        <v>106</v>
      </c>
      <c r="AT966" t="s">
        <v>106</v>
      </c>
      <c r="AU966" t="s">
        <v>108</v>
      </c>
      <c r="AV966" t="s">
        <v>160</v>
      </c>
      <c r="AW966" t="s">
        <v>161</v>
      </c>
      <c r="AX966" t="s">
        <v>1155</v>
      </c>
    </row>
    <row r="967" spans="1:50" hidden="1" x14ac:dyDescent="0.25">
      <c r="A967">
        <v>2017</v>
      </c>
      <c r="B967" s="6">
        <v>42893</v>
      </c>
      <c r="C967" s="6">
        <v>43010</v>
      </c>
      <c r="D967" t="str">
        <f>INDEX(parametres!$B$2:$B$57,IF(ISNUMBER(MATCH(Chiffrier!E967,parametres!$C$2:$C$57,0)),MATCH(E967,parametres!$C$2:$C$57,0),NA()))</f>
        <v>CN-1</v>
      </c>
      <c r="E967" t="s">
        <v>30</v>
      </c>
      <c r="F967" t="s">
        <v>112</v>
      </c>
      <c r="G967">
        <f t="shared" si="15"/>
        <v>16.714285714285715</v>
      </c>
      <c r="H967">
        <f>INDEX(Sites_coordo!$C$2:$C$62,IF(ISNUMBER(MATCH(Chiffrier!E967,Sites_coordo!$A$2:$A$61,0)),MATCH(Chiffrier!E967,Sites_coordo!$A$2:$A$62,0),NA()))</f>
        <v>50.202500000000001</v>
      </c>
      <c r="I967">
        <f>INDEX(Sites_coordo!$B$2:$B$62,IF(ISNUMBER(MATCH(Chiffrier!E967,Sites_coordo!$A$2:$A$61,0)),MATCH(Chiffrier!E967,Sites_coordo!$A$2:$A$62,0),NA()))</f>
        <v>-66.386899999999997</v>
      </c>
      <c r="J967" t="s">
        <v>126</v>
      </c>
      <c r="K967" t="s">
        <v>126</v>
      </c>
      <c r="L967" s="4">
        <v>20087085</v>
      </c>
      <c r="M967" t="s">
        <v>151</v>
      </c>
      <c r="N967">
        <v>3</v>
      </c>
      <c r="O967" t="s">
        <v>121</v>
      </c>
      <c r="P967">
        <v>2</v>
      </c>
      <c r="Q967" t="s">
        <v>1156</v>
      </c>
      <c r="R967" s="4">
        <v>0</v>
      </c>
      <c r="S967">
        <v>0</v>
      </c>
      <c r="U967">
        <v>0</v>
      </c>
      <c r="W967">
        <v>0</v>
      </c>
      <c r="X967">
        <v>0</v>
      </c>
      <c r="Y967">
        <v>0</v>
      </c>
      <c r="Z967">
        <v>0</v>
      </c>
      <c r="AA967">
        <v>0</v>
      </c>
      <c r="AB967">
        <v>0</v>
      </c>
      <c r="AH967" s="6">
        <v>43010</v>
      </c>
      <c r="AI967" s="5">
        <v>0.36944444444444446</v>
      </c>
      <c r="AJ967">
        <v>1</v>
      </c>
      <c r="AK967" t="s">
        <v>1445</v>
      </c>
      <c r="AL967" s="4">
        <v>8.4</v>
      </c>
      <c r="AM967" s="4">
        <v>28.8</v>
      </c>
      <c r="AN967" t="s">
        <v>106</v>
      </c>
      <c r="AO967" t="s">
        <v>106</v>
      </c>
      <c r="AP967" t="s">
        <v>106</v>
      </c>
      <c r="AQ967" t="s">
        <v>106</v>
      </c>
      <c r="AR967" t="s">
        <v>106</v>
      </c>
      <c r="AS967" t="s">
        <v>106</v>
      </c>
      <c r="AT967" t="s">
        <v>106</v>
      </c>
      <c r="AU967" t="s">
        <v>108</v>
      </c>
      <c r="AV967" t="s">
        <v>160</v>
      </c>
      <c r="AW967" t="s">
        <v>161</v>
      </c>
      <c r="AX967" t="s">
        <v>1156</v>
      </c>
    </row>
    <row r="968" spans="1:50" hidden="1" x14ac:dyDescent="0.25">
      <c r="A968">
        <v>2017</v>
      </c>
      <c r="B968" s="6">
        <v>42893</v>
      </c>
      <c r="C968" s="6">
        <v>43010</v>
      </c>
      <c r="D968" t="str">
        <f>INDEX(parametres!$B$2:$B$57,IF(ISNUMBER(MATCH(Chiffrier!E968,parametres!$C$2:$C$57,0)),MATCH(E968,parametres!$C$2:$C$57,0),NA()))</f>
        <v>CN-1</v>
      </c>
      <c r="E968" t="s">
        <v>30</v>
      </c>
      <c r="F968" t="s">
        <v>112</v>
      </c>
      <c r="G968">
        <f t="shared" si="15"/>
        <v>16.714285714285715</v>
      </c>
      <c r="H968">
        <f>INDEX(Sites_coordo!$C$2:$C$62,IF(ISNUMBER(MATCH(Chiffrier!E968,Sites_coordo!$A$2:$A$61,0)),MATCH(Chiffrier!E968,Sites_coordo!$A$2:$A$62,0),NA()))</f>
        <v>50.202500000000001</v>
      </c>
      <c r="I968">
        <f>INDEX(Sites_coordo!$B$2:$B$62,IF(ISNUMBER(MATCH(Chiffrier!E968,Sites_coordo!$A$2:$A$61,0)),MATCH(Chiffrier!E968,Sites_coordo!$A$2:$A$62,0),NA()))</f>
        <v>-66.386899999999997</v>
      </c>
      <c r="J968" t="s">
        <v>126</v>
      </c>
      <c r="K968" t="s">
        <v>126</v>
      </c>
      <c r="L968" s="4">
        <v>20087085</v>
      </c>
      <c r="M968" t="s">
        <v>151</v>
      </c>
      <c r="N968">
        <v>3</v>
      </c>
      <c r="O968" t="s">
        <v>121</v>
      </c>
      <c r="P968">
        <v>3</v>
      </c>
      <c r="Q968" t="s">
        <v>1157</v>
      </c>
      <c r="R968" s="4">
        <v>0</v>
      </c>
      <c r="S968">
        <v>0</v>
      </c>
      <c r="U968">
        <v>0</v>
      </c>
      <c r="W968">
        <v>0</v>
      </c>
      <c r="X968">
        <v>0</v>
      </c>
      <c r="Y968">
        <v>0</v>
      </c>
      <c r="Z968">
        <v>0</v>
      </c>
      <c r="AA968">
        <v>0</v>
      </c>
      <c r="AB968">
        <v>0</v>
      </c>
      <c r="AH968" s="6">
        <v>43010</v>
      </c>
      <c r="AI968" s="5">
        <v>0.36944444444444446</v>
      </c>
      <c r="AJ968">
        <v>1</v>
      </c>
      <c r="AK968" t="s">
        <v>1445</v>
      </c>
      <c r="AL968" s="4">
        <v>8.4</v>
      </c>
      <c r="AM968" s="4">
        <v>28.8</v>
      </c>
      <c r="AN968" t="s">
        <v>106</v>
      </c>
      <c r="AO968" t="s">
        <v>106</v>
      </c>
      <c r="AP968" t="s">
        <v>106</v>
      </c>
      <c r="AQ968" t="s">
        <v>106</v>
      </c>
      <c r="AR968" t="s">
        <v>106</v>
      </c>
      <c r="AS968" t="s">
        <v>106</v>
      </c>
      <c r="AT968" t="s">
        <v>106</v>
      </c>
      <c r="AU968" t="s">
        <v>108</v>
      </c>
      <c r="AV968" t="s">
        <v>160</v>
      </c>
      <c r="AW968" t="s">
        <v>161</v>
      </c>
      <c r="AX968" t="s">
        <v>1157</v>
      </c>
    </row>
    <row r="969" spans="1:50" hidden="1" x14ac:dyDescent="0.25">
      <c r="A969">
        <v>2017</v>
      </c>
      <c r="B969" s="6">
        <v>42893</v>
      </c>
      <c r="C969" s="6">
        <v>43010</v>
      </c>
      <c r="D969" t="str">
        <f>INDEX(parametres!$B$2:$B$57,IF(ISNUMBER(MATCH(Chiffrier!E969,parametres!$C$2:$C$57,0)),MATCH(E969,parametres!$C$2:$C$57,0),NA()))</f>
        <v>CN-1</v>
      </c>
      <c r="E969" t="s">
        <v>30</v>
      </c>
      <c r="F969" t="s">
        <v>112</v>
      </c>
      <c r="G969">
        <f t="shared" si="15"/>
        <v>16.714285714285715</v>
      </c>
      <c r="H969">
        <f>INDEX(Sites_coordo!$C$2:$C$62,IF(ISNUMBER(MATCH(Chiffrier!E969,Sites_coordo!$A$2:$A$61,0)),MATCH(Chiffrier!E969,Sites_coordo!$A$2:$A$62,0),NA()))</f>
        <v>50.202500000000001</v>
      </c>
      <c r="I969">
        <f>INDEX(Sites_coordo!$B$2:$B$62,IF(ISNUMBER(MATCH(Chiffrier!E969,Sites_coordo!$A$2:$A$61,0)),MATCH(Chiffrier!E969,Sites_coordo!$A$2:$A$62,0),NA()))</f>
        <v>-66.386899999999997</v>
      </c>
      <c r="J969" t="s">
        <v>126</v>
      </c>
      <c r="K969" t="s">
        <v>126</v>
      </c>
      <c r="L969" s="4">
        <v>20087085</v>
      </c>
      <c r="M969" t="s">
        <v>151</v>
      </c>
      <c r="N969">
        <v>3</v>
      </c>
      <c r="O969" t="s">
        <v>107</v>
      </c>
      <c r="P969">
        <v>1</v>
      </c>
      <c r="Q969" t="s">
        <v>1158</v>
      </c>
      <c r="R969" s="4">
        <v>0</v>
      </c>
      <c r="S969">
        <v>0</v>
      </c>
      <c r="U969">
        <v>0</v>
      </c>
      <c r="W969">
        <v>0</v>
      </c>
      <c r="X969">
        <v>0</v>
      </c>
      <c r="Y969">
        <v>0</v>
      </c>
      <c r="Z969">
        <v>0</v>
      </c>
      <c r="AA969">
        <v>0</v>
      </c>
      <c r="AB969">
        <v>0</v>
      </c>
      <c r="AH969" s="6">
        <v>43010</v>
      </c>
      <c r="AI969" s="5">
        <v>0.36944444444444446</v>
      </c>
      <c r="AJ969">
        <v>1</v>
      </c>
      <c r="AK969" t="s">
        <v>1445</v>
      </c>
      <c r="AL969" s="4">
        <v>8.4</v>
      </c>
      <c r="AM969" s="4">
        <v>28.8</v>
      </c>
      <c r="AN969" t="s">
        <v>106</v>
      </c>
      <c r="AO969" t="s">
        <v>106</v>
      </c>
      <c r="AP969" t="s">
        <v>106</v>
      </c>
      <c r="AQ969" t="s">
        <v>106</v>
      </c>
      <c r="AR969" t="s">
        <v>106</v>
      </c>
      <c r="AS969" t="s">
        <v>106</v>
      </c>
      <c r="AT969" t="s">
        <v>106</v>
      </c>
      <c r="AU969" t="s">
        <v>108</v>
      </c>
      <c r="AV969" t="s">
        <v>160</v>
      </c>
      <c r="AW969" t="s">
        <v>161</v>
      </c>
      <c r="AX969" t="s">
        <v>1158</v>
      </c>
    </row>
    <row r="970" spans="1:50" hidden="1" x14ac:dyDescent="0.25">
      <c r="A970">
        <v>2017</v>
      </c>
      <c r="B970" s="6">
        <v>42893</v>
      </c>
      <c r="C970" s="6">
        <v>43010</v>
      </c>
      <c r="D970" t="str">
        <f>INDEX(parametres!$B$2:$B$57,IF(ISNUMBER(MATCH(Chiffrier!E970,parametres!$C$2:$C$57,0)),MATCH(E970,parametres!$C$2:$C$57,0),NA()))</f>
        <v>CN-1</v>
      </c>
      <c r="E970" t="s">
        <v>30</v>
      </c>
      <c r="F970" t="s">
        <v>112</v>
      </c>
      <c r="G970">
        <f t="shared" si="15"/>
        <v>16.714285714285715</v>
      </c>
      <c r="H970">
        <f>INDEX(Sites_coordo!$C$2:$C$62,IF(ISNUMBER(MATCH(Chiffrier!E970,Sites_coordo!$A$2:$A$61,0)),MATCH(Chiffrier!E970,Sites_coordo!$A$2:$A$62,0),NA()))</f>
        <v>50.202500000000001</v>
      </c>
      <c r="I970">
        <f>INDEX(Sites_coordo!$B$2:$B$62,IF(ISNUMBER(MATCH(Chiffrier!E970,Sites_coordo!$A$2:$A$61,0)),MATCH(Chiffrier!E970,Sites_coordo!$A$2:$A$62,0),NA()))</f>
        <v>-66.386899999999997</v>
      </c>
      <c r="J970" t="s">
        <v>126</v>
      </c>
      <c r="K970" t="s">
        <v>126</v>
      </c>
      <c r="L970" s="4">
        <v>20087085</v>
      </c>
      <c r="M970" t="s">
        <v>151</v>
      </c>
      <c r="N970">
        <v>4</v>
      </c>
      <c r="O970" t="s">
        <v>121</v>
      </c>
      <c r="P970">
        <v>1</v>
      </c>
      <c r="Q970" t="s">
        <v>1159</v>
      </c>
      <c r="R970" s="4">
        <v>0</v>
      </c>
      <c r="S970">
        <v>0</v>
      </c>
      <c r="U970">
        <v>0</v>
      </c>
      <c r="W970">
        <v>0</v>
      </c>
      <c r="X970">
        <v>0</v>
      </c>
      <c r="Y970">
        <v>0</v>
      </c>
      <c r="Z970">
        <v>0</v>
      </c>
      <c r="AA970">
        <v>0</v>
      </c>
      <c r="AB970">
        <v>0</v>
      </c>
      <c r="AH970" s="6">
        <v>43010</v>
      </c>
      <c r="AI970" s="5">
        <v>0.36944444444444446</v>
      </c>
      <c r="AJ970">
        <v>1</v>
      </c>
      <c r="AK970" t="s">
        <v>1445</v>
      </c>
      <c r="AL970" s="4">
        <v>8.4</v>
      </c>
      <c r="AM970" s="4">
        <v>28.8</v>
      </c>
      <c r="AN970" t="s">
        <v>106</v>
      </c>
      <c r="AO970" t="s">
        <v>106</v>
      </c>
      <c r="AP970" t="s">
        <v>106</v>
      </c>
      <c r="AQ970" t="s">
        <v>106</v>
      </c>
      <c r="AR970" t="s">
        <v>106</v>
      </c>
      <c r="AS970" t="s">
        <v>106</v>
      </c>
      <c r="AT970" t="s">
        <v>106</v>
      </c>
      <c r="AU970" t="s">
        <v>108</v>
      </c>
      <c r="AV970" t="s">
        <v>160</v>
      </c>
      <c r="AW970" t="s">
        <v>161</v>
      </c>
      <c r="AX970" t="s">
        <v>1159</v>
      </c>
    </row>
    <row r="971" spans="1:50" hidden="1" x14ac:dyDescent="0.25">
      <c r="A971">
        <v>2017</v>
      </c>
      <c r="B971" s="6">
        <v>42893</v>
      </c>
      <c r="C971" s="6">
        <v>43010</v>
      </c>
      <c r="D971" t="str">
        <f>INDEX(parametres!$B$2:$B$57,IF(ISNUMBER(MATCH(Chiffrier!E971,parametres!$C$2:$C$57,0)),MATCH(E971,parametres!$C$2:$C$57,0),NA()))</f>
        <v>CN-1</v>
      </c>
      <c r="E971" t="s">
        <v>30</v>
      </c>
      <c r="F971" t="s">
        <v>112</v>
      </c>
      <c r="G971">
        <f t="shared" si="15"/>
        <v>16.714285714285715</v>
      </c>
      <c r="H971">
        <f>INDEX(Sites_coordo!$C$2:$C$62,IF(ISNUMBER(MATCH(Chiffrier!E971,Sites_coordo!$A$2:$A$61,0)),MATCH(Chiffrier!E971,Sites_coordo!$A$2:$A$62,0),NA()))</f>
        <v>50.202500000000001</v>
      </c>
      <c r="I971">
        <f>INDEX(Sites_coordo!$B$2:$B$62,IF(ISNUMBER(MATCH(Chiffrier!E971,Sites_coordo!$A$2:$A$61,0)),MATCH(Chiffrier!E971,Sites_coordo!$A$2:$A$62,0),NA()))</f>
        <v>-66.386899999999997</v>
      </c>
      <c r="J971" t="s">
        <v>126</v>
      </c>
      <c r="K971" t="s">
        <v>126</v>
      </c>
      <c r="L971" s="4">
        <v>20087085</v>
      </c>
      <c r="M971" t="s">
        <v>151</v>
      </c>
      <c r="N971">
        <v>4</v>
      </c>
      <c r="O971" t="s">
        <v>121</v>
      </c>
      <c r="P971">
        <v>2</v>
      </c>
      <c r="Q971" t="s">
        <v>1160</v>
      </c>
      <c r="R971" s="4">
        <v>0</v>
      </c>
      <c r="S971">
        <v>0</v>
      </c>
      <c r="U971">
        <v>0</v>
      </c>
      <c r="W971">
        <v>0</v>
      </c>
      <c r="X971">
        <v>0</v>
      </c>
      <c r="Y971">
        <v>0</v>
      </c>
      <c r="Z971">
        <v>0</v>
      </c>
      <c r="AA971">
        <v>0</v>
      </c>
      <c r="AB971">
        <v>0</v>
      </c>
      <c r="AH971" s="6">
        <v>43010</v>
      </c>
      <c r="AI971" s="5">
        <v>0.36944444444444446</v>
      </c>
      <c r="AJ971">
        <v>1</v>
      </c>
      <c r="AK971" t="s">
        <v>1445</v>
      </c>
      <c r="AL971" s="4">
        <v>8.4</v>
      </c>
      <c r="AM971" s="4">
        <v>28.8</v>
      </c>
      <c r="AN971" t="s">
        <v>106</v>
      </c>
      <c r="AO971" t="s">
        <v>106</v>
      </c>
      <c r="AP971" t="s">
        <v>106</v>
      </c>
      <c r="AQ971" t="s">
        <v>106</v>
      </c>
      <c r="AR971" t="s">
        <v>106</v>
      </c>
      <c r="AS971" t="s">
        <v>106</v>
      </c>
      <c r="AT971" t="s">
        <v>106</v>
      </c>
      <c r="AU971" t="s">
        <v>108</v>
      </c>
      <c r="AV971" t="s">
        <v>160</v>
      </c>
      <c r="AW971" t="s">
        <v>161</v>
      </c>
      <c r="AX971" t="s">
        <v>1160</v>
      </c>
    </row>
    <row r="972" spans="1:50" hidden="1" x14ac:dyDescent="0.25">
      <c r="A972">
        <v>2017</v>
      </c>
      <c r="B972" s="6">
        <v>42893</v>
      </c>
      <c r="C972" s="6">
        <v>43010</v>
      </c>
      <c r="D972" t="str">
        <f>INDEX(parametres!$B$2:$B$57,IF(ISNUMBER(MATCH(Chiffrier!E972,parametres!$C$2:$C$57,0)),MATCH(E972,parametres!$C$2:$C$57,0),NA()))</f>
        <v>CN-1</v>
      </c>
      <c r="E972" t="s">
        <v>30</v>
      </c>
      <c r="F972" t="s">
        <v>112</v>
      </c>
      <c r="G972">
        <f t="shared" si="15"/>
        <v>16.714285714285715</v>
      </c>
      <c r="H972">
        <f>INDEX(Sites_coordo!$C$2:$C$62,IF(ISNUMBER(MATCH(Chiffrier!E972,Sites_coordo!$A$2:$A$61,0)),MATCH(Chiffrier!E972,Sites_coordo!$A$2:$A$62,0),NA()))</f>
        <v>50.202500000000001</v>
      </c>
      <c r="I972">
        <f>INDEX(Sites_coordo!$B$2:$B$62,IF(ISNUMBER(MATCH(Chiffrier!E972,Sites_coordo!$A$2:$A$61,0)),MATCH(Chiffrier!E972,Sites_coordo!$A$2:$A$62,0),NA()))</f>
        <v>-66.386899999999997</v>
      </c>
      <c r="J972" t="s">
        <v>126</v>
      </c>
      <c r="K972" t="s">
        <v>126</v>
      </c>
      <c r="L972" s="4">
        <v>20087085</v>
      </c>
      <c r="M972" t="s">
        <v>151</v>
      </c>
      <c r="N972">
        <v>4</v>
      </c>
      <c r="O972" t="s">
        <v>121</v>
      </c>
      <c r="P972">
        <v>3</v>
      </c>
      <c r="Q972" t="s">
        <v>1161</v>
      </c>
      <c r="R972" s="4">
        <v>0</v>
      </c>
      <c r="S972">
        <v>0</v>
      </c>
      <c r="U972">
        <v>0</v>
      </c>
      <c r="W972">
        <v>0</v>
      </c>
      <c r="X972">
        <v>0</v>
      </c>
      <c r="Y972">
        <v>0</v>
      </c>
      <c r="Z972">
        <v>0</v>
      </c>
      <c r="AA972">
        <v>0</v>
      </c>
      <c r="AB972">
        <v>0</v>
      </c>
      <c r="AH972" s="6">
        <v>43010</v>
      </c>
      <c r="AI972" s="5">
        <v>0.36944444444444446</v>
      </c>
      <c r="AJ972">
        <v>1</v>
      </c>
      <c r="AK972" t="s">
        <v>1445</v>
      </c>
      <c r="AL972" s="4">
        <v>8.4</v>
      </c>
      <c r="AM972" s="4">
        <v>28.8</v>
      </c>
      <c r="AN972" t="s">
        <v>106</v>
      </c>
      <c r="AO972" t="s">
        <v>106</v>
      </c>
      <c r="AP972" t="s">
        <v>106</v>
      </c>
      <c r="AQ972" t="s">
        <v>106</v>
      </c>
      <c r="AR972" t="s">
        <v>106</v>
      </c>
      <c r="AS972" t="s">
        <v>106</v>
      </c>
      <c r="AT972" t="s">
        <v>106</v>
      </c>
      <c r="AU972" t="s">
        <v>108</v>
      </c>
      <c r="AV972" t="s">
        <v>160</v>
      </c>
      <c r="AW972" t="s">
        <v>161</v>
      </c>
      <c r="AX972" t="s">
        <v>1161</v>
      </c>
    </row>
    <row r="973" spans="1:50" hidden="1" x14ac:dyDescent="0.25">
      <c r="A973">
        <v>2017</v>
      </c>
      <c r="B973" s="6">
        <v>42893</v>
      </c>
      <c r="C973" s="6">
        <v>43010</v>
      </c>
      <c r="D973" t="str">
        <f>INDEX(parametres!$B$2:$B$57,IF(ISNUMBER(MATCH(Chiffrier!E973,parametres!$C$2:$C$57,0)),MATCH(E973,parametres!$C$2:$C$57,0),NA()))</f>
        <v>CN-1</v>
      </c>
      <c r="E973" t="s">
        <v>30</v>
      </c>
      <c r="F973" t="s">
        <v>112</v>
      </c>
      <c r="G973">
        <f t="shared" si="15"/>
        <v>16.714285714285715</v>
      </c>
      <c r="H973">
        <f>INDEX(Sites_coordo!$C$2:$C$62,IF(ISNUMBER(MATCH(Chiffrier!E973,Sites_coordo!$A$2:$A$61,0)),MATCH(Chiffrier!E973,Sites_coordo!$A$2:$A$62,0),NA()))</f>
        <v>50.202500000000001</v>
      </c>
      <c r="I973">
        <f>INDEX(Sites_coordo!$B$2:$B$62,IF(ISNUMBER(MATCH(Chiffrier!E973,Sites_coordo!$A$2:$A$61,0)),MATCH(Chiffrier!E973,Sites_coordo!$A$2:$A$62,0),NA()))</f>
        <v>-66.386899999999997</v>
      </c>
      <c r="J973" t="s">
        <v>126</v>
      </c>
      <c r="K973" t="s">
        <v>126</v>
      </c>
      <c r="L973" s="4">
        <v>20087085</v>
      </c>
      <c r="M973" t="s">
        <v>151</v>
      </c>
      <c r="N973">
        <v>4</v>
      </c>
      <c r="O973" t="s">
        <v>107</v>
      </c>
      <c r="P973">
        <v>1</v>
      </c>
      <c r="Q973" t="s">
        <v>1166</v>
      </c>
      <c r="R973" s="4">
        <v>0</v>
      </c>
      <c r="S973">
        <v>0</v>
      </c>
      <c r="U973">
        <v>0</v>
      </c>
      <c r="W973">
        <v>0</v>
      </c>
      <c r="X973">
        <v>0</v>
      </c>
      <c r="Y973">
        <v>0</v>
      </c>
      <c r="Z973">
        <v>0</v>
      </c>
      <c r="AA973">
        <v>0</v>
      </c>
      <c r="AB973">
        <v>1</v>
      </c>
      <c r="AH973" s="6">
        <v>43010</v>
      </c>
      <c r="AI973" s="5">
        <v>0.36944444444444446</v>
      </c>
      <c r="AJ973">
        <v>1</v>
      </c>
      <c r="AK973" t="s">
        <v>1445</v>
      </c>
      <c r="AL973" s="4">
        <v>8.4</v>
      </c>
      <c r="AM973" s="4">
        <v>28.8</v>
      </c>
      <c r="AN973" t="s">
        <v>106</v>
      </c>
      <c r="AO973" t="s">
        <v>106</v>
      </c>
      <c r="AP973" t="s">
        <v>106</v>
      </c>
      <c r="AQ973" t="s">
        <v>106</v>
      </c>
      <c r="AR973" t="s">
        <v>106</v>
      </c>
      <c r="AS973" t="s">
        <v>106</v>
      </c>
      <c r="AT973" t="s">
        <v>106</v>
      </c>
      <c r="AU973" t="s">
        <v>108</v>
      </c>
      <c r="AV973" t="s">
        <v>160</v>
      </c>
      <c r="AW973" t="s">
        <v>161</v>
      </c>
      <c r="AX973" t="s">
        <v>1166</v>
      </c>
    </row>
    <row r="974" spans="1:50" hidden="1" x14ac:dyDescent="0.25">
      <c r="A974">
        <v>2017</v>
      </c>
      <c r="B974" s="6">
        <v>42893</v>
      </c>
      <c r="C974" s="6">
        <v>43010</v>
      </c>
      <c r="D974" t="str">
        <f>INDEX(parametres!$B$2:$B$57,IF(ISNUMBER(MATCH(Chiffrier!E974,parametres!$C$2:$C$57,0)),MATCH(E974,parametres!$C$2:$C$57,0),NA()))</f>
        <v>CN-1</v>
      </c>
      <c r="E974" t="s">
        <v>30</v>
      </c>
      <c r="F974" t="s">
        <v>112</v>
      </c>
      <c r="G974">
        <f t="shared" si="15"/>
        <v>16.714285714285715</v>
      </c>
      <c r="H974">
        <f>INDEX(Sites_coordo!$C$2:$C$62,IF(ISNUMBER(MATCH(Chiffrier!E974,Sites_coordo!$A$2:$A$61,0)),MATCH(Chiffrier!E974,Sites_coordo!$A$2:$A$62,0),NA()))</f>
        <v>50.202500000000001</v>
      </c>
      <c r="I974">
        <f>INDEX(Sites_coordo!$B$2:$B$62,IF(ISNUMBER(MATCH(Chiffrier!E974,Sites_coordo!$A$2:$A$61,0)),MATCH(Chiffrier!E974,Sites_coordo!$A$2:$A$62,0),NA()))</f>
        <v>-66.386899999999997</v>
      </c>
      <c r="J974" t="s">
        <v>126</v>
      </c>
      <c r="K974" t="s">
        <v>126</v>
      </c>
      <c r="L974" s="4">
        <v>20087085</v>
      </c>
      <c r="M974" t="s">
        <v>151</v>
      </c>
      <c r="N974">
        <v>5</v>
      </c>
      <c r="O974" t="s">
        <v>121</v>
      </c>
      <c r="P974">
        <v>1</v>
      </c>
      <c r="Q974" t="s">
        <v>1162</v>
      </c>
      <c r="R974" s="4">
        <v>0</v>
      </c>
      <c r="S974">
        <v>0</v>
      </c>
      <c r="U974">
        <v>0</v>
      </c>
      <c r="W974">
        <v>0</v>
      </c>
      <c r="X974">
        <v>0</v>
      </c>
      <c r="Y974">
        <v>0</v>
      </c>
      <c r="Z974">
        <v>0</v>
      </c>
      <c r="AA974">
        <v>0</v>
      </c>
      <c r="AB974">
        <v>0</v>
      </c>
      <c r="AH974" s="6">
        <v>43010</v>
      </c>
      <c r="AI974" s="5">
        <v>0.36944444444444446</v>
      </c>
      <c r="AJ974">
        <v>1</v>
      </c>
      <c r="AK974" t="s">
        <v>1445</v>
      </c>
      <c r="AL974" s="4">
        <v>8.4</v>
      </c>
      <c r="AM974" s="4">
        <v>28.8</v>
      </c>
      <c r="AN974" t="s">
        <v>106</v>
      </c>
      <c r="AO974" t="s">
        <v>106</v>
      </c>
      <c r="AP974" t="s">
        <v>106</v>
      </c>
      <c r="AQ974" t="s">
        <v>106</v>
      </c>
      <c r="AR974" t="s">
        <v>106</v>
      </c>
      <c r="AS974" t="s">
        <v>106</v>
      </c>
      <c r="AT974" t="s">
        <v>106</v>
      </c>
      <c r="AU974" t="s">
        <v>108</v>
      </c>
      <c r="AV974" t="s">
        <v>160</v>
      </c>
      <c r="AW974" t="s">
        <v>161</v>
      </c>
      <c r="AX974" t="s">
        <v>1162</v>
      </c>
    </row>
    <row r="975" spans="1:50" hidden="1" x14ac:dyDescent="0.25">
      <c r="A975">
        <v>2017</v>
      </c>
      <c r="B975" s="6">
        <v>42893</v>
      </c>
      <c r="C975" s="6">
        <v>43010</v>
      </c>
      <c r="D975" t="str">
        <f>INDEX(parametres!$B$2:$B$57,IF(ISNUMBER(MATCH(Chiffrier!E975,parametres!$C$2:$C$57,0)),MATCH(E975,parametres!$C$2:$C$57,0),NA()))</f>
        <v>CN-1</v>
      </c>
      <c r="E975" t="s">
        <v>30</v>
      </c>
      <c r="F975" t="s">
        <v>112</v>
      </c>
      <c r="G975">
        <f t="shared" si="15"/>
        <v>16.714285714285715</v>
      </c>
      <c r="H975">
        <f>INDEX(Sites_coordo!$C$2:$C$62,IF(ISNUMBER(MATCH(Chiffrier!E975,Sites_coordo!$A$2:$A$61,0)),MATCH(Chiffrier!E975,Sites_coordo!$A$2:$A$62,0),NA()))</f>
        <v>50.202500000000001</v>
      </c>
      <c r="I975">
        <f>INDEX(Sites_coordo!$B$2:$B$62,IF(ISNUMBER(MATCH(Chiffrier!E975,Sites_coordo!$A$2:$A$61,0)),MATCH(Chiffrier!E975,Sites_coordo!$A$2:$A$62,0),NA()))</f>
        <v>-66.386899999999997</v>
      </c>
      <c r="J975" t="s">
        <v>126</v>
      </c>
      <c r="K975" t="s">
        <v>126</v>
      </c>
      <c r="L975" s="4">
        <v>20087085</v>
      </c>
      <c r="M975" t="s">
        <v>151</v>
      </c>
      <c r="N975">
        <v>5</v>
      </c>
      <c r="O975" t="s">
        <v>121</v>
      </c>
      <c r="P975">
        <v>2</v>
      </c>
      <c r="Q975" t="s">
        <v>1163</v>
      </c>
      <c r="R975" s="4">
        <v>0</v>
      </c>
      <c r="S975">
        <v>0</v>
      </c>
      <c r="U975">
        <v>0</v>
      </c>
      <c r="W975">
        <v>0</v>
      </c>
      <c r="X975">
        <v>0</v>
      </c>
      <c r="Y975">
        <v>0</v>
      </c>
      <c r="Z975">
        <v>0</v>
      </c>
      <c r="AA975">
        <v>0</v>
      </c>
      <c r="AB975">
        <v>0</v>
      </c>
      <c r="AH975" s="6">
        <v>43010</v>
      </c>
      <c r="AI975" s="5">
        <v>0.36944444444444446</v>
      </c>
      <c r="AJ975">
        <v>1</v>
      </c>
      <c r="AK975" t="s">
        <v>1445</v>
      </c>
      <c r="AL975" s="4">
        <v>8.4</v>
      </c>
      <c r="AM975" s="4">
        <v>28.8</v>
      </c>
      <c r="AN975" t="s">
        <v>106</v>
      </c>
      <c r="AO975" t="s">
        <v>106</v>
      </c>
      <c r="AP975" t="s">
        <v>106</v>
      </c>
      <c r="AQ975" t="s">
        <v>106</v>
      </c>
      <c r="AR975" t="s">
        <v>106</v>
      </c>
      <c r="AS975" t="s">
        <v>106</v>
      </c>
      <c r="AT975" t="s">
        <v>106</v>
      </c>
      <c r="AU975" t="s">
        <v>108</v>
      </c>
      <c r="AV975" t="s">
        <v>160</v>
      </c>
      <c r="AW975" t="s">
        <v>161</v>
      </c>
      <c r="AX975" t="s">
        <v>1163</v>
      </c>
    </row>
    <row r="976" spans="1:50" hidden="1" x14ac:dyDescent="0.25">
      <c r="A976">
        <v>2017</v>
      </c>
      <c r="B976" s="6">
        <v>42893</v>
      </c>
      <c r="C976" s="6">
        <v>43010</v>
      </c>
      <c r="D976" t="str">
        <f>INDEX(parametres!$B$2:$B$57,IF(ISNUMBER(MATCH(Chiffrier!E976,parametres!$C$2:$C$57,0)),MATCH(E976,parametres!$C$2:$C$57,0),NA()))</f>
        <v>CN-1</v>
      </c>
      <c r="E976" t="s">
        <v>30</v>
      </c>
      <c r="F976" t="s">
        <v>112</v>
      </c>
      <c r="G976">
        <f t="shared" si="15"/>
        <v>16.714285714285715</v>
      </c>
      <c r="H976">
        <f>INDEX(Sites_coordo!$C$2:$C$62,IF(ISNUMBER(MATCH(Chiffrier!E976,Sites_coordo!$A$2:$A$61,0)),MATCH(Chiffrier!E976,Sites_coordo!$A$2:$A$62,0),NA()))</f>
        <v>50.202500000000001</v>
      </c>
      <c r="I976">
        <f>INDEX(Sites_coordo!$B$2:$B$62,IF(ISNUMBER(MATCH(Chiffrier!E976,Sites_coordo!$A$2:$A$61,0)),MATCH(Chiffrier!E976,Sites_coordo!$A$2:$A$62,0),NA()))</f>
        <v>-66.386899999999997</v>
      </c>
      <c r="J976" t="s">
        <v>126</v>
      </c>
      <c r="K976" t="s">
        <v>126</v>
      </c>
      <c r="L976" s="4">
        <v>20087085</v>
      </c>
      <c r="M976" t="s">
        <v>151</v>
      </c>
      <c r="N976">
        <v>5</v>
      </c>
      <c r="O976" t="s">
        <v>121</v>
      </c>
      <c r="P976">
        <v>3</v>
      </c>
      <c r="Q976" t="s">
        <v>1164</v>
      </c>
      <c r="R976" s="4">
        <v>0</v>
      </c>
      <c r="S976">
        <v>0</v>
      </c>
      <c r="U976">
        <v>0</v>
      </c>
      <c r="W976">
        <v>0</v>
      </c>
      <c r="X976">
        <v>0</v>
      </c>
      <c r="Y976">
        <v>0</v>
      </c>
      <c r="Z976">
        <v>0</v>
      </c>
      <c r="AA976">
        <v>0</v>
      </c>
      <c r="AB976">
        <v>0</v>
      </c>
      <c r="AH976" s="6">
        <v>43010</v>
      </c>
      <c r="AI976" s="5">
        <v>0.36944444444444446</v>
      </c>
      <c r="AJ976">
        <v>1</v>
      </c>
      <c r="AK976" t="s">
        <v>1445</v>
      </c>
      <c r="AL976" s="4">
        <v>8.4</v>
      </c>
      <c r="AM976" s="4">
        <v>28.8</v>
      </c>
      <c r="AN976" t="s">
        <v>106</v>
      </c>
      <c r="AO976" t="s">
        <v>106</v>
      </c>
      <c r="AP976" t="s">
        <v>106</v>
      </c>
      <c r="AQ976" t="s">
        <v>106</v>
      </c>
      <c r="AR976" t="s">
        <v>106</v>
      </c>
      <c r="AS976" t="s">
        <v>106</v>
      </c>
      <c r="AT976" t="s">
        <v>106</v>
      </c>
      <c r="AU976" t="s">
        <v>108</v>
      </c>
      <c r="AV976" t="s">
        <v>160</v>
      </c>
      <c r="AW976" t="s">
        <v>161</v>
      </c>
      <c r="AX976" t="s">
        <v>1164</v>
      </c>
    </row>
    <row r="977" spans="1:50" hidden="1" x14ac:dyDescent="0.25">
      <c r="A977">
        <v>2017</v>
      </c>
      <c r="B977" s="6">
        <v>42893</v>
      </c>
      <c r="C977" s="6">
        <v>43010</v>
      </c>
      <c r="D977" t="str">
        <f>INDEX(parametres!$B$2:$B$57,IF(ISNUMBER(MATCH(Chiffrier!E977,parametres!$C$2:$C$57,0)),MATCH(E977,parametres!$C$2:$C$57,0),NA()))</f>
        <v>CN-1</v>
      </c>
      <c r="E977" t="s">
        <v>30</v>
      </c>
      <c r="F977" t="s">
        <v>112</v>
      </c>
      <c r="G977">
        <f t="shared" si="15"/>
        <v>16.714285714285715</v>
      </c>
      <c r="H977">
        <f>INDEX(Sites_coordo!$C$2:$C$62,IF(ISNUMBER(MATCH(Chiffrier!E977,Sites_coordo!$A$2:$A$61,0)),MATCH(Chiffrier!E977,Sites_coordo!$A$2:$A$62,0),NA()))</f>
        <v>50.202500000000001</v>
      </c>
      <c r="I977">
        <f>INDEX(Sites_coordo!$B$2:$B$62,IF(ISNUMBER(MATCH(Chiffrier!E977,Sites_coordo!$A$2:$A$61,0)),MATCH(Chiffrier!E977,Sites_coordo!$A$2:$A$62,0),NA()))</f>
        <v>-66.386899999999997</v>
      </c>
      <c r="J977" t="s">
        <v>126</v>
      </c>
      <c r="K977" t="s">
        <v>126</v>
      </c>
      <c r="L977" s="4">
        <v>20087085</v>
      </c>
      <c r="M977" t="s">
        <v>151</v>
      </c>
      <c r="N977">
        <v>5</v>
      </c>
      <c r="O977" t="s">
        <v>107</v>
      </c>
      <c r="P977">
        <v>1</v>
      </c>
      <c r="Q977" t="s">
        <v>1165</v>
      </c>
      <c r="R977" s="4">
        <v>0</v>
      </c>
      <c r="S977">
        <v>0</v>
      </c>
      <c r="U977">
        <v>0</v>
      </c>
      <c r="W977">
        <v>0</v>
      </c>
      <c r="X977">
        <v>0</v>
      </c>
      <c r="Y977">
        <v>0</v>
      </c>
      <c r="Z977">
        <v>0</v>
      </c>
      <c r="AA977">
        <v>0</v>
      </c>
      <c r="AB977">
        <v>0</v>
      </c>
      <c r="AH977" s="6">
        <v>43010</v>
      </c>
      <c r="AI977" s="5">
        <v>0.36944444444444446</v>
      </c>
      <c r="AJ977">
        <v>1</v>
      </c>
      <c r="AK977" t="s">
        <v>1445</v>
      </c>
      <c r="AL977" s="4">
        <v>8.4</v>
      </c>
      <c r="AM977" s="4">
        <v>28.8</v>
      </c>
      <c r="AN977" t="s">
        <v>106</v>
      </c>
      <c r="AO977" t="s">
        <v>106</v>
      </c>
      <c r="AP977" t="s">
        <v>106</v>
      </c>
      <c r="AQ977" t="s">
        <v>106</v>
      </c>
      <c r="AR977" t="s">
        <v>106</v>
      </c>
      <c r="AS977" t="s">
        <v>106</v>
      </c>
      <c r="AT977" t="s">
        <v>106</v>
      </c>
      <c r="AU977" t="s">
        <v>108</v>
      </c>
      <c r="AV977" t="s">
        <v>160</v>
      </c>
      <c r="AW977" t="s">
        <v>161</v>
      </c>
      <c r="AX977" t="s">
        <v>1165</v>
      </c>
    </row>
    <row r="978" spans="1:50" hidden="1" x14ac:dyDescent="0.25">
      <c r="A978">
        <v>2017</v>
      </c>
      <c r="B978" s="6">
        <v>42893</v>
      </c>
      <c r="C978" s="6">
        <v>43010</v>
      </c>
      <c r="D978" t="str">
        <f>INDEX(parametres!$B$2:$B$57,IF(ISNUMBER(MATCH(Chiffrier!E978,parametres!$C$2:$C$57,0)),MATCH(E978,parametres!$C$2:$C$57,0),NA()))</f>
        <v>CN-1</v>
      </c>
      <c r="E978" t="s">
        <v>30</v>
      </c>
      <c r="F978" t="s">
        <v>112</v>
      </c>
      <c r="G978">
        <f t="shared" si="15"/>
        <v>16.714285714285715</v>
      </c>
      <c r="H978">
        <f>INDEX(Sites_coordo!$C$2:$C$62,IF(ISNUMBER(MATCH(Chiffrier!E978,Sites_coordo!$A$2:$A$61,0)),MATCH(Chiffrier!E978,Sites_coordo!$A$2:$A$62,0),NA()))</f>
        <v>50.202500000000001</v>
      </c>
      <c r="I978">
        <f>INDEX(Sites_coordo!$B$2:$B$62,IF(ISNUMBER(MATCH(Chiffrier!E978,Sites_coordo!$A$2:$A$61,0)),MATCH(Chiffrier!E978,Sites_coordo!$A$2:$A$62,0),NA()))</f>
        <v>-66.386899999999997</v>
      </c>
      <c r="J978" t="s">
        <v>126</v>
      </c>
      <c r="K978" t="s">
        <v>126</v>
      </c>
      <c r="L978" s="4">
        <v>20087085</v>
      </c>
      <c r="M978" t="s">
        <v>151</v>
      </c>
      <c r="N978">
        <v>6</v>
      </c>
      <c r="O978" t="s">
        <v>121</v>
      </c>
      <c r="P978">
        <v>1</v>
      </c>
      <c r="Q978" t="s">
        <v>1167</v>
      </c>
      <c r="R978" s="4">
        <v>0</v>
      </c>
      <c r="S978">
        <v>0</v>
      </c>
      <c r="U978">
        <v>0</v>
      </c>
      <c r="W978">
        <v>0</v>
      </c>
      <c r="X978">
        <v>0</v>
      </c>
      <c r="Y978">
        <v>0</v>
      </c>
      <c r="Z978">
        <v>0</v>
      </c>
      <c r="AA978">
        <v>0</v>
      </c>
      <c r="AB978">
        <v>0</v>
      </c>
      <c r="AH978" s="6">
        <v>43010</v>
      </c>
      <c r="AI978" s="5">
        <v>0.36944444444444446</v>
      </c>
      <c r="AJ978">
        <v>1</v>
      </c>
      <c r="AK978" t="s">
        <v>1445</v>
      </c>
      <c r="AL978" s="4">
        <v>8.4</v>
      </c>
      <c r="AM978" s="4">
        <v>28.8</v>
      </c>
      <c r="AN978" t="s">
        <v>106</v>
      </c>
      <c r="AO978" t="s">
        <v>106</v>
      </c>
      <c r="AP978" t="s">
        <v>106</v>
      </c>
      <c r="AQ978" t="s">
        <v>106</v>
      </c>
      <c r="AR978" t="s">
        <v>106</v>
      </c>
      <c r="AS978" t="s">
        <v>106</v>
      </c>
      <c r="AT978" t="s">
        <v>106</v>
      </c>
      <c r="AU978" t="s">
        <v>108</v>
      </c>
      <c r="AV978" t="s">
        <v>160</v>
      </c>
      <c r="AW978" t="s">
        <v>161</v>
      </c>
      <c r="AX978" t="s">
        <v>1167</v>
      </c>
    </row>
    <row r="979" spans="1:50" hidden="1" x14ac:dyDescent="0.25">
      <c r="A979">
        <v>2017</v>
      </c>
      <c r="B979" s="6">
        <v>42893</v>
      </c>
      <c r="C979" s="6">
        <v>43010</v>
      </c>
      <c r="D979" t="str">
        <f>INDEX(parametres!$B$2:$B$57,IF(ISNUMBER(MATCH(Chiffrier!E979,parametres!$C$2:$C$57,0)),MATCH(E979,parametres!$C$2:$C$57,0),NA()))</f>
        <v>CN-1</v>
      </c>
      <c r="E979" t="s">
        <v>30</v>
      </c>
      <c r="F979" t="s">
        <v>112</v>
      </c>
      <c r="G979">
        <f t="shared" si="15"/>
        <v>16.714285714285715</v>
      </c>
      <c r="H979">
        <f>INDEX(Sites_coordo!$C$2:$C$62,IF(ISNUMBER(MATCH(Chiffrier!E979,Sites_coordo!$A$2:$A$61,0)),MATCH(Chiffrier!E979,Sites_coordo!$A$2:$A$62,0),NA()))</f>
        <v>50.202500000000001</v>
      </c>
      <c r="I979">
        <f>INDEX(Sites_coordo!$B$2:$B$62,IF(ISNUMBER(MATCH(Chiffrier!E979,Sites_coordo!$A$2:$A$61,0)),MATCH(Chiffrier!E979,Sites_coordo!$A$2:$A$62,0),NA()))</f>
        <v>-66.386899999999997</v>
      </c>
      <c r="J979" t="s">
        <v>126</v>
      </c>
      <c r="K979" t="s">
        <v>126</v>
      </c>
      <c r="L979" s="4">
        <v>20087085</v>
      </c>
      <c r="M979" t="s">
        <v>151</v>
      </c>
      <c r="N979">
        <v>6</v>
      </c>
      <c r="O979" t="s">
        <v>121</v>
      </c>
      <c r="P979">
        <v>2</v>
      </c>
      <c r="Q979" t="s">
        <v>1168</v>
      </c>
      <c r="R979" s="4">
        <v>0</v>
      </c>
      <c r="S979">
        <v>0</v>
      </c>
      <c r="U979">
        <v>0</v>
      </c>
      <c r="W979">
        <v>0</v>
      </c>
      <c r="X979">
        <v>0</v>
      </c>
      <c r="Y979">
        <v>0</v>
      </c>
      <c r="Z979">
        <v>0</v>
      </c>
      <c r="AA979">
        <v>0</v>
      </c>
      <c r="AB979">
        <v>0</v>
      </c>
      <c r="AH979" s="6">
        <v>43010</v>
      </c>
      <c r="AI979" s="5">
        <v>0.36944444444444446</v>
      </c>
      <c r="AJ979">
        <v>1</v>
      </c>
      <c r="AK979" t="s">
        <v>1445</v>
      </c>
      <c r="AL979" s="4">
        <v>8.4</v>
      </c>
      <c r="AM979" s="4">
        <v>28.8</v>
      </c>
      <c r="AN979" t="s">
        <v>106</v>
      </c>
      <c r="AO979" t="s">
        <v>106</v>
      </c>
      <c r="AP979" t="s">
        <v>106</v>
      </c>
      <c r="AQ979" t="s">
        <v>106</v>
      </c>
      <c r="AR979" t="s">
        <v>106</v>
      </c>
      <c r="AS979" t="s">
        <v>106</v>
      </c>
      <c r="AT979" t="s">
        <v>106</v>
      </c>
      <c r="AU979" t="s">
        <v>108</v>
      </c>
      <c r="AV979" t="s">
        <v>160</v>
      </c>
      <c r="AW979" t="s">
        <v>161</v>
      </c>
      <c r="AX979" t="s">
        <v>1168</v>
      </c>
    </row>
    <row r="980" spans="1:50" hidden="1" x14ac:dyDescent="0.25">
      <c r="A980">
        <v>2017</v>
      </c>
      <c r="B980" s="6">
        <v>42893</v>
      </c>
      <c r="C980" s="6">
        <v>43010</v>
      </c>
      <c r="D980" t="str">
        <f>INDEX(parametres!$B$2:$B$57,IF(ISNUMBER(MATCH(Chiffrier!E980,parametres!$C$2:$C$57,0)),MATCH(E980,parametres!$C$2:$C$57,0),NA()))</f>
        <v>CN-1</v>
      </c>
      <c r="E980" t="s">
        <v>30</v>
      </c>
      <c r="F980" t="s">
        <v>112</v>
      </c>
      <c r="G980">
        <f t="shared" si="15"/>
        <v>16.714285714285715</v>
      </c>
      <c r="H980">
        <f>INDEX(Sites_coordo!$C$2:$C$62,IF(ISNUMBER(MATCH(Chiffrier!E980,Sites_coordo!$A$2:$A$61,0)),MATCH(Chiffrier!E980,Sites_coordo!$A$2:$A$62,0),NA()))</f>
        <v>50.202500000000001</v>
      </c>
      <c r="I980">
        <f>INDEX(Sites_coordo!$B$2:$B$62,IF(ISNUMBER(MATCH(Chiffrier!E980,Sites_coordo!$A$2:$A$61,0)),MATCH(Chiffrier!E980,Sites_coordo!$A$2:$A$62,0),NA()))</f>
        <v>-66.386899999999997</v>
      </c>
      <c r="J980" t="s">
        <v>126</v>
      </c>
      <c r="K980" t="s">
        <v>126</v>
      </c>
      <c r="L980" s="4">
        <v>20087085</v>
      </c>
      <c r="M980" t="s">
        <v>151</v>
      </c>
      <c r="N980">
        <v>6</v>
      </c>
      <c r="O980" t="s">
        <v>121</v>
      </c>
      <c r="P980">
        <v>3</v>
      </c>
      <c r="Q980" t="s">
        <v>1169</v>
      </c>
      <c r="R980" s="4">
        <v>0</v>
      </c>
      <c r="S980">
        <v>0</v>
      </c>
      <c r="U980">
        <v>0</v>
      </c>
      <c r="W980">
        <v>0</v>
      </c>
      <c r="X980">
        <v>0</v>
      </c>
      <c r="Y980">
        <v>0</v>
      </c>
      <c r="Z980">
        <v>0</v>
      </c>
      <c r="AA980">
        <v>0</v>
      </c>
      <c r="AB980">
        <v>0</v>
      </c>
      <c r="AH980" s="6">
        <v>43010</v>
      </c>
      <c r="AI980" s="5">
        <v>0.36944444444444446</v>
      </c>
      <c r="AJ980">
        <v>1</v>
      </c>
      <c r="AK980" t="s">
        <v>1445</v>
      </c>
      <c r="AL980" s="4">
        <v>8.4</v>
      </c>
      <c r="AM980" s="4">
        <v>28.8</v>
      </c>
      <c r="AN980" t="s">
        <v>106</v>
      </c>
      <c r="AO980" t="s">
        <v>106</v>
      </c>
      <c r="AP980" t="s">
        <v>106</v>
      </c>
      <c r="AQ980" t="s">
        <v>106</v>
      </c>
      <c r="AR980" t="s">
        <v>106</v>
      </c>
      <c r="AS980" t="s">
        <v>106</v>
      </c>
      <c r="AT980" t="s">
        <v>106</v>
      </c>
      <c r="AU980" t="s">
        <v>108</v>
      </c>
      <c r="AV980" t="s">
        <v>160</v>
      </c>
      <c r="AW980" t="s">
        <v>161</v>
      </c>
      <c r="AX980" t="s">
        <v>1169</v>
      </c>
    </row>
    <row r="981" spans="1:50" hidden="1" x14ac:dyDescent="0.25">
      <c r="A981">
        <v>2017</v>
      </c>
      <c r="B981" s="6">
        <v>42893</v>
      </c>
      <c r="C981" s="6">
        <v>43010</v>
      </c>
      <c r="D981" t="str">
        <f>INDEX(parametres!$B$2:$B$57,IF(ISNUMBER(MATCH(Chiffrier!E981,parametres!$C$2:$C$57,0)),MATCH(E981,parametres!$C$2:$C$57,0),NA()))</f>
        <v>CN-1</v>
      </c>
      <c r="E981" t="s">
        <v>30</v>
      </c>
      <c r="F981" t="s">
        <v>112</v>
      </c>
      <c r="G981">
        <f t="shared" si="15"/>
        <v>16.714285714285715</v>
      </c>
      <c r="H981">
        <f>INDEX(Sites_coordo!$C$2:$C$62,IF(ISNUMBER(MATCH(Chiffrier!E981,Sites_coordo!$A$2:$A$61,0)),MATCH(Chiffrier!E981,Sites_coordo!$A$2:$A$62,0),NA()))</f>
        <v>50.202500000000001</v>
      </c>
      <c r="I981">
        <f>INDEX(Sites_coordo!$B$2:$B$62,IF(ISNUMBER(MATCH(Chiffrier!E981,Sites_coordo!$A$2:$A$61,0)),MATCH(Chiffrier!E981,Sites_coordo!$A$2:$A$62,0),NA()))</f>
        <v>-66.386899999999997</v>
      </c>
      <c r="J981" t="s">
        <v>126</v>
      </c>
      <c r="K981" t="s">
        <v>126</v>
      </c>
      <c r="L981" s="4">
        <v>20087085</v>
      </c>
      <c r="M981" t="s">
        <v>151</v>
      </c>
      <c r="N981">
        <v>6</v>
      </c>
      <c r="O981" t="s">
        <v>107</v>
      </c>
      <c r="P981">
        <v>1</v>
      </c>
      <c r="Q981" t="s">
        <v>1170</v>
      </c>
      <c r="R981" s="4">
        <v>0</v>
      </c>
      <c r="S981">
        <v>0</v>
      </c>
      <c r="U981">
        <v>0</v>
      </c>
      <c r="W981">
        <v>0</v>
      </c>
      <c r="X981">
        <v>0</v>
      </c>
      <c r="Y981">
        <v>0</v>
      </c>
      <c r="Z981">
        <v>0</v>
      </c>
      <c r="AA981">
        <v>0</v>
      </c>
      <c r="AB981">
        <v>0</v>
      </c>
      <c r="AH981" s="6">
        <v>43010</v>
      </c>
      <c r="AI981" s="5">
        <v>0.36944444444444446</v>
      </c>
      <c r="AJ981">
        <v>1</v>
      </c>
      <c r="AK981" t="s">
        <v>1445</v>
      </c>
      <c r="AL981" s="4">
        <v>8.4</v>
      </c>
      <c r="AM981" s="4">
        <v>28.8</v>
      </c>
      <c r="AN981" t="s">
        <v>106</v>
      </c>
      <c r="AO981" t="s">
        <v>106</v>
      </c>
      <c r="AP981" t="s">
        <v>106</v>
      </c>
      <c r="AQ981" t="s">
        <v>106</v>
      </c>
      <c r="AR981" t="s">
        <v>106</v>
      </c>
      <c r="AS981" t="s">
        <v>106</v>
      </c>
      <c r="AT981" t="s">
        <v>106</v>
      </c>
      <c r="AU981" t="s">
        <v>108</v>
      </c>
      <c r="AV981" t="s">
        <v>160</v>
      </c>
      <c r="AW981" t="s">
        <v>161</v>
      </c>
      <c r="AX981" t="s">
        <v>1170</v>
      </c>
    </row>
    <row r="982" spans="1:50" hidden="1" x14ac:dyDescent="0.25">
      <c r="A982">
        <v>2017</v>
      </c>
      <c r="B982" s="6">
        <v>42893</v>
      </c>
      <c r="C982" s="6">
        <v>43010</v>
      </c>
      <c r="D982" t="str">
        <f>INDEX(parametres!$B$2:$B$57,IF(ISNUMBER(MATCH(Chiffrier!E982,parametres!$C$2:$C$57,0)),MATCH(E982,parametres!$C$2:$C$57,0),NA()))</f>
        <v>CN-1</v>
      </c>
      <c r="E982" t="s">
        <v>30</v>
      </c>
      <c r="F982" t="s">
        <v>112</v>
      </c>
      <c r="G982">
        <f t="shared" si="15"/>
        <v>16.714285714285715</v>
      </c>
      <c r="H982">
        <f>INDEX(Sites_coordo!$C$2:$C$62,IF(ISNUMBER(MATCH(Chiffrier!E982,Sites_coordo!$A$2:$A$61,0)),MATCH(Chiffrier!E982,Sites_coordo!$A$2:$A$62,0),NA()))</f>
        <v>50.202500000000001</v>
      </c>
      <c r="I982">
        <f>INDEX(Sites_coordo!$B$2:$B$62,IF(ISNUMBER(MATCH(Chiffrier!E982,Sites_coordo!$A$2:$A$61,0)),MATCH(Chiffrier!E982,Sites_coordo!$A$2:$A$62,0),NA()))</f>
        <v>-66.386899999999997</v>
      </c>
      <c r="J982" t="s">
        <v>126</v>
      </c>
      <c r="K982" t="s">
        <v>126</v>
      </c>
      <c r="L982" s="4">
        <v>20087085</v>
      </c>
      <c r="M982" t="s">
        <v>151</v>
      </c>
      <c r="N982">
        <v>7</v>
      </c>
      <c r="O982" t="s">
        <v>121</v>
      </c>
      <c r="P982">
        <v>1</v>
      </c>
      <c r="Q982" t="s">
        <v>1171</v>
      </c>
      <c r="R982" s="4">
        <v>0</v>
      </c>
      <c r="S982">
        <v>0</v>
      </c>
      <c r="U982">
        <v>0</v>
      </c>
      <c r="W982">
        <v>0</v>
      </c>
      <c r="X982">
        <v>0</v>
      </c>
      <c r="Y982">
        <v>0</v>
      </c>
      <c r="Z982">
        <v>0</v>
      </c>
      <c r="AA982">
        <v>0</v>
      </c>
      <c r="AB982">
        <v>0</v>
      </c>
      <c r="AH982" s="6">
        <v>43010</v>
      </c>
      <c r="AI982" s="5">
        <v>0.36944444444444446</v>
      </c>
      <c r="AJ982">
        <v>1</v>
      </c>
      <c r="AK982" t="s">
        <v>1445</v>
      </c>
      <c r="AL982" s="4">
        <v>8.4</v>
      </c>
      <c r="AM982" s="4">
        <v>28.8</v>
      </c>
      <c r="AN982" t="s">
        <v>106</v>
      </c>
      <c r="AO982" t="s">
        <v>106</v>
      </c>
      <c r="AP982" t="s">
        <v>106</v>
      </c>
      <c r="AQ982" t="s">
        <v>106</v>
      </c>
      <c r="AR982" t="s">
        <v>106</v>
      </c>
      <c r="AS982" t="s">
        <v>106</v>
      </c>
      <c r="AT982" t="s">
        <v>106</v>
      </c>
      <c r="AU982" t="s">
        <v>108</v>
      </c>
      <c r="AV982" t="s">
        <v>160</v>
      </c>
      <c r="AW982" t="s">
        <v>161</v>
      </c>
      <c r="AX982" t="s">
        <v>1171</v>
      </c>
    </row>
    <row r="983" spans="1:50" hidden="1" x14ac:dyDescent="0.25">
      <c r="A983">
        <v>2017</v>
      </c>
      <c r="B983" s="6">
        <v>42893</v>
      </c>
      <c r="C983" s="6">
        <v>43010</v>
      </c>
      <c r="D983" t="str">
        <f>INDEX(parametres!$B$2:$B$57,IF(ISNUMBER(MATCH(Chiffrier!E983,parametres!$C$2:$C$57,0)),MATCH(E983,parametres!$C$2:$C$57,0),NA()))</f>
        <v>CN-1</v>
      </c>
      <c r="E983" t="s">
        <v>30</v>
      </c>
      <c r="F983" t="s">
        <v>112</v>
      </c>
      <c r="G983">
        <f t="shared" si="15"/>
        <v>16.714285714285715</v>
      </c>
      <c r="H983">
        <f>INDEX(Sites_coordo!$C$2:$C$62,IF(ISNUMBER(MATCH(Chiffrier!E983,Sites_coordo!$A$2:$A$61,0)),MATCH(Chiffrier!E983,Sites_coordo!$A$2:$A$62,0),NA()))</f>
        <v>50.202500000000001</v>
      </c>
      <c r="I983">
        <f>INDEX(Sites_coordo!$B$2:$B$62,IF(ISNUMBER(MATCH(Chiffrier!E983,Sites_coordo!$A$2:$A$61,0)),MATCH(Chiffrier!E983,Sites_coordo!$A$2:$A$62,0),NA()))</f>
        <v>-66.386899999999997</v>
      </c>
      <c r="J983" t="s">
        <v>126</v>
      </c>
      <c r="K983" t="s">
        <v>126</v>
      </c>
      <c r="L983" s="4">
        <v>20087085</v>
      </c>
      <c r="M983" t="s">
        <v>151</v>
      </c>
      <c r="N983">
        <v>7</v>
      </c>
      <c r="O983" t="s">
        <v>121</v>
      </c>
      <c r="P983">
        <v>2</v>
      </c>
      <c r="Q983" t="s">
        <v>1172</v>
      </c>
      <c r="R983" s="4">
        <v>0</v>
      </c>
      <c r="S983">
        <v>0</v>
      </c>
      <c r="U983">
        <v>0</v>
      </c>
      <c r="W983">
        <v>0</v>
      </c>
      <c r="X983">
        <v>0</v>
      </c>
      <c r="Y983">
        <v>0</v>
      </c>
      <c r="Z983">
        <v>0</v>
      </c>
      <c r="AA983">
        <v>0</v>
      </c>
      <c r="AB983">
        <v>0</v>
      </c>
      <c r="AH983" s="6">
        <v>43010</v>
      </c>
      <c r="AI983" s="5">
        <v>0.36944444444444446</v>
      </c>
      <c r="AJ983">
        <v>1</v>
      </c>
      <c r="AK983" t="s">
        <v>1445</v>
      </c>
      <c r="AL983" s="4">
        <v>8.4</v>
      </c>
      <c r="AM983" s="4">
        <v>28.8</v>
      </c>
      <c r="AN983" t="s">
        <v>106</v>
      </c>
      <c r="AO983" t="s">
        <v>106</v>
      </c>
      <c r="AP983" t="s">
        <v>106</v>
      </c>
      <c r="AQ983" t="s">
        <v>106</v>
      </c>
      <c r="AR983" t="s">
        <v>106</v>
      </c>
      <c r="AS983" t="s">
        <v>106</v>
      </c>
      <c r="AT983" t="s">
        <v>106</v>
      </c>
      <c r="AU983" t="s">
        <v>108</v>
      </c>
      <c r="AV983" t="s">
        <v>160</v>
      </c>
      <c r="AW983" t="s">
        <v>161</v>
      </c>
      <c r="AX983" t="s">
        <v>1172</v>
      </c>
    </row>
    <row r="984" spans="1:50" hidden="1" x14ac:dyDescent="0.25">
      <c r="A984">
        <v>2017</v>
      </c>
      <c r="B984" s="6">
        <v>42893</v>
      </c>
      <c r="C984" s="6">
        <v>43010</v>
      </c>
      <c r="D984" t="str">
        <f>INDEX(parametres!$B$2:$B$57,IF(ISNUMBER(MATCH(Chiffrier!E984,parametres!$C$2:$C$57,0)),MATCH(E984,parametres!$C$2:$C$57,0),NA()))</f>
        <v>CN-1</v>
      </c>
      <c r="E984" t="s">
        <v>30</v>
      </c>
      <c r="F984" t="s">
        <v>112</v>
      </c>
      <c r="G984">
        <f t="shared" si="15"/>
        <v>16.714285714285715</v>
      </c>
      <c r="H984">
        <f>INDEX(Sites_coordo!$C$2:$C$62,IF(ISNUMBER(MATCH(Chiffrier!E984,Sites_coordo!$A$2:$A$61,0)),MATCH(Chiffrier!E984,Sites_coordo!$A$2:$A$62,0),NA()))</f>
        <v>50.202500000000001</v>
      </c>
      <c r="I984">
        <f>INDEX(Sites_coordo!$B$2:$B$62,IF(ISNUMBER(MATCH(Chiffrier!E984,Sites_coordo!$A$2:$A$61,0)),MATCH(Chiffrier!E984,Sites_coordo!$A$2:$A$62,0),NA()))</f>
        <v>-66.386899999999997</v>
      </c>
      <c r="J984" t="s">
        <v>126</v>
      </c>
      <c r="K984" t="s">
        <v>126</v>
      </c>
      <c r="L984" s="4">
        <v>20087085</v>
      </c>
      <c r="M984" t="s">
        <v>151</v>
      </c>
      <c r="N984">
        <v>7</v>
      </c>
      <c r="O984" t="s">
        <v>121</v>
      </c>
      <c r="P984">
        <v>3</v>
      </c>
      <c r="Q984" t="s">
        <v>1173</v>
      </c>
      <c r="R984" s="4">
        <v>0</v>
      </c>
      <c r="S984">
        <v>0</v>
      </c>
      <c r="U984">
        <v>0</v>
      </c>
      <c r="W984">
        <v>0</v>
      </c>
      <c r="X984">
        <v>0</v>
      </c>
      <c r="Y984">
        <v>0</v>
      </c>
      <c r="Z984">
        <v>0</v>
      </c>
      <c r="AA984">
        <v>0</v>
      </c>
      <c r="AB984">
        <v>0</v>
      </c>
      <c r="AH984" s="6">
        <v>43010</v>
      </c>
      <c r="AI984" s="5">
        <v>0.36944444444444446</v>
      </c>
      <c r="AJ984">
        <v>1</v>
      </c>
      <c r="AK984" t="s">
        <v>1445</v>
      </c>
      <c r="AL984" s="4">
        <v>8.4</v>
      </c>
      <c r="AM984" s="4">
        <v>28.8</v>
      </c>
      <c r="AN984" t="s">
        <v>106</v>
      </c>
      <c r="AO984" t="s">
        <v>106</v>
      </c>
      <c r="AP984" t="s">
        <v>106</v>
      </c>
      <c r="AQ984" t="s">
        <v>106</v>
      </c>
      <c r="AR984" t="s">
        <v>106</v>
      </c>
      <c r="AS984" t="s">
        <v>106</v>
      </c>
      <c r="AT984" t="s">
        <v>106</v>
      </c>
      <c r="AU984" t="s">
        <v>108</v>
      </c>
      <c r="AV984" t="s">
        <v>160</v>
      </c>
      <c r="AW984" t="s">
        <v>161</v>
      </c>
      <c r="AX984" t="s">
        <v>1173</v>
      </c>
    </row>
    <row r="985" spans="1:50" hidden="1" x14ac:dyDescent="0.25">
      <c r="A985">
        <v>2017</v>
      </c>
      <c r="B985" s="6">
        <v>42893</v>
      </c>
      <c r="C985" s="6">
        <v>43010</v>
      </c>
      <c r="D985" t="str">
        <f>INDEX(parametres!$B$2:$B$57,IF(ISNUMBER(MATCH(Chiffrier!E985,parametres!$C$2:$C$57,0)),MATCH(E985,parametres!$C$2:$C$57,0),NA()))</f>
        <v>CN-1</v>
      </c>
      <c r="E985" t="s">
        <v>30</v>
      </c>
      <c r="F985" t="s">
        <v>112</v>
      </c>
      <c r="G985">
        <f t="shared" si="15"/>
        <v>16.714285714285715</v>
      </c>
      <c r="H985">
        <f>INDEX(Sites_coordo!$C$2:$C$62,IF(ISNUMBER(MATCH(Chiffrier!E985,Sites_coordo!$A$2:$A$61,0)),MATCH(Chiffrier!E985,Sites_coordo!$A$2:$A$62,0),NA()))</f>
        <v>50.202500000000001</v>
      </c>
      <c r="I985">
        <f>INDEX(Sites_coordo!$B$2:$B$62,IF(ISNUMBER(MATCH(Chiffrier!E985,Sites_coordo!$A$2:$A$61,0)),MATCH(Chiffrier!E985,Sites_coordo!$A$2:$A$62,0),NA()))</f>
        <v>-66.386899999999997</v>
      </c>
      <c r="J985" t="s">
        <v>126</v>
      </c>
      <c r="K985" t="s">
        <v>126</v>
      </c>
      <c r="L985" s="4">
        <v>20087085</v>
      </c>
      <c r="M985" t="s">
        <v>151</v>
      </c>
      <c r="N985">
        <v>7</v>
      </c>
      <c r="O985" t="s">
        <v>107</v>
      </c>
      <c r="P985">
        <v>1</v>
      </c>
      <c r="Q985" t="s">
        <v>1174</v>
      </c>
      <c r="R985" s="4">
        <v>0</v>
      </c>
      <c r="S985">
        <v>0</v>
      </c>
      <c r="U985">
        <v>0</v>
      </c>
      <c r="W985">
        <v>0</v>
      </c>
      <c r="X985">
        <v>0</v>
      </c>
      <c r="Y985">
        <v>0</v>
      </c>
      <c r="Z985">
        <v>0</v>
      </c>
      <c r="AA985">
        <v>0</v>
      </c>
      <c r="AB985">
        <v>0</v>
      </c>
      <c r="AH985" s="6">
        <v>43010</v>
      </c>
      <c r="AI985" s="5">
        <v>0.36944444444444446</v>
      </c>
      <c r="AJ985">
        <v>1</v>
      </c>
      <c r="AK985" t="s">
        <v>1445</v>
      </c>
      <c r="AL985" s="4">
        <v>8.4</v>
      </c>
      <c r="AM985" s="4">
        <v>28.8</v>
      </c>
      <c r="AN985" t="s">
        <v>106</v>
      </c>
      <c r="AO985" t="s">
        <v>106</v>
      </c>
      <c r="AP985" t="s">
        <v>106</v>
      </c>
      <c r="AQ985" t="s">
        <v>106</v>
      </c>
      <c r="AR985" t="s">
        <v>106</v>
      </c>
      <c r="AS985" t="s">
        <v>106</v>
      </c>
      <c r="AT985" t="s">
        <v>106</v>
      </c>
      <c r="AU985" t="s">
        <v>108</v>
      </c>
      <c r="AV985" t="s">
        <v>160</v>
      </c>
      <c r="AW985" t="s">
        <v>161</v>
      </c>
      <c r="AX985" t="s">
        <v>1174</v>
      </c>
    </row>
    <row r="986" spans="1:50" hidden="1" x14ac:dyDescent="0.25">
      <c r="A986">
        <v>2017</v>
      </c>
      <c r="B986" s="6">
        <v>42893</v>
      </c>
      <c r="C986" s="6">
        <v>43010</v>
      </c>
      <c r="D986" t="str">
        <f>INDEX(parametres!$B$2:$B$57,IF(ISNUMBER(MATCH(Chiffrier!E986,parametres!$C$2:$C$57,0)),MATCH(E986,parametres!$C$2:$C$57,0),NA()))</f>
        <v>CN-1</v>
      </c>
      <c r="E986" t="s">
        <v>30</v>
      </c>
      <c r="F986" t="s">
        <v>112</v>
      </c>
      <c r="G986">
        <f t="shared" si="15"/>
        <v>16.714285714285715</v>
      </c>
      <c r="H986">
        <f>INDEX(Sites_coordo!$C$2:$C$62,IF(ISNUMBER(MATCH(Chiffrier!E986,Sites_coordo!$A$2:$A$61,0)),MATCH(Chiffrier!E986,Sites_coordo!$A$2:$A$62,0),NA()))</f>
        <v>50.202500000000001</v>
      </c>
      <c r="I986">
        <f>INDEX(Sites_coordo!$B$2:$B$62,IF(ISNUMBER(MATCH(Chiffrier!E986,Sites_coordo!$A$2:$A$61,0)),MATCH(Chiffrier!E986,Sites_coordo!$A$2:$A$62,0),NA()))</f>
        <v>-66.386899999999997</v>
      </c>
      <c r="J986" t="s">
        <v>126</v>
      </c>
      <c r="K986" t="s">
        <v>126</v>
      </c>
      <c r="L986" s="4">
        <v>20087085</v>
      </c>
      <c r="M986" t="s">
        <v>151</v>
      </c>
      <c r="N986">
        <v>8</v>
      </c>
      <c r="O986" t="s">
        <v>121</v>
      </c>
      <c r="P986">
        <v>1</v>
      </c>
      <c r="Q986" t="s">
        <v>1175</v>
      </c>
      <c r="R986" s="4">
        <v>0</v>
      </c>
      <c r="S986">
        <v>0</v>
      </c>
      <c r="U986">
        <v>0</v>
      </c>
      <c r="W986">
        <v>0</v>
      </c>
      <c r="X986">
        <v>0</v>
      </c>
      <c r="Y986">
        <v>0</v>
      </c>
      <c r="Z986">
        <v>0</v>
      </c>
      <c r="AA986">
        <v>0</v>
      </c>
      <c r="AB986">
        <v>0</v>
      </c>
      <c r="AH986" s="6">
        <v>43010</v>
      </c>
      <c r="AI986" s="5">
        <v>0.36944444444444446</v>
      </c>
      <c r="AJ986">
        <v>1</v>
      </c>
      <c r="AK986" t="s">
        <v>1445</v>
      </c>
      <c r="AL986" s="4">
        <v>8.4</v>
      </c>
      <c r="AM986" s="4">
        <v>28.8</v>
      </c>
      <c r="AN986" t="s">
        <v>106</v>
      </c>
      <c r="AO986" t="s">
        <v>106</v>
      </c>
      <c r="AP986" t="s">
        <v>106</v>
      </c>
      <c r="AQ986" t="s">
        <v>106</v>
      </c>
      <c r="AR986" t="s">
        <v>106</v>
      </c>
      <c r="AS986" t="s">
        <v>106</v>
      </c>
      <c r="AT986" t="s">
        <v>106</v>
      </c>
      <c r="AU986" t="s">
        <v>108</v>
      </c>
      <c r="AV986" t="s">
        <v>160</v>
      </c>
      <c r="AW986" t="s">
        <v>161</v>
      </c>
      <c r="AX986" t="s">
        <v>1175</v>
      </c>
    </row>
    <row r="987" spans="1:50" hidden="1" x14ac:dyDescent="0.25">
      <c r="A987">
        <v>2017</v>
      </c>
      <c r="B987" s="6">
        <v>42893</v>
      </c>
      <c r="C987" s="6">
        <v>43010</v>
      </c>
      <c r="D987" t="str">
        <f>INDEX(parametres!$B$2:$B$57,IF(ISNUMBER(MATCH(Chiffrier!E987,parametres!$C$2:$C$57,0)),MATCH(E987,parametres!$C$2:$C$57,0),NA()))</f>
        <v>CN-1</v>
      </c>
      <c r="E987" t="s">
        <v>30</v>
      </c>
      <c r="F987" t="s">
        <v>112</v>
      </c>
      <c r="G987">
        <f t="shared" si="15"/>
        <v>16.714285714285715</v>
      </c>
      <c r="H987">
        <f>INDEX(Sites_coordo!$C$2:$C$62,IF(ISNUMBER(MATCH(Chiffrier!E987,Sites_coordo!$A$2:$A$61,0)),MATCH(Chiffrier!E987,Sites_coordo!$A$2:$A$62,0),NA()))</f>
        <v>50.202500000000001</v>
      </c>
      <c r="I987">
        <f>INDEX(Sites_coordo!$B$2:$B$62,IF(ISNUMBER(MATCH(Chiffrier!E987,Sites_coordo!$A$2:$A$61,0)),MATCH(Chiffrier!E987,Sites_coordo!$A$2:$A$62,0),NA()))</f>
        <v>-66.386899999999997</v>
      </c>
      <c r="J987" t="s">
        <v>126</v>
      </c>
      <c r="K987" t="s">
        <v>126</v>
      </c>
      <c r="L987" s="4">
        <v>20087085</v>
      </c>
      <c r="M987" t="s">
        <v>151</v>
      </c>
      <c r="N987">
        <v>8</v>
      </c>
      <c r="O987" t="s">
        <v>121</v>
      </c>
      <c r="P987">
        <v>2</v>
      </c>
      <c r="Q987" t="s">
        <v>1176</v>
      </c>
      <c r="R987" s="4">
        <v>0</v>
      </c>
      <c r="S987">
        <v>0</v>
      </c>
      <c r="U987">
        <v>0</v>
      </c>
      <c r="W987">
        <v>0</v>
      </c>
      <c r="X987">
        <v>0</v>
      </c>
      <c r="Y987">
        <v>0</v>
      </c>
      <c r="Z987">
        <v>0</v>
      </c>
      <c r="AA987">
        <v>0</v>
      </c>
      <c r="AB987">
        <v>0</v>
      </c>
      <c r="AH987" s="6">
        <v>43010</v>
      </c>
      <c r="AI987" s="5">
        <v>0.36944444444444446</v>
      </c>
      <c r="AJ987">
        <v>1</v>
      </c>
      <c r="AK987" t="s">
        <v>1445</v>
      </c>
      <c r="AL987" s="4">
        <v>8.4</v>
      </c>
      <c r="AM987" s="4">
        <v>28.8</v>
      </c>
      <c r="AN987" t="s">
        <v>106</v>
      </c>
      <c r="AO987" t="s">
        <v>106</v>
      </c>
      <c r="AP987" t="s">
        <v>106</v>
      </c>
      <c r="AQ987" t="s">
        <v>106</v>
      </c>
      <c r="AR987" t="s">
        <v>106</v>
      </c>
      <c r="AS987" t="s">
        <v>106</v>
      </c>
      <c r="AT987" t="s">
        <v>106</v>
      </c>
      <c r="AU987" t="s">
        <v>108</v>
      </c>
      <c r="AV987" t="s">
        <v>160</v>
      </c>
      <c r="AW987" t="s">
        <v>161</v>
      </c>
      <c r="AX987" t="s">
        <v>1176</v>
      </c>
    </row>
    <row r="988" spans="1:50" hidden="1" x14ac:dyDescent="0.25">
      <c r="A988">
        <v>2017</v>
      </c>
      <c r="B988" s="6">
        <v>42893</v>
      </c>
      <c r="C988" s="6">
        <v>43010</v>
      </c>
      <c r="D988" t="str">
        <f>INDEX(parametres!$B$2:$B$57,IF(ISNUMBER(MATCH(Chiffrier!E988,parametres!$C$2:$C$57,0)),MATCH(E988,parametres!$C$2:$C$57,0),NA()))</f>
        <v>CN-1</v>
      </c>
      <c r="E988" t="s">
        <v>30</v>
      </c>
      <c r="F988" t="s">
        <v>112</v>
      </c>
      <c r="G988">
        <f t="shared" si="15"/>
        <v>16.714285714285715</v>
      </c>
      <c r="H988">
        <f>INDEX(Sites_coordo!$C$2:$C$62,IF(ISNUMBER(MATCH(Chiffrier!E988,Sites_coordo!$A$2:$A$61,0)),MATCH(Chiffrier!E988,Sites_coordo!$A$2:$A$62,0),NA()))</f>
        <v>50.202500000000001</v>
      </c>
      <c r="I988">
        <f>INDEX(Sites_coordo!$B$2:$B$62,IF(ISNUMBER(MATCH(Chiffrier!E988,Sites_coordo!$A$2:$A$61,0)),MATCH(Chiffrier!E988,Sites_coordo!$A$2:$A$62,0),NA()))</f>
        <v>-66.386899999999997</v>
      </c>
      <c r="J988" t="s">
        <v>126</v>
      </c>
      <c r="K988" t="s">
        <v>126</v>
      </c>
      <c r="L988" s="4">
        <v>20087085</v>
      </c>
      <c r="M988" t="s">
        <v>151</v>
      </c>
      <c r="N988">
        <v>8</v>
      </c>
      <c r="O988" t="s">
        <v>121</v>
      </c>
      <c r="P988">
        <v>3</v>
      </c>
      <c r="Q988" t="s">
        <v>1178</v>
      </c>
      <c r="R988" s="4">
        <v>0</v>
      </c>
      <c r="S988">
        <v>0</v>
      </c>
      <c r="U988">
        <v>0</v>
      </c>
      <c r="W988">
        <v>0</v>
      </c>
      <c r="X988">
        <v>0</v>
      </c>
      <c r="Y988">
        <v>0</v>
      </c>
      <c r="Z988">
        <v>0</v>
      </c>
      <c r="AA988">
        <v>0</v>
      </c>
      <c r="AB988">
        <v>0</v>
      </c>
      <c r="AH988" s="6">
        <v>43010</v>
      </c>
      <c r="AI988" s="5">
        <v>0.36944444444444446</v>
      </c>
      <c r="AJ988">
        <v>1</v>
      </c>
      <c r="AK988" t="s">
        <v>1445</v>
      </c>
      <c r="AL988" s="4">
        <v>8.4</v>
      </c>
      <c r="AM988" s="4">
        <v>28.8</v>
      </c>
      <c r="AN988" t="s">
        <v>106</v>
      </c>
      <c r="AO988" t="s">
        <v>106</v>
      </c>
      <c r="AP988" t="s">
        <v>106</v>
      </c>
      <c r="AQ988" t="s">
        <v>106</v>
      </c>
      <c r="AR988" t="s">
        <v>106</v>
      </c>
      <c r="AS988" t="s">
        <v>106</v>
      </c>
      <c r="AT988" t="s">
        <v>106</v>
      </c>
      <c r="AU988" t="s">
        <v>108</v>
      </c>
      <c r="AV988" t="s">
        <v>160</v>
      </c>
      <c r="AW988" t="s">
        <v>161</v>
      </c>
      <c r="AX988" t="s">
        <v>1178</v>
      </c>
    </row>
    <row r="989" spans="1:50" hidden="1" x14ac:dyDescent="0.25">
      <c r="A989">
        <v>2017</v>
      </c>
      <c r="B989" s="6">
        <v>42893</v>
      </c>
      <c r="C989" s="6">
        <v>43010</v>
      </c>
      <c r="D989" t="str">
        <f>INDEX(parametres!$B$2:$B$57,IF(ISNUMBER(MATCH(Chiffrier!E989,parametres!$C$2:$C$57,0)),MATCH(E989,parametres!$C$2:$C$57,0),NA()))</f>
        <v>CN-1</v>
      </c>
      <c r="E989" t="s">
        <v>30</v>
      </c>
      <c r="F989" t="s">
        <v>112</v>
      </c>
      <c r="G989">
        <f t="shared" si="15"/>
        <v>16.714285714285715</v>
      </c>
      <c r="H989">
        <f>INDEX(Sites_coordo!$C$2:$C$62,IF(ISNUMBER(MATCH(Chiffrier!E989,Sites_coordo!$A$2:$A$61,0)),MATCH(Chiffrier!E989,Sites_coordo!$A$2:$A$62,0),NA()))</f>
        <v>50.202500000000001</v>
      </c>
      <c r="I989">
        <f>INDEX(Sites_coordo!$B$2:$B$62,IF(ISNUMBER(MATCH(Chiffrier!E989,Sites_coordo!$A$2:$A$61,0)),MATCH(Chiffrier!E989,Sites_coordo!$A$2:$A$62,0),NA()))</f>
        <v>-66.386899999999997</v>
      </c>
      <c r="J989" t="s">
        <v>126</v>
      </c>
      <c r="K989" t="s">
        <v>126</v>
      </c>
      <c r="L989" s="4">
        <v>20087085</v>
      </c>
      <c r="M989" t="s">
        <v>151</v>
      </c>
      <c r="N989">
        <v>8</v>
      </c>
      <c r="O989" t="s">
        <v>107</v>
      </c>
      <c r="P989">
        <v>1</v>
      </c>
      <c r="Q989" t="s">
        <v>1177</v>
      </c>
      <c r="R989" s="4">
        <v>0</v>
      </c>
      <c r="S989">
        <v>0</v>
      </c>
      <c r="U989">
        <v>0</v>
      </c>
      <c r="W989">
        <v>0</v>
      </c>
      <c r="X989">
        <v>0</v>
      </c>
      <c r="Y989">
        <v>0</v>
      </c>
      <c r="Z989">
        <v>0</v>
      </c>
      <c r="AA989">
        <v>0</v>
      </c>
      <c r="AB989">
        <v>1</v>
      </c>
      <c r="AH989" s="6">
        <v>43010</v>
      </c>
      <c r="AI989" s="5">
        <v>0.36944444444444446</v>
      </c>
      <c r="AJ989">
        <v>1</v>
      </c>
      <c r="AK989" t="s">
        <v>1445</v>
      </c>
      <c r="AL989" s="4">
        <v>8.4</v>
      </c>
      <c r="AM989" s="4">
        <v>28.8</v>
      </c>
      <c r="AN989" t="s">
        <v>106</v>
      </c>
      <c r="AO989" t="s">
        <v>106</v>
      </c>
      <c r="AP989" t="s">
        <v>106</v>
      </c>
      <c r="AQ989" t="s">
        <v>106</v>
      </c>
      <c r="AR989" t="s">
        <v>106</v>
      </c>
      <c r="AS989" t="s">
        <v>106</v>
      </c>
      <c r="AT989" t="s">
        <v>106</v>
      </c>
      <c r="AU989" t="s">
        <v>108</v>
      </c>
      <c r="AV989" t="s">
        <v>160</v>
      </c>
      <c r="AW989" t="s">
        <v>161</v>
      </c>
      <c r="AX989" t="s">
        <v>1177</v>
      </c>
    </row>
    <row r="990" spans="1:50" hidden="1" x14ac:dyDescent="0.25">
      <c r="A990">
        <v>2017</v>
      </c>
      <c r="B990" s="6">
        <v>42893</v>
      </c>
      <c r="C990" s="6">
        <v>43010</v>
      </c>
      <c r="D990" t="str">
        <f>INDEX(parametres!$B$2:$B$57,IF(ISNUMBER(MATCH(Chiffrier!E990,parametres!$C$2:$C$57,0)),MATCH(E990,parametres!$C$2:$C$57,0),NA()))</f>
        <v>CN-1</v>
      </c>
      <c r="E990" t="s">
        <v>30</v>
      </c>
      <c r="F990" t="s">
        <v>112</v>
      </c>
      <c r="G990">
        <f t="shared" si="15"/>
        <v>16.714285714285715</v>
      </c>
      <c r="H990">
        <f>INDEX(Sites_coordo!$C$2:$C$62,IF(ISNUMBER(MATCH(Chiffrier!E990,Sites_coordo!$A$2:$A$61,0)),MATCH(Chiffrier!E990,Sites_coordo!$A$2:$A$62,0),NA()))</f>
        <v>50.202500000000001</v>
      </c>
      <c r="I990">
        <f>INDEX(Sites_coordo!$B$2:$B$62,IF(ISNUMBER(MATCH(Chiffrier!E990,Sites_coordo!$A$2:$A$61,0)),MATCH(Chiffrier!E990,Sites_coordo!$A$2:$A$62,0),NA()))</f>
        <v>-66.386899999999997</v>
      </c>
      <c r="J990" t="s">
        <v>126</v>
      </c>
      <c r="K990" t="s">
        <v>126</v>
      </c>
      <c r="L990" s="4">
        <v>20087085</v>
      </c>
      <c r="M990" t="s">
        <v>151</v>
      </c>
      <c r="N990">
        <v>9</v>
      </c>
      <c r="O990" t="s">
        <v>121</v>
      </c>
      <c r="P990">
        <v>1</v>
      </c>
      <c r="Q990" t="s">
        <v>1179</v>
      </c>
      <c r="R990" s="4">
        <v>0</v>
      </c>
      <c r="S990">
        <v>0</v>
      </c>
      <c r="U990">
        <v>0</v>
      </c>
      <c r="W990">
        <v>0</v>
      </c>
      <c r="X990">
        <v>0</v>
      </c>
      <c r="Y990">
        <v>0</v>
      </c>
      <c r="Z990">
        <v>0</v>
      </c>
      <c r="AA990">
        <v>0</v>
      </c>
      <c r="AB990">
        <v>0</v>
      </c>
      <c r="AH990" s="6">
        <v>43010</v>
      </c>
      <c r="AI990" s="5">
        <v>0.36944444444444446</v>
      </c>
      <c r="AJ990">
        <v>1</v>
      </c>
      <c r="AK990" t="s">
        <v>1445</v>
      </c>
      <c r="AL990" s="4">
        <v>8.4</v>
      </c>
      <c r="AM990" s="4">
        <v>28.8</v>
      </c>
      <c r="AN990" t="s">
        <v>106</v>
      </c>
      <c r="AO990" t="s">
        <v>106</v>
      </c>
      <c r="AP990" t="s">
        <v>106</v>
      </c>
      <c r="AQ990" t="s">
        <v>106</v>
      </c>
      <c r="AR990" t="s">
        <v>106</v>
      </c>
      <c r="AS990" t="s">
        <v>106</v>
      </c>
      <c r="AT990" t="s">
        <v>106</v>
      </c>
      <c r="AU990" t="s">
        <v>108</v>
      </c>
      <c r="AV990" t="s">
        <v>160</v>
      </c>
      <c r="AW990" t="s">
        <v>161</v>
      </c>
      <c r="AX990" t="s">
        <v>1179</v>
      </c>
    </row>
    <row r="991" spans="1:50" hidden="1" x14ac:dyDescent="0.25">
      <c r="A991">
        <v>2017</v>
      </c>
      <c r="B991" s="6">
        <v>42893</v>
      </c>
      <c r="C991" s="6">
        <v>43010</v>
      </c>
      <c r="D991" t="str">
        <f>INDEX(parametres!$B$2:$B$57,IF(ISNUMBER(MATCH(Chiffrier!E991,parametres!$C$2:$C$57,0)),MATCH(E991,parametres!$C$2:$C$57,0),NA()))</f>
        <v>CN-1</v>
      </c>
      <c r="E991" t="s">
        <v>30</v>
      </c>
      <c r="F991" t="s">
        <v>112</v>
      </c>
      <c r="G991">
        <f t="shared" si="15"/>
        <v>16.714285714285715</v>
      </c>
      <c r="H991">
        <f>INDEX(Sites_coordo!$C$2:$C$62,IF(ISNUMBER(MATCH(Chiffrier!E991,Sites_coordo!$A$2:$A$61,0)),MATCH(Chiffrier!E991,Sites_coordo!$A$2:$A$62,0),NA()))</f>
        <v>50.202500000000001</v>
      </c>
      <c r="I991">
        <f>INDEX(Sites_coordo!$B$2:$B$62,IF(ISNUMBER(MATCH(Chiffrier!E991,Sites_coordo!$A$2:$A$61,0)),MATCH(Chiffrier!E991,Sites_coordo!$A$2:$A$62,0),NA()))</f>
        <v>-66.386899999999997</v>
      </c>
      <c r="J991" t="s">
        <v>126</v>
      </c>
      <c r="K991" t="s">
        <v>126</v>
      </c>
      <c r="L991" s="4">
        <v>20087085</v>
      </c>
      <c r="M991" t="s">
        <v>151</v>
      </c>
      <c r="N991">
        <v>9</v>
      </c>
      <c r="O991" t="s">
        <v>121</v>
      </c>
      <c r="P991">
        <v>2</v>
      </c>
      <c r="Q991" t="s">
        <v>1180</v>
      </c>
      <c r="R991" s="4">
        <v>0</v>
      </c>
      <c r="S991">
        <v>0</v>
      </c>
      <c r="U991">
        <v>0</v>
      </c>
      <c r="W991">
        <v>0</v>
      </c>
      <c r="X991">
        <v>0</v>
      </c>
      <c r="Y991">
        <v>0</v>
      </c>
      <c r="Z991">
        <v>0</v>
      </c>
      <c r="AA991">
        <v>0</v>
      </c>
      <c r="AB991">
        <v>0</v>
      </c>
      <c r="AH991" s="6">
        <v>43010</v>
      </c>
      <c r="AI991" s="5">
        <v>0.36944444444444446</v>
      </c>
      <c r="AJ991">
        <v>1</v>
      </c>
      <c r="AK991" t="s">
        <v>1445</v>
      </c>
      <c r="AL991" s="4">
        <v>8.4</v>
      </c>
      <c r="AM991" s="4">
        <v>28.8</v>
      </c>
      <c r="AN991" t="s">
        <v>106</v>
      </c>
      <c r="AO991" t="s">
        <v>106</v>
      </c>
      <c r="AP991" t="s">
        <v>106</v>
      </c>
      <c r="AQ991" t="s">
        <v>106</v>
      </c>
      <c r="AR991" t="s">
        <v>106</v>
      </c>
      <c r="AS991" t="s">
        <v>106</v>
      </c>
      <c r="AT991" t="s">
        <v>106</v>
      </c>
      <c r="AU991" t="s">
        <v>108</v>
      </c>
      <c r="AV991" t="s">
        <v>160</v>
      </c>
      <c r="AW991" t="s">
        <v>161</v>
      </c>
      <c r="AX991" t="s">
        <v>1180</v>
      </c>
    </row>
    <row r="992" spans="1:50" hidden="1" x14ac:dyDescent="0.25">
      <c r="A992">
        <v>2017</v>
      </c>
      <c r="B992" s="6">
        <v>42893</v>
      </c>
      <c r="C992" s="6">
        <v>43010</v>
      </c>
      <c r="D992" t="str">
        <f>INDEX(parametres!$B$2:$B$57,IF(ISNUMBER(MATCH(Chiffrier!E992,parametres!$C$2:$C$57,0)),MATCH(E992,parametres!$C$2:$C$57,0),NA()))</f>
        <v>CN-1</v>
      </c>
      <c r="E992" t="s">
        <v>30</v>
      </c>
      <c r="F992" t="s">
        <v>112</v>
      </c>
      <c r="G992">
        <f t="shared" si="15"/>
        <v>16.714285714285715</v>
      </c>
      <c r="H992">
        <f>INDEX(Sites_coordo!$C$2:$C$62,IF(ISNUMBER(MATCH(Chiffrier!E992,Sites_coordo!$A$2:$A$61,0)),MATCH(Chiffrier!E992,Sites_coordo!$A$2:$A$62,0),NA()))</f>
        <v>50.202500000000001</v>
      </c>
      <c r="I992">
        <f>INDEX(Sites_coordo!$B$2:$B$62,IF(ISNUMBER(MATCH(Chiffrier!E992,Sites_coordo!$A$2:$A$61,0)),MATCH(Chiffrier!E992,Sites_coordo!$A$2:$A$62,0),NA()))</f>
        <v>-66.386899999999997</v>
      </c>
      <c r="J992" t="s">
        <v>126</v>
      </c>
      <c r="K992" t="s">
        <v>126</v>
      </c>
      <c r="L992" s="4">
        <v>20087085</v>
      </c>
      <c r="M992" t="s">
        <v>151</v>
      </c>
      <c r="N992">
        <v>9</v>
      </c>
      <c r="O992" t="s">
        <v>121</v>
      </c>
      <c r="P992">
        <v>3</v>
      </c>
      <c r="Q992" t="s">
        <v>1181</v>
      </c>
      <c r="R992" s="4">
        <v>0</v>
      </c>
      <c r="S992">
        <v>0</v>
      </c>
      <c r="U992">
        <v>0</v>
      </c>
      <c r="W992">
        <v>0</v>
      </c>
      <c r="X992">
        <v>0</v>
      </c>
      <c r="Y992">
        <v>0</v>
      </c>
      <c r="Z992">
        <v>0</v>
      </c>
      <c r="AA992">
        <v>0</v>
      </c>
      <c r="AB992">
        <v>0</v>
      </c>
      <c r="AH992" s="6">
        <v>43010</v>
      </c>
      <c r="AI992" s="5">
        <v>0.36944444444444446</v>
      </c>
      <c r="AJ992">
        <v>1</v>
      </c>
      <c r="AK992" t="s">
        <v>1445</v>
      </c>
      <c r="AL992" s="4">
        <v>8.4</v>
      </c>
      <c r="AM992" s="4">
        <v>28.8</v>
      </c>
      <c r="AN992" t="s">
        <v>106</v>
      </c>
      <c r="AO992" t="s">
        <v>106</v>
      </c>
      <c r="AP992" t="s">
        <v>106</v>
      </c>
      <c r="AQ992" t="s">
        <v>106</v>
      </c>
      <c r="AR992" t="s">
        <v>106</v>
      </c>
      <c r="AS992" t="s">
        <v>106</v>
      </c>
      <c r="AT992" t="s">
        <v>106</v>
      </c>
      <c r="AU992" t="s">
        <v>108</v>
      </c>
      <c r="AV992" t="s">
        <v>160</v>
      </c>
      <c r="AW992" t="s">
        <v>161</v>
      </c>
      <c r="AX992" t="s">
        <v>1181</v>
      </c>
    </row>
    <row r="993" spans="1:50" hidden="1" x14ac:dyDescent="0.25">
      <c r="A993">
        <v>2017</v>
      </c>
      <c r="B993" s="6">
        <v>42893</v>
      </c>
      <c r="C993" s="6">
        <v>43010</v>
      </c>
      <c r="D993" t="str">
        <f>INDEX(parametres!$B$2:$B$57,IF(ISNUMBER(MATCH(Chiffrier!E993,parametres!$C$2:$C$57,0)),MATCH(E993,parametres!$C$2:$C$57,0),NA()))</f>
        <v>CN-1</v>
      </c>
      <c r="E993" t="s">
        <v>30</v>
      </c>
      <c r="F993" t="s">
        <v>112</v>
      </c>
      <c r="G993">
        <f t="shared" si="15"/>
        <v>16.714285714285715</v>
      </c>
      <c r="H993">
        <f>INDEX(Sites_coordo!$C$2:$C$62,IF(ISNUMBER(MATCH(Chiffrier!E993,Sites_coordo!$A$2:$A$61,0)),MATCH(Chiffrier!E993,Sites_coordo!$A$2:$A$62,0),NA()))</f>
        <v>50.202500000000001</v>
      </c>
      <c r="I993">
        <f>INDEX(Sites_coordo!$B$2:$B$62,IF(ISNUMBER(MATCH(Chiffrier!E993,Sites_coordo!$A$2:$A$61,0)),MATCH(Chiffrier!E993,Sites_coordo!$A$2:$A$62,0),NA()))</f>
        <v>-66.386899999999997</v>
      </c>
      <c r="J993" t="s">
        <v>126</v>
      </c>
      <c r="K993" t="s">
        <v>126</v>
      </c>
      <c r="L993" s="4">
        <v>20087085</v>
      </c>
      <c r="M993" t="s">
        <v>151</v>
      </c>
      <c r="N993">
        <v>9</v>
      </c>
      <c r="O993" t="s">
        <v>107</v>
      </c>
      <c r="P993">
        <v>1</v>
      </c>
      <c r="Q993" t="s">
        <v>1182</v>
      </c>
      <c r="R993" s="4">
        <v>0</v>
      </c>
      <c r="S993">
        <v>0</v>
      </c>
      <c r="U993">
        <v>0</v>
      </c>
      <c r="W993">
        <v>0</v>
      </c>
      <c r="X993">
        <v>0</v>
      </c>
      <c r="Y993">
        <v>0</v>
      </c>
      <c r="Z993">
        <v>0</v>
      </c>
      <c r="AA993">
        <v>0</v>
      </c>
      <c r="AB993">
        <v>0</v>
      </c>
      <c r="AH993" s="6">
        <v>43010</v>
      </c>
      <c r="AI993" s="5">
        <v>0.36944444444444446</v>
      </c>
      <c r="AJ993">
        <v>1</v>
      </c>
      <c r="AK993" t="s">
        <v>1445</v>
      </c>
      <c r="AL993" s="4">
        <v>8.4</v>
      </c>
      <c r="AM993" s="4">
        <v>28.8</v>
      </c>
      <c r="AN993" t="s">
        <v>106</v>
      </c>
      <c r="AO993" t="s">
        <v>106</v>
      </c>
      <c r="AP993" t="s">
        <v>106</v>
      </c>
      <c r="AQ993" t="s">
        <v>106</v>
      </c>
      <c r="AR993" t="s">
        <v>106</v>
      </c>
      <c r="AS993" t="s">
        <v>106</v>
      </c>
      <c r="AT993" t="s">
        <v>106</v>
      </c>
      <c r="AU993" t="s">
        <v>108</v>
      </c>
      <c r="AV993" t="s">
        <v>160</v>
      </c>
      <c r="AW993" t="s">
        <v>161</v>
      </c>
      <c r="AX993" t="s">
        <v>1182</v>
      </c>
    </row>
    <row r="994" spans="1:50" hidden="1" x14ac:dyDescent="0.25">
      <c r="A994">
        <v>2017</v>
      </c>
      <c r="B994" s="6">
        <v>42893</v>
      </c>
      <c r="C994" s="6">
        <v>43010</v>
      </c>
      <c r="D994" t="str">
        <f>INDEX(parametres!$B$2:$B$57,IF(ISNUMBER(MATCH(Chiffrier!E994,parametres!$C$2:$C$57,0)),MATCH(E994,parametres!$C$2:$C$57,0),NA()))</f>
        <v>CN-1</v>
      </c>
      <c r="E994" t="s">
        <v>30</v>
      </c>
      <c r="F994" t="s">
        <v>112</v>
      </c>
      <c r="G994">
        <f t="shared" si="15"/>
        <v>16.714285714285715</v>
      </c>
      <c r="H994">
        <f>INDEX(Sites_coordo!$C$2:$C$62,IF(ISNUMBER(MATCH(Chiffrier!E994,Sites_coordo!$A$2:$A$61,0)),MATCH(Chiffrier!E994,Sites_coordo!$A$2:$A$62,0),NA()))</f>
        <v>50.202500000000001</v>
      </c>
      <c r="I994">
        <f>INDEX(Sites_coordo!$B$2:$B$62,IF(ISNUMBER(MATCH(Chiffrier!E994,Sites_coordo!$A$2:$A$61,0)),MATCH(Chiffrier!E994,Sites_coordo!$A$2:$A$62,0),NA()))</f>
        <v>-66.386899999999997</v>
      </c>
      <c r="J994" t="s">
        <v>126</v>
      </c>
      <c r="K994" t="s">
        <v>126</v>
      </c>
      <c r="L994" s="4">
        <v>20087085</v>
      </c>
      <c r="M994" t="s">
        <v>151</v>
      </c>
      <c r="N994">
        <v>10</v>
      </c>
      <c r="O994" t="s">
        <v>121</v>
      </c>
      <c r="P994">
        <v>1</v>
      </c>
      <c r="Q994" t="s">
        <v>1183</v>
      </c>
      <c r="R994" s="4">
        <v>0</v>
      </c>
      <c r="S994">
        <v>0</v>
      </c>
      <c r="U994">
        <v>0</v>
      </c>
      <c r="W994">
        <v>0</v>
      </c>
      <c r="X994">
        <v>0</v>
      </c>
      <c r="Y994">
        <v>0</v>
      </c>
      <c r="Z994">
        <v>0</v>
      </c>
      <c r="AA994">
        <v>0</v>
      </c>
      <c r="AB994">
        <v>0</v>
      </c>
      <c r="AF994" s="4" t="s">
        <v>1439</v>
      </c>
      <c r="AH994" s="6">
        <v>43010</v>
      </c>
      <c r="AI994" s="5">
        <v>0.36944444444444446</v>
      </c>
      <c r="AJ994">
        <v>1</v>
      </c>
      <c r="AK994" t="s">
        <v>1445</v>
      </c>
      <c r="AL994" s="4">
        <v>8.4</v>
      </c>
      <c r="AM994" s="4">
        <v>28.8</v>
      </c>
      <c r="AN994" t="s">
        <v>106</v>
      </c>
      <c r="AO994" t="s">
        <v>106</v>
      </c>
      <c r="AP994" t="s">
        <v>106</v>
      </c>
      <c r="AQ994" t="s">
        <v>106</v>
      </c>
      <c r="AR994" t="s">
        <v>106</v>
      </c>
      <c r="AS994" t="s">
        <v>106</v>
      </c>
      <c r="AT994" t="s">
        <v>106</v>
      </c>
      <c r="AU994" t="s">
        <v>108</v>
      </c>
      <c r="AV994" t="s">
        <v>160</v>
      </c>
      <c r="AW994" t="s">
        <v>161</v>
      </c>
      <c r="AX994" t="s">
        <v>1183</v>
      </c>
    </row>
    <row r="995" spans="1:50" hidden="1" x14ac:dyDescent="0.25">
      <c r="A995">
        <v>2017</v>
      </c>
      <c r="B995" s="6">
        <v>42893</v>
      </c>
      <c r="C995" s="6">
        <v>43010</v>
      </c>
      <c r="D995" t="str">
        <f>INDEX(parametres!$B$2:$B$57,IF(ISNUMBER(MATCH(Chiffrier!E995,parametres!$C$2:$C$57,0)),MATCH(E995,parametres!$C$2:$C$57,0),NA()))</f>
        <v>CN-1</v>
      </c>
      <c r="E995" t="s">
        <v>30</v>
      </c>
      <c r="F995" t="s">
        <v>112</v>
      </c>
      <c r="G995">
        <f t="shared" si="15"/>
        <v>16.714285714285715</v>
      </c>
      <c r="H995">
        <f>INDEX(Sites_coordo!$C$2:$C$62,IF(ISNUMBER(MATCH(Chiffrier!E995,Sites_coordo!$A$2:$A$61,0)),MATCH(Chiffrier!E995,Sites_coordo!$A$2:$A$62,0),NA()))</f>
        <v>50.202500000000001</v>
      </c>
      <c r="I995">
        <f>INDEX(Sites_coordo!$B$2:$B$62,IF(ISNUMBER(MATCH(Chiffrier!E995,Sites_coordo!$A$2:$A$61,0)),MATCH(Chiffrier!E995,Sites_coordo!$A$2:$A$62,0),NA()))</f>
        <v>-66.386899999999997</v>
      </c>
      <c r="J995" t="s">
        <v>126</v>
      </c>
      <c r="K995" t="s">
        <v>126</v>
      </c>
      <c r="L995" s="4">
        <v>20087085</v>
      </c>
      <c r="M995" t="s">
        <v>151</v>
      </c>
      <c r="N995">
        <v>10</v>
      </c>
      <c r="O995" t="s">
        <v>121</v>
      </c>
      <c r="P995">
        <v>2</v>
      </c>
      <c r="Q995" t="s">
        <v>1184</v>
      </c>
      <c r="R995" s="4">
        <v>0</v>
      </c>
      <c r="S995">
        <v>0</v>
      </c>
      <c r="U995">
        <v>0</v>
      </c>
      <c r="W995">
        <v>0</v>
      </c>
      <c r="X995">
        <v>0</v>
      </c>
      <c r="Y995">
        <v>0</v>
      </c>
      <c r="Z995">
        <v>0</v>
      </c>
      <c r="AA995">
        <v>0</v>
      </c>
      <c r="AB995">
        <v>0</v>
      </c>
      <c r="AH995" s="6">
        <v>43010</v>
      </c>
      <c r="AI995" s="5">
        <v>0.36944444444444446</v>
      </c>
      <c r="AJ995">
        <v>1</v>
      </c>
      <c r="AK995" t="s">
        <v>1445</v>
      </c>
      <c r="AL995" s="4">
        <v>8.4</v>
      </c>
      <c r="AM995" s="4">
        <v>28.8</v>
      </c>
      <c r="AN995" t="s">
        <v>106</v>
      </c>
      <c r="AO995" t="s">
        <v>106</v>
      </c>
      <c r="AP995" t="s">
        <v>106</v>
      </c>
      <c r="AQ995" t="s">
        <v>106</v>
      </c>
      <c r="AR995" t="s">
        <v>106</v>
      </c>
      <c r="AS995" t="s">
        <v>106</v>
      </c>
      <c r="AT995" t="s">
        <v>106</v>
      </c>
      <c r="AU995" t="s">
        <v>108</v>
      </c>
      <c r="AV995" t="s">
        <v>160</v>
      </c>
      <c r="AW995" t="s">
        <v>161</v>
      </c>
      <c r="AX995" t="s">
        <v>1184</v>
      </c>
    </row>
    <row r="996" spans="1:50" hidden="1" x14ac:dyDescent="0.25">
      <c r="A996">
        <v>2017</v>
      </c>
      <c r="B996" s="6">
        <v>42893</v>
      </c>
      <c r="C996" s="6">
        <v>43010</v>
      </c>
      <c r="D996" t="str">
        <f>INDEX(parametres!$B$2:$B$57,IF(ISNUMBER(MATCH(Chiffrier!E996,parametres!$C$2:$C$57,0)),MATCH(E996,parametres!$C$2:$C$57,0),NA()))</f>
        <v>CN-1</v>
      </c>
      <c r="E996" t="s">
        <v>30</v>
      </c>
      <c r="F996" t="s">
        <v>112</v>
      </c>
      <c r="G996">
        <f t="shared" si="15"/>
        <v>16.714285714285715</v>
      </c>
      <c r="H996">
        <f>INDEX(Sites_coordo!$C$2:$C$62,IF(ISNUMBER(MATCH(Chiffrier!E996,Sites_coordo!$A$2:$A$61,0)),MATCH(Chiffrier!E996,Sites_coordo!$A$2:$A$62,0),NA()))</f>
        <v>50.202500000000001</v>
      </c>
      <c r="I996">
        <f>INDEX(Sites_coordo!$B$2:$B$62,IF(ISNUMBER(MATCH(Chiffrier!E996,Sites_coordo!$A$2:$A$61,0)),MATCH(Chiffrier!E996,Sites_coordo!$A$2:$A$62,0),NA()))</f>
        <v>-66.386899999999997</v>
      </c>
      <c r="J996" t="s">
        <v>126</v>
      </c>
      <c r="K996" t="s">
        <v>126</v>
      </c>
      <c r="L996" s="4">
        <v>20087085</v>
      </c>
      <c r="M996" t="s">
        <v>151</v>
      </c>
      <c r="N996">
        <v>10</v>
      </c>
      <c r="O996" t="s">
        <v>121</v>
      </c>
      <c r="P996">
        <v>3</v>
      </c>
      <c r="Q996" t="s">
        <v>1185</v>
      </c>
      <c r="R996" s="4">
        <v>0</v>
      </c>
      <c r="S996">
        <v>0</v>
      </c>
      <c r="U996">
        <v>0</v>
      </c>
      <c r="W996">
        <v>0</v>
      </c>
      <c r="X996">
        <v>0</v>
      </c>
      <c r="Y996">
        <v>0</v>
      </c>
      <c r="Z996">
        <v>0</v>
      </c>
      <c r="AA996">
        <v>0</v>
      </c>
      <c r="AB996">
        <v>0</v>
      </c>
      <c r="AH996" s="6">
        <v>43010</v>
      </c>
      <c r="AI996" s="5">
        <v>0.36944444444444446</v>
      </c>
      <c r="AJ996">
        <v>1</v>
      </c>
      <c r="AK996" t="s">
        <v>1445</v>
      </c>
      <c r="AL996" s="4">
        <v>8.4</v>
      </c>
      <c r="AM996" s="4">
        <v>28.8</v>
      </c>
      <c r="AN996" t="s">
        <v>106</v>
      </c>
      <c r="AO996" t="s">
        <v>106</v>
      </c>
      <c r="AP996" t="s">
        <v>106</v>
      </c>
      <c r="AQ996" t="s">
        <v>106</v>
      </c>
      <c r="AR996" t="s">
        <v>106</v>
      </c>
      <c r="AS996" t="s">
        <v>106</v>
      </c>
      <c r="AT996" t="s">
        <v>106</v>
      </c>
      <c r="AU996" t="s">
        <v>108</v>
      </c>
      <c r="AV996" t="s">
        <v>160</v>
      </c>
      <c r="AW996" t="s">
        <v>161</v>
      </c>
      <c r="AX996" t="s">
        <v>1185</v>
      </c>
    </row>
    <row r="997" spans="1:50" hidden="1" x14ac:dyDescent="0.25">
      <c r="A997">
        <v>2017</v>
      </c>
      <c r="B997" s="6">
        <v>42893</v>
      </c>
      <c r="C997" s="6">
        <v>43010</v>
      </c>
      <c r="D997" t="str">
        <f>INDEX(parametres!$B$2:$B$57,IF(ISNUMBER(MATCH(Chiffrier!E997,parametres!$C$2:$C$57,0)),MATCH(E997,parametres!$C$2:$C$57,0),NA()))</f>
        <v>CN-1</v>
      </c>
      <c r="E997" t="s">
        <v>30</v>
      </c>
      <c r="F997" t="s">
        <v>112</v>
      </c>
      <c r="G997">
        <f t="shared" si="15"/>
        <v>16.714285714285715</v>
      </c>
      <c r="H997">
        <f>INDEX(Sites_coordo!$C$2:$C$62,IF(ISNUMBER(MATCH(Chiffrier!E997,Sites_coordo!$A$2:$A$61,0)),MATCH(Chiffrier!E997,Sites_coordo!$A$2:$A$62,0),NA()))</f>
        <v>50.202500000000001</v>
      </c>
      <c r="I997">
        <f>INDEX(Sites_coordo!$B$2:$B$62,IF(ISNUMBER(MATCH(Chiffrier!E997,Sites_coordo!$A$2:$A$61,0)),MATCH(Chiffrier!E997,Sites_coordo!$A$2:$A$62,0),NA()))</f>
        <v>-66.386899999999997</v>
      </c>
      <c r="J997" t="s">
        <v>126</v>
      </c>
      <c r="K997" t="s">
        <v>126</v>
      </c>
      <c r="L997" s="4">
        <v>20087085</v>
      </c>
      <c r="M997" t="s">
        <v>151</v>
      </c>
      <c r="N997">
        <v>10</v>
      </c>
      <c r="O997" t="s">
        <v>107</v>
      </c>
      <c r="P997">
        <v>1</v>
      </c>
      <c r="Q997" t="s">
        <v>1186</v>
      </c>
      <c r="R997" s="4">
        <v>0</v>
      </c>
      <c r="S997">
        <v>0</v>
      </c>
      <c r="U997">
        <v>0</v>
      </c>
      <c r="W997">
        <v>0</v>
      </c>
      <c r="X997">
        <v>0</v>
      </c>
      <c r="Y997">
        <v>0</v>
      </c>
      <c r="Z997">
        <v>0</v>
      </c>
      <c r="AA997">
        <v>0</v>
      </c>
      <c r="AB997">
        <v>0</v>
      </c>
      <c r="AF997" s="4" t="s">
        <v>1439</v>
      </c>
      <c r="AH997" s="6">
        <v>43010</v>
      </c>
      <c r="AI997" s="5">
        <v>0.36944444444444446</v>
      </c>
      <c r="AJ997">
        <v>1</v>
      </c>
      <c r="AK997" t="s">
        <v>1445</v>
      </c>
      <c r="AL997" s="4">
        <v>8.4</v>
      </c>
      <c r="AM997" s="4">
        <v>28.8</v>
      </c>
      <c r="AN997" t="s">
        <v>106</v>
      </c>
      <c r="AO997" t="s">
        <v>106</v>
      </c>
      <c r="AP997" t="s">
        <v>106</v>
      </c>
      <c r="AQ997" t="s">
        <v>106</v>
      </c>
      <c r="AR997" t="s">
        <v>106</v>
      </c>
      <c r="AS997" t="s">
        <v>106</v>
      </c>
      <c r="AT997" t="s">
        <v>106</v>
      </c>
      <c r="AU997" t="s">
        <v>108</v>
      </c>
      <c r="AV997" t="s">
        <v>160</v>
      </c>
      <c r="AW997" t="s">
        <v>161</v>
      </c>
      <c r="AX997" t="s">
        <v>1186</v>
      </c>
    </row>
    <row r="998" spans="1:50" hidden="1" x14ac:dyDescent="0.25">
      <c r="A998">
        <v>2017</v>
      </c>
      <c r="B998" s="6">
        <v>42894</v>
      </c>
      <c r="C998" s="6">
        <v>43010</v>
      </c>
      <c r="D998" t="str">
        <f>INDEX(parametres!$B$2:$B$57,IF(ISNUMBER(MATCH(Chiffrier!E998,parametres!$C$2:$C$57,0)),MATCH(E998,parametres!$C$2:$C$57,0),NA()))</f>
        <v>CN-4</v>
      </c>
      <c r="E998" t="s">
        <v>43</v>
      </c>
      <c r="F998" t="s">
        <v>112</v>
      </c>
      <c r="G998">
        <f t="shared" si="15"/>
        <v>16.571428571428573</v>
      </c>
      <c r="H998">
        <f>INDEX(Sites_coordo!$C$2:$C$62,IF(ISNUMBER(MATCH(Chiffrier!E998,Sites_coordo!$A$2:$A$61,0)),MATCH(Chiffrier!E998,Sites_coordo!$A$2:$A$62,0),NA()))</f>
        <v>50.236758999999999</v>
      </c>
      <c r="I998">
        <f>INDEX(Sites_coordo!$B$2:$B$62,IF(ISNUMBER(MATCH(Chiffrier!E998,Sites_coordo!$A$2:$A$61,0)),MATCH(Chiffrier!E998,Sites_coordo!$A$2:$A$62,0),NA()))</f>
        <v>-63.605137999999997</v>
      </c>
      <c r="J998" t="s">
        <v>126</v>
      </c>
      <c r="K998" t="s">
        <v>126</v>
      </c>
      <c r="L998" s="4">
        <v>20087068</v>
      </c>
      <c r="M998" t="s">
        <v>151</v>
      </c>
      <c r="N998">
        <v>1</v>
      </c>
      <c r="O998" t="s">
        <v>121</v>
      </c>
      <c r="P998">
        <v>1</v>
      </c>
      <c r="Q998" t="s">
        <v>1187</v>
      </c>
      <c r="R998" s="4">
        <v>0</v>
      </c>
      <c r="S998">
        <v>0</v>
      </c>
      <c r="U998">
        <v>0</v>
      </c>
      <c r="W998">
        <v>0</v>
      </c>
      <c r="X998">
        <v>0</v>
      </c>
      <c r="Y998">
        <v>0</v>
      </c>
      <c r="Z998">
        <v>0</v>
      </c>
      <c r="AA998">
        <v>0</v>
      </c>
      <c r="AB998">
        <v>0</v>
      </c>
      <c r="AH998" s="6">
        <v>43010</v>
      </c>
      <c r="AI998" s="5">
        <v>0.59375</v>
      </c>
      <c r="AJ998">
        <v>1</v>
      </c>
      <c r="AK998" t="s">
        <v>1445</v>
      </c>
      <c r="AL998" s="4">
        <v>9.1</v>
      </c>
      <c r="AM998" s="4">
        <v>29.6</v>
      </c>
      <c r="AN998" t="s">
        <v>106</v>
      </c>
      <c r="AO998" t="s">
        <v>106</v>
      </c>
      <c r="AP998" t="s">
        <v>106</v>
      </c>
      <c r="AQ998" t="s">
        <v>106</v>
      </c>
      <c r="AR998" t="s">
        <v>106</v>
      </c>
      <c r="AS998" t="s">
        <v>106</v>
      </c>
      <c r="AT998" t="s">
        <v>106</v>
      </c>
      <c r="AU998" t="s">
        <v>108</v>
      </c>
      <c r="AV998" t="s">
        <v>160</v>
      </c>
      <c r="AW998" t="s">
        <v>161</v>
      </c>
      <c r="AX998" t="s">
        <v>1187</v>
      </c>
    </row>
    <row r="999" spans="1:50" hidden="1" x14ac:dyDescent="0.25">
      <c r="A999">
        <v>2017</v>
      </c>
      <c r="B999" s="6">
        <v>42894</v>
      </c>
      <c r="C999" s="6">
        <v>43010</v>
      </c>
      <c r="D999" t="str">
        <f>INDEX(parametres!$B$2:$B$57,IF(ISNUMBER(MATCH(Chiffrier!E999,parametres!$C$2:$C$57,0)),MATCH(E999,parametres!$C$2:$C$57,0),NA()))</f>
        <v>CN-4</v>
      </c>
      <c r="E999" t="s">
        <v>43</v>
      </c>
      <c r="F999" t="s">
        <v>112</v>
      </c>
      <c r="G999">
        <f t="shared" si="15"/>
        <v>16.571428571428573</v>
      </c>
      <c r="H999">
        <f>INDEX(Sites_coordo!$C$2:$C$62,IF(ISNUMBER(MATCH(Chiffrier!E999,Sites_coordo!$A$2:$A$61,0)),MATCH(Chiffrier!E999,Sites_coordo!$A$2:$A$62,0),NA()))</f>
        <v>50.236758999999999</v>
      </c>
      <c r="I999">
        <f>INDEX(Sites_coordo!$B$2:$B$62,IF(ISNUMBER(MATCH(Chiffrier!E999,Sites_coordo!$A$2:$A$61,0)),MATCH(Chiffrier!E999,Sites_coordo!$A$2:$A$62,0),NA()))</f>
        <v>-63.605137999999997</v>
      </c>
      <c r="J999" t="s">
        <v>126</v>
      </c>
      <c r="K999" t="s">
        <v>126</v>
      </c>
      <c r="L999" s="4">
        <v>20087068</v>
      </c>
      <c r="M999" t="s">
        <v>151</v>
      </c>
      <c r="N999">
        <v>1</v>
      </c>
      <c r="O999" t="s">
        <v>121</v>
      </c>
      <c r="P999">
        <v>2</v>
      </c>
      <c r="Q999" t="s">
        <v>1188</v>
      </c>
      <c r="R999" s="4">
        <v>0</v>
      </c>
      <c r="S999">
        <v>0</v>
      </c>
      <c r="U999">
        <v>0</v>
      </c>
      <c r="W999">
        <v>0</v>
      </c>
      <c r="X999">
        <v>0</v>
      </c>
      <c r="Y999">
        <v>0</v>
      </c>
      <c r="Z999">
        <v>0</v>
      </c>
      <c r="AA999">
        <v>0</v>
      </c>
      <c r="AB999">
        <v>0</v>
      </c>
      <c r="AH999" s="6">
        <v>43010</v>
      </c>
      <c r="AI999" s="5">
        <v>0.59375</v>
      </c>
      <c r="AJ999">
        <v>1</v>
      </c>
      <c r="AK999" t="s">
        <v>1445</v>
      </c>
      <c r="AL999" s="4">
        <v>9.1</v>
      </c>
      <c r="AM999" s="4">
        <v>29.6</v>
      </c>
      <c r="AN999" t="s">
        <v>106</v>
      </c>
      <c r="AO999" t="s">
        <v>106</v>
      </c>
      <c r="AP999" t="s">
        <v>106</v>
      </c>
      <c r="AQ999" t="s">
        <v>106</v>
      </c>
      <c r="AR999" t="s">
        <v>106</v>
      </c>
      <c r="AS999" t="s">
        <v>106</v>
      </c>
      <c r="AT999" t="s">
        <v>106</v>
      </c>
      <c r="AU999" t="s">
        <v>108</v>
      </c>
      <c r="AV999" t="s">
        <v>160</v>
      </c>
      <c r="AW999" t="s">
        <v>161</v>
      </c>
      <c r="AX999" t="s">
        <v>1188</v>
      </c>
    </row>
    <row r="1000" spans="1:50" hidden="1" x14ac:dyDescent="0.25">
      <c r="A1000">
        <v>2017</v>
      </c>
      <c r="B1000" s="6">
        <v>42894</v>
      </c>
      <c r="C1000" s="6">
        <v>43010</v>
      </c>
      <c r="D1000" t="str">
        <f>INDEX(parametres!$B$2:$B$57,IF(ISNUMBER(MATCH(Chiffrier!E1000,parametres!$C$2:$C$57,0)),MATCH(E1000,parametres!$C$2:$C$57,0),NA()))</f>
        <v>CN-4</v>
      </c>
      <c r="E1000" t="s">
        <v>43</v>
      </c>
      <c r="F1000" t="s">
        <v>112</v>
      </c>
      <c r="G1000">
        <f t="shared" si="15"/>
        <v>16.571428571428573</v>
      </c>
      <c r="H1000">
        <f>INDEX(Sites_coordo!$C$2:$C$62,IF(ISNUMBER(MATCH(Chiffrier!E1000,Sites_coordo!$A$2:$A$61,0)),MATCH(Chiffrier!E1000,Sites_coordo!$A$2:$A$62,0),NA()))</f>
        <v>50.236758999999999</v>
      </c>
      <c r="I1000">
        <f>INDEX(Sites_coordo!$B$2:$B$62,IF(ISNUMBER(MATCH(Chiffrier!E1000,Sites_coordo!$A$2:$A$61,0)),MATCH(Chiffrier!E1000,Sites_coordo!$A$2:$A$62,0),NA()))</f>
        <v>-63.605137999999997</v>
      </c>
      <c r="J1000" t="s">
        <v>126</v>
      </c>
      <c r="K1000" t="s">
        <v>126</v>
      </c>
      <c r="L1000" s="4">
        <v>20087068</v>
      </c>
      <c r="M1000" t="s">
        <v>151</v>
      </c>
      <c r="N1000">
        <v>1</v>
      </c>
      <c r="O1000" t="s">
        <v>121</v>
      </c>
      <c r="P1000">
        <v>3</v>
      </c>
      <c r="Q1000" t="s">
        <v>1189</v>
      </c>
      <c r="R1000" s="4">
        <v>0</v>
      </c>
      <c r="S1000">
        <v>0</v>
      </c>
      <c r="U1000">
        <v>0</v>
      </c>
      <c r="W1000">
        <v>0</v>
      </c>
      <c r="X1000">
        <v>0</v>
      </c>
      <c r="Y1000">
        <v>0</v>
      </c>
      <c r="Z1000">
        <v>0</v>
      </c>
      <c r="AA1000">
        <v>0</v>
      </c>
      <c r="AB1000">
        <v>0</v>
      </c>
      <c r="AH1000" s="6">
        <v>43010</v>
      </c>
      <c r="AI1000" s="5">
        <v>0.59375</v>
      </c>
      <c r="AJ1000">
        <v>1</v>
      </c>
      <c r="AK1000" t="s">
        <v>1445</v>
      </c>
      <c r="AL1000" s="4">
        <v>9.1</v>
      </c>
      <c r="AM1000" s="4">
        <v>29.6</v>
      </c>
      <c r="AN1000" t="s">
        <v>106</v>
      </c>
      <c r="AO1000" t="s">
        <v>106</v>
      </c>
      <c r="AP1000" t="s">
        <v>106</v>
      </c>
      <c r="AQ1000" t="s">
        <v>106</v>
      </c>
      <c r="AR1000" t="s">
        <v>106</v>
      </c>
      <c r="AS1000" t="s">
        <v>106</v>
      </c>
      <c r="AT1000" t="s">
        <v>106</v>
      </c>
      <c r="AU1000" t="s">
        <v>108</v>
      </c>
      <c r="AV1000" t="s">
        <v>160</v>
      </c>
      <c r="AW1000" t="s">
        <v>161</v>
      </c>
      <c r="AX1000" t="s">
        <v>1189</v>
      </c>
    </row>
    <row r="1001" spans="1:50" hidden="1" x14ac:dyDescent="0.25">
      <c r="A1001">
        <v>2017</v>
      </c>
      <c r="B1001" s="6">
        <v>42894</v>
      </c>
      <c r="C1001" s="6">
        <v>43010</v>
      </c>
      <c r="D1001" t="str">
        <f>INDEX(parametres!$B$2:$B$57,IF(ISNUMBER(MATCH(Chiffrier!E1001,parametres!$C$2:$C$57,0)),MATCH(E1001,parametres!$C$2:$C$57,0),NA()))</f>
        <v>CN-4</v>
      </c>
      <c r="E1001" t="s">
        <v>43</v>
      </c>
      <c r="F1001" t="s">
        <v>112</v>
      </c>
      <c r="G1001">
        <f t="shared" si="15"/>
        <v>16.571428571428573</v>
      </c>
      <c r="H1001">
        <f>INDEX(Sites_coordo!$C$2:$C$62,IF(ISNUMBER(MATCH(Chiffrier!E1001,Sites_coordo!$A$2:$A$61,0)),MATCH(Chiffrier!E1001,Sites_coordo!$A$2:$A$62,0),NA()))</f>
        <v>50.236758999999999</v>
      </c>
      <c r="I1001">
        <f>INDEX(Sites_coordo!$B$2:$B$62,IF(ISNUMBER(MATCH(Chiffrier!E1001,Sites_coordo!$A$2:$A$61,0)),MATCH(Chiffrier!E1001,Sites_coordo!$A$2:$A$62,0),NA()))</f>
        <v>-63.605137999999997</v>
      </c>
      <c r="J1001" t="s">
        <v>126</v>
      </c>
      <c r="K1001" t="s">
        <v>126</v>
      </c>
      <c r="L1001" s="4">
        <v>20087068</v>
      </c>
      <c r="M1001" t="s">
        <v>151</v>
      </c>
      <c r="N1001">
        <v>1</v>
      </c>
      <c r="O1001" t="s">
        <v>107</v>
      </c>
      <c r="P1001">
        <v>1</v>
      </c>
      <c r="Q1001" t="s">
        <v>1190</v>
      </c>
      <c r="R1001" s="4">
        <v>0</v>
      </c>
      <c r="S1001">
        <v>0</v>
      </c>
      <c r="U1001">
        <v>0</v>
      </c>
      <c r="W1001">
        <v>0</v>
      </c>
      <c r="X1001">
        <v>0</v>
      </c>
      <c r="Y1001">
        <v>0</v>
      </c>
      <c r="Z1001">
        <v>0</v>
      </c>
      <c r="AA1001">
        <v>0</v>
      </c>
      <c r="AB1001">
        <v>0</v>
      </c>
      <c r="AF1001" s="4" t="s">
        <v>1439</v>
      </c>
      <c r="AH1001" s="6">
        <v>43010</v>
      </c>
      <c r="AI1001" s="5">
        <v>0.59375</v>
      </c>
      <c r="AJ1001">
        <v>1</v>
      </c>
      <c r="AK1001" t="s">
        <v>1445</v>
      </c>
      <c r="AL1001" s="4">
        <v>9.1</v>
      </c>
      <c r="AM1001" s="4">
        <v>29.6</v>
      </c>
      <c r="AN1001" t="s">
        <v>106</v>
      </c>
      <c r="AO1001" t="s">
        <v>106</v>
      </c>
      <c r="AP1001" t="s">
        <v>106</v>
      </c>
      <c r="AQ1001" t="s">
        <v>106</v>
      </c>
      <c r="AR1001" t="s">
        <v>106</v>
      </c>
      <c r="AS1001" t="s">
        <v>106</v>
      </c>
      <c r="AT1001" t="s">
        <v>106</v>
      </c>
      <c r="AU1001" t="s">
        <v>108</v>
      </c>
      <c r="AV1001" t="s">
        <v>160</v>
      </c>
      <c r="AW1001" t="s">
        <v>161</v>
      </c>
      <c r="AX1001" t="s">
        <v>1190</v>
      </c>
    </row>
    <row r="1002" spans="1:50" hidden="1" x14ac:dyDescent="0.25">
      <c r="A1002">
        <v>2017</v>
      </c>
      <c r="B1002" s="6">
        <v>42894</v>
      </c>
      <c r="C1002" s="6">
        <v>43010</v>
      </c>
      <c r="D1002" t="str">
        <f>INDEX(parametres!$B$2:$B$57,IF(ISNUMBER(MATCH(Chiffrier!E1002,parametres!$C$2:$C$57,0)),MATCH(E1002,parametres!$C$2:$C$57,0),NA()))</f>
        <v>CN-4</v>
      </c>
      <c r="E1002" t="s">
        <v>43</v>
      </c>
      <c r="F1002" t="s">
        <v>112</v>
      </c>
      <c r="G1002">
        <f t="shared" si="15"/>
        <v>16.571428571428573</v>
      </c>
      <c r="H1002">
        <f>INDEX(Sites_coordo!$C$2:$C$62,IF(ISNUMBER(MATCH(Chiffrier!E1002,Sites_coordo!$A$2:$A$61,0)),MATCH(Chiffrier!E1002,Sites_coordo!$A$2:$A$62,0),NA()))</f>
        <v>50.236758999999999</v>
      </c>
      <c r="I1002">
        <f>INDEX(Sites_coordo!$B$2:$B$62,IF(ISNUMBER(MATCH(Chiffrier!E1002,Sites_coordo!$A$2:$A$61,0)),MATCH(Chiffrier!E1002,Sites_coordo!$A$2:$A$62,0),NA()))</f>
        <v>-63.605137999999997</v>
      </c>
      <c r="J1002" t="s">
        <v>126</v>
      </c>
      <c r="K1002" t="s">
        <v>126</v>
      </c>
      <c r="L1002" s="4">
        <v>20087068</v>
      </c>
      <c r="M1002" t="s">
        <v>151</v>
      </c>
      <c r="N1002">
        <v>2</v>
      </c>
      <c r="O1002" t="s">
        <v>121</v>
      </c>
      <c r="P1002">
        <v>1</v>
      </c>
      <c r="Q1002" t="s">
        <v>1191</v>
      </c>
      <c r="R1002" s="4">
        <v>0</v>
      </c>
      <c r="S1002">
        <v>0</v>
      </c>
      <c r="U1002">
        <v>0</v>
      </c>
      <c r="W1002">
        <v>0</v>
      </c>
      <c r="X1002">
        <v>0</v>
      </c>
      <c r="Y1002">
        <v>0</v>
      </c>
      <c r="Z1002">
        <v>0</v>
      </c>
      <c r="AA1002">
        <v>0</v>
      </c>
      <c r="AB1002">
        <v>0</v>
      </c>
      <c r="AH1002" s="6">
        <v>43010</v>
      </c>
      <c r="AI1002" s="5">
        <v>0.59375</v>
      </c>
      <c r="AJ1002">
        <v>1</v>
      </c>
      <c r="AK1002" t="s">
        <v>1445</v>
      </c>
      <c r="AL1002" s="4">
        <v>9.1</v>
      </c>
      <c r="AM1002" s="4">
        <v>29.6</v>
      </c>
      <c r="AN1002" t="s">
        <v>106</v>
      </c>
      <c r="AO1002" t="s">
        <v>106</v>
      </c>
      <c r="AP1002" t="s">
        <v>106</v>
      </c>
      <c r="AQ1002" t="s">
        <v>106</v>
      </c>
      <c r="AR1002" t="s">
        <v>106</v>
      </c>
      <c r="AS1002" t="s">
        <v>106</v>
      </c>
      <c r="AT1002" t="s">
        <v>106</v>
      </c>
      <c r="AU1002" t="s">
        <v>108</v>
      </c>
      <c r="AV1002" t="s">
        <v>160</v>
      </c>
      <c r="AW1002" t="s">
        <v>161</v>
      </c>
      <c r="AX1002" t="s">
        <v>1191</v>
      </c>
    </row>
    <row r="1003" spans="1:50" hidden="1" x14ac:dyDescent="0.25">
      <c r="A1003">
        <v>2017</v>
      </c>
      <c r="B1003" s="6">
        <v>42894</v>
      </c>
      <c r="C1003" s="6">
        <v>43010</v>
      </c>
      <c r="D1003" t="str">
        <f>INDEX(parametres!$B$2:$B$57,IF(ISNUMBER(MATCH(Chiffrier!E1003,parametres!$C$2:$C$57,0)),MATCH(E1003,parametres!$C$2:$C$57,0),NA()))</f>
        <v>CN-4</v>
      </c>
      <c r="E1003" t="s">
        <v>43</v>
      </c>
      <c r="F1003" t="s">
        <v>112</v>
      </c>
      <c r="G1003">
        <f t="shared" si="15"/>
        <v>16.571428571428573</v>
      </c>
      <c r="H1003">
        <f>INDEX(Sites_coordo!$C$2:$C$62,IF(ISNUMBER(MATCH(Chiffrier!E1003,Sites_coordo!$A$2:$A$61,0)),MATCH(Chiffrier!E1003,Sites_coordo!$A$2:$A$62,0),NA()))</f>
        <v>50.236758999999999</v>
      </c>
      <c r="I1003">
        <f>INDEX(Sites_coordo!$B$2:$B$62,IF(ISNUMBER(MATCH(Chiffrier!E1003,Sites_coordo!$A$2:$A$61,0)),MATCH(Chiffrier!E1003,Sites_coordo!$A$2:$A$62,0),NA()))</f>
        <v>-63.605137999999997</v>
      </c>
      <c r="J1003" t="s">
        <v>126</v>
      </c>
      <c r="K1003" t="s">
        <v>126</v>
      </c>
      <c r="L1003" s="4">
        <v>20087068</v>
      </c>
      <c r="M1003" t="s">
        <v>151</v>
      </c>
      <c r="N1003">
        <v>2</v>
      </c>
      <c r="O1003" t="s">
        <v>121</v>
      </c>
      <c r="P1003">
        <v>2</v>
      </c>
      <c r="Q1003" t="s">
        <v>1192</v>
      </c>
      <c r="R1003" s="4">
        <v>0</v>
      </c>
      <c r="S1003">
        <v>0</v>
      </c>
      <c r="U1003">
        <v>0</v>
      </c>
      <c r="W1003">
        <v>0</v>
      </c>
      <c r="X1003">
        <v>0</v>
      </c>
      <c r="Y1003">
        <v>0</v>
      </c>
      <c r="Z1003">
        <v>0</v>
      </c>
      <c r="AA1003">
        <v>0</v>
      </c>
      <c r="AB1003">
        <v>0</v>
      </c>
      <c r="AH1003" s="6">
        <v>43010</v>
      </c>
      <c r="AI1003" s="5">
        <v>0.59375</v>
      </c>
      <c r="AJ1003">
        <v>1</v>
      </c>
      <c r="AK1003" t="s">
        <v>1445</v>
      </c>
      <c r="AL1003" s="4">
        <v>9.1</v>
      </c>
      <c r="AM1003" s="4">
        <v>29.6</v>
      </c>
      <c r="AN1003" t="s">
        <v>106</v>
      </c>
      <c r="AO1003" t="s">
        <v>106</v>
      </c>
      <c r="AP1003" t="s">
        <v>106</v>
      </c>
      <c r="AQ1003" t="s">
        <v>106</v>
      </c>
      <c r="AR1003" t="s">
        <v>106</v>
      </c>
      <c r="AS1003" t="s">
        <v>106</v>
      </c>
      <c r="AT1003" t="s">
        <v>106</v>
      </c>
      <c r="AU1003" t="s">
        <v>108</v>
      </c>
      <c r="AV1003" t="s">
        <v>160</v>
      </c>
      <c r="AW1003" t="s">
        <v>161</v>
      </c>
      <c r="AX1003" t="s">
        <v>1192</v>
      </c>
    </row>
    <row r="1004" spans="1:50" hidden="1" x14ac:dyDescent="0.25">
      <c r="A1004">
        <v>2017</v>
      </c>
      <c r="B1004" s="6">
        <v>42894</v>
      </c>
      <c r="C1004" s="6">
        <v>43010</v>
      </c>
      <c r="D1004" t="str">
        <f>INDEX(parametres!$B$2:$B$57,IF(ISNUMBER(MATCH(Chiffrier!E1004,parametres!$C$2:$C$57,0)),MATCH(E1004,parametres!$C$2:$C$57,0),NA()))</f>
        <v>CN-4</v>
      </c>
      <c r="E1004" t="s">
        <v>43</v>
      </c>
      <c r="F1004" t="s">
        <v>112</v>
      </c>
      <c r="G1004">
        <f t="shared" si="15"/>
        <v>16.571428571428573</v>
      </c>
      <c r="H1004">
        <f>INDEX(Sites_coordo!$C$2:$C$62,IF(ISNUMBER(MATCH(Chiffrier!E1004,Sites_coordo!$A$2:$A$61,0)),MATCH(Chiffrier!E1004,Sites_coordo!$A$2:$A$62,0),NA()))</f>
        <v>50.236758999999999</v>
      </c>
      <c r="I1004">
        <f>INDEX(Sites_coordo!$B$2:$B$62,IF(ISNUMBER(MATCH(Chiffrier!E1004,Sites_coordo!$A$2:$A$61,0)),MATCH(Chiffrier!E1004,Sites_coordo!$A$2:$A$62,0),NA()))</f>
        <v>-63.605137999999997</v>
      </c>
      <c r="J1004" t="s">
        <v>126</v>
      </c>
      <c r="K1004" t="s">
        <v>126</v>
      </c>
      <c r="L1004" s="4">
        <v>20087068</v>
      </c>
      <c r="M1004" t="s">
        <v>151</v>
      </c>
      <c r="N1004">
        <v>2</v>
      </c>
      <c r="O1004" t="s">
        <v>121</v>
      </c>
      <c r="P1004">
        <v>3</v>
      </c>
      <c r="Q1004" t="s">
        <v>1193</v>
      </c>
      <c r="R1004" s="4">
        <v>0</v>
      </c>
      <c r="S1004">
        <v>0</v>
      </c>
      <c r="U1004">
        <v>0</v>
      </c>
      <c r="W1004">
        <v>0</v>
      </c>
      <c r="X1004">
        <v>0</v>
      </c>
      <c r="Y1004">
        <v>0</v>
      </c>
      <c r="Z1004">
        <v>0</v>
      </c>
      <c r="AA1004">
        <v>0</v>
      </c>
      <c r="AB1004">
        <v>0</v>
      </c>
      <c r="AF1004" s="4" t="s">
        <v>1439</v>
      </c>
      <c r="AH1004" s="6">
        <v>43010</v>
      </c>
      <c r="AI1004" s="5">
        <v>0.59375</v>
      </c>
      <c r="AJ1004">
        <v>1</v>
      </c>
      <c r="AK1004" t="s">
        <v>1445</v>
      </c>
      <c r="AL1004" s="4">
        <v>9.1</v>
      </c>
      <c r="AM1004" s="4">
        <v>29.6</v>
      </c>
      <c r="AN1004" t="s">
        <v>106</v>
      </c>
      <c r="AO1004" t="s">
        <v>106</v>
      </c>
      <c r="AP1004" t="s">
        <v>106</v>
      </c>
      <c r="AQ1004" t="s">
        <v>106</v>
      </c>
      <c r="AR1004" t="s">
        <v>106</v>
      </c>
      <c r="AS1004" t="s">
        <v>106</v>
      </c>
      <c r="AT1004" t="s">
        <v>106</v>
      </c>
      <c r="AU1004" t="s">
        <v>108</v>
      </c>
      <c r="AV1004" t="s">
        <v>160</v>
      </c>
      <c r="AW1004" t="s">
        <v>161</v>
      </c>
      <c r="AX1004" t="s">
        <v>1193</v>
      </c>
    </row>
    <row r="1005" spans="1:50" hidden="1" x14ac:dyDescent="0.25">
      <c r="A1005">
        <v>2017</v>
      </c>
      <c r="B1005" s="6">
        <v>42894</v>
      </c>
      <c r="C1005" s="6">
        <v>43010</v>
      </c>
      <c r="D1005" t="str">
        <f>INDEX(parametres!$B$2:$B$57,IF(ISNUMBER(MATCH(Chiffrier!E1005,parametres!$C$2:$C$57,0)),MATCH(E1005,parametres!$C$2:$C$57,0),NA()))</f>
        <v>CN-4</v>
      </c>
      <c r="E1005" t="s">
        <v>43</v>
      </c>
      <c r="F1005" t="s">
        <v>112</v>
      </c>
      <c r="G1005">
        <f t="shared" si="15"/>
        <v>16.571428571428573</v>
      </c>
      <c r="H1005">
        <f>INDEX(Sites_coordo!$C$2:$C$62,IF(ISNUMBER(MATCH(Chiffrier!E1005,Sites_coordo!$A$2:$A$61,0)),MATCH(Chiffrier!E1005,Sites_coordo!$A$2:$A$62,0),NA()))</f>
        <v>50.236758999999999</v>
      </c>
      <c r="I1005">
        <f>INDEX(Sites_coordo!$B$2:$B$62,IF(ISNUMBER(MATCH(Chiffrier!E1005,Sites_coordo!$A$2:$A$61,0)),MATCH(Chiffrier!E1005,Sites_coordo!$A$2:$A$62,0),NA()))</f>
        <v>-63.605137999999997</v>
      </c>
      <c r="J1005" t="s">
        <v>126</v>
      </c>
      <c r="K1005" t="s">
        <v>126</v>
      </c>
      <c r="L1005" s="4">
        <v>20087068</v>
      </c>
      <c r="M1005" t="s">
        <v>151</v>
      </c>
      <c r="N1005">
        <v>2</v>
      </c>
      <c r="O1005" t="s">
        <v>107</v>
      </c>
      <c r="P1005">
        <v>1</v>
      </c>
      <c r="Q1005" t="s">
        <v>1194</v>
      </c>
      <c r="R1005" s="4">
        <v>0</v>
      </c>
      <c r="S1005">
        <v>0</v>
      </c>
      <c r="U1005">
        <v>0</v>
      </c>
      <c r="W1005">
        <v>0</v>
      </c>
      <c r="X1005">
        <v>0</v>
      </c>
      <c r="Y1005">
        <v>0</v>
      </c>
      <c r="Z1005">
        <v>0</v>
      </c>
      <c r="AA1005">
        <v>0</v>
      </c>
      <c r="AB1005">
        <v>0</v>
      </c>
      <c r="AF1005" s="4" t="s">
        <v>1439</v>
      </c>
      <c r="AH1005" s="6">
        <v>43010</v>
      </c>
      <c r="AI1005" s="5">
        <v>0.59375</v>
      </c>
      <c r="AJ1005">
        <v>1</v>
      </c>
      <c r="AK1005" t="s">
        <v>1445</v>
      </c>
      <c r="AL1005" s="4">
        <v>9.1</v>
      </c>
      <c r="AM1005" s="4">
        <v>29.6</v>
      </c>
      <c r="AN1005" t="s">
        <v>106</v>
      </c>
      <c r="AO1005" t="s">
        <v>106</v>
      </c>
      <c r="AP1005" t="s">
        <v>106</v>
      </c>
      <c r="AQ1005" t="s">
        <v>106</v>
      </c>
      <c r="AR1005" t="s">
        <v>106</v>
      </c>
      <c r="AS1005" t="s">
        <v>106</v>
      </c>
      <c r="AT1005" t="s">
        <v>106</v>
      </c>
      <c r="AU1005" t="s">
        <v>108</v>
      </c>
      <c r="AV1005" t="s">
        <v>160</v>
      </c>
      <c r="AW1005" t="s">
        <v>161</v>
      </c>
      <c r="AX1005" t="s">
        <v>1194</v>
      </c>
    </row>
    <row r="1006" spans="1:50" hidden="1" x14ac:dyDescent="0.25">
      <c r="A1006">
        <v>2017</v>
      </c>
      <c r="B1006" s="6">
        <v>42894</v>
      </c>
      <c r="C1006" s="6">
        <v>43010</v>
      </c>
      <c r="D1006" t="str">
        <f>INDEX(parametres!$B$2:$B$57,IF(ISNUMBER(MATCH(Chiffrier!E1006,parametres!$C$2:$C$57,0)),MATCH(E1006,parametres!$C$2:$C$57,0),NA()))</f>
        <v>CN-4</v>
      </c>
      <c r="E1006" t="s">
        <v>43</v>
      </c>
      <c r="F1006" t="s">
        <v>112</v>
      </c>
      <c r="G1006">
        <f t="shared" si="15"/>
        <v>16.571428571428573</v>
      </c>
      <c r="H1006">
        <f>INDEX(Sites_coordo!$C$2:$C$62,IF(ISNUMBER(MATCH(Chiffrier!E1006,Sites_coordo!$A$2:$A$61,0)),MATCH(Chiffrier!E1006,Sites_coordo!$A$2:$A$62,0),NA()))</f>
        <v>50.236758999999999</v>
      </c>
      <c r="I1006">
        <f>INDEX(Sites_coordo!$B$2:$B$62,IF(ISNUMBER(MATCH(Chiffrier!E1006,Sites_coordo!$A$2:$A$61,0)),MATCH(Chiffrier!E1006,Sites_coordo!$A$2:$A$62,0),NA()))</f>
        <v>-63.605137999999997</v>
      </c>
      <c r="J1006" t="s">
        <v>126</v>
      </c>
      <c r="K1006" t="s">
        <v>126</v>
      </c>
      <c r="L1006" s="4">
        <v>20087068</v>
      </c>
      <c r="M1006" t="s">
        <v>151</v>
      </c>
      <c r="N1006">
        <v>3</v>
      </c>
      <c r="O1006" t="s">
        <v>121</v>
      </c>
      <c r="P1006">
        <v>1</v>
      </c>
      <c r="Q1006" t="s">
        <v>1195</v>
      </c>
      <c r="R1006" s="4">
        <v>0</v>
      </c>
      <c r="S1006">
        <v>0</v>
      </c>
      <c r="U1006">
        <v>0</v>
      </c>
      <c r="W1006">
        <v>0</v>
      </c>
      <c r="X1006">
        <v>0</v>
      </c>
      <c r="Y1006">
        <v>0</v>
      </c>
      <c r="Z1006">
        <v>0</v>
      </c>
      <c r="AA1006">
        <v>0</v>
      </c>
      <c r="AB1006">
        <v>0</v>
      </c>
      <c r="AH1006" s="6">
        <v>43010</v>
      </c>
      <c r="AI1006" s="5">
        <v>0.59375</v>
      </c>
      <c r="AJ1006">
        <v>1</v>
      </c>
      <c r="AK1006" t="s">
        <v>1445</v>
      </c>
      <c r="AL1006" s="4">
        <v>9.1</v>
      </c>
      <c r="AM1006" s="4">
        <v>29.6</v>
      </c>
      <c r="AN1006" t="s">
        <v>106</v>
      </c>
      <c r="AO1006" t="s">
        <v>106</v>
      </c>
      <c r="AP1006" t="s">
        <v>106</v>
      </c>
      <c r="AQ1006" t="s">
        <v>106</v>
      </c>
      <c r="AR1006" t="s">
        <v>106</v>
      </c>
      <c r="AS1006" t="s">
        <v>106</v>
      </c>
      <c r="AT1006" t="s">
        <v>106</v>
      </c>
      <c r="AU1006" t="s">
        <v>108</v>
      </c>
      <c r="AV1006" t="s">
        <v>160</v>
      </c>
      <c r="AW1006" t="s">
        <v>161</v>
      </c>
      <c r="AX1006" t="s">
        <v>1195</v>
      </c>
    </row>
    <row r="1007" spans="1:50" hidden="1" x14ac:dyDescent="0.25">
      <c r="A1007">
        <v>2017</v>
      </c>
      <c r="B1007" s="6">
        <v>42894</v>
      </c>
      <c r="C1007" s="6">
        <v>43010</v>
      </c>
      <c r="D1007" t="str">
        <f>INDEX(parametres!$B$2:$B$57,IF(ISNUMBER(MATCH(Chiffrier!E1007,parametres!$C$2:$C$57,0)),MATCH(E1007,parametres!$C$2:$C$57,0),NA()))</f>
        <v>CN-4</v>
      </c>
      <c r="E1007" t="s">
        <v>43</v>
      </c>
      <c r="F1007" t="s">
        <v>112</v>
      </c>
      <c r="G1007">
        <f t="shared" si="15"/>
        <v>16.571428571428573</v>
      </c>
      <c r="H1007">
        <f>INDEX(Sites_coordo!$C$2:$C$62,IF(ISNUMBER(MATCH(Chiffrier!E1007,Sites_coordo!$A$2:$A$61,0)),MATCH(Chiffrier!E1007,Sites_coordo!$A$2:$A$62,0),NA()))</f>
        <v>50.236758999999999</v>
      </c>
      <c r="I1007">
        <f>INDEX(Sites_coordo!$B$2:$B$62,IF(ISNUMBER(MATCH(Chiffrier!E1007,Sites_coordo!$A$2:$A$61,0)),MATCH(Chiffrier!E1007,Sites_coordo!$A$2:$A$62,0),NA()))</f>
        <v>-63.605137999999997</v>
      </c>
      <c r="J1007" t="s">
        <v>126</v>
      </c>
      <c r="K1007" t="s">
        <v>126</v>
      </c>
      <c r="L1007" s="4">
        <v>20087068</v>
      </c>
      <c r="M1007" t="s">
        <v>151</v>
      </c>
      <c r="N1007">
        <v>3</v>
      </c>
      <c r="O1007" t="s">
        <v>121</v>
      </c>
      <c r="P1007">
        <v>2</v>
      </c>
      <c r="Q1007" t="s">
        <v>1196</v>
      </c>
      <c r="R1007" s="4">
        <v>0</v>
      </c>
      <c r="S1007">
        <v>0</v>
      </c>
      <c r="U1007">
        <v>0</v>
      </c>
      <c r="W1007">
        <v>0</v>
      </c>
      <c r="X1007">
        <v>0</v>
      </c>
      <c r="Y1007">
        <v>0</v>
      </c>
      <c r="Z1007">
        <v>0</v>
      </c>
      <c r="AA1007">
        <v>0</v>
      </c>
      <c r="AB1007">
        <v>0</v>
      </c>
      <c r="AF1007" s="4" t="s">
        <v>1439</v>
      </c>
      <c r="AH1007" s="6">
        <v>43010</v>
      </c>
      <c r="AI1007" s="5">
        <v>0.59375</v>
      </c>
      <c r="AJ1007">
        <v>1</v>
      </c>
      <c r="AK1007" t="s">
        <v>1445</v>
      </c>
      <c r="AL1007" s="4">
        <v>9.1</v>
      </c>
      <c r="AM1007" s="4">
        <v>29.6</v>
      </c>
      <c r="AN1007" t="s">
        <v>106</v>
      </c>
      <c r="AO1007" t="s">
        <v>106</v>
      </c>
      <c r="AP1007" t="s">
        <v>106</v>
      </c>
      <c r="AQ1007" t="s">
        <v>106</v>
      </c>
      <c r="AR1007" t="s">
        <v>106</v>
      </c>
      <c r="AS1007" t="s">
        <v>106</v>
      </c>
      <c r="AT1007" t="s">
        <v>106</v>
      </c>
      <c r="AU1007" t="s">
        <v>108</v>
      </c>
      <c r="AV1007" t="s">
        <v>160</v>
      </c>
      <c r="AW1007" t="s">
        <v>161</v>
      </c>
      <c r="AX1007" t="s">
        <v>1196</v>
      </c>
    </row>
    <row r="1008" spans="1:50" hidden="1" x14ac:dyDescent="0.25">
      <c r="A1008">
        <v>2017</v>
      </c>
      <c r="B1008" s="6">
        <v>42894</v>
      </c>
      <c r="C1008" s="6">
        <v>43010</v>
      </c>
      <c r="D1008" t="str">
        <f>INDEX(parametres!$B$2:$B$57,IF(ISNUMBER(MATCH(Chiffrier!E1008,parametres!$C$2:$C$57,0)),MATCH(E1008,parametres!$C$2:$C$57,0),NA()))</f>
        <v>CN-4</v>
      </c>
      <c r="E1008" t="s">
        <v>43</v>
      </c>
      <c r="F1008" t="s">
        <v>112</v>
      </c>
      <c r="G1008">
        <f t="shared" si="15"/>
        <v>16.571428571428573</v>
      </c>
      <c r="H1008">
        <f>INDEX(Sites_coordo!$C$2:$C$62,IF(ISNUMBER(MATCH(Chiffrier!E1008,Sites_coordo!$A$2:$A$61,0)),MATCH(Chiffrier!E1008,Sites_coordo!$A$2:$A$62,0),NA()))</f>
        <v>50.236758999999999</v>
      </c>
      <c r="I1008">
        <f>INDEX(Sites_coordo!$B$2:$B$62,IF(ISNUMBER(MATCH(Chiffrier!E1008,Sites_coordo!$A$2:$A$61,0)),MATCH(Chiffrier!E1008,Sites_coordo!$A$2:$A$62,0),NA()))</f>
        <v>-63.605137999999997</v>
      </c>
      <c r="J1008" t="s">
        <v>126</v>
      </c>
      <c r="K1008" t="s">
        <v>126</v>
      </c>
      <c r="L1008" s="4">
        <v>20087068</v>
      </c>
      <c r="M1008" t="s">
        <v>151</v>
      </c>
      <c r="N1008">
        <v>3</v>
      </c>
      <c r="O1008" t="s">
        <v>121</v>
      </c>
      <c r="P1008">
        <v>3</v>
      </c>
      <c r="Q1008" t="s">
        <v>1197</v>
      </c>
      <c r="R1008" s="4">
        <v>0</v>
      </c>
      <c r="S1008">
        <v>0</v>
      </c>
      <c r="U1008">
        <v>0</v>
      </c>
      <c r="W1008">
        <v>0</v>
      </c>
      <c r="X1008">
        <v>0</v>
      </c>
      <c r="Y1008">
        <v>0</v>
      </c>
      <c r="Z1008">
        <v>0</v>
      </c>
      <c r="AA1008">
        <v>0</v>
      </c>
      <c r="AB1008">
        <v>0</v>
      </c>
      <c r="AH1008" s="6">
        <v>43010</v>
      </c>
      <c r="AI1008" s="5">
        <v>0.59375</v>
      </c>
      <c r="AJ1008">
        <v>1</v>
      </c>
      <c r="AK1008" t="s">
        <v>1445</v>
      </c>
      <c r="AL1008" s="4">
        <v>9.1</v>
      </c>
      <c r="AM1008" s="4">
        <v>29.6</v>
      </c>
      <c r="AN1008" t="s">
        <v>106</v>
      </c>
      <c r="AO1008" t="s">
        <v>106</v>
      </c>
      <c r="AP1008" t="s">
        <v>106</v>
      </c>
      <c r="AQ1008" t="s">
        <v>106</v>
      </c>
      <c r="AR1008" t="s">
        <v>106</v>
      </c>
      <c r="AS1008" t="s">
        <v>106</v>
      </c>
      <c r="AT1008" t="s">
        <v>106</v>
      </c>
      <c r="AU1008" t="s">
        <v>108</v>
      </c>
      <c r="AV1008" t="s">
        <v>160</v>
      </c>
      <c r="AW1008" t="s">
        <v>161</v>
      </c>
      <c r="AX1008" t="s">
        <v>1197</v>
      </c>
    </row>
    <row r="1009" spans="1:50" hidden="1" x14ac:dyDescent="0.25">
      <c r="A1009">
        <v>2017</v>
      </c>
      <c r="B1009" s="6">
        <v>42894</v>
      </c>
      <c r="C1009" s="6">
        <v>43010</v>
      </c>
      <c r="D1009" t="str">
        <f>INDEX(parametres!$B$2:$B$57,IF(ISNUMBER(MATCH(Chiffrier!E1009,parametres!$C$2:$C$57,0)),MATCH(E1009,parametres!$C$2:$C$57,0),NA()))</f>
        <v>CN-4</v>
      </c>
      <c r="E1009" t="s">
        <v>43</v>
      </c>
      <c r="F1009" t="s">
        <v>112</v>
      </c>
      <c r="G1009">
        <f t="shared" si="15"/>
        <v>16.571428571428573</v>
      </c>
      <c r="H1009">
        <f>INDEX(Sites_coordo!$C$2:$C$62,IF(ISNUMBER(MATCH(Chiffrier!E1009,Sites_coordo!$A$2:$A$61,0)),MATCH(Chiffrier!E1009,Sites_coordo!$A$2:$A$62,0),NA()))</f>
        <v>50.236758999999999</v>
      </c>
      <c r="I1009">
        <f>INDEX(Sites_coordo!$B$2:$B$62,IF(ISNUMBER(MATCH(Chiffrier!E1009,Sites_coordo!$A$2:$A$61,0)),MATCH(Chiffrier!E1009,Sites_coordo!$A$2:$A$62,0),NA()))</f>
        <v>-63.605137999999997</v>
      </c>
      <c r="J1009" t="s">
        <v>126</v>
      </c>
      <c r="K1009" t="s">
        <v>126</v>
      </c>
      <c r="L1009" s="4">
        <v>20087068</v>
      </c>
      <c r="M1009" t="s">
        <v>151</v>
      </c>
      <c r="N1009">
        <v>3</v>
      </c>
      <c r="O1009" t="s">
        <v>107</v>
      </c>
      <c r="P1009">
        <v>1</v>
      </c>
      <c r="Q1009" t="s">
        <v>1198</v>
      </c>
      <c r="R1009" s="4">
        <v>0</v>
      </c>
      <c r="S1009">
        <v>0</v>
      </c>
      <c r="U1009">
        <v>0</v>
      </c>
      <c r="W1009">
        <v>0</v>
      </c>
      <c r="X1009">
        <v>0</v>
      </c>
      <c r="Y1009">
        <v>0</v>
      </c>
      <c r="Z1009">
        <v>0</v>
      </c>
      <c r="AA1009">
        <v>0</v>
      </c>
      <c r="AB1009">
        <v>0</v>
      </c>
      <c r="AH1009" s="6">
        <v>43010</v>
      </c>
      <c r="AI1009" s="5">
        <v>0.59375</v>
      </c>
      <c r="AJ1009">
        <v>1</v>
      </c>
      <c r="AK1009" t="s">
        <v>1445</v>
      </c>
      <c r="AL1009" s="4">
        <v>9.1</v>
      </c>
      <c r="AM1009" s="4">
        <v>29.6</v>
      </c>
      <c r="AN1009" t="s">
        <v>106</v>
      </c>
      <c r="AO1009" t="s">
        <v>106</v>
      </c>
      <c r="AP1009" t="s">
        <v>106</v>
      </c>
      <c r="AQ1009" t="s">
        <v>106</v>
      </c>
      <c r="AR1009" t="s">
        <v>106</v>
      </c>
      <c r="AS1009" t="s">
        <v>106</v>
      </c>
      <c r="AT1009" t="s">
        <v>106</v>
      </c>
      <c r="AU1009" t="s">
        <v>108</v>
      </c>
      <c r="AV1009" t="s">
        <v>160</v>
      </c>
      <c r="AW1009" t="s">
        <v>161</v>
      </c>
      <c r="AX1009" t="s">
        <v>1198</v>
      </c>
    </row>
    <row r="1010" spans="1:50" hidden="1" x14ac:dyDescent="0.25">
      <c r="A1010">
        <v>2017</v>
      </c>
      <c r="B1010" s="6">
        <v>42894</v>
      </c>
      <c r="C1010" s="6">
        <v>43010</v>
      </c>
      <c r="D1010" t="str">
        <f>INDEX(parametres!$B$2:$B$57,IF(ISNUMBER(MATCH(Chiffrier!E1010,parametres!$C$2:$C$57,0)),MATCH(E1010,parametres!$C$2:$C$57,0),NA()))</f>
        <v>CN-4</v>
      </c>
      <c r="E1010" t="s">
        <v>43</v>
      </c>
      <c r="F1010" t="s">
        <v>112</v>
      </c>
      <c r="G1010">
        <f t="shared" si="15"/>
        <v>16.571428571428573</v>
      </c>
      <c r="H1010">
        <f>INDEX(Sites_coordo!$C$2:$C$62,IF(ISNUMBER(MATCH(Chiffrier!E1010,Sites_coordo!$A$2:$A$61,0)),MATCH(Chiffrier!E1010,Sites_coordo!$A$2:$A$62,0),NA()))</f>
        <v>50.236758999999999</v>
      </c>
      <c r="I1010">
        <f>INDEX(Sites_coordo!$B$2:$B$62,IF(ISNUMBER(MATCH(Chiffrier!E1010,Sites_coordo!$A$2:$A$61,0)),MATCH(Chiffrier!E1010,Sites_coordo!$A$2:$A$62,0),NA()))</f>
        <v>-63.605137999999997</v>
      </c>
      <c r="J1010" t="s">
        <v>126</v>
      </c>
      <c r="K1010" t="s">
        <v>126</v>
      </c>
      <c r="L1010" s="4">
        <v>20087068</v>
      </c>
      <c r="M1010" t="s">
        <v>151</v>
      </c>
      <c r="N1010">
        <v>4</v>
      </c>
      <c r="O1010" t="s">
        <v>121</v>
      </c>
      <c r="P1010">
        <v>1</v>
      </c>
      <c r="Q1010" t="s">
        <v>1199</v>
      </c>
      <c r="R1010" s="4">
        <v>0</v>
      </c>
      <c r="S1010">
        <v>0</v>
      </c>
      <c r="U1010">
        <v>0</v>
      </c>
      <c r="W1010">
        <v>0</v>
      </c>
      <c r="X1010">
        <v>0</v>
      </c>
      <c r="Y1010">
        <v>0</v>
      </c>
      <c r="Z1010">
        <v>0</v>
      </c>
      <c r="AA1010">
        <v>0</v>
      </c>
      <c r="AB1010">
        <v>0</v>
      </c>
      <c r="AH1010" s="6">
        <v>43010</v>
      </c>
      <c r="AI1010" s="5">
        <v>0.59375</v>
      </c>
      <c r="AJ1010">
        <v>1</v>
      </c>
      <c r="AK1010" t="s">
        <v>1445</v>
      </c>
      <c r="AL1010" s="4">
        <v>9.1</v>
      </c>
      <c r="AM1010" s="4">
        <v>29.6</v>
      </c>
      <c r="AN1010" t="s">
        <v>106</v>
      </c>
      <c r="AO1010" t="s">
        <v>106</v>
      </c>
      <c r="AP1010" t="s">
        <v>106</v>
      </c>
      <c r="AQ1010" t="s">
        <v>106</v>
      </c>
      <c r="AR1010" t="s">
        <v>106</v>
      </c>
      <c r="AS1010" t="s">
        <v>106</v>
      </c>
      <c r="AT1010" t="s">
        <v>106</v>
      </c>
      <c r="AU1010" t="s">
        <v>108</v>
      </c>
      <c r="AV1010" t="s">
        <v>160</v>
      </c>
      <c r="AW1010" t="s">
        <v>161</v>
      </c>
      <c r="AX1010" t="s">
        <v>1199</v>
      </c>
    </row>
    <row r="1011" spans="1:50" hidden="1" x14ac:dyDescent="0.25">
      <c r="A1011">
        <v>2017</v>
      </c>
      <c r="B1011" s="6">
        <v>42894</v>
      </c>
      <c r="C1011" s="6">
        <v>43010</v>
      </c>
      <c r="D1011" t="str">
        <f>INDEX(parametres!$B$2:$B$57,IF(ISNUMBER(MATCH(Chiffrier!E1011,parametres!$C$2:$C$57,0)),MATCH(E1011,parametres!$C$2:$C$57,0),NA()))</f>
        <v>CN-4</v>
      </c>
      <c r="E1011" t="s">
        <v>43</v>
      </c>
      <c r="F1011" t="s">
        <v>112</v>
      </c>
      <c r="G1011">
        <f t="shared" si="15"/>
        <v>16.571428571428573</v>
      </c>
      <c r="H1011">
        <f>INDEX(Sites_coordo!$C$2:$C$62,IF(ISNUMBER(MATCH(Chiffrier!E1011,Sites_coordo!$A$2:$A$61,0)),MATCH(Chiffrier!E1011,Sites_coordo!$A$2:$A$62,0),NA()))</f>
        <v>50.236758999999999</v>
      </c>
      <c r="I1011">
        <f>INDEX(Sites_coordo!$B$2:$B$62,IF(ISNUMBER(MATCH(Chiffrier!E1011,Sites_coordo!$A$2:$A$61,0)),MATCH(Chiffrier!E1011,Sites_coordo!$A$2:$A$62,0),NA()))</f>
        <v>-63.605137999999997</v>
      </c>
      <c r="J1011" t="s">
        <v>126</v>
      </c>
      <c r="K1011" t="s">
        <v>126</v>
      </c>
      <c r="L1011" s="4">
        <v>20087068</v>
      </c>
      <c r="M1011" t="s">
        <v>151</v>
      </c>
      <c r="N1011">
        <v>4</v>
      </c>
      <c r="O1011" t="s">
        <v>121</v>
      </c>
      <c r="P1011">
        <v>2</v>
      </c>
      <c r="Q1011" t="s">
        <v>1200</v>
      </c>
      <c r="R1011" s="4">
        <v>0</v>
      </c>
      <c r="S1011">
        <v>0</v>
      </c>
      <c r="U1011">
        <v>0</v>
      </c>
      <c r="W1011">
        <v>0</v>
      </c>
      <c r="X1011">
        <v>0</v>
      </c>
      <c r="Y1011">
        <v>0</v>
      </c>
      <c r="Z1011">
        <v>0</v>
      </c>
      <c r="AA1011">
        <v>0</v>
      </c>
      <c r="AB1011">
        <v>0</v>
      </c>
      <c r="AH1011" s="6">
        <v>43010</v>
      </c>
      <c r="AI1011" s="5">
        <v>0.59375</v>
      </c>
      <c r="AJ1011">
        <v>1</v>
      </c>
      <c r="AK1011" t="s">
        <v>1445</v>
      </c>
      <c r="AL1011" s="4">
        <v>9.1</v>
      </c>
      <c r="AM1011" s="4">
        <v>29.6</v>
      </c>
      <c r="AN1011" t="s">
        <v>106</v>
      </c>
      <c r="AO1011" t="s">
        <v>106</v>
      </c>
      <c r="AP1011" t="s">
        <v>106</v>
      </c>
      <c r="AQ1011" t="s">
        <v>106</v>
      </c>
      <c r="AR1011" t="s">
        <v>106</v>
      </c>
      <c r="AS1011" t="s">
        <v>106</v>
      </c>
      <c r="AT1011" t="s">
        <v>106</v>
      </c>
      <c r="AU1011" t="s">
        <v>108</v>
      </c>
      <c r="AV1011" t="s">
        <v>160</v>
      </c>
      <c r="AW1011" t="s">
        <v>161</v>
      </c>
      <c r="AX1011" t="s">
        <v>1200</v>
      </c>
    </row>
    <row r="1012" spans="1:50" hidden="1" x14ac:dyDescent="0.25">
      <c r="A1012">
        <v>2017</v>
      </c>
      <c r="B1012" s="6">
        <v>42894</v>
      </c>
      <c r="C1012" s="6">
        <v>43010</v>
      </c>
      <c r="D1012" t="str">
        <f>INDEX(parametres!$B$2:$B$57,IF(ISNUMBER(MATCH(Chiffrier!E1012,parametres!$C$2:$C$57,0)),MATCH(E1012,parametres!$C$2:$C$57,0),NA()))</f>
        <v>CN-4</v>
      </c>
      <c r="E1012" t="s">
        <v>43</v>
      </c>
      <c r="F1012" t="s">
        <v>112</v>
      </c>
      <c r="G1012">
        <f t="shared" si="15"/>
        <v>16.571428571428573</v>
      </c>
      <c r="H1012">
        <f>INDEX(Sites_coordo!$C$2:$C$62,IF(ISNUMBER(MATCH(Chiffrier!E1012,Sites_coordo!$A$2:$A$61,0)),MATCH(Chiffrier!E1012,Sites_coordo!$A$2:$A$62,0),NA()))</f>
        <v>50.236758999999999</v>
      </c>
      <c r="I1012">
        <f>INDEX(Sites_coordo!$B$2:$B$62,IF(ISNUMBER(MATCH(Chiffrier!E1012,Sites_coordo!$A$2:$A$61,0)),MATCH(Chiffrier!E1012,Sites_coordo!$A$2:$A$62,0),NA()))</f>
        <v>-63.605137999999997</v>
      </c>
      <c r="J1012" t="s">
        <v>126</v>
      </c>
      <c r="K1012" t="s">
        <v>126</v>
      </c>
      <c r="L1012" s="4">
        <v>20087068</v>
      </c>
      <c r="M1012" t="s">
        <v>151</v>
      </c>
      <c r="N1012">
        <v>4</v>
      </c>
      <c r="O1012" t="s">
        <v>121</v>
      </c>
      <c r="P1012">
        <v>3</v>
      </c>
      <c r="Q1012" t="s">
        <v>1201</v>
      </c>
      <c r="R1012" s="4">
        <v>0</v>
      </c>
      <c r="S1012">
        <v>0</v>
      </c>
      <c r="U1012">
        <v>0</v>
      </c>
      <c r="W1012">
        <v>0</v>
      </c>
      <c r="X1012">
        <v>0</v>
      </c>
      <c r="Y1012">
        <v>0</v>
      </c>
      <c r="Z1012">
        <v>0</v>
      </c>
      <c r="AA1012">
        <v>0</v>
      </c>
      <c r="AB1012">
        <v>0</v>
      </c>
      <c r="AF1012" s="4" t="s">
        <v>1439</v>
      </c>
      <c r="AH1012" s="6">
        <v>43010</v>
      </c>
      <c r="AI1012" s="5">
        <v>0.59375</v>
      </c>
      <c r="AJ1012">
        <v>1</v>
      </c>
      <c r="AK1012" t="s">
        <v>1445</v>
      </c>
      <c r="AL1012" s="4">
        <v>9.1</v>
      </c>
      <c r="AM1012" s="4">
        <v>29.6</v>
      </c>
      <c r="AN1012" t="s">
        <v>106</v>
      </c>
      <c r="AO1012" t="s">
        <v>106</v>
      </c>
      <c r="AP1012" t="s">
        <v>106</v>
      </c>
      <c r="AQ1012" t="s">
        <v>106</v>
      </c>
      <c r="AR1012" t="s">
        <v>106</v>
      </c>
      <c r="AS1012" t="s">
        <v>106</v>
      </c>
      <c r="AT1012" t="s">
        <v>106</v>
      </c>
      <c r="AU1012" t="s">
        <v>108</v>
      </c>
      <c r="AV1012" t="s">
        <v>160</v>
      </c>
      <c r="AW1012" t="s">
        <v>161</v>
      </c>
      <c r="AX1012" t="s">
        <v>1201</v>
      </c>
    </row>
    <row r="1013" spans="1:50" hidden="1" x14ac:dyDescent="0.25">
      <c r="A1013">
        <v>2017</v>
      </c>
      <c r="B1013" s="6">
        <v>42894</v>
      </c>
      <c r="C1013" s="6">
        <v>43010</v>
      </c>
      <c r="D1013" t="str">
        <f>INDEX(parametres!$B$2:$B$57,IF(ISNUMBER(MATCH(Chiffrier!E1013,parametres!$C$2:$C$57,0)),MATCH(E1013,parametres!$C$2:$C$57,0),NA()))</f>
        <v>CN-4</v>
      </c>
      <c r="E1013" t="s">
        <v>43</v>
      </c>
      <c r="F1013" t="s">
        <v>112</v>
      </c>
      <c r="G1013">
        <f t="shared" si="15"/>
        <v>16.571428571428573</v>
      </c>
      <c r="H1013">
        <f>INDEX(Sites_coordo!$C$2:$C$62,IF(ISNUMBER(MATCH(Chiffrier!E1013,Sites_coordo!$A$2:$A$61,0)),MATCH(Chiffrier!E1013,Sites_coordo!$A$2:$A$62,0),NA()))</f>
        <v>50.236758999999999</v>
      </c>
      <c r="I1013">
        <f>INDEX(Sites_coordo!$B$2:$B$62,IF(ISNUMBER(MATCH(Chiffrier!E1013,Sites_coordo!$A$2:$A$61,0)),MATCH(Chiffrier!E1013,Sites_coordo!$A$2:$A$62,0),NA()))</f>
        <v>-63.605137999999997</v>
      </c>
      <c r="J1013" t="s">
        <v>126</v>
      </c>
      <c r="K1013" t="s">
        <v>126</v>
      </c>
      <c r="L1013" s="4">
        <v>20087068</v>
      </c>
      <c r="M1013" t="s">
        <v>151</v>
      </c>
      <c r="N1013">
        <v>4</v>
      </c>
      <c r="O1013" t="s">
        <v>107</v>
      </c>
      <c r="P1013">
        <v>1</v>
      </c>
      <c r="Q1013" t="s">
        <v>1202</v>
      </c>
      <c r="R1013" s="4">
        <v>0</v>
      </c>
      <c r="S1013">
        <v>0</v>
      </c>
      <c r="U1013">
        <v>0</v>
      </c>
      <c r="W1013">
        <v>0</v>
      </c>
      <c r="X1013">
        <v>0</v>
      </c>
      <c r="Y1013">
        <v>0</v>
      </c>
      <c r="Z1013">
        <v>0</v>
      </c>
      <c r="AA1013">
        <v>0</v>
      </c>
      <c r="AB1013">
        <v>0</v>
      </c>
      <c r="AH1013" s="6">
        <v>43010</v>
      </c>
      <c r="AI1013" s="5">
        <v>0.59375</v>
      </c>
      <c r="AJ1013">
        <v>1</v>
      </c>
      <c r="AK1013" t="s">
        <v>1445</v>
      </c>
      <c r="AL1013" s="4">
        <v>9.1</v>
      </c>
      <c r="AM1013" s="4">
        <v>29.6</v>
      </c>
      <c r="AN1013" t="s">
        <v>106</v>
      </c>
      <c r="AO1013" t="s">
        <v>106</v>
      </c>
      <c r="AP1013" t="s">
        <v>106</v>
      </c>
      <c r="AQ1013" t="s">
        <v>106</v>
      </c>
      <c r="AR1013" t="s">
        <v>106</v>
      </c>
      <c r="AS1013" t="s">
        <v>106</v>
      </c>
      <c r="AT1013" t="s">
        <v>106</v>
      </c>
      <c r="AU1013" t="s">
        <v>108</v>
      </c>
      <c r="AV1013" t="s">
        <v>160</v>
      </c>
      <c r="AW1013" t="s">
        <v>161</v>
      </c>
      <c r="AX1013" t="s">
        <v>1202</v>
      </c>
    </row>
    <row r="1014" spans="1:50" hidden="1" x14ac:dyDescent="0.25">
      <c r="A1014">
        <v>2017</v>
      </c>
      <c r="B1014" s="6">
        <v>42894</v>
      </c>
      <c r="C1014" s="6">
        <v>43010</v>
      </c>
      <c r="D1014" t="str">
        <f>INDEX(parametres!$B$2:$B$57,IF(ISNUMBER(MATCH(Chiffrier!E1014,parametres!$C$2:$C$57,0)),MATCH(E1014,parametres!$C$2:$C$57,0),NA()))</f>
        <v>CN-4</v>
      </c>
      <c r="E1014" t="s">
        <v>43</v>
      </c>
      <c r="F1014" t="s">
        <v>112</v>
      </c>
      <c r="G1014">
        <f t="shared" si="15"/>
        <v>16.571428571428573</v>
      </c>
      <c r="H1014">
        <f>INDEX(Sites_coordo!$C$2:$C$62,IF(ISNUMBER(MATCH(Chiffrier!E1014,Sites_coordo!$A$2:$A$61,0)),MATCH(Chiffrier!E1014,Sites_coordo!$A$2:$A$62,0),NA()))</f>
        <v>50.236758999999999</v>
      </c>
      <c r="I1014">
        <f>INDEX(Sites_coordo!$B$2:$B$62,IF(ISNUMBER(MATCH(Chiffrier!E1014,Sites_coordo!$A$2:$A$61,0)),MATCH(Chiffrier!E1014,Sites_coordo!$A$2:$A$62,0),NA()))</f>
        <v>-63.605137999999997</v>
      </c>
      <c r="J1014" t="s">
        <v>126</v>
      </c>
      <c r="K1014" t="s">
        <v>126</v>
      </c>
      <c r="L1014" s="4">
        <v>20087068</v>
      </c>
      <c r="M1014" t="s">
        <v>151</v>
      </c>
      <c r="N1014">
        <v>5</v>
      </c>
      <c r="O1014" t="s">
        <v>121</v>
      </c>
      <c r="P1014">
        <v>1</v>
      </c>
      <c r="Q1014" t="s">
        <v>1203</v>
      </c>
      <c r="R1014" s="4">
        <v>0</v>
      </c>
      <c r="S1014">
        <v>0</v>
      </c>
      <c r="U1014">
        <v>0</v>
      </c>
      <c r="W1014">
        <v>0</v>
      </c>
      <c r="X1014">
        <v>0</v>
      </c>
      <c r="Y1014">
        <v>0</v>
      </c>
      <c r="Z1014">
        <v>0</v>
      </c>
      <c r="AA1014">
        <v>0</v>
      </c>
      <c r="AB1014">
        <v>0</v>
      </c>
      <c r="AH1014" s="6">
        <v>43010</v>
      </c>
      <c r="AI1014" s="5">
        <v>0.59375</v>
      </c>
      <c r="AJ1014">
        <v>1</v>
      </c>
      <c r="AK1014" t="s">
        <v>1445</v>
      </c>
      <c r="AL1014" s="4">
        <v>9.1</v>
      </c>
      <c r="AM1014" s="4">
        <v>29.6</v>
      </c>
      <c r="AN1014" t="s">
        <v>106</v>
      </c>
      <c r="AO1014" t="s">
        <v>106</v>
      </c>
      <c r="AP1014" t="s">
        <v>106</v>
      </c>
      <c r="AQ1014" t="s">
        <v>106</v>
      </c>
      <c r="AR1014" t="s">
        <v>106</v>
      </c>
      <c r="AS1014" t="s">
        <v>106</v>
      </c>
      <c r="AT1014" t="s">
        <v>106</v>
      </c>
      <c r="AU1014" t="s">
        <v>108</v>
      </c>
      <c r="AV1014" t="s">
        <v>160</v>
      </c>
      <c r="AW1014" t="s">
        <v>161</v>
      </c>
      <c r="AX1014" t="s">
        <v>1203</v>
      </c>
    </row>
    <row r="1015" spans="1:50" hidden="1" x14ac:dyDescent="0.25">
      <c r="A1015">
        <v>2017</v>
      </c>
      <c r="B1015" s="6">
        <v>42894</v>
      </c>
      <c r="C1015" s="6">
        <v>43010</v>
      </c>
      <c r="D1015" t="str">
        <f>INDEX(parametres!$B$2:$B$57,IF(ISNUMBER(MATCH(Chiffrier!E1015,parametres!$C$2:$C$57,0)),MATCH(E1015,parametres!$C$2:$C$57,0),NA()))</f>
        <v>CN-4</v>
      </c>
      <c r="E1015" t="s">
        <v>43</v>
      </c>
      <c r="F1015" t="s">
        <v>112</v>
      </c>
      <c r="G1015">
        <f t="shared" si="15"/>
        <v>16.571428571428573</v>
      </c>
      <c r="H1015">
        <f>INDEX(Sites_coordo!$C$2:$C$62,IF(ISNUMBER(MATCH(Chiffrier!E1015,Sites_coordo!$A$2:$A$61,0)),MATCH(Chiffrier!E1015,Sites_coordo!$A$2:$A$62,0),NA()))</f>
        <v>50.236758999999999</v>
      </c>
      <c r="I1015">
        <f>INDEX(Sites_coordo!$B$2:$B$62,IF(ISNUMBER(MATCH(Chiffrier!E1015,Sites_coordo!$A$2:$A$61,0)),MATCH(Chiffrier!E1015,Sites_coordo!$A$2:$A$62,0),NA()))</f>
        <v>-63.605137999999997</v>
      </c>
      <c r="J1015" t="s">
        <v>126</v>
      </c>
      <c r="K1015" t="s">
        <v>126</v>
      </c>
      <c r="L1015" s="4">
        <v>20087068</v>
      </c>
      <c r="M1015" t="s">
        <v>151</v>
      </c>
      <c r="N1015">
        <v>5</v>
      </c>
      <c r="O1015" t="s">
        <v>121</v>
      </c>
      <c r="P1015">
        <v>2</v>
      </c>
      <c r="Q1015" t="s">
        <v>1204</v>
      </c>
      <c r="R1015" s="4">
        <v>0</v>
      </c>
      <c r="S1015">
        <v>0</v>
      </c>
      <c r="U1015">
        <v>0</v>
      </c>
      <c r="W1015">
        <v>0</v>
      </c>
      <c r="X1015">
        <v>0</v>
      </c>
      <c r="Y1015">
        <v>0</v>
      </c>
      <c r="Z1015">
        <v>0</v>
      </c>
      <c r="AA1015">
        <v>0</v>
      </c>
      <c r="AB1015">
        <v>0</v>
      </c>
      <c r="AH1015" s="6">
        <v>43010</v>
      </c>
      <c r="AI1015" s="5">
        <v>0.59375</v>
      </c>
      <c r="AJ1015">
        <v>1</v>
      </c>
      <c r="AK1015" t="s">
        <v>1445</v>
      </c>
      <c r="AL1015" s="4">
        <v>9.1</v>
      </c>
      <c r="AM1015" s="4">
        <v>29.6</v>
      </c>
      <c r="AN1015" t="s">
        <v>106</v>
      </c>
      <c r="AO1015" t="s">
        <v>106</v>
      </c>
      <c r="AP1015" t="s">
        <v>106</v>
      </c>
      <c r="AQ1015" t="s">
        <v>106</v>
      </c>
      <c r="AR1015" t="s">
        <v>106</v>
      </c>
      <c r="AS1015" t="s">
        <v>106</v>
      </c>
      <c r="AT1015" t="s">
        <v>106</v>
      </c>
      <c r="AU1015" t="s">
        <v>108</v>
      </c>
      <c r="AV1015" t="s">
        <v>160</v>
      </c>
      <c r="AW1015" t="s">
        <v>161</v>
      </c>
      <c r="AX1015" t="s">
        <v>1204</v>
      </c>
    </row>
    <row r="1016" spans="1:50" hidden="1" x14ac:dyDescent="0.25">
      <c r="A1016">
        <v>2017</v>
      </c>
      <c r="B1016" s="6">
        <v>42894</v>
      </c>
      <c r="C1016" s="6">
        <v>43010</v>
      </c>
      <c r="D1016" t="str">
        <f>INDEX(parametres!$B$2:$B$57,IF(ISNUMBER(MATCH(Chiffrier!E1016,parametres!$C$2:$C$57,0)),MATCH(E1016,parametres!$C$2:$C$57,0),NA()))</f>
        <v>CN-4</v>
      </c>
      <c r="E1016" t="s">
        <v>43</v>
      </c>
      <c r="F1016" t="s">
        <v>112</v>
      </c>
      <c r="G1016">
        <f t="shared" si="15"/>
        <v>16.571428571428573</v>
      </c>
      <c r="H1016">
        <f>INDEX(Sites_coordo!$C$2:$C$62,IF(ISNUMBER(MATCH(Chiffrier!E1016,Sites_coordo!$A$2:$A$61,0)),MATCH(Chiffrier!E1016,Sites_coordo!$A$2:$A$62,0),NA()))</f>
        <v>50.236758999999999</v>
      </c>
      <c r="I1016">
        <f>INDEX(Sites_coordo!$B$2:$B$62,IF(ISNUMBER(MATCH(Chiffrier!E1016,Sites_coordo!$A$2:$A$61,0)),MATCH(Chiffrier!E1016,Sites_coordo!$A$2:$A$62,0),NA()))</f>
        <v>-63.605137999999997</v>
      </c>
      <c r="J1016" t="s">
        <v>126</v>
      </c>
      <c r="K1016" t="s">
        <v>126</v>
      </c>
      <c r="L1016" s="4">
        <v>20087068</v>
      </c>
      <c r="M1016" t="s">
        <v>151</v>
      </c>
      <c r="N1016">
        <v>5</v>
      </c>
      <c r="O1016" t="s">
        <v>121</v>
      </c>
      <c r="P1016">
        <v>3</v>
      </c>
      <c r="Q1016" t="s">
        <v>1205</v>
      </c>
      <c r="R1016" s="4">
        <v>0</v>
      </c>
      <c r="S1016">
        <v>0</v>
      </c>
      <c r="U1016">
        <v>0</v>
      </c>
      <c r="W1016">
        <v>0</v>
      </c>
      <c r="X1016">
        <v>0</v>
      </c>
      <c r="Y1016">
        <v>0</v>
      </c>
      <c r="Z1016">
        <v>0</v>
      </c>
      <c r="AA1016">
        <v>0</v>
      </c>
      <c r="AB1016">
        <v>0</v>
      </c>
      <c r="AH1016" s="6">
        <v>43010</v>
      </c>
      <c r="AI1016" s="5">
        <v>0.59375</v>
      </c>
      <c r="AJ1016">
        <v>1</v>
      </c>
      <c r="AK1016" t="s">
        <v>1445</v>
      </c>
      <c r="AL1016" s="4">
        <v>9.1</v>
      </c>
      <c r="AM1016" s="4">
        <v>29.6</v>
      </c>
      <c r="AN1016" t="s">
        <v>106</v>
      </c>
      <c r="AO1016" t="s">
        <v>106</v>
      </c>
      <c r="AP1016" t="s">
        <v>106</v>
      </c>
      <c r="AQ1016" t="s">
        <v>106</v>
      </c>
      <c r="AR1016" t="s">
        <v>106</v>
      </c>
      <c r="AS1016" t="s">
        <v>106</v>
      </c>
      <c r="AT1016" t="s">
        <v>106</v>
      </c>
      <c r="AU1016" t="s">
        <v>108</v>
      </c>
      <c r="AV1016" t="s">
        <v>160</v>
      </c>
      <c r="AW1016" t="s">
        <v>161</v>
      </c>
      <c r="AX1016" t="s">
        <v>1205</v>
      </c>
    </row>
    <row r="1017" spans="1:50" hidden="1" x14ac:dyDescent="0.25">
      <c r="A1017">
        <v>2017</v>
      </c>
      <c r="B1017" s="6">
        <v>42894</v>
      </c>
      <c r="C1017" s="6">
        <v>43010</v>
      </c>
      <c r="D1017" t="str">
        <f>INDEX(parametres!$B$2:$B$57,IF(ISNUMBER(MATCH(Chiffrier!E1017,parametres!$C$2:$C$57,0)),MATCH(E1017,parametres!$C$2:$C$57,0),NA()))</f>
        <v>CN-4</v>
      </c>
      <c r="E1017" t="s">
        <v>43</v>
      </c>
      <c r="F1017" t="s">
        <v>112</v>
      </c>
      <c r="G1017">
        <f t="shared" si="15"/>
        <v>16.571428571428573</v>
      </c>
      <c r="H1017">
        <f>INDEX(Sites_coordo!$C$2:$C$62,IF(ISNUMBER(MATCH(Chiffrier!E1017,Sites_coordo!$A$2:$A$61,0)),MATCH(Chiffrier!E1017,Sites_coordo!$A$2:$A$62,0),NA()))</f>
        <v>50.236758999999999</v>
      </c>
      <c r="I1017">
        <f>INDEX(Sites_coordo!$B$2:$B$62,IF(ISNUMBER(MATCH(Chiffrier!E1017,Sites_coordo!$A$2:$A$61,0)),MATCH(Chiffrier!E1017,Sites_coordo!$A$2:$A$62,0),NA()))</f>
        <v>-63.605137999999997</v>
      </c>
      <c r="J1017" t="s">
        <v>126</v>
      </c>
      <c r="K1017" t="s">
        <v>126</v>
      </c>
      <c r="L1017" s="4">
        <v>20087068</v>
      </c>
      <c r="M1017" t="s">
        <v>151</v>
      </c>
      <c r="N1017">
        <v>5</v>
      </c>
      <c r="O1017" t="s">
        <v>107</v>
      </c>
      <c r="P1017">
        <v>1</v>
      </c>
      <c r="Q1017" t="s">
        <v>1206</v>
      </c>
      <c r="R1017" s="4">
        <v>0</v>
      </c>
      <c r="S1017">
        <v>0</v>
      </c>
      <c r="U1017">
        <v>0</v>
      </c>
      <c r="W1017">
        <v>0</v>
      </c>
      <c r="X1017">
        <v>0</v>
      </c>
      <c r="Y1017">
        <v>0</v>
      </c>
      <c r="Z1017">
        <v>0</v>
      </c>
      <c r="AA1017">
        <v>0</v>
      </c>
      <c r="AB1017">
        <v>0</v>
      </c>
      <c r="AF1017" s="4" t="s">
        <v>1439</v>
      </c>
      <c r="AH1017" s="6">
        <v>43010</v>
      </c>
      <c r="AI1017" s="5">
        <v>0.59375</v>
      </c>
      <c r="AJ1017">
        <v>1</v>
      </c>
      <c r="AK1017" t="s">
        <v>1445</v>
      </c>
      <c r="AL1017" s="4">
        <v>9.1</v>
      </c>
      <c r="AM1017" s="4">
        <v>29.6</v>
      </c>
      <c r="AN1017" t="s">
        <v>106</v>
      </c>
      <c r="AO1017" t="s">
        <v>106</v>
      </c>
      <c r="AP1017" t="s">
        <v>106</v>
      </c>
      <c r="AQ1017" t="s">
        <v>106</v>
      </c>
      <c r="AR1017" t="s">
        <v>106</v>
      </c>
      <c r="AS1017" t="s">
        <v>106</v>
      </c>
      <c r="AT1017" t="s">
        <v>106</v>
      </c>
      <c r="AU1017" t="s">
        <v>108</v>
      </c>
      <c r="AV1017" t="s">
        <v>160</v>
      </c>
      <c r="AW1017" t="s">
        <v>161</v>
      </c>
      <c r="AX1017" t="s">
        <v>1206</v>
      </c>
    </row>
    <row r="1018" spans="1:50" hidden="1" x14ac:dyDescent="0.25">
      <c r="A1018">
        <v>2017</v>
      </c>
      <c r="B1018" s="6">
        <v>42894</v>
      </c>
      <c r="C1018" s="6">
        <v>43010</v>
      </c>
      <c r="D1018" t="str">
        <f>INDEX(parametres!$B$2:$B$57,IF(ISNUMBER(MATCH(Chiffrier!E1018,parametres!$C$2:$C$57,0)),MATCH(E1018,parametres!$C$2:$C$57,0),NA()))</f>
        <v>CN-4</v>
      </c>
      <c r="E1018" t="s">
        <v>43</v>
      </c>
      <c r="F1018" t="s">
        <v>112</v>
      </c>
      <c r="G1018">
        <f t="shared" si="15"/>
        <v>16.571428571428573</v>
      </c>
      <c r="H1018">
        <f>INDEX(Sites_coordo!$C$2:$C$62,IF(ISNUMBER(MATCH(Chiffrier!E1018,Sites_coordo!$A$2:$A$61,0)),MATCH(Chiffrier!E1018,Sites_coordo!$A$2:$A$62,0),NA()))</f>
        <v>50.236758999999999</v>
      </c>
      <c r="I1018">
        <f>INDEX(Sites_coordo!$B$2:$B$62,IF(ISNUMBER(MATCH(Chiffrier!E1018,Sites_coordo!$A$2:$A$61,0)),MATCH(Chiffrier!E1018,Sites_coordo!$A$2:$A$62,0),NA()))</f>
        <v>-63.605137999999997</v>
      </c>
      <c r="J1018" t="s">
        <v>126</v>
      </c>
      <c r="K1018" t="s">
        <v>126</v>
      </c>
      <c r="L1018" s="4">
        <v>20087068</v>
      </c>
      <c r="M1018" t="s">
        <v>151</v>
      </c>
      <c r="N1018">
        <v>6</v>
      </c>
      <c r="O1018" t="s">
        <v>121</v>
      </c>
      <c r="P1018">
        <v>1</v>
      </c>
      <c r="Q1018" t="s">
        <v>1207</v>
      </c>
      <c r="R1018" s="4">
        <v>0</v>
      </c>
      <c r="S1018">
        <v>0</v>
      </c>
      <c r="U1018">
        <v>0</v>
      </c>
      <c r="W1018">
        <v>0</v>
      </c>
      <c r="X1018">
        <v>0</v>
      </c>
      <c r="Y1018">
        <v>0</v>
      </c>
      <c r="Z1018">
        <v>0</v>
      </c>
      <c r="AA1018">
        <v>0</v>
      </c>
      <c r="AB1018">
        <v>0</v>
      </c>
      <c r="AF1018" s="4" t="s">
        <v>1439</v>
      </c>
      <c r="AH1018" s="6">
        <v>43010</v>
      </c>
      <c r="AI1018" s="5">
        <v>0.59375</v>
      </c>
      <c r="AJ1018">
        <v>1</v>
      </c>
      <c r="AK1018" t="s">
        <v>1445</v>
      </c>
      <c r="AL1018" s="4">
        <v>9.1</v>
      </c>
      <c r="AM1018" s="4">
        <v>29.6</v>
      </c>
      <c r="AN1018" t="s">
        <v>106</v>
      </c>
      <c r="AO1018" t="s">
        <v>106</v>
      </c>
      <c r="AP1018" t="s">
        <v>106</v>
      </c>
      <c r="AQ1018" t="s">
        <v>106</v>
      </c>
      <c r="AR1018" t="s">
        <v>106</v>
      </c>
      <c r="AS1018" t="s">
        <v>106</v>
      </c>
      <c r="AT1018" t="s">
        <v>106</v>
      </c>
      <c r="AU1018" t="s">
        <v>108</v>
      </c>
      <c r="AV1018" t="s">
        <v>160</v>
      </c>
      <c r="AW1018" t="s">
        <v>161</v>
      </c>
      <c r="AX1018" t="s">
        <v>1207</v>
      </c>
    </row>
    <row r="1019" spans="1:50" hidden="1" x14ac:dyDescent="0.25">
      <c r="A1019">
        <v>2017</v>
      </c>
      <c r="B1019" s="6">
        <v>42894</v>
      </c>
      <c r="C1019" s="6">
        <v>43010</v>
      </c>
      <c r="D1019" t="str">
        <f>INDEX(parametres!$B$2:$B$57,IF(ISNUMBER(MATCH(Chiffrier!E1019,parametres!$C$2:$C$57,0)),MATCH(E1019,parametres!$C$2:$C$57,0),NA()))</f>
        <v>CN-4</v>
      </c>
      <c r="E1019" t="s">
        <v>43</v>
      </c>
      <c r="F1019" t="s">
        <v>112</v>
      </c>
      <c r="G1019">
        <f t="shared" si="15"/>
        <v>16.571428571428573</v>
      </c>
      <c r="H1019">
        <f>INDEX(Sites_coordo!$C$2:$C$62,IF(ISNUMBER(MATCH(Chiffrier!E1019,Sites_coordo!$A$2:$A$61,0)),MATCH(Chiffrier!E1019,Sites_coordo!$A$2:$A$62,0),NA()))</f>
        <v>50.236758999999999</v>
      </c>
      <c r="I1019">
        <f>INDEX(Sites_coordo!$B$2:$B$62,IF(ISNUMBER(MATCH(Chiffrier!E1019,Sites_coordo!$A$2:$A$61,0)),MATCH(Chiffrier!E1019,Sites_coordo!$A$2:$A$62,0),NA()))</f>
        <v>-63.605137999999997</v>
      </c>
      <c r="J1019" t="s">
        <v>126</v>
      </c>
      <c r="K1019" t="s">
        <v>126</v>
      </c>
      <c r="L1019" s="4">
        <v>20087068</v>
      </c>
      <c r="M1019" t="s">
        <v>151</v>
      </c>
      <c r="N1019">
        <v>6</v>
      </c>
      <c r="O1019" t="s">
        <v>121</v>
      </c>
      <c r="P1019">
        <v>2</v>
      </c>
      <c r="Q1019" t="s">
        <v>1208</v>
      </c>
      <c r="R1019" s="4">
        <v>0</v>
      </c>
      <c r="S1019">
        <v>0</v>
      </c>
      <c r="U1019">
        <v>0</v>
      </c>
      <c r="W1019">
        <v>0</v>
      </c>
      <c r="X1019">
        <v>0</v>
      </c>
      <c r="Y1019">
        <v>0</v>
      </c>
      <c r="Z1019">
        <v>0</v>
      </c>
      <c r="AA1019">
        <v>0</v>
      </c>
      <c r="AB1019">
        <v>0</v>
      </c>
      <c r="AH1019" s="6">
        <v>43010</v>
      </c>
      <c r="AI1019" s="5">
        <v>0.59375</v>
      </c>
      <c r="AJ1019">
        <v>1</v>
      </c>
      <c r="AK1019" t="s">
        <v>1445</v>
      </c>
      <c r="AL1019" s="4">
        <v>9.1</v>
      </c>
      <c r="AM1019" s="4">
        <v>29.6</v>
      </c>
      <c r="AN1019" t="s">
        <v>106</v>
      </c>
      <c r="AO1019" t="s">
        <v>106</v>
      </c>
      <c r="AP1019" t="s">
        <v>106</v>
      </c>
      <c r="AQ1019" t="s">
        <v>106</v>
      </c>
      <c r="AR1019" t="s">
        <v>106</v>
      </c>
      <c r="AS1019" t="s">
        <v>106</v>
      </c>
      <c r="AT1019" t="s">
        <v>106</v>
      </c>
      <c r="AU1019" t="s">
        <v>108</v>
      </c>
      <c r="AV1019" t="s">
        <v>160</v>
      </c>
      <c r="AW1019" t="s">
        <v>161</v>
      </c>
      <c r="AX1019" t="s">
        <v>1208</v>
      </c>
    </row>
    <row r="1020" spans="1:50" hidden="1" x14ac:dyDescent="0.25">
      <c r="A1020">
        <v>2017</v>
      </c>
      <c r="B1020" s="6">
        <v>42894</v>
      </c>
      <c r="C1020" s="6">
        <v>43010</v>
      </c>
      <c r="D1020" t="str">
        <f>INDEX(parametres!$B$2:$B$57,IF(ISNUMBER(MATCH(Chiffrier!E1020,parametres!$C$2:$C$57,0)),MATCH(E1020,parametres!$C$2:$C$57,0),NA()))</f>
        <v>CN-4</v>
      </c>
      <c r="E1020" t="s">
        <v>43</v>
      </c>
      <c r="F1020" t="s">
        <v>112</v>
      </c>
      <c r="G1020">
        <f t="shared" si="15"/>
        <v>16.571428571428573</v>
      </c>
      <c r="H1020">
        <f>INDEX(Sites_coordo!$C$2:$C$62,IF(ISNUMBER(MATCH(Chiffrier!E1020,Sites_coordo!$A$2:$A$61,0)),MATCH(Chiffrier!E1020,Sites_coordo!$A$2:$A$62,0),NA()))</f>
        <v>50.236758999999999</v>
      </c>
      <c r="I1020">
        <f>INDEX(Sites_coordo!$B$2:$B$62,IF(ISNUMBER(MATCH(Chiffrier!E1020,Sites_coordo!$A$2:$A$61,0)),MATCH(Chiffrier!E1020,Sites_coordo!$A$2:$A$62,0),NA()))</f>
        <v>-63.605137999999997</v>
      </c>
      <c r="J1020" t="s">
        <v>126</v>
      </c>
      <c r="K1020" t="s">
        <v>126</v>
      </c>
      <c r="L1020" s="4">
        <v>20087068</v>
      </c>
      <c r="M1020" t="s">
        <v>151</v>
      </c>
      <c r="N1020">
        <v>6</v>
      </c>
      <c r="O1020" t="s">
        <v>121</v>
      </c>
      <c r="P1020">
        <v>3</v>
      </c>
      <c r="Q1020" t="s">
        <v>1209</v>
      </c>
      <c r="R1020" s="4">
        <v>0</v>
      </c>
      <c r="S1020">
        <v>0</v>
      </c>
      <c r="U1020">
        <v>0</v>
      </c>
      <c r="W1020">
        <v>0</v>
      </c>
      <c r="X1020">
        <v>0</v>
      </c>
      <c r="Y1020">
        <v>0</v>
      </c>
      <c r="Z1020">
        <v>0</v>
      </c>
      <c r="AA1020">
        <v>0</v>
      </c>
      <c r="AB1020">
        <v>0</v>
      </c>
      <c r="AH1020" s="6">
        <v>43010</v>
      </c>
      <c r="AI1020" s="5">
        <v>0.59375</v>
      </c>
      <c r="AJ1020">
        <v>1</v>
      </c>
      <c r="AK1020" t="s">
        <v>1445</v>
      </c>
      <c r="AL1020" s="4">
        <v>9.1</v>
      </c>
      <c r="AM1020" s="4">
        <v>29.6</v>
      </c>
      <c r="AN1020" t="s">
        <v>106</v>
      </c>
      <c r="AO1020" t="s">
        <v>106</v>
      </c>
      <c r="AP1020" t="s">
        <v>106</v>
      </c>
      <c r="AQ1020" t="s">
        <v>106</v>
      </c>
      <c r="AR1020" t="s">
        <v>106</v>
      </c>
      <c r="AS1020" t="s">
        <v>106</v>
      </c>
      <c r="AT1020" t="s">
        <v>106</v>
      </c>
      <c r="AU1020" t="s">
        <v>108</v>
      </c>
      <c r="AV1020" t="s">
        <v>160</v>
      </c>
      <c r="AW1020" t="s">
        <v>161</v>
      </c>
      <c r="AX1020" t="s">
        <v>1209</v>
      </c>
    </row>
    <row r="1021" spans="1:50" hidden="1" x14ac:dyDescent="0.25">
      <c r="A1021">
        <v>2017</v>
      </c>
      <c r="B1021" s="6">
        <v>42894</v>
      </c>
      <c r="C1021" s="6">
        <v>43010</v>
      </c>
      <c r="D1021" t="str">
        <f>INDEX(parametres!$B$2:$B$57,IF(ISNUMBER(MATCH(Chiffrier!E1021,parametres!$C$2:$C$57,0)),MATCH(E1021,parametres!$C$2:$C$57,0),NA()))</f>
        <v>CN-4</v>
      </c>
      <c r="E1021" t="s">
        <v>43</v>
      </c>
      <c r="F1021" t="s">
        <v>112</v>
      </c>
      <c r="G1021">
        <f t="shared" si="15"/>
        <v>16.571428571428573</v>
      </c>
      <c r="H1021">
        <f>INDEX(Sites_coordo!$C$2:$C$62,IF(ISNUMBER(MATCH(Chiffrier!E1021,Sites_coordo!$A$2:$A$61,0)),MATCH(Chiffrier!E1021,Sites_coordo!$A$2:$A$62,0),NA()))</f>
        <v>50.236758999999999</v>
      </c>
      <c r="I1021">
        <f>INDEX(Sites_coordo!$B$2:$B$62,IF(ISNUMBER(MATCH(Chiffrier!E1021,Sites_coordo!$A$2:$A$61,0)),MATCH(Chiffrier!E1021,Sites_coordo!$A$2:$A$62,0),NA()))</f>
        <v>-63.605137999999997</v>
      </c>
      <c r="J1021" t="s">
        <v>126</v>
      </c>
      <c r="K1021" t="s">
        <v>126</v>
      </c>
      <c r="L1021" s="4">
        <v>20087068</v>
      </c>
      <c r="M1021" t="s">
        <v>151</v>
      </c>
      <c r="N1021">
        <v>6</v>
      </c>
      <c r="O1021" t="s">
        <v>107</v>
      </c>
      <c r="P1021">
        <v>1</v>
      </c>
      <c r="Q1021" t="s">
        <v>1210</v>
      </c>
      <c r="R1021" s="4">
        <v>0</v>
      </c>
      <c r="S1021">
        <v>0</v>
      </c>
      <c r="U1021">
        <v>0</v>
      </c>
      <c r="W1021">
        <v>0</v>
      </c>
      <c r="X1021">
        <v>0</v>
      </c>
      <c r="Y1021">
        <v>0</v>
      </c>
      <c r="Z1021">
        <v>0</v>
      </c>
      <c r="AA1021">
        <v>0</v>
      </c>
      <c r="AB1021">
        <v>0</v>
      </c>
      <c r="AH1021" s="6">
        <v>43010</v>
      </c>
      <c r="AI1021" s="5">
        <v>0.59375</v>
      </c>
      <c r="AJ1021">
        <v>1</v>
      </c>
      <c r="AK1021" t="s">
        <v>1445</v>
      </c>
      <c r="AL1021" s="4">
        <v>9.1</v>
      </c>
      <c r="AM1021" s="4">
        <v>29.6</v>
      </c>
      <c r="AN1021" t="s">
        <v>106</v>
      </c>
      <c r="AO1021" t="s">
        <v>106</v>
      </c>
      <c r="AP1021" t="s">
        <v>106</v>
      </c>
      <c r="AQ1021" t="s">
        <v>106</v>
      </c>
      <c r="AR1021" t="s">
        <v>106</v>
      </c>
      <c r="AS1021" t="s">
        <v>106</v>
      </c>
      <c r="AT1021" t="s">
        <v>106</v>
      </c>
      <c r="AU1021" t="s">
        <v>108</v>
      </c>
      <c r="AV1021" t="s">
        <v>160</v>
      </c>
      <c r="AW1021" t="s">
        <v>161</v>
      </c>
      <c r="AX1021" t="s">
        <v>1210</v>
      </c>
    </row>
    <row r="1022" spans="1:50" hidden="1" x14ac:dyDescent="0.25">
      <c r="A1022">
        <v>2017</v>
      </c>
      <c r="B1022" s="6">
        <v>42894</v>
      </c>
      <c r="C1022" s="6">
        <v>43010</v>
      </c>
      <c r="D1022" t="str">
        <f>INDEX(parametres!$B$2:$B$57,IF(ISNUMBER(MATCH(Chiffrier!E1022,parametres!$C$2:$C$57,0)),MATCH(E1022,parametres!$C$2:$C$57,0),NA()))</f>
        <v>CN-4</v>
      </c>
      <c r="E1022" t="s">
        <v>43</v>
      </c>
      <c r="F1022" t="s">
        <v>112</v>
      </c>
      <c r="G1022">
        <f t="shared" si="15"/>
        <v>16.571428571428573</v>
      </c>
      <c r="H1022">
        <f>INDEX(Sites_coordo!$C$2:$C$62,IF(ISNUMBER(MATCH(Chiffrier!E1022,Sites_coordo!$A$2:$A$61,0)),MATCH(Chiffrier!E1022,Sites_coordo!$A$2:$A$62,0),NA()))</f>
        <v>50.236758999999999</v>
      </c>
      <c r="I1022">
        <f>INDEX(Sites_coordo!$B$2:$B$62,IF(ISNUMBER(MATCH(Chiffrier!E1022,Sites_coordo!$A$2:$A$61,0)),MATCH(Chiffrier!E1022,Sites_coordo!$A$2:$A$62,0),NA()))</f>
        <v>-63.605137999999997</v>
      </c>
      <c r="J1022" t="s">
        <v>126</v>
      </c>
      <c r="K1022" t="s">
        <v>126</v>
      </c>
      <c r="L1022" s="4">
        <v>20087068</v>
      </c>
      <c r="M1022" t="s">
        <v>151</v>
      </c>
      <c r="N1022">
        <v>7</v>
      </c>
      <c r="O1022" t="s">
        <v>121</v>
      </c>
      <c r="P1022">
        <v>1</v>
      </c>
      <c r="Q1022" t="s">
        <v>1211</v>
      </c>
      <c r="R1022" s="4">
        <v>0</v>
      </c>
      <c r="S1022">
        <v>0</v>
      </c>
      <c r="U1022">
        <v>0</v>
      </c>
      <c r="W1022">
        <v>0</v>
      </c>
      <c r="X1022">
        <v>0</v>
      </c>
      <c r="Y1022">
        <v>0</v>
      </c>
      <c r="Z1022">
        <v>0</v>
      </c>
      <c r="AA1022">
        <v>0</v>
      </c>
      <c r="AB1022">
        <v>0</v>
      </c>
      <c r="AF1022" s="4" t="s">
        <v>1439</v>
      </c>
      <c r="AH1022" s="6">
        <v>43010</v>
      </c>
      <c r="AI1022" s="5">
        <v>0.59375</v>
      </c>
      <c r="AJ1022">
        <v>1</v>
      </c>
      <c r="AK1022" t="s">
        <v>1445</v>
      </c>
      <c r="AL1022" s="4">
        <v>9.1</v>
      </c>
      <c r="AM1022" s="4">
        <v>29.6</v>
      </c>
      <c r="AN1022" t="s">
        <v>106</v>
      </c>
      <c r="AO1022" t="s">
        <v>106</v>
      </c>
      <c r="AP1022" t="s">
        <v>106</v>
      </c>
      <c r="AQ1022" t="s">
        <v>106</v>
      </c>
      <c r="AR1022" t="s">
        <v>106</v>
      </c>
      <c r="AS1022" t="s">
        <v>106</v>
      </c>
      <c r="AT1022" t="s">
        <v>106</v>
      </c>
      <c r="AU1022" t="s">
        <v>108</v>
      </c>
      <c r="AV1022" t="s">
        <v>160</v>
      </c>
      <c r="AW1022" t="s">
        <v>161</v>
      </c>
      <c r="AX1022" t="s">
        <v>1211</v>
      </c>
    </row>
    <row r="1023" spans="1:50" hidden="1" x14ac:dyDescent="0.25">
      <c r="A1023">
        <v>2017</v>
      </c>
      <c r="B1023" s="6">
        <v>42894</v>
      </c>
      <c r="C1023" s="6">
        <v>43010</v>
      </c>
      <c r="D1023" t="str">
        <f>INDEX(parametres!$B$2:$B$57,IF(ISNUMBER(MATCH(Chiffrier!E1023,parametres!$C$2:$C$57,0)),MATCH(E1023,parametres!$C$2:$C$57,0),NA()))</f>
        <v>CN-4</v>
      </c>
      <c r="E1023" t="s">
        <v>43</v>
      </c>
      <c r="F1023" t="s">
        <v>112</v>
      </c>
      <c r="G1023">
        <f t="shared" si="15"/>
        <v>16.571428571428573</v>
      </c>
      <c r="H1023">
        <f>INDEX(Sites_coordo!$C$2:$C$62,IF(ISNUMBER(MATCH(Chiffrier!E1023,Sites_coordo!$A$2:$A$61,0)),MATCH(Chiffrier!E1023,Sites_coordo!$A$2:$A$62,0),NA()))</f>
        <v>50.236758999999999</v>
      </c>
      <c r="I1023">
        <f>INDEX(Sites_coordo!$B$2:$B$62,IF(ISNUMBER(MATCH(Chiffrier!E1023,Sites_coordo!$A$2:$A$61,0)),MATCH(Chiffrier!E1023,Sites_coordo!$A$2:$A$62,0),NA()))</f>
        <v>-63.605137999999997</v>
      </c>
      <c r="J1023" t="s">
        <v>126</v>
      </c>
      <c r="K1023" t="s">
        <v>126</v>
      </c>
      <c r="L1023" s="4">
        <v>20087068</v>
      </c>
      <c r="M1023" t="s">
        <v>151</v>
      </c>
      <c r="N1023">
        <v>7</v>
      </c>
      <c r="O1023" t="s">
        <v>121</v>
      </c>
      <c r="P1023">
        <v>2</v>
      </c>
      <c r="Q1023" t="s">
        <v>1212</v>
      </c>
      <c r="R1023" s="4">
        <v>0</v>
      </c>
      <c r="S1023">
        <v>0</v>
      </c>
      <c r="U1023">
        <v>0</v>
      </c>
      <c r="W1023">
        <v>0</v>
      </c>
      <c r="X1023">
        <v>0</v>
      </c>
      <c r="Y1023">
        <v>0</v>
      </c>
      <c r="Z1023">
        <v>0</v>
      </c>
      <c r="AA1023">
        <v>0</v>
      </c>
      <c r="AB1023">
        <v>0</v>
      </c>
      <c r="AH1023" s="6">
        <v>43010</v>
      </c>
      <c r="AI1023" s="5">
        <v>0.59375</v>
      </c>
      <c r="AJ1023">
        <v>1</v>
      </c>
      <c r="AK1023" t="s">
        <v>1445</v>
      </c>
      <c r="AL1023" s="4">
        <v>9.1</v>
      </c>
      <c r="AM1023" s="4">
        <v>29.6</v>
      </c>
      <c r="AN1023" t="s">
        <v>106</v>
      </c>
      <c r="AO1023" t="s">
        <v>106</v>
      </c>
      <c r="AP1023" t="s">
        <v>106</v>
      </c>
      <c r="AQ1023" t="s">
        <v>106</v>
      </c>
      <c r="AR1023" t="s">
        <v>106</v>
      </c>
      <c r="AS1023" t="s">
        <v>106</v>
      </c>
      <c r="AT1023" t="s">
        <v>106</v>
      </c>
      <c r="AU1023" t="s">
        <v>108</v>
      </c>
      <c r="AV1023" t="s">
        <v>160</v>
      </c>
      <c r="AW1023" t="s">
        <v>161</v>
      </c>
      <c r="AX1023" t="s">
        <v>1212</v>
      </c>
    </row>
    <row r="1024" spans="1:50" hidden="1" x14ac:dyDescent="0.25">
      <c r="A1024">
        <v>2017</v>
      </c>
      <c r="B1024" s="6">
        <v>42894</v>
      </c>
      <c r="C1024" s="6">
        <v>43010</v>
      </c>
      <c r="D1024" t="str">
        <f>INDEX(parametres!$B$2:$B$57,IF(ISNUMBER(MATCH(Chiffrier!E1024,parametres!$C$2:$C$57,0)),MATCH(E1024,parametres!$C$2:$C$57,0),NA()))</f>
        <v>CN-4</v>
      </c>
      <c r="E1024" t="s">
        <v>43</v>
      </c>
      <c r="F1024" t="s">
        <v>112</v>
      </c>
      <c r="G1024">
        <f t="shared" si="15"/>
        <v>16.571428571428573</v>
      </c>
      <c r="H1024">
        <f>INDEX(Sites_coordo!$C$2:$C$62,IF(ISNUMBER(MATCH(Chiffrier!E1024,Sites_coordo!$A$2:$A$61,0)),MATCH(Chiffrier!E1024,Sites_coordo!$A$2:$A$62,0),NA()))</f>
        <v>50.236758999999999</v>
      </c>
      <c r="I1024">
        <f>INDEX(Sites_coordo!$B$2:$B$62,IF(ISNUMBER(MATCH(Chiffrier!E1024,Sites_coordo!$A$2:$A$61,0)),MATCH(Chiffrier!E1024,Sites_coordo!$A$2:$A$62,0),NA()))</f>
        <v>-63.605137999999997</v>
      </c>
      <c r="J1024" t="s">
        <v>126</v>
      </c>
      <c r="K1024" t="s">
        <v>126</v>
      </c>
      <c r="L1024" s="4">
        <v>20087068</v>
      </c>
      <c r="M1024" t="s">
        <v>151</v>
      </c>
      <c r="N1024">
        <v>7</v>
      </c>
      <c r="O1024" t="s">
        <v>121</v>
      </c>
      <c r="P1024">
        <v>3</v>
      </c>
      <c r="Q1024" t="s">
        <v>1213</v>
      </c>
      <c r="R1024" s="4">
        <v>0</v>
      </c>
      <c r="S1024">
        <v>0</v>
      </c>
      <c r="U1024">
        <v>0</v>
      </c>
      <c r="W1024">
        <v>0</v>
      </c>
      <c r="X1024">
        <v>0</v>
      </c>
      <c r="Y1024">
        <v>0</v>
      </c>
      <c r="Z1024">
        <v>0</v>
      </c>
      <c r="AA1024">
        <v>0</v>
      </c>
      <c r="AB1024">
        <v>0</v>
      </c>
      <c r="AF1024" s="4" t="s">
        <v>1439</v>
      </c>
      <c r="AH1024" s="6">
        <v>43010</v>
      </c>
      <c r="AI1024" s="5">
        <v>0.59375</v>
      </c>
      <c r="AJ1024">
        <v>1</v>
      </c>
      <c r="AK1024" t="s">
        <v>1445</v>
      </c>
      <c r="AL1024" s="4">
        <v>9.1</v>
      </c>
      <c r="AM1024" s="4">
        <v>29.6</v>
      </c>
      <c r="AN1024" t="s">
        <v>106</v>
      </c>
      <c r="AO1024" t="s">
        <v>106</v>
      </c>
      <c r="AP1024" t="s">
        <v>106</v>
      </c>
      <c r="AQ1024" t="s">
        <v>106</v>
      </c>
      <c r="AR1024" t="s">
        <v>106</v>
      </c>
      <c r="AS1024" t="s">
        <v>106</v>
      </c>
      <c r="AT1024" t="s">
        <v>106</v>
      </c>
      <c r="AU1024" t="s">
        <v>108</v>
      </c>
      <c r="AV1024" t="s">
        <v>160</v>
      </c>
      <c r="AW1024" t="s">
        <v>161</v>
      </c>
      <c r="AX1024" t="s">
        <v>1213</v>
      </c>
    </row>
    <row r="1025" spans="1:50" hidden="1" x14ac:dyDescent="0.25">
      <c r="A1025">
        <v>2017</v>
      </c>
      <c r="B1025" s="6">
        <v>42894</v>
      </c>
      <c r="C1025" s="6">
        <v>43010</v>
      </c>
      <c r="D1025" t="str">
        <f>INDEX(parametres!$B$2:$B$57,IF(ISNUMBER(MATCH(Chiffrier!E1025,parametres!$C$2:$C$57,0)),MATCH(E1025,parametres!$C$2:$C$57,0),NA()))</f>
        <v>CN-4</v>
      </c>
      <c r="E1025" t="s">
        <v>43</v>
      </c>
      <c r="F1025" t="s">
        <v>112</v>
      </c>
      <c r="G1025">
        <f t="shared" si="15"/>
        <v>16.571428571428573</v>
      </c>
      <c r="H1025">
        <f>INDEX(Sites_coordo!$C$2:$C$62,IF(ISNUMBER(MATCH(Chiffrier!E1025,Sites_coordo!$A$2:$A$61,0)),MATCH(Chiffrier!E1025,Sites_coordo!$A$2:$A$62,0),NA()))</f>
        <v>50.236758999999999</v>
      </c>
      <c r="I1025">
        <f>INDEX(Sites_coordo!$B$2:$B$62,IF(ISNUMBER(MATCH(Chiffrier!E1025,Sites_coordo!$A$2:$A$61,0)),MATCH(Chiffrier!E1025,Sites_coordo!$A$2:$A$62,0),NA()))</f>
        <v>-63.605137999999997</v>
      </c>
      <c r="J1025" t="s">
        <v>126</v>
      </c>
      <c r="K1025" t="s">
        <v>126</v>
      </c>
      <c r="L1025" s="4">
        <v>20087068</v>
      </c>
      <c r="M1025" t="s">
        <v>151</v>
      </c>
      <c r="N1025">
        <v>7</v>
      </c>
      <c r="O1025" t="s">
        <v>107</v>
      </c>
      <c r="P1025">
        <v>1</v>
      </c>
      <c r="Q1025" t="s">
        <v>1214</v>
      </c>
      <c r="R1025" s="4">
        <v>0</v>
      </c>
      <c r="S1025">
        <v>0</v>
      </c>
      <c r="U1025">
        <v>0</v>
      </c>
      <c r="W1025">
        <v>0</v>
      </c>
      <c r="X1025">
        <v>0</v>
      </c>
      <c r="Y1025">
        <v>0</v>
      </c>
      <c r="Z1025">
        <v>0</v>
      </c>
      <c r="AA1025">
        <v>0</v>
      </c>
      <c r="AB1025">
        <v>0</v>
      </c>
      <c r="AF1025" s="4" t="s">
        <v>1439</v>
      </c>
      <c r="AH1025" s="6">
        <v>43010</v>
      </c>
      <c r="AI1025" s="5">
        <v>0.59375</v>
      </c>
      <c r="AJ1025">
        <v>1</v>
      </c>
      <c r="AK1025" t="s">
        <v>1445</v>
      </c>
      <c r="AL1025" s="4">
        <v>9.1</v>
      </c>
      <c r="AM1025" s="4">
        <v>29.6</v>
      </c>
      <c r="AN1025" t="s">
        <v>106</v>
      </c>
      <c r="AO1025" t="s">
        <v>106</v>
      </c>
      <c r="AP1025" t="s">
        <v>106</v>
      </c>
      <c r="AQ1025" t="s">
        <v>106</v>
      </c>
      <c r="AR1025" t="s">
        <v>106</v>
      </c>
      <c r="AS1025" t="s">
        <v>106</v>
      </c>
      <c r="AT1025" t="s">
        <v>106</v>
      </c>
      <c r="AU1025" t="s">
        <v>108</v>
      </c>
      <c r="AV1025" t="s">
        <v>160</v>
      </c>
      <c r="AW1025" t="s">
        <v>161</v>
      </c>
      <c r="AX1025" t="s">
        <v>1214</v>
      </c>
    </row>
    <row r="1026" spans="1:50" hidden="1" x14ac:dyDescent="0.25">
      <c r="A1026">
        <v>2017</v>
      </c>
      <c r="B1026" s="6">
        <v>42894</v>
      </c>
      <c r="C1026" s="6">
        <v>43010</v>
      </c>
      <c r="D1026" t="str">
        <f>INDEX(parametres!$B$2:$B$57,IF(ISNUMBER(MATCH(Chiffrier!E1026,parametres!$C$2:$C$57,0)),MATCH(E1026,parametres!$C$2:$C$57,0),NA()))</f>
        <v>CN-4</v>
      </c>
      <c r="E1026" t="s">
        <v>43</v>
      </c>
      <c r="F1026" t="s">
        <v>112</v>
      </c>
      <c r="G1026">
        <f t="shared" si="15"/>
        <v>16.571428571428573</v>
      </c>
      <c r="H1026">
        <f>INDEX(Sites_coordo!$C$2:$C$62,IF(ISNUMBER(MATCH(Chiffrier!E1026,Sites_coordo!$A$2:$A$61,0)),MATCH(Chiffrier!E1026,Sites_coordo!$A$2:$A$62,0),NA()))</f>
        <v>50.236758999999999</v>
      </c>
      <c r="I1026">
        <f>INDEX(Sites_coordo!$B$2:$B$62,IF(ISNUMBER(MATCH(Chiffrier!E1026,Sites_coordo!$A$2:$A$61,0)),MATCH(Chiffrier!E1026,Sites_coordo!$A$2:$A$62,0),NA()))</f>
        <v>-63.605137999999997</v>
      </c>
      <c r="J1026" t="s">
        <v>126</v>
      </c>
      <c r="K1026" t="s">
        <v>126</v>
      </c>
      <c r="L1026" s="4">
        <v>20087068</v>
      </c>
      <c r="M1026" t="s">
        <v>151</v>
      </c>
      <c r="N1026">
        <v>8</v>
      </c>
      <c r="O1026" t="s">
        <v>121</v>
      </c>
      <c r="P1026">
        <v>1</v>
      </c>
      <c r="Q1026" t="s">
        <v>1216</v>
      </c>
      <c r="R1026" s="4">
        <v>0</v>
      </c>
      <c r="S1026">
        <v>0</v>
      </c>
      <c r="U1026">
        <v>0</v>
      </c>
      <c r="W1026">
        <v>0</v>
      </c>
      <c r="X1026">
        <v>0</v>
      </c>
      <c r="Y1026">
        <v>0</v>
      </c>
      <c r="Z1026">
        <v>0</v>
      </c>
      <c r="AA1026">
        <v>0</v>
      </c>
      <c r="AB1026">
        <v>0</v>
      </c>
      <c r="AF1026" s="4" t="s">
        <v>1439</v>
      </c>
      <c r="AH1026" s="6">
        <v>43010</v>
      </c>
      <c r="AI1026" s="5">
        <v>0.59375</v>
      </c>
      <c r="AJ1026">
        <v>1</v>
      </c>
      <c r="AK1026" t="s">
        <v>1445</v>
      </c>
      <c r="AL1026" s="4">
        <v>9.1</v>
      </c>
      <c r="AM1026" s="4">
        <v>29.6</v>
      </c>
      <c r="AN1026" t="s">
        <v>106</v>
      </c>
      <c r="AO1026" t="s">
        <v>106</v>
      </c>
      <c r="AP1026" t="s">
        <v>106</v>
      </c>
      <c r="AQ1026" t="s">
        <v>106</v>
      </c>
      <c r="AR1026" t="s">
        <v>106</v>
      </c>
      <c r="AS1026" t="s">
        <v>106</v>
      </c>
      <c r="AT1026" t="s">
        <v>106</v>
      </c>
      <c r="AU1026" t="s">
        <v>108</v>
      </c>
      <c r="AV1026" t="s">
        <v>160</v>
      </c>
      <c r="AW1026" t="s">
        <v>161</v>
      </c>
      <c r="AX1026" t="s">
        <v>1216</v>
      </c>
    </row>
    <row r="1027" spans="1:50" hidden="1" x14ac:dyDescent="0.25">
      <c r="A1027">
        <v>2017</v>
      </c>
      <c r="B1027" s="6">
        <v>42894</v>
      </c>
      <c r="C1027" s="6">
        <v>43010</v>
      </c>
      <c r="D1027" t="str">
        <f>INDEX(parametres!$B$2:$B$57,IF(ISNUMBER(MATCH(Chiffrier!E1027,parametres!$C$2:$C$57,0)),MATCH(E1027,parametres!$C$2:$C$57,0),NA()))</f>
        <v>CN-4</v>
      </c>
      <c r="E1027" t="s">
        <v>43</v>
      </c>
      <c r="F1027" t="s">
        <v>112</v>
      </c>
      <c r="G1027">
        <f t="shared" ref="G1027:G1090" si="16">(C1027-B1027)/7</f>
        <v>16.571428571428573</v>
      </c>
      <c r="H1027">
        <f>INDEX(Sites_coordo!$C$2:$C$62,IF(ISNUMBER(MATCH(Chiffrier!E1027,Sites_coordo!$A$2:$A$61,0)),MATCH(Chiffrier!E1027,Sites_coordo!$A$2:$A$62,0),NA()))</f>
        <v>50.236758999999999</v>
      </c>
      <c r="I1027">
        <f>INDEX(Sites_coordo!$B$2:$B$62,IF(ISNUMBER(MATCH(Chiffrier!E1027,Sites_coordo!$A$2:$A$61,0)),MATCH(Chiffrier!E1027,Sites_coordo!$A$2:$A$62,0),NA()))</f>
        <v>-63.605137999999997</v>
      </c>
      <c r="J1027" t="s">
        <v>126</v>
      </c>
      <c r="K1027" t="s">
        <v>126</v>
      </c>
      <c r="L1027" s="4">
        <v>20087068</v>
      </c>
      <c r="M1027" t="s">
        <v>151</v>
      </c>
      <c r="N1027">
        <v>8</v>
      </c>
      <c r="O1027" t="s">
        <v>121</v>
      </c>
      <c r="P1027">
        <v>2</v>
      </c>
      <c r="Q1027" t="s">
        <v>1215</v>
      </c>
      <c r="R1027" s="4">
        <v>0</v>
      </c>
      <c r="S1027">
        <v>0</v>
      </c>
      <c r="U1027">
        <v>0</v>
      </c>
      <c r="W1027">
        <v>0</v>
      </c>
      <c r="X1027">
        <v>0</v>
      </c>
      <c r="Y1027">
        <v>0</v>
      </c>
      <c r="Z1027">
        <v>0</v>
      </c>
      <c r="AA1027">
        <v>0</v>
      </c>
      <c r="AB1027">
        <v>0</v>
      </c>
      <c r="AF1027" s="4" t="s">
        <v>1439</v>
      </c>
      <c r="AH1027" s="6">
        <v>43010</v>
      </c>
      <c r="AI1027" s="5">
        <v>0.59375</v>
      </c>
      <c r="AJ1027">
        <v>1</v>
      </c>
      <c r="AK1027" t="s">
        <v>1445</v>
      </c>
      <c r="AL1027" s="4">
        <v>9.1</v>
      </c>
      <c r="AM1027" s="4">
        <v>29.6</v>
      </c>
      <c r="AN1027" t="s">
        <v>106</v>
      </c>
      <c r="AO1027" t="s">
        <v>106</v>
      </c>
      <c r="AP1027" t="s">
        <v>106</v>
      </c>
      <c r="AQ1027" t="s">
        <v>106</v>
      </c>
      <c r="AR1027" t="s">
        <v>106</v>
      </c>
      <c r="AS1027" t="s">
        <v>106</v>
      </c>
      <c r="AT1027" t="s">
        <v>106</v>
      </c>
      <c r="AU1027" t="s">
        <v>108</v>
      </c>
      <c r="AV1027" t="s">
        <v>160</v>
      </c>
      <c r="AW1027" t="s">
        <v>161</v>
      </c>
      <c r="AX1027" t="s">
        <v>1215</v>
      </c>
    </row>
    <row r="1028" spans="1:50" hidden="1" x14ac:dyDescent="0.25">
      <c r="A1028">
        <v>2017</v>
      </c>
      <c r="B1028" s="6">
        <v>42894</v>
      </c>
      <c r="C1028" s="6">
        <v>43010</v>
      </c>
      <c r="D1028" t="str">
        <f>INDEX(parametres!$B$2:$B$57,IF(ISNUMBER(MATCH(Chiffrier!E1028,parametres!$C$2:$C$57,0)),MATCH(E1028,parametres!$C$2:$C$57,0),NA()))</f>
        <v>CN-4</v>
      </c>
      <c r="E1028" t="s">
        <v>43</v>
      </c>
      <c r="F1028" t="s">
        <v>112</v>
      </c>
      <c r="G1028">
        <f t="shared" si="16"/>
        <v>16.571428571428573</v>
      </c>
      <c r="H1028">
        <f>INDEX(Sites_coordo!$C$2:$C$62,IF(ISNUMBER(MATCH(Chiffrier!E1028,Sites_coordo!$A$2:$A$61,0)),MATCH(Chiffrier!E1028,Sites_coordo!$A$2:$A$62,0),NA()))</f>
        <v>50.236758999999999</v>
      </c>
      <c r="I1028">
        <f>INDEX(Sites_coordo!$B$2:$B$62,IF(ISNUMBER(MATCH(Chiffrier!E1028,Sites_coordo!$A$2:$A$61,0)),MATCH(Chiffrier!E1028,Sites_coordo!$A$2:$A$62,0),NA()))</f>
        <v>-63.605137999999997</v>
      </c>
      <c r="J1028" t="s">
        <v>126</v>
      </c>
      <c r="K1028" t="s">
        <v>126</v>
      </c>
      <c r="L1028" s="4">
        <v>20087068</v>
      </c>
      <c r="M1028" t="s">
        <v>151</v>
      </c>
      <c r="N1028">
        <v>8</v>
      </c>
      <c r="O1028" t="s">
        <v>121</v>
      </c>
      <c r="P1028">
        <v>3</v>
      </c>
      <c r="Q1028" t="s">
        <v>1217</v>
      </c>
      <c r="R1028" s="4">
        <v>0</v>
      </c>
      <c r="S1028">
        <v>0</v>
      </c>
      <c r="U1028">
        <v>0</v>
      </c>
      <c r="W1028">
        <v>0</v>
      </c>
      <c r="X1028">
        <v>0</v>
      </c>
      <c r="Y1028">
        <v>0</v>
      </c>
      <c r="Z1028">
        <v>0</v>
      </c>
      <c r="AA1028">
        <v>0</v>
      </c>
      <c r="AB1028">
        <v>0</v>
      </c>
      <c r="AF1028" s="4" t="s">
        <v>1439</v>
      </c>
      <c r="AH1028" s="6">
        <v>43010</v>
      </c>
      <c r="AI1028" s="5">
        <v>0.59375</v>
      </c>
      <c r="AJ1028">
        <v>1</v>
      </c>
      <c r="AK1028" t="s">
        <v>1445</v>
      </c>
      <c r="AL1028" s="4">
        <v>9.1</v>
      </c>
      <c r="AM1028" s="4">
        <v>29.6</v>
      </c>
      <c r="AN1028" t="s">
        <v>106</v>
      </c>
      <c r="AO1028" t="s">
        <v>106</v>
      </c>
      <c r="AP1028" t="s">
        <v>106</v>
      </c>
      <c r="AQ1028" t="s">
        <v>106</v>
      </c>
      <c r="AR1028" t="s">
        <v>106</v>
      </c>
      <c r="AS1028" t="s">
        <v>106</v>
      </c>
      <c r="AT1028" t="s">
        <v>106</v>
      </c>
      <c r="AU1028" t="s">
        <v>108</v>
      </c>
      <c r="AV1028" t="s">
        <v>160</v>
      </c>
      <c r="AW1028" t="s">
        <v>161</v>
      </c>
      <c r="AX1028" t="s">
        <v>1217</v>
      </c>
    </row>
    <row r="1029" spans="1:50" hidden="1" x14ac:dyDescent="0.25">
      <c r="A1029">
        <v>2017</v>
      </c>
      <c r="B1029" s="6">
        <v>42894</v>
      </c>
      <c r="C1029" s="6">
        <v>43010</v>
      </c>
      <c r="D1029" t="str">
        <f>INDEX(parametres!$B$2:$B$57,IF(ISNUMBER(MATCH(Chiffrier!E1029,parametres!$C$2:$C$57,0)),MATCH(E1029,parametres!$C$2:$C$57,0),NA()))</f>
        <v>CN-4</v>
      </c>
      <c r="E1029" t="s">
        <v>43</v>
      </c>
      <c r="F1029" t="s">
        <v>112</v>
      </c>
      <c r="G1029">
        <f t="shared" si="16"/>
        <v>16.571428571428573</v>
      </c>
      <c r="H1029">
        <f>INDEX(Sites_coordo!$C$2:$C$62,IF(ISNUMBER(MATCH(Chiffrier!E1029,Sites_coordo!$A$2:$A$61,0)),MATCH(Chiffrier!E1029,Sites_coordo!$A$2:$A$62,0),NA()))</f>
        <v>50.236758999999999</v>
      </c>
      <c r="I1029">
        <f>INDEX(Sites_coordo!$B$2:$B$62,IF(ISNUMBER(MATCH(Chiffrier!E1029,Sites_coordo!$A$2:$A$61,0)),MATCH(Chiffrier!E1029,Sites_coordo!$A$2:$A$62,0),NA()))</f>
        <v>-63.605137999999997</v>
      </c>
      <c r="J1029" t="s">
        <v>126</v>
      </c>
      <c r="K1029" t="s">
        <v>126</v>
      </c>
      <c r="L1029" s="4">
        <v>20087068</v>
      </c>
      <c r="M1029" t="s">
        <v>151</v>
      </c>
      <c r="N1029">
        <v>8</v>
      </c>
      <c r="O1029" t="s">
        <v>107</v>
      </c>
      <c r="P1029">
        <v>1</v>
      </c>
      <c r="Q1029" t="s">
        <v>1218</v>
      </c>
      <c r="R1029" s="4">
        <v>0</v>
      </c>
      <c r="S1029">
        <v>0</v>
      </c>
      <c r="U1029">
        <v>0</v>
      </c>
      <c r="W1029">
        <v>0</v>
      </c>
      <c r="X1029">
        <v>0</v>
      </c>
      <c r="Y1029">
        <v>0</v>
      </c>
      <c r="Z1029">
        <v>0</v>
      </c>
      <c r="AA1029">
        <v>0</v>
      </c>
      <c r="AB1029">
        <v>0</v>
      </c>
      <c r="AF1029" s="4" t="s">
        <v>1439</v>
      </c>
      <c r="AH1029" s="6">
        <v>43010</v>
      </c>
      <c r="AI1029" s="5">
        <v>0.59375</v>
      </c>
      <c r="AJ1029">
        <v>1</v>
      </c>
      <c r="AK1029" t="s">
        <v>1445</v>
      </c>
      <c r="AL1029" s="4">
        <v>9.1</v>
      </c>
      <c r="AM1029" s="4">
        <v>29.6</v>
      </c>
      <c r="AN1029" t="s">
        <v>106</v>
      </c>
      <c r="AO1029" t="s">
        <v>106</v>
      </c>
      <c r="AP1029" t="s">
        <v>106</v>
      </c>
      <c r="AQ1029" t="s">
        <v>106</v>
      </c>
      <c r="AR1029" t="s">
        <v>106</v>
      </c>
      <c r="AS1029" t="s">
        <v>106</v>
      </c>
      <c r="AT1029" t="s">
        <v>106</v>
      </c>
      <c r="AU1029" t="s">
        <v>108</v>
      </c>
      <c r="AV1029" t="s">
        <v>160</v>
      </c>
      <c r="AW1029" t="s">
        <v>161</v>
      </c>
      <c r="AX1029" t="s">
        <v>1218</v>
      </c>
    </row>
    <row r="1030" spans="1:50" hidden="1" x14ac:dyDescent="0.25">
      <c r="A1030">
        <v>2017</v>
      </c>
      <c r="B1030" s="6">
        <v>42894</v>
      </c>
      <c r="C1030" s="6">
        <v>43010</v>
      </c>
      <c r="D1030" t="str">
        <f>INDEX(parametres!$B$2:$B$57,IF(ISNUMBER(MATCH(Chiffrier!E1030,parametres!$C$2:$C$57,0)),MATCH(E1030,parametres!$C$2:$C$57,0),NA()))</f>
        <v>CN-4</v>
      </c>
      <c r="E1030" t="s">
        <v>43</v>
      </c>
      <c r="F1030" t="s">
        <v>112</v>
      </c>
      <c r="G1030">
        <f t="shared" si="16"/>
        <v>16.571428571428573</v>
      </c>
      <c r="H1030">
        <f>INDEX(Sites_coordo!$C$2:$C$62,IF(ISNUMBER(MATCH(Chiffrier!E1030,Sites_coordo!$A$2:$A$61,0)),MATCH(Chiffrier!E1030,Sites_coordo!$A$2:$A$62,0),NA()))</f>
        <v>50.236758999999999</v>
      </c>
      <c r="I1030">
        <f>INDEX(Sites_coordo!$B$2:$B$62,IF(ISNUMBER(MATCH(Chiffrier!E1030,Sites_coordo!$A$2:$A$61,0)),MATCH(Chiffrier!E1030,Sites_coordo!$A$2:$A$62,0),NA()))</f>
        <v>-63.605137999999997</v>
      </c>
      <c r="J1030" t="s">
        <v>126</v>
      </c>
      <c r="K1030" t="s">
        <v>126</v>
      </c>
      <c r="L1030" s="4">
        <v>20087068</v>
      </c>
      <c r="M1030" t="s">
        <v>151</v>
      </c>
      <c r="N1030">
        <v>9</v>
      </c>
      <c r="O1030" t="s">
        <v>121</v>
      </c>
      <c r="P1030">
        <v>1</v>
      </c>
      <c r="Q1030" t="s">
        <v>1219</v>
      </c>
      <c r="R1030" s="4">
        <v>0</v>
      </c>
      <c r="S1030">
        <v>0</v>
      </c>
      <c r="U1030">
        <v>0</v>
      </c>
      <c r="W1030">
        <v>0</v>
      </c>
      <c r="X1030">
        <v>0</v>
      </c>
      <c r="Y1030">
        <v>0</v>
      </c>
      <c r="Z1030">
        <v>0</v>
      </c>
      <c r="AA1030">
        <v>0</v>
      </c>
      <c r="AB1030">
        <v>0</v>
      </c>
      <c r="AF1030" s="4" t="s">
        <v>1439</v>
      </c>
      <c r="AH1030" s="6">
        <v>43010</v>
      </c>
      <c r="AI1030" s="5">
        <v>0.59375</v>
      </c>
      <c r="AJ1030">
        <v>1</v>
      </c>
      <c r="AK1030" t="s">
        <v>1445</v>
      </c>
      <c r="AL1030" s="4">
        <v>9.1</v>
      </c>
      <c r="AM1030" s="4">
        <v>29.6</v>
      </c>
      <c r="AN1030" t="s">
        <v>106</v>
      </c>
      <c r="AO1030" t="s">
        <v>106</v>
      </c>
      <c r="AP1030" t="s">
        <v>106</v>
      </c>
      <c r="AQ1030" t="s">
        <v>106</v>
      </c>
      <c r="AR1030" t="s">
        <v>106</v>
      </c>
      <c r="AS1030" t="s">
        <v>106</v>
      </c>
      <c r="AT1030" t="s">
        <v>106</v>
      </c>
      <c r="AU1030" t="s">
        <v>108</v>
      </c>
      <c r="AV1030" t="s">
        <v>160</v>
      </c>
      <c r="AW1030" t="s">
        <v>161</v>
      </c>
      <c r="AX1030" t="s">
        <v>1219</v>
      </c>
    </row>
    <row r="1031" spans="1:50" hidden="1" x14ac:dyDescent="0.25">
      <c r="A1031">
        <v>2017</v>
      </c>
      <c r="B1031" s="6">
        <v>42894</v>
      </c>
      <c r="C1031" s="6">
        <v>43010</v>
      </c>
      <c r="D1031" t="str">
        <f>INDEX(parametres!$B$2:$B$57,IF(ISNUMBER(MATCH(Chiffrier!E1031,parametres!$C$2:$C$57,0)),MATCH(E1031,parametres!$C$2:$C$57,0),NA()))</f>
        <v>CN-4</v>
      </c>
      <c r="E1031" t="s">
        <v>43</v>
      </c>
      <c r="F1031" t="s">
        <v>112</v>
      </c>
      <c r="G1031">
        <f t="shared" si="16"/>
        <v>16.571428571428573</v>
      </c>
      <c r="H1031">
        <f>INDEX(Sites_coordo!$C$2:$C$62,IF(ISNUMBER(MATCH(Chiffrier!E1031,Sites_coordo!$A$2:$A$61,0)),MATCH(Chiffrier!E1031,Sites_coordo!$A$2:$A$62,0),NA()))</f>
        <v>50.236758999999999</v>
      </c>
      <c r="I1031">
        <f>INDEX(Sites_coordo!$B$2:$B$62,IF(ISNUMBER(MATCH(Chiffrier!E1031,Sites_coordo!$A$2:$A$61,0)),MATCH(Chiffrier!E1031,Sites_coordo!$A$2:$A$62,0),NA()))</f>
        <v>-63.605137999999997</v>
      </c>
      <c r="J1031" t="s">
        <v>126</v>
      </c>
      <c r="K1031" t="s">
        <v>126</v>
      </c>
      <c r="L1031" s="4">
        <v>20087068</v>
      </c>
      <c r="M1031" t="s">
        <v>151</v>
      </c>
      <c r="N1031">
        <v>9</v>
      </c>
      <c r="O1031" t="s">
        <v>121</v>
      </c>
      <c r="P1031">
        <v>2</v>
      </c>
      <c r="Q1031" t="s">
        <v>1220</v>
      </c>
      <c r="R1031" s="4">
        <v>0</v>
      </c>
      <c r="S1031">
        <v>0</v>
      </c>
      <c r="U1031">
        <v>0</v>
      </c>
      <c r="W1031">
        <v>0</v>
      </c>
      <c r="X1031">
        <v>0</v>
      </c>
      <c r="Y1031">
        <v>0</v>
      </c>
      <c r="Z1031">
        <v>0</v>
      </c>
      <c r="AA1031">
        <v>0</v>
      </c>
      <c r="AB1031">
        <v>0</v>
      </c>
      <c r="AH1031" s="6">
        <v>43010</v>
      </c>
      <c r="AI1031" s="5">
        <v>0.59375</v>
      </c>
      <c r="AJ1031">
        <v>1</v>
      </c>
      <c r="AK1031" t="s">
        <v>1445</v>
      </c>
      <c r="AL1031" s="4">
        <v>9.1</v>
      </c>
      <c r="AM1031" s="4">
        <v>29.6</v>
      </c>
      <c r="AN1031" t="s">
        <v>106</v>
      </c>
      <c r="AO1031" t="s">
        <v>106</v>
      </c>
      <c r="AP1031" t="s">
        <v>106</v>
      </c>
      <c r="AQ1031" t="s">
        <v>106</v>
      </c>
      <c r="AR1031" t="s">
        <v>106</v>
      </c>
      <c r="AS1031" t="s">
        <v>106</v>
      </c>
      <c r="AT1031" t="s">
        <v>106</v>
      </c>
      <c r="AU1031" t="s">
        <v>108</v>
      </c>
      <c r="AV1031" t="s">
        <v>160</v>
      </c>
      <c r="AW1031" t="s">
        <v>161</v>
      </c>
      <c r="AX1031" t="s">
        <v>1220</v>
      </c>
    </row>
    <row r="1032" spans="1:50" hidden="1" x14ac:dyDescent="0.25">
      <c r="A1032">
        <v>2017</v>
      </c>
      <c r="B1032" s="6">
        <v>42894</v>
      </c>
      <c r="C1032" s="6">
        <v>43010</v>
      </c>
      <c r="D1032" t="str">
        <f>INDEX(parametres!$B$2:$B$57,IF(ISNUMBER(MATCH(Chiffrier!E1032,parametres!$C$2:$C$57,0)),MATCH(E1032,parametres!$C$2:$C$57,0),NA()))</f>
        <v>CN-4</v>
      </c>
      <c r="E1032" t="s">
        <v>43</v>
      </c>
      <c r="F1032" t="s">
        <v>112</v>
      </c>
      <c r="G1032">
        <f t="shared" si="16"/>
        <v>16.571428571428573</v>
      </c>
      <c r="H1032">
        <f>INDEX(Sites_coordo!$C$2:$C$62,IF(ISNUMBER(MATCH(Chiffrier!E1032,Sites_coordo!$A$2:$A$61,0)),MATCH(Chiffrier!E1032,Sites_coordo!$A$2:$A$62,0),NA()))</f>
        <v>50.236758999999999</v>
      </c>
      <c r="I1032">
        <f>INDEX(Sites_coordo!$B$2:$B$62,IF(ISNUMBER(MATCH(Chiffrier!E1032,Sites_coordo!$A$2:$A$61,0)),MATCH(Chiffrier!E1032,Sites_coordo!$A$2:$A$62,0),NA()))</f>
        <v>-63.605137999999997</v>
      </c>
      <c r="J1032" t="s">
        <v>126</v>
      </c>
      <c r="K1032" t="s">
        <v>126</v>
      </c>
      <c r="L1032" s="4">
        <v>20087068</v>
      </c>
      <c r="M1032" t="s">
        <v>151</v>
      </c>
      <c r="N1032">
        <v>9</v>
      </c>
      <c r="O1032" t="s">
        <v>121</v>
      </c>
      <c r="P1032">
        <v>3</v>
      </c>
      <c r="Q1032" t="s">
        <v>1221</v>
      </c>
      <c r="R1032" s="4">
        <v>0</v>
      </c>
      <c r="S1032">
        <v>0</v>
      </c>
      <c r="U1032">
        <v>0</v>
      </c>
      <c r="W1032">
        <v>0</v>
      </c>
      <c r="X1032">
        <v>0</v>
      </c>
      <c r="Y1032">
        <v>0</v>
      </c>
      <c r="Z1032">
        <v>0</v>
      </c>
      <c r="AA1032">
        <v>0</v>
      </c>
      <c r="AB1032">
        <v>0</v>
      </c>
      <c r="AH1032" s="6">
        <v>43010</v>
      </c>
      <c r="AI1032" s="5">
        <v>0.59375</v>
      </c>
      <c r="AJ1032">
        <v>1</v>
      </c>
      <c r="AK1032" t="s">
        <v>1445</v>
      </c>
      <c r="AL1032" s="4">
        <v>9.1</v>
      </c>
      <c r="AM1032" s="4">
        <v>29.6</v>
      </c>
      <c r="AN1032" t="s">
        <v>106</v>
      </c>
      <c r="AO1032" t="s">
        <v>106</v>
      </c>
      <c r="AP1032" t="s">
        <v>106</v>
      </c>
      <c r="AQ1032" t="s">
        <v>106</v>
      </c>
      <c r="AR1032" t="s">
        <v>106</v>
      </c>
      <c r="AS1032" t="s">
        <v>106</v>
      </c>
      <c r="AT1032" t="s">
        <v>106</v>
      </c>
      <c r="AU1032" t="s">
        <v>108</v>
      </c>
      <c r="AV1032" t="s">
        <v>160</v>
      </c>
      <c r="AW1032" t="s">
        <v>161</v>
      </c>
      <c r="AX1032" t="s">
        <v>1221</v>
      </c>
    </row>
    <row r="1033" spans="1:50" hidden="1" x14ac:dyDescent="0.25">
      <c r="A1033">
        <v>2017</v>
      </c>
      <c r="B1033" s="6">
        <v>42894</v>
      </c>
      <c r="C1033" s="6">
        <v>43010</v>
      </c>
      <c r="D1033" t="str">
        <f>INDEX(parametres!$B$2:$B$57,IF(ISNUMBER(MATCH(Chiffrier!E1033,parametres!$C$2:$C$57,0)),MATCH(E1033,parametres!$C$2:$C$57,0),NA()))</f>
        <v>CN-4</v>
      </c>
      <c r="E1033" t="s">
        <v>43</v>
      </c>
      <c r="F1033" t="s">
        <v>112</v>
      </c>
      <c r="G1033">
        <f t="shared" si="16"/>
        <v>16.571428571428573</v>
      </c>
      <c r="H1033">
        <f>INDEX(Sites_coordo!$C$2:$C$62,IF(ISNUMBER(MATCH(Chiffrier!E1033,Sites_coordo!$A$2:$A$61,0)),MATCH(Chiffrier!E1033,Sites_coordo!$A$2:$A$62,0),NA()))</f>
        <v>50.236758999999999</v>
      </c>
      <c r="I1033">
        <f>INDEX(Sites_coordo!$B$2:$B$62,IF(ISNUMBER(MATCH(Chiffrier!E1033,Sites_coordo!$A$2:$A$61,0)),MATCH(Chiffrier!E1033,Sites_coordo!$A$2:$A$62,0),NA()))</f>
        <v>-63.605137999999997</v>
      </c>
      <c r="J1033" t="s">
        <v>126</v>
      </c>
      <c r="K1033" t="s">
        <v>126</v>
      </c>
      <c r="L1033" s="4">
        <v>20087068</v>
      </c>
      <c r="M1033" t="s">
        <v>151</v>
      </c>
      <c r="N1033">
        <v>9</v>
      </c>
      <c r="O1033" t="s">
        <v>107</v>
      </c>
      <c r="P1033">
        <v>1</v>
      </c>
      <c r="Q1033" t="s">
        <v>1222</v>
      </c>
      <c r="R1033" s="4">
        <v>0</v>
      </c>
      <c r="S1033">
        <v>0</v>
      </c>
      <c r="U1033">
        <v>0</v>
      </c>
      <c r="W1033">
        <v>0</v>
      </c>
      <c r="X1033">
        <v>0</v>
      </c>
      <c r="Y1033">
        <v>0</v>
      </c>
      <c r="Z1033">
        <v>0</v>
      </c>
      <c r="AA1033">
        <v>0</v>
      </c>
      <c r="AB1033">
        <v>0</v>
      </c>
      <c r="AH1033" s="6">
        <v>43010</v>
      </c>
      <c r="AI1033" s="5">
        <v>0.59375</v>
      </c>
      <c r="AJ1033">
        <v>1</v>
      </c>
      <c r="AK1033" t="s">
        <v>1445</v>
      </c>
      <c r="AL1033" s="4">
        <v>9.1</v>
      </c>
      <c r="AM1033" s="4">
        <v>29.6</v>
      </c>
      <c r="AN1033" t="s">
        <v>106</v>
      </c>
      <c r="AO1033" t="s">
        <v>106</v>
      </c>
      <c r="AP1033" t="s">
        <v>106</v>
      </c>
      <c r="AQ1033" t="s">
        <v>106</v>
      </c>
      <c r="AR1033" t="s">
        <v>106</v>
      </c>
      <c r="AS1033" t="s">
        <v>106</v>
      </c>
      <c r="AT1033" t="s">
        <v>106</v>
      </c>
      <c r="AU1033" t="s">
        <v>108</v>
      </c>
      <c r="AV1033" t="s">
        <v>160</v>
      </c>
      <c r="AW1033" t="s">
        <v>161</v>
      </c>
      <c r="AX1033" t="s">
        <v>1222</v>
      </c>
    </row>
    <row r="1034" spans="1:50" hidden="1" x14ac:dyDescent="0.25">
      <c r="A1034">
        <v>2017</v>
      </c>
      <c r="B1034" s="6">
        <v>42894</v>
      </c>
      <c r="C1034" s="6">
        <v>43010</v>
      </c>
      <c r="D1034" t="str">
        <f>INDEX(parametres!$B$2:$B$57,IF(ISNUMBER(MATCH(Chiffrier!E1034,parametres!$C$2:$C$57,0)),MATCH(E1034,parametres!$C$2:$C$57,0),NA()))</f>
        <v>CN-4</v>
      </c>
      <c r="E1034" t="s">
        <v>43</v>
      </c>
      <c r="F1034" t="s">
        <v>112</v>
      </c>
      <c r="G1034">
        <f t="shared" si="16"/>
        <v>16.571428571428573</v>
      </c>
      <c r="H1034">
        <f>INDEX(Sites_coordo!$C$2:$C$62,IF(ISNUMBER(MATCH(Chiffrier!E1034,Sites_coordo!$A$2:$A$61,0)),MATCH(Chiffrier!E1034,Sites_coordo!$A$2:$A$62,0),NA()))</f>
        <v>50.236758999999999</v>
      </c>
      <c r="I1034">
        <f>INDEX(Sites_coordo!$B$2:$B$62,IF(ISNUMBER(MATCH(Chiffrier!E1034,Sites_coordo!$A$2:$A$61,0)),MATCH(Chiffrier!E1034,Sites_coordo!$A$2:$A$62,0),NA()))</f>
        <v>-63.605137999999997</v>
      </c>
      <c r="J1034" t="s">
        <v>126</v>
      </c>
      <c r="K1034" t="s">
        <v>126</v>
      </c>
      <c r="L1034" s="4">
        <v>20087068</v>
      </c>
      <c r="M1034" t="s">
        <v>151</v>
      </c>
      <c r="N1034">
        <v>10</v>
      </c>
      <c r="O1034" t="s">
        <v>121</v>
      </c>
      <c r="P1034">
        <v>1</v>
      </c>
      <c r="Q1034" t="s">
        <v>1223</v>
      </c>
      <c r="R1034" s="4">
        <v>0</v>
      </c>
      <c r="S1034">
        <v>0</v>
      </c>
      <c r="U1034">
        <v>0</v>
      </c>
      <c r="W1034">
        <v>0</v>
      </c>
      <c r="X1034">
        <v>0</v>
      </c>
      <c r="Y1034">
        <v>0</v>
      </c>
      <c r="Z1034">
        <v>0</v>
      </c>
      <c r="AA1034">
        <v>0</v>
      </c>
      <c r="AB1034">
        <v>0</v>
      </c>
      <c r="AF1034" s="4" t="s">
        <v>1439</v>
      </c>
      <c r="AH1034" s="6">
        <v>43010</v>
      </c>
      <c r="AI1034" s="5">
        <v>0.59375</v>
      </c>
      <c r="AJ1034">
        <v>1</v>
      </c>
      <c r="AK1034" t="s">
        <v>1445</v>
      </c>
      <c r="AL1034" s="4">
        <v>9.1</v>
      </c>
      <c r="AM1034" s="4">
        <v>29.6</v>
      </c>
      <c r="AN1034" t="s">
        <v>106</v>
      </c>
      <c r="AO1034" t="s">
        <v>106</v>
      </c>
      <c r="AP1034" t="s">
        <v>106</v>
      </c>
      <c r="AQ1034" t="s">
        <v>106</v>
      </c>
      <c r="AR1034" t="s">
        <v>106</v>
      </c>
      <c r="AS1034" t="s">
        <v>106</v>
      </c>
      <c r="AT1034" t="s">
        <v>106</v>
      </c>
      <c r="AU1034" t="s">
        <v>108</v>
      </c>
      <c r="AV1034" t="s">
        <v>160</v>
      </c>
      <c r="AW1034" t="s">
        <v>161</v>
      </c>
      <c r="AX1034" t="s">
        <v>1223</v>
      </c>
    </row>
    <row r="1035" spans="1:50" hidden="1" x14ac:dyDescent="0.25">
      <c r="A1035">
        <v>2017</v>
      </c>
      <c r="B1035" s="6">
        <v>42894</v>
      </c>
      <c r="C1035" s="6">
        <v>43010</v>
      </c>
      <c r="D1035" t="str">
        <f>INDEX(parametres!$B$2:$B$57,IF(ISNUMBER(MATCH(Chiffrier!E1035,parametres!$C$2:$C$57,0)),MATCH(E1035,parametres!$C$2:$C$57,0),NA()))</f>
        <v>CN-4</v>
      </c>
      <c r="E1035" t="s">
        <v>43</v>
      </c>
      <c r="F1035" t="s">
        <v>112</v>
      </c>
      <c r="G1035">
        <f t="shared" si="16"/>
        <v>16.571428571428573</v>
      </c>
      <c r="H1035">
        <f>INDEX(Sites_coordo!$C$2:$C$62,IF(ISNUMBER(MATCH(Chiffrier!E1035,Sites_coordo!$A$2:$A$61,0)),MATCH(Chiffrier!E1035,Sites_coordo!$A$2:$A$62,0),NA()))</f>
        <v>50.236758999999999</v>
      </c>
      <c r="I1035">
        <f>INDEX(Sites_coordo!$B$2:$B$62,IF(ISNUMBER(MATCH(Chiffrier!E1035,Sites_coordo!$A$2:$A$61,0)),MATCH(Chiffrier!E1035,Sites_coordo!$A$2:$A$62,0),NA()))</f>
        <v>-63.605137999999997</v>
      </c>
      <c r="J1035" t="s">
        <v>126</v>
      </c>
      <c r="K1035" t="s">
        <v>126</v>
      </c>
      <c r="L1035" s="4">
        <v>20087068</v>
      </c>
      <c r="M1035" t="s">
        <v>151</v>
      </c>
      <c r="N1035">
        <v>10</v>
      </c>
      <c r="O1035" t="s">
        <v>121</v>
      </c>
      <c r="P1035">
        <v>2</v>
      </c>
      <c r="Q1035" t="s">
        <v>1224</v>
      </c>
      <c r="R1035" s="4">
        <v>0</v>
      </c>
      <c r="S1035">
        <v>0</v>
      </c>
      <c r="U1035">
        <v>0</v>
      </c>
      <c r="W1035">
        <v>0</v>
      </c>
      <c r="X1035">
        <v>0</v>
      </c>
      <c r="Y1035">
        <v>0</v>
      </c>
      <c r="Z1035">
        <v>0</v>
      </c>
      <c r="AA1035">
        <v>0</v>
      </c>
      <c r="AB1035">
        <v>0</v>
      </c>
      <c r="AF1035" s="4" t="s">
        <v>1439</v>
      </c>
      <c r="AH1035" s="6">
        <v>43010</v>
      </c>
      <c r="AI1035" s="5">
        <v>0.59375</v>
      </c>
      <c r="AJ1035">
        <v>1</v>
      </c>
      <c r="AK1035" t="s">
        <v>1445</v>
      </c>
      <c r="AL1035" s="4">
        <v>9.1</v>
      </c>
      <c r="AM1035" s="4">
        <v>29.6</v>
      </c>
      <c r="AN1035" t="s">
        <v>106</v>
      </c>
      <c r="AO1035" t="s">
        <v>106</v>
      </c>
      <c r="AP1035" t="s">
        <v>106</v>
      </c>
      <c r="AQ1035" t="s">
        <v>106</v>
      </c>
      <c r="AR1035" t="s">
        <v>106</v>
      </c>
      <c r="AS1035" t="s">
        <v>106</v>
      </c>
      <c r="AT1035" t="s">
        <v>106</v>
      </c>
      <c r="AU1035" t="s">
        <v>108</v>
      </c>
      <c r="AV1035" t="s">
        <v>160</v>
      </c>
      <c r="AW1035" t="s">
        <v>161</v>
      </c>
      <c r="AX1035" t="s">
        <v>1224</v>
      </c>
    </row>
    <row r="1036" spans="1:50" hidden="1" x14ac:dyDescent="0.25">
      <c r="A1036">
        <v>2017</v>
      </c>
      <c r="B1036" s="6">
        <v>42894</v>
      </c>
      <c r="C1036" s="6">
        <v>43010</v>
      </c>
      <c r="D1036" t="str">
        <f>INDEX(parametres!$B$2:$B$57,IF(ISNUMBER(MATCH(Chiffrier!E1036,parametres!$C$2:$C$57,0)),MATCH(E1036,parametres!$C$2:$C$57,0),NA()))</f>
        <v>CN-4</v>
      </c>
      <c r="E1036" t="s">
        <v>43</v>
      </c>
      <c r="F1036" t="s">
        <v>112</v>
      </c>
      <c r="G1036">
        <f t="shared" si="16"/>
        <v>16.571428571428573</v>
      </c>
      <c r="H1036">
        <f>INDEX(Sites_coordo!$C$2:$C$62,IF(ISNUMBER(MATCH(Chiffrier!E1036,Sites_coordo!$A$2:$A$61,0)),MATCH(Chiffrier!E1036,Sites_coordo!$A$2:$A$62,0),NA()))</f>
        <v>50.236758999999999</v>
      </c>
      <c r="I1036">
        <f>INDEX(Sites_coordo!$B$2:$B$62,IF(ISNUMBER(MATCH(Chiffrier!E1036,Sites_coordo!$A$2:$A$61,0)),MATCH(Chiffrier!E1036,Sites_coordo!$A$2:$A$62,0),NA()))</f>
        <v>-63.605137999999997</v>
      </c>
      <c r="J1036" t="s">
        <v>126</v>
      </c>
      <c r="K1036" t="s">
        <v>126</v>
      </c>
      <c r="L1036" s="4">
        <v>20087068</v>
      </c>
      <c r="M1036" t="s">
        <v>151</v>
      </c>
      <c r="N1036">
        <v>10</v>
      </c>
      <c r="O1036" t="s">
        <v>121</v>
      </c>
      <c r="P1036">
        <v>3</v>
      </c>
      <c r="Q1036" t="s">
        <v>1225</v>
      </c>
      <c r="R1036" s="4">
        <v>0</v>
      </c>
      <c r="S1036">
        <v>0</v>
      </c>
      <c r="U1036">
        <v>0</v>
      </c>
      <c r="W1036">
        <v>0</v>
      </c>
      <c r="X1036">
        <v>0</v>
      </c>
      <c r="Y1036">
        <v>0</v>
      </c>
      <c r="Z1036">
        <v>0</v>
      </c>
      <c r="AA1036">
        <v>0</v>
      </c>
      <c r="AB1036">
        <v>0</v>
      </c>
      <c r="AF1036" s="4" t="s">
        <v>1439</v>
      </c>
      <c r="AH1036" s="6">
        <v>43010</v>
      </c>
      <c r="AI1036" s="5">
        <v>0.59375</v>
      </c>
      <c r="AJ1036">
        <v>1</v>
      </c>
      <c r="AK1036" t="s">
        <v>1445</v>
      </c>
      <c r="AL1036" s="4">
        <v>9.1</v>
      </c>
      <c r="AM1036" s="4">
        <v>29.6</v>
      </c>
      <c r="AN1036" t="s">
        <v>106</v>
      </c>
      <c r="AO1036" t="s">
        <v>106</v>
      </c>
      <c r="AP1036" t="s">
        <v>106</v>
      </c>
      <c r="AQ1036" t="s">
        <v>106</v>
      </c>
      <c r="AR1036" t="s">
        <v>106</v>
      </c>
      <c r="AS1036" t="s">
        <v>106</v>
      </c>
      <c r="AT1036" t="s">
        <v>106</v>
      </c>
      <c r="AU1036" t="s">
        <v>108</v>
      </c>
      <c r="AV1036" t="s">
        <v>160</v>
      </c>
      <c r="AW1036" t="s">
        <v>161</v>
      </c>
      <c r="AX1036" t="s">
        <v>1225</v>
      </c>
    </row>
    <row r="1037" spans="1:50" hidden="1" x14ac:dyDescent="0.25">
      <c r="A1037">
        <v>2017</v>
      </c>
      <c r="B1037" s="6">
        <v>42894</v>
      </c>
      <c r="C1037" s="6">
        <v>43010</v>
      </c>
      <c r="D1037" t="str">
        <f>INDEX(parametres!$B$2:$B$57,IF(ISNUMBER(MATCH(Chiffrier!E1037,parametres!$C$2:$C$57,0)),MATCH(E1037,parametres!$C$2:$C$57,0),NA()))</f>
        <v>CN-4</v>
      </c>
      <c r="E1037" t="s">
        <v>43</v>
      </c>
      <c r="F1037" t="s">
        <v>112</v>
      </c>
      <c r="G1037">
        <f t="shared" si="16"/>
        <v>16.571428571428573</v>
      </c>
      <c r="H1037">
        <f>INDEX(Sites_coordo!$C$2:$C$62,IF(ISNUMBER(MATCH(Chiffrier!E1037,Sites_coordo!$A$2:$A$61,0)),MATCH(Chiffrier!E1037,Sites_coordo!$A$2:$A$62,0),NA()))</f>
        <v>50.236758999999999</v>
      </c>
      <c r="I1037">
        <f>INDEX(Sites_coordo!$B$2:$B$62,IF(ISNUMBER(MATCH(Chiffrier!E1037,Sites_coordo!$A$2:$A$61,0)),MATCH(Chiffrier!E1037,Sites_coordo!$A$2:$A$62,0),NA()))</f>
        <v>-63.605137999999997</v>
      </c>
      <c r="J1037" t="s">
        <v>126</v>
      </c>
      <c r="K1037" t="s">
        <v>126</v>
      </c>
      <c r="L1037" s="4">
        <v>20087068</v>
      </c>
      <c r="M1037" t="s">
        <v>151</v>
      </c>
      <c r="N1037">
        <v>10</v>
      </c>
      <c r="O1037" t="s">
        <v>107</v>
      </c>
      <c r="P1037">
        <v>1</v>
      </c>
      <c r="Q1037" t="s">
        <v>1226</v>
      </c>
      <c r="R1037" s="4">
        <v>0</v>
      </c>
      <c r="S1037">
        <v>0</v>
      </c>
      <c r="U1037">
        <v>0</v>
      </c>
      <c r="W1037">
        <v>0</v>
      </c>
      <c r="X1037">
        <v>0</v>
      </c>
      <c r="Y1037">
        <v>0</v>
      </c>
      <c r="Z1037">
        <v>0</v>
      </c>
      <c r="AA1037">
        <v>0</v>
      </c>
      <c r="AB1037">
        <v>0</v>
      </c>
      <c r="AH1037" s="6">
        <v>43010</v>
      </c>
      <c r="AI1037" s="5">
        <v>0.59375</v>
      </c>
      <c r="AJ1037">
        <v>1</v>
      </c>
      <c r="AK1037" t="s">
        <v>1445</v>
      </c>
      <c r="AL1037" s="4">
        <v>9.1</v>
      </c>
      <c r="AM1037" s="4">
        <v>29.6</v>
      </c>
      <c r="AN1037" t="s">
        <v>106</v>
      </c>
      <c r="AO1037" t="s">
        <v>106</v>
      </c>
      <c r="AP1037" t="s">
        <v>106</v>
      </c>
      <c r="AQ1037" t="s">
        <v>106</v>
      </c>
      <c r="AR1037" t="s">
        <v>106</v>
      </c>
      <c r="AS1037" t="s">
        <v>106</v>
      </c>
      <c r="AT1037" t="s">
        <v>106</v>
      </c>
      <c r="AU1037" t="s">
        <v>108</v>
      </c>
      <c r="AV1037" t="s">
        <v>160</v>
      </c>
      <c r="AW1037" t="s">
        <v>161</v>
      </c>
      <c r="AX1037" t="s">
        <v>1226</v>
      </c>
    </row>
    <row r="1038" spans="1:50" hidden="1" x14ac:dyDescent="0.25">
      <c r="A1038">
        <v>2017</v>
      </c>
      <c r="B1038" s="6">
        <v>42891</v>
      </c>
      <c r="C1038" s="6">
        <v>43010</v>
      </c>
      <c r="D1038" t="str">
        <f>INDEX(parametres!$B$2:$B$57,IF(ISNUMBER(MATCH(Chiffrier!E1038,parametres!$C$2:$C$57,0)),MATCH(E1038,parametres!$C$2:$C$57,0),NA()))</f>
        <v>CN-14</v>
      </c>
      <c r="E1038" t="s">
        <v>50</v>
      </c>
      <c r="F1038" t="s">
        <v>112</v>
      </c>
      <c r="G1038">
        <f t="shared" si="16"/>
        <v>17</v>
      </c>
      <c r="H1038">
        <f>INDEX(Sites_coordo!$C$2:$C$62,IF(ISNUMBER(MATCH(Chiffrier!E1038,Sites_coordo!$A$2:$A$61,0)),MATCH(Chiffrier!E1038,Sites_coordo!$A$2:$A$62,0),NA()))</f>
        <v>50.032989999999998</v>
      </c>
      <c r="I1038">
        <f>INDEX(Sites_coordo!$B$2:$B$62,IF(ISNUMBER(MATCH(Chiffrier!E1038,Sites_coordo!$A$2:$A$61,0)),MATCH(Chiffrier!E1038,Sites_coordo!$A$2:$A$62,0),NA()))</f>
        <v>-66.784850000000006</v>
      </c>
      <c r="J1038" t="s">
        <v>132</v>
      </c>
      <c r="K1038" t="s">
        <v>132</v>
      </c>
      <c r="L1038" s="4">
        <v>20087092</v>
      </c>
      <c r="M1038" t="s">
        <v>151</v>
      </c>
      <c r="N1038">
        <v>1</v>
      </c>
      <c r="O1038" t="s">
        <v>121</v>
      </c>
      <c r="P1038">
        <v>1</v>
      </c>
      <c r="Q1038" t="s">
        <v>1227</v>
      </c>
      <c r="R1038" s="4">
        <v>0</v>
      </c>
      <c r="S1038">
        <v>0</v>
      </c>
      <c r="U1038">
        <v>0</v>
      </c>
      <c r="W1038">
        <v>0</v>
      </c>
      <c r="X1038">
        <v>0</v>
      </c>
      <c r="Y1038">
        <v>0</v>
      </c>
      <c r="Z1038">
        <v>0</v>
      </c>
      <c r="AA1038">
        <v>0</v>
      </c>
      <c r="AB1038">
        <v>0</v>
      </c>
      <c r="AH1038" s="6">
        <v>43010</v>
      </c>
      <c r="AI1038" s="5">
        <v>0.52152777777777781</v>
      </c>
      <c r="AJ1038">
        <v>1</v>
      </c>
      <c r="AK1038" t="s">
        <v>1013</v>
      </c>
      <c r="AL1038" s="4">
        <v>8.9</v>
      </c>
      <c r="AM1038" s="4">
        <v>26.9</v>
      </c>
      <c r="AN1038" t="s">
        <v>106</v>
      </c>
      <c r="AO1038" t="s">
        <v>106</v>
      </c>
      <c r="AP1038" t="s">
        <v>106</v>
      </c>
      <c r="AQ1038" t="s">
        <v>106</v>
      </c>
      <c r="AR1038" t="s">
        <v>106</v>
      </c>
      <c r="AS1038" t="s">
        <v>106</v>
      </c>
      <c r="AT1038" t="s">
        <v>106</v>
      </c>
      <c r="AU1038" t="s">
        <v>108</v>
      </c>
      <c r="AV1038" t="s">
        <v>109</v>
      </c>
      <c r="AW1038" t="s">
        <v>110</v>
      </c>
      <c r="AX1038" t="s">
        <v>1227</v>
      </c>
    </row>
    <row r="1039" spans="1:50" hidden="1" x14ac:dyDescent="0.25">
      <c r="A1039">
        <v>2017</v>
      </c>
      <c r="B1039" s="6">
        <v>42891</v>
      </c>
      <c r="C1039" s="6">
        <v>43010</v>
      </c>
      <c r="D1039" t="str">
        <f>INDEX(parametres!$B$2:$B$57,IF(ISNUMBER(MATCH(Chiffrier!E1039,parametres!$C$2:$C$57,0)),MATCH(E1039,parametres!$C$2:$C$57,0),NA()))</f>
        <v>CN-14</v>
      </c>
      <c r="E1039" t="s">
        <v>50</v>
      </c>
      <c r="F1039" t="s">
        <v>112</v>
      </c>
      <c r="G1039">
        <f t="shared" si="16"/>
        <v>17</v>
      </c>
      <c r="H1039">
        <f>INDEX(Sites_coordo!$C$2:$C$62,IF(ISNUMBER(MATCH(Chiffrier!E1039,Sites_coordo!$A$2:$A$61,0)),MATCH(Chiffrier!E1039,Sites_coordo!$A$2:$A$62,0),NA()))</f>
        <v>50.032989999999998</v>
      </c>
      <c r="I1039">
        <f>INDEX(Sites_coordo!$B$2:$B$62,IF(ISNUMBER(MATCH(Chiffrier!E1039,Sites_coordo!$A$2:$A$61,0)),MATCH(Chiffrier!E1039,Sites_coordo!$A$2:$A$62,0),NA()))</f>
        <v>-66.784850000000006</v>
      </c>
      <c r="J1039" t="s">
        <v>132</v>
      </c>
      <c r="K1039" t="s">
        <v>132</v>
      </c>
      <c r="L1039" s="4">
        <v>20087092</v>
      </c>
      <c r="M1039" t="s">
        <v>151</v>
      </c>
      <c r="N1039">
        <v>1</v>
      </c>
      <c r="O1039" t="s">
        <v>121</v>
      </c>
      <c r="P1039">
        <v>2</v>
      </c>
      <c r="Q1039" t="s">
        <v>1228</v>
      </c>
      <c r="R1039" s="4">
        <v>0</v>
      </c>
      <c r="S1039">
        <v>0</v>
      </c>
      <c r="U1039">
        <v>0</v>
      </c>
      <c r="W1039">
        <v>0</v>
      </c>
      <c r="X1039">
        <v>0</v>
      </c>
      <c r="Y1039">
        <v>0</v>
      </c>
      <c r="Z1039">
        <v>0</v>
      </c>
      <c r="AA1039">
        <v>0</v>
      </c>
      <c r="AB1039">
        <v>0</v>
      </c>
      <c r="AH1039" s="6">
        <v>43010</v>
      </c>
      <c r="AI1039" s="5">
        <v>0.52152777777777781</v>
      </c>
      <c r="AJ1039">
        <v>1</v>
      </c>
      <c r="AK1039" t="s">
        <v>1013</v>
      </c>
      <c r="AL1039" s="4">
        <v>8.9</v>
      </c>
      <c r="AM1039" s="4">
        <v>26.9</v>
      </c>
      <c r="AN1039" t="s">
        <v>106</v>
      </c>
      <c r="AO1039" t="s">
        <v>106</v>
      </c>
      <c r="AP1039" t="s">
        <v>106</v>
      </c>
      <c r="AQ1039" t="s">
        <v>106</v>
      </c>
      <c r="AR1039" t="s">
        <v>106</v>
      </c>
      <c r="AS1039" t="s">
        <v>106</v>
      </c>
      <c r="AT1039" t="s">
        <v>106</v>
      </c>
      <c r="AU1039" t="s">
        <v>108</v>
      </c>
      <c r="AV1039" t="s">
        <v>109</v>
      </c>
      <c r="AW1039" t="s">
        <v>110</v>
      </c>
      <c r="AX1039" t="s">
        <v>1228</v>
      </c>
    </row>
    <row r="1040" spans="1:50" hidden="1" x14ac:dyDescent="0.25">
      <c r="A1040">
        <v>2017</v>
      </c>
      <c r="B1040" s="6">
        <v>42891</v>
      </c>
      <c r="C1040" s="6">
        <v>43010</v>
      </c>
      <c r="D1040" t="str">
        <f>INDEX(parametres!$B$2:$B$57,IF(ISNUMBER(MATCH(Chiffrier!E1040,parametres!$C$2:$C$57,0)),MATCH(E1040,parametres!$C$2:$C$57,0),NA()))</f>
        <v>CN-14</v>
      </c>
      <c r="E1040" t="s">
        <v>50</v>
      </c>
      <c r="F1040" t="s">
        <v>112</v>
      </c>
      <c r="G1040">
        <f t="shared" si="16"/>
        <v>17</v>
      </c>
      <c r="H1040">
        <f>INDEX(Sites_coordo!$C$2:$C$62,IF(ISNUMBER(MATCH(Chiffrier!E1040,Sites_coordo!$A$2:$A$61,0)),MATCH(Chiffrier!E1040,Sites_coordo!$A$2:$A$62,0),NA()))</f>
        <v>50.032989999999998</v>
      </c>
      <c r="I1040">
        <f>INDEX(Sites_coordo!$B$2:$B$62,IF(ISNUMBER(MATCH(Chiffrier!E1040,Sites_coordo!$A$2:$A$61,0)),MATCH(Chiffrier!E1040,Sites_coordo!$A$2:$A$62,0),NA()))</f>
        <v>-66.784850000000006</v>
      </c>
      <c r="J1040" t="s">
        <v>132</v>
      </c>
      <c r="K1040" t="s">
        <v>132</v>
      </c>
      <c r="L1040" s="4">
        <v>20087092</v>
      </c>
      <c r="M1040" t="s">
        <v>151</v>
      </c>
      <c r="N1040">
        <v>1</v>
      </c>
      <c r="O1040" t="s">
        <v>121</v>
      </c>
      <c r="P1040">
        <v>3</v>
      </c>
      <c r="Q1040" t="s">
        <v>1229</v>
      </c>
      <c r="R1040" s="4">
        <v>0</v>
      </c>
      <c r="S1040">
        <v>0</v>
      </c>
      <c r="U1040">
        <v>0</v>
      </c>
      <c r="W1040">
        <v>0</v>
      </c>
      <c r="X1040">
        <v>0</v>
      </c>
      <c r="Y1040">
        <v>0</v>
      </c>
      <c r="Z1040">
        <v>0</v>
      </c>
      <c r="AA1040">
        <v>0</v>
      </c>
      <c r="AB1040">
        <v>0</v>
      </c>
      <c r="AH1040" s="6">
        <v>43010</v>
      </c>
      <c r="AI1040" s="5">
        <v>0.52152777777777781</v>
      </c>
      <c r="AJ1040">
        <v>1</v>
      </c>
      <c r="AK1040" t="s">
        <v>1013</v>
      </c>
      <c r="AL1040" s="4">
        <v>8.9</v>
      </c>
      <c r="AM1040" s="4">
        <v>26.9</v>
      </c>
      <c r="AN1040" t="s">
        <v>106</v>
      </c>
      <c r="AO1040" t="s">
        <v>106</v>
      </c>
      <c r="AP1040" t="s">
        <v>106</v>
      </c>
      <c r="AQ1040" t="s">
        <v>106</v>
      </c>
      <c r="AR1040" t="s">
        <v>106</v>
      </c>
      <c r="AS1040" t="s">
        <v>106</v>
      </c>
      <c r="AT1040" t="s">
        <v>106</v>
      </c>
      <c r="AU1040" t="s">
        <v>108</v>
      </c>
      <c r="AV1040" t="s">
        <v>109</v>
      </c>
      <c r="AW1040" t="s">
        <v>110</v>
      </c>
      <c r="AX1040" t="s">
        <v>1229</v>
      </c>
    </row>
    <row r="1041" spans="1:50" hidden="1" x14ac:dyDescent="0.25">
      <c r="A1041">
        <v>2017</v>
      </c>
      <c r="B1041" s="6">
        <v>42891</v>
      </c>
      <c r="C1041" s="6">
        <v>43010</v>
      </c>
      <c r="D1041" t="str">
        <f>INDEX(parametres!$B$2:$B$57,IF(ISNUMBER(MATCH(Chiffrier!E1041,parametres!$C$2:$C$57,0)),MATCH(E1041,parametres!$C$2:$C$57,0),NA()))</f>
        <v>CN-14</v>
      </c>
      <c r="E1041" t="s">
        <v>50</v>
      </c>
      <c r="F1041" t="s">
        <v>112</v>
      </c>
      <c r="G1041">
        <f t="shared" si="16"/>
        <v>17</v>
      </c>
      <c r="H1041">
        <f>INDEX(Sites_coordo!$C$2:$C$62,IF(ISNUMBER(MATCH(Chiffrier!E1041,Sites_coordo!$A$2:$A$61,0)),MATCH(Chiffrier!E1041,Sites_coordo!$A$2:$A$62,0),NA()))</f>
        <v>50.032989999999998</v>
      </c>
      <c r="I1041">
        <f>INDEX(Sites_coordo!$B$2:$B$62,IF(ISNUMBER(MATCH(Chiffrier!E1041,Sites_coordo!$A$2:$A$61,0)),MATCH(Chiffrier!E1041,Sites_coordo!$A$2:$A$62,0),NA()))</f>
        <v>-66.784850000000006</v>
      </c>
      <c r="J1041" t="s">
        <v>132</v>
      </c>
      <c r="K1041" t="s">
        <v>132</v>
      </c>
      <c r="L1041" s="4">
        <v>20087092</v>
      </c>
      <c r="M1041" t="s">
        <v>151</v>
      </c>
      <c r="N1041">
        <v>1</v>
      </c>
      <c r="O1041" t="s">
        <v>107</v>
      </c>
      <c r="P1041">
        <v>1</v>
      </c>
      <c r="Q1041" t="s">
        <v>1230</v>
      </c>
      <c r="R1041" s="4">
        <v>0</v>
      </c>
      <c r="S1041">
        <v>0</v>
      </c>
      <c r="U1041">
        <v>0</v>
      </c>
      <c r="W1041">
        <v>0</v>
      </c>
      <c r="X1041">
        <v>0</v>
      </c>
      <c r="Y1041">
        <v>0</v>
      </c>
      <c r="Z1041">
        <v>0</v>
      </c>
      <c r="AA1041">
        <v>0</v>
      </c>
      <c r="AB1041">
        <v>0</v>
      </c>
      <c r="AH1041" s="6">
        <v>43010</v>
      </c>
      <c r="AI1041" s="5">
        <v>0.52152777777777781</v>
      </c>
      <c r="AJ1041">
        <v>1</v>
      </c>
      <c r="AK1041" t="s">
        <v>1013</v>
      </c>
      <c r="AL1041" s="4">
        <v>8.9</v>
      </c>
      <c r="AM1041" s="4">
        <v>26.9</v>
      </c>
      <c r="AN1041" t="s">
        <v>106</v>
      </c>
      <c r="AO1041" t="s">
        <v>106</v>
      </c>
      <c r="AP1041" t="s">
        <v>106</v>
      </c>
      <c r="AQ1041" t="s">
        <v>106</v>
      </c>
      <c r="AR1041" t="s">
        <v>106</v>
      </c>
      <c r="AS1041" t="s">
        <v>106</v>
      </c>
      <c r="AT1041" t="s">
        <v>106</v>
      </c>
      <c r="AU1041" t="s">
        <v>108</v>
      </c>
      <c r="AV1041" t="s">
        <v>109</v>
      </c>
      <c r="AW1041" t="s">
        <v>110</v>
      </c>
      <c r="AX1041" t="s">
        <v>1230</v>
      </c>
    </row>
    <row r="1042" spans="1:50" hidden="1" x14ac:dyDescent="0.25">
      <c r="A1042">
        <v>2017</v>
      </c>
      <c r="B1042" s="6">
        <v>42891</v>
      </c>
      <c r="C1042" s="6">
        <v>43010</v>
      </c>
      <c r="D1042" t="str">
        <f>INDEX(parametres!$B$2:$B$57,IF(ISNUMBER(MATCH(Chiffrier!E1042,parametres!$C$2:$C$57,0)),MATCH(E1042,parametres!$C$2:$C$57,0),NA()))</f>
        <v>CN-14</v>
      </c>
      <c r="E1042" t="s">
        <v>50</v>
      </c>
      <c r="F1042" t="s">
        <v>112</v>
      </c>
      <c r="G1042">
        <f t="shared" si="16"/>
        <v>17</v>
      </c>
      <c r="H1042">
        <f>INDEX(Sites_coordo!$C$2:$C$62,IF(ISNUMBER(MATCH(Chiffrier!E1042,Sites_coordo!$A$2:$A$61,0)),MATCH(Chiffrier!E1042,Sites_coordo!$A$2:$A$62,0),NA()))</f>
        <v>50.032989999999998</v>
      </c>
      <c r="I1042">
        <f>INDEX(Sites_coordo!$B$2:$B$62,IF(ISNUMBER(MATCH(Chiffrier!E1042,Sites_coordo!$A$2:$A$61,0)),MATCH(Chiffrier!E1042,Sites_coordo!$A$2:$A$62,0),NA()))</f>
        <v>-66.784850000000006</v>
      </c>
      <c r="J1042" t="s">
        <v>132</v>
      </c>
      <c r="K1042" t="s">
        <v>132</v>
      </c>
      <c r="L1042" s="4">
        <v>20087092</v>
      </c>
      <c r="M1042" t="s">
        <v>151</v>
      </c>
      <c r="N1042">
        <v>2</v>
      </c>
      <c r="O1042" t="s">
        <v>121</v>
      </c>
      <c r="P1042">
        <v>1</v>
      </c>
      <c r="Q1042" t="s">
        <v>1231</v>
      </c>
      <c r="R1042" s="4">
        <v>0</v>
      </c>
      <c r="S1042">
        <v>0</v>
      </c>
      <c r="U1042">
        <v>0</v>
      </c>
      <c r="W1042">
        <v>0</v>
      </c>
      <c r="X1042">
        <v>0</v>
      </c>
      <c r="Y1042">
        <v>0</v>
      </c>
      <c r="Z1042">
        <v>0</v>
      </c>
      <c r="AA1042">
        <v>0</v>
      </c>
      <c r="AB1042">
        <v>0</v>
      </c>
      <c r="AH1042" s="6">
        <v>43010</v>
      </c>
      <c r="AI1042" s="5">
        <v>0.52152777777777781</v>
      </c>
      <c r="AJ1042">
        <v>1</v>
      </c>
      <c r="AK1042" t="s">
        <v>1013</v>
      </c>
      <c r="AL1042" s="4">
        <v>8.9</v>
      </c>
      <c r="AM1042" s="4">
        <v>26.9</v>
      </c>
      <c r="AN1042" t="s">
        <v>106</v>
      </c>
      <c r="AO1042" t="s">
        <v>106</v>
      </c>
      <c r="AP1042" t="s">
        <v>106</v>
      </c>
      <c r="AQ1042" t="s">
        <v>106</v>
      </c>
      <c r="AR1042" t="s">
        <v>106</v>
      </c>
      <c r="AS1042" t="s">
        <v>106</v>
      </c>
      <c r="AT1042" t="s">
        <v>106</v>
      </c>
      <c r="AU1042" t="s">
        <v>108</v>
      </c>
      <c r="AV1042" t="s">
        <v>109</v>
      </c>
      <c r="AW1042" t="s">
        <v>110</v>
      </c>
      <c r="AX1042" t="s">
        <v>1231</v>
      </c>
    </row>
    <row r="1043" spans="1:50" hidden="1" x14ac:dyDescent="0.25">
      <c r="A1043">
        <v>2017</v>
      </c>
      <c r="B1043" s="6">
        <v>42891</v>
      </c>
      <c r="C1043" s="6">
        <v>43010</v>
      </c>
      <c r="D1043" t="str">
        <f>INDEX(parametres!$B$2:$B$57,IF(ISNUMBER(MATCH(Chiffrier!E1043,parametres!$C$2:$C$57,0)),MATCH(E1043,parametres!$C$2:$C$57,0),NA()))</f>
        <v>CN-14</v>
      </c>
      <c r="E1043" t="s">
        <v>50</v>
      </c>
      <c r="F1043" t="s">
        <v>112</v>
      </c>
      <c r="G1043">
        <f t="shared" si="16"/>
        <v>17</v>
      </c>
      <c r="H1043">
        <f>INDEX(Sites_coordo!$C$2:$C$62,IF(ISNUMBER(MATCH(Chiffrier!E1043,Sites_coordo!$A$2:$A$61,0)),MATCH(Chiffrier!E1043,Sites_coordo!$A$2:$A$62,0),NA()))</f>
        <v>50.032989999999998</v>
      </c>
      <c r="I1043">
        <f>INDEX(Sites_coordo!$B$2:$B$62,IF(ISNUMBER(MATCH(Chiffrier!E1043,Sites_coordo!$A$2:$A$61,0)),MATCH(Chiffrier!E1043,Sites_coordo!$A$2:$A$62,0),NA()))</f>
        <v>-66.784850000000006</v>
      </c>
      <c r="J1043" t="s">
        <v>132</v>
      </c>
      <c r="K1043" t="s">
        <v>132</v>
      </c>
      <c r="L1043" s="4">
        <v>20087092</v>
      </c>
      <c r="M1043" t="s">
        <v>151</v>
      </c>
      <c r="N1043">
        <v>2</v>
      </c>
      <c r="O1043" t="s">
        <v>121</v>
      </c>
      <c r="P1043">
        <v>2</v>
      </c>
      <c r="Q1043" t="s">
        <v>1232</v>
      </c>
      <c r="R1043" s="4">
        <v>0</v>
      </c>
      <c r="S1043">
        <v>0</v>
      </c>
      <c r="U1043">
        <v>0</v>
      </c>
      <c r="W1043">
        <v>0</v>
      </c>
      <c r="X1043">
        <v>0</v>
      </c>
      <c r="Y1043">
        <v>0</v>
      </c>
      <c r="Z1043">
        <v>0</v>
      </c>
      <c r="AA1043">
        <v>0</v>
      </c>
      <c r="AB1043">
        <v>0</v>
      </c>
      <c r="AH1043" s="6">
        <v>43010</v>
      </c>
      <c r="AI1043" s="5">
        <v>0.52152777777777781</v>
      </c>
      <c r="AJ1043">
        <v>1</v>
      </c>
      <c r="AK1043" t="s">
        <v>1013</v>
      </c>
      <c r="AL1043" s="4">
        <v>8.9</v>
      </c>
      <c r="AM1043" s="4">
        <v>26.9</v>
      </c>
      <c r="AN1043" t="s">
        <v>106</v>
      </c>
      <c r="AO1043" t="s">
        <v>106</v>
      </c>
      <c r="AP1043" t="s">
        <v>106</v>
      </c>
      <c r="AQ1043" t="s">
        <v>106</v>
      </c>
      <c r="AR1043" t="s">
        <v>106</v>
      </c>
      <c r="AS1043" t="s">
        <v>106</v>
      </c>
      <c r="AT1043" t="s">
        <v>106</v>
      </c>
      <c r="AU1043" t="s">
        <v>108</v>
      </c>
      <c r="AV1043" t="s">
        <v>109</v>
      </c>
      <c r="AW1043" t="s">
        <v>110</v>
      </c>
      <c r="AX1043" t="s">
        <v>1232</v>
      </c>
    </row>
    <row r="1044" spans="1:50" hidden="1" x14ac:dyDescent="0.25">
      <c r="A1044">
        <v>2017</v>
      </c>
      <c r="B1044" s="6">
        <v>42891</v>
      </c>
      <c r="C1044" s="6">
        <v>43010</v>
      </c>
      <c r="D1044" t="str">
        <f>INDEX(parametres!$B$2:$B$57,IF(ISNUMBER(MATCH(Chiffrier!E1044,parametres!$C$2:$C$57,0)),MATCH(E1044,parametres!$C$2:$C$57,0),NA()))</f>
        <v>CN-14</v>
      </c>
      <c r="E1044" t="s">
        <v>50</v>
      </c>
      <c r="F1044" t="s">
        <v>112</v>
      </c>
      <c r="G1044">
        <f t="shared" si="16"/>
        <v>17</v>
      </c>
      <c r="H1044">
        <f>INDEX(Sites_coordo!$C$2:$C$62,IF(ISNUMBER(MATCH(Chiffrier!E1044,Sites_coordo!$A$2:$A$61,0)),MATCH(Chiffrier!E1044,Sites_coordo!$A$2:$A$62,0),NA()))</f>
        <v>50.032989999999998</v>
      </c>
      <c r="I1044">
        <f>INDEX(Sites_coordo!$B$2:$B$62,IF(ISNUMBER(MATCH(Chiffrier!E1044,Sites_coordo!$A$2:$A$61,0)),MATCH(Chiffrier!E1044,Sites_coordo!$A$2:$A$62,0),NA()))</f>
        <v>-66.784850000000006</v>
      </c>
      <c r="J1044" t="s">
        <v>132</v>
      </c>
      <c r="K1044" t="s">
        <v>132</v>
      </c>
      <c r="L1044" s="4">
        <v>20087092</v>
      </c>
      <c r="M1044" t="s">
        <v>151</v>
      </c>
      <c r="N1044">
        <v>2</v>
      </c>
      <c r="O1044" t="s">
        <v>121</v>
      </c>
      <c r="P1044">
        <v>3</v>
      </c>
      <c r="Q1044" t="s">
        <v>1233</v>
      </c>
      <c r="R1044" s="4">
        <v>0</v>
      </c>
      <c r="S1044">
        <v>0</v>
      </c>
      <c r="U1044">
        <v>0</v>
      </c>
      <c r="W1044">
        <v>0</v>
      </c>
      <c r="X1044">
        <v>0</v>
      </c>
      <c r="Y1044">
        <v>0</v>
      </c>
      <c r="Z1044">
        <v>0</v>
      </c>
      <c r="AA1044">
        <v>0</v>
      </c>
      <c r="AB1044">
        <v>0</v>
      </c>
      <c r="AH1044" s="6">
        <v>43010</v>
      </c>
      <c r="AI1044" s="5">
        <v>0.52152777777777781</v>
      </c>
      <c r="AJ1044">
        <v>1</v>
      </c>
      <c r="AK1044" t="s">
        <v>1013</v>
      </c>
      <c r="AL1044" s="4">
        <v>8.9</v>
      </c>
      <c r="AM1044" s="4">
        <v>26.9</v>
      </c>
      <c r="AN1044" t="s">
        <v>106</v>
      </c>
      <c r="AO1044" t="s">
        <v>106</v>
      </c>
      <c r="AP1044" t="s">
        <v>106</v>
      </c>
      <c r="AQ1044" t="s">
        <v>106</v>
      </c>
      <c r="AR1044" t="s">
        <v>106</v>
      </c>
      <c r="AS1044" t="s">
        <v>106</v>
      </c>
      <c r="AT1044" t="s">
        <v>106</v>
      </c>
      <c r="AU1044" t="s">
        <v>108</v>
      </c>
      <c r="AV1044" t="s">
        <v>109</v>
      </c>
      <c r="AW1044" t="s">
        <v>110</v>
      </c>
      <c r="AX1044" t="s">
        <v>1233</v>
      </c>
    </row>
    <row r="1045" spans="1:50" hidden="1" x14ac:dyDescent="0.25">
      <c r="A1045">
        <v>2017</v>
      </c>
      <c r="B1045" s="6">
        <v>42891</v>
      </c>
      <c r="C1045" s="6">
        <v>43010</v>
      </c>
      <c r="D1045" t="str">
        <f>INDEX(parametres!$B$2:$B$57,IF(ISNUMBER(MATCH(Chiffrier!E1045,parametres!$C$2:$C$57,0)),MATCH(E1045,parametres!$C$2:$C$57,0),NA()))</f>
        <v>CN-14</v>
      </c>
      <c r="E1045" t="s">
        <v>50</v>
      </c>
      <c r="F1045" t="s">
        <v>112</v>
      </c>
      <c r="G1045">
        <f t="shared" si="16"/>
        <v>17</v>
      </c>
      <c r="H1045">
        <f>INDEX(Sites_coordo!$C$2:$C$62,IF(ISNUMBER(MATCH(Chiffrier!E1045,Sites_coordo!$A$2:$A$61,0)),MATCH(Chiffrier!E1045,Sites_coordo!$A$2:$A$62,0),NA()))</f>
        <v>50.032989999999998</v>
      </c>
      <c r="I1045">
        <f>INDEX(Sites_coordo!$B$2:$B$62,IF(ISNUMBER(MATCH(Chiffrier!E1045,Sites_coordo!$A$2:$A$61,0)),MATCH(Chiffrier!E1045,Sites_coordo!$A$2:$A$62,0),NA()))</f>
        <v>-66.784850000000006</v>
      </c>
      <c r="J1045" t="s">
        <v>132</v>
      </c>
      <c r="K1045" t="s">
        <v>132</v>
      </c>
      <c r="L1045" s="4">
        <v>20087092</v>
      </c>
      <c r="M1045" t="s">
        <v>151</v>
      </c>
      <c r="N1045">
        <v>2</v>
      </c>
      <c r="O1045" t="s">
        <v>107</v>
      </c>
      <c r="P1045">
        <v>1</v>
      </c>
      <c r="Q1045" t="s">
        <v>1234</v>
      </c>
      <c r="R1045" s="4">
        <v>0</v>
      </c>
      <c r="S1045">
        <v>0</v>
      </c>
      <c r="U1045">
        <v>0</v>
      </c>
      <c r="W1045">
        <v>0</v>
      </c>
      <c r="X1045">
        <v>0</v>
      </c>
      <c r="Y1045">
        <v>0</v>
      </c>
      <c r="Z1045">
        <v>0</v>
      </c>
      <c r="AA1045">
        <v>0</v>
      </c>
      <c r="AB1045">
        <v>0</v>
      </c>
      <c r="AH1045" s="6">
        <v>43010</v>
      </c>
      <c r="AI1045" s="5">
        <v>0.52152777777777781</v>
      </c>
      <c r="AJ1045">
        <v>1</v>
      </c>
      <c r="AK1045" t="s">
        <v>1013</v>
      </c>
      <c r="AL1045" s="4">
        <v>8.9</v>
      </c>
      <c r="AM1045" s="4">
        <v>26.9</v>
      </c>
      <c r="AN1045" t="s">
        <v>106</v>
      </c>
      <c r="AO1045" t="s">
        <v>106</v>
      </c>
      <c r="AP1045" t="s">
        <v>106</v>
      </c>
      <c r="AQ1045" t="s">
        <v>106</v>
      </c>
      <c r="AR1045" t="s">
        <v>106</v>
      </c>
      <c r="AS1045" t="s">
        <v>106</v>
      </c>
      <c r="AT1045" t="s">
        <v>106</v>
      </c>
      <c r="AU1045" t="s">
        <v>108</v>
      </c>
      <c r="AV1045" t="s">
        <v>109</v>
      </c>
      <c r="AW1045" t="s">
        <v>110</v>
      </c>
      <c r="AX1045" t="s">
        <v>1234</v>
      </c>
    </row>
    <row r="1046" spans="1:50" hidden="1" x14ac:dyDescent="0.25">
      <c r="A1046">
        <v>2017</v>
      </c>
      <c r="B1046" s="6">
        <v>42891</v>
      </c>
      <c r="C1046" s="6">
        <v>43010</v>
      </c>
      <c r="D1046" t="str">
        <f>INDEX(parametres!$B$2:$B$57,IF(ISNUMBER(MATCH(Chiffrier!E1046,parametres!$C$2:$C$57,0)),MATCH(E1046,parametres!$C$2:$C$57,0),NA()))</f>
        <v>CN-14</v>
      </c>
      <c r="E1046" t="s">
        <v>50</v>
      </c>
      <c r="F1046" t="s">
        <v>112</v>
      </c>
      <c r="G1046">
        <f t="shared" si="16"/>
        <v>17</v>
      </c>
      <c r="H1046">
        <f>INDEX(Sites_coordo!$C$2:$C$62,IF(ISNUMBER(MATCH(Chiffrier!E1046,Sites_coordo!$A$2:$A$61,0)),MATCH(Chiffrier!E1046,Sites_coordo!$A$2:$A$62,0),NA()))</f>
        <v>50.032989999999998</v>
      </c>
      <c r="I1046">
        <f>INDEX(Sites_coordo!$B$2:$B$62,IF(ISNUMBER(MATCH(Chiffrier!E1046,Sites_coordo!$A$2:$A$61,0)),MATCH(Chiffrier!E1046,Sites_coordo!$A$2:$A$62,0),NA()))</f>
        <v>-66.784850000000006</v>
      </c>
      <c r="J1046" t="s">
        <v>132</v>
      </c>
      <c r="K1046" t="s">
        <v>132</v>
      </c>
      <c r="L1046" s="4">
        <v>20087092</v>
      </c>
      <c r="M1046" t="s">
        <v>151</v>
      </c>
      <c r="N1046">
        <v>3</v>
      </c>
      <c r="O1046" t="s">
        <v>121</v>
      </c>
      <c r="P1046">
        <v>1</v>
      </c>
      <c r="Q1046" t="s">
        <v>1235</v>
      </c>
      <c r="R1046" s="4">
        <v>0</v>
      </c>
      <c r="S1046">
        <v>0</v>
      </c>
      <c r="U1046">
        <v>0</v>
      </c>
      <c r="W1046">
        <v>0</v>
      </c>
      <c r="X1046">
        <v>0</v>
      </c>
      <c r="Y1046">
        <v>0</v>
      </c>
      <c r="Z1046">
        <v>0</v>
      </c>
      <c r="AA1046">
        <v>0</v>
      </c>
      <c r="AB1046">
        <v>0</v>
      </c>
      <c r="AH1046" s="6">
        <v>43010</v>
      </c>
      <c r="AI1046" s="5">
        <v>0.52152777777777781</v>
      </c>
      <c r="AJ1046">
        <v>1</v>
      </c>
      <c r="AK1046" t="s">
        <v>1013</v>
      </c>
      <c r="AL1046" s="4">
        <v>8.9</v>
      </c>
      <c r="AM1046" s="4">
        <v>26.9</v>
      </c>
      <c r="AN1046" t="s">
        <v>106</v>
      </c>
      <c r="AO1046" t="s">
        <v>106</v>
      </c>
      <c r="AP1046" t="s">
        <v>106</v>
      </c>
      <c r="AQ1046" t="s">
        <v>106</v>
      </c>
      <c r="AR1046" t="s">
        <v>106</v>
      </c>
      <c r="AS1046" t="s">
        <v>106</v>
      </c>
      <c r="AT1046" t="s">
        <v>106</v>
      </c>
      <c r="AU1046" t="s">
        <v>108</v>
      </c>
      <c r="AV1046" t="s">
        <v>109</v>
      </c>
      <c r="AW1046" t="s">
        <v>110</v>
      </c>
      <c r="AX1046" t="s">
        <v>1235</v>
      </c>
    </row>
    <row r="1047" spans="1:50" hidden="1" x14ac:dyDescent="0.25">
      <c r="A1047">
        <v>2017</v>
      </c>
      <c r="B1047" s="6">
        <v>42891</v>
      </c>
      <c r="C1047" s="6">
        <v>43010</v>
      </c>
      <c r="D1047" t="str">
        <f>INDEX(parametres!$B$2:$B$57,IF(ISNUMBER(MATCH(Chiffrier!E1047,parametres!$C$2:$C$57,0)),MATCH(E1047,parametres!$C$2:$C$57,0),NA()))</f>
        <v>CN-14</v>
      </c>
      <c r="E1047" t="s">
        <v>50</v>
      </c>
      <c r="F1047" t="s">
        <v>112</v>
      </c>
      <c r="G1047">
        <f t="shared" si="16"/>
        <v>17</v>
      </c>
      <c r="H1047">
        <f>INDEX(Sites_coordo!$C$2:$C$62,IF(ISNUMBER(MATCH(Chiffrier!E1047,Sites_coordo!$A$2:$A$61,0)),MATCH(Chiffrier!E1047,Sites_coordo!$A$2:$A$62,0),NA()))</f>
        <v>50.032989999999998</v>
      </c>
      <c r="I1047">
        <f>INDEX(Sites_coordo!$B$2:$B$62,IF(ISNUMBER(MATCH(Chiffrier!E1047,Sites_coordo!$A$2:$A$61,0)),MATCH(Chiffrier!E1047,Sites_coordo!$A$2:$A$62,0),NA()))</f>
        <v>-66.784850000000006</v>
      </c>
      <c r="J1047" t="s">
        <v>132</v>
      </c>
      <c r="K1047" t="s">
        <v>132</v>
      </c>
      <c r="L1047" s="4">
        <v>20087092</v>
      </c>
      <c r="M1047" t="s">
        <v>151</v>
      </c>
      <c r="N1047">
        <v>3</v>
      </c>
      <c r="O1047" t="s">
        <v>121</v>
      </c>
      <c r="P1047">
        <v>2</v>
      </c>
      <c r="Q1047" t="s">
        <v>1236</v>
      </c>
      <c r="R1047" s="4">
        <v>0</v>
      </c>
      <c r="S1047">
        <v>0</v>
      </c>
      <c r="U1047">
        <v>0</v>
      </c>
      <c r="W1047">
        <v>0</v>
      </c>
      <c r="X1047">
        <v>0</v>
      </c>
      <c r="Y1047">
        <v>0</v>
      </c>
      <c r="Z1047">
        <v>0</v>
      </c>
      <c r="AA1047">
        <v>0</v>
      </c>
      <c r="AB1047">
        <v>0</v>
      </c>
      <c r="AH1047" s="6">
        <v>43010</v>
      </c>
      <c r="AI1047" s="5">
        <v>0.52152777777777781</v>
      </c>
      <c r="AJ1047">
        <v>1</v>
      </c>
      <c r="AK1047" t="s">
        <v>1013</v>
      </c>
      <c r="AL1047" s="4">
        <v>8.9</v>
      </c>
      <c r="AM1047" s="4">
        <v>26.9</v>
      </c>
      <c r="AN1047" t="s">
        <v>106</v>
      </c>
      <c r="AO1047" t="s">
        <v>106</v>
      </c>
      <c r="AP1047" t="s">
        <v>106</v>
      </c>
      <c r="AQ1047" t="s">
        <v>106</v>
      </c>
      <c r="AR1047" t="s">
        <v>106</v>
      </c>
      <c r="AS1047" t="s">
        <v>106</v>
      </c>
      <c r="AT1047" t="s">
        <v>106</v>
      </c>
      <c r="AU1047" t="s">
        <v>108</v>
      </c>
      <c r="AV1047" t="s">
        <v>109</v>
      </c>
      <c r="AW1047" t="s">
        <v>110</v>
      </c>
      <c r="AX1047" t="s">
        <v>1236</v>
      </c>
    </row>
    <row r="1048" spans="1:50" hidden="1" x14ac:dyDescent="0.25">
      <c r="A1048">
        <v>2017</v>
      </c>
      <c r="B1048" s="6">
        <v>42891</v>
      </c>
      <c r="C1048" s="6">
        <v>43010</v>
      </c>
      <c r="D1048" t="str">
        <f>INDEX(parametres!$B$2:$B$57,IF(ISNUMBER(MATCH(Chiffrier!E1048,parametres!$C$2:$C$57,0)),MATCH(E1048,parametres!$C$2:$C$57,0),NA()))</f>
        <v>CN-14</v>
      </c>
      <c r="E1048" t="s">
        <v>50</v>
      </c>
      <c r="F1048" t="s">
        <v>112</v>
      </c>
      <c r="G1048">
        <f t="shared" si="16"/>
        <v>17</v>
      </c>
      <c r="H1048">
        <f>INDEX(Sites_coordo!$C$2:$C$62,IF(ISNUMBER(MATCH(Chiffrier!E1048,Sites_coordo!$A$2:$A$61,0)),MATCH(Chiffrier!E1048,Sites_coordo!$A$2:$A$62,0),NA()))</f>
        <v>50.032989999999998</v>
      </c>
      <c r="I1048">
        <f>INDEX(Sites_coordo!$B$2:$B$62,IF(ISNUMBER(MATCH(Chiffrier!E1048,Sites_coordo!$A$2:$A$61,0)),MATCH(Chiffrier!E1048,Sites_coordo!$A$2:$A$62,0),NA()))</f>
        <v>-66.784850000000006</v>
      </c>
      <c r="J1048" t="s">
        <v>132</v>
      </c>
      <c r="K1048" t="s">
        <v>132</v>
      </c>
      <c r="L1048" s="4">
        <v>20087092</v>
      </c>
      <c r="M1048" t="s">
        <v>151</v>
      </c>
      <c r="N1048">
        <v>3</v>
      </c>
      <c r="O1048" t="s">
        <v>121</v>
      </c>
      <c r="P1048">
        <v>3</v>
      </c>
      <c r="Q1048" t="s">
        <v>1237</v>
      </c>
      <c r="R1048" s="4">
        <v>0</v>
      </c>
      <c r="S1048">
        <v>0</v>
      </c>
      <c r="U1048">
        <v>0</v>
      </c>
      <c r="W1048">
        <v>0</v>
      </c>
      <c r="X1048">
        <v>0</v>
      </c>
      <c r="Y1048">
        <v>0</v>
      </c>
      <c r="Z1048">
        <v>0</v>
      </c>
      <c r="AA1048">
        <v>0</v>
      </c>
      <c r="AB1048">
        <v>0</v>
      </c>
      <c r="AH1048" s="6">
        <v>43010</v>
      </c>
      <c r="AI1048" s="5">
        <v>0.52152777777777781</v>
      </c>
      <c r="AJ1048">
        <v>1</v>
      </c>
      <c r="AK1048" t="s">
        <v>1013</v>
      </c>
      <c r="AL1048" s="4">
        <v>8.9</v>
      </c>
      <c r="AM1048" s="4">
        <v>26.9</v>
      </c>
      <c r="AN1048" t="s">
        <v>106</v>
      </c>
      <c r="AO1048" t="s">
        <v>106</v>
      </c>
      <c r="AP1048" t="s">
        <v>106</v>
      </c>
      <c r="AQ1048" t="s">
        <v>106</v>
      </c>
      <c r="AR1048" t="s">
        <v>106</v>
      </c>
      <c r="AS1048" t="s">
        <v>106</v>
      </c>
      <c r="AT1048" t="s">
        <v>106</v>
      </c>
      <c r="AU1048" t="s">
        <v>108</v>
      </c>
      <c r="AV1048" t="s">
        <v>109</v>
      </c>
      <c r="AW1048" t="s">
        <v>110</v>
      </c>
      <c r="AX1048" t="s">
        <v>1237</v>
      </c>
    </row>
    <row r="1049" spans="1:50" hidden="1" x14ac:dyDescent="0.25">
      <c r="A1049">
        <v>2017</v>
      </c>
      <c r="B1049" s="6">
        <v>42891</v>
      </c>
      <c r="C1049" s="6">
        <v>43010</v>
      </c>
      <c r="D1049" t="str">
        <f>INDEX(parametres!$B$2:$B$57,IF(ISNUMBER(MATCH(Chiffrier!E1049,parametres!$C$2:$C$57,0)),MATCH(E1049,parametres!$C$2:$C$57,0),NA()))</f>
        <v>CN-14</v>
      </c>
      <c r="E1049" t="s">
        <v>50</v>
      </c>
      <c r="F1049" t="s">
        <v>112</v>
      </c>
      <c r="G1049">
        <f t="shared" si="16"/>
        <v>17</v>
      </c>
      <c r="H1049">
        <f>INDEX(Sites_coordo!$C$2:$C$62,IF(ISNUMBER(MATCH(Chiffrier!E1049,Sites_coordo!$A$2:$A$61,0)),MATCH(Chiffrier!E1049,Sites_coordo!$A$2:$A$62,0),NA()))</f>
        <v>50.032989999999998</v>
      </c>
      <c r="I1049">
        <f>INDEX(Sites_coordo!$B$2:$B$62,IF(ISNUMBER(MATCH(Chiffrier!E1049,Sites_coordo!$A$2:$A$61,0)),MATCH(Chiffrier!E1049,Sites_coordo!$A$2:$A$62,0),NA()))</f>
        <v>-66.784850000000006</v>
      </c>
      <c r="J1049" t="s">
        <v>132</v>
      </c>
      <c r="K1049" t="s">
        <v>132</v>
      </c>
      <c r="L1049" s="4">
        <v>20087092</v>
      </c>
      <c r="M1049" t="s">
        <v>151</v>
      </c>
      <c r="N1049">
        <v>3</v>
      </c>
      <c r="O1049" t="s">
        <v>107</v>
      </c>
      <c r="P1049">
        <v>1</v>
      </c>
      <c r="Q1049" t="s">
        <v>1238</v>
      </c>
      <c r="R1049" s="4">
        <v>0</v>
      </c>
      <c r="S1049">
        <v>0</v>
      </c>
      <c r="U1049">
        <v>0</v>
      </c>
      <c r="W1049">
        <v>0</v>
      </c>
      <c r="X1049">
        <v>0</v>
      </c>
      <c r="Y1049">
        <v>0</v>
      </c>
      <c r="Z1049">
        <v>0</v>
      </c>
      <c r="AA1049">
        <v>0</v>
      </c>
      <c r="AB1049">
        <v>0</v>
      </c>
      <c r="AH1049" s="6">
        <v>43010</v>
      </c>
      <c r="AI1049" s="5">
        <v>0.52152777777777781</v>
      </c>
      <c r="AJ1049">
        <v>1</v>
      </c>
      <c r="AK1049" t="s">
        <v>1013</v>
      </c>
      <c r="AL1049" s="4">
        <v>8.9</v>
      </c>
      <c r="AM1049" s="4">
        <v>26.9</v>
      </c>
      <c r="AN1049" t="s">
        <v>106</v>
      </c>
      <c r="AO1049" t="s">
        <v>106</v>
      </c>
      <c r="AP1049" t="s">
        <v>106</v>
      </c>
      <c r="AQ1049" t="s">
        <v>106</v>
      </c>
      <c r="AR1049" t="s">
        <v>106</v>
      </c>
      <c r="AS1049" t="s">
        <v>106</v>
      </c>
      <c r="AT1049" t="s">
        <v>106</v>
      </c>
      <c r="AU1049" t="s">
        <v>108</v>
      </c>
      <c r="AV1049" t="s">
        <v>109</v>
      </c>
      <c r="AW1049" t="s">
        <v>110</v>
      </c>
      <c r="AX1049" t="s">
        <v>1238</v>
      </c>
    </row>
    <row r="1050" spans="1:50" hidden="1" x14ac:dyDescent="0.25">
      <c r="A1050">
        <v>2017</v>
      </c>
      <c r="B1050" s="6">
        <v>42891</v>
      </c>
      <c r="C1050" s="6">
        <v>43010</v>
      </c>
      <c r="D1050" t="str">
        <f>INDEX(parametres!$B$2:$B$57,IF(ISNUMBER(MATCH(Chiffrier!E1050,parametres!$C$2:$C$57,0)),MATCH(E1050,parametres!$C$2:$C$57,0),NA()))</f>
        <v>CN-14</v>
      </c>
      <c r="E1050" t="s">
        <v>50</v>
      </c>
      <c r="F1050" t="s">
        <v>112</v>
      </c>
      <c r="G1050">
        <f t="shared" si="16"/>
        <v>17</v>
      </c>
      <c r="H1050">
        <f>INDEX(Sites_coordo!$C$2:$C$62,IF(ISNUMBER(MATCH(Chiffrier!E1050,Sites_coordo!$A$2:$A$61,0)),MATCH(Chiffrier!E1050,Sites_coordo!$A$2:$A$62,0),NA()))</f>
        <v>50.032989999999998</v>
      </c>
      <c r="I1050">
        <f>INDEX(Sites_coordo!$B$2:$B$62,IF(ISNUMBER(MATCH(Chiffrier!E1050,Sites_coordo!$A$2:$A$61,0)),MATCH(Chiffrier!E1050,Sites_coordo!$A$2:$A$62,0),NA()))</f>
        <v>-66.784850000000006</v>
      </c>
      <c r="J1050" t="s">
        <v>132</v>
      </c>
      <c r="K1050" t="s">
        <v>132</v>
      </c>
      <c r="L1050" s="4">
        <v>20087092</v>
      </c>
      <c r="M1050" t="s">
        <v>151</v>
      </c>
      <c r="N1050">
        <v>4</v>
      </c>
      <c r="O1050" t="s">
        <v>121</v>
      </c>
      <c r="P1050">
        <v>1</v>
      </c>
      <c r="Q1050" t="s">
        <v>1239</v>
      </c>
      <c r="R1050" s="4">
        <v>0</v>
      </c>
      <c r="S1050">
        <v>0</v>
      </c>
      <c r="U1050">
        <v>0</v>
      </c>
      <c r="W1050">
        <v>0</v>
      </c>
      <c r="X1050">
        <v>0</v>
      </c>
      <c r="Y1050">
        <v>0</v>
      </c>
      <c r="Z1050">
        <v>0</v>
      </c>
      <c r="AA1050">
        <v>0</v>
      </c>
      <c r="AB1050">
        <v>0</v>
      </c>
      <c r="AH1050" s="6">
        <v>43010</v>
      </c>
      <c r="AI1050" s="5">
        <v>0.52152777777777781</v>
      </c>
      <c r="AJ1050">
        <v>1</v>
      </c>
      <c r="AK1050" t="s">
        <v>1013</v>
      </c>
      <c r="AL1050" s="4">
        <v>8.9</v>
      </c>
      <c r="AM1050" s="4">
        <v>26.9</v>
      </c>
      <c r="AN1050" t="s">
        <v>106</v>
      </c>
      <c r="AO1050" t="s">
        <v>106</v>
      </c>
      <c r="AP1050" t="s">
        <v>106</v>
      </c>
      <c r="AQ1050" t="s">
        <v>106</v>
      </c>
      <c r="AR1050" t="s">
        <v>106</v>
      </c>
      <c r="AS1050" t="s">
        <v>106</v>
      </c>
      <c r="AT1050" t="s">
        <v>106</v>
      </c>
      <c r="AU1050" t="s">
        <v>108</v>
      </c>
      <c r="AV1050" t="s">
        <v>109</v>
      </c>
      <c r="AW1050" t="s">
        <v>110</v>
      </c>
      <c r="AX1050" t="s">
        <v>1239</v>
      </c>
    </row>
    <row r="1051" spans="1:50" hidden="1" x14ac:dyDescent="0.25">
      <c r="A1051">
        <v>2017</v>
      </c>
      <c r="B1051" s="6">
        <v>42891</v>
      </c>
      <c r="C1051" s="6">
        <v>43010</v>
      </c>
      <c r="D1051" t="str">
        <f>INDEX(parametres!$B$2:$B$57,IF(ISNUMBER(MATCH(Chiffrier!E1051,parametres!$C$2:$C$57,0)),MATCH(E1051,parametres!$C$2:$C$57,0),NA()))</f>
        <v>CN-14</v>
      </c>
      <c r="E1051" t="s">
        <v>50</v>
      </c>
      <c r="F1051" t="s">
        <v>112</v>
      </c>
      <c r="G1051">
        <f t="shared" si="16"/>
        <v>17</v>
      </c>
      <c r="H1051">
        <f>INDEX(Sites_coordo!$C$2:$C$62,IF(ISNUMBER(MATCH(Chiffrier!E1051,Sites_coordo!$A$2:$A$61,0)),MATCH(Chiffrier!E1051,Sites_coordo!$A$2:$A$62,0),NA()))</f>
        <v>50.032989999999998</v>
      </c>
      <c r="I1051">
        <f>INDEX(Sites_coordo!$B$2:$B$62,IF(ISNUMBER(MATCH(Chiffrier!E1051,Sites_coordo!$A$2:$A$61,0)),MATCH(Chiffrier!E1051,Sites_coordo!$A$2:$A$62,0),NA()))</f>
        <v>-66.784850000000006</v>
      </c>
      <c r="J1051" t="s">
        <v>132</v>
      </c>
      <c r="K1051" t="s">
        <v>132</v>
      </c>
      <c r="L1051" s="4">
        <v>20087092</v>
      </c>
      <c r="M1051" t="s">
        <v>151</v>
      </c>
      <c r="N1051">
        <v>4</v>
      </c>
      <c r="O1051" t="s">
        <v>121</v>
      </c>
      <c r="P1051">
        <v>2</v>
      </c>
      <c r="Q1051" t="s">
        <v>1240</v>
      </c>
      <c r="R1051" s="4">
        <v>0</v>
      </c>
      <c r="S1051">
        <v>0</v>
      </c>
      <c r="U1051">
        <v>0</v>
      </c>
      <c r="W1051">
        <v>0</v>
      </c>
      <c r="X1051">
        <v>0</v>
      </c>
      <c r="Y1051">
        <v>0</v>
      </c>
      <c r="Z1051">
        <v>0</v>
      </c>
      <c r="AA1051">
        <v>0</v>
      </c>
      <c r="AB1051">
        <v>0</v>
      </c>
      <c r="AH1051" s="6">
        <v>43010</v>
      </c>
      <c r="AI1051" s="5">
        <v>0.52152777777777781</v>
      </c>
      <c r="AJ1051">
        <v>1</v>
      </c>
      <c r="AK1051" t="s">
        <v>1013</v>
      </c>
      <c r="AL1051" s="4">
        <v>8.9</v>
      </c>
      <c r="AM1051" s="4">
        <v>26.9</v>
      </c>
      <c r="AN1051" t="s">
        <v>106</v>
      </c>
      <c r="AO1051" t="s">
        <v>106</v>
      </c>
      <c r="AP1051" t="s">
        <v>106</v>
      </c>
      <c r="AQ1051" t="s">
        <v>106</v>
      </c>
      <c r="AR1051" t="s">
        <v>106</v>
      </c>
      <c r="AS1051" t="s">
        <v>106</v>
      </c>
      <c r="AT1051" t="s">
        <v>106</v>
      </c>
      <c r="AU1051" t="s">
        <v>108</v>
      </c>
      <c r="AV1051" t="s">
        <v>109</v>
      </c>
      <c r="AW1051" t="s">
        <v>110</v>
      </c>
      <c r="AX1051" t="s">
        <v>1240</v>
      </c>
    </row>
    <row r="1052" spans="1:50" hidden="1" x14ac:dyDescent="0.25">
      <c r="A1052">
        <v>2017</v>
      </c>
      <c r="B1052" s="6">
        <v>42891</v>
      </c>
      <c r="C1052" s="6">
        <v>43010</v>
      </c>
      <c r="D1052" t="str">
        <f>INDEX(parametres!$B$2:$B$57,IF(ISNUMBER(MATCH(Chiffrier!E1052,parametres!$C$2:$C$57,0)),MATCH(E1052,parametres!$C$2:$C$57,0),NA()))</f>
        <v>CN-14</v>
      </c>
      <c r="E1052" t="s">
        <v>50</v>
      </c>
      <c r="F1052" t="s">
        <v>112</v>
      </c>
      <c r="G1052">
        <f t="shared" si="16"/>
        <v>17</v>
      </c>
      <c r="H1052">
        <f>INDEX(Sites_coordo!$C$2:$C$62,IF(ISNUMBER(MATCH(Chiffrier!E1052,Sites_coordo!$A$2:$A$61,0)),MATCH(Chiffrier!E1052,Sites_coordo!$A$2:$A$62,0),NA()))</f>
        <v>50.032989999999998</v>
      </c>
      <c r="I1052">
        <f>INDEX(Sites_coordo!$B$2:$B$62,IF(ISNUMBER(MATCH(Chiffrier!E1052,Sites_coordo!$A$2:$A$61,0)),MATCH(Chiffrier!E1052,Sites_coordo!$A$2:$A$62,0),NA()))</f>
        <v>-66.784850000000006</v>
      </c>
      <c r="J1052" t="s">
        <v>132</v>
      </c>
      <c r="K1052" t="s">
        <v>132</v>
      </c>
      <c r="L1052" s="4">
        <v>20087092</v>
      </c>
      <c r="M1052" t="s">
        <v>151</v>
      </c>
      <c r="N1052">
        <v>4</v>
      </c>
      <c r="O1052" t="s">
        <v>121</v>
      </c>
      <c r="P1052">
        <v>3</v>
      </c>
      <c r="Q1052" t="s">
        <v>1241</v>
      </c>
      <c r="R1052" s="4">
        <v>0</v>
      </c>
      <c r="S1052">
        <v>0</v>
      </c>
      <c r="U1052">
        <v>0</v>
      </c>
      <c r="W1052">
        <v>0</v>
      </c>
      <c r="X1052">
        <v>0</v>
      </c>
      <c r="Y1052">
        <v>0</v>
      </c>
      <c r="Z1052">
        <v>0</v>
      </c>
      <c r="AA1052">
        <v>0</v>
      </c>
      <c r="AB1052">
        <v>0</v>
      </c>
      <c r="AH1052" s="6">
        <v>43010</v>
      </c>
      <c r="AI1052" s="5">
        <v>0.52152777777777781</v>
      </c>
      <c r="AJ1052">
        <v>1</v>
      </c>
      <c r="AK1052" t="s">
        <v>1013</v>
      </c>
      <c r="AL1052" s="4">
        <v>8.9</v>
      </c>
      <c r="AM1052" s="4">
        <v>26.9</v>
      </c>
      <c r="AN1052" t="s">
        <v>106</v>
      </c>
      <c r="AO1052" t="s">
        <v>106</v>
      </c>
      <c r="AP1052" t="s">
        <v>106</v>
      </c>
      <c r="AQ1052" t="s">
        <v>106</v>
      </c>
      <c r="AR1052" t="s">
        <v>106</v>
      </c>
      <c r="AS1052" t="s">
        <v>106</v>
      </c>
      <c r="AT1052" t="s">
        <v>106</v>
      </c>
      <c r="AU1052" t="s">
        <v>108</v>
      </c>
      <c r="AV1052" t="s">
        <v>109</v>
      </c>
      <c r="AW1052" t="s">
        <v>110</v>
      </c>
      <c r="AX1052" t="s">
        <v>1241</v>
      </c>
    </row>
    <row r="1053" spans="1:50" hidden="1" x14ac:dyDescent="0.25">
      <c r="A1053">
        <v>2017</v>
      </c>
      <c r="B1053" s="6">
        <v>42891</v>
      </c>
      <c r="C1053" s="6">
        <v>43010</v>
      </c>
      <c r="D1053" t="str">
        <f>INDEX(parametres!$B$2:$B$57,IF(ISNUMBER(MATCH(Chiffrier!E1053,parametres!$C$2:$C$57,0)),MATCH(E1053,parametres!$C$2:$C$57,0),NA()))</f>
        <v>CN-14</v>
      </c>
      <c r="E1053" t="s">
        <v>50</v>
      </c>
      <c r="F1053" t="s">
        <v>112</v>
      </c>
      <c r="G1053">
        <f t="shared" si="16"/>
        <v>17</v>
      </c>
      <c r="H1053">
        <f>INDEX(Sites_coordo!$C$2:$C$62,IF(ISNUMBER(MATCH(Chiffrier!E1053,Sites_coordo!$A$2:$A$61,0)),MATCH(Chiffrier!E1053,Sites_coordo!$A$2:$A$62,0),NA()))</f>
        <v>50.032989999999998</v>
      </c>
      <c r="I1053">
        <f>INDEX(Sites_coordo!$B$2:$B$62,IF(ISNUMBER(MATCH(Chiffrier!E1053,Sites_coordo!$A$2:$A$61,0)),MATCH(Chiffrier!E1053,Sites_coordo!$A$2:$A$62,0),NA()))</f>
        <v>-66.784850000000006</v>
      </c>
      <c r="J1053" t="s">
        <v>132</v>
      </c>
      <c r="K1053" t="s">
        <v>132</v>
      </c>
      <c r="L1053" s="4">
        <v>20087092</v>
      </c>
      <c r="M1053" t="s">
        <v>151</v>
      </c>
      <c r="N1053">
        <v>4</v>
      </c>
      <c r="O1053" t="s">
        <v>107</v>
      </c>
      <c r="P1053">
        <v>1</v>
      </c>
      <c r="Q1053" t="s">
        <v>1242</v>
      </c>
      <c r="R1053" s="4">
        <v>0</v>
      </c>
      <c r="S1053">
        <v>0</v>
      </c>
      <c r="U1053">
        <v>0</v>
      </c>
      <c r="W1053">
        <v>0</v>
      </c>
      <c r="X1053">
        <v>0</v>
      </c>
      <c r="Y1053">
        <v>0</v>
      </c>
      <c r="Z1053">
        <v>0</v>
      </c>
      <c r="AA1053">
        <v>0</v>
      </c>
      <c r="AB1053">
        <v>0</v>
      </c>
      <c r="AH1053" s="6">
        <v>43010</v>
      </c>
      <c r="AI1053" s="5">
        <v>0.52152777777777781</v>
      </c>
      <c r="AJ1053">
        <v>1</v>
      </c>
      <c r="AK1053" t="s">
        <v>1013</v>
      </c>
      <c r="AL1053" s="4">
        <v>8.9</v>
      </c>
      <c r="AM1053" s="4">
        <v>26.9</v>
      </c>
      <c r="AN1053" t="s">
        <v>106</v>
      </c>
      <c r="AO1053" t="s">
        <v>106</v>
      </c>
      <c r="AP1053" t="s">
        <v>106</v>
      </c>
      <c r="AQ1053" t="s">
        <v>106</v>
      </c>
      <c r="AR1053" t="s">
        <v>106</v>
      </c>
      <c r="AS1053" t="s">
        <v>106</v>
      </c>
      <c r="AT1053" t="s">
        <v>106</v>
      </c>
      <c r="AU1053" t="s">
        <v>108</v>
      </c>
      <c r="AV1053" t="s">
        <v>109</v>
      </c>
      <c r="AW1053" t="s">
        <v>110</v>
      </c>
      <c r="AX1053" t="s">
        <v>1242</v>
      </c>
    </row>
    <row r="1054" spans="1:50" hidden="1" x14ac:dyDescent="0.25">
      <c r="A1054">
        <v>2017</v>
      </c>
      <c r="B1054" s="6">
        <v>42891</v>
      </c>
      <c r="C1054" s="6">
        <v>43010</v>
      </c>
      <c r="D1054" t="str">
        <f>INDEX(parametres!$B$2:$B$57,IF(ISNUMBER(MATCH(Chiffrier!E1054,parametres!$C$2:$C$57,0)),MATCH(E1054,parametres!$C$2:$C$57,0),NA()))</f>
        <v>CN-14</v>
      </c>
      <c r="E1054" t="s">
        <v>50</v>
      </c>
      <c r="F1054" t="s">
        <v>112</v>
      </c>
      <c r="G1054">
        <f t="shared" si="16"/>
        <v>17</v>
      </c>
      <c r="H1054">
        <f>INDEX(Sites_coordo!$C$2:$C$62,IF(ISNUMBER(MATCH(Chiffrier!E1054,Sites_coordo!$A$2:$A$61,0)),MATCH(Chiffrier!E1054,Sites_coordo!$A$2:$A$62,0),NA()))</f>
        <v>50.032989999999998</v>
      </c>
      <c r="I1054">
        <f>INDEX(Sites_coordo!$B$2:$B$62,IF(ISNUMBER(MATCH(Chiffrier!E1054,Sites_coordo!$A$2:$A$61,0)),MATCH(Chiffrier!E1054,Sites_coordo!$A$2:$A$62,0),NA()))</f>
        <v>-66.784850000000006</v>
      </c>
      <c r="J1054" t="s">
        <v>132</v>
      </c>
      <c r="K1054" t="s">
        <v>132</v>
      </c>
      <c r="L1054" s="4">
        <v>20087092</v>
      </c>
      <c r="M1054" t="s">
        <v>151</v>
      </c>
      <c r="N1054">
        <v>5</v>
      </c>
      <c r="O1054" t="s">
        <v>121</v>
      </c>
      <c r="P1054">
        <v>1</v>
      </c>
      <c r="Q1054" t="s">
        <v>1243</v>
      </c>
      <c r="R1054" s="4">
        <v>0</v>
      </c>
      <c r="S1054">
        <v>0</v>
      </c>
      <c r="U1054">
        <v>0</v>
      </c>
      <c r="W1054">
        <v>0</v>
      </c>
      <c r="X1054">
        <v>0</v>
      </c>
      <c r="Y1054">
        <v>0</v>
      </c>
      <c r="Z1054">
        <v>0</v>
      </c>
      <c r="AA1054">
        <v>0</v>
      </c>
      <c r="AB1054">
        <v>0</v>
      </c>
      <c r="AH1054" s="6">
        <v>43010</v>
      </c>
      <c r="AI1054" s="5">
        <v>0.52152777777777781</v>
      </c>
      <c r="AJ1054">
        <v>1</v>
      </c>
      <c r="AK1054" t="s">
        <v>1013</v>
      </c>
      <c r="AL1054" s="4">
        <v>8.9</v>
      </c>
      <c r="AM1054" s="4">
        <v>26.9</v>
      </c>
      <c r="AN1054" t="s">
        <v>106</v>
      </c>
      <c r="AO1054" t="s">
        <v>106</v>
      </c>
      <c r="AP1054" t="s">
        <v>106</v>
      </c>
      <c r="AQ1054" t="s">
        <v>106</v>
      </c>
      <c r="AR1054" t="s">
        <v>106</v>
      </c>
      <c r="AS1054" t="s">
        <v>106</v>
      </c>
      <c r="AT1054" t="s">
        <v>106</v>
      </c>
      <c r="AU1054" t="s">
        <v>108</v>
      </c>
      <c r="AV1054" t="s">
        <v>109</v>
      </c>
      <c r="AW1054" t="s">
        <v>110</v>
      </c>
      <c r="AX1054" t="s">
        <v>1243</v>
      </c>
    </row>
    <row r="1055" spans="1:50" hidden="1" x14ac:dyDescent="0.25">
      <c r="A1055">
        <v>2017</v>
      </c>
      <c r="B1055" s="6">
        <v>42891</v>
      </c>
      <c r="C1055" s="6">
        <v>43010</v>
      </c>
      <c r="D1055" t="str">
        <f>INDEX(parametres!$B$2:$B$57,IF(ISNUMBER(MATCH(Chiffrier!E1055,parametres!$C$2:$C$57,0)),MATCH(E1055,parametres!$C$2:$C$57,0),NA()))</f>
        <v>CN-14</v>
      </c>
      <c r="E1055" t="s">
        <v>50</v>
      </c>
      <c r="F1055" t="s">
        <v>112</v>
      </c>
      <c r="G1055">
        <f t="shared" si="16"/>
        <v>17</v>
      </c>
      <c r="H1055">
        <f>INDEX(Sites_coordo!$C$2:$C$62,IF(ISNUMBER(MATCH(Chiffrier!E1055,Sites_coordo!$A$2:$A$61,0)),MATCH(Chiffrier!E1055,Sites_coordo!$A$2:$A$62,0),NA()))</f>
        <v>50.032989999999998</v>
      </c>
      <c r="I1055">
        <f>INDEX(Sites_coordo!$B$2:$B$62,IF(ISNUMBER(MATCH(Chiffrier!E1055,Sites_coordo!$A$2:$A$61,0)),MATCH(Chiffrier!E1055,Sites_coordo!$A$2:$A$62,0),NA()))</f>
        <v>-66.784850000000006</v>
      </c>
      <c r="J1055" t="s">
        <v>132</v>
      </c>
      <c r="K1055" t="s">
        <v>132</v>
      </c>
      <c r="L1055" s="4">
        <v>20087092</v>
      </c>
      <c r="M1055" t="s">
        <v>151</v>
      </c>
      <c r="N1055">
        <v>5</v>
      </c>
      <c r="O1055" t="s">
        <v>121</v>
      </c>
      <c r="P1055">
        <v>2</v>
      </c>
      <c r="Q1055" t="s">
        <v>1244</v>
      </c>
      <c r="R1055" s="4">
        <v>0</v>
      </c>
      <c r="S1055">
        <v>0</v>
      </c>
      <c r="U1055">
        <v>0</v>
      </c>
      <c r="W1055">
        <v>0</v>
      </c>
      <c r="X1055">
        <v>0</v>
      </c>
      <c r="Y1055">
        <v>0</v>
      </c>
      <c r="Z1055">
        <v>0</v>
      </c>
      <c r="AA1055">
        <v>0</v>
      </c>
      <c r="AB1055">
        <v>0</v>
      </c>
      <c r="AH1055" s="6">
        <v>43010</v>
      </c>
      <c r="AI1055" s="5">
        <v>0.52152777777777781</v>
      </c>
      <c r="AJ1055">
        <v>1</v>
      </c>
      <c r="AK1055" t="s">
        <v>1013</v>
      </c>
      <c r="AL1055" s="4">
        <v>8.9</v>
      </c>
      <c r="AM1055" s="4">
        <v>26.9</v>
      </c>
      <c r="AN1055" t="s">
        <v>106</v>
      </c>
      <c r="AO1055" t="s">
        <v>106</v>
      </c>
      <c r="AP1055" t="s">
        <v>106</v>
      </c>
      <c r="AQ1055" t="s">
        <v>106</v>
      </c>
      <c r="AR1055" t="s">
        <v>106</v>
      </c>
      <c r="AS1055" t="s">
        <v>106</v>
      </c>
      <c r="AT1055" t="s">
        <v>106</v>
      </c>
      <c r="AU1055" t="s">
        <v>108</v>
      </c>
      <c r="AV1055" t="s">
        <v>109</v>
      </c>
      <c r="AW1055" t="s">
        <v>110</v>
      </c>
      <c r="AX1055" t="s">
        <v>1244</v>
      </c>
    </row>
    <row r="1056" spans="1:50" hidden="1" x14ac:dyDescent="0.25">
      <c r="A1056">
        <v>2017</v>
      </c>
      <c r="B1056" s="6">
        <v>42891</v>
      </c>
      <c r="C1056" s="6">
        <v>43010</v>
      </c>
      <c r="D1056" t="str">
        <f>INDEX(parametres!$B$2:$B$57,IF(ISNUMBER(MATCH(Chiffrier!E1056,parametres!$C$2:$C$57,0)),MATCH(E1056,parametres!$C$2:$C$57,0),NA()))</f>
        <v>CN-14</v>
      </c>
      <c r="E1056" t="s">
        <v>50</v>
      </c>
      <c r="F1056" t="s">
        <v>112</v>
      </c>
      <c r="G1056">
        <f t="shared" si="16"/>
        <v>17</v>
      </c>
      <c r="H1056">
        <f>INDEX(Sites_coordo!$C$2:$C$62,IF(ISNUMBER(MATCH(Chiffrier!E1056,Sites_coordo!$A$2:$A$61,0)),MATCH(Chiffrier!E1056,Sites_coordo!$A$2:$A$62,0),NA()))</f>
        <v>50.032989999999998</v>
      </c>
      <c r="I1056">
        <f>INDEX(Sites_coordo!$B$2:$B$62,IF(ISNUMBER(MATCH(Chiffrier!E1056,Sites_coordo!$A$2:$A$61,0)),MATCH(Chiffrier!E1056,Sites_coordo!$A$2:$A$62,0),NA()))</f>
        <v>-66.784850000000006</v>
      </c>
      <c r="J1056" t="s">
        <v>132</v>
      </c>
      <c r="K1056" t="s">
        <v>132</v>
      </c>
      <c r="L1056" s="4">
        <v>20087092</v>
      </c>
      <c r="M1056" t="s">
        <v>151</v>
      </c>
      <c r="N1056">
        <v>5</v>
      </c>
      <c r="O1056" t="s">
        <v>121</v>
      </c>
      <c r="P1056">
        <v>3</v>
      </c>
      <c r="Q1056" t="s">
        <v>1245</v>
      </c>
      <c r="R1056" s="4">
        <v>0</v>
      </c>
      <c r="S1056">
        <v>0</v>
      </c>
      <c r="U1056">
        <v>0</v>
      </c>
      <c r="W1056">
        <v>0</v>
      </c>
      <c r="X1056">
        <v>0</v>
      </c>
      <c r="Y1056">
        <v>0</v>
      </c>
      <c r="Z1056">
        <v>0</v>
      </c>
      <c r="AA1056">
        <v>0</v>
      </c>
      <c r="AB1056">
        <v>0</v>
      </c>
      <c r="AH1056" s="6">
        <v>43010</v>
      </c>
      <c r="AI1056" s="5">
        <v>0.52152777777777781</v>
      </c>
      <c r="AJ1056">
        <v>1</v>
      </c>
      <c r="AK1056" t="s">
        <v>1013</v>
      </c>
      <c r="AL1056" s="4">
        <v>8.9</v>
      </c>
      <c r="AM1056" s="4">
        <v>26.9</v>
      </c>
      <c r="AN1056" t="s">
        <v>106</v>
      </c>
      <c r="AO1056" t="s">
        <v>106</v>
      </c>
      <c r="AP1056" t="s">
        <v>106</v>
      </c>
      <c r="AQ1056" t="s">
        <v>106</v>
      </c>
      <c r="AR1056" t="s">
        <v>106</v>
      </c>
      <c r="AS1056" t="s">
        <v>106</v>
      </c>
      <c r="AT1056" t="s">
        <v>106</v>
      </c>
      <c r="AU1056" t="s">
        <v>108</v>
      </c>
      <c r="AV1056" t="s">
        <v>109</v>
      </c>
      <c r="AW1056" t="s">
        <v>110</v>
      </c>
      <c r="AX1056" t="s">
        <v>1245</v>
      </c>
    </row>
    <row r="1057" spans="1:50" hidden="1" x14ac:dyDescent="0.25">
      <c r="A1057">
        <v>2017</v>
      </c>
      <c r="B1057" s="6">
        <v>42891</v>
      </c>
      <c r="C1057" s="6">
        <v>43010</v>
      </c>
      <c r="D1057" t="str">
        <f>INDEX(parametres!$B$2:$B$57,IF(ISNUMBER(MATCH(Chiffrier!E1057,parametres!$C$2:$C$57,0)),MATCH(E1057,parametres!$C$2:$C$57,0),NA()))</f>
        <v>CN-14</v>
      </c>
      <c r="E1057" t="s">
        <v>50</v>
      </c>
      <c r="F1057" t="s">
        <v>112</v>
      </c>
      <c r="G1057">
        <f t="shared" si="16"/>
        <v>17</v>
      </c>
      <c r="H1057">
        <f>INDEX(Sites_coordo!$C$2:$C$62,IF(ISNUMBER(MATCH(Chiffrier!E1057,Sites_coordo!$A$2:$A$61,0)),MATCH(Chiffrier!E1057,Sites_coordo!$A$2:$A$62,0),NA()))</f>
        <v>50.032989999999998</v>
      </c>
      <c r="I1057">
        <f>INDEX(Sites_coordo!$B$2:$B$62,IF(ISNUMBER(MATCH(Chiffrier!E1057,Sites_coordo!$A$2:$A$61,0)),MATCH(Chiffrier!E1057,Sites_coordo!$A$2:$A$62,0),NA()))</f>
        <v>-66.784850000000006</v>
      </c>
      <c r="J1057" t="s">
        <v>132</v>
      </c>
      <c r="K1057" t="s">
        <v>132</v>
      </c>
      <c r="L1057" s="4">
        <v>20087092</v>
      </c>
      <c r="M1057" t="s">
        <v>151</v>
      </c>
      <c r="N1057">
        <v>5</v>
      </c>
      <c r="O1057" t="s">
        <v>107</v>
      </c>
      <c r="P1057">
        <v>1</v>
      </c>
      <c r="Q1057" t="s">
        <v>1246</v>
      </c>
      <c r="R1057" s="4">
        <v>0</v>
      </c>
      <c r="S1057">
        <v>0</v>
      </c>
      <c r="U1057">
        <v>0</v>
      </c>
      <c r="W1057">
        <v>0</v>
      </c>
      <c r="X1057">
        <v>0</v>
      </c>
      <c r="Y1057">
        <v>0</v>
      </c>
      <c r="Z1057">
        <v>0</v>
      </c>
      <c r="AA1057">
        <v>0</v>
      </c>
      <c r="AB1057">
        <v>0</v>
      </c>
      <c r="AH1057" s="6">
        <v>43010</v>
      </c>
      <c r="AI1057" s="5">
        <v>0.52152777777777781</v>
      </c>
      <c r="AJ1057">
        <v>1</v>
      </c>
      <c r="AK1057" t="s">
        <v>1013</v>
      </c>
      <c r="AL1057" s="4">
        <v>8.9</v>
      </c>
      <c r="AM1057" s="4">
        <v>26.9</v>
      </c>
      <c r="AN1057" t="s">
        <v>106</v>
      </c>
      <c r="AO1057" t="s">
        <v>106</v>
      </c>
      <c r="AP1057" t="s">
        <v>106</v>
      </c>
      <c r="AQ1057" t="s">
        <v>106</v>
      </c>
      <c r="AR1057" t="s">
        <v>106</v>
      </c>
      <c r="AS1057" t="s">
        <v>106</v>
      </c>
      <c r="AT1057" t="s">
        <v>106</v>
      </c>
      <c r="AU1057" t="s">
        <v>108</v>
      </c>
      <c r="AV1057" t="s">
        <v>109</v>
      </c>
      <c r="AW1057" t="s">
        <v>110</v>
      </c>
      <c r="AX1057" t="s">
        <v>1246</v>
      </c>
    </row>
    <row r="1058" spans="1:50" hidden="1" x14ac:dyDescent="0.25">
      <c r="A1058">
        <v>2017</v>
      </c>
      <c r="B1058" s="6">
        <v>42891</v>
      </c>
      <c r="C1058" s="6">
        <v>43010</v>
      </c>
      <c r="D1058" t="str">
        <f>INDEX(parametres!$B$2:$B$57,IF(ISNUMBER(MATCH(Chiffrier!E1058,parametres!$C$2:$C$57,0)),MATCH(E1058,parametres!$C$2:$C$57,0),NA()))</f>
        <v>CN-14</v>
      </c>
      <c r="E1058" t="s">
        <v>50</v>
      </c>
      <c r="F1058" t="s">
        <v>112</v>
      </c>
      <c r="G1058">
        <f t="shared" si="16"/>
        <v>17</v>
      </c>
      <c r="H1058">
        <f>INDEX(Sites_coordo!$C$2:$C$62,IF(ISNUMBER(MATCH(Chiffrier!E1058,Sites_coordo!$A$2:$A$61,0)),MATCH(Chiffrier!E1058,Sites_coordo!$A$2:$A$62,0),NA()))</f>
        <v>50.032989999999998</v>
      </c>
      <c r="I1058">
        <f>INDEX(Sites_coordo!$B$2:$B$62,IF(ISNUMBER(MATCH(Chiffrier!E1058,Sites_coordo!$A$2:$A$61,0)),MATCH(Chiffrier!E1058,Sites_coordo!$A$2:$A$62,0),NA()))</f>
        <v>-66.784850000000006</v>
      </c>
      <c r="J1058" t="s">
        <v>132</v>
      </c>
      <c r="K1058" t="s">
        <v>132</v>
      </c>
      <c r="L1058" s="4">
        <v>20087092</v>
      </c>
      <c r="M1058" t="s">
        <v>151</v>
      </c>
      <c r="N1058">
        <v>6</v>
      </c>
      <c r="O1058" t="s">
        <v>121</v>
      </c>
      <c r="P1058">
        <v>1</v>
      </c>
      <c r="Q1058" t="s">
        <v>1247</v>
      </c>
      <c r="R1058" s="4">
        <v>0</v>
      </c>
      <c r="S1058">
        <v>0</v>
      </c>
      <c r="U1058">
        <v>0</v>
      </c>
      <c r="W1058">
        <v>0</v>
      </c>
      <c r="X1058">
        <v>0</v>
      </c>
      <c r="Y1058">
        <v>0</v>
      </c>
      <c r="Z1058">
        <v>0</v>
      </c>
      <c r="AA1058">
        <v>0</v>
      </c>
      <c r="AB1058">
        <v>0</v>
      </c>
      <c r="AH1058" s="6">
        <v>43010</v>
      </c>
      <c r="AI1058" s="5">
        <v>0.52152777777777781</v>
      </c>
      <c r="AJ1058">
        <v>1</v>
      </c>
      <c r="AK1058" t="s">
        <v>1013</v>
      </c>
      <c r="AL1058" s="4">
        <v>8.9</v>
      </c>
      <c r="AM1058" s="4">
        <v>26.9</v>
      </c>
      <c r="AN1058" t="s">
        <v>106</v>
      </c>
      <c r="AO1058" t="s">
        <v>106</v>
      </c>
      <c r="AP1058" t="s">
        <v>106</v>
      </c>
      <c r="AQ1058" t="s">
        <v>106</v>
      </c>
      <c r="AR1058" t="s">
        <v>106</v>
      </c>
      <c r="AS1058" t="s">
        <v>106</v>
      </c>
      <c r="AT1058" t="s">
        <v>106</v>
      </c>
      <c r="AU1058" t="s">
        <v>108</v>
      </c>
      <c r="AV1058" t="s">
        <v>109</v>
      </c>
      <c r="AW1058" t="s">
        <v>110</v>
      </c>
      <c r="AX1058" t="s">
        <v>1247</v>
      </c>
    </row>
    <row r="1059" spans="1:50" hidden="1" x14ac:dyDescent="0.25">
      <c r="A1059">
        <v>2017</v>
      </c>
      <c r="B1059" s="6">
        <v>42891</v>
      </c>
      <c r="C1059" s="6">
        <v>43010</v>
      </c>
      <c r="D1059" t="str">
        <f>INDEX(parametres!$B$2:$B$57,IF(ISNUMBER(MATCH(Chiffrier!E1059,parametres!$C$2:$C$57,0)),MATCH(E1059,parametres!$C$2:$C$57,0),NA()))</f>
        <v>CN-14</v>
      </c>
      <c r="E1059" t="s">
        <v>50</v>
      </c>
      <c r="F1059" t="s">
        <v>112</v>
      </c>
      <c r="G1059">
        <f t="shared" si="16"/>
        <v>17</v>
      </c>
      <c r="H1059">
        <f>INDEX(Sites_coordo!$C$2:$C$62,IF(ISNUMBER(MATCH(Chiffrier!E1059,Sites_coordo!$A$2:$A$61,0)),MATCH(Chiffrier!E1059,Sites_coordo!$A$2:$A$62,0),NA()))</f>
        <v>50.032989999999998</v>
      </c>
      <c r="I1059">
        <f>INDEX(Sites_coordo!$B$2:$B$62,IF(ISNUMBER(MATCH(Chiffrier!E1059,Sites_coordo!$A$2:$A$61,0)),MATCH(Chiffrier!E1059,Sites_coordo!$A$2:$A$62,0),NA()))</f>
        <v>-66.784850000000006</v>
      </c>
      <c r="J1059" t="s">
        <v>132</v>
      </c>
      <c r="K1059" t="s">
        <v>132</v>
      </c>
      <c r="L1059" s="4">
        <v>20087092</v>
      </c>
      <c r="M1059" t="s">
        <v>151</v>
      </c>
      <c r="N1059">
        <v>6</v>
      </c>
      <c r="O1059" t="s">
        <v>121</v>
      </c>
      <c r="P1059">
        <v>2</v>
      </c>
      <c r="Q1059" t="s">
        <v>1248</v>
      </c>
      <c r="R1059" s="4">
        <v>0</v>
      </c>
      <c r="S1059">
        <v>0</v>
      </c>
      <c r="U1059">
        <v>0</v>
      </c>
      <c r="W1059">
        <v>0</v>
      </c>
      <c r="X1059">
        <v>0</v>
      </c>
      <c r="Y1059">
        <v>0</v>
      </c>
      <c r="Z1059">
        <v>0</v>
      </c>
      <c r="AA1059">
        <v>0</v>
      </c>
      <c r="AB1059">
        <v>0</v>
      </c>
      <c r="AH1059" s="6">
        <v>43010</v>
      </c>
      <c r="AI1059" s="5">
        <v>0.52152777777777781</v>
      </c>
      <c r="AJ1059">
        <v>1</v>
      </c>
      <c r="AK1059" t="s">
        <v>1013</v>
      </c>
      <c r="AL1059" s="4">
        <v>8.9</v>
      </c>
      <c r="AM1059" s="4">
        <v>26.9</v>
      </c>
      <c r="AN1059" t="s">
        <v>106</v>
      </c>
      <c r="AO1059" t="s">
        <v>106</v>
      </c>
      <c r="AP1059" t="s">
        <v>106</v>
      </c>
      <c r="AQ1059" t="s">
        <v>106</v>
      </c>
      <c r="AR1059" t="s">
        <v>106</v>
      </c>
      <c r="AS1059" t="s">
        <v>106</v>
      </c>
      <c r="AT1059" t="s">
        <v>106</v>
      </c>
      <c r="AU1059" t="s">
        <v>108</v>
      </c>
      <c r="AV1059" t="s">
        <v>109</v>
      </c>
      <c r="AW1059" t="s">
        <v>110</v>
      </c>
      <c r="AX1059" t="s">
        <v>1248</v>
      </c>
    </row>
    <row r="1060" spans="1:50" hidden="1" x14ac:dyDescent="0.25">
      <c r="A1060">
        <v>2017</v>
      </c>
      <c r="B1060" s="6">
        <v>42891</v>
      </c>
      <c r="C1060" s="6">
        <v>43010</v>
      </c>
      <c r="D1060" t="str">
        <f>INDEX(parametres!$B$2:$B$57,IF(ISNUMBER(MATCH(Chiffrier!E1060,parametres!$C$2:$C$57,0)),MATCH(E1060,parametres!$C$2:$C$57,0),NA()))</f>
        <v>CN-14</v>
      </c>
      <c r="E1060" t="s">
        <v>50</v>
      </c>
      <c r="F1060" t="s">
        <v>112</v>
      </c>
      <c r="G1060">
        <f t="shared" si="16"/>
        <v>17</v>
      </c>
      <c r="H1060">
        <f>INDEX(Sites_coordo!$C$2:$C$62,IF(ISNUMBER(MATCH(Chiffrier!E1060,Sites_coordo!$A$2:$A$61,0)),MATCH(Chiffrier!E1060,Sites_coordo!$A$2:$A$62,0),NA()))</f>
        <v>50.032989999999998</v>
      </c>
      <c r="I1060">
        <f>INDEX(Sites_coordo!$B$2:$B$62,IF(ISNUMBER(MATCH(Chiffrier!E1060,Sites_coordo!$A$2:$A$61,0)),MATCH(Chiffrier!E1060,Sites_coordo!$A$2:$A$62,0),NA()))</f>
        <v>-66.784850000000006</v>
      </c>
      <c r="J1060" t="s">
        <v>132</v>
      </c>
      <c r="K1060" t="s">
        <v>132</v>
      </c>
      <c r="L1060" s="4">
        <v>20087092</v>
      </c>
      <c r="M1060" t="s">
        <v>151</v>
      </c>
      <c r="N1060">
        <v>6</v>
      </c>
      <c r="O1060" t="s">
        <v>121</v>
      </c>
      <c r="P1060">
        <v>3</v>
      </c>
      <c r="Q1060" t="s">
        <v>1249</v>
      </c>
      <c r="R1060" s="4">
        <v>0</v>
      </c>
      <c r="S1060">
        <v>0</v>
      </c>
      <c r="U1060">
        <v>0</v>
      </c>
      <c r="W1060">
        <v>0</v>
      </c>
      <c r="X1060">
        <v>0</v>
      </c>
      <c r="Y1060">
        <v>0</v>
      </c>
      <c r="Z1060">
        <v>0</v>
      </c>
      <c r="AA1060">
        <v>0</v>
      </c>
      <c r="AB1060">
        <v>0</v>
      </c>
      <c r="AH1060" s="6">
        <v>43010</v>
      </c>
      <c r="AI1060" s="5">
        <v>0.52152777777777781</v>
      </c>
      <c r="AJ1060">
        <v>1</v>
      </c>
      <c r="AK1060" t="s">
        <v>1013</v>
      </c>
      <c r="AL1060" s="4">
        <v>8.9</v>
      </c>
      <c r="AM1060" s="4">
        <v>26.9</v>
      </c>
      <c r="AN1060" t="s">
        <v>106</v>
      </c>
      <c r="AO1060" t="s">
        <v>106</v>
      </c>
      <c r="AP1060" t="s">
        <v>106</v>
      </c>
      <c r="AQ1060" t="s">
        <v>106</v>
      </c>
      <c r="AR1060" t="s">
        <v>106</v>
      </c>
      <c r="AS1060" t="s">
        <v>106</v>
      </c>
      <c r="AT1060" t="s">
        <v>106</v>
      </c>
      <c r="AU1060" t="s">
        <v>108</v>
      </c>
      <c r="AV1060" t="s">
        <v>109</v>
      </c>
      <c r="AW1060" t="s">
        <v>110</v>
      </c>
      <c r="AX1060" t="s">
        <v>1249</v>
      </c>
    </row>
    <row r="1061" spans="1:50" hidden="1" x14ac:dyDescent="0.25">
      <c r="A1061">
        <v>2017</v>
      </c>
      <c r="B1061" s="6">
        <v>42891</v>
      </c>
      <c r="C1061" s="6">
        <v>43010</v>
      </c>
      <c r="D1061" t="str">
        <f>INDEX(parametres!$B$2:$B$57,IF(ISNUMBER(MATCH(Chiffrier!E1061,parametres!$C$2:$C$57,0)),MATCH(E1061,parametres!$C$2:$C$57,0),NA()))</f>
        <v>CN-14</v>
      </c>
      <c r="E1061" t="s">
        <v>50</v>
      </c>
      <c r="F1061" t="s">
        <v>112</v>
      </c>
      <c r="G1061">
        <f t="shared" si="16"/>
        <v>17</v>
      </c>
      <c r="H1061">
        <f>INDEX(Sites_coordo!$C$2:$C$62,IF(ISNUMBER(MATCH(Chiffrier!E1061,Sites_coordo!$A$2:$A$61,0)),MATCH(Chiffrier!E1061,Sites_coordo!$A$2:$A$62,0),NA()))</f>
        <v>50.032989999999998</v>
      </c>
      <c r="I1061">
        <f>INDEX(Sites_coordo!$B$2:$B$62,IF(ISNUMBER(MATCH(Chiffrier!E1061,Sites_coordo!$A$2:$A$61,0)),MATCH(Chiffrier!E1061,Sites_coordo!$A$2:$A$62,0),NA()))</f>
        <v>-66.784850000000006</v>
      </c>
      <c r="J1061" t="s">
        <v>132</v>
      </c>
      <c r="K1061" t="s">
        <v>132</v>
      </c>
      <c r="L1061" s="4">
        <v>20087092</v>
      </c>
      <c r="M1061" t="s">
        <v>151</v>
      </c>
      <c r="N1061">
        <v>6</v>
      </c>
      <c r="O1061" t="s">
        <v>107</v>
      </c>
      <c r="P1061">
        <v>1</v>
      </c>
      <c r="Q1061" t="s">
        <v>1250</v>
      </c>
      <c r="R1061" s="4">
        <v>0</v>
      </c>
      <c r="S1061">
        <v>0</v>
      </c>
      <c r="U1061">
        <v>0</v>
      </c>
      <c r="W1061">
        <v>0</v>
      </c>
      <c r="X1061">
        <v>0</v>
      </c>
      <c r="Y1061">
        <v>0</v>
      </c>
      <c r="Z1061">
        <v>0</v>
      </c>
      <c r="AA1061">
        <v>0</v>
      </c>
      <c r="AB1061">
        <v>0</v>
      </c>
      <c r="AH1061" s="6">
        <v>43010</v>
      </c>
      <c r="AI1061" s="5">
        <v>0.52152777777777781</v>
      </c>
      <c r="AJ1061">
        <v>1</v>
      </c>
      <c r="AK1061" t="s">
        <v>1013</v>
      </c>
      <c r="AL1061" s="4">
        <v>8.9</v>
      </c>
      <c r="AM1061" s="4">
        <v>26.9</v>
      </c>
      <c r="AN1061" t="s">
        <v>106</v>
      </c>
      <c r="AO1061" t="s">
        <v>106</v>
      </c>
      <c r="AP1061" t="s">
        <v>106</v>
      </c>
      <c r="AQ1061" t="s">
        <v>106</v>
      </c>
      <c r="AR1061" t="s">
        <v>106</v>
      </c>
      <c r="AS1061" t="s">
        <v>106</v>
      </c>
      <c r="AT1061" t="s">
        <v>106</v>
      </c>
      <c r="AU1061" t="s">
        <v>108</v>
      </c>
      <c r="AV1061" t="s">
        <v>109</v>
      </c>
      <c r="AW1061" t="s">
        <v>110</v>
      </c>
      <c r="AX1061" t="s">
        <v>1250</v>
      </c>
    </row>
    <row r="1062" spans="1:50" hidden="1" x14ac:dyDescent="0.25">
      <c r="A1062">
        <v>2017</v>
      </c>
      <c r="B1062" s="6">
        <v>42891</v>
      </c>
      <c r="C1062" s="6">
        <v>43010</v>
      </c>
      <c r="D1062" t="str">
        <f>INDEX(parametres!$B$2:$B$57,IF(ISNUMBER(MATCH(Chiffrier!E1062,parametres!$C$2:$C$57,0)),MATCH(E1062,parametres!$C$2:$C$57,0),NA()))</f>
        <v>CN-14</v>
      </c>
      <c r="E1062" t="s">
        <v>50</v>
      </c>
      <c r="F1062" t="s">
        <v>112</v>
      </c>
      <c r="G1062">
        <f t="shared" si="16"/>
        <v>17</v>
      </c>
      <c r="H1062">
        <f>INDEX(Sites_coordo!$C$2:$C$62,IF(ISNUMBER(MATCH(Chiffrier!E1062,Sites_coordo!$A$2:$A$61,0)),MATCH(Chiffrier!E1062,Sites_coordo!$A$2:$A$62,0),NA()))</f>
        <v>50.032989999999998</v>
      </c>
      <c r="I1062">
        <f>INDEX(Sites_coordo!$B$2:$B$62,IF(ISNUMBER(MATCH(Chiffrier!E1062,Sites_coordo!$A$2:$A$61,0)),MATCH(Chiffrier!E1062,Sites_coordo!$A$2:$A$62,0),NA()))</f>
        <v>-66.784850000000006</v>
      </c>
      <c r="J1062" t="s">
        <v>132</v>
      </c>
      <c r="K1062" t="s">
        <v>132</v>
      </c>
      <c r="L1062" s="4">
        <v>20087092</v>
      </c>
      <c r="M1062" t="s">
        <v>151</v>
      </c>
      <c r="N1062">
        <v>7</v>
      </c>
      <c r="O1062" t="s">
        <v>121</v>
      </c>
      <c r="P1062">
        <v>1</v>
      </c>
      <c r="Q1062" t="s">
        <v>1251</v>
      </c>
      <c r="R1062" s="4">
        <v>0</v>
      </c>
      <c r="S1062">
        <v>0</v>
      </c>
      <c r="U1062">
        <v>0</v>
      </c>
      <c r="W1062">
        <v>0</v>
      </c>
      <c r="X1062">
        <v>0</v>
      </c>
      <c r="Y1062">
        <v>0</v>
      </c>
      <c r="Z1062">
        <v>0</v>
      </c>
      <c r="AA1062">
        <v>0</v>
      </c>
      <c r="AB1062">
        <v>0</v>
      </c>
      <c r="AH1062" s="6">
        <v>43010</v>
      </c>
      <c r="AI1062" s="5">
        <v>0.52152777777777781</v>
      </c>
      <c r="AJ1062">
        <v>1</v>
      </c>
      <c r="AK1062" t="s">
        <v>1013</v>
      </c>
      <c r="AL1062" s="4">
        <v>8.9</v>
      </c>
      <c r="AM1062" s="4">
        <v>26.9</v>
      </c>
      <c r="AN1062" t="s">
        <v>106</v>
      </c>
      <c r="AO1062" t="s">
        <v>106</v>
      </c>
      <c r="AP1062" t="s">
        <v>106</v>
      </c>
      <c r="AQ1062" t="s">
        <v>106</v>
      </c>
      <c r="AR1062" t="s">
        <v>106</v>
      </c>
      <c r="AS1062" t="s">
        <v>106</v>
      </c>
      <c r="AT1062" t="s">
        <v>106</v>
      </c>
      <c r="AU1062" t="s">
        <v>108</v>
      </c>
      <c r="AV1062" t="s">
        <v>109</v>
      </c>
      <c r="AW1062" t="s">
        <v>110</v>
      </c>
      <c r="AX1062" t="s">
        <v>1251</v>
      </c>
    </row>
    <row r="1063" spans="1:50" hidden="1" x14ac:dyDescent="0.25">
      <c r="A1063">
        <v>2017</v>
      </c>
      <c r="B1063" s="6">
        <v>42891</v>
      </c>
      <c r="C1063" s="6">
        <v>43010</v>
      </c>
      <c r="D1063" t="str">
        <f>INDEX(parametres!$B$2:$B$57,IF(ISNUMBER(MATCH(Chiffrier!E1063,parametres!$C$2:$C$57,0)),MATCH(E1063,parametres!$C$2:$C$57,0),NA()))</f>
        <v>CN-14</v>
      </c>
      <c r="E1063" t="s">
        <v>50</v>
      </c>
      <c r="F1063" t="s">
        <v>112</v>
      </c>
      <c r="G1063">
        <f t="shared" si="16"/>
        <v>17</v>
      </c>
      <c r="H1063">
        <f>INDEX(Sites_coordo!$C$2:$C$62,IF(ISNUMBER(MATCH(Chiffrier!E1063,Sites_coordo!$A$2:$A$61,0)),MATCH(Chiffrier!E1063,Sites_coordo!$A$2:$A$62,0),NA()))</f>
        <v>50.032989999999998</v>
      </c>
      <c r="I1063">
        <f>INDEX(Sites_coordo!$B$2:$B$62,IF(ISNUMBER(MATCH(Chiffrier!E1063,Sites_coordo!$A$2:$A$61,0)),MATCH(Chiffrier!E1063,Sites_coordo!$A$2:$A$62,0),NA()))</f>
        <v>-66.784850000000006</v>
      </c>
      <c r="J1063" t="s">
        <v>132</v>
      </c>
      <c r="K1063" t="s">
        <v>132</v>
      </c>
      <c r="L1063" s="4">
        <v>20087092</v>
      </c>
      <c r="M1063" t="s">
        <v>151</v>
      </c>
      <c r="N1063">
        <v>7</v>
      </c>
      <c r="O1063" t="s">
        <v>121</v>
      </c>
      <c r="P1063">
        <v>2</v>
      </c>
      <c r="Q1063" t="s">
        <v>1252</v>
      </c>
      <c r="R1063" s="4">
        <v>0</v>
      </c>
      <c r="S1063">
        <v>0</v>
      </c>
      <c r="U1063">
        <v>0</v>
      </c>
      <c r="W1063">
        <v>0</v>
      </c>
      <c r="X1063">
        <v>0</v>
      </c>
      <c r="Y1063">
        <v>0</v>
      </c>
      <c r="Z1063">
        <v>0</v>
      </c>
      <c r="AA1063">
        <v>0</v>
      </c>
      <c r="AB1063">
        <v>0</v>
      </c>
      <c r="AH1063" s="6">
        <v>43010</v>
      </c>
      <c r="AI1063" s="5">
        <v>0.52152777777777781</v>
      </c>
      <c r="AJ1063">
        <v>1</v>
      </c>
      <c r="AK1063" t="s">
        <v>1013</v>
      </c>
      <c r="AL1063" s="4">
        <v>8.9</v>
      </c>
      <c r="AM1063" s="4">
        <v>26.9</v>
      </c>
      <c r="AN1063" t="s">
        <v>106</v>
      </c>
      <c r="AO1063" t="s">
        <v>106</v>
      </c>
      <c r="AP1063" t="s">
        <v>106</v>
      </c>
      <c r="AQ1063" t="s">
        <v>106</v>
      </c>
      <c r="AR1063" t="s">
        <v>106</v>
      </c>
      <c r="AS1063" t="s">
        <v>106</v>
      </c>
      <c r="AT1063" t="s">
        <v>106</v>
      </c>
      <c r="AU1063" t="s">
        <v>108</v>
      </c>
      <c r="AV1063" t="s">
        <v>109</v>
      </c>
      <c r="AW1063" t="s">
        <v>110</v>
      </c>
      <c r="AX1063" t="s">
        <v>1252</v>
      </c>
    </row>
    <row r="1064" spans="1:50" hidden="1" x14ac:dyDescent="0.25">
      <c r="A1064">
        <v>2017</v>
      </c>
      <c r="B1064" s="6">
        <v>42891</v>
      </c>
      <c r="C1064" s="6">
        <v>43010</v>
      </c>
      <c r="D1064" t="str">
        <f>INDEX(parametres!$B$2:$B$57,IF(ISNUMBER(MATCH(Chiffrier!E1064,parametres!$C$2:$C$57,0)),MATCH(E1064,parametres!$C$2:$C$57,0),NA()))</f>
        <v>CN-14</v>
      </c>
      <c r="E1064" t="s">
        <v>50</v>
      </c>
      <c r="F1064" t="s">
        <v>112</v>
      </c>
      <c r="G1064">
        <f t="shared" si="16"/>
        <v>17</v>
      </c>
      <c r="H1064">
        <f>INDEX(Sites_coordo!$C$2:$C$62,IF(ISNUMBER(MATCH(Chiffrier!E1064,Sites_coordo!$A$2:$A$61,0)),MATCH(Chiffrier!E1064,Sites_coordo!$A$2:$A$62,0),NA()))</f>
        <v>50.032989999999998</v>
      </c>
      <c r="I1064">
        <f>INDEX(Sites_coordo!$B$2:$B$62,IF(ISNUMBER(MATCH(Chiffrier!E1064,Sites_coordo!$A$2:$A$61,0)),MATCH(Chiffrier!E1064,Sites_coordo!$A$2:$A$62,0),NA()))</f>
        <v>-66.784850000000006</v>
      </c>
      <c r="J1064" t="s">
        <v>132</v>
      </c>
      <c r="K1064" t="s">
        <v>132</v>
      </c>
      <c r="L1064" s="4">
        <v>20087092</v>
      </c>
      <c r="M1064" t="s">
        <v>151</v>
      </c>
      <c r="N1064">
        <v>7</v>
      </c>
      <c r="O1064" t="s">
        <v>121</v>
      </c>
      <c r="P1064">
        <v>3</v>
      </c>
      <c r="Q1064" t="s">
        <v>1253</v>
      </c>
      <c r="R1064" s="4">
        <v>0</v>
      </c>
      <c r="S1064">
        <v>0</v>
      </c>
      <c r="U1064">
        <v>0</v>
      </c>
      <c r="W1064">
        <v>0</v>
      </c>
      <c r="X1064">
        <v>0</v>
      </c>
      <c r="Y1064">
        <v>0</v>
      </c>
      <c r="Z1064">
        <v>0</v>
      </c>
      <c r="AA1064">
        <v>0</v>
      </c>
      <c r="AB1064">
        <v>0</v>
      </c>
      <c r="AH1064" s="6">
        <v>43010</v>
      </c>
      <c r="AI1064" s="5">
        <v>0.52152777777777781</v>
      </c>
      <c r="AJ1064">
        <v>1</v>
      </c>
      <c r="AK1064" t="s">
        <v>1013</v>
      </c>
      <c r="AL1064" s="4">
        <v>8.9</v>
      </c>
      <c r="AM1064" s="4">
        <v>26.9</v>
      </c>
      <c r="AN1064" t="s">
        <v>106</v>
      </c>
      <c r="AO1064" t="s">
        <v>106</v>
      </c>
      <c r="AP1064" t="s">
        <v>106</v>
      </c>
      <c r="AQ1064" t="s">
        <v>106</v>
      </c>
      <c r="AR1064" t="s">
        <v>106</v>
      </c>
      <c r="AS1064" t="s">
        <v>106</v>
      </c>
      <c r="AT1064" t="s">
        <v>106</v>
      </c>
      <c r="AU1064" t="s">
        <v>108</v>
      </c>
      <c r="AV1064" t="s">
        <v>109</v>
      </c>
      <c r="AW1064" t="s">
        <v>110</v>
      </c>
      <c r="AX1064" t="s">
        <v>1253</v>
      </c>
    </row>
    <row r="1065" spans="1:50" hidden="1" x14ac:dyDescent="0.25">
      <c r="A1065">
        <v>2017</v>
      </c>
      <c r="B1065" s="6">
        <v>42891</v>
      </c>
      <c r="C1065" s="6">
        <v>43010</v>
      </c>
      <c r="D1065" t="str">
        <f>INDEX(parametres!$B$2:$B$57,IF(ISNUMBER(MATCH(Chiffrier!E1065,parametres!$C$2:$C$57,0)),MATCH(E1065,parametres!$C$2:$C$57,0),NA()))</f>
        <v>CN-14</v>
      </c>
      <c r="E1065" t="s">
        <v>50</v>
      </c>
      <c r="F1065" t="s">
        <v>112</v>
      </c>
      <c r="G1065">
        <f t="shared" si="16"/>
        <v>17</v>
      </c>
      <c r="H1065">
        <f>INDEX(Sites_coordo!$C$2:$C$62,IF(ISNUMBER(MATCH(Chiffrier!E1065,Sites_coordo!$A$2:$A$61,0)),MATCH(Chiffrier!E1065,Sites_coordo!$A$2:$A$62,0),NA()))</f>
        <v>50.032989999999998</v>
      </c>
      <c r="I1065">
        <f>INDEX(Sites_coordo!$B$2:$B$62,IF(ISNUMBER(MATCH(Chiffrier!E1065,Sites_coordo!$A$2:$A$61,0)),MATCH(Chiffrier!E1065,Sites_coordo!$A$2:$A$62,0),NA()))</f>
        <v>-66.784850000000006</v>
      </c>
      <c r="J1065" t="s">
        <v>132</v>
      </c>
      <c r="K1065" t="s">
        <v>132</v>
      </c>
      <c r="L1065" s="4">
        <v>20087092</v>
      </c>
      <c r="M1065" t="s">
        <v>151</v>
      </c>
      <c r="N1065">
        <v>7</v>
      </c>
      <c r="O1065" t="s">
        <v>107</v>
      </c>
      <c r="P1065">
        <v>1</v>
      </c>
      <c r="Q1065" t="s">
        <v>1254</v>
      </c>
      <c r="R1065" s="4">
        <v>0</v>
      </c>
      <c r="S1065">
        <v>0</v>
      </c>
      <c r="U1065">
        <v>0</v>
      </c>
      <c r="W1065">
        <v>0</v>
      </c>
      <c r="X1065">
        <v>0</v>
      </c>
      <c r="Y1065">
        <v>0</v>
      </c>
      <c r="Z1065">
        <v>0</v>
      </c>
      <c r="AA1065">
        <v>0</v>
      </c>
      <c r="AB1065">
        <v>0</v>
      </c>
      <c r="AH1065" s="6">
        <v>43010</v>
      </c>
      <c r="AI1065" s="5">
        <v>0.52152777777777781</v>
      </c>
      <c r="AJ1065">
        <v>1</v>
      </c>
      <c r="AK1065" t="s">
        <v>1013</v>
      </c>
      <c r="AL1065" s="4">
        <v>8.9</v>
      </c>
      <c r="AM1065" s="4">
        <v>26.9</v>
      </c>
      <c r="AN1065" t="s">
        <v>106</v>
      </c>
      <c r="AO1065" t="s">
        <v>106</v>
      </c>
      <c r="AP1065" t="s">
        <v>106</v>
      </c>
      <c r="AQ1065" t="s">
        <v>106</v>
      </c>
      <c r="AR1065" t="s">
        <v>106</v>
      </c>
      <c r="AS1065" t="s">
        <v>106</v>
      </c>
      <c r="AT1065" t="s">
        <v>106</v>
      </c>
      <c r="AU1065" t="s">
        <v>108</v>
      </c>
      <c r="AV1065" t="s">
        <v>109</v>
      </c>
      <c r="AW1065" t="s">
        <v>110</v>
      </c>
      <c r="AX1065" t="s">
        <v>1254</v>
      </c>
    </row>
    <row r="1066" spans="1:50" hidden="1" x14ac:dyDescent="0.25">
      <c r="A1066">
        <v>2017</v>
      </c>
      <c r="B1066" s="6">
        <v>42891</v>
      </c>
      <c r="C1066" s="6">
        <v>43010</v>
      </c>
      <c r="D1066" t="str">
        <f>INDEX(parametres!$B$2:$B$57,IF(ISNUMBER(MATCH(Chiffrier!E1066,parametres!$C$2:$C$57,0)),MATCH(E1066,parametres!$C$2:$C$57,0),NA()))</f>
        <v>CN-14</v>
      </c>
      <c r="E1066" t="s">
        <v>50</v>
      </c>
      <c r="F1066" t="s">
        <v>112</v>
      </c>
      <c r="G1066">
        <f t="shared" si="16"/>
        <v>17</v>
      </c>
      <c r="H1066">
        <f>INDEX(Sites_coordo!$C$2:$C$62,IF(ISNUMBER(MATCH(Chiffrier!E1066,Sites_coordo!$A$2:$A$61,0)),MATCH(Chiffrier!E1066,Sites_coordo!$A$2:$A$62,0),NA()))</f>
        <v>50.032989999999998</v>
      </c>
      <c r="I1066">
        <f>INDEX(Sites_coordo!$B$2:$B$62,IF(ISNUMBER(MATCH(Chiffrier!E1066,Sites_coordo!$A$2:$A$61,0)),MATCH(Chiffrier!E1066,Sites_coordo!$A$2:$A$62,0),NA()))</f>
        <v>-66.784850000000006</v>
      </c>
      <c r="J1066" t="s">
        <v>132</v>
      </c>
      <c r="K1066" t="s">
        <v>132</v>
      </c>
      <c r="L1066" s="4">
        <v>20087092</v>
      </c>
      <c r="M1066" t="s">
        <v>151</v>
      </c>
      <c r="N1066">
        <v>8</v>
      </c>
      <c r="O1066" t="s">
        <v>121</v>
      </c>
      <c r="P1066">
        <v>1</v>
      </c>
      <c r="Q1066" t="s">
        <v>1255</v>
      </c>
      <c r="R1066" s="4">
        <v>0</v>
      </c>
      <c r="S1066">
        <v>0</v>
      </c>
      <c r="U1066">
        <v>0</v>
      </c>
      <c r="W1066">
        <v>0</v>
      </c>
      <c r="X1066">
        <v>0</v>
      </c>
      <c r="Y1066">
        <v>0</v>
      </c>
      <c r="Z1066">
        <v>0</v>
      </c>
      <c r="AA1066">
        <v>0</v>
      </c>
      <c r="AB1066">
        <v>0</v>
      </c>
      <c r="AH1066" s="6">
        <v>43010</v>
      </c>
      <c r="AI1066" s="5">
        <v>0.52152777777777781</v>
      </c>
      <c r="AJ1066">
        <v>1</v>
      </c>
      <c r="AK1066" t="s">
        <v>1013</v>
      </c>
      <c r="AL1066" s="4">
        <v>8.9</v>
      </c>
      <c r="AM1066" s="4">
        <v>26.9</v>
      </c>
      <c r="AN1066" t="s">
        <v>106</v>
      </c>
      <c r="AO1066" t="s">
        <v>106</v>
      </c>
      <c r="AP1066" t="s">
        <v>106</v>
      </c>
      <c r="AQ1066" t="s">
        <v>106</v>
      </c>
      <c r="AR1066" t="s">
        <v>106</v>
      </c>
      <c r="AS1066" t="s">
        <v>106</v>
      </c>
      <c r="AT1066" t="s">
        <v>106</v>
      </c>
      <c r="AU1066" t="s">
        <v>108</v>
      </c>
      <c r="AV1066" t="s">
        <v>109</v>
      </c>
      <c r="AW1066" t="s">
        <v>110</v>
      </c>
      <c r="AX1066" t="s">
        <v>1255</v>
      </c>
    </row>
    <row r="1067" spans="1:50" hidden="1" x14ac:dyDescent="0.25">
      <c r="A1067">
        <v>2017</v>
      </c>
      <c r="B1067" s="6">
        <v>42891</v>
      </c>
      <c r="C1067" s="6">
        <v>43010</v>
      </c>
      <c r="D1067" t="str">
        <f>INDEX(parametres!$B$2:$B$57,IF(ISNUMBER(MATCH(Chiffrier!E1067,parametres!$C$2:$C$57,0)),MATCH(E1067,parametres!$C$2:$C$57,0),NA()))</f>
        <v>CN-14</v>
      </c>
      <c r="E1067" t="s">
        <v>50</v>
      </c>
      <c r="F1067" t="s">
        <v>112</v>
      </c>
      <c r="G1067">
        <f t="shared" si="16"/>
        <v>17</v>
      </c>
      <c r="H1067">
        <f>INDEX(Sites_coordo!$C$2:$C$62,IF(ISNUMBER(MATCH(Chiffrier!E1067,Sites_coordo!$A$2:$A$61,0)),MATCH(Chiffrier!E1067,Sites_coordo!$A$2:$A$62,0),NA()))</f>
        <v>50.032989999999998</v>
      </c>
      <c r="I1067">
        <f>INDEX(Sites_coordo!$B$2:$B$62,IF(ISNUMBER(MATCH(Chiffrier!E1067,Sites_coordo!$A$2:$A$61,0)),MATCH(Chiffrier!E1067,Sites_coordo!$A$2:$A$62,0),NA()))</f>
        <v>-66.784850000000006</v>
      </c>
      <c r="J1067" t="s">
        <v>132</v>
      </c>
      <c r="K1067" t="s">
        <v>132</v>
      </c>
      <c r="L1067" s="4">
        <v>20087092</v>
      </c>
      <c r="M1067" t="s">
        <v>151</v>
      </c>
      <c r="N1067">
        <v>8</v>
      </c>
      <c r="O1067" t="s">
        <v>121</v>
      </c>
      <c r="P1067">
        <v>2</v>
      </c>
      <c r="Q1067" t="s">
        <v>1256</v>
      </c>
      <c r="R1067" s="4">
        <v>0</v>
      </c>
      <c r="S1067">
        <v>0</v>
      </c>
      <c r="U1067">
        <v>0</v>
      </c>
      <c r="W1067">
        <v>0</v>
      </c>
      <c r="X1067">
        <v>0</v>
      </c>
      <c r="Y1067">
        <v>0</v>
      </c>
      <c r="Z1067">
        <v>0</v>
      </c>
      <c r="AA1067">
        <v>0</v>
      </c>
      <c r="AB1067">
        <v>0</v>
      </c>
      <c r="AH1067" s="6">
        <v>43010</v>
      </c>
      <c r="AI1067" s="5">
        <v>0.52152777777777781</v>
      </c>
      <c r="AJ1067">
        <v>1</v>
      </c>
      <c r="AK1067" t="s">
        <v>1013</v>
      </c>
      <c r="AL1067" s="4">
        <v>8.9</v>
      </c>
      <c r="AM1067" s="4">
        <v>26.9</v>
      </c>
      <c r="AN1067" t="s">
        <v>106</v>
      </c>
      <c r="AO1067" t="s">
        <v>106</v>
      </c>
      <c r="AP1067" t="s">
        <v>106</v>
      </c>
      <c r="AQ1067" t="s">
        <v>106</v>
      </c>
      <c r="AR1067" t="s">
        <v>106</v>
      </c>
      <c r="AS1067" t="s">
        <v>106</v>
      </c>
      <c r="AT1067" t="s">
        <v>106</v>
      </c>
      <c r="AU1067" t="s">
        <v>108</v>
      </c>
      <c r="AV1067" t="s">
        <v>109</v>
      </c>
      <c r="AW1067" t="s">
        <v>110</v>
      </c>
      <c r="AX1067" t="s">
        <v>1256</v>
      </c>
    </row>
    <row r="1068" spans="1:50" hidden="1" x14ac:dyDescent="0.25">
      <c r="A1068">
        <v>2017</v>
      </c>
      <c r="B1068" s="6">
        <v>42891</v>
      </c>
      <c r="C1068" s="6">
        <v>43010</v>
      </c>
      <c r="D1068" t="str">
        <f>INDEX(parametres!$B$2:$B$57,IF(ISNUMBER(MATCH(Chiffrier!E1068,parametres!$C$2:$C$57,0)),MATCH(E1068,parametres!$C$2:$C$57,0),NA()))</f>
        <v>CN-14</v>
      </c>
      <c r="E1068" t="s">
        <v>50</v>
      </c>
      <c r="F1068" t="s">
        <v>112</v>
      </c>
      <c r="G1068">
        <f t="shared" si="16"/>
        <v>17</v>
      </c>
      <c r="H1068">
        <f>INDEX(Sites_coordo!$C$2:$C$62,IF(ISNUMBER(MATCH(Chiffrier!E1068,Sites_coordo!$A$2:$A$61,0)),MATCH(Chiffrier!E1068,Sites_coordo!$A$2:$A$62,0),NA()))</f>
        <v>50.032989999999998</v>
      </c>
      <c r="I1068">
        <f>INDEX(Sites_coordo!$B$2:$B$62,IF(ISNUMBER(MATCH(Chiffrier!E1068,Sites_coordo!$A$2:$A$61,0)),MATCH(Chiffrier!E1068,Sites_coordo!$A$2:$A$62,0),NA()))</f>
        <v>-66.784850000000006</v>
      </c>
      <c r="J1068" t="s">
        <v>132</v>
      </c>
      <c r="K1068" t="s">
        <v>132</v>
      </c>
      <c r="L1068" s="4">
        <v>20087092</v>
      </c>
      <c r="M1068" t="s">
        <v>151</v>
      </c>
      <c r="N1068">
        <v>8</v>
      </c>
      <c r="O1068" t="s">
        <v>121</v>
      </c>
      <c r="P1068">
        <v>3</v>
      </c>
      <c r="Q1068" t="s">
        <v>1257</v>
      </c>
      <c r="R1068" s="4">
        <v>0</v>
      </c>
      <c r="S1068">
        <v>0</v>
      </c>
      <c r="U1068">
        <v>0</v>
      </c>
      <c r="W1068">
        <v>0</v>
      </c>
      <c r="X1068">
        <v>0</v>
      </c>
      <c r="Y1068">
        <v>0</v>
      </c>
      <c r="Z1068">
        <v>0</v>
      </c>
      <c r="AA1068">
        <v>0</v>
      </c>
      <c r="AB1068">
        <v>0</v>
      </c>
      <c r="AH1068" s="6">
        <v>43010</v>
      </c>
      <c r="AI1068" s="5">
        <v>0.52152777777777781</v>
      </c>
      <c r="AJ1068">
        <v>1</v>
      </c>
      <c r="AK1068" t="s">
        <v>1013</v>
      </c>
      <c r="AL1068" s="4">
        <v>8.9</v>
      </c>
      <c r="AM1068" s="4">
        <v>26.9</v>
      </c>
      <c r="AN1068" t="s">
        <v>106</v>
      </c>
      <c r="AO1068" t="s">
        <v>106</v>
      </c>
      <c r="AP1068" t="s">
        <v>106</v>
      </c>
      <c r="AQ1068" t="s">
        <v>106</v>
      </c>
      <c r="AR1068" t="s">
        <v>106</v>
      </c>
      <c r="AS1068" t="s">
        <v>106</v>
      </c>
      <c r="AT1068" t="s">
        <v>106</v>
      </c>
      <c r="AU1068" t="s">
        <v>108</v>
      </c>
      <c r="AV1068" t="s">
        <v>109</v>
      </c>
      <c r="AW1068" t="s">
        <v>110</v>
      </c>
      <c r="AX1068" t="s">
        <v>1257</v>
      </c>
    </row>
    <row r="1069" spans="1:50" hidden="1" x14ac:dyDescent="0.25">
      <c r="A1069">
        <v>2017</v>
      </c>
      <c r="B1069" s="6">
        <v>42891</v>
      </c>
      <c r="C1069" s="6">
        <v>43010</v>
      </c>
      <c r="D1069" t="str">
        <f>INDEX(parametres!$B$2:$B$57,IF(ISNUMBER(MATCH(Chiffrier!E1069,parametres!$C$2:$C$57,0)),MATCH(E1069,parametres!$C$2:$C$57,0),NA()))</f>
        <v>CN-14</v>
      </c>
      <c r="E1069" t="s">
        <v>50</v>
      </c>
      <c r="F1069" t="s">
        <v>112</v>
      </c>
      <c r="G1069">
        <f t="shared" si="16"/>
        <v>17</v>
      </c>
      <c r="H1069">
        <f>INDEX(Sites_coordo!$C$2:$C$62,IF(ISNUMBER(MATCH(Chiffrier!E1069,Sites_coordo!$A$2:$A$61,0)),MATCH(Chiffrier!E1069,Sites_coordo!$A$2:$A$62,0),NA()))</f>
        <v>50.032989999999998</v>
      </c>
      <c r="I1069">
        <f>INDEX(Sites_coordo!$B$2:$B$62,IF(ISNUMBER(MATCH(Chiffrier!E1069,Sites_coordo!$A$2:$A$61,0)),MATCH(Chiffrier!E1069,Sites_coordo!$A$2:$A$62,0),NA()))</f>
        <v>-66.784850000000006</v>
      </c>
      <c r="J1069" t="s">
        <v>132</v>
      </c>
      <c r="K1069" t="s">
        <v>132</v>
      </c>
      <c r="L1069" s="4">
        <v>20087092</v>
      </c>
      <c r="M1069" t="s">
        <v>151</v>
      </c>
      <c r="N1069">
        <v>8</v>
      </c>
      <c r="O1069" t="s">
        <v>107</v>
      </c>
      <c r="P1069">
        <v>1</v>
      </c>
      <c r="Q1069" t="s">
        <v>1258</v>
      </c>
      <c r="R1069" s="4">
        <v>0</v>
      </c>
      <c r="S1069">
        <v>0</v>
      </c>
      <c r="U1069">
        <v>0</v>
      </c>
      <c r="W1069">
        <v>0</v>
      </c>
      <c r="X1069">
        <v>0</v>
      </c>
      <c r="Y1069">
        <v>0</v>
      </c>
      <c r="Z1069">
        <v>0</v>
      </c>
      <c r="AA1069">
        <v>0</v>
      </c>
      <c r="AB1069">
        <v>0</v>
      </c>
      <c r="AH1069" s="6">
        <v>43010</v>
      </c>
      <c r="AI1069" s="5">
        <v>0.52152777777777781</v>
      </c>
      <c r="AJ1069">
        <v>1</v>
      </c>
      <c r="AK1069" t="s">
        <v>1013</v>
      </c>
      <c r="AL1069" s="4">
        <v>8.9</v>
      </c>
      <c r="AM1069" s="4">
        <v>26.9</v>
      </c>
      <c r="AN1069" t="s">
        <v>106</v>
      </c>
      <c r="AO1069" t="s">
        <v>106</v>
      </c>
      <c r="AP1069" t="s">
        <v>106</v>
      </c>
      <c r="AQ1069" t="s">
        <v>106</v>
      </c>
      <c r="AR1069" t="s">
        <v>106</v>
      </c>
      <c r="AS1069" t="s">
        <v>106</v>
      </c>
      <c r="AT1069" t="s">
        <v>106</v>
      </c>
      <c r="AU1069" t="s">
        <v>108</v>
      </c>
      <c r="AV1069" t="s">
        <v>109</v>
      </c>
      <c r="AW1069" t="s">
        <v>110</v>
      </c>
      <c r="AX1069" t="s">
        <v>1258</v>
      </c>
    </row>
    <row r="1070" spans="1:50" hidden="1" x14ac:dyDescent="0.25">
      <c r="A1070">
        <v>2017</v>
      </c>
      <c r="B1070" s="6">
        <v>42891</v>
      </c>
      <c r="C1070" s="6">
        <v>43010</v>
      </c>
      <c r="D1070" t="str">
        <f>INDEX(parametres!$B$2:$B$57,IF(ISNUMBER(MATCH(Chiffrier!E1070,parametres!$C$2:$C$57,0)),MATCH(E1070,parametres!$C$2:$C$57,0),NA()))</f>
        <v>CN-14</v>
      </c>
      <c r="E1070" t="s">
        <v>50</v>
      </c>
      <c r="F1070" t="s">
        <v>112</v>
      </c>
      <c r="G1070">
        <f t="shared" si="16"/>
        <v>17</v>
      </c>
      <c r="H1070">
        <f>INDEX(Sites_coordo!$C$2:$C$62,IF(ISNUMBER(MATCH(Chiffrier!E1070,Sites_coordo!$A$2:$A$61,0)),MATCH(Chiffrier!E1070,Sites_coordo!$A$2:$A$62,0),NA()))</f>
        <v>50.032989999999998</v>
      </c>
      <c r="I1070">
        <f>INDEX(Sites_coordo!$B$2:$B$62,IF(ISNUMBER(MATCH(Chiffrier!E1070,Sites_coordo!$A$2:$A$61,0)),MATCH(Chiffrier!E1070,Sites_coordo!$A$2:$A$62,0),NA()))</f>
        <v>-66.784850000000006</v>
      </c>
      <c r="J1070" t="s">
        <v>132</v>
      </c>
      <c r="K1070" t="s">
        <v>132</v>
      </c>
      <c r="L1070" s="4">
        <v>20087092</v>
      </c>
      <c r="M1070" t="s">
        <v>151</v>
      </c>
      <c r="N1070">
        <v>9</v>
      </c>
      <c r="O1070" t="s">
        <v>121</v>
      </c>
      <c r="P1070">
        <v>1</v>
      </c>
      <c r="Q1070" t="s">
        <v>1259</v>
      </c>
      <c r="R1070" s="4">
        <v>0</v>
      </c>
      <c r="S1070">
        <v>0</v>
      </c>
      <c r="U1070">
        <v>0</v>
      </c>
      <c r="W1070">
        <v>0</v>
      </c>
      <c r="X1070">
        <v>0</v>
      </c>
      <c r="Y1070">
        <v>0</v>
      </c>
      <c r="Z1070">
        <v>0</v>
      </c>
      <c r="AA1070">
        <v>0</v>
      </c>
      <c r="AB1070">
        <v>0</v>
      </c>
      <c r="AH1070" s="6">
        <v>43010</v>
      </c>
      <c r="AI1070" s="5">
        <v>0.52152777777777781</v>
      </c>
      <c r="AJ1070">
        <v>1</v>
      </c>
      <c r="AK1070" t="s">
        <v>1013</v>
      </c>
      <c r="AL1070" s="4">
        <v>8.9</v>
      </c>
      <c r="AM1070" s="4">
        <v>26.9</v>
      </c>
      <c r="AN1070" t="s">
        <v>106</v>
      </c>
      <c r="AO1070" t="s">
        <v>106</v>
      </c>
      <c r="AP1070" t="s">
        <v>106</v>
      </c>
      <c r="AQ1070" t="s">
        <v>106</v>
      </c>
      <c r="AR1070" t="s">
        <v>106</v>
      </c>
      <c r="AS1070" t="s">
        <v>106</v>
      </c>
      <c r="AT1070" t="s">
        <v>106</v>
      </c>
      <c r="AU1070" t="s">
        <v>108</v>
      </c>
      <c r="AV1070" t="s">
        <v>109</v>
      </c>
      <c r="AW1070" t="s">
        <v>110</v>
      </c>
      <c r="AX1070" t="s">
        <v>1259</v>
      </c>
    </row>
    <row r="1071" spans="1:50" hidden="1" x14ac:dyDescent="0.25">
      <c r="A1071">
        <v>2017</v>
      </c>
      <c r="B1071" s="6">
        <v>42891</v>
      </c>
      <c r="C1071" s="6">
        <v>43010</v>
      </c>
      <c r="D1071" t="str">
        <f>INDEX(parametres!$B$2:$B$57,IF(ISNUMBER(MATCH(Chiffrier!E1071,parametres!$C$2:$C$57,0)),MATCH(E1071,parametres!$C$2:$C$57,0),NA()))</f>
        <v>CN-14</v>
      </c>
      <c r="E1071" t="s">
        <v>50</v>
      </c>
      <c r="F1071" t="s">
        <v>112</v>
      </c>
      <c r="G1071">
        <f t="shared" si="16"/>
        <v>17</v>
      </c>
      <c r="H1071">
        <f>INDEX(Sites_coordo!$C$2:$C$62,IF(ISNUMBER(MATCH(Chiffrier!E1071,Sites_coordo!$A$2:$A$61,0)),MATCH(Chiffrier!E1071,Sites_coordo!$A$2:$A$62,0),NA()))</f>
        <v>50.032989999999998</v>
      </c>
      <c r="I1071">
        <f>INDEX(Sites_coordo!$B$2:$B$62,IF(ISNUMBER(MATCH(Chiffrier!E1071,Sites_coordo!$A$2:$A$61,0)),MATCH(Chiffrier!E1071,Sites_coordo!$A$2:$A$62,0),NA()))</f>
        <v>-66.784850000000006</v>
      </c>
      <c r="J1071" t="s">
        <v>132</v>
      </c>
      <c r="K1071" t="s">
        <v>132</v>
      </c>
      <c r="L1071" s="4">
        <v>20087092</v>
      </c>
      <c r="M1071" t="s">
        <v>151</v>
      </c>
      <c r="N1071">
        <v>9</v>
      </c>
      <c r="O1071" t="s">
        <v>121</v>
      </c>
      <c r="P1071">
        <v>2</v>
      </c>
      <c r="Q1071" t="s">
        <v>1260</v>
      </c>
      <c r="R1071" s="4">
        <v>0</v>
      </c>
      <c r="S1071">
        <v>0</v>
      </c>
      <c r="U1071">
        <v>0</v>
      </c>
      <c r="W1071">
        <v>0</v>
      </c>
      <c r="X1071">
        <v>0</v>
      </c>
      <c r="Y1071">
        <v>0</v>
      </c>
      <c r="Z1071">
        <v>0</v>
      </c>
      <c r="AA1071">
        <v>0</v>
      </c>
      <c r="AB1071">
        <v>0</v>
      </c>
      <c r="AH1071" s="6">
        <v>43010</v>
      </c>
      <c r="AI1071" s="5">
        <v>0.52152777777777781</v>
      </c>
      <c r="AJ1071">
        <v>1</v>
      </c>
      <c r="AK1071" t="s">
        <v>1013</v>
      </c>
      <c r="AL1071" s="4">
        <v>8.9</v>
      </c>
      <c r="AM1071" s="4">
        <v>26.9</v>
      </c>
      <c r="AN1071" t="s">
        <v>106</v>
      </c>
      <c r="AO1071" t="s">
        <v>106</v>
      </c>
      <c r="AP1071" t="s">
        <v>106</v>
      </c>
      <c r="AQ1071" t="s">
        <v>106</v>
      </c>
      <c r="AR1071" t="s">
        <v>106</v>
      </c>
      <c r="AS1071" t="s">
        <v>106</v>
      </c>
      <c r="AT1071" t="s">
        <v>106</v>
      </c>
      <c r="AU1071" t="s">
        <v>108</v>
      </c>
      <c r="AV1071" t="s">
        <v>109</v>
      </c>
      <c r="AW1071" t="s">
        <v>110</v>
      </c>
      <c r="AX1071" t="s">
        <v>1260</v>
      </c>
    </row>
    <row r="1072" spans="1:50" hidden="1" x14ac:dyDescent="0.25">
      <c r="A1072">
        <v>2017</v>
      </c>
      <c r="B1072" s="6">
        <v>42891</v>
      </c>
      <c r="C1072" s="6">
        <v>43010</v>
      </c>
      <c r="D1072" t="str">
        <f>INDEX(parametres!$B$2:$B$57,IF(ISNUMBER(MATCH(Chiffrier!E1072,parametres!$C$2:$C$57,0)),MATCH(E1072,parametres!$C$2:$C$57,0),NA()))</f>
        <v>CN-14</v>
      </c>
      <c r="E1072" t="s">
        <v>50</v>
      </c>
      <c r="F1072" t="s">
        <v>112</v>
      </c>
      <c r="G1072">
        <f t="shared" si="16"/>
        <v>17</v>
      </c>
      <c r="H1072">
        <f>INDEX(Sites_coordo!$C$2:$C$62,IF(ISNUMBER(MATCH(Chiffrier!E1072,Sites_coordo!$A$2:$A$61,0)),MATCH(Chiffrier!E1072,Sites_coordo!$A$2:$A$62,0),NA()))</f>
        <v>50.032989999999998</v>
      </c>
      <c r="I1072">
        <f>INDEX(Sites_coordo!$B$2:$B$62,IF(ISNUMBER(MATCH(Chiffrier!E1072,Sites_coordo!$A$2:$A$61,0)),MATCH(Chiffrier!E1072,Sites_coordo!$A$2:$A$62,0),NA()))</f>
        <v>-66.784850000000006</v>
      </c>
      <c r="J1072" t="s">
        <v>132</v>
      </c>
      <c r="K1072" t="s">
        <v>132</v>
      </c>
      <c r="L1072" s="4">
        <v>20087092</v>
      </c>
      <c r="M1072" t="s">
        <v>151</v>
      </c>
      <c r="N1072">
        <v>9</v>
      </c>
      <c r="O1072" t="s">
        <v>121</v>
      </c>
      <c r="P1072">
        <v>3</v>
      </c>
      <c r="Q1072" t="s">
        <v>1261</v>
      </c>
      <c r="R1072" s="4">
        <v>0</v>
      </c>
      <c r="S1072">
        <v>0</v>
      </c>
      <c r="U1072">
        <v>0</v>
      </c>
      <c r="W1072">
        <v>0</v>
      </c>
      <c r="X1072">
        <v>0</v>
      </c>
      <c r="Y1072">
        <v>0</v>
      </c>
      <c r="Z1072">
        <v>0</v>
      </c>
      <c r="AA1072">
        <v>0</v>
      </c>
      <c r="AB1072">
        <v>0</v>
      </c>
      <c r="AH1072" s="6">
        <v>43010</v>
      </c>
      <c r="AI1072" s="5">
        <v>0.52152777777777781</v>
      </c>
      <c r="AJ1072">
        <v>1</v>
      </c>
      <c r="AK1072" t="s">
        <v>1013</v>
      </c>
      <c r="AL1072" s="4">
        <v>8.9</v>
      </c>
      <c r="AM1072" s="4">
        <v>26.9</v>
      </c>
      <c r="AN1072" t="s">
        <v>106</v>
      </c>
      <c r="AO1072" t="s">
        <v>106</v>
      </c>
      <c r="AP1072" t="s">
        <v>106</v>
      </c>
      <c r="AQ1072" t="s">
        <v>106</v>
      </c>
      <c r="AR1072" t="s">
        <v>106</v>
      </c>
      <c r="AS1072" t="s">
        <v>106</v>
      </c>
      <c r="AT1072" t="s">
        <v>106</v>
      </c>
      <c r="AU1072" t="s">
        <v>108</v>
      </c>
      <c r="AV1072" t="s">
        <v>109</v>
      </c>
      <c r="AW1072" t="s">
        <v>110</v>
      </c>
      <c r="AX1072" t="s">
        <v>1261</v>
      </c>
    </row>
    <row r="1073" spans="1:50" hidden="1" x14ac:dyDescent="0.25">
      <c r="A1073">
        <v>2017</v>
      </c>
      <c r="B1073" s="6">
        <v>42891</v>
      </c>
      <c r="C1073" s="6">
        <v>43010</v>
      </c>
      <c r="D1073" t="str">
        <f>INDEX(parametres!$B$2:$B$57,IF(ISNUMBER(MATCH(Chiffrier!E1073,parametres!$C$2:$C$57,0)),MATCH(E1073,parametres!$C$2:$C$57,0),NA()))</f>
        <v>CN-14</v>
      </c>
      <c r="E1073" t="s">
        <v>50</v>
      </c>
      <c r="F1073" t="s">
        <v>112</v>
      </c>
      <c r="G1073">
        <f t="shared" si="16"/>
        <v>17</v>
      </c>
      <c r="H1073">
        <f>INDEX(Sites_coordo!$C$2:$C$62,IF(ISNUMBER(MATCH(Chiffrier!E1073,Sites_coordo!$A$2:$A$61,0)),MATCH(Chiffrier!E1073,Sites_coordo!$A$2:$A$62,0),NA()))</f>
        <v>50.032989999999998</v>
      </c>
      <c r="I1073">
        <f>INDEX(Sites_coordo!$B$2:$B$62,IF(ISNUMBER(MATCH(Chiffrier!E1073,Sites_coordo!$A$2:$A$61,0)),MATCH(Chiffrier!E1073,Sites_coordo!$A$2:$A$62,0),NA()))</f>
        <v>-66.784850000000006</v>
      </c>
      <c r="J1073" t="s">
        <v>132</v>
      </c>
      <c r="K1073" t="s">
        <v>132</v>
      </c>
      <c r="L1073" s="4">
        <v>20087092</v>
      </c>
      <c r="M1073" t="s">
        <v>151</v>
      </c>
      <c r="N1073">
        <v>9</v>
      </c>
      <c r="O1073" t="s">
        <v>107</v>
      </c>
      <c r="P1073">
        <v>1</v>
      </c>
      <c r="Q1073" t="s">
        <v>1262</v>
      </c>
      <c r="R1073" s="4">
        <v>0</v>
      </c>
      <c r="S1073">
        <v>0</v>
      </c>
      <c r="U1073">
        <v>0</v>
      </c>
      <c r="W1073">
        <v>0</v>
      </c>
      <c r="X1073">
        <v>0</v>
      </c>
      <c r="Y1073">
        <v>0</v>
      </c>
      <c r="Z1073">
        <v>0</v>
      </c>
      <c r="AA1073">
        <v>0</v>
      </c>
      <c r="AB1073">
        <v>0</v>
      </c>
      <c r="AH1073" s="6">
        <v>43010</v>
      </c>
      <c r="AI1073" s="5">
        <v>0.52152777777777781</v>
      </c>
      <c r="AJ1073">
        <v>1</v>
      </c>
      <c r="AK1073" t="s">
        <v>1013</v>
      </c>
      <c r="AL1073" s="4">
        <v>8.9</v>
      </c>
      <c r="AM1073" s="4">
        <v>26.9</v>
      </c>
      <c r="AN1073" t="s">
        <v>106</v>
      </c>
      <c r="AO1073" t="s">
        <v>106</v>
      </c>
      <c r="AP1073" t="s">
        <v>106</v>
      </c>
      <c r="AQ1073" t="s">
        <v>106</v>
      </c>
      <c r="AR1073" t="s">
        <v>106</v>
      </c>
      <c r="AS1073" t="s">
        <v>106</v>
      </c>
      <c r="AT1073" t="s">
        <v>106</v>
      </c>
      <c r="AU1073" t="s">
        <v>108</v>
      </c>
      <c r="AV1073" t="s">
        <v>109</v>
      </c>
      <c r="AW1073" t="s">
        <v>110</v>
      </c>
      <c r="AX1073" t="s">
        <v>1262</v>
      </c>
    </row>
    <row r="1074" spans="1:50" hidden="1" x14ac:dyDescent="0.25">
      <c r="A1074">
        <v>2017</v>
      </c>
      <c r="B1074" s="6">
        <v>42891</v>
      </c>
      <c r="C1074" s="6">
        <v>43010</v>
      </c>
      <c r="D1074" t="str">
        <f>INDEX(parametres!$B$2:$B$57,IF(ISNUMBER(MATCH(Chiffrier!E1074,parametres!$C$2:$C$57,0)),MATCH(E1074,parametres!$C$2:$C$57,0),NA()))</f>
        <v>CN-14</v>
      </c>
      <c r="E1074" t="s">
        <v>50</v>
      </c>
      <c r="F1074" t="s">
        <v>112</v>
      </c>
      <c r="G1074">
        <f t="shared" si="16"/>
        <v>17</v>
      </c>
      <c r="H1074">
        <f>INDEX(Sites_coordo!$C$2:$C$62,IF(ISNUMBER(MATCH(Chiffrier!E1074,Sites_coordo!$A$2:$A$61,0)),MATCH(Chiffrier!E1074,Sites_coordo!$A$2:$A$62,0),NA()))</f>
        <v>50.032989999999998</v>
      </c>
      <c r="I1074">
        <f>INDEX(Sites_coordo!$B$2:$B$62,IF(ISNUMBER(MATCH(Chiffrier!E1074,Sites_coordo!$A$2:$A$61,0)),MATCH(Chiffrier!E1074,Sites_coordo!$A$2:$A$62,0),NA()))</f>
        <v>-66.784850000000006</v>
      </c>
      <c r="J1074" t="s">
        <v>132</v>
      </c>
      <c r="K1074" t="s">
        <v>132</v>
      </c>
      <c r="L1074" s="4">
        <v>20087092</v>
      </c>
      <c r="M1074" t="s">
        <v>151</v>
      </c>
      <c r="N1074">
        <v>10</v>
      </c>
      <c r="O1074" t="s">
        <v>121</v>
      </c>
      <c r="P1074">
        <v>1</v>
      </c>
      <c r="Q1074" t="s">
        <v>1263</v>
      </c>
      <c r="R1074" s="4">
        <v>0</v>
      </c>
      <c r="S1074">
        <v>0</v>
      </c>
      <c r="U1074">
        <v>0</v>
      </c>
      <c r="W1074">
        <v>0</v>
      </c>
      <c r="X1074">
        <v>0</v>
      </c>
      <c r="Y1074">
        <v>0</v>
      </c>
      <c r="Z1074">
        <v>0</v>
      </c>
      <c r="AA1074">
        <v>0</v>
      </c>
      <c r="AB1074">
        <v>0</v>
      </c>
      <c r="AH1074" s="6">
        <v>43010</v>
      </c>
      <c r="AI1074" s="5">
        <v>0.52152777777777781</v>
      </c>
      <c r="AJ1074">
        <v>1</v>
      </c>
      <c r="AK1074" t="s">
        <v>1013</v>
      </c>
      <c r="AL1074" s="4">
        <v>8.9</v>
      </c>
      <c r="AM1074" s="4">
        <v>26.9</v>
      </c>
      <c r="AN1074" t="s">
        <v>106</v>
      </c>
      <c r="AO1074" t="s">
        <v>106</v>
      </c>
      <c r="AP1074" t="s">
        <v>106</v>
      </c>
      <c r="AQ1074" t="s">
        <v>106</v>
      </c>
      <c r="AR1074" t="s">
        <v>106</v>
      </c>
      <c r="AS1074" t="s">
        <v>106</v>
      </c>
      <c r="AT1074" t="s">
        <v>106</v>
      </c>
      <c r="AU1074" t="s">
        <v>108</v>
      </c>
      <c r="AV1074" t="s">
        <v>109</v>
      </c>
      <c r="AW1074" t="s">
        <v>110</v>
      </c>
      <c r="AX1074" t="s">
        <v>1263</v>
      </c>
    </row>
    <row r="1075" spans="1:50" hidden="1" x14ac:dyDescent="0.25">
      <c r="A1075">
        <v>2017</v>
      </c>
      <c r="B1075" s="6">
        <v>42891</v>
      </c>
      <c r="C1075" s="6">
        <v>43010</v>
      </c>
      <c r="D1075" t="str">
        <f>INDEX(parametres!$B$2:$B$57,IF(ISNUMBER(MATCH(Chiffrier!E1075,parametres!$C$2:$C$57,0)),MATCH(E1075,parametres!$C$2:$C$57,0),NA()))</f>
        <v>CN-14</v>
      </c>
      <c r="E1075" t="s">
        <v>50</v>
      </c>
      <c r="F1075" t="s">
        <v>112</v>
      </c>
      <c r="G1075">
        <f t="shared" si="16"/>
        <v>17</v>
      </c>
      <c r="H1075">
        <f>INDEX(Sites_coordo!$C$2:$C$62,IF(ISNUMBER(MATCH(Chiffrier!E1075,Sites_coordo!$A$2:$A$61,0)),MATCH(Chiffrier!E1075,Sites_coordo!$A$2:$A$62,0),NA()))</f>
        <v>50.032989999999998</v>
      </c>
      <c r="I1075">
        <f>INDEX(Sites_coordo!$B$2:$B$62,IF(ISNUMBER(MATCH(Chiffrier!E1075,Sites_coordo!$A$2:$A$61,0)),MATCH(Chiffrier!E1075,Sites_coordo!$A$2:$A$62,0),NA()))</f>
        <v>-66.784850000000006</v>
      </c>
      <c r="J1075" t="s">
        <v>132</v>
      </c>
      <c r="K1075" t="s">
        <v>132</v>
      </c>
      <c r="L1075" s="4">
        <v>20087092</v>
      </c>
      <c r="M1075" t="s">
        <v>151</v>
      </c>
      <c r="N1075">
        <v>10</v>
      </c>
      <c r="O1075" t="s">
        <v>121</v>
      </c>
      <c r="P1075">
        <v>2</v>
      </c>
      <c r="Q1075" t="s">
        <v>1264</v>
      </c>
      <c r="R1075" s="4">
        <v>0</v>
      </c>
      <c r="S1075">
        <v>0</v>
      </c>
      <c r="U1075">
        <v>0</v>
      </c>
      <c r="W1075">
        <v>0</v>
      </c>
      <c r="X1075">
        <v>0</v>
      </c>
      <c r="Y1075">
        <v>0</v>
      </c>
      <c r="Z1075">
        <v>0</v>
      </c>
      <c r="AA1075">
        <v>0</v>
      </c>
      <c r="AB1075">
        <v>0</v>
      </c>
      <c r="AH1075" s="6">
        <v>43010</v>
      </c>
      <c r="AI1075" s="5">
        <v>0.52152777777777781</v>
      </c>
      <c r="AJ1075">
        <v>1</v>
      </c>
      <c r="AK1075" t="s">
        <v>1013</v>
      </c>
      <c r="AL1075" s="4">
        <v>8.9</v>
      </c>
      <c r="AM1075" s="4">
        <v>26.9</v>
      </c>
      <c r="AN1075" t="s">
        <v>106</v>
      </c>
      <c r="AO1075" t="s">
        <v>106</v>
      </c>
      <c r="AP1075" t="s">
        <v>106</v>
      </c>
      <c r="AQ1075" t="s">
        <v>106</v>
      </c>
      <c r="AR1075" t="s">
        <v>106</v>
      </c>
      <c r="AS1075" t="s">
        <v>106</v>
      </c>
      <c r="AT1075" t="s">
        <v>106</v>
      </c>
      <c r="AU1075" t="s">
        <v>108</v>
      </c>
      <c r="AV1075" t="s">
        <v>109</v>
      </c>
      <c r="AW1075" t="s">
        <v>110</v>
      </c>
      <c r="AX1075" t="s">
        <v>1264</v>
      </c>
    </row>
    <row r="1076" spans="1:50" hidden="1" x14ac:dyDescent="0.25">
      <c r="A1076">
        <v>2017</v>
      </c>
      <c r="B1076" s="6">
        <v>42891</v>
      </c>
      <c r="C1076" s="6">
        <v>43010</v>
      </c>
      <c r="D1076" t="str">
        <f>INDEX(parametres!$B$2:$B$57,IF(ISNUMBER(MATCH(Chiffrier!E1076,parametres!$C$2:$C$57,0)),MATCH(E1076,parametres!$C$2:$C$57,0),NA()))</f>
        <v>CN-14</v>
      </c>
      <c r="E1076" t="s">
        <v>50</v>
      </c>
      <c r="F1076" t="s">
        <v>112</v>
      </c>
      <c r="G1076">
        <f t="shared" si="16"/>
        <v>17</v>
      </c>
      <c r="H1076">
        <f>INDEX(Sites_coordo!$C$2:$C$62,IF(ISNUMBER(MATCH(Chiffrier!E1076,Sites_coordo!$A$2:$A$61,0)),MATCH(Chiffrier!E1076,Sites_coordo!$A$2:$A$62,0),NA()))</f>
        <v>50.032989999999998</v>
      </c>
      <c r="I1076">
        <f>INDEX(Sites_coordo!$B$2:$B$62,IF(ISNUMBER(MATCH(Chiffrier!E1076,Sites_coordo!$A$2:$A$61,0)),MATCH(Chiffrier!E1076,Sites_coordo!$A$2:$A$62,0),NA()))</f>
        <v>-66.784850000000006</v>
      </c>
      <c r="J1076" t="s">
        <v>132</v>
      </c>
      <c r="K1076" t="s">
        <v>132</v>
      </c>
      <c r="L1076" s="4">
        <v>20087092</v>
      </c>
      <c r="M1076" t="s">
        <v>151</v>
      </c>
      <c r="N1076">
        <v>10</v>
      </c>
      <c r="O1076" t="s">
        <v>121</v>
      </c>
      <c r="P1076">
        <v>3</v>
      </c>
      <c r="Q1076" t="s">
        <v>1265</v>
      </c>
      <c r="R1076" s="4">
        <v>0</v>
      </c>
      <c r="S1076">
        <v>0</v>
      </c>
      <c r="U1076">
        <v>0</v>
      </c>
      <c r="W1076">
        <v>0</v>
      </c>
      <c r="X1076">
        <v>0</v>
      </c>
      <c r="Y1076">
        <v>0</v>
      </c>
      <c r="Z1076">
        <v>0</v>
      </c>
      <c r="AA1076">
        <v>0</v>
      </c>
      <c r="AB1076">
        <v>0</v>
      </c>
      <c r="AH1076" s="6">
        <v>43010</v>
      </c>
      <c r="AI1076" s="5">
        <v>0.52152777777777781</v>
      </c>
      <c r="AJ1076">
        <v>1</v>
      </c>
      <c r="AK1076" t="s">
        <v>1013</v>
      </c>
      <c r="AL1076" s="4">
        <v>8.9</v>
      </c>
      <c r="AM1076" s="4">
        <v>26.9</v>
      </c>
      <c r="AN1076" t="s">
        <v>106</v>
      </c>
      <c r="AO1076" t="s">
        <v>106</v>
      </c>
      <c r="AP1076" t="s">
        <v>106</v>
      </c>
      <c r="AQ1076" t="s">
        <v>106</v>
      </c>
      <c r="AR1076" t="s">
        <v>106</v>
      </c>
      <c r="AS1076" t="s">
        <v>106</v>
      </c>
      <c r="AT1076" t="s">
        <v>106</v>
      </c>
      <c r="AU1076" t="s">
        <v>108</v>
      </c>
      <c r="AV1076" t="s">
        <v>109</v>
      </c>
      <c r="AW1076" t="s">
        <v>110</v>
      </c>
      <c r="AX1076" t="s">
        <v>1265</v>
      </c>
    </row>
    <row r="1077" spans="1:50" hidden="1" x14ac:dyDescent="0.25">
      <c r="A1077">
        <v>2017</v>
      </c>
      <c r="B1077" s="6">
        <v>42891</v>
      </c>
      <c r="C1077" s="6">
        <v>43010</v>
      </c>
      <c r="D1077" t="str">
        <f>INDEX(parametres!$B$2:$B$57,IF(ISNUMBER(MATCH(Chiffrier!E1077,parametres!$C$2:$C$57,0)),MATCH(E1077,parametres!$C$2:$C$57,0),NA()))</f>
        <v>CN-14</v>
      </c>
      <c r="E1077" t="s">
        <v>50</v>
      </c>
      <c r="F1077" t="s">
        <v>112</v>
      </c>
      <c r="G1077">
        <f t="shared" si="16"/>
        <v>17</v>
      </c>
      <c r="H1077">
        <f>INDEX(Sites_coordo!$C$2:$C$62,IF(ISNUMBER(MATCH(Chiffrier!E1077,Sites_coordo!$A$2:$A$61,0)),MATCH(Chiffrier!E1077,Sites_coordo!$A$2:$A$62,0),NA()))</f>
        <v>50.032989999999998</v>
      </c>
      <c r="I1077">
        <f>INDEX(Sites_coordo!$B$2:$B$62,IF(ISNUMBER(MATCH(Chiffrier!E1077,Sites_coordo!$A$2:$A$61,0)),MATCH(Chiffrier!E1077,Sites_coordo!$A$2:$A$62,0),NA()))</f>
        <v>-66.784850000000006</v>
      </c>
      <c r="J1077" t="s">
        <v>132</v>
      </c>
      <c r="K1077" t="s">
        <v>132</v>
      </c>
      <c r="L1077" s="4">
        <v>20087092</v>
      </c>
      <c r="M1077" t="s">
        <v>151</v>
      </c>
      <c r="N1077">
        <v>10</v>
      </c>
      <c r="O1077" t="s">
        <v>107</v>
      </c>
      <c r="P1077">
        <v>1</v>
      </c>
      <c r="Q1077" t="s">
        <v>1266</v>
      </c>
      <c r="R1077" s="4">
        <v>0</v>
      </c>
      <c r="S1077">
        <v>0</v>
      </c>
      <c r="U1077">
        <v>0</v>
      </c>
      <c r="W1077">
        <v>0</v>
      </c>
      <c r="X1077">
        <v>0</v>
      </c>
      <c r="Y1077">
        <v>0</v>
      </c>
      <c r="Z1077">
        <v>0</v>
      </c>
      <c r="AA1077">
        <v>0</v>
      </c>
      <c r="AB1077">
        <v>0</v>
      </c>
      <c r="AH1077" s="6">
        <v>43010</v>
      </c>
      <c r="AI1077" s="5">
        <v>0.52152777777777781</v>
      </c>
      <c r="AJ1077">
        <v>1</v>
      </c>
      <c r="AK1077" t="s">
        <v>1013</v>
      </c>
      <c r="AL1077" s="4">
        <v>8.9</v>
      </c>
      <c r="AM1077" s="4">
        <v>26.9</v>
      </c>
      <c r="AN1077" t="s">
        <v>106</v>
      </c>
      <c r="AO1077" t="s">
        <v>106</v>
      </c>
      <c r="AP1077" t="s">
        <v>106</v>
      </c>
      <c r="AQ1077" t="s">
        <v>106</v>
      </c>
      <c r="AR1077" t="s">
        <v>106</v>
      </c>
      <c r="AS1077" t="s">
        <v>106</v>
      </c>
      <c r="AT1077" t="s">
        <v>106</v>
      </c>
      <c r="AU1077" t="s">
        <v>108</v>
      </c>
      <c r="AV1077" t="s">
        <v>109</v>
      </c>
      <c r="AW1077" t="s">
        <v>110</v>
      </c>
      <c r="AX1077" t="s">
        <v>1266</v>
      </c>
    </row>
    <row r="1078" spans="1:50" hidden="1" x14ac:dyDescent="0.25">
      <c r="A1078">
        <v>2017</v>
      </c>
      <c r="B1078" s="6">
        <v>42892</v>
      </c>
      <c r="C1078" s="6">
        <v>43011</v>
      </c>
      <c r="D1078" t="str">
        <f>INDEX(parametres!$B$2:$B$57,IF(ISNUMBER(MATCH(Chiffrier!E1078,parametres!$C$2:$C$57,0)),MATCH(E1078,parametres!$C$2:$C$57,0),NA()))</f>
        <v>CN-12</v>
      </c>
      <c r="E1078" t="s">
        <v>49</v>
      </c>
      <c r="F1078" t="s">
        <v>112</v>
      </c>
      <c r="G1078">
        <f t="shared" si="16"/>
        <v>17</v>
      </c>
      <c r="H1078">
        <f>INDEX(Sites_coordo!$C$2:$C$62,IF(ISNUMBER(MATCH(Chiffrier!E1078,Sites_coordo!$A$2:$A$61,0)),MATCH(Chiffrier!E1078,Sites_coordo!$A$2:$A$62,0),NA()))</f>
        <v>49.230840000000001</v>
      </c>
      <c r="I1078">
        <f>INDEX(Sites_coordo!$B$2:$B$62,IF(ISNUMBER(MATCH(Chiffrier!E1078,Sites_coordo!$A$2:$A$61,0)),MATCH(Chiffrier!E1078,Sites_coordo!$A$2:$A$62,0),NA()))</f>
        <v>-68.132440000000003</v>
      </c>
      <c r="J1078" t="s">
        <v>145</v>
      </c>
      <c r="K1078" t="s">
        <v>145</v>
      </c>
      <c r="L1078" s="4">
        <v>10916621</v>
      </c>
      <c r="M1078" t="s">
        <v>151</v>
      </c>
      <c r="N1078">
        <v>1</v>
      </c>
      <c r="O1078" t="s">
        <v>121</v>
      </c>
      <c r="P1078">
        <v>1</v>
      </c>
      <c r="Q1078" t="s">
        <v>1267</v>
      </c>
      <c r="R1078" s="4">
        <v>0</v>
      </c>
      <c r="S1078">
        <v>0</v>
      </c>
      <c r="U1078">
        <v>0</v>
      </c>
      <c r="W1078">
        <v>0</v>
      </c>
      <c r="X1078">
        <v>0</v>
      </c>
      <c r="Y1078">
        <v>0</v>
      </c>
      <c r="Z1078">
        <v>0</v>
      </c>
      <c r="AA1078">
        <v>0</v>
      </c>
      <c r="AB1078">
        <v>0</v>
      </c>
      <c r="AH1078" s="6">
        <v>43011</v>
      </c>
      <c r="AI1078" s="5">
        <v>0.61249999999999993</v>
      </c>
      <c r="AJ1078">
        <v>1</v>
      </c>
      <c r="AK1078" t="s">
        <v>1013</v>
      </c>
      <c r="AL1078" s="4">
        <v>8.4</v>
      </c>
      <c r="AM1078" s="4">
        <v>22.2</v>
      </c>
      <c r="AN1078" t="s">
        <v>106</v>
      </c>
      <c r="AO1078" t="s">
        <v>106</v>
      </c>
      <c r="AP1078" t="s">
        <v>106</v>
      </c>
      <c r="AQ1078" t="s">
        <v>106</v>
      </c>
      <c r="AR1078" t="s">
        <v>106</v>
      </c>
      <c r="AS1078" t="s">
        <v>106</v>
      </c>
      <c r="AT1078" t="s">
        <v>106</v>
      </c>
      <c r="AU1078" t="s">
        <v>108</v>
      </c>
      <c r="AV1078" t="s">
        <v>109</v>
      </c>
      <c r="AW1078" t="s">
        <v>110</v>
      </c>
      <c r="AX1078" t="s">
        <v>1267</v>
      </c>
    </row>
    <row r="1079" spans="1:50" hidden="1" x14ac:dyDescent="0.25">
      <c r="A1079">
        <v>2017</v>
      </c>
      <c r="B1079" s="6">
        <v>42892</v>
      </c>
      <c r="C1079" s="6">
        <v>43011</v>
      </c>
      <c r="D1079" t="str">
        <f>INDEX(parametres!$B$2:$B$57,IF(ISNUMBER(MATCH(Chiffrier!E1079,parametres!$C$2:$C$57,0)),MATCH(E1079,parametres!$C$2:$C$57,0),NA()))</f>
        <v>CN-12</v>
      </c>
      <c r="E1079" t="s">
        <v>49</v>
      </c>
      <c r="F1079" t="s">
        <v>112</v>
      </c>
      <c r="G1079">
        <f t="shared" si="16"/>
        <v>17</v>
      </c>
      <c r="H1079">
        <f>INDEX(Sites_coordo!$C$2:$C$62,IF(ISNUMBER(MATCH(Chiffrier!E1079,Sites_coordo!$A$2:$A$61,0)),MATCH(Chiffrier!E1079,Sites_coordo!$A$2:$A$62,0),NA()))</f>
        <v>49.230840000000001</v>
      </c>
      <c r="I1079">
        <f>INDEX(Sites_coordo!$B$2:$B$62,IF(ISNUMBER(MATCH(Chiffrier!E1079,Sites_coordo!$A$2:$A$61,0)),MATCH(Chiffrier!E1079,Sites_coordo!$A$2:$A$62,0),NA()))</f>
        <v>-68.132440000000003</v>
      </c>
      <c r="J1079" t="s">
        <v>145</v>
      </c>
      <c r="K1079" t="s">
        <v>145</v>
      </c>
      <c r="L1079" s="4">
        <v>10916621</v>
      </c>
      <c r="M1079" t="s">
        <v>151</v>
      </c>
      <c r="N1079">
        <v>1</v>
      </c>
      <c r="O1079" t="s">
        <v>121</v>
      </c>
      <c r="P1079">
        <v>2</v>
      </c>
      <c r="Q1079" t="s">
        <v>1268</v>
      </c>
      <c r="R1079" s="4">
        <v>0</v>
      </c>
      <c r="S1079">
        <v>0</v>
      </c>
      <c r="U1079">
        <v>0</v>
      </c>
      <c r="W1079">
        <v>0</v>
      </c>
      <c r="X1079">
        <v>0</v>
      </c>
      <c r="Y1079">
        <v>0</v>
      </c>
      <c r="Z1079">
        <v>0</v>
      </c>
      <c r="AA1079">
        <v>0</v>
      </c>
      <c r="AB1079">
        <v>0</v>
      </c>
      <c r="AH1079" s="6">
        <v>43011</v>
      </c>
      <c r="AI1079" s="5">
        <v>0.61249999999999993</v>
      </c>
      <c r="AJ1079">
        <v>1</v>
      </c>
      <c r="AK1079" t="s">
        <v>1013</v>
      </c>
      <c r="AL1079" s="4">
        <v>8.4</v>
      </c>
      <c r="AM1079" s="4">
        <v>22.2</v>
      </c>
      <c r="AN1079" t="s">
        <v>106</v>
      </c>
      <c r="AO1079" t="s">
        <v>106</v>
      </c>
      <c r="AP1079" t="s">
        <v>106</v>
      </c>
      <c r="AQ1079" t="s">
        <v>106</v>
      </c>
      <c r="AR1079" t="s">
        <v>106</v>
      </c>
      <c r="AS1079" t="s">
        <v>106</v>
      </c>
      <c r="AT1079" t="s">
        <v>106</v>
      </c>
      <c r="AU1079" t="s">
        <v>108</v>
      </c>
      <c r="AV1079" t="s">
        <v>109</v>
      </c>
      <c r="AW1079" t="s">
        <v>110</v>
      </c>
      <c r="AX1079" t="s">
        <v>1268</v>
      </c>
    </row>
    <row r="1080" spans="1:50" hidden="1" x14ac:dyDescent="0.25">
      <c r="A1080">
        <v>2017</v>
      </c>
      <c r="B1080" s="6">
        <v>42892</v>
      </c>
      <c r="C1080" s="6">
        <v>43011</v>
      </c>
      <c r="D1080" t="str">
        <f>INDEX(parametres!$B$2:$B$57,IF(ISNUMBER(MATCH(Chiffrier!E1080,parametres!$C$2:$C$57,0)),MATCH(E1080,parametres!$C$2:$C$57,0),NA()))</f>
        <v>CN-12</v>
      </c>
      <c r="E1080" t="s">
        <v>49</v>
      </c>
      <c r="F1080" t="s">
        <v>112</v>
      </c>
      <c r="G1080">
        <f t="shared" si="16"/>
        <v>17</v>
      </c>
      <c r="H1080">
        <f>INDEX(Sites_coordo!$C$2:$C$62,IF(ISNUMBER(MATCH(Chiffrier!E1080,Sites_coordo!$A$2:$A$61,0)),MATCH(Chiffrier!E1080,Sites_coordo!$A$2:$A$62,0),NA()))</f>
        <v>49.230840000000001</v>
      </c>
      <c r="I1080">
        <f>INDEX(Sites_coordo!$B$2:$B$62,IF(ISNUMBER(MATCH(Chiffrier!E1080,Sites_coordo!$A$2:$A$61,0)),MATCH(Chiffrier!E1080,Sites_coordo!$A$2:$A$62,0),NA()))</f>
        <v>-68.132440000000003</v>
      </c>
      <c r="J1080" t="s">
        <v>145</v>
      </c>
      <c r="K1080" t="s">
        <v>145</v>
      </c>
      <c r="L1080" s="4">
        <v>10916621</v>
      </c>
      <c r="M1080" t="s">
        <v>151</v>
      </c>
      <c r="N1080">
        <v>1</v>
      </c>
      <c r="O1080" t="s">
        <v>121</v>
      </c>
      <c r="P1080">
        <v>3</v>
      </c>
      <c r="Q1080" t="s">
        <v>1269</v>
      </c>
      <c r="R1080" s="4">
        <v>0</v>
      </c>
      <c r="S1080">
        <v>0</v>
      </c>
      <c r="U1080">
        <v>0</v>
      </c>
      <c r="W1080">
        <v>0</v>
      </c>
      <c r="X1080">
        <v>0</v>
      </c>
      <c r="Y1080">
        <v>0</v>
      </c>
      <c r="Z1080">
        <v>0</v>
      </c>
      <c r="AA1080">
        <v>0</v>
      </c>
      <c r="AB1080">
        <v>0</v>
      </c>
      <c r="AH1080" s="6">
        <v>43011</v>
      </c>
      <c r="AI1080" s="5">
        <v>0.61249999999999993</v>
      </c>
      <c r="AJ1080">
        <v>1</v>
      </c>
      <c r="AK1080" t="s">
        <v>1013</v>
      </c>
      <c r="AL1080" s="4">
        <v>8.4</v>
      </c>
      <c r="AM1080" s="4">
        <v>22.2</v>
      </c>
      <c r="AN1080" t="s">
        <v>106</v>
      </c>
      <c r="AO1080" t="s">
        <v>106</v>
      </c>
      <c r="AP1080" t="s">
        <v>106</v>
      </c>
      <c r="AQ1080" t="s">
        <v>106</v>
      </c>
      <c r="AR1080" t="s">
        <v>106</v>
      </c>
      <c r="AS1080" t="s">
        <v>106</v>
      </c>
      <c r="AT1080" t="s">
        <v>106</v>
      </c>
      <c r="AU1080" t="s">
        <v>108</v>
      </c>
      <c r="AV1080" t="s">
        <v>109</v>
      </c>
      <c r="AW1080" t="s">
        <v>110</v>
      </c>
      <c r="AX1080" t="s">
        <v>1269</v>
      </c>
    </row>
    <row r="1081" spans="1:50" hidden="1" x14ac:dyDescent="0.25">
      <c r="A1081">
        <v>2017</v>
      </c>
      <c r="B1081" s="6">
        <v>42892</v>
      </c>
      <c r="C1081" s="6">
        <v>43011</v>
      </c>
      <c r="D1081" t="str">
        <f>INDEX(parametres!$B$2:$B$57,IF(ISNUMBER(MATCH(Chiffrier!E1081,parametres!$C$2:$C$57,0)),MATCH(E1081,parametres!$C$2:$C$57,0),NA()))</f>
        <v>CN-12</v>
      </c>
      <c r="E1081" t="s">
        <v>49</v>
      </c>
      <c r="F1081" t="s">
        <v>112</v>
      </c>
      <c r="G1081">
        <f t="shared" si="16"/>
        <v>17</v>
      </c>
      <c r="H1081">
        <f>INDEX(Sites_coordo!$C$2:$C$62,IF(ISNUMBER(MATCH(Chiffrier!E1081,Sites_coordo!$A$2:$A$61,0)),MATCH(Chiffrier!E1081,Sites_coordo!$A$2:$A$62,0),NA()))</f>
        <v>49.230840000000001</v>
      </c>
      <c r="I1081">
        <f>INDEX(Sites_coordo!$B$2:$B$62,IF(ISNUMBER(MATCH(Chiffrier!E1081,Sites_coordo!$A$2:$A$61,0)),MATCH(Chiffrier!E1081,Sites_coordo!$A$2:$A$62,0),NA()))</f>
        <v>-68.132440000000003</v>
      </c>
      <c r="J1081" t="s">
        <v>145</v>
      </c>
      <c r="K1081" t="s">
        <v>145</v>
      </c>
      <c r="L1081" s="4">
        <v>10916621</v>
      </c>
      <c r="M1081" t="s">
        <v>151</v>
      </c>
      <c r="N1081">
        <v>1</v>
      </c>
      <c r="O1081" t="s">
        <v>107</v>
      </c>
      <c r="P1081">
        <v>1</v>
      </c>
      <c r="Q1081" t="s">
        <v>1270</v>
      </c>
      <c r="R1081" s="4">
        <v>0</v>
      </c>
      <c r="S1081">
        <v>0</v>
      </c>
      <c r="U1081">
        <v>0</v>
      </c>
      <c r="W1081">
        <v>0</v>
      </c>
      <c r="X1081">
        <v>0</v>
      </c>
      <c r="Y1081">
        <v>0</v>
      </c>
      <c r="Z1081">
        <v>0</v>
      </c>
      <c r="AA1081">
        <v>0</v>
      </c>
      <c r="AB1081">
        <v>0</v>
      </c>
      <c r="AH1081" s="6">
        <v>43011</v>
      </c>
      <c r="AI1081" s="5">
        <v>0.61249999999999993</v>
      </c>
      <c r="AJ1081">
        <v>1</v>
      </c>
      <c r="AK1081" t="s">
        <v>1013</v>
      </c>
      <c r="AL1081" s="4">
        <v>8.4</v>
      </c>
      <c r="AM1081" s="4">
        <v>22.2</v>
      </c>
      <c r="AN1081" t="s">
        <v>106</v>
      </c>
      <c r="AO1081" t="s">
        <v>106</v>
      </c>
      <c r="AP1081" t="s">
        <v>106</v>
      </c>
      <c r="AQ1081" t="s">
        <v>106</v>
      </c>
      <c r="AR1081" t="s">
        <v>106</v>
      </c>
      <c r="AS1081" t="s">
        <v>106</v>
      </c>
      <c r="AT1081" t="s">
        <v>106</v>
      </c>
      <c r="AU1081" t="s">
        <v>108</v>
      </c>
      <c r="AV1081" t="s">
        <v>109</v>
      </c>
      <c r="AW1081" t="s">
        <v>110</v>
      </c>
      <c r="AX1081" t="s">
        <v>1270</v>
      </c>
    </row>
    <row r="1082" spans="1:50" hidden="1" x14ac:dyDescent="0.25">
      <c r="A1082">
        <v>2017</v>
      </c>
      <c r="B1082" s="6">
        <v>42892</v>
      </c>
      <c r="C1082" s="6">
        <v>43011</v>
      </c>
      <c r="D1082" t="str">
        <f>INDEX(parametres!$B$2:$B$57,IF(ISNUMBER(MATCH(Chiffrier!E1082,parametres!$C$2:$C$57,0)),MATCH(E1082,parametres!$C$2:$C$57,0),NA()))</f>
        <v>CN-12</v>
      </c>
      <c r="E1082" t="s">
        <v>49</v>
      </c>
      <c r="F1082" t="s">
        <v>112</v>
      </c>
      <c r="G1082">
        <f t="shared" si="16"/>
        <v>17</v>
      </c>
      <c r="H1082">
        <f>INDEX(Sites_coordo!$C$2:$C$62,IF(ISNUMBER(MATCH(Chiffrier!E1082,Sites_coordo!$A$2:$A$61,0)),MATCH(Chiffrier!E1082,Sites_coordo!$A$2:$A$62,0),NA()))</f>
        <v>49.230840000000001</v>
      </c>
      <c r="I1082">
        <f>INDEX(Sites_coordo!$B$2:$B$62,IF(ISNUMBER(MATCH(Chiffrier!E1082,Sites_coordo!$A$2:$A$61,0)),MATCH(Chiffrier!E1082,Sites_coordo!$A$2:$A$62,0),NA()))</f>
        <v>-68.132440000000003</v>
      </c>
      <c r="J1082" t="s">
        <v>145</v>
      </c>
      <c r="K1082" t="s">
        <v>145</v>
      </c>
      <c r="L1082" s="4">
        <v>10916621</v>
      </c>
      <c r="M1082" t="s">
        <v>151</v>
      </c>
      <c r="N1082">
        <v>2</v>
      </c>
      <c r="O1082" t="s">
        <v>121</v>
      </c>
      <c r="P1082">
        <v>1</v>
      </c>
      <c r="Q1082" t="s">
        <v>1271</v>
      </c>
      <c r="R1082" s="4">
        <v>0</v>
      </c>
      <c r="S1082">
        <v>0</v>
      </c>
      <c r="U1082">
        <v>0</v>
      </c>
      <c r="W1082">
        <v>0</v>
      </c>
      <c r="X1082">
        <v>0</v>
      </c>
      <c r="Y1082">
        <v>0</v>
      </c>
      <c r="Z1082">
        <v>0</v>
      </c>
      <c r="AA1082">
        <v>0</v>
      </c>
      <c r="AB1082">
        <v>0</v>
      </c>
      <c r="AH1082" s="6">
        <v>43011</v>
      </c>
      <c r="AI1082" s="5">
        <v>0.61249999999999993</v>
      </c>
      <c r="AJ1082">
        <v>1</v>
      </c>
      <c r="AK1082" t="s">
        <v>1013</v>
      </c>
      <c r="AL1082" s="4">
        <v>8.4</v>
      </c>
      <c r="AM1082" s="4">
        <v>22.2</v>
      </c>
      <c r="AN1082" t="s">
        <v>106</v>
      </c>
      <c r="AO1082" t="s">
        <v>106</v>
      </c>
      <c r="AP1082" t="s">
        <v>106</v>
      </c>
      <c r="AQ1082" t="s">
        <v>106</v>
      </c>
      <c r="AR1082" t="s">
        <v>106</v>
      </c>
      <c r="AS1082" t="s">
        <v>106</v>
      </c>
      <c r="AT1082" t="s">
        <v>106</v>
      </c>
      <c r="AU1082" t="s">
        <v>108</v>
      </c>
      <c r="AV1082" t="s">
        <v>109</v>
      </c>
      <c r="AW1082" t="s">
        <v>110</v>
      </c>
      <c r="AX1082" t="s">
        <v>1271</v>
      </c>
    </row>
    <row r="1083" spans="1:50" hidden="1" x14ac:dyDescent="0.25">
      <c r="A1083">
        <v>2017</v>
      </c>
      <c r="B1083" s="6">
        <v>42892</v>
      </c>
      <c r="C1083" s="6">
        <v>43011</v>
      </c>
      <c r="D1083" t="str">
        <f>INDEX(parametres!$B$2:$B$57,IF(ISNUMBER(MATCH(Chiffrier!E1083,parametres!$C$2:$C$57,0)),MATCH(E1083,parametres!$C$2:$C$57,0),NA()))</f>
        <v>CN-12</v>
      </c>
      <c r="E1083" t="s">
        <v>49</v>
      </c>
      <c r="F1083" t="s">
        <v>112</v>
      </c>
      <c r="G1083">
        <f t="shared" si="16"/>
        <v>17</v>
      </c>
      <c r="H1083">
        <f>INDEX(Sites_coordo!$C$2:$C$62,IF(ISNUMBER(MATCH(Chiffrier!E1083,Sites_coordo!$A$2:$A$61,0)),MATCH(Chiffrier!E1083,Sites_coordo!$A$2:$A$62,0),NA()))</f>
        <v>49.230840000000001</v>
      </c>
      <c r="I1083">
        <f>INDEX(Sites_coordo!$B$2:$B$62,IF(ISNUMBER(MATCH(Chiffrier!E1083,Sites_coordo!$A$2:$A$61,0)),MATCH(Chiffrier!E1083,Sites_coordo!$A$2:$A$62,0),NA()))</f>
        <v>-68.132440000000003</v>
      </c>
      <c r="J1083" t="s">
        <v>145</v>
      </c>
      <c r="K1083" t="s">
        <v>145</v>
      </c>
      <c r="L1083" s="4">
        <v>10916621</v>
      </c>
      <c r="M1083" t="s">
        <v>151</v>
      </c>
      <c r="N1083">
        <v>2</v>
      </c>
      <c r="O1083" t="s">
        <v>121</v>
      </c>
      <c r="P1083">
        <v>2</v>
      </c>
      <c r="Q1083" t="s">
        <v>1272</v>
      </c>
      <c r="R1083" s="4">
        <v>0</v>
      </c>
      <c r="S1083">
        <v>0</v>
      </c>
      <c r="U1083">
        <v>0</v>
      </c>
      <c r="W1083">
        <v>0</v>
      </c>
      <c r="X1083">
        <v>0</v>
      </c>
      <c r="Y1083">
        <v>0</v>
      </c>
      <c r="Z1083">
        <v>0</v>
      </c>
      <c r="AA1083">
        <v>0</v>
      </c>
      <c r="AB1083">
        <v>0</v>
      </c>
      <c r="AH1083" s="6">
        <v>43011</v>
      </c>
      <c r="AI1083" s="5">
        <v>0.61249999999999993</v>
      </c>
      <c r="AJ1083">
        <v>1</v>
      </c>
      <c r="AK1083" t="s">
        <v>1013</v>
      </c>
      <c r="AL1083" s="4">
        <v>8.4</v>
      </c>
      <c r="AM1083" s="4">
        <v>22.2</v>
      </c>
      <c r="AN1083" t="s">
        <v>106</v>
      </c>
      <c r="AO1083" t="s">
        <v>106</v>
      </c>
      <c r="AP1083" t="s">
        <v>106</v>
      </c>
      <c r="AQ1083" t="s">
        <v>106</v>
      </c>
      <c r="AR1083" t="s">
        <v>106</v>
      </c>
      <c r="AS1083" t="s">
        <v>106</v>
      </c>
      <c r="AT1083" t="s">
        <v>106</v>
      </c>
      <c r="AU1083" t="s">
        <v>108</v>
      </c>
      <c r="AV1083" t="s">
        <v>109</v>
      </c>
      <c r="AW1083" t="s">
        <v>110</v>
      </c>
      <c r="AX1083" t="s">
        <v>1272</v>
      </c>
    </row>
    <row r="1084" spans="1:50" hidden="1" x14ac:dyDescent="0.25">
      <c r="A1084">
        <v>2017</v>
      </c>
      <c r="B1084" s="6">
        <v>42892</v>
      </c>
      <c r="C1084" s="6">
        <v>43011</v>
      </c>
      <c r="D1084" t="str">
        <f>INDEX(parametres!$B$2:$B$57,IF(ISNUMBER(MATCH(Chiffrier!E1084,parametres!$C$2:$C$57,0)),MATCH(E1084,parametres!$C$2:$C$57,0),NA()))</f>
        <v>CN-12</v>
      </c>
      <c r="E1084" t="s">
        <v>49</v>
      </c>
      <c r="F1084" t="s">
        <v>112</v>
      </c>
      <c r="G1084">
        <f t="shared" si="16"/>
        <v>17</v>
      </c>
      <c r="H1084">
        <f>INDEX(Sites_coordo!$C$2:$C$62,IF(ISNUMBER(MATCH(Chiffrier!E1084,Sites_coordo!$A$2:$A$61,0)),MATCH(Chiffrier!E1084,Sites_coordo!$A$2:$A$62,0),NA()))</f>
        <v>49.230840000000001</v>
      </c>
      <c r="I1084">
        <f>INDEX(Sites_coordo!$B$2:$B$62,IF(ISNUMBER(MATCH(Chiffrier!E1084,Sites_coordo!$A$2:$A$61,0)),MATCH(Chiffrier!E1084,Sites_coordo!$A$2:$A$62,0),NA()))</f>
        <v>-68.132440000000003</v>
      </c>
      <c r="J1084" t="s">
        <v>145</v>
      </c>
      <c r="K1084" t="s">
        <v>145</v>
      </c>
      <c r="L1084" s="4">
        <v>10916621</v>
      </c>
      <c r="M1084" t="s">
        <v>151</v>
      </c>
      <c r="N1084">
        <v>2</v>
      </c>
      <c r="O1084" t="s">
        <v>121</v>
      </c>
      <c r="P1084">
        <v>3</v>
      </c>
      <c r="Q1084" t="s">
        <v>1273</v>
      </c>
      <c r="R1084" s="4">
        <v>0</v>
      </c>
      <c r="S1084">
        <v>0</v>
      </c>
      <c r="U1084">
        <v>0</v>
      </c>
      <c r="W1084">
        <v>0</v>
      </c>
      <c r="X1084">
        <v>0</v>
      </c>
      <c r="Y1084">
        <v>0</v>
      </c>
      <c r="Z1084">
        <v>0</v>
      </c>
      <c r="AA1084">
        <v>0</v>
      </c>
      <c r="AB1084">
        <v>0</v>
      </c>
      <c r="AH1084" s="6">
        <v>43011</v>
      </c>
      <c r="AI1084" s="5">
        <v>0.61249999999999993</v>
      </c>
      <c r="AJ1084">
        <v>1</v>
      </c>
      <c r="AK1084" t="s">
        <v>1013</v>
      </c>
      <c r="AL1084" s="4">
        <v>8.4</v>
      </c>
      <c r="AM1084" s="4">
        <v>22.2</v>
      </c>
      <c r="AN1084" t="s">
        <v>106</v>
      </c>
      <c r="AO1084" t="s">
        <v>106</v>
      </c>
      <c r="AP1084" t="s">
        <v>106</v>
      </c>
      <c r="AQ1084" t="s">
        <v>106</v>
      </c>
      <c r="AR1084" t="s">
        <v>106</v>
      </c>
      <c r="AS1084" t="s">
        <v>106</v>
      </c>
      <c r="AT1084" t="s">
        <v>106</v>
      </c>
      <c r="AU1084" t="s">
        <v>108</v>
      </c>
      <c r="AV1084" t="s">
        <v>109</v>
      </c>
      <c r="AW1084" t="s">
        <v>110</v>
      </c>
      <c r="AX1084" t="s">
        <v>1273</v>
      </c>
    </row>
    <row r="1085" spans="1:50" hidden="1" x14ac:dyDescent="0.25">
      <c r="A1085">
        <v>2017</v>
      </c>
      <c r="B1085" s="6">
        <v>42892</v>
      </c>
      <c r="C1085" s="6">
        <v>43011</v>
      </c>
      <c r="D1085" t="str">
        <f>INDEX(parametres!$B$2:$B$57,IF(ISNUMBER(MATCH(Chiffrier!E1085,parametres!$C$2:$C$57,0)),MATCH(E1085,parametres!$C$2:$C$57,0),NA()))</f>
        <v>CN-12</v>
      </c>
      <c r="E1085" t="s">
        <v>49</v>
      </c>
      <c r="F1085" t="s">
        <v>112</v>
      </c>
      <c r="G1085">
        <f t="shared" si="16"/>
        <v>17</v>
      </c>
      <c r="H1085">
        <f>INDEX(Sites_coordo!$C$2:$C$62,IF(ISNUMBER(MATCH(Chiffrier!E1085,Sites_coordo!$A$2:$A$61,0)),MATCH(Chiffrier!E1085,Sites_coordo!$A$2:$A$62,0),NA()))</f>
        <v>49.230840000000001</v>
      </c>
      <c r="I1085">
        <f>INDEX(Sites_coordo!$B$2:$B$62,IF(ISNUMBER(MATCH(Chiffrier!E1085,Sites_coordo!$A$2:$A$61,0)),MATCH(Chiffrier!E1085,Sites_coordo!$A$2:$A$62,0),NA()))</f>
        <v>-68.132440000000003</v>
      </c>
      <c r="J1085" t="s">
        <v>145</v>
      </c>
      <c r="K1085" t="s">
        <v>145</v>
      </c>
      <c r="L1085" s="4">
        <v>10916621</v>
      </c>
      <c r="M1085" t="s">
        <v>151</v>
      </c>
      <c r="N1085">
        <v>2</v>
      </c>
      <c r="O1085" t="s">
        <v>107</v>
      </c>
      <c r="P1085">
        <v>1</v>
      </c>
      <c r="Q1085" t="s">
        <v>1274</v>
      </c>
      <c r="R1085" s="4">
        <v>0</v>
      </c>
      <c r="S1085">
        <v>0</v>
      </c>
      <c r="U1085">
        <v>0</v>
      </c>
      <c r="W1085">
        <v>0</v>
      </c>
      <c r="X1085">
        <v>0</v>
      </c>
      <c r="Y1085">
        <v>0</v>
      </c>
      <c r="Z1085">
        <v>0</v>
      </c>
      <c r="AA1085">
        <v>0</v>
      </c>
      <c r="AB1085">
        <v>0</v>
      </c>
      <c r="AH1085" s="6">
        <v>43011</v>
      </c>
      <c r="AI1085" s="5">
        <v>0.61249999999999993</v>
      </c>
      <c r="AJ1085">
        <v>1</v>
      </c>
      <c r="AK1085" t="s">
        <v>1013</v>
      </c>
      <c r="AL1085" s="4">
        <v>8.4</v>
      </c>
      <c r="AM1085" s="4">
        <v>22.2</v>
      </c>
      <c r="AN1085" t="s">
        <v>106</v>
      </c>
      <c r="AO1085" t="s">
        <v>106</v>
      </c>
      <c r="AP1085" t="s">
        <v>106</v>
      </c>
      <c r="AQ1085" t="s">
        <v>106</v>
      </c>
      <c r="AR1085" t="s">
        <v>106</v>
      </c>
      <c r="AS1085" t="s">
        <v>106</v>
      </c>
      <c r="AT1085" t="s">
        <v>106</v>
      </c>
      <c r="AU1085" t="s">
        <v>108</v>
      </c>
      <c r="AV1085" t="s">
        <v>109</v>
      </c>
      <c r="AW1085" t="s">
        <v>110</v>
      </c>
      <c r="AX1085" t="s">
        <v>1274</v>
      </c>
    </row>
    <row r="1086" spans="1:50" hidden="1" x14ac:dyDescent="0.25">
      <c r="A1086">
        <v>2017</v>
      </c>
      <c r="B1086" s="6">
        <v>42892</v>
      </c>
      <c r="C1086" s="6">
        <v>43011</v>
      </c>
      <c r="D1086" t="str">
        <f>INDEX(parametres!$B$2:$B$57,IF(ISNUMBER(MATCH(Chiffrier!E1086,parametres!$C$2:$C$57,0)),MATCH(E1086,parametres!$C$2:$C$57,0),NA()))</f>
        <v>CN-12</v>
      </c>
      <c r="E1086" t="s">
        <v>49</v>
      </c>
      <c r="F1086" t="s">
        <v>112</v>
      </c>
      <c r="G1086">
        <f t="shared" si="16"/>
        <v>17</v>
      </c>
      <c r="H1086">
        <f>INDEX(Sites_coordo!$C$2:$C$62,IF(ISNUMBER(MATCH(Chiffrier!E1086,Sites_coordo!$A$2:$A$61,0)),MATCH(Chiffrier!E1086,Sites_coordo!$A$2:$A$62,0),NA()))</f>
        <v>49.230840000000001</v>
      </c>
      <c r="I1086">
        <f>INDEX(Sites_coordo!$B$2:$B$62,IF(ISNUMBER(MATCH(Chiffrier!E1086,Sites_coordo!$A$2:$A$61,0)),MATCH(Chiffrier!E1086,Sites_coordo!$A$2:$A$62,0),NA()))</f>
        <v>-68.132440000000003</v>
      </c>
      <c r="J1086" t="s">
        <v>145</v>
      </c>
      <c r="K1086" t="s">
        <v>145</v>
      </c>
      <c r="L1086" s="4">
        <v>10916621</v>
      </c>
      <c r="M1086" t="s">
        <v>151</v>
      </c>
      <c r="N1086">
        <v>3</v>
      </c>
      <c r="O1086" t="s">
        <v>121</v>
      </c>
      <c r="P1086">
        <v>1</v>
      </c>
      <c r="Q1086" t="s">
        <v>1275</v>
      </c>
      <c r="R1086" s="4">
        <v>0</v>
      </c>
      <c r="S1086">
        <v>0</v>
      </c>
      <c r="U1086">
        <v>0</v>
      </c>
      <c r="W1086">
        <v>0</v>
      </c>
      <c r="X1086">
        <v>0</v>
      </c>
      <c r="Y1086">
        <v>0</v>
      </c>
      <c r="Z1086">
        <v>0</v>
      </c>
      <c r="AA1086">
        <v>0</v>
      </c>
      <c r="AB1086">
        <v>0</v>
      </c>
      <c r="AH1086" s="6">
        <v>43011</v>
      </c>
      <c r="AI1086" s="5">
        <v>0.61249999999999993</v>
      </c>
      <c r="AJ1086">
        <v>1</v>
      </c>
      <c r="AK1086" t="s">
        <v>1013</v>
      </c>
      <c r="AL1086" s="4">
        <v>8.4</v>
      </c>
      <c r="AM1086" s="4">
        <v>22.2</v>
      </c>
      <c r="AN1086" t="s">
        <v>106</v>
      </c>
      <c r="AO1086" t="s">
        <v>106</v>
      </c>
      <c r="AP1086" t="s">
        <v>106</v>
      </c>
      <c r="AQ1086" t="s">
        <v>106</v>
      </c>
      <c r="AR1086" t="s">
        <v>106</v>
      </c>
      <c r="AS1086" t="s">
        <v>106</v>
      </c>
      <c r="AT1086" t="s">
        <v>106</v>
      </c>
      <c r="AU1086" t="s">
        <v>108</v>
      </c>
      <c r="AV1086" t="s">
        <v>109</v>
      </c>
      <c r="AW1086" t="s">
        <v>110</v>
      </c>
      <c r="AX1086" t="s">
        <v>1275</v>
      </c>
    </row>
    <row r="1087" spans="1:50" hidden="1" x14ac:dyDescent="0.25">
      <c r="A1087">
        <v>2017</v>
      </c>
      <c r="B1087" s="6">
        <v>42892</v>
      </c>
      <c r="C1087" s="6">
        <v>43011</v>
      </c>
      <c r="D1087" t="str">
        <f>INDEX(parametres!$B$2:$B$57,IF(ISNUMBER(MATCH(Chiffrier!E1087,parametres!$C$2:$C$57,0)),MATCH(E1087,parametres!$C$2:$C$57,0),NA()))</f>
        <v>CN-12</v>
      </c>
      <c r="E1087" t="s">
        <v>49</v>
      </c>
      <c r="F1087" t="s">
        <v>112</v>
      </c>
      <c r="G1087">
        <f t="shared" si="16"/>
        <v>17</v>
      </c>
      <c r="H1087">
        <f>INDEX(Sites_coordo!$C$2:$C$62,IF(ISNUMBER(MATCH(Chiffrier!E1087,Sites_coordo!$A$2:$A$61,0)),MATCH(Chiffrier!E1087,Sites_coordo!$A$2:$A$62,0),NA()))</f>
        <v>49.230840000000001</v>
      </c>
      <c r="I1087">
        <f>INDEX(Sites_coordo!$B$2:$B$62,IF(ISNUMBER(MATCH(Chiffrier!E1087,Sites_coordo!$A$2:$A$61,0)),MATCH(Chiffrier!E1087,Sites_coordo!$A$2:$A$62,0),NA()))</f>
        <v>-68.132440000000003</v>
      </c>
      <c r="J1087" t="s">
        <v>145</v>
      </c>
      <c r="K1087" t="s">
        <v>145</v>
      </c>
      <c r="L1087" s="4">
        <v>10916621</v>
      </c>
      <c r="M1087" t="s">
        <v>151</v>
      </c>
      <c r="N1087">
        <v>3</v>
      </c>
      <c r="O1087" t="s">
        <v>121</v>
      </c>
      <c r="P1087">
        <v>2</v>
      </c>
      <c r="Q1087" t="s">
        <v>1276</v>
      </c>
      <c r="R1087" s="4">
        <v>0</v>
      </c>
      <c r="S1087">
        <v>0</v>
      </c>
      <c r="U1087">
        <v>0</v>
      </c>
      <c r="W1087">
        <v>0</v>
      </c>
      <c r="X1087">
        <v>0</v>
      </c>
      <c r="Y1087">
        <v>0</v>
      </c>
      <c r="Z1087">
        <v>0</v>
      </c>
      <c r="AA1087">
        <v>0</v>
      </c>
      <c r="AB1087">
        <v>0</v>
      </c>
      <c r="AH1087" s="6">
        <v>43011</v>
      </c>
      <c r="AI1087" s="5">
        <v>0.61249999999999993</v>
      </c>
      <c r="AJ1087">
        <v>1</v>
      </c>
      <c r="AK1087" t="s">
        <v>1013</v>
      </c>
      <c r="AL1087" s="4">
        <v>8.4</v>
      </c>
      <c r="AM1087" s="4">
        <v>22.2</v>
      </c>
      <c r="AN1087" t="s">
        <v>106</v>
      </c>
      <c r="AO1087" t="s">
        <v>106</v>
      </c>
      <c r="AP1087" t="s">
        <v>106</v>
      </c>
      <c r="AQ1087" t="s">
        <v>106</v>
      </c>
      <c r="AR1087" t="s">
        <v>106</v>
      </c>
      <c r="AS1087" t="s">
        <v>106</v>
      </c>
      <c r="AT1087" t="s">
        <v>106</v>
      </c>
      <c r="AU1087" t="s">
        <v>108</v>
      </c>
      <c r="AV1087" t="s">
        <v>109</v>
      </c>
      <c r="AW1087" t="s">
        <v>110</v>
      </c>
      <c r="AX1087" t="s">
        <v>1276</v>
      </c>
    </row>
    <row r="1088" spans="1:50" hidden="1" x14ac:dyDescent="0.25">
      <c r="A1088">
        <v>2017</v>
      </c>
      <c r="B1088" s="6">
        <v>42892</v>
      </c>
      <c r="C1088" s="6">
        <v>43011</v>
      </c>
      <c r="D1088" t="str">
        <f>INDEX(parametres!$B$2:$B$57,IF(ISNUMBER(MATCH(Chiffrier!E1088,parametres!$C$2:$C$57,0)),MATCH(E1088,parametres!$C$2:$C$57,0),NA()))</f>
        <v>CN-12</v>
      </c>
      <c r="E1088" t="s">
        <v>49</v>
      </c>
      <c r="F1088" t="s">
        <v>112</v>
      </c>
      <c r="G1088">
        <f t="shared" si="16"/>
        <v>17</v>
      </c>
      <c r="H1088">
        <f>INDEX(Sites_coordo!$C$2:$C$62,IF(ISNUMBER(MATCH(Chiffrier!E1088,Sites_coordo!$A$2:$A$61,0)),MATCH(Chiffrier!E1088,Sites_coordo!$A$2:$A$62,0),NA()))</f>
        <v>49.230840000000001</v>
      </c>
      <c r="I1088">
        <f>INDEX(Sites_coordo!$B$2:$B$62,IF(ISNUMBER(MATCH(Chiffrier!E1088,Sites_coordo!$A$2:$A$61,0)),MATCH(Chiffrier!E1088,Sites_coordo!$A$2:$A$62,0),NA()))</f>
        <v>-68.132440000000003</v>
      </c>
      <c r="J1088" t="s">
        <v>145</v>
      </c>
      <c r="K1088" t="s">
        <v>145</v>
      </c>
      <c r="L1088" s="4">
        <v>10916621</v>
      </c>
      <c r="M1088" t="s">
        <v>151</v>
      </c>
      <c r="N1088">
        <v>3</v>
      </c>
      <c r="O1088" t="s">
        <v>121</v>
      </c>
      <c r="P1088">
        <v>3</v>
      </c>
      <c r="Q1088" t="s">
        <v>1277</v>
      </c>
      <c r="R1088" s="4">
        <v>0</v>
      </c>
      <c r="S1088">
        <v>0</v>
      </c>
      <c r="U1088">
        <v>0</v>
      </c>
      <c r="W1088">
        <v>0</v>
      </c>
      <c r="X1088">
        <v>0</v>
      </c>
      <c r="Y1088">
        <v>0</v>
      </c>
      <c r="Z1088">
        <v>0</v>
      </c>
      <c r="AA1088">
        <v>0</v>
      </c>
      <c r="AB1088">
        <v>0</v>
      </c>
      <c r="AH1088" s="6">
        <v>43011</v>
      </c>
      <c r="AI1088" s="5">
        <v>0.61249999999999993</v>
      </c>
      <c r="AJ1088">
        <v>1</v>
      </c>
      <c r="AK1088" t="s">
        <v>1013</v>
      </c>
      <c r="AL1088" s="4">
        <v>8.4</v>
      </c>
      <c r="AM1088" s="4">
        <v>22.2</v>
      </c>
      <c r="AN1088" t="s">
        <v>106</v>
      </c>
      <c r="AO1088" t="s">
        <v>106</v>
      </c>
      <c r="AP1088" t="s">
        <v>106</v>
      </c>
      <c r="AQ1088" t="s">
        <v>106</v>
      </c>
      <c r="AR1088" t="s">
        <v>106</v>
      </c>
      <c r="AS1088" t="s">
        <v>106</v>
      </c>
      <c r="AT1088" t="s">
        <v>106</v>
      </c>
      <c r="AU1088" t="s">
        <v>108</v>
      </c>
      <c r="AV1088" t="s">
        <v>109</v>
      </c>
      <c r="AW1088" t="s">
        <v>110</v>
      </c>
      <c r="AX1088" t="s">
        <v>1277</v>
      </c>
    </row>
    <row r="1089" spans="1:50" hidden="1" x14ac:dyDescent="0.25">
      <c r="A1089">
        <v>2017</v>
      </c>
      <c r="B1089" s="6">
        <v>42892</v>
      </c>
      <c r="C1089" s="6">
        <v>43011</v>
      </c>
      <c r="D1089" t="str">
        <f>INDEX(parametres!$B$2:$B$57,IF(ISNUMBER(MATCH(Chiffrier!E1089,parametres!$C$2:$C$57,0)),MATCH(E1089,parametres!$C$2:$C$57,0),NA()))</f>
        <v>CN-12</v>
      </c>
      <c r="E1089" t="s">
        <v>49</v>
      </c>
      <c r="F1089" t="s">
        <v>112</v>
      </c>
      <c r="G1089">
        <f t="shared" si="16"/>
        <v>17</v>
      </c>
      <c r="H1089">
        <f>INDEX(Sites_coordo!$C$2:$C$62,IF(ISNUMBER(MATCH(Chiffrier!E1089,Sites_coordo!$A$2:$A$61,0)),MATCH(Chiffrier!E1089,Sites_coordo!$A$2:$A$62,0),NA()))</f>
        <v>49.230840000000001</v>
      </c>
      <c r="I1089">
        <f>INDEX(Sites_coordo!$B$2:$B$62,IF(ISNUMBER(MATCH(Chiffrier!E1089,Sites_coordo!$A$2:$A$61,0)),MATCH(Chiffrier!E1089,Sites_coordo!$A$2:$A$62,0),NA()))</f>
        <v>-68.132440000000003</v>
      </c>
      <c r="J1089" t="s">
        <v>145</v>
      </c>
      <c r="K1089" t="s">
        <v>145</v>
      </c>
      <c r="L1089" s="4">
        <v>10916621</v>
      </c>
      <c r="M1089" t="s">
        <v>151</v>
      </c>
      <c r="N1089">
        <v>3</v>
      </c>
      <c r="O1089" t="s">
        <v>107</v>
      </c>
      <c r="P1089">
        <v>1</v>
      </c>
      <c r="Q1089" t="s">
        <v>1278</v>
      </c>
      <c r="R1089" s="4">
        <v>0</v>
      </c>
      <c r="S1089">
        <v>0</v>
      </c>
      <c r="U1089">
        <v>0</v>
      </c>
      <c r="W1089">
        <v>0</v>
      </c>
      <c r="X1089">
        <v>0</v>
      </c>
      <c r="Y1089">
        <v>0</v>
      </c>
      <c r="Z1089">
        <v>0</v>
      </c>
      <c r="AA1089">
        <v>0</v>
      </c>
      <c r="AB1089">
        <v>0</v>
      </c>
      <c r="AH1089" s="6">
        <v>43011</v>
      </c>
      <c r="AI1089" s="5">
        <v>0.61249999999999993</v>
      </c>
      <c r="AJ1089">
        <v>1</v>
      </c>
      <c r="AK1089" t="s">
        <v>1013</v>
      </c>
      <c r="AL1089" s="4">
        <v>8.4</v>
      </c>
      <c r="AM1089" s="4">
        <v>22.2</v>
      </c>
      <c r="AN1089" t="s">
        <v>106</v>
      </c>
      <c r="AO1089" t="s">
        <v>106</v>
      </c>
      <c r="AP1089" t="s">
        <v>106</v>
      </c>
      <c r="AQ1089" t="s">
        <v>106</v>
      </c>
      <c r="AR1089" t="s">
        <v>106</v>
      </c>
      <c r="AS1089" t="s">
        <v>106</v>
      </c>
      <c r="AT1089" t="s">
        <v>106</v>
      </c>
      <c r="AU1089" t="s">
        <v>108</v>
      </c>
      <c r="AV1089" t="s">
        <v>109</v>
      </c>
      <c r="AW1089" t="s">
        <v>110</v>
      </c>
      <c r="AX1089" t="s">
        <v>1278</v>
      </c>
    </row>
    <row r="1090" spans="1:50" hidden="1" x14ac:dyDescent="0.25">
      <c r="A1090">
        <v>2017</v>
      </c>
      <c r="B1090" s="6">
        <v>42892</v>
      </c>
      <c r="C1090" s="6">
        <v>43011</v>
      </c>
      <c r="D1090" t="str">
        <f>INDEX(parametres!$B$2:$B$57,IF(ISNUMBER(MATCH(Chiffrier!E1090,parametres!$C$2:$C$57,0)),MATCH(E1090,parametres!$C$2:$C$57,0),NA()))</f>
        <v>CN-12</v>
      </c>
      <c r="E1090" t="s">
        <v>49</v>
      </c>
      <c r="F1090" t="s">
        <v>112</v>
      </c>
      <c r="G1090">
        <f t="shared" si="16"/>
        <v>17</v>
      </c>
      <c r="H1090">
        <f>INDEX(Sites_coordo!$C$2:$C$62,IF(ISNUMBER(MATCH(Chiffrier!E1090,Sites_coordo!$A$2:$A$61,0)),MATCH(Chiffrier!E1090,Sites_coordo!$A$2:$A$62,0),NA()))</f>
        <v>49.230840000000001</v>
      </c>
      <c r="I1090">
        <f>INDEX(Sites_coordo!$B$2:$B$62,IF(ISNUMBER(MATCH(Chiffrier!E1090,Sites_coordo!$A$2:$A$61,0)),MATCH(Chiffrier!E1090,Sites_coordo!$A$2:$A$62,0),NA()))</f>
        <v>-68.132440000000003</v>
      </c>
      <c r="J1090" t="s">
        <v>145</v>
      </c>
      <c r="K1090" t="s">
        <v>145</v>
      </c>
      <c r="L1090" s="4">
        <v>10916621</v>
      </c>
      <c r="M1090" t="s">
        <v>151</v>
      </c>
      <c r="N1090">
        <v>4</v>
      </c>
      <c r="O1090" t="s">
        <v>121</v>
      </c>
      <c r="P1090">
        <v>1</v>
      </c>
      <c r="Q1090" t="s">
        <v>1279</v>
      </c>
      <c r="R1090" s="4">
        <v>0</v>
      </c>
      <c r="S1090">
        <v>0</v>
      </c>
      <c r="U1090">
        <v>0</v>
      </c>
      <c r="W1090">
        <v>0</v>
      </c>
      <c r="X1090">
        <v>0</v>
      </c>
      <c r="Y1090">
        <v>0</v>
      </c>
      <c r="Z1090">
        <v>0</v>
      </c>
      <c r="AA1090">
        <v>0</v>
      </c>
      <c r="AB1090">
        <v>0</v>
      </c>
      <c r="AH1090" s="6">
        <v>43011</v>
      </c>
      <c r="AI1090" s="5">
        <v>0.61249999999999993</v>
      </c>
      <c r="AJ1090">
        <v>1</v>
      </c>
      <c r="AK1090" t="s">
        <v>1013</v>
      </c>
      <c r="AL1090" s="4">
        <v>8.4</v>
      </c>
      <c r="AM1090" s="4">
        <v>22.2</v>
      </c>
      <c r="AN1090" t="s">
        <v>106</v>
      </c>
      <c r="AO1090" t="s">
        <v>106</v>
      </c>
      <c r="AP1090" t="s">
        <v>106</v>
      </c>
      <c r="AQ1090" t="s">
        <v>106</v>
      </c>
      <c r="AR1090" t="s">
        <v>106</v>
      </c>
      <c r="AS1090" t="s">
        <v>106</v>
      </c>
      <c r="AT1090" t="s">
        <v>106</v>
      </c>
      <c r="AU1090" t="s">
        <v>108</v>
      </c>
      <c r="AV1090" t="s">
        <v>109</v>
      </c>
      <c r="AW1090" t="s">
        <v>110</v>
      </c>
      <c r="AX1090" t="s">
        <v>1279</v>
      </c>
    </row>
    <row r="1091" spans="1:50" hidden="1" x14ac:dyDescent="0.25">
      <c r="A1091">
        <v>2017</v>
      </c>
      <c r="B1091" s="6">
        <v>42892</v>
      </c>
      <c r="C1091" s="6">
        <v>43011</v>
      </c>
      <c r="D1091" t="str">
        <f>INDEX(parametres!$B$2:$B$57,IF(ISNUMBER(MATCH(Chiffrier!E1091,parametres!$C$2:$C$57,0)),MATCH(E1091,parametres!$C$2:$C$57,0),NA()))</f>
        <v>CN-12</v>
      </c>
      <c r="E1091" t="s">
        <v>49</v>
      </c>
      <c r="F1091" t="s">
        <v>112</v>
      </c>
      <c r="G1091">
        <f t="shared" ref="G1091:G1154" si="17">(C1091-B1091)/7</f>
        <v>17</v>
      </c>
      <c r="H1091">
        <f>INDEX(Sites_coordo!$C$2:$C$62,IF(ISNUMBER(MATCH(Chiffrier!E1091,Sites_coordo!$A$2:$A$61,0)),MATCH(Chiffrier!E1091,Sites_coordo!$A$2:$A$62,0),NA()))</f>
        <v>49.230840000000001</v>
      </c>
      <c r="I1091">
        <f>INDEX(Sites_coordo!$B$2:$B$62,IF(ISNUMBER(MATCH(Chiffrier!E1091,Sites_coordo!$A$2:$A$61,0)),MATCH(Chiffrier!E1091,Sites_coordo!$A$2:$A$62,0),NA()))</f>
        <v>-68.132440000000003</v>
      </c>
      <c r="J1091" t="s">
        <v>145</v>
      </c>
      <c r="K1091" t="s">
        <v>145</v>
      </c>
      <c r="L1091" s="4">
        <v>10916621</v>
      </c>
      <c r="M1091" t="s">
        <v>151</v>
      </c>
      <c r="N1091">
        <v>4</v>
      </c>
      <c r="O1091" t="s">
        <v>121</v>
      </c>
      <c r="P1091">
        <v>2</v>
      </c>
      <c r="Q1091" t="s">
        <v>1280</v>
      </c>
      <c r="R1091" s="4">
        <v>0</v>
      </c>
      <c r="S1091">
        <v>0</v>
      </c>
      <c r="U1091">
        <v>0</v>
      </c>
      <c r="W1091">
        <v>0</v>
      </c>
      <c r="X1091">
        <v>0</v>
      </c>
      <c r="Y1091">
        <v>0</v>
      </c>
      <c r="Z1091">
        <v>0</v>
      </c>
      <c r="AA1091">
        <v>0</v>
      </c>
      <c r="AB1091">
        <v>0</v>
      </c>
      <c r="AH1091" s="6">
        <v>43011</v>
      </c>
      <c r="AI1091" s="5">
        <v>0.61249999999999993</v>
      </c>
      <c r="AJ1091">
        <v>1</v>
      </c>
      <c r="AK1091" t="s">
        <v>1013</v>
      </c>
      <c r="AL1091" s="4">
        <v>8.4</v>
      </c>
      <c r="AM1091" s="4">
        <v>22.2</v>
      </c>
      <c r="AN1091" t="s">
        <v>106</v>
      </c>
      <c r="AO1091" t="s">
        <v>106</v>
      </c>
      <c r="AP1091" t="s">
        <v>106</v>
      </c>
      <c r="AQ1091" t="s">
        <v>106</v>
      </c>
      <c r="AR1091" t="s">
        <v>106</v>
      </c>
      <c r="AS1091" t="s">
        <v>106</v>
      </c>
      <c r="AT1091" t="s">
        <v>106</v>
      </c>
      <c r="AU1091" t="s">
        <v>108</v>
      </c>
      <c r="AV1091" t="s">
        <v>109</v>
      </c>
      <c r="AW1091" t="s">
        <v>110</v>
      </c>
      <c r="AX1091" t="s">
        <v>1280</v>
      </c>
    </row>
    <row r="1092" spans="1:50" hidden="1" x14ac:dyDescent="0.25">
      <c r="A1092">
        <v>2017</v>
      </c>
      <c r="B1092" s="6">
        <v>42892</v>
      </c>
      <c r="C1092" s="6">
        <v>43011</v>
      </c>
      <c r="D1092" t="str">
        <f>INDEX(parametres!$B$2:$B$57,IF(ISNUMBER(MATCH(Chiffrier!E1092,parametres!$C$2:$C$57,0)),MATCH(E1092,parametres!$C$2:$C$57,0),NA()))</f>
        <v>CN-12</v>
      </c>
      <c r="E1092" t="s">
        <v>49</v>
      </c>
      <c r="F1092" t="s">
        <v>112</v>
      </c>
      <c r="G1092">
        <f t="shared" si="17"/>
        <v>17</v>
      </c>
      <c r="H1092">
        <f>INDEX(Sites_coordo!$C$2:$C$62,IF(ISNUMBER(MATCH(Chiffrier!E1092,Sites_coordo!$A$2:$A$61,0)),MATCH(Chiffrier!E1092,Sites_coordo!$A$2:$A$62,0),NA()))</f>
        <v>49.230840000000001</v>
      </c>
      <c r="I1092">
        <f>INDEX(Sites_coordo!$B$2:$B$62,IF(ISNUMBER(MATCH(Chiffrier!E1092,Sites_coordo!$A$2:$A$61,0)),MATCH(Chiffrier!E1092,Sites_coordo!$A$2:$A$62,0),NA()))</f>
        <v>-68.132440000000003</v>
      </c>
      <c r="J1092" t="s">
        <v>145</v>
      </c>
      <c r="K1092" t="s">
        <v>145</v>
      </c>
      <c r="L1092" s="4">
        <v>10916621</v>
      </c>
      <c r="M1092" t="s">
        <v>151</v>
      </c>
      <c r="N1092">
        <v>4</v>
      </c>
      <c r="O1092" t="s">
        <v>121</v>
      </c>
      <c r="P1092">
        <v>3</v>
      </c>
      <c r="Q1092" t="s">
        <v>1281</v>
      </c>
      <c r="R1092" s="4">
        <v>0</v>
      </c>
      <c r="S1092">
        <v>0</v>
      </c>
      <c r="U1092">
        <v>0</v>
      </c>
      <c r="W1092">
        <v>0</v>
      </c>
      <c r="X1092">
        <v>0</v>
      </c>
      <c r="Y1092">
        <v>0</v>
      </c>
      <c r="Z1092">
        <v>0</v>
      </c>
      <c r="AA1092">
        <v>0</v>
      </c>
      <c r="AB1092">
        <v>0</v>
      </c>
      <c r="AH1092" s="6">
        <v>43011</v>
      </c>
      <c r="AI1092" s="5">
        <v>0.61249999999999993</v>
      </c>
      <c r="AJ1092">
        <v>1</v>
      </c>
      <c r="AK1092" t="s">
        <v>1013</v>
      </c>
      <c r="AL1092" s="4">
        <v>8.4</v>
      </c>
      <c r="AM1092" s="4">
        <v>22.2</v>
      </c>
      <c r="AN1092" t="s">
        <v>106</v>
      </c>
      <c r="AO1092" t="s">
        <v>106</v>
      </c>
      <c r="AP1092" t="s">
        <v>106</v>
      </c>
      <c r="AQ1092" t="s">
        <v>106</v>
      </c>
      <c r="AR1092" t="s">
        <v>106</v>
      </c>
      <c r="AS1092" t="s">
        <v>106</v>
      </c>
      <c r="AT1092" t="s">
        <v>106</v>
      </c>
      <c r="AU1092" t="s">
        <v>108</v>
      </c>
      <c r="AV1092" t="s">
        <v>109</v>
      </c>
      <c r="AW1092" t="s">
        <v>110</v>
      </c>
      <c r="AX1092" t="s">
        <v>1281</v>
      </c>
    </row>
    <row r="1093" spans="1:50" hidden="1" x14ac:dyDescent="0.25">
      <c r="A1093">
        <v>2017</v>
      </c>
      <c r="B1093" s="6">
        <v>42892</v>
      </c>
      <c r="C1093" s="6">
        <v>43011</v>
      </c>
      <c r="D1093" t="str">
        <f>INDEX(parametres!$B$2:$B$57,IF(ISNUMBER(MATCH(Chiffrier!E1093,parametres!$C$2:$C$57,0)),MATCH(E1093,parametres!$C$2:$C$57,0),NA()))</f>
        <v>CN-12</v>
      </c>
      <c r="E1093" t="s">
        <v>49</v>
      </c>
      <c r="F1093" t="s">
        <v>112</v>
      </c>
      <c r="G1093">
        <f t="shared" si="17"/>
        <v>17</v>
      </c>
      <c r="H1093">
        <f>INDEX(Sites_coordo!$C$2:$C$62,IF(ISNUMBER(MATCH(Chiffrier!E1093,Sites_coordo!$A$2:$A$61,0)),MATCH(Chiffrier!E1093,Sites_coordo!$A$2:$A$62,0),NA()))</f>
        <v>49.230840000000001</v>
      </c>
      <c r="I1093">
        <f>INDEX(Sites_coordo!$B$2:$B$62,IF(ISNUMBER(MATCH(Chiffrier!E1093,Sites_coordo!$A$2:$A$61,0)),MATCH(Chiffrier!E1093,Sites_coordo!$A$2:$A$62,0),NA()))</f>
        <v>-68.132440000000003</v>
      </c>
      <c r="J1093" t="s">
        <v>145</v>
      </c>
      <c r="K1093" t="s">
        <v>145</v>
      </c>
      <c r="L1093" s="4">
        <v>10916621</v>
      </c>
      <c r="M1093" t="s">
        <v>151</v>
      </c>
      <c r="N1093">
        <v>4</v>
      </c>
      <c r="O1093" t="s">
        <v>107</v>
      </c>
      <c r="P1093">
        <v>1</v>
      </c>
      <c r="Q1093" t="s">
        <v>1282</v>
      </c>
      <c r="R1093" s="4">
        <v>0</v>
      </c>
      <c r="S1093">
        <v>0</v>
      </c>
      <c r="U1093">
        <v>0</v>
      </c>
      <c r="W1093">
        <v>0</v>
      </c>
      <c r="X1093">
        <v>0</v>
      </c>
      <c r="Y1093">
        <v>0</v>
      </c>
      <c r="Z1093">
        <v>0</v>
      </c>
      <c r="AA1093">
        <v>0</v>
      </c>
      <c r="AB1093">
        <v>0</v>
      </c>
      <c r="AH1093" s="6">
        <v>43011</v>
      </c>
      <c r="AI1093" s="5">
        <v>0.61249999999999993</v>
      </c>
      <c r="AJ1093">
        <v>1</v>
      </c>
      <c r="AK1093" t="s">
        <v>1013</v>
      </c>
      <c r="AL1093" s="4">
        <v>8.4</v>
      </c>
      <c r="AM1093" s="4">
        <v>22.2</v>
      </c>
      <c r="AN1093" t="s">
        <v>106</v>
      </c>
      <c r="AO1093" t="s">
        <v>106</v>
      </c>
      <c r="AP1093" t="s">
        <v>106</v>
      </c>
      <c r="AQ1093" t="s">
        <v>106</v>
      </c>
      <c r="AR1093" t="s">
        <v>106</v>
      </c>
      <c r="AS1093" t="s">
        <v>106</v>
      </c>
      <c r="AT1093" t="s">
        <v>106</v>
      </c>
      <c r="AU1093" t="s">
        <v>108</v>
      </c>
      <c r="AV1093" t="s">
        <v>109</v>
      </c>
      <c r="AW1093" t="s">
        <v>110</v>
      </c>
      <c r="AX1093" t="s">
        <v>1282</v>
      </c>
    </row>
    <row r="1094" spans="1:50" hidden="1" x14ac:dyDescent="0.25">
      <c r="A1094">
        <v>2017</v>
      </c>
      <c r="B1094" s="6">
        <v>42892</v>
      </c>
      <c r="C1094" s="6">
        <v>43011</v>
      </c>
      <c r="D1094" t="str">
        <f>INDEX(parametres!$B$2:$B$57,IF(ISNUMBER(MATCH(Chiffrier!E1094,parametres!$C$2:$C$57,0)),MATCH(E1094,parametres!$C$2:$C$57,0),NA()))</f>
        <v>CN-12</v>
      </c>
      <c r="E1094" t="s">
        <v>49</v>
      </c>
      <c r="F1094" t="s">
        <v>112</v>
      </c>
      <c r="G1094">
        <f t="shared" si="17"/>
        <v>17</v>
      </c>
      <c r="H1094">
        <f>INDEX(Sites_coordo!$C$2:$C$62,IF(ISNUMBER(MATCH(Chiffrier!E1094,Sites_coordo!$A$2:$A$61,0)),MATCH(Chiffrier!E1094,Sites_coordo!$A$2:$A$62,0),NA()))</f>
        <v>49.230840000000001</v>
      </c>
      <c r="I1094">
        <f>INDEX(Sites_coordo!$B$2:$B$62,IF(ISNUMBER(MATCH(Chiffrier!E1094,Sites_coordo!$A$2:$A$61,0)),MATCH(Chiffrier!E1094,Sites_coordo!$A$2:$A$62,0),NA()))</f>
        <v>-68.132440000000003</v>
      </c>
      <c r="J1094" t="s">
        <v>145</v>
      </c>
      <c r="K1094" t="s">
        <v>145</v>
      </c>
      <c r="L1094" s="4">
        <v>10916621</v>
      </c>
      <c r="M1094" t="s">
        <v>151</v>
      </c>
      <c r="N1094">
        <v>5</v>
      </c>
      <c r="O1094" t="s">
        <v>121</v>
      </c>
      <c r="P1094">
        <v>1</v>
      </c>
      <c r="Q1094" t="s">
        <v>1283</v>
      </c>
      <c r="R1094" s="4">
        <v>0</v>
      </c>
      <c r="S1094">
        <v>0</v>
      </c>
      <c r="U1094">
        <v>0</v>
      </c>
      <c r="W1094">
        <v>0</v>
      </c>
      <c r="X1094">
        <v>0</v>
      </c>
      <c r="Y1094">
        <v>0</v>
      </c>
      <c r="Z1094">
        <v>0</v>
      </c>
      <c r="AA1094">
        <v>0</v>
      </c>
      <c r="AB1094">
        <v>0</v>
      </c>
      <c r="AH1094" s="6">
        <v>43011</v>
      </c>
      <c r="AI1094" s="5">
        <v>0.61249999999999993</v>
      </c>
      <c r="AJ1094">
        <v>1</v>
      </c>
      <c r="AK1094" t="s">
        <v>1013</v>
      </c>
      <c r="AL1094" s="4">
        <v>8.4</v>
      </c>
      <c r="AM1094" s="4">
        <v>22.2</v>
      </c>
      <c r="AN1094" t="s">
        <v>106</v>
      </c>
      <c r="AO1094" t="s">
        <v>106</v>
      </c>
      <c r="AP1094" t="s">
        <v>106</v>
      </c>
      <c r="AQ1094" t="s">
        <v>106</v>
      </c>
      <c r="AR1094" t="s">
        <v>106</v>
      </c>
      <c r="AS1094" t="s">
        <v>106</v>
      </c>
      <c r="AT1094" t="s">
        <v>106</v>
      </c>
      <c r="AU1094" t="s">
        <v>108</v>
      </c>
      <c r="AV1094" t="s">
        <v>109</v>
      </c>
      <c r="AW1094" t="s">
        <v>110</v>
      </c>
      <c r="AX1094" t="s">
        <v>1283</v>
      </c>
    </row>
    <row r="1095" spans="1:50" hidden="1" x14ac:dyDescent="0.25">
      <c r="A1095">
        <v>2017</v>
      </c>
      <c r="B1095" s="6">
        <v>42892</v>
      </c>
      <c r="C1095" s="6">
        <v>43011</v>
      </c>
      <c r="D1095" t="str">
        <f>INDEX(parametres!$B$2:$B$57,IF(ISNUMBER(MATCH(Chiffrier!E1095,parametres!$C$2:$C$57,0)),MATCH(E1095,parametres!$C$2:$C$57,0),NA()))</f>
        <v>CN-12</v>
      </c>
      <c r="E1095" t="s">
        <v>49</v>
      </c>
      <c r="F1095" t="s">
        <v>112</v>
      </c>
      <c r="G1095">
        <f t="shared" si="17"/>
        <v>17</v>
      </c>
      <c r="H1095">
        <f>INDEX(Sites_coordo!$C$2:$C$62,IF(ISNUMBER(MATCH(Chiffrier!E1095,Sites_coordo!$A$2:$A$61,0)),MATCH(Chiffrier!E1095,Sites_coordo!$A$2:$A$62,0),NA()))</f>
        <v>49.230840000000001</v>
      </c>
      <c r="I1095">
        <f>INDEX(Sites_coordo!$B$2:$B$62,IF(ISNUMBER(MATCH(Chiffrier!E1095,Sites_coordo!$A$2:$A$61,0)),MATCH(Chiffrier!E1095,Sites_coordo!$A$2:$A$62,0),NA()))</f>
        <v>-68.132440000000003</v>
      </c>
      <c r="J1095" t="s">
        <v>145</v>
      </c>
      <c r="K1095" t="s">
        <v>145</v>
      </c>
      <c r="L1095" s="4">
        <v>10916621</v>
      </c>
      <c r="M1095" t="s">
        <v>151</v>
      </c>
      <c r="N1095">
        <v>5</v>
      </c>
      <c r="O1095" t="s">
        <v>121</v>
      </c>
      <c r="P1095">
        <v>2</v>
      </c>
      <c r="Q1095" t="s">
        <v>1284</v>
      </c>
      <c r="R1095" s="4">
        <v>0</v>
      </c>
      <c r="S1095">
        <v>0</v>
      </c>
      <c r="U1095">
        <v>0</v>
      </c>
      <c r="W1095">
        <v>0</v>
      </c>
      <c r="X1095">
        <v>0</v>
      </c>
      <c r="Y1095">
        <v>0</v>
      </c>
      <c r="Z1095">
        <v>0</v>
      </c>
      <c r="AA1095">
        <v>0</v>
      </c>
      <c r="AB1095">
        <v>0</v>
      </c>
      <c r="AH1095" s="6">
        <v>43011</v>
      </c>
      <c r="AI1095" s="5">
        <v>0.61249999999999993</v>
      </c>
      <c r="AJ1095">
        <v>1</v>
      </c>
      <c r="AK1095" t="s">
        <v>1013</v>
      </c>
      <c r="AL1095" s="4">
        <v>8.4</v>
      </c>
      <c r="AM1095" s="4">
        <v>22.2</v>
      </c>
      <c r="AN1095" t="s">
        <v>106</v>
      </c>
      <c r="AO1095" t="s">
        <v>106</v>
      </c>
      <c r="AP1095" t="s">
        <v>106</v>
      </c>
      <c r="AQ1095" t="s">
        <v>106</v>
      </c>
      <c r="AR1095" t="s">
        <v>106</v>
      </c>
      <c r="AS1095" t="s">
        <v>106</v>
      </c>
      <c r="AT1095" t="s">
        <v>106</v>
      </c>
      <c r="AU1095" t="s">
        <v>108</v>
      </c>
      <c r="AV1095" t="s">
        <v>109</v>
      </c>
      <c r="AW1095" t="s">
        <v>110</v>
      </c>
      <c r="AX1095" t="s">
        <v>1284</v>
      </c>
    </row>
    <row r="1096" spans="1:50" hidden="1" x14ac:dyDescent="0.25">
      <c r="A1096">
        <v>2017</v>
      </c>
      <c r="B1096" s="6">
        <v>42892</v>
      </c>
      <c r="C1096" s="6">
        <v>43011</v>
      </c>
      <c r="D1096" t="str">
        <f>INDEX(parametres!$B$2:$B$57,IF(ISNUMBER(MATCH(Chiffrier!E1096,parametres!$C$2:$C$57,0)),MATCH(E1096,parametres!$C$2:$C$57,0),NA()))</f>
        <v>CN-12</v>
      </c>
      <c r="E1096" t="s">
        <v>49</v>
      </c>
      <c r="F1096" t="s">
        <v>112</v>
      </c>
      <c r="G1096">
        <f t="shared" si="17"/>
        <v>17</v>
      </c>
      <c r="H1096">
        <f>INDEX(Sites_coordo!$C$2:$C$62,IF(ISNUMBER(MATCH(Chiffrier!E1096,Sites_coordo!$A$2:$A$61,0)),MATCH(Chiffrier!E1096,Sites_coordo!$A$2:$A$62,0),NA()))</f>
        <v>49.230840000000001</v>
      </c>
      <c r="I1096">
        <f>INDEX(Sites_coordo!$B$2:$B$62,IF(ISNUMBER(MATCH(Chiffrier!E1096,Sites_coordo!$A$2:$A$61,0)),MATCH(Chiffrier!E1096,Sites_coordo!$A$2:$A$62,0),NA()))</f>
        <v>-68.132440000000003</v>
      </c>
      <c r="J1096" t="s">
        <v>145</v>
      </c>
      <c r="K1096" t="s">
        <v>145</v>
      </c>
      <c r="L1096" s="4">
        <v>10916621</v>
      </c>
      <c r="M1096" t="s">
        <v>151</v>
      </c>
      <c r="N1096">
        <v>5</v>
      </c>
      <c r="O1096" t="s">
        <v>121</v>
      </c>
      <c r="P1096">
        <v>3</v>
      </c>
      <c r="Q1096" t="s">
        <v>1289</v>
      </c>
      <c r="R1096" s="4">
        <v>0</v>
      </c>
      <c r="S1096">
        <v>0</v>
      </c>
      <c r="U1096">
        <v>0</v>
      </c>
      <c r="W1096">
        <v>0</v>
      </c>
      <c r="X1096">
        <v>0</v>
      </c>
      <c r="Y1096">
        <v>0</v>
      </c>
      <c r="Z1096">
        <v>0</v>
      </c>
      <c r="AA1096">
        <v>0</v>
      </c>
      <c r="AB1096">
        <v>0</v>
      </c>
      <c r="AH1096" s="6">
        <v>43011</v>
      </c>
      <c r="AI1096" s="5">
        <v>0.61249999999999993</v>
      </c>
      <c r="AJ1096">
        <v>1</v>
      </c>
      <c r="AK1096" t="s">
        <v>1013</v>
      </c>
      <c r="AL1096" s="4">
        <v>8.4</v>
      </c>
      <c r="AM1096" s="4">
        <v>22.2</v>
      </c>
      <c r="AN1096" t="s">
        <v>106</v>
      </c>
      <c r="AO1096" t="s">
        <v>106</v>
      </c>
      <c r="AP1096" t="s">
        <v>106</v>
      </c>
      <c r="AQ1096" t="s">
        <v>106</v>
      </c>
      <c r="AR1096" t="s">
        <v>106</v>
      </c>
      <c r="AS1096" t="s">
        <v>106</v>
      </c>
      <c r="AT1096" t="s">
        <v>106</v>
      </c>
      <c r="AU1096" t="s">
        <v>108</v>
      </c>
      <c r="AV1096" t="s">
        <v>109</v>
      </c>
      <c r="AW1096" t="s">
        <v>110</v>
      </c>
      <c r="AX1096" t="s">
        <v>1289</v>
      </c>
    </row>
    <row r="1097" spans="1:50" hidden="1" x14ac:dyDescent="0.25">
      <c r="A1097">
        <v>2017</v>
      </c>
      <c r="B1097" s="6">
        <v>42892</v>
      </c>
      <c r="C1097" s="6">
        <v>43011</v>
      </c>
      <c r="D1097" t="str">
        <f>INDEX(parametres!$B$2:$B$57,IF(ISNUMBER(MATCH(Chiffrier!E1097,parametres!$C$2:$C$57,0)),MATCH(E1097,parametres!$C$2:$C$57,0),NA()))</f>
        <v>CN-12</v>
      </c>
      <c r="E1097" t="s">
        <v>49</v>
      </c>
      <c r="F1097" t="s">
        <v>112</v>
      </c>
      <c r="G1097">
        <f t="shared" si="17"/>
        <v>17</v>
      </c>
      <c r="H1097">
        <f>INDEX(Sites_coordo!$C$2:$C$62,IF(ISNUMBER(MATCH(Chiffrier!E1097,Sites_coordo!$A$2:$A$61,0)),MATCH(Chiffrier!E1097,Sites_coordo!$A$2:$A$62,0),NA()))</f>
        <v>49.230840000000001</v>
      </c>
      <c r="I1097">
        <f>INDEX(Sites_coordo!$B$2:$B$62,IF(ISNUMBER(MATCH(Chiffrier!E1097,Sites_coordo!$A$2:$A$61,0)),MATCH(Chiffrier!E1097,Sites_coordo!$A$2:$A$62,0),NA()))</f>
        <v>-68.132440000000003</v>
      </c>
      <c r="J1097" t="s">
        <v>145</v>
      </c>
      <c r="K1097" t="s">
        <v>145</v>
      </c>
      <c r="L1097" s="4">
        <v>10916621</v>
      </c>
      <c r="M1097" t="s">
        <v>151</v>
      </c>
      <c r="N1097">
        <v>5</v>
      </c>
      <c r="O1097" t="s">
        <v>107</v>
      </c>
      <c r="P1097">
        <v>1</v>
      </c>
      <c r="Q1097" t="s">
        <v>1285</v>
      </c>
      <c r="R1097" s="4">
        <v>0</v>
      </c>
      <c r="S1097">
        <v>0</v>
      </c>
      <c r="U1097">
        <v>0</v>
      </c>
      <c r="W1097">
        <v>0</v>
      </c>
      <c r="X1097">
        <v>0</v>
      </c>
      <c r="Y1097">
        <v>0</v>
      </c>
      <c r="Z1097">
        <v>0</v>
      </c>
      <c r="AA1097">
        <v>0</v>
      </c>
      <c r="AB1097">
        <v>0</v>
      </c>
      <c r="AH1097" s="6">
        <v>43011</v>
      </c>
      <c r="AI1097" s="5">
        <v>0.61249999999999993</v>
      </c>
      <c r="AJ1097">
        <v>1</v>
      </c>
      <c r="AK1097" t="s">
        <v>1013</v>
      </c>
      <c r="AL1097" s="4">
        <v>8.4</v>
      </c>
      <c r="AM1097" s="4">
        <v>22.2</v>
      </c>
      <c r="AN1097" t="s">
        <v>106</v>
      </c>
      <c r="AO1097" t="s">
        <v>106</v>
      </c>
      <c r="AP1097" t="s">
        <v>106</v>
      </c>
      <c r="AQ1097" t="s">
        <v>106</v>
      </c>
      <c r="AR1097" t="s">
        <v>106</v>
      </c>
      <c r="AS1097" t="s">
        <v>106</v>
      </c>
      <c r="AT1097" t="s">
        <v>106</v>
      </c>
      <c r="AU1097" t="s">
        <v>108</v>
      </c>
      <c r="AV1097" t="s">
        <v>109</v>
      </c>
      <c r="AW1097" t="s">
        <v>110</v>
      </c>
      <c r="AX1097" t="s">
        <v>1285</v>
      </c>
    </row>
    <row r="1098" spans="1:50" hidden="1" x14ac:dyDescent="0.25">
      <c r="A1098">
        <v>2017</v>
      </c>
      <c r="B1098" s="6">
        <v>42892</v>
      </c>
      <c r="C1098" s="6">
        <v>43011</v>
      </c>
      <c r="D1098" t="str">
        <f>INDEX(parametres!$B$2:$B$57,IF(ISNUMBER(MATCH(Chiffrier!E1098,parametres!$C$2:$C$57,0)),MATCH(E1098,parametres!$C$2:$C$57,0),NA()))</f>
        <v>CN-12</v>
      </c>
      <c r="E1098" t="s">
        <v>49</v>
      </c>
      <c r="F1098" t="s">
        <v>112</v>
      </c>
      <c r="G1098">
        <f t="shared" si="17"/>
        <v>17</v>
      </c>
      <c r="H1098">
        <f>INDEX(Sites_coordo!$C$2:$C$62,IF(ISNUMBER(MATCH(Chiffrier!E1098,Sites_coordo!$A$2:$A$61,0)),MATCH(Chiffrier!E1098,Sites_coordo!$A$2:$A$62,0),NA()))</f>
        <v>49.230840000000001</v>
      </c>
      <c r="I1098">
        <f>INDEX(Sites_coordo!$B$2:$B$62,IF(ISNUMBER(MATCH(Chiffrier!E1098,Sites_coordo!$A$2:$A$61,0)),MATCH(Chiffrier!E1098,Sites_coordo!$A$2:$A$62,0),NA()))</f>
        <v>-68.132440000000003</v>
      </c>
      <c r="J1098" t="s">
        <v>145</v>
      </c>
      <c r="K1098" t="s">
        <v>145</v>
      </c>
      <c r="L1098" s="4">
        <v>10916621</v>
      </c>
      <c r="M1098" t="s">
        <v>151</v>
      </c>
      <c r="N1098">
        <v>6</v>
      </c>
      <c r="O1098" t="s">
        <v>121</v>
      </c>
      <c r="P1098">
        <v>1</v>
      </c>
      <c r="Q1098" t="s">
        <v>1286</v>
      </c>
      <c r="R1098" s="4">
        <v>0</v>
      </c>
      <c r="S1098">
        <v>0</v>
      </c>
      <c r="U1098">
        <v>0</v>
      </c>
      <c r="W1098">
        <v>0</v>
      </c>
      <c r="X1098">
        <v>0</v>
      </c>
      <c r="Y1098">
        <v>0</v>
      </c>
      <c r="Z1098">
        <v>0</v>
      </c>
      <c r="AA1098">
        <v>0</v>
      </c>
      <c r="AB1098">
        <v>0</v>
      </c>
      <c r="AH1098" s="6">
        <v>43011</v>
      </c>
      <c r="AI1098" s="5">
        <v>0.61249999999999993</v>
      </c>
      <c r="AJ1098">
        <v>1</v>
      </c>
      <c r="AK1098" t="s">
        <v>1013</v>
      </c>
      <c r="AL1098" s="4">
        <v>8.4</v>
      </c>
      <c r="AM1098" s="4">
        <v>22.2</v>
      </c>
      <c r="AN1098" t="s">
        <v>106</v>
      </c>
      <c r="AO1098" t="s">
        <v>106</v>
      </c>
      <c r="AP1098" t="s">
        <v>106</v>
      </c>
      <c r="AQ1098" t="s">
        <v>106</v>
      </c>
      <c r="AR1098" t="s">
        <v>106</v>
      </c>
      <c r="AS1098" t="s">
        <v>106</v>
      </c>
      <c r="AT1098" t="s">
        <v>106</v>
      </c>
      <c r="AU1098" t="s">
        <v>108</v>
      </c>
      <c r="AV1098" t="s">
        <v>109</v>
      </c>
      <c r="AW1098" t="s">
        <v>110</v>
      </c>
      <c r="AX1098" t="s">
        <v>1286</v>
      </c>
    </row>
    <row r="1099" spans="1:50" hidden="1" x14ac:dyDescent="0.25">
      <c r="A1099">
        <v>2017</v>
      </c>
      <c r="B1099" s="6">
        <v>42892</v>
      </c>
      <c r="C1099" s="6">
        <v>43011</v>
      </c>
      <c r="D1099" t="str">
        <f>INDEX(parametres!$B$2:$B$57,IF(ISNUMBER(MATCH(Chiffrier!E1099,parametres!$C$2:$C$57,0)),MATCH(E1099,parametres!$C$2:$C$57,0),NA()))</f>
        <v>CN-12</v>
      </c>
      <c r="E1099" t="s">
        <v>49</v>
      </c>
      <c r="F1099" t="s">
        <v>112</v>
      </c>
      <c r="G1099">
        <f t="shared" si="17"/>
        <v>17</v>
      </c>
      <c r="H1099">
        <f>INDEX(Sites_coordo!$C$2:$C$62,IF(ISNUMBER(MATCH(Chiffrier!E1099,Sites_coordo!$A$2:$A$61,0)),MATCH(Chiffrier!E1099,Sites_coordo!$A$2:$A$62,0),NA()))</f>
        <v>49.230840000000001</v>
      </c>
      <c r="I1099">
        <f>INDEX(Sites_coordo!$B$2:$B$62,IF(ISNUMBER(MATCH(Chiffrier!E1099,Sites_coordo!$A$2:$A$61,0)),MATCH(Chiffrier!E1099,Sites_coordo!$A$2:$A$62,0),NA()))</f>
        <v>-68.132440000000003</v>
      </c>
      <c r="J1099" t="s">
        <v>145</v>
      </c>
      <c r="K1099" t="s">
        <v>145</v>
      </c>
      <c r="L1099" s="4">
        <v>10916621</v>
      </c>
      <c r="M1099" t="s">
        <v>151</v>
      </c>
      <c r="N1099">
        <v>6</v>
      </c>
      <c r="O1099" t="s">
        <v>121</v>
      </c>
      <c r="P1099">
        <v>2</v>
      </c>
      <c r="Q1099" t="s">
        <v>1287</v>
      </c>
      <c r="R1099" s="4">
        <v>0</v>
      </c>
      <c r="S1099">
        <v>0</v>
      </c>
      <c r="U1099">
        <v>0</v>
      </c>
      <c r="W1099">
        <v>0</v>
      </c>
      <c r="X1099">
        <v>0</v>
      </c>
      <c r="Y1099">
        <v>0</v>
      </c>
      <c r="Z1099">
        <v>0</v>
      </c>
      <c r="AA1099">
        <v>0</v>
      </c>
      <c r="AB1099">
        <v>0</v>
      </c>
      <c r="AH1099" s="6">
        <v>43011</v>
      </c>
      <c r="AI1099" s="5">
        <v>0.61249999999999993</v>
      </c>
      <c r="AJ1099">
        <v>1</v>
      </c>
      <c r="AK1099" t="s">
        <v>1013</v>
      </c>
      <c r="AL1099" s="4">
        <v>8.4</v>
      </c>
      <c r="AM1099" s="4">
        <v>22.2</v>
      </c>
      <c r="AN1099" t="s">
        <v>106</v>
      </c>
      <c r="AO1099" t="s">
        <v>106</v>
      </c>
      <c r="AP1099" t="s">
        <v>106</v>
      </c>
      <c r="AQ1099" t="s">
        <v>106</v>
      </c>
      <c r="AR1099" t="s">
        <v>106</v>
      </c>
      <c r="AS1099" t="s">
        <v>106</v>
      </c>
      <c r="AT1099" t="s">
        <v>106</v>
      </c>
      <c r="AU1099" t="s">
        <v>108</v>
      </c>
      <c r="AV1099" t="s">
        <v>109</v>
      </c>
      <c r="AW1099" t="s">
        <v>110</v>
      </c>
      <c r="AX1099" t="s">
        <v>1287</v>
      </c>
    </row>
    <row r="1100" spans="1:50" hidden="1" x14ac:dyDescent="0.25">
      <c r="A1100">
        <v>2017</v>
      </c>
      <c r="B1100" s="6">
        <v>42892</v>
      </c>
      <c r="C1100" s="6">
        <v>43011</v>
      </c>
      <c r="D1100" t="str">
        <f>INDEX(parametres!$B$2:$B$57,IF(ISNUMBER(MATCH(Chiffrier!E1100,parametres!$C$2:$C$57,0)),MATCH(E1100,parametres!$C$2:$C$57,0),NA()))</f>
        <v>CN-12</v>
      </c>
      <c r="E1100" t="s">
        <v>49</v>
      </c>
      <c r="F1100" t="s">
        <v>112</v>
      </c>
      <c r="G1100">
        <f t="shared" si="17"/>
        <v>17</v>
      </c>
      <c r="H1100">
        <f>INDEX(Sites_coordo!$C$2:$C$62,IF(ISNUMBER(MATCH(Chiffrier!E1100,Sites_coordo!$A$2:$A$61,0)),MATCH(Chiffrier!E1100,Sites_coordo!$A$2:$A$62,0),NA()))</f>
        <v>49.230840000000001</v>
      </c>
      <c r="I1100">
        <f>INDEX(Sites_coordo!$B$2:$B$62,IF(ISNUMBER(MATCH(Chiffrier!E1100,Sites_coordo!$A$2:$A$61,0)),MATCH(Chiffrier!E1100,Sites_coordo!$A$2:$A$62,0),NA()))</f>
        <v>-68.132440000000003</v>
      </c>
      <c r="J1100" t="s">
        <v>145</v>
      </c>
      <c r="K1100" t="s">
        <v>145</v>
      </c>
      <c r="L1100" s="4">
        <v>10916621</v>
      </c>
      <c r="M1100" t="s">
        <v>151</v>
      </c>
      <c r="N1100">
        <v>6</v>
      </c>
      <c r="O1100" t="s">
        <v>121</v>
      </c>
      <c r="P1100">
        <v>3</v>
      </c>
      <c r="Q1100" t="s">
        <v>1288</v>
      </c>
      <c r="R1100" s="4">
        <v>0</v>
      </c>
      <c r="S1100">
        <v>0</v>
      </c>
      <c r="U1100">
        <v>0</v>
      </c>
      <c r="W1100">
        <v>0</v>
      </c>
      <c r="X1100">
        <v>0</v>
      </c>
      <c r="Y1100">
        <v>0</v>
      </c>
      <c r="Z1100">
        <v>0</v>
      </c>
      <c r="AA1100">
        <v>0</v>
      </c>
      <c r="AB1100">
        <v>0</v>
      </c>
      <c r="AH1100" s="6">
        <v>43011</v>
      </c>
      <c r="AI1100" s="5">
        <v>0.61249999999999993</v>
      </c>
      <c r="AJ1100">
        <v>1</v>
      </c>
      <c r="AK1100" t="s">
        <v>1013</v>
      </c>
      <c r="AL1100" s="4">
        <v>8.4</v>
      </c>
      <c r="AM1100" s="4">
        <v>22.2</v>
      </c>
      <c r="AN1100" t="s">
        <v>106</v>
      </c>
      <c r="AO1100" t="s">
        <v>106</v>
      </c>
      <c r="AP1100" t="s">
        <v>106</v>
      </c>
      <c r="AQ1100" t="s">
        <v>106</v>
      </c>
      <c r="AR1100" t="s">
        <v>106</v>
      </c>
      <c r="AS1100" t="s">
        <v>106</v>
      </c>
      <c r="AT1100" t="s">
        <v>106</v>
      </c>
      <c r="AU1100" t="s">
        <v>108</v>
      </c>
      <c r="AV1100" t="s">
        <v>109</v>
      </c>
      <c r="AW1100" t="s">
        <v>110</v>
      </c>
      <c r="AX1100" t="s">
        <v>1288</v>
      </c>
    </row>
    <row r="1101" spans="1:50" hidden="1" x14ac:dyDescent="0.25">
      <c r="A1101">
        <v>2017</v>
      </c>
      <c r="B1101" s="6">
        <v>42892</v>
      </c>
      <c r="C1101" s="6">
        <v>43011</v>
      </c>
      <c r="D1101" t="str">
        <f>INDEX(parametres!$B$2:$B$57,IF(ISNUMBER(MATCH(Chiffrier!E1101,parametres!$C$2:$C$57,0)),MATCH(E1101,parametres!$C$2:$C$57,0),NA()))</f>
        <v>CN-12</v>
      </c>
      <c r="E1101" t="s">
        <v>49</v>
      </c>
      <c r="F1101" t="s">
        <v>112</v>
      </c>
      <c r="G1101">
        <f t="shared" si="17"/>
        <v>17</v>
      </c>
      <c r="H1101">
        <f>INDEX(Sites_coordo!$C$2:$C$62,IF(ISNUMBER(MATCH(Chiffrier!E1101,Sites_coordo!$A$2:$A$61,0)),MATCH(Chiffrier!E1101,Sites_coordo!$A$2:$A$62,0),NA()))</f>
        <v>49.230840000000001</v>
      </c>
      <c r="I1101">
        <f>INDEX(Sites_coordo!$B$2:$B$62,IF(ISNUMBER(MATCH(Chiffrier!E1101,Sites_coordo!$A$2:$A$61,0)),MATCH(Chiffrier!E1101,Sites_coordo!$A$2:$A$62,0),NA()))</f>
        <v>-68.132440000000003</v>
      </c>
      <c r="J1101" t="s">
        <v>145</v>
      </c>
      <c r="K1101" t="s">
        <v>145</v>
      </c>
      <c r="L1101" s="4">
        <v>10916621</v>
      </c>
      <c r="M1101" t="s">
        <v>151</v>
      </c>
      <c r="N1101">
        <v>6</v>
      </c>
      <c r="O1101" t="s">
        <v>107</v>
      </c>
      <c r="P1101">
        <v>1</v>
      </c>
      <c r="Q1101" t="s">
        <v>1290</v>
      </c>
      <c r="R1101" s="4">
        <v>0</v>
      </c>
      <c r="S1101">
        <v>0</v>
      </c>
      <c r="U1101">
        <v>0</v>
      </c>
      <c r="W1101">
        <v>0</v>
      </c>
      <c r="X1101">
        <v>0</v>
      </c>
      <c r="Y1101">
        <v>0</v>
      </c>
      <c r="Z1101">
        <v>0</v>
      </c>
      <c r="AA1101">
        <v>0</v>
      </c>
      <c r="AB1101">
        <v>0</v>
      </c>
      <c r="AH1101" s="6">
        <v>43011</v>
      </c>
      <c r="AI1101" s="5">
        <v>0.61249999999999993</v>
      </c>
      <c r="AJ1101">
        <v>1</v>
      </c>
      <c r="AK1101" t="s">
        <v>1013</v>
      </c>
      <c r="AL1101" s="4">
        <v>8.4</v>
      </c>
      <c r="AM1101" s="4">
        <v>22.2</v>
      </c>
      <c r="AN1101" t="s">
        <v>106</v>
      </c>
      <c r="AO1101" t="s">
        <v>106</v>
      </c>
      <c r="AP1101" t="s">
        <v>106</v>
      </c>
      <c r="AQ1101" t="s">
        <v>106</v>
      </c>
      <c r="AR1101" t="s">
        <v>106</v>
      </c>
      <c r="AS1101" t="s">
        <v>106</v>
      </c>
      <c r="AT1101" t="s">
        <v>106</v>
      </c>
      <c r="AU1101" t="s">
        <v>108</v>
      </c>
      <c r="AV1101" t="s">
        <v>109</v>
      </c>
      <c r="AW1101" t="s">
        <v>110</v>
      </c>
      <c r="AX1101" t="s">
        <v>1290</v>
      </c>
    </row>
    <row r="1102" spans="1:50" hidden="1" x14ac:dyDescent="0.25">
      <c r="A1102">
        <v>2017</v>
      </c>
      <c r="B1102" s="6">
        <v>42892</v>
      </c>
      <c r="C1102" s="6">
        <v>43011</v>
      </c>
      <c r="D1102" t="str">
        <f>INDEX(parametres!$B$2:$B$57,IF(ISNUMBER(MATCH(Chiffrier!E1102,parametres!$C$2:$C$57,0)),MATCH(E1102,parametres!$C$2:$C$57,0),NA()))</f>
        <v>CN-12</v>
      </c>
      <c r="E1102" t="s">
        <v>49</v>
      </c>
      <c r="F1102" t="s">
        <v>112</v>
      </c>
      <c r="G1102">
        <f t="shared" si="17"/>
        <v>17</v>
      </c>
      <c r="H1102">
        <f>INDEX(Sites_coordo!$C$2:$C$62,IF(ISNUMBER(MATCH(Chiffrier!E1102,Sites_coordo!$A$2:$A$61,0)),MATCH(Chiffrier!E1102,Sites_coordo!$A$2:$A$62,0),NA()))</f>
        <v>49.230840000000001</v>
      </c>
      <c r="I1102">
        <f>INDEX(Sites_coordo!$B$2:$B$62,IF(ISNUMBER(MATCH(Chiffrier!E1102,Sites_coordo!$A$2:$A$61,0)),MATCH(Chiffrier!E1102,Sites_coordo!$A$2:$A$62,0),NA()))</f>
        <v>-68.132440000000003</v>
      </c>
      <c r="J1102" t="s">
        <v>145</v>
      </c>
      <c r="K1102" t="s">
        <v>145</v>
      </c>
      <c r="L1102" s="4">
        <v>10916621</v>
      </c>
      <c r="M1102" t="s">
        <v>151</v>
      </c>
      <c r="N1102">
        <v>7</v>
      </c>
      <c r="O1102" t="s">
        <v>121</v>
      </c>
      <c r="P1102">
        <v>1</v>
      </c>
      <c r="Q1102" t="s">
        <v>1295</v>
      </c>
      <c r="R1102" s="4">
        <v>0</v>
      </c>
      <c r="S1102">
        <v>0</v>
      </c>
      <c r="U1102">
        <v>0</v>
      </c>
      <c r="W1102">
        <v>0</v>
      </c>
      <c r="X1102">
        <v>0</v>
      </c>
      <c r="Y1102">
        <v>0</v>
      </c>
      <c r="Z1102">
        <v>0</v>
      </c>
      <c r="AA1102">
        <v>0</v>
      </c>
      <c r="AB1102">
        <v>0</v>
      </c>
      <c r="AH1102" s="6">
        <v>43011</v>
      </c>
      <c r="AI1102" s="5">
        <v>0.61249999999999993</v>
      </c>
      <c r="AJ1102">
        <v>1</v>
      </c>
      <c r="AK1102" t="s">
        <v>1013</v>
      </c>
      <c r="AL1102" s="4">
        <v>8.4</v>
      </c>
      <c r="AM1102" s="4">
        <v>22.2</v>
      </c>
      <c r="AN1102" t="s">
        <v>106</v>
      </c>
      <c r="AO1102" t="s">
        <v>106</v>
      </c>
      <c r="AP1102" t="s">
        <v>106</v>
      </c>
      <c r="AQ1102" t="s">
        <v>106</v>
      </c>
      <c r="AR1102" t="s">
        <v>106</v>
      </c>
      <c r="AS1102" t="s">
        <v>106</v>
      </c>
      <c r="AT1102" t="s">
        <v>106</v>
      </c>
      <c r="AU1102" t="s">
        <v>108</v>
      </c>
      <c r="AV1102" t="s">
        <v>109</v>
      </c>
      <c r="AW1102" t="s">
        <v>110</v>
      </c>
      <c r="AX1102" t="s">
        <v>1295</v>
      </c>
    </row>
    <row r="1103" spans="1:50" hidden="1" x14ac:dyDescent="0.25">
      <c r="A1103">
        <v>2017</v>
      </c>
      <c r="B1103" s="6">
        <v>42892</v>
      </c>
      <c r="C1103" s="6">
        <v>43011</v>
      </c>
      <c r="D1103" t="str">
        <f>INDEX(parametres!$B$2:$B$57,IF(ISNUMBER(MATCH(Chiffrier!E1103,parametres!$C$2:$C$57,0)),MATCH(E1103,parametres!$C$2:$C$57,0),NA()))</f>
        <v>CN-12</v>
      </c>
      <c r="E1103" t="s">
        <v>49</v>
      </c>
      <c r="F1103" t="s">
        <v>112</v>
      </c>
      <c r="G1103">
        <f t="shared" si="17"/>
        <v>17</v>
      </c>
      <c r="H1103">
        <f>INDEX(Sites_coordo!$C$2:$C$62,IF(ISNUMBER(MATCH(Chiffrier!E1103,Sites_coordo!$A$2:$A$61,0)),MATCH(Chiffrier!E1103,Sites_coordo!$A$2:$A$62,0),NA()))</f>
        <v>49.230840000000001</v>
      </c>
      <c r="I1103">
        <f>INDEX(Sites_coordo!$B$2:$B$62,IF(ISNUMBER(MATCH(Chiffrier!E1103,Sites_coordo!$A$2:$A$61,0)),MATCH(Chiffrier!E1103,Sites_coordo!$A$2:$A$62,0),NA()))</f>
        <v>-68.132440000000003</v>
      </c>
      <c r="J1103" t="s">
        <v>145</v>
      </c>
      <c r="K1103" t="s">
        <v>145</v>
      </c>
      <c r="L1103" s="4">
        <v>10916621</v>
      </c>
      <c r="M1103" t="s">
        <v>151</v>
      </c>
      <c r="N1103">
        <v>7</v>
      </c>
      <c r="O1103" t="s">
        <v>121</v>
      </c>
      <c r="P1103">
        <v>2</v>
      </c>
      <c r="Q1103" t="s">
        <v>1291</v>
      </c>
      <c r="R1103" s="4">
        <v>0</v>
      </c>
      <c r="S1103">
        <v>0</v>
      </c>
      <c r="U1103">
        <v>0</v>
      </c>
      <c r="W1103">
        <v>0</v>
      </c>
      <c r="X1103">
        <v>0</v>
      </c>
      <c r="Y1103">
        <v>0</v>
      </c>
      <c r="Z1103">
        <v>0</v>
      </c>
      <c r="AA1103">
        <v>0</v>
      </c>
      <c r="AB1103">
        <v>0</v>
      </c>
      <c r="AH1103" s="6">
        <v>43011</v>
      </c>
      <c r="AI1103" s="5">
        <v>0.61249999999999993</v>
      </c>
      <c r="AJ1103">
        <v>1</v>
      </c>
      <c r="AK1103" t="s">
        <v>1013</v>
      </c>
      <c r="AL1103" s="4">
        <v>8.4</v>
      </c>
      <c r="AM1103" s="4">
        <v>22.2</v>
      </c>
      <c r="AN1103" t="s">
        <v>106</v>
      </c>
      <c r="AO1103" t="s">
        <v>106</v>
      </c>
      <c r="AP1103" t="s">
        <v>106</v>
      </c>
      <c r="AQ1103" t="s">
        <v>106</v>
      </c>
      <c r="AR1103" t="s">
        <v>106</v>
      </c>
      <c r="AS1103" t="s">
        <v>106</v>
      </c>
      <c r="AT1103" t="s">
        <v>106</v>
      </c>
      <c r="AU1103" t="s">
        <v>108</v>
      </c>
      <c r="AV1103" t="s">
        <v>109</v>
      </c>
      <c r="AW1103" t="s">
        <v>110</v>
      </c>
      <c r="AX1103" t="s">
        <v>1291</v>
      </c>
    </row>
    <row r="1104" spans="1:50" hidden="1" x14ac:dyDescent="0.25">
      <c r="A1104">
        <v>2017</v>
      </c>
      <c r="B1104" s="6">
        <v>42892</v>
      </c>
      <c r="C1104" s="6">
        <v>43011</v>
      </c>
      <c r="D1104" t="str">
        <f>INDEX(parametres!$B$2:$B$57,IF(ISNUMBER(MATCH(Chiffrier!E1104,parametres!$C$2:$C$57,0)),MATCH(E1104,parametres!$C$2:$C$57,0),NA()))</f>
        <v>CN-12</v>
      </c>
      <c r="E1104" t="s">
        <v>49</v>
      </c>
      <c r="F1104" t="s">
        <v>112</v>
      </c>
      <c r="G1104">
        <f t="shared" si="17"/>
        <v>17</v>
      </c>
      <c r="H1104">
        <f>INDEX(Sites_coordo!$C$2:$C$62,IF(ISNUMBER(MATCH(Chiffrier!E1104,Sites_coordo!$A$2:$A$61,0)),MATCH(Chiffrier!E1104,Sites_coordo!$A$2:$A$62,0),NA()))</f>
        <v>49.230840000000001</v>
      </c>
      <c r="I1104">
        <f>INDEX(Sites_coordo!$B$2:$B$62,IF(ISNUMBER(MATCH(Chiffrier!E1104,Sites_coordo!$A$2:$A$61,0)),MATCH(Chiffrier!E1104,Sites_coordo!$A$2:$A$62,0),NA()))</f>
        <v>-68.132440000000003</v>
      </c>
      <c r="J1104" t="s">
        <v>145</v>
      </c>
      <c r="K1104" t="s">
        <v>145</v>
      </c>
      <c r="L1104" s="4">
        <v>10916621</v>
      </c>
      <c r="M1104" t="s">
        <v>151</v>
      </c>
      <c r="N1104">
        <v>7</v>
      </c>
      <c r="O1104" t="s">
        <v>121</v>
      </c>
      <c r="P1104">
        <v>3</v>
      </c>
      <c r="Q1104" t="s">
        <v>1292</v>
      </c>
      <c r="R1104" s="4">
        <v>0</v>
      </c>
      <c r="S1104">
        <v>0</v>
      </c>
      <c r="U1104">
        <v>0</v>
      </c>
      <c r="W1104">
        <v>0</v>
      </c>
      <c r="X1104">
        <v>0</v>
      </c>
      <c r="Y1104">
        <v>0</v>
      </c>
      <c r="Z1104">
        <v>0</v>
      </c>
      <c r="AA1104">
        <v>0</v>
      </c>
      <c r="AB1104">
        <v>0</v>
      </c>
      <c r="AH1104" s="6">
        <v>43011</v>
      </c>
      <c r="AI1104" s="5">
        <v>0.61249999999999993</v>
      </c>
      <c r="AJ1104">
        <v>1</v>
      </c>
      <c r="AK1104" t="s">
        <v>1013</v>
      </c>
      <c r="AL1104" s="4">
        <v>8.4</v>
      </c>
      <c r="AM1104" s="4">
        <v>22.2</v>
      </c>
      <c r="AN1104" t="s">
        <v>106</v>
      </c>
      <c r="AO1104" t="s">
        <v>106</v>
      </c>
      <c r="AP1104" t="s">
        <v>106</v>
      </c>
      <c r="AQ1104" t="s">
        <v>106</v>
      </c>
      <c r="AR1104" t="s">
        <v>106</v>
      </c>
      <c r="AS1104" t="s">
        <v>106</v>
      </c>
      <c r="AT1104" t="s">
        <v>106</v>
      </c>
      <c r="AU1104" t="s">
        <v>108</v>
      </c>
      <c r="AV1104" t="s">
        <v>109</v>
      </c>
      <c r="AW1104" t="s">
        <v>110</v>
      </c>
      <c r="AX1104" t="s">
        <v>1292</v>
      </c>
    </row>
    <row r="1105" spans="1:50" hidden="1" x14ac:dyDescent="0.25">
      <c r="A1105">
        <v>2017</v>
      </c>
      <c r="B1105" s="6">
        <v>42892</v>
      </c>
      <c r="C1105" s="6">
        <v>43011</v>
      </c>
      <c r="D1105" t="str">
        <f>INDEX(parametres!$B$2:$B$57,IF(ISNUMBER(MATCH(Chiffrier!E1105,parametres!$C$2:$C$57,0)),MATCH(E1105,parametres!$C$2:$C$57,0),NA()))</f>
        <v>CN-12</v>
      </c>
      <c r="E1105" t="s">
        <v>49</v>
      </c>
      <c r="F1105" t="s">
        <v>112</v>
      </c>
      <c r="G1105">
        <f t="shared" si="17"/>
        <v>17</v>
      </c>
      <c r="H1105">
        <f>INDEX(Sites_coordo!$C$2:$C$62,IF(ISNUMBER(MATCH(Chiffrier!E1105,Sites_coordo!$A$2:$A$61,0)),MATCH(Chiffrier!E1105,Sites_coordo!$A$2:$A$62,0),NA()))</f>
        <v>49.230840000000001</v>
      </c>
      <c r="I1105">
        <f>INDEX(Sites_coordo!$B$2:$B$62,IF(ISNUMBER(MATCH(Chiffrier!E1105,Sites_coordo!$A$2:$A$61,0)),MATCH(Chiffrier!E1105,Sites_coordo!$A$2:$A$62,0),NA()))</f>
        <v>-68.132440000000003</v>
      </c>
      <c r="J1105" t="s">
        <v>145</v>
      </c>
      <c r="K1105" t="s">
        <v>145</v>
      </c>
      <c r="L1105" s="4">
        <v>10916621</v>
      </c>
      <c r="M1105" t="s">
        <v>151</v>
      </c>
      <c r="N1105">
        <v>7</v>
      </c>
      <c r="O1105" t="s">
        <v>107</v>
      </c>
      <c r="P1105">
        <v>1</v>
      </c>
      <c r="Q1105" t="s">
        <v>1293</v>
      </c>
      <c r="R1105" s="4">
        <v>0</v>
      </c>
      <c r="S1105">
        <v>0</v>
      </c>
      <c r="U1105">
        <v>0</v>
      </c>
      <c r="W1105">
        <v>0</v>
      </c>
      <c r="X1105">
        <v>0</v>
      </c>
      <c r="Y1105">
        <v>0</v>
      </c>
      <c r="Z1105">
        <v>0</v>
      </c>
      <c r="AA1105">
        <v>0</v>
      </c>
      <c r="AB1105">
        <v>0</v>
      </c>
      <c r="AH1105" s="6">
        <v>43011</v>
      </c>
      <c r="AI1105" s="5">
        <v>0.61249999999999993</v>
      </c>
      <c r="AJ1105">
        <v>1</v>
      </c>
      <c r="AK1105" t="s">
        <v>1013</v>
      </c>
      <c r="AL1105" s="4">
        <v>8.4</v>
      </c>
      <c r="AM1105" s="4">
        <v>22.2</v>
      </c>
      <c r="AN1105" t="s">
        <v>106</v>
      </c>
      <c r="AO1105" t="s">
        <v>106</v>
      </c>
      <c r="AP1105" t="s">
        <v>106</v>
      </c>
      <c r="AQ1105" t="s">
        <v>106</v>
      </c>
      <c r="AR1105" t="s">
        <v>106</v>
      </c>
      <c r="AS1105" t="s">
        <v>106</v>
      </c>
      <c r="AT1105" t="s">
        <v>106</v>
      </c>
      <c r="AU1105" t="s">
        <v>108</v>
      </c>
      <c r="AV1105" t="s">
        <v>109</v>
      </c>
      <c r="AW1105" t="s">
        <v>110</v>
      </c>
      <c r="AX1105" t="s">
        <v>1293</v>
      </c>
    </row>
    <row r="1106" spans="1:50" hidden="1" x14ac:dyDescent="0.25">
      <c r="A1106">
        <v>2017</v>
      </c>
      <c r="B1106" s="6">
        <v>42892</v>
      </c>
      <c r="C1106" s="6">
        <v>43011</v>
      </c>
      <c r="D1106" t="str">
        <f>INDEX(parametres!$B$2:$B$57,IF(ISNUMBER(MATCH(Chiffrier!E1106,parametres!$C$2:$C$57,0)),MATCH(E1106,parametres!$C$2:$C$57,0),NA()))</f>
        <v>CN-12</v>
      </c>
      <c r="E1106" t="s">
        <v>49</v>
      </c>
      <c r="F1106" t="s">
        <v>112</v>
      </c>
      <c r="G1106">
        <f t="shared" si="17"/>
        <v>17</v>
      </c>
      <c r="H1106">
        <f>INDEX(Sites_coordo!$C$2:$C$62,IF(ISNUMBER(MATCH(Chiffrier!E1106,Sites_coordo!$A$2:$A$61,0)),MATCH(Chiffrier!E1106,Sites_coordo!$A$2:$A$62,0),NA()))</f>
        <v>49.230840000000001</v>
      </c>
      <c r="I1106">
        <f>INDEX(Sites_coordo!$B$2:$B$62,IF(ISNUMBER(MATCH(Chiffrier!E1106,Sites_coordo!$A$2:$A$61,0)),MATCH(Chiffrier!E1106,Sites_coordo!$A$2:$A$62,0),NA()))</f>
        <v>-68.132440000000003</v>
      </c>
      <c r="J1106" t="s">
        <v>145</v>
      </c>
      <c r="K1106" t="s">
        <v>145</v>
      </c>
      <c r="L1106" s="4">
        <v>10916621</v>
      </c>
      <c r="M1106" t="s">
        <v>151</v>
      </c>
      <c r="N1106">
        <v>8</v>
      </c>
      <c r="O1106" t="s">
        <v>121</v>
      </c>
      <c r="P1106">
        <v>1</v>
      </c>
      <c r="Q1106" t="s">
        <v>1294</v>
      </c>
      <c r="R1106" s="4">
        <v>0</v>
      </c>
      <c r="S1106">
        <v>0</v>
      </c>
      <c r="U1106">
        <v>0</v>
      </c>
      <c r="W1106">
        <v>0</v>
      </c>
      <c r="X1106">
        <v>0</v>
      </c>
      <c r="Y1106">
        <v>0</v>
      </c>
      <c r="Z1106">
        <v>0</v>
      </c>
      <c r="AA1106">
        <v>0</v>
      </c>
      <c r="AB1106">
        <v>0</v>
      </c>
      <c r="AH1106" s="6">
        <v>43011</v>
      </c>
      <c r="AI1106" s="5">
        <v>0.61249999999999993</v>
      </c>
      <c r="AJ1106">
        <v>1</v>
      </c>
      <c r="AK1106" t="s">
        <v>1013</v>
      </c>
      <c r="AL1106" s="4">
        <v>8.4</v>
      </c>
      <c r="AM1106" s="4">
        <v>22.2</v>
      </c>
      <c r="AN1106" t="s">
        <v>106</v>
      </c>
      <c r="AO1106" t="s">
        <v>106</v>
      </c>
      <c r="AP1106" t="s">
        <v>106</v>
      </c>
      <c r="AQ1106" t="s">
        <v>106</v>
      </c>
      <c r="AR1106" t="s">
        <v>106</v>
      </c>
      <c r="AS1106" t="s">
        <v>106</v>
      </c>
      <c r="AT1106" t="s">
        <v>106</v>
      </c>
      <c r="AU1106" t="s">
        <v>108</v>
      </c>
      <c r="AV1106" t="s">
        <v>109</v>
      </c>
      <c r="AW1106" t="s">
        <v>110</v>
      </c>
      <c r="AX1106" t="s">
        <v>1294</v>
      </c>
    </row>
    <row r="1107" spans="1:50" hidden="1" x14ac:dyDescent="0.25">
      <c r="A1107">
        <v>2017</v>
      </c>
      <c r="B1107" s="6">
        <v>42892</v>
      </c>
      <c r="C1107" s="6">
        <v>43011</v>
      </c>
      <c r="D1107" t="str">
        <f>INDEX(parametres!$B$2:$B$57,IF(ISNUMBER(MATCH(Chiffrier!E1107,parametres!$C$2:$C$57,0)),MATCH(E1107,parametres!$C$2:$C$57,0),NA()))</f>
        <v>CN-12</v>
      </c>
      <c r="E1107" t="s">
        <v>49</v>
      </c>
      <c r="F1107" t="s">
        <v>112</v>
      </c>
      <c r="G1107">
        <f t="shared" si="17"/>
        <v>17</v>
      </c>
      <c r="H1107">
        <f>INDEX(Sites_coordo!$C$2:$C$62,IF(ISNUMBER(MATCH(Chiffrier!E1107,Sites_coordo!$A$2:$A$61,0)),MATCH(Chiffrier!E1107,Sites_coordo!$A$2:$A$62,0),NA()))</f>
        <v>49.230840000000001</v>
      </c>
      <c r="I1107">
        <f>INDEX(Sites_coordo!$B$2:$B$62,IF(ISNUMBER(MATCH(Chiffrier!E1107,Sites_coordo!$A$2:$A$61,0)),MATCH(Chiffrier!E1107,Sites_coordo!$A$2:$A$62,0),NA()))</f>
        <v>-68.132440000000003</v>
      </c>
      <c r="J1107" t="s">
        <v>145</v>
      </c>
      <c r="K1107" t="s">
        <v>145</v>
      </c>
      <c r="L1107" s="4">
        <v>10916621</v>
      </c>
      <c r="M1107" t="s">
        <v>151</v>
      </c>
      <c r="N1107">
        <v>8</v>
      </c>
      <c r="O1107" t="s">
        <v>121</v>
      </c>
      <c r="P1107">
        <v>2</v>
      </c>
      <c r="Q1107" t="s">
        <v>1296</v>
      </c>
      <c r="R1107" s="4">
        <v>0</v>
      </c>
      <c r="S1107">
        <v>0</v>
      </c>
      <c r="U1107">
        <v>0</v>
      </c>
      <c r="W1107">
        <v>0</v>
      </c>
      <c r="X1107">
        <v>0</v>
      </c>
      <c r="Y1107">
        <v>0</v>
      </c>
      <c r="Z1107">
        <v>0</v>
      </c>
      <c r="AA1107">
        <v>0</v>
      </c>
      <c r="AB1107">
        <v>0</v>
      </c>
      <c r="AH1107" s="6">
        <v>43011</v>
      </c>
      <c r="AI1107" s="5">
        <v>0.61249999999999993</v>
      </c>
      <c r="AJ1107">
        <v>1</v>
      </c>
      <c r="AK1107" t="s">
        <v>1013</v>
      </c>
      <c r="AL1107" s="4">
        <v>8.4</v>
      </c>
      <c r="AM1107" s="4">
        <v>22.2</v>
      </c>
      <c r="AN1107" t="s">
        <v>106</v>
      </c>
      <c r="AO1107" t="s">
        <v>106</v>
      </c>
      <c r="AP1107" t="s">
        <v>106</v>
      </c>
      <c r="AQ1107" t="s">
        <v>106</v>
      </c>
      <c r="AR1107" t="s">
        <v>106</v>
      </c>
      <c r="AS1107" t="s">
        <v>106</v>
      </c>
      <c r="AT1107" t="s">
        <v>106</v>
      </c>
      <c r="AU1107" t="s">
        <v>108</v>
      </c>
      <c r="AV1107" t="s">
        <v>109</v>
      </c>
      <c r="AW1107" t="s">
        <v>110</v>
      </c>
      <c r="AX1107" t="s">
        <v>1296</v>
      </c>
    </row>
    <row r="1108" spans="1:50" hidden="1" x14ac:dyDescent="0.25">
      <c r="A1108">
        <v>2017</v>
      </c>
      <c r="B1108" s="6">
        <v>42892</v>
      </c>
      <c r="C1108" s="6">
        <v>43011</v>
      </c>
      <c r="D1108" t="str">
        <f>INDEX(parametres!$B$2:$B$57,IF(ISNUMBER(MATCH(Chiffrier!E1108,parametres!$C$2:$C$57,0)),MATCH(E1108,parametres!$C$2:$C$57,0),NA()))</f>
        <v>CN-12</v>
      </c>
      <c r="E1108" t="s">
        <v>49</v>
      </c>
      <c r="F1108" t="s">
        <v>112</v>
      </c>
      <c r="G1108">
        <f t="shared" si="17"/>
        <v>17</v>
      </c>
      <c r="H1108">
        <f>INDEX(Sites_coordo!$C$2:$C$62,IF(ISNUMBER(MATCH(Chiffrier!E1108,Sites_coordo!$A$2:$A$61,0)),MATCH(Chiffrier!E1108,Sites_coordo!$A$2:$A$62,0),NA()))</f>
        <v>49.230840000000001</v>
      </c>
      <c r="I1108">
        <f>INDEX(Sites_coordo!$B$2:$B$62,IF(ISNUMBER(MATCH(Chiffrier!E1108,Sites_coordo!$A$2:$A$61,0)),MATCH(Chiffrier!E1108,Sites_coordo!$A$2:$A$62,0),NA()))</f>
        <v>-68.132440000000003</v>
      </c>
      <c r="J1108" t="s">
        <v>145</v>
      </c>
      <c r="K1108" t="s">
        <v>145</v>
      </c>
      <c r="L1108" s="4">
        <v>10916621</v>
      </c>
      <c r="M1108" t="s">
        <v>151</v>
      </c>
      <c r="N1108">
        <v>8</v>
      </c>
      <c r="O1108" t="s">
        <v>121</v>
      </c>
      <c r="P1108">
        <v>3</v>
      </c>
      <c r="Q1108" t="s">
        <v>1297</v>
      </c>
      <c r="R1108" s="4">
        <v>0</v>
      </c>
      <c r="S1108">
        <v>0</v>
      </c>
      <c r="U1108">
        <v>0</v>
      </c>
      <c r="W1108">
        <v>0</v>
      </c>
      <c r="X1108">
        <v>0</v>
      </c>
      <c r="Y1108">
        <v>0</v>
      </c>
      <c r="Z1108">
        <v>0</v>
      </c>
      <c r="AA1108">
        <v>0</v>
      </c>
      <c r="AB1108">
        <v>0</v>
      </c>
      <c r="AH1108" s="6">
        <v>43011</v>
      </c>
      <c r="AI1108" s="5">
        <v>0.61249999999999993</v>
      </c>
      <c r="AJ1108">
        <v>1</v>
      </c>
      <c r="AK1108" t="s">
        <v>1013</v>
      </c>
      <c r="AL1108" s="4">
        <v>8.4</v>
      </c>
      <c r="AM1108" s="4">
        <v>22.2</v>
      </c>
      <c r="AN1108" t="s">
        <v>106</v>
      </c>
      <c r="AO1108" t="s">
        <v>106</v>
      </c>
      <c r="AP1108" t="s">
        <v>106</v>
      </c>
      <c r="AQ1108" t="s">
        <v>106</v>
      </c>
      <c r="AR1108" t="s">
        <v>106</v>
      </c>
      <c r="AS1108" t="s">
        <v>106</v>
      </c>
      <c r="AT1108" t="s">
        <v>106</v>
      </c>
      <c r="AU1108" t="s">
        <v>108</v>
      </c>
      <c r="AV1108" t="s">
        <v>109</v>
      </c>
      <c r="AW1108" t="s">
        <v>110</v>
      </c>
      <c r="AX1108" t="s">
        <v>1297</v>
      </c>
    </row>
    <row r="1109" spans="1:50" hidden="1" x14ac:dyDescent="0.25">
      <c r="A1109">
        <v>2017</v>
      </c>
      <c r="B1109" s="6">
        <v>42892</v>
      </c>
      <c r="C1109" s="6">
        <v>43011</v>
      </c>
      <c r="D1109" t="str">
        <f>INDEX(parametres!$B$2:$B$57,IF(ISNUMBER(MATCH(Chiffrier!E1109,parametres!$C$2:$C$57,0)),MATCH(E1109,parametres!$C$2:$C$57,0),NA()))</f>
        <v>CN-12</v>
      </c>
      <c r="E1109" t="s">
        <v>49</v>
      </c>
      <c r="F1109" t="s">
        <v>112</v>
      </c>
      <c r="G1109">
        <f t="shared" si="17"/>
        <v>17</v>
      </c>
      <c r="H1109">
        <f>INDEX(Sites_coordo!$C$2:$C$62,IF(ISNUMBER(MATCH(Chiffrier!E1109,Sites_coordo!$A$2:$A$61,0)),MATCH(Chiffrier!E1109,Sites_coordo!$A$2:$A$62,0),NA()))</f>
        <v>49.230840000000001</v>
      </c>
      <c r="I1109">
        <f>INDEX(Sites_coordo!$B$2:$B$62,IF(ISNUMBER(MATCH(Chiffrier!E1109,Sites_coordo!$A$2:$A$61,0)),MATCH(Chiffrier!E1109,Sites_coordo!$A$2:$A$62,0),NA()))</f>
        <v>-68.132440000000003</v>
      </c>
      <c r="J1109" t="s">
        <v>145</v>
      </c>
      <c r="K1109" t="s">
        <v>145</v>
      </c>
      <c r="L1109" s="4">
        <v>10916621</v>
      </c>
      <c r="M1109" t="s">
        <v>151</v>
      </c>
      <c r="N1109">
        <v>8</v>
      </c>
      <c r="O1109" t="s">
        <v>107</v>
      </c>
      <c r="P1109">
        <v>1</v>
      </c>
      <c r="Q1109" t="s">
        <v>1298</v>
      </c>
      <c r="R1109" s="4">
        <v>0</v>
      </c>
      <c r="S1109">
        <v>0</v>
      </c>
      <c r="U1109">
        <v>0</v>
      </c>
      <c r="W1109">
        <v>0</v>
      </c>
      <c r="X1109">
        <v>0</v>
      </c>
      <c r="Y1109">
        <v>0</v>
      </c>
      <c r="Z1109">
        <v>0</v>
      </c>
      <c r="AA1109">
        <v>0</v>
      </c>
      <c r="AB1109">
        <v>0</v>
      </c>
      <c r="AH1109" s="6">
        <v>43011</v>
      </c>
      <c r="AI1109" s="5">
        <v>0.61249999999999993</v>
      </c>
      <c r="AJ1109">
        <v>1</v>
      </c>
      <c r="AK1109" t="s">
        <v>1013</v>
      </c>
      <c r="AL1109" s="4">
        <v>8.4</v>
      </c>
      <c r="AM1109" s="4">
        <v>22.2</v>
      </c>
      <c r="AN1109" t="s">
        <v>106</v>
      </c>
      <c r="AO1109" t="s">
        <v>106</v>
      </c>
      <c r="AP1109" t="s">
        <v>106</v>
      </c>
      <c r="AQ1109" t="s">
        <v>106</v>
      </c>
      <c r="AR1109" t="s">
        <v>106</v>
      </c>
      <c r="AS1109" t="s">
        <v>106</v>
      </c>
      <c r="AT1109" t="s">
        <v>106</v>
      </c>
      <c r="AU1109" t="s">
        <v>108</v>
      </c>
      <c r="AV1109" t="s">
        <v>109</v>
      </c>
      <c r="AW1109" t="s">
        <v>110</v>
      </c>
      <c r="AX1109" t="s">
        <v>1298</v>
      </c>
    </row>
    <row r="1110" spans="1:50" hidden="1" x14ac:dyDescent="0.25">
      <c r="A1110">
        <v>2017</v>
      </c>
      <c r="B1110" s="6">
        <v>42892</v>
      </c>
      <c r="C1110" s="6">
        <v>43011</v>
      </c>
      <c r="D1110" t="str">
        <f>INDEX(parametres!$B$2:$B$57,IF(ISNUMBER(MATCH(Chiffrier!E1110,parametres!$C$2:$C$57,0)),MATCH(E1110,parametres!$C$2:$C$57,0),NA()))</f>
        <v>CN-12</v>
      </c>
      <c r="E1110" t="s">
        <v>49</v>
      </c>
      <c r="F1110" t="s">
        <v>112</v>
      </c>
      <c r="G1110">
        <f t="shared" si="17"/>
        <v>17</v>
      </c>
      <c r="H1110">
        <f>INDEX(Sites_coordo!$C$2:$C$62,IF(ISNUMBER(MATCH(Chiffrier!E1110,Sites_coordo!$A$2:$A$61,0)),MATCH(Chiffrier!E1110,Sites_coordo!$A$2:$A$62,0),NA()))</f>
        <v>49.230840000000001</v>
      </c>
      <c r="I1110">
        <f>INDEX(Sites_coordo!$B$2:$B$62,IF(ISNUMBER(MATCH(Chiffrier!E1110,Sites_coordo!$A$2:$A$61,0)),MATCH(Chiffrier!E1110,Sites_coordo!$A$2:$A$62,0),NA()))</f>
        <v>-68.132440000000003</v>
      </c>
      <c r="J1110" t="s">
        <v>145</v>
      </c>
      <c r="K1110" t="s">
        <v>145</v>
      </c>
      <c r="L1110" s="4">
        <v>10916621</v>
      </c>
      <c r="M1110" t="s">
        <v>151</v>
      </c>
      <c r="N1110">
        <v>9</v>
      </c>
      <c r="O1110" t="s">
        <v>121</v>
      </c>
      <c r="P1110">
        <v>1</v>
      </c>
      <c r="Q1110" t="s">
        <v>1299</v>
      </c>
      <c r="R1110" s="4">
        <v>0</v>
      </c>
      <c r="S1110">
        <v>0</v>
      </c>
      <c r="U1110">
        <v>0</v>
      </c>
      <c r="W1110">
        <v>0</v>
      </c>
      <c r="X1110">
        <v>0</v>
      </c>
      <c r="Y1110">
        <v>0</v>
      </c>
      <c r="Z1110">
        <v>0</v>
      </c>
      <c r="AA1110">
        <v>0</v>
      </c>
      <c r="AB1110">
        <v>0</v>
      </c>
      <c r="AH1110" s="6">
        <v>43011</v>
      </c>
      <c r="AI1110" s="5">
        <v>0.61249999999999993</v>
      </c>
      <c r="AJ1110">
        <v>1</v>
      </c>
      <c r="AK1110" t="s">
        <v>1013</v>
      </c>
      <c r="AL1110" s="4">
        <v>8.4</v>
      </c>
      <c r="AM1110" s="4">
        <v>22.2</v>
      </c>
      <c r="AN1110" t="s">
        <v>106</v>
      </c>
      <c r="AO1110" t="s">
        <v>106</v>
      </c>
      <c r="AP1110" t="s">
        <v>106</v>
      </c>
      <c r="AQ1110" t="s">
        <v>106</v>
      </c>
      <c r="AR1110" t="s">
        <v>106</v>
      </c>
      <c r="AS1110" t="s">
        <v>106</v>
      </c>
      <c r="AT1110" t="s">
        <v>106</v>
      </c>
      <c r="AU1110" t="s">
        <v>108</v>
      </c>
      <c r="AV1110" t="s">
        <v>109</v>
      </c>
      <c r="AW1110" t="s">
        <v>110</v>
      </c>
      <c r="AX1110" t="s">
        <v>1299</v>
      </c>
    </row>
    <row r="1111" spans="1:50" hidden="1" x14ac:dyDescent="0.25">
      <c r="A1111">
        <v>2017</v>
      </c>
      <c r="B1111" s="6">
        <v>42892</v>
      </c>
      <c r="C1111" s="6">
        <v>43011</v>
      </c>
      <c r="D1111" t="str">
        <f>INDEX(parametres!$B$2:$B$57,IF(ISNUMBER(MATCH(Chiffrier!E1111,parametres!$C$2:$C$57,0)),MATCH(E1111,parametres!$C$2:$C$57,0),NA()))</f>
        <v>CN-12</v>
      </c>
      <c r="E1111" t="s">
        <v>49</v>
      </c>
      <c r="F1111" t="s">
        <v>112</v>
      </c>
      <c r="G1111">
        <f t="shared" si="17"/>
        <v>17</v>
      </c>
      <c r="H1111">
        <f>INDEX(Sites_coordo!$C$2:$C$62,IF(ISNUMBER(MATCH(Chiffrier!E1111,Sites_coordo!$A$2:$A$61,0)),MATCH(Chiffrier!E1111,Sites_coordo!$A$2:$A$62,0),NA()))</f>
        <v>49.230840000000001</v>
      </c>
      <c r="I1111">
        <f>INDEX(Sites_coordo!$B$2:$B$62,IF(ISNUMBER(MATCH(Chiffrier!E1111,Sites_coordo!$A$2:$A$61,0)),MATCH(Chiffrier!E1111,Sites_coordo!$A$2:$A$62,0),NA()))</f>
        <v>-68.132440000000003</v>
      </c>
      <c r="J1111" t="s">
        <v>145</v>
      </c>
      <c r="K1111" t="s">
        <v>145</v>
      </c>
      <c r="L1111" s="4">
        <v>10916621</v>
      </c>
      <c r="M1111" t="s">
        <v>151</v>
      </c>
      <c r="N1111">
        <v>9</v>
      </c>
      <c r="O1111" t="s">
        <v>121</v>
      </c>
      <c r="P1111">
        <v>2</v>
      </c>
      <c r="Q1111" t="s">
        <v>1300</v>
      </c>
      <c r="R1111" s="4">
        <v>0</v>
      </c>
      <c r="S1111">
        <v>0</v>
      </c>
      <c r="U1111">
        <v>0</v>
      </c>
      <c r="W1111">
        <v>0</v>
      </c>
      <c r="X1111">
        <v>0</v>
      </c>
      <c r="Y1111">
        <v>0</v>
      </c>
      <c r="Z1111">
        <v>0</v>
      </c>
      <c r="AA1111">
        <v>0</v>
      </c>
      <c r="AB1111">
        <v>0</v>
      </c>
      <c r="AH1111" s="6">
        <v>43011</v>
      </c>
      <c r="AI1111" s="5">
        <v>0.61249999999999993</v>
      </c>
      <c r="AJ1111">
        <v>1</v>
      </c>
      <c r="AK1111" t="s">
        <v>1013</v>
      </c>
      <c r="AL1111" s="4">
        <v>8.4</v>
      </c>
      <c r="AM1111" s="4">
        <v>22.2</v>
      </c>
      <c r="AN1111" t="s">
        <v>106</v>
      </c>
      <c r="AO1111" t="s">
        <v>106</v>
      </c>
      <c r="AP1111" t="s">
        <v>106</v>
      </c>
      <c r="AQ1111" t="s">
        <v>106</v>
      </c>
      <c r="AR1111" t="s">
        <v>106</v>
      </c>
      <c r="AS1111" t="s">
        <v>106</v>
      </c>
      <c r="AT1111" t="s">
        <v>106</v>
      </c>
      <c r="AU1111" t="s">
        <v>108</v>
      </c>
      <c r="AV1111" t="s">
        <v>109</v>
      </c>
      <c r="AW1111" t="s">
        <v>110</v>
      </c>
      <c r="AX1111" t="s">
        <v>1300</v>
      </c>
    </row>
    <row r="1112" spans="1:50" hidden="1" x14ac:dyDescent="0.25">
      <c r="A1112">
        <v>2017</v>
      </c>
      <c r="B1112" s="6">
        <v>42892</v>
      </c>
      <c r="C1112" s="6">
        <v>43011</v>
      </c>
      <c r="D1112" t="str">
        <f>INDEX(parametres!$B$2:$B$57,IF(ISNUMBER(MATCH(Chiffrier!E1112,parametres!$C$2:$C$57,0)),MATCH(E1112,parametres!$C$2:$C$57,0),NA()))</f>
        <v>CN-12</v>
      </c>
      <c r="E1112" t="s">
        <v>49</v>
      </c>
      <c r="F1112" t="s">
        <v>112</v>
      </c>
      <c r="G1112">
        <f t="shared" si="17"/>
        <v>17</v>
      </c>
      <c r="H1112">
        <f>INDEX(Sites_coordo!$C$2:$C$62,IF(ISNUMBER(MATCH(Chiffrier!E1112,Sites_coordo!$A$2:$A$61,0)),MATCH(Chiffrier!E1112,Sites_coordo!$A$2:$A$62,0),NA()))</f>
        <v>49.230840000000001</v>
      </c>
      <c r="I1112">
        <f>INDEX(Sites_coordo!$B$2:$B$62,IF(ISNUMBER(MATCH(Chiffrier!E1112,Sites_coordo!$A$2:$A$61,0)),MATCH(Chiffrier!E1112,Sites_coordo!$A$2:$A$62,0),NA()))</f>
        <v>-68.132440000000003</v>
      </c>
      <c r="J1112" t="s">
        <v>145</v>
      </c>
      <c r="K1112" t="s">
        <v>145</v>
      </c>
      <c r="L1112" s="4">
        <v>10916621</v>
      </c>
      <c r="M1112" t="s">
        <v>151</v>
      </c>
      <c r="N1112">
        <v>9</v>
      </c>
      <c r="O1112" t="s">
        <v>121</v>
      </c>
      <c r="P1112">
        <v>3</v>
      </c>
      <c r="Q1112" t="s">
        <v>1301</v>
      </c>
      <c r="R1112" s="4">
        <v>0</v>
      </c>
      <c r="S1112">
        <v>0</v>
      </c>
      <c r="U1112">
        <v>0</v>
      </c>
      <c r="W1112">
        <v>0</v>
      </c>
      <c r="X1112">
        <v>0</v>
      </c>
      <c r="Y1112">
        <v>0</v>
      </c>
      <c r="Z1112">
        <v>0</v>
      </c>
      <c r="AA1112">
        <v>0</v>
      </c>
      <c r="AB1112">
        <v>0</v>
      </c>
      <c r="AH1112" s="6">
        <v>43011</v>
      </c>
      <c r="AI1112" s="5">
        <v>0.61249999999999993</v>
      </c>
      <c r="AJ1112">
        <v>1</v>
      </c>
      <c r="AK1112" t="s">
        <v>1013</v>
      </c>
      <c r="AL1112" s="4">
        <v>8.4</v>
      </c>
      <c r="AM1112" s="4">
        <v>22.2</v>
      </c>
      <c r="AN1112" t="s">
        <v>106</v>
      </c>
      <c r="AO1112" t="s">
        <v>106</v>
      </c>
      <c r="AP1112" t="s">
        <v>106</v>
      </c>
      <c r="AQ1112" t="s">
        <v>106</v>
      </c>
      <c r="AR1112" t="s">
        <v>106</v>
      </c>
      <c r="AS1112" t="s">
        <v>106</v>
      </c>
      <c r="AT1112" t="s">
        <v>106</v>
      </c>
      <c r="AU1112" t="s">
        <v>108</v>
      </c>
      <c r="AV1112" t="s">
        <v>109</v>
      </c>
      <c r="AW1112" t="s">
        <v>110</v>
      </c>
      <c r="AX1112" t="s">
        <v>1301</v>
      </c>
    </row>
    <row r="1113" spans="1:50" hidden="1" x14ac:dyDescent="0.25">
      <c r="A1113">
        <v>2017</v>
      </c>
      <c r="B1113" s="6">
        <v>42892</v>
      </c>
      <c r="C1113" s="6">
        <v>43011</v>
      </c>
      <c r="D1113" t="str">
        <f>INDEX(parametres!$B$2:$B$57,IF(ISNUMBER(MATCH(Chiffrier!E1113,parametres!$C$2:$C$57,0)),MATCH(E1113,parametres!$C$2:$C$57,0),NA()))</f>
        <v>CN-12</v>
      </c>
      <c r="E1113" t="s">
        <v>49</v>
      </c>
      <c r="F1113" t="s">
        <v>112</v>
      </c>
      <c r="G1113">
        <f t="shared" si="17"/>
        <v>17</v>
      </c>
      <c r="H1113">
        <f>INDEX(Sites_coordo!$C$2:$C$62,IF(ISNUMBER(MATCH(Chiffrier!E1113,Sites_coordo!$A$2:$A$61,0)),MATCH(Chiffrier!E1113,Sites_coordo!$A$2:$A$62,0),NA()))</f>
        <v>49.230840000000001</v>
      </c>
      <c r="I1113">
        <f>INDEX(Sites_coordo!$B$2:$B$62,IF(ISNUMBER(MATCH(Chiffrier!E1113,Sites_coordo!$A$2:$A$61,0)),MATCH(Chiffrier!E1113,Sites_coordo!$A$2:$A$62,0),NA()))</f>
        <v>-68.132440000000003</v>
      </c>
      <c r="J1113" t="s">
        <v>145</v>
      </c>
      <c r="K1113" t="s">
        <v>145</v>
      </c>
      <c r="L1113" s="4">
        <v>10916621</v>
      </c>
      <c r="M1113" t="s">
        <v>151</v>
      </c>
      <c r="N1113">
        <v>9</v>
      </c>
      <c r="O1113" t="s">
        <v>107</v>
      </c>
      <c r="P1113">
        <v>1</v>
      </c>
      <c r="Q1113" t="s">
        <v>1302</v>
      </c>
      <c r="R1113" s="4">
        <v>0</v>
      </c>
      <c r="S1113">
        <v>0</v>
      </c>
      <c r="U1113">
        <v>0</v>
      </c>
      <c r="W1113">
        <v>0</v>
      </c>
      <c r="X1113">
        <v>0</v>
      </c>
      <c r="Y1113">
        <v>0</v>
      </c>
      <c r="Z1113">
        <v>0</v>
      </c>
      <c r="AA1113">
        <v>0</v>
      </c>
      <c r="AB1113">
        <v>0</v>
      </c>
      <c r="AH1113" s="6">
        <v>43011</v>
      </c>
      <c r="AI1113" s="5">
        <v>0.61249999999999993</v>
      </c>
      <c r="AJ1113">
        <v>1</v>
      </c>
      <c r="AK1113" t="s">
        <v>1013</v>
      </c>
      <c r="AL1113" s="4">
        <v>8.4</v>
      </c>
      <c r="AM1113" s="4">
        <v>22.2</v>
      </c>
      <c r="AN1113" t="s">
        <v>106</v>
      </c>
      <c r="AO1113" t="s">
        <v>106</v>
      </c>
      <c r="AP1113" t="s">
        <v>106</v>
      </c>
      <c r="AQ1113" t="s">
        <v>106</v>
      </c>
      <c r="AR1113" t="s">
        <v>106</v>
      </c>
      <c r="AS1113" t="s">
        <v>106</v>
      </c>
      <c r="AT1113" t="s">
        <v>106</v>
      </c>
      <c r="AU1113" t="s">
        <v>108</v>
      </c>
      <c r="AV1113" t="s">
        <v>109</v>
      </c>
      <c r="AW1113" t="s">
        <v>110</v>
      </c>
      <c r="AX1113" t="s">
        <v>1302</v>
      </c>
    </row>
    <row r="1114" spans="1:50" hidden="1" x14ac:dyDescent="0.25">
      <c r="A1114">
        <v>2017</v>
      </c>
      <c r="B1114" s="6">
        <v>42892</v>
      </c>
      <c r="C1114" s="6">
        <v>43011</v>
      </c>
      <c r="D1114" t="str">
        <f>INDEX(parametres!$B$2:$B$57,IF(ISNUMBER(MATCH(Chiffrier!E1114,parametres!$C$2:$C$57,0)),MATCH(E1114,parametres!$C$2:$C$57,0),NA()))</f>
        <v>CN-12</v>
      </c>
      <c r="E1114" t="s">
        <v>49</v>
      </c>
      <c r="F1114" t="s">
        <v>112</v>
      </c>
      <c r="G1114">
        <f t="shared" si="17"/>
        <v>17</v>
      </c>
      <c r="H1114">
        <f>INDEX(Sites_coordo!$C$2:$C$62,IF(ISNUMBER(MATCH(Chiffrier!E1114,Sites_coordo!$A$2:$A$61,0)),MATCH(Chiffrier!E1114,Sites_coordo!$A$2:$A$62,0),NA()))</f>
        <v>49.230840000000001</v>
      </c>
      <c r="I1114">
        <f>INDEX(Sites_coordo!$B$2:$B$62,IF(ISNUMBER(MATCH(Chiffrier!E1114,Sites_coordo!$A$2:$A$61,0)),MATCH(Chiffrier!E1114,Sites_coordo!$A$2:$A$62,0),NA()))</f>
        <v>-68.132440000000003</v>
      </c>
      <c r="J1114" t="s">
        <v>145</v>
      </c>
      <c r="K1114" t="s">
        <v>145</v>
      </c>
      <c r="L1114" s="4">
        <v>10916621</v>
      </c>
      <c r="M1114" t="s">
        <v>151</v>
      </c>
      <c r="N1114">
        <v>10</v>
      </c>
      <c r="O1114" t="s">
        <v>121</v>
      </c>
      <c r="P1114">
        <v>1</v>
      </c>
      <c r="Q1114" t="s">
        <v>1303</v>
      </c>
      <c r="R1114" s="4">
        <v>0</v>
      </c>
      <c r="S1114">
        <v>0</v>
      </c>
      <c r="U1114">
        <v>0</v>
      </c>
      <c r="W1114">
        <v>0</v>
      </c>
      <c r="X1114">
        <v>0</v>
      </c>
      <c r="Y1114">
        <v>0</v>
      </c>
      <c r="Z1114">
        <v>0</v>
      </c>
      <c r="AA1114">
        <v>0</v>
      </c>
      <c r="AB1114">
        <v>0</v>
      </c>
      <c r="AH1114" s="6">
        <v>43011</v>
      </c>
      <c r="AI1114" s="5">
        <v>0.61249999999999993</v>
      </c>
      <c r="AJ1114">
        <v>1</v>
      </c>
      <c r="AK1114" t="s">
        <v>1013</v>
      </c>
      <c r="AL1114" s="4">
        <v>8.4</v>
      </c>
      <c r="AM1114" s="4">
        <v>22.2</v>
      </c>
      <c r="AN1114" t="s">
        <v>106</v>
      </c>
      <c r="AO1114" t="s">
        <v>106</v>
      </c>
      <c r="AP1114" t="s">
        <v>106</v>
      </c>
      <c r="AQ1114" t="s">
        <v>106</v>
      </c>
      <c r="AR1114" t="s">
        <v>106</v>
      </c>
      <c r="AS1114" t="s">
        <v>106</v>
      </c>
      <c r="AT1114" t="s">
        <v>106</v>
      </c>
      <c r="AU1114" t="s">
        <v>108</v>
      </c>
      <c r="AV1114" t="s">
        <v>109</v>
      </c>
      <c r="AW1114" t="s">
        <v>110</v>
      </c>
      <c r="AX1114" t="s">
        <v>1303</v>
      </c>
    </row>
    <row r="1115" spans="1:50" hidden="1" x14ac:dyDescent="0.25">
      <c r="A1115">
        <v>2017</v>
      </c>
      <c r="B1115" s="6">
        <v>42892</v>
      </c>
      <c r="C1115" s="6">
        <v>43011</v>
      </c>
      <c r="D1115" t="str">
        <f>INDEX(parametres!$B$2:$B$57,IF(ISNUMBER(MATCH(Chiffrier!E1115,parametres!$C$2:$C$57,0)),MATCH(E1115,parametres!$C$2:$C$57,0),NA()))</f>
        <v>CN-12</v>
      </c>
      <c r="E1115" t="s">
        <v>49</v>
      </c>
      <c r="F1115" t="s">
        <v>112</v>
      </c>
      <c r="G1115">
        <f t="shared" si="17"/>
        <v>17</v>
      </c>
      <c r="H1115">
        <f>INDEX(Sites_coordo!$C$2:$C$62,IF(ISNUMBER(MATCH(Chiffrier!E1115,Sites_coordo!$A$2:$A$61,0)),MATCH(Chiffrier!E1115,Sites_coordo!$A$2:$A$62,0),NA()))</f>
        <v>49.230840000000001</v>
      </c>
      <c r="I1115">
        <f>INDEX(Sites_coordo!$B$2:$B$62,IF(ISNUMBER(MATCH(Chiffrier!E1115,Sites_coordo!$A$2:$A$61,0)),MATCH(Chiffrier!E1115,Sites_coordo!$A$2:$A$62,0),NA()))</f>
        <v>-68.132440000000003</v>
      </c>
      <c r="J1115" t="s">
        <v>145</v>
      </c>
      <c r="K1115" t="s">
        <v>145</v>
      </c>
      <c r="L1115" s="4">
        <v>10916621</v>
      </c>
      <c r="M1115" t="s">
        <v>151</v>
      </c>
      <c r="N1115">
        <v>10</v>
      </c>
      <c r="O1115" t="s">
        <v>121</v>
      </c>
      <c r="P1115">
        <v>2</v>
      </c>
      <c r="Q1115" t="s">
        <v>1304</v>
      </c>
      <c r="R1115" s="4">
        <v>0</v>
      </c>
      <c r="S1115">
        <v>0</v>
      </c>
      <c r="U1115">
        <v>0</v>
      </c>
      <c r="W1115">
        <v>0</v>
      </c>
      <c r="X1115">
        <v>0</v>
      </c>
      <c r="Y1115">
        <v>0</v>
      </c>
      <c r="Z1115">
        <v>0</v>
      </c>
      <c r="AA1115">
        <v>0</v>
      </c>
      <c r="AB1115">
        <v>0</v>
      </c>
      <c r="AH1115" s="6">
        <v>43011</v>
      </c>
      <c r="AI1115" s="5">
        <v>0.61249999999999993</v>
      </c>
      <c r="AJ1115">
        <v>1</v>
      </c>
      <c r="AK1115" t="s">
        <v>1013</v>
      </c>
      <c r="AL1115" s="4">
        <v>8.4</v>
      </c>
      <c r="AM1115" s="4">
        <v>22.2</v>
      </c>
      <c r="AN1115" t="s">
        <v>106</v>
      </c>
      <c r="AO1115" t="s">
        <v>106</v>
      </c>
      <c r="AP1115" t="s">
        <v>106</v>
      </c>
      <c r="AQ1115" t="s">
        <v>106</v>
      </c>
      <c r="AR1115" t="s">
        <v>106</v>
      </c>
      <c r="AS1115" t="s">
        <v>106</v>
      </c>
      <c r="AT1115" t="s">
        <v>106</v>
      </c>
      <c r="AU1115" t="s">
        <v>108</v>
      </c>
      <c r="AV1115" t="s">
        <v>109</v>
      </c>
      <c r="AW1115" t="s">
        <v>110</v>
      </c>
      <c r="AX1115" t="s">
        <v>1304</v>
      </c>
    </row>
    <row r="1116" spans="1:50" hidden="1" x14ac:dyDescent="0.25">
      <c r="A1116">
        <v>2017</v>
      </c>
      <c r="B1116" s="6">
        <v>42892</v>
      </c>
      <c r="C1116" s="6">
        <v>43011</v>
      </c>
      <c r="D1116" t="str">
        <f>INDEX(parametres!$B$2:$B$57,IF(ISNUMBER(MATCH(Chiffrier!E1116,parametres!$C$2:$C$57,0)),MATCH(E1116,parametres!$C$2:$C$57,0),NA()))</f>
        <v>CN-12</v>
      </c>
      <c r="E1116" t="s">
        <v>49</v>
      </c>
      <c r="F1116" t="s">
        <v>112</v>
      </c>
      <c r="G1116">
        <f t="shared" si="17"/>
        <v>17</v>
      </c>
      <c r="H1116">
        <f>INDEX(Sites_coordo!$C$2:$C$62,IF(ISNUMBER(MATCH(Chiffrier!E1116,Sites_coordo!$A$2:$A$61,0)),MATCH(Chiffrier!E1116,Sites_coordo!$A$2:$A$62,0),NA()))</f>
        <v>49.230840000000001</v>
      </c>
      <c r="I1116">
        <f>INDEX(Sites_coordo!$B$2:$B$62,IF(ISNUMBER(MATCH(Chiffrier!E1116,Sites_coordo!$A$2:$A$61,0)),MATCH(Chiffrier!E1116,Sites_coordo!$A$2:$A$62,0),NA()))</f>
        <v>-68.132440000000003</v>
      </c>
      <c r="J1116" t="s">
        <v>145</v>
      </c>
      <c r="K1116" t="s">
        <v>145</v>
      </c>
      <c r="L1116" s="4">
        <v>10916621</v>
      </c>
      <c r="M1116" t="s">
        <v>151</v>
      </c>
      <c r="N1116">
        <v>10</v>
      </c>
      <c r="O1116" t="s">
        <v>121</v>
      </c>
      <c r="P1116">
        <v>3</v>
      </c>
      <c r="Q1116" t="s">
        <v>1305</v>
      </c>
      <c r="R1116" s="4">
        <v>0</v>
      </c>
      <c r="S1116">
        <v>0</v>
      </c>
      <c r="U1116">
        <v>0</v>
      </c>
      <c r="W1116">
        <v>0</v>
      </c>
      <c r="X1116">
        <v>0</v>
      </c>
      <c r="Y1116">
        <v>0</v>
      </c>
      <c r="Z1116">
        <v>0</v>
      </c>
      <c r="AA1116">
        <v>0</v>
      </c>
      <c r="AB1116">
        <v>0</v>
      </c>
      <c r="AH1116" s="6">
        <v>43011</v>
      </c>
      <c r="AI1116" s="5">
        <v>0.61249999999999993</v>
      </c>
      <c r="AJ1116">
        <v>1</v>
      </c>
      <c r="AK1116" t="s">
        <v>1013</v>
      </c>
      <c r="AL1116" s="4">
        <v>8.4</v>
      </c>
      <c r="AM1116" s="4">
        <v>22.2</v>
      </c>
      <c r="AN1116" t="s">
        <v>106</v>
      </c>
      <c r="AO1116" t="s">
        <v>106</v>
      </c>
      <c r="AP1116" t="s">
        <v>106</v>
      </c>
      <c r="AQ1116" t="s">
        <v>106</v>
      </c>
      <c r="AR1116" t="s">
        <v>106</v>
      </c>
      <c r="AS1116" t="s">
        <v>106</v>
      </c>
      <c r="AT1116" t="s">
        <v>106</v>
      </c>
      <c r="AU1116" t="s">
        <v>108</v>
      </c>
      <c r="AV1116" t="s">
        <v>109</v>
      </c>
      <c r="AW1116" t="s">
        <v>110</v>
      </c>
      <c r="AX1116" t="s">
        <v>1305</v>
      </c>
    </row>
    <row r="1117" spans="1:50" hidden="1" x14ac:dyDescent="0.25">
      <c r="A1117">
        <v>2017</v>
      </c>
      <c r="B1117" s="6">
        <v>42892</v>
      </c>
      <c r="C1117" s="6">
        <v>43011</v>
      </c>
      <c r="D1117" t="str">
        <f>INDEX(parametres!$B$2:$B$57,IF(ISNUMBER(MATCH(Chiffrier!E1117,parametres!$C$2:$C$57,0)),MATCH(E1117,parametres!$C$2:$C$57,0),NA()))</f>
        <v>CN-12</v>
      </c>
      <c r="E1117" t="s">
        <v>49</v>
      </c>
      <c r="F1117" t="s">
        <v>112</v>
      </c>
      <c r="G1117">
        <f t="shared" si="17"/>
        <v>17</v>
      </c>
      <c r="H1117">
        <f>INDEX(Sites_coordo!$C$2:$C$62,IF(ISNUMBER(MATCH(Chiffrier!E1117,Sites_coordo!$A$2:$A$61,0)),MATCH(Chiffrier!E1117,Sites_coordo!$A$2:$A$62,0),NA()))</f>
        <v>49.230840000000001</v>
      </c>
      <c r="I1117">
        <f>INDEX(Sites_coordo!$B$2:$B$62,IF(ISNUMBER(MATCH(Chiffrier!E1117,Sites_coordo!$A$2:$A$61,0)),MATCH(Chiffrier!E1117,Sites_coordo!$A$2:$A$62,0),NA()))</f>
        <v>-68.132440000000003</v>
      </c>
      <c r="J1117" t="s">
        <v>145</v>
      </c>
      <c r="K1117" t="s">
        <v>145</v>
      </c>
      <c r="L1117" s="4">
        <v>10916621</v>
      </c>
      <c r="M1117" t="s">
        <v>151</v>
      </c>
      <c r="N1117">
        <v>10</v>
      </c>
      <c r="O1117" t="s">
        <v>107</v>
      </c>
      <c r="P1117">
        <v>1</v>
      </c>
      <c r="Q1117" t="s">
        <v>1306</v>
      </c>
      <c r="R1117" s="4">
        <v>0</v>
      </c>
      <c r="S1117">
        <v>0</v>
      </c>
      <c r="U1117">
        <v>0</v>
      </c>
      <c r="W1117">
        <v>0</v>
      </c>
      <c r="X1117">
        <v>0</v>
      </c>
      <c r="Y1117">
        <v>0</v>
      </c>
      <c r="Z1117">
        <v>0</v>
      </c>
      <c r="AA1117">
        <v>0</v>
      </c>
      <c r="AB1117">
        <v>0</v>
      </c>
      <c r="AH1117" s="6">
        <v>43011</v>
      </c>
      <c r="AI1117" s="5">
        <v>0.61249999999999993</v>
      </c>
      <c r="AJ1117">
        <v>1</v>
      </c>
      <c r="AK1117" t="s">
        <v>1013</v>
      </c>
      <c r="AL1117" s="4">
        <v>8.4</v>
      </c>
      <c r="AM1117" s="4">
        <v>22.2</v>
      </c>
      <c r="AN1117" t="s">
        <v>106</v>
      </c>
      <c r="AO1117" t="s">
        <v>106</v>
      </c>
      <c r="AP1117" t="s">
        <v>106</v>
      </c>
      <c r="AQ1117" t="s">
        <v>106</v>
      </c>
      <c r="AR1117" t="s">
        <v>106</v>
      </c>
      <c r="AS1117" t="s">
        <v>106</v>
      </c>
      <c r="AT1117" t="s">
        <v>106</v>
      </c>
      <c r="AU1117" t="s">
        <v>108</v>
      </c>
      <c r="AV1117" t="s">
        <v>109</v>
      </c>
      <c r="AW1117" t="s">
        <v>110</v>
      </c>
      <c r="AX1117" t="s">
        <v>1306</v>
      </c>
    </row>
    <row r="1118" spans="1:50" hidden="1" x14ac:dyDescent="0.25">
      <c r="A1118">
        <v>2017</v>
      </c>
      <c r="B1118" s="6">
        <v>42893</v>
      </c>
      <c r="C1118" s="6">
        <v>43011</v>
      </c>
      <c r="D1118" t="str">
        <f>INDEX(parametres!$B$2:$B$57,IF(ISNUMBER(MATCH(Chiffrier!E1118,parametres!$C$2:$C$57,0)),MATCH(E1118,parametres!$C$2:$C$57,0),NA()))</f>
        <v>CN-11</v>
      </c>
      <c r="E1118" t="s">
        <v>48</v>
      </c>
      <c r="F1118" t="s">
        <v>112</v>
      </c>
      <c r="G1118">
        <f t="shared" si="17"/>
        <v>16.857142857142858</v>
      </c>
      <c r="H1118">
        <f>INDEX(Sites_coordo!$C$2:$C$62,IF(ISNUMBER(MATCH(Chiffrier!E1118,Sites_coordo!$A$2:$A$61,0)),MATCH(Chiffrier!E1118,Sites_coordo!$A$2:$A$62,0),NA()))</f>
        <v>48.318339999999999</v>
      </c>
      <c r="I1118">
        <f>INDEX(Sites_coordo!$B$2:$B$62,IF(ISNUMBER(MATCH(Chiffrier!E1118,Sites_coordo!$A$2:$A$61,0)),MATCH(Chiffrier!E1118,Sites_coordo!$A$2:$A$62,0),NA()))</f>
        <v>-69.415130000000005</v>
      </c>
      <c r="J1118" t="s">
        <v>145</v>
      </c>
      <c r="K1118" t="s">
        <v>145</v>
      </c>
      <c r="L1118" s="4">
        <v>20087098</v>
      </c>
      <c r="M1118" t="s">
        <v>151</v>
      </c>
      <c r="N1118">
        <v>1</v>
      </c>
      <c r="O1118" t="s">
        <v>121</v>
      </c>
      <c r="P1118">
        <v>1</v>
      </c>
      <c r="Q1118" t="s">
        <v>1307</v>
      </c>
      <c r="R1118" s="4">
        <v>0</v>
      </c>
      <c r="S1118">
        <v>0</v>
      </c>
      <c r="U1118">
        <v>0</v>
      </c>
      <c r="W1118">
        <v>0</v>
      </c>
      <c r="X1118">
        <v>0</v>
      </c>
      <c r="Y1118">
        <v>0</v>
      </c>
      <c r="Z1118">
        <v>0</v>
      </c>
      <c r="AA1118">
        <v>0</v>
      </c>
      <c r="AB1118">
        <v>0</v>
      </c>
      <c r="AH1118" s="6">
        <v>43011</v>
      </c>
      <c r="AI1118" s="5">
        <v>0.75</v>
      </c>
      <c r="AJ1118">
        <v>1</v>
      </c>
      <c r="AK1118" t="s">
        <v>1013</v>
      </c>
      <c r="AL1118" s="4">
        <v>7.4</v>
      </c>
      <c r="AM1118" s="4">
        <v>23.6</v>
      </c>
      <c r="AN1118" t="s">
        <v>106</v>
      </c>
      <c r="AO1118" t="s">
        <v>106</v>
      </c>
      <c r="AP1118" t="s">
        <v>106</v>
      </c>
      <c r="AQ1118" t="s">
        <v>106</v>
      </c>
      <c r="AR1118" t="s">
        <v>106</v>
      </c>
      <c r="AS1118" t="s">
        <v>106</v>
      </c>
      <c r="AT1118" t="s">
        <v>106</v>
      </c>
      <c r="AU1118" t="s">
        <v>108</v>
      </c>
      <c r="AV1118" t="s">
        <v>109</v>
      </c>
      <c r="AW1118" t="s">
        <v>110</v>
      </c>
      <c r="AX1118" t="s">
        <v>1307</v>
      </c>
    </row>
    <row r="1119" spans="1:50" hidden="1" x14ac:dyDescent="0.25">
      <c r="A1119">
        <v>2017</v>
      </c>
      <c r="B1119" s="6">
        <v>42893</v>
      </c>
      <c r="C1119" s="6">
        <v>43011</v>
      </c>
      <c r="D1119" t="str">
        <f>INDEX(parametres!$B$2:$B$57,IF(ISNUMBER(MATCH(Chiffrier!E1119,parametres!$C$2:$C$57,0)),MATCH(E1119,parametres!$C$2:$C$57,0),NA()))</f>
        <v>CN-11</v>
      </c>
      <c r="E1119" t="s">
        <v>48</v>
      </c>
      <c r="F1119" t="s">
        <v>112</v>
      </c>
      <c r="G1119">
        <f t="shared" si="17"/>
        <v>16.857142857142858</v>
      </c>
      <c r="H1119">
        <f>INDEX(Sites_coordo!$C$2:$C$62,IF(ISNUMBER(MATCH(Chiffrier!E1119,Sites_coordo!$A$2:$A$61,0)),MATCH(Chiffrier!E1119,Sites_coordo!$A$2:$A$62,0),NA()))</f>
        <v>48.318339999999999</v>
      </c>
      <c r="I1119">
        <f>INDEX(Sites_coordo!$B$2:$B$62,IF(ISNUMBER(MATCH(Chiffrier!E1119,Sites_coordo!$A$2:$A$61,0)),MATCH(Chiffrier!E1119,Sites_coordo!$A$2:$A$62,0),NA()))</f>
        <v>-69.415130000000005</v>
      </c>
      <c r="J1119" t="s">
        <v>145</v>
      </c>
      <c r="K1119" t="s">
        <v>145</v>
      </c>
      <c r="L1119" s="4">
        <v>20087098</v>
      </c>
      <c r="M1119" t="s">
        <v>151</v>
      </c>
      <c r="N1119">
        <v>1</v>
      </c>
      <c r="O1119" t="s">
        <v>121</v>
      </c>
      <c r="P1119">
        <v>2</v>
      </c>
      <c r="Q1119" t="s">
        <v>1308</v>
      </c>
      <c r="R1119" s="4">
        <v>0</v>
      </c>
      <c r="S1119">
        <v>0</v>
      </c>
      <c r="U1119">
        <v>0</v>
      </c>
      <c r="W1119">
        <v>0</v>
      </c>
      <c r="X1119">
        <v>0</v>
      </c>
      <c r="Y1119">
        <v>0</v>
      </c>
      <c r="Z1119">
        <v>0</v>
      </c>
      <c r="AA1119">
        <v>0</v>
      </c>
      <c r="AB1119">
        <v>0</v>
      </c>
      <c r="AH1119" s="6">
        <v>43011</v>
      </c>
      <c r="AI1119" s="5">
        <v>0.75</v>
      </c>
      <c r="AJ1119">
        <v>1</v>
      </c>
      <c r="AK1119" t="s">
        <v>1013</v>
      </c>
      <c r="AL1119" s="4">
        <v>7.4</v>
      </c>
      <c r="AM1119" s="4">
        <v>23.6</v>
      </c>
      <c r="AN1119" t="s">
        <v>106</v>
      </c>
      <c r="AO1119" t="s">
        <v>106</v>
      </c>
      <c r="AP1119" t="s">
        <v>106</v>
      </c>
      <c r="AQ1119" t="s">
        <v>106</v>
      </c>
      <c r="AR1119" t="s">
        <v>106</v>
      </c>
      <c r="AS1119" t="s">
        <v>106</v>
      </c>
      <c r="AT1119" t="s">
        <v>106</v>
      </c>
      <c r="AU1119" t="s">
        <v>108</v>
      </c>
      <c r="AV1119" t="s">
        <v>109</v>
      </c>
      <c r="AW1119" t="s">
        <v>110</v>
      </c>
      <c r="AX1119" t="s">
        <v>1308</v>
      </c>
    </row>
    <row r="1120" spans="1:50" hidden="1" x14ac:dyDescent="0.25">
      <c r="A1120">
        <v>2017</v>
      </c>
      <c r="B1120" s="6">
        <v>42893</v>
      </c>
      <c r="C1120" s="6">
        <v>43011</v>
      </c>
      <c r="D1120" t="str">
        <f>INDEX(parametres!$B$2:$B$57,IF(ISNUMBER(MATCH(Chiffrier!E1120,parametres!$C$2:$C$57,0)),MATCH(E1120,parametres!$C$2:$C$57,0),NA()))</f>
        <v>CN-11</v>
      </c>
      <c r="E1120" t="s">
        <v>48</v>
      </c>
      <c r="F1120" t="s">
        <v>112</v>
      </c>
      <c r="G1120">
        <f t="shared" si="17"/>
        <v>16.857142857142858</v>
      </c>
      <c r="H1120">
        <f>INDEX(Sites_coordo!$C$2:$C$62,IF(ISNUMBER(MATCH(Chiffrier!E1120,Sites_coordo!$A$2:$A$61,0)),MATCH(Chiffrier!E1120,Sites_coordo!$A$2:$A$62,0),NA()))</f>
        <v>48.318339999999999</v>
      </c>
      <c r="I1120">
        <f>INDEX(Sites_coordo!$B$2:$B$62,IF(ISNUMBER(MATCH(Chiffrier!E1120,Sites_coordo!$A$2:$A$61,0)),MATCH(Chiffrier!E1120,Sites_coordo!$A$2:$A$62,0),NA()))</f>
        <v>-69.415130000000005</v>
      </c>
      <c r="J1120" t="s">
        <v>145</v>
      </c>
      <c r="K1120" t="s">
        <v>145</v>
      </c>
      <c r="L1120" s="4">
        <v>20087098</v>
      </c>
      <c r="M1120" t="s">
        <v>151</v>
      </c>
      <c r="N1120">
        <v>1</v>
      </c>
      <c r="O1120" t="s">
        <v>121</v>
      </c>
      <c r="P1120">
        <v>3</v>
      </c>
      <c r="Q1120" t="s">
        <v>1309</v>
      </c>
      <c r="R1120" s="4">
        <v>0</v>
      </c>
      <c r="S1120">
        <v>0</v>
      </c>
      <c r="U1120">
        <v>0</v>
      </c>
      <c r="W1120">
        <v>0</v>
      </c>
      <c r="X1120">
        <v>0</v>
      </c>
      <c r="Y1120">
        <v>0</v>
      </c>
      <c r="Z1120">
        <v>0</v>
      </c>
      <c r="AA1120">
        <v>0</v>
      </c>
      <c r="AB1120">
        <v>0</v>
      </c>
      <c r="AH1120" s="6">
        <v>43011</v>
      </c>
      <c r="AI1120" s="5">
        <v>0.75</v>
      </c>
      <c r="AJ1120">
        <v>1</v>
      </c>
      <c r="AK1120" t="s">
        <v>1013</v>
      </c>
      <c r="AL1120" s="4">
        <v>7.4</v>
      </c>
      <c r="AM1120" s="4">
        <v>23.6</v>
      </c>
      <c r="AN1120" t="s">
        <v>106</v>
      </c>
      <c r="AO1120" t="s">
        <v>106</v>
      </c>
      <c r="AP1120" t="s">
        <v>106</v>
      </c>
      <c r="AQ1120" t="s">
        <v>106</v>
      </c>
      <c r="AR1120" t="s">
        <v>106</v>
      </c>
      <c r="AS1120" t="s">
        <v>106</v>
      </c>
      <c r="AT1120" t="s">
        <v>106</v>
      </c>
      <c r="AU1120" t="s">
        <v>108</v>
      </c>
      <c r="AV1120" t="s">
        <v>109</v>
      </c>
      <c r="AW1120" t="s">
        <v>110</v>
      </c>
      <c r="AX1120" t="s">
        <v>1309</v>
      </c>
    </row>
    <row r="1121" spans="1:50" hidden="1" x14ac:dyDescent="0.25">
      <c r="A1121">
        <v>2017</v>
      </c>
      <c r="B1121" s="6">
        <v>42893</v>
      </c>
      <c r="C1121" s="6">
        <v>43011</v>
      </c>
      <c r="D1121" t="str">
        <f>INDEX(parametres!$B$2:$B$57,IF(ISNUMBER(MATCH(Chiffrier!E1121,parametres!$C$2:$C$57,0)),MATCH(E1121,parametres!$C$2:$C$57,0),NA()))</f>
        <v>CN-11</v>
      </c>
      <c r="E1121" t="s">
        <v>48</v>
      </c>
      <c r="F1121" t="s">
        <v>112</v>
      </c>
      <c r="G1121">
        <f t="shared" si="17"/>
        <v>16.857142857142858</v>
      </c>
      <c r="H1121">
        <f>INDEX(Sites_coordo!$C$2:$C$62,IF(ISNUMBER(MATCH(Chiffrier!E1121,Sites_coordo!$A$2:$A$61,0)),MATCH(Chiffrier!E1121,Sites_coordo!$A$2:$A$62,0),NA()))</f>
        <v>48.318339999999999</v>
      </c>
      <c r="I1121">
        <f>INDEX(Sites_coordo!$B$2:$B$62,IF(ISNUMBER(MATCH(Chiffrier!E1121,Sites_coordo!$A$2:$A$61,0)),MATCH(Chiffrier!E1121,Sites_coordo!$A$2:$A$62,0),NA()))</f>
        <v>-69.415130000000005</v>
      </c>
      <c r="J1121" t="s">
        <v>145</v>
      </c>
      <c r="K1121" t="s">
        <v>145</v>
      </c>
      <c r="L1121" s="4">
        <v>20087098</v>
      </c>
      <c r="M1121" t="s">
        <v>151</v>
      </c>
      <c r="N1121">
        <v>1</v>
      </c>
      <c r="O1121" t="s">
        <v>107</v>
      </c>
      <c r="P1121">
        <v>1</v>
      </c>
      <c r="Q1121" t="s">
        <v>1310</v>
      </c>
      <c r="R1121" s="4">
        <v>0</v>
      </c>
      <c r="S1121">
        <v>0</v>
      </c>
      <c r="U1121">
        <v>0</v>
      </c>
      <c r="W1121">
        <v>0</v>
      </c>
      <c r="X1121">
        <v>0</v>
      </c>
      <c r="Y1121">
        <v>0</v>
      </c>
      <c r="Z1121">
        <v>0</v>
      </c>
      <c r="AA1121">
        <v>0</v>
      </c>
      <c r="AB1121">
        <v>0</v>
      </c>
      <c r="AH1121" s="6">
        <v>43011</v>
      </c>
      <c r="AI1121" s="5">
        <v>0.75</v>
      </c>
      <c r="AJ1121">
        <v>1</v>
      </c>
      <c r="AK1121" t="s">
        <v>1013</v>
      </c>
      <c r="AL1121" s="4">
        <v>7.4</v>
      </c>
      <c r="AM1121" s="4">
        <v>23.6</v>
      </c>
      <c r="AN1121" t="s">
        <v>106</v>
      </c>
      <c r="AO1121" t="s">
        <v>106</v>
      </c>
      <c r="AP1121" t="s">
        <v>106</v>
      </c>
      <c r="AQ1121" t="s">
        <v>106</v>
      </c>
      <c r="AR1121" t="s">
        <v>106</v>
      </c>
      <c r="AS1121" t="s">
        <v>106</v>
      </c>
      <c r="AT1121" t="s">
        <v>106</v>
      </c>
      <c r="AU1121" t="s">
        <v>108</v>
      </c>
      <c r="AV1121" t="s">
        <v>109</v>
      </c>
      <c r="AW1121" t="s">
        <v>110</v>
      </c>
      <c r="AX1121" t="s">
        <v>1310</v>
      </c>
    </row>
    <row r="1122" spans="1:50" hidden="1" x14ac:dyDescent="0.25">
      <c r="A1122">
        <v>2017</v>
      </c>
      <c r="B1122" s="6">
        <v>42893</v>
      </c>
      <c r="C1122" s="6">
        <v>43011</v>
      </c>
      <c r="D1122" t="str">
        <f>INDEX(parametres!$B$2:$B$57,IF(ISNUMBER(MATCH(Chiffrier!E1122,parametres!$C$2:$C$57,0)),MATCH(E1122,parametres!$C$2:$C$57,0),NA()))</f>
        <v>CN-11</v>
      </c>
      <c r="E1122" t="s">
        <v>48</v>
      </c>
      <c r="F1122" t="s">
        <v>112</v>
      </c>
      <c r="G1122">
        <f t="shared" si="17"/>
        <v>16.857142857142858</v>
      </c>
      <c r="H1122">
        <f>INDEX(Sites_coordo!$C$2:$C$62,IF(ISNUMBER(MATCH(Chiffrier!E1122,Sites_coordo!$A$2:$A$61,0)),MATCH(Chiffrier!E1122,Sites_coordo!$A$2:$A$62,0),NA()))</f>
        <v>48.318339999999999</v>
      </c>
      <c r="I1122">
        <f>INDEX(Sites_coordo!$B$2:$B$62,IF(ISNUMBER(MATCH(Chiffrier!E1122,Sites_coordo!$A$2:$A$61,0)),MATCH(Chiffrier!E1122,Sites_coordo!$A$2:$A$62,0),NA()))</f>
        <v>-69.415130000000005</v>
      </c>
      <c r="J1122" t="s">
        <v>145</v>
      </c>
      <c r="K1122" t="s">
        <v>145</v>
      </c>
      <c r="L1122" s="4">
        <v>20087098</v>
      </c>
      <c r="M1122" t="s">
        <v>151</v>
      </c>
      <c r="N1122">
        <v>2</v>
      </c>
      <c r="O1122" t="s">
        <v>121</v>
      </c>
      <c r="P1122">
        <v>1</v>
      </c>
      <c r="Q1122" t="s">
        <v>1311</v>
      </c>
      <c r="R1122" s="4">
        <v>0</v>
      </c>
      <c r="S1122">
        <v>0</v>
      </c>
      <c r="U1122">
        <v>0</v>
      </c>
      <c r="W1122">
        <v>0</v>
      </c>
      <c r="X1122">
        <v>0</v>
      </c>
      <c r="Y1122">
        <v>0</v>
      </c>
      <c r="Z1122">
        <v>0</v>
      </c>
      <c r="AA1122">
        <v>0</v>
      </c>
      <c r="AB1122">
        <v>0</v>
      </c>
      <c r="AH1122" s="6">
        <v>43011</v>
      </c>
      <c r="AI1122" s="5">
        <v>0.75</v>
      </c>
      <c r="AJ1122">
        <v>1</v>
      </c>
      <c r="AK1122" t="s">
        <v>1013</v>
      </c>
      <c r="AL1122" s="4">
        <v>7.4</v>
      </c>
      <c r="AM1122" s="4">
        <v>23.6</v>
      </c>
      <c r="AN1122" t="s">
        <v>106</v>
      </c>
      <c r="AO1122" t="s">
        <v>106</v>
      </c>
      <c r="AP1122" t="s">
        <v>106</v>
      </c>
      <c r="AQ1122" t="s">
        <v>106</v>
      </c>
      <c r="AR1122" t="s">
        <v>106</v>
      </c>
      <c r="AS1122" t="s">
        <v>106</v>
      </c>
      <c r="AT1122" t="s">
        <v>106</v>
      </c>
      <c r="AU1122" t="s">
        <v>108</v>
      </c>
      <c r="AV1122" t="s">
        <v>109</v>
      </c>
      <c r="AW1122" t="s">
        <v>110</v>
      </c>
      <c r="AX1122" t="s">
        <v>1311</v>
      </c>
    </row>
    <row r="1123" spans="1:50" hidden="1" x14ac:dyDescent="0.25">
      <c r="A1123">
        <v>2017</v>
      </c>
      <c r="B1123" s="6">
        <v>42893</v>
      </c>
      <c r="C1123" s="6">
        <v>43011</v>
      </c>
      <c r="D1123" t="str">
        <f>INDEX(parametres!$B$2:$B$57,IF(ISNUMBER(MATCH(Chiffrier!E1123,parametres!$C$2:$C$57,0)),MATCH(E1123,parametres!$C$2:$C$57,0),NA()))</f>
        <v>CN-11</v>
      </c>
      <c r="E1123" t="s">
        <v>48</v>
      </c>
      <c r="F1123" t="s">
        <v>112</v>
      </c>
      <c r="G1123">
        <f t="shared" si="17"/>
        <v>16.857142857142858</v>
      </c>
      <c r="H1123">
        <f>INDEX(Sites_coordo!$C$2:$C$62,IF(ISNUMBER(MATCH(Chiffrier!E1123,Sites_coordo!$A$2:$A$61,0)),MATCH(Chiffrier!E1123,Sites_coordo!$A$2:$A$62,0),NA()))</f>
        <v>48.318339999999999</v>
      </c>
      <c r="I1123">
        <f>INDEX(Sites_coordo!$B$2:$B$62,IF(ISNUMBER(MATCH(Chiffrier!E1123,Sites_coordo!$A$2:$A$61,0)),MATCH(Chiffrier!E1123,Sites_coordo!$A$2:$A$62,0),NA()))</f>
        <v>-69.415130000000005</v>
      </c>
      <c r="J1123" t="s">
        <v>145</v>
      </c>
      <c r="K1123" t="s">
        <v>145</v>
      </c>
      <c r="L1123" s="4">
        <v>20087098</v>
      </c>
      <c r="M1123" t="s">
        <v>151</v>
      </c>
      <c r="N1123">
        <v>2</v>
      </c>
      <c r="O1123" t="s">
        <v>121</v>
      </c>
      <c r="P1123">
        <v>2</v>
      </c>
      <c r="Q1123" t="s">
        <v>1312</v>
      </c>
      <c r="R1123" s="4">
        <v>0</v>
      </c>
      <c r="S1123">
        <v>0</v>
      </c>
      <c r="U1123">
        <v>0</v>
      </c>
      <c r="W1123">
        <v>0</v>
      </c>
      <c r="X1123">
        <v>0</v>
      </c>
      <c r="Y1123">
        <v>0</v>
      </c>
      <c r="Z1123">
        <v>0</v>
      </c>
      <c r="AA1123">
        <v>0</v>
      </c>
      <c r="AB1123">
        <v>0</v>
      </c>
      <c r="AH1123" s="6">
        <v>43011</v>
      </c>
      <c r="AI1123" s="5">
        <v>0.75</v>
      </c>
      <c r="AJ1123">
        <v>1</v>
      </c>
      <c r="AK1123" t="s">
        <v>1013</v>
      </c>
      <c r="AL1123" s="4">
        <v>7.4</v>
      </c>
      <c r="AM1123" s="4">
        <v>23.6</v>
      </c>
      <c r="AN1123" t="s">
        <v>106</v>
      </c>
      <c r="AO1123" t="s">
        <v>106</v>
      </c>
      <c r="AP1123" t="s">
        <v>106</v>
      </c>
      <c r="AQ1123" t="s">
        <v>106</v>
      </c>
      <c r="AR1123" t="s">
        <v>106</v>
      </c>
      <c r="AS1123" t="s">
        <v>106</v>
      </c>
      <c r="AT1123" t="s">
        <v>106</v>
      </c>
      <c r="AU1123" t="s">
        <v>108</v>
      </c>
      <c r="AV1123" t="s">
        <v>109</v>
      </c>
      <c r="AW1123" t="s">
        <v>110</v>
      </c>
      <c r="AX1123" t="s">
        <v>1312</v>
      </c>
    </row>
    <row r="1124" spans="1:50" hidden="1" x14ac:dyDescent="0.25">
      <c r="A1124">
        <v>2017</v>
      </c>
      <c r="B1124" s="6">
        <v>42893</v>
      </c>
      <c r="C1124" s="6">
        <v>43011</v>
      </c>
      <c r="D1124" t="str">
        <f>INDEX(parametres!$B$2:$B$57,IF(ISNUMBER(MATCH(Chiffrier!E1124,parametres!$C$2:$C$57,0)),MATCH(E1124,parametres!$C$2:$C$57,0),NA()))</f>
        <v>CN-11</v>
      </c>
      <c r="E1124" t="s">
        <v>48</v>
      </c>
      <c r="F1124" t="s">
        <v>112</v>
      </c>
      <c r="G1124">
        <f t="shared" si="17"/>
        <v>16.857142857142858</v>
      </c>
      <c r="H1124">
        <f>INDEX(Sites_coordo!$C$2:$C$62,IF(ISNUMBER(MATCH(Chiffrier!E1124,Sites_coordo!$A$2:$A$61,0)),MATCH(Chiffrier!E1124,Sites_coordo!$A$2:$A$62,0),NA()))</f>
        <v>48.318339999999999</v>
      </c>
      <c r="I1124">
        <f>INDEX(Sites_coordo!$B$2:$B$62,IF(ISNUMBER(MATCH(Chiffrier!E1124,Sites_coordo!$A$2:$A$61,0)),MATCH(Chiffrier!E1124,Sites_coordo!$A$2:$A$62,0),NA()))</f>
        <v>-69.415130000000005</v>
      </c>
      <c r="J1124" t="s">
        <v>145</v>
      </c>
      <c r="K1124" t="s">
        <v>145</v>
      </c>
      <c r="L1124" s="4">
        <v>20087098</v>
      </c>
      <c r="M1124" t="s">
        <v>151</v>
      </c>
      <c r="N1124">
        <v>2</v>
      </c>
      <c r="O1124" t="s">
        <v>121</v>
      </c>
      <c r="P1124">
        <v>3</v>
      </c>
      <c r="Q1124" t="s">
        <v>1313</v>
      </c>
      <c r="R1124" s="4">
        <v>0</v>
      </c>
      <c r="S1124">
        <v>0</v>
      </c>
      <c r="U1124">
        <v>0</v>
      </c>
      <c r="W1124">
        <v>0</v>
      </c>
      <c r="X1124">
        <v>0</v>
      </c>
      <c r="Y1124">
        <v>0</v>
      </c>
      <c r="Z1124">
        <v>0</v>
      </c>
      <c r="AA1124">
        <v>0</v>
      </c>
      <c r="AB1124">
        <v>0</v>
      </c>
      <c r="AH1124" s="6">
        <v>43011</v>
      </c>
      <c r="AI1124" s="5">
        <v>0.75</v>
      </c>
      <c r="AJ1124">
        <v>1</v>
      </c>
      <c r="AK1124" t="s">
        <v>1013</v>
      </c>
      <c r="AL1124" s="4">
        <v>7.4</v>
      </c>
      <c r="AM1124" s="4">
        <v>23.6</v>
      </c>
      <c r="AN1124" t="s">
        <v>106</v>
      </c>
      <c r="AO1124" t="s">
        <v>106</v>
      </c>
      <c r="AP1124" t="s">
        <v>106</v>
      </c>
      <c r="AQ1124" t="s">
        <v>106</v>
      </c>
      <c r="AR1124" t="s">
        <v>106</v>
      </c>
      <c r="AS1124" t="s">
        <v>106</v>
      </c>
      <c r="AT1124" t="s">
        <v>106</v>
      </c>
      <c r="AU1124" t="s">
        <v>108</v>
      </c>
      <c r="AV1124" t="s">
        <v>109</v>
      </c>
      <c r="AW1124" t="s">
        <v>110</v>
      </c>
      <c r="AX1124" t="s">
        <v>1313</v>
      </c>
    </row>
    <row r="1125" spans="1:50" hidden="1" x14ac:dyDescent="0.25">
      <c r="A1125">
        <v>2017</v>
      </c>
      <c r="B1125" s="6">
        <v>42893</v>
      </c>
      <c r="C1125" s="6">
        <v>43011</v>
      </c>
      <c r="D1125" t="str">
        <f>INDEX(parametres!$B$2:$B$57,IF(ISNUMBER(MATCH(Chiffrier!E1125,parametres!$C$2:$C$57,0)),MATCH(E1125,parametres!$C$2:$C$57,0),NA()))</f>
        <v>CN-11</v>
      </c>
      <c r="E1125" t="s">
        <v>48</v>
      </c>
      <c r="F1125" t="s">
        <v>112</v>
      </c>
      <c r="G1125">
        <f t="shared" si="17"/>
        <v>16.857142857142858</v>
      </c>
      <c r="H1125">
        <f>INDEX(Sites_coordo!$C$2:$C$62,IF(ISNUMBER(MATCH(Chiffrier!E1125,Sites_coordo!$A$2:$A$61,0)),MATCH(Chiffrier!E1125,Sites_coordo!$A$2:$A$62,0),NA()))</f>
        <v>48.318339999999999</v>
      </c>
      <c r="I1125">
        <f>INDEX(Sites_coordo!$B$2:$B$62,IF(ISNUMBER(MATCH(Chiffrier!E1125,Sites_coordo!$A$2:$A$61,0)),MATCH(Chiffrier!E1125,Sites_coordo!$A$2:$A$62,0),NA()))</f>
        <v>-69.415130000000005</v>
      </c>
      <c r="J1125" t="s">
        <v>145</v>
      </c>
      <c r="K1125" t="s">
        <v>145</v>
      </c>
      <c r="L1125" s="4">
        <v>20087098</v>
      </c>
      <c r="M1125" t="s">
        <v>151</v>
      </c>
      <c r="N1125">
        <v>2</v>
      </c>
      <c r="O1125" t="s">
        <v>107</v>
      </c>
      <c r="P1125">
        <v>1</v>
      </c>
      <c r="Q1125" t="s">
        <v>1314</v>
      </c>
      <c r="R1125" s="4">
        <v>0</v>
      </c>
      <c r="S1125">
        <v>0</v>
      </c>
      <c r="U1125">
        <v>0</v>
      </c>
      <c r="W1125">
        <v>0</v>
      </c>
      <c r="X1125">
        <v>0</v>
      </c>
      <c r="Y1125">
        <v>0</v>
      </c>
      <c r="Z1125">
        <v>0</v>
      </c>
      <c r="AA1125">
        <v>0</v>
      </c>
      <c r="AB1125">
        <v>0</v>
      </c>
      <c r="AH1125" s="6">
        <v>43011</v>
      </c>
      <c r="AI1125" s="5">
        <v>0.75</v>
      </c>
      <c r="AJ1125">
        <v>1</v>
      </c>
      <c r="AK1125" t="s">
        <v>1013</v>
      </c>
      <c r="AL1125" s="4">
        <v>7.4</v>
      </c>
      <c r="AM1125" s="4">
        <v>23.6</v>
      </c>
      <c r="AN1125" t="s">
        <v>106</v>
      </c>
      <c r="AO1125" t="s">
        <v>106</v>
      </c>
      <c r="AP1125" t="s">
        <v>106</v>
      </c>
      <c r="AQ1125" t="s">
        <v>106</v>
      </c>
      <c r="AR1125" t="s">
        <v>106</v>
      </c>
      <c r="AS1125" t="s">
        <v>106</v>
      </c>
      <c r="AT1125" t="s">
        <v>106</v>
      </c>
      <c r="AU1125" t="s">
        <v>108</v>
      </c>
      <c r="AV1125" t="s">
        <v>109</v>
      </c>
      <c r="AW1125" t="s">
        <v>110</v>
      </c>
      <c r="AX1125" t="s">
        <v>1314</v>
      </c>
    </row>
    <row r="1126" spans="1:50" hidden="1" x14ac:dyDescent="0.25">
      <c r="A1126">
        <v>2017</v>
      </c>
      <c r="B1126" s="6">
        <v>42893</v>
      </c>
      <c r="C1126" s="6">
        <v>43011</v>
      </c>
      <c r="D1126" t="str">
        <f>INDEX(parametres!$B$2:$B$57,IF(ISNUMBER(MATCH(Chiffrier!E1126,parametres!$C$2:$C$57,0)),MATCH(E1126,parametres!$C$2:$C$57,0),NA()))</f>
        <v>CN-11</v>
      </c>
      <c r="E1126" t="s">
        <v>48</v>
      </c>
      <c r="F1126" t="s">
        <v>112</v>
      </c>
      <c r="G1126">
        <f t="shared" si="17"/>
        <v>16.857142857142858</v>
      </c>
      <c r="H1126">
        <f>INDEX(Sites_coordo!$C$2:$C$62,IF(ISNUMBER(MATCH(Chiffrier!E1126,Sites_coordo!$A$2:$A$61,0)),MATCH(Chiffrier!E1126,Sites_coordo!$A$2:$A$62,0),NA()))</f>
        <v>48.318339999999999</v>
      </c>
      <c r="I1126">
        <f>INDEX(Sites_coordo!$B$2:$B$62,IF(ISNUMBER(MATCH(Chiffrier!E1126,Sites_coordo!$A$2:$A$61,0)),MATCH(Chiffrier!E1126,Sites_coordo!$A$2:$A$62,0),NA()))</f>
        <v>-69.415130000000005</v>
      </c>
      <c r="J1126" t="s">
        <v>145</v>
      </c>
      <c r="K1126" t="s">
        <v>145</v>
      </c>
      <c r="L1126" s="4">
        <v>20087098</v>
      </c>
      <c r="M1126" t="s">
        <v>151</v>
      </c>
      <c r="N1126">
        <v>3</v>
      </c>
      <c r="O1126" t="s">
        <v>121</v>
      </c>
      <c r="P1126">
        <v>1</v>
      </c>
      <c r="Q1126" t="s">
        <v>1315</v>
      </c>
      <c r="R1126" s="4">
        <v>0</v>
      </c>
      <c r="S1126">
        <v>0</v>
      </c>
      <c r="U1126">
        <v>0</v>
      </c>
      <c r="W1126">
        <v>0</v>
      </c>
      <c r="X1126">
        <v>0</v>
      </c>
      <c r="Y1126">
        <v>0</v>
      </c>
      <c r="Z1126">
        <v>0</v>
      </c>
      <c r="AA1126">
        <v>0</v>
      </c>
      <c r="AB1126">
        <v>0</v>
      </c>
      <c r="AH1126" s="6">
        <v>43011</v>
      </c>
      <c r="AI1126" s="5">
        <v>0.75</v>
      </c>
      <c r="AJ1126">
        <v>1</v>
      </c>
      <c r="AK1126" t="s">
        <v>1013</v>
      </c>
      <c r="AL1126" s="4">
        <v>7.4</v>
      </c>
      <c r="AM1126" s="4">
        <v>23.6</v>
      </c>
      <c r="AN1126" t="s">
        <v>106</v>
      </c>
      <c r="AO1126" t="s">
        <v>106</v>
      </c>
      <c r="AP1126" t="s">
        <v>106</v>
      </c>
      <c r="AQ1126" t="s">
        <v>106</v>
      </c>
      <c r="AR1126" t="s">
        <v>106</v>
      </c>
      <c r="AS1126" t="s">
        <v>106</v>
      </c>
      <c r="AT1126" t="s">
        <v>106</v>
      </c>
      <c r="AU1126" t="s">
        <v>108</v>
      </c>
      <c r="AV1126" t="s">
        <v>109</v>
      </c>
      <c r="AW1126" t="s">
        <v>110</v>
      </c>
      <c r="AX1126" t="s">
        <v>1315</v>
      </c>
    </row>
    <row r="1127" spans="1:50" hidden="1" x14ac:dyDescent="0.25">
      <c r="A1127">
        <v>2017</v>
      </c>
      <c r="B1127" s="6">
        <v>42893</v>
      </c>
      <c r="C1127" s="6">
        <v>43011</v>
      </c>
      <c r="D1127" t="str">
        <f>INDEX(parametres!$B$2:$B$57,IF(ISNUMBER(MATCH(Chiffrier!E1127,parametres!$C$2:$C$57,0)),MATCH(E1127,parametres!$C$2:$C$57,0),NA()))</f>
        <v>CN-11</v>
      </c>
      <c r="E1127" t="s">
        <v>48</v>
      </c>
      <c r="F1127" t="s">
        <v>112</v>
      </c>
      <c r="G1127">
        <f t="shared" si="17"/>
        <v>16.857142857142858</v>
      </c>
      <c r="H1127">
        <f>INDEX(Sites_coordo!$C$2:$C$62,IF(ISNUMBER(MATCH(Chiffrier!E1127,Sites_coordo!$A$2:$A$61,0)),MATCH(Chiffrier!E1127,Sites_coordo!$A$2:$A$62,0),NA()))</f>
        <v>48.318339999999999</v>
      </c>
      <c r="I1127">
        <f>INDEX(Sites_coordo!$B$2:$B$62,IF(ISNUMBER(MATCH(Chiffrier!E1127,Sites_coordo!$A$2:$A$61,0)),MATCH(Chiffrier!E1127,Sites_coordo!$A$2:$A$62,0),NA()))</f>
        <v>-69.415130000000005</v>
      </c>
      <c r="J1127" t="s">
        <v>145</v>
      </c>
      <c r="K1127" t="s">
        <v>145</v>
      </c>
      <c r="L1127" s="4">
        <v>20087098</v>
      </c>
      <c r="M1127" t="s">
        <v>151</v>
      </c>
      <c r="N1127">
        <v>3</v>
      </c>
      <c r="O1127" t="s">
        <v>121</v>
      </c>
      <c r="P1127">
        <v>2</v>
      </c>
      <c r="Q1127" t="s">
        <v>1316</v>
      </c>
      <c r="R1127" s="4">
        <v>0</v>
      </c>
      <c r="S1127">
        <v>0</v>
      </c>
      <c r="U1127">
        <v>0</v>
      </c>
      <c r="W1127">
        <v>0</v>
      </c>
      <c r="X1127">
        <v>0</v>
      </c>
      <c r="Y1127">
        <v>0</v>
      </c>
      <c r="Z1127">
        <v>0</v>
      </c>
      <c r="AA1127">
        <v>0</v>
      </c>
      <c r="AB1127">
        <v>0</v>
      </c>
      <c r="AH1127" s="6">
        <v>43011</v>
      </c>
      <c r="AI1127" s="5">
        <v>0.75</v>
      </c>
      <c r="AJ1127">
        <v>1</v>
      </c>
      <c r="AK1127" t="s">
        <v>1013</v>
      </c>
      <c r="AL1127" s="4">
        <v>7.4</v>
      </c>
      <c r="AM1127" s="4">
        <v>23.6</v>
      </c>
      <c r="AN1127" t="s">
        <v>106</v>
      </c>
      <c r="AO1127" t="s">
        <v>106</v>
      </c>
      <c r="AP1127" t="s">
        <v>106</v>
      </c>
      <c r="AQ1127" t="s">
        <v>106</v>
      </c>
      <c r="AR1127" t="s">
        <v>106</v>
      </c>
      <c r="AS1127" t="s">
        <v>106</v>
      </c>
      <c r="AT1127" t="s">
        <v>106</v>
      </c>
      <c r="AU1127" t="s">
        <v>108</v>
      </c>
      <c r="AV1127" t="s">
        <v>109</v>
      </c>
      <c r="AW1127" t="s">
        <v>110</v>
      </c>
      <c r="AX1127" t="s">
        <v>1316</v>
      </c>
    </row>
    <row r="1128" spans="1:50" hidden="1" x14ac:dyDescent="0.25">
      <c r="A1128">
        <v>2017</v>
      </c>
      <c r="B1128" s="6">
        <v>42893</v>
      </c>
      <c r="C1128" s="6">
        <v>43011</v>
      </c>
      <c r="D1128" t="str">
        <f>INDEX(parametres!$B$2:$B$57,IF(ISNUMBER(MATCH(Chiffrier!E1128,parametres!$C$2:$C$57,0)),MATCH(E1128,parametres!$C$2:$C$57,0),NA()))</f>
        <v>CN-11</v>
      </c>
      <c r="E1128" t="s">
        <v>48</v>
      </c>
      <c r="F1128" t="s">
        <v>112</v>
      </c>
      <c r="G1128">
        <f t="shared" si="17"/>
        <v>16.857142857142858</v>
      </c>
      <c r="H1128">
        <f>INDEX(Sites_coordo!$C$2:$C$62,IF(ISNUMBER(MATCH(Chiffrier!E1128,Sites_coordo!$A$2:$A$61,0)),MATCH(Chiffrier!E1128,Sites_coordo!$A$2:$A$62,0),NA()))</f>
        <v>48.318339999999999</v>
      </c>
      <c r="I1128">
        <f>INDEX(Sites_coordo!$B$2:$B$62,IF(ISNUMBER(MATCH(Chiffrier!E1128,Sites_coordo!$A$2:$A$61,0)),MATCH(Chiffrier!E1128,Sites_coordo!$A$2:$A$62,0),NA()))</f>
        <v>-69.415130000000005</v>
      </c>
      <c r="J1128" t="s">
        <v>145</v>
      </c>
      <c r="K1128" t="s">
        <v>145</v>
      </c>
      <c r="L1128" s="4">
        <v>20087098</v>
      </c>
      <c r="M1128" t="s">
        <v>151</v>
      </c>
      <c r="N1128">
        <v>3</v>
      </c>
      <c r="O1128" t="s">
        <v>121</v>
      </c>
      <c r="P1128">
        <v>3</v>
      </c>
      <c r="Q1128" t="s">
        <v>1317</v>
      </c>
      <c r="R1128" s="4">
        <v>0</v>
      </c>
      <c r="S1128">
        <v>0</v>
      </c>
      <c r="U1128">
        <v>0</v>
      </c>
      <c r="W1128">
        <v>0</v>
      </c>
      <c r="X1128">
        <v>0</v>
      </c>
      <c r="Y1128">
        <v>0</v>
      </c>
      <c r="Z1128">
        <v>0</v>
      </c>
      <c r="AA1128">
        <v>0</v>
      </c>
      <c r="AB1128">
        <v>0</v>
      </c>
      <c r="AH1128" s="6">
        <v>43011</v>
      </c>
      <c r="AI1128" s="5">
        <v>0.75</v>
      </c>
      <c r="AJ1128">
        <v>1</v>
      </c>
      <c r="AK1128" t="s">
        <v>1013</v>
      </c>
      <c r="AL1128" s="4">
        <v>7.4</v>
      </c>
      <c r="AM1128" s="4">
        <v>23.6</v>
      </c>
      <c r="AN1128" t="s">
        <v>106</v>
      </c>
      <c r="AO1128" t="s">
        <v>106</v>
      </c>
      <c r="AP1128" t="s">
        <v>106</v>
      </c>
      <c r="AQ1128" t="s">
        <v>106</v>
      </c>
      <c r="AR1128" t="s">
        <v>106</v>
      </c>
      <c r="AS1128" t="s">
        <v>106</v>
      </c>
      <c r="AT1128" t="s">
        <v>106</v>
      </c>
      <c r="AU1128" t="s">
        <v>108</v>
      </c>
      <c r="AV1128" t="s">
        <v>109</v>
      </c>
      <c r="AW1128" t="s">
        <v>110</v>
      </c>
      <c r="AX1128" t="s">
        <v>1317</v>
      </c>
    </row>
    <row r="1129" spans="1:50" hidden="1" x14ac:dyDescent="0.25">
      <c r="A1129">
        <v>2017</v>
      </c>
      <c r="B1129" s="6">
        <v>42893</v>
      </c>
      <c r="C1129" s="6">
        <v>43011</v>
      </c>
      <c r="D1129" t="str">
        <f>INDEX(parametres!$B$2:$B$57,IF(ISNUMBER(MATCH(Chiffrier!E1129,parametres!$C$2:$C$57,0)),MATCH(E1129,parametres!$C$2:$C$57,0),NA()))</f>
        <v>CN-11</v>
      </c>
      <c r="E1129" t="s">
        <v>48</v>
      </c>
      <c r="F1129" t="s">
        <v>112</v>
      </c>
      <c r="G1129">
        <f t="shared" si="17"/>
        <v>16.857142857142858</v>
      </c>
      <c r="H1129">
        <f>INDEX(Sites_coordo!$C$2:$C$62,IF(ISNUMBER(MATCH(Chiffrier!E1129,Sites_coordo!$A$2:$A$61,0)),MATCH(Chiffrier!E1129,Sites_coordo!$A$2:$A$62,0),NA()))</f>
        <v>48.318339999999999</v>
      </c>
      <c r="I1129">
        <f>INDEX(Sites_coordo!$B$2:$B$62,IF(ISNUMBER(MATCH(Chiffrier!E1129,Sites_coordo!$A$2:$A$61,0)),MATCH(Chiffrier!E1129,Sites_coordo!$A$2:$A$62,0),NA()))</f>
        <v>-69.415130000000005</v>
      </c>
      <c r="J1129" t="s">
        <v>145</v>
      </c>
      <c r="K1129" t="s">
        <v>145</v>
      </c>
      <c r="L1129" s="4">
        <v>20087098</v>
      </c>
      <c r="M1129" t="s">
        <v>151</v>
      </c>
      <c r="N1129">
        <v>3</v>
      </c>
      <c r="O1129" t="s">
        <v>107</v>
      </c>
      <c r="P1129">
        <v>1</v>
      </c>
      <c r="Q1129" t="s">
        <v>1318</v>
      </c>
      <c r="R1129" s="4">
        <v>0</v>
      </c>
      <c r="S1129">
        <v>0</v>
      </c>
      <c r="U1129">
        <v>0</v>
      </c>
      <c r="W1129">
        <v>0</v>
      </c>
      <c r="X1129">
        <v>0</v>
      </c>
      <c r="Y1129">
        <v>0</v>
      </c>
      <c r="Z1129">
        <v>0</v>
      </c>
      <c r="AA1129">
        <v>0</v>
      </c>
      <c r="AB1129">
        <v>0</v>
      </c>
      <c r="AH1129" s="6">
        <v>43011</v>
      </c>
      <c r="AI1129" s="5">
        <v>0.75</v>
      </c>
      <c r="AJ1129">
        <v>1</v>
      </c>
      <c r="AK1129" t="s">
        <v>1013</v>
      </c>
      <c r="AL1129" s="4">
        <v>7.4</v>
      </c>
      <c r="AM1129" s="4">
        <v>23.6</v>
      </c>
      <c r="AN1129" t="s">
        <v>106</v>
      </c>
      <c r="AO1129" t="s">
        <v>106</v>
      </c>
      <c r="AP1129" t="s">
        <v>106</v>
      </c>
      <c r="AQ1129" t="s">
        <v>106</v>
      </c>
      <c r="AR1129" t="s">
        <v>106</v>
      </c>
      <c r="AS1129" t="s">
        <v>106</v>
      </c>
      <c r="AT1129" t="s">
        <v>106</v>
      </c>
      <c r="AU1129" t="s">
        <v>108</v>
      </c>
      <c r="AV1129" t="s">
        <v>109</v>
      </c>
      <c r="AW1129" t="s">
        <v>110</v>
      </c>
      <c r="AX1129" t="s">
        <v>1318</v>
      </c>
    </row>
    <row r="1130" spans="1:50" hidden="1" x14ac:dyDescent="0.25">
      <c r="A1130">
        <v>2017</v>
      </c>
      <c r="B1130" s="6">
        <v>42893</v>
      </c>
      <c r="C1130" s="6">
        <v>43011</v>
      </c>
      <c r="D1130" t="str">
        <f>INDEX(parametres!$B$2:$B$57,IF(ISNUMBER(MATCH(Chiffrier!E1130,parametres!$C$2:$C$57,0)),MATCH(E1130,parametres!$C$2:$C$57,0),NA()))</f>
        <v>CN-11</v>
      </c>
      <c r="E1130" t="s">
        <v>48</v>
      </c>
      <c r="F1130" t="s">
        <v>112</v>
      </c>
      <c r="G1130">
        <f t="shared" si="17"/>
        <v>16.857142857142858</v>
      </c>
      <c r="H1130">
        <f>INDEX(Sites_coordo!$C$2:$C$62,IF(ISNUMBER(MATCH(Chiffrier!E1130,Sites_coordo!$A$2:$A$61,0)),MATCH(Chiffrier!E1130,Sites_coordo!$A$2:$A$62,0),NA()))</f>
        <v>48.318339999999999</v>
      </c>
      <c r="I1130">
        <f>INDEX(Sites_coordo!$B$2:$B$62,IF(ISNUMBER(MATCH(Chiffrier!E1130,Sites_coordo!$A$2:$A$61,0)),MATCH(Chiffrier!E1130,Sites_coordo!$A$2:$A$62,0),NA()))</f>
        <v>-69.415130000000005</v>
      </c>
      <c r="J1130" t="s">
        <v>145</v>
      </c>
      <c r="K1130" t="s">
        <v>145</v>
      </c>
      <c r="L1130" s="4">
        <v>20087098</v>
      </c>
      <c r="M1130" t="s">
        <v>151</v>
      </c>
      <c r="N1130">
        <v>4</v>
      </c>
      <c r="O1130" t="s">
        <v>121</v>
      </c>
      <c r="P1130">
        <v>1</v>
      </c>
      <c r="Q1130" t="s">
        <v>1319</v>
      </c>
      <c r="R1130" s="4">
        <v>0</v>
      </c>
      <c r="S1130">
        <v>0</v>
      </c>
      <c r="U1130">
        <v>0</v>
      </c>
      <c r="W1130">
        <v>0</v>
      </c>
      <c r="X1130">
        <v>0</v>
      </c>
      <c r="Y1130">
        <v>0</v>
      </c>
      <c r="Z1130">
        <v>0</v>
      </c>
      <c r="AA1130">
        <v>0</v>
      </c>
      <c r="AB1130">
        <v>0</v>
      </c>
      <c r="AH1130" s="6">
        <v>43011</v>
      </c>
      <c r="AI1130" s="5">
        <v>0.75</v>
      </c>
      <c r="AJ1130">
        <v>1</v>
      </c>
      <c r="AK1130" t="s">
        <v>1013</v>
      </c>
      <c r="AL1130" s="4">
        <v>7.4</v>
      </c>
      <c r="AM1130" s="4">
        <v>23.6</v>
      </c>
      <c r="AN1130" t="s">
        <v>106</v>
      </c>
      <c r="AO1130" t="s">
        <v>106</v>
      </c>
      <c r="AP1130" t="s">
        <v>106</v>
      </c>
      <c r="AQ1130" t="s">
        <v>106</v>
      </c>
      <c r="AR1130" t="s">
        <v>106</v>
      </c>
      <c r="AS1130" t="s">
        <v>106</v>
      </c>
      <c r="AT1130" t="s">
        <v>106</v>
      </c>
      <c r="AU1130" t="s">
        <v>108</v>
      </c>
      <c r="AV1130" t="s">
        <v>109</v>
      </c>
      <c r="AW1130" t="s">
        <v>110</v>
      </c>
      <c r="AX1130" t="s">
        <v>1319</v>
      </c>
    </row>
    <row r="1131" spans="1:50" hidden="1" x14ac:dyDescent="0.25">
      <c r="A1131">
        <v>2017</v>
      </c>
      <c r="B1131" s="6">
        <v>42893</v>
      </c>
      <c r="C1131" s="6">
        <v>43011</v>
      </c>
      <c r="D1131" t="str">
        <f>INDEX(parametres!$B$2:$B$57,IF(ISNUMBER(MATCH(Chiffrier!E1131,parametres!$C$2:$C$57,0)),MATCH(E1131,parametres!$C$2:$C$57,0),NA()))</f>
        <v>CN-11</v>
      </c>
      <c r="E1131" t="s">
        <v>48</v>
      </c>
      <c r="F1131" t="s">
        <v>112</v>
      </c>
      <c r="G1131">
        <f t="shared" si="17"/>
        <v>16.857142857142858</v>
      </c>
      <c r="H1131">
        <f>INDEX(Sites_coordo!$C$2:$C$62,IF(ISNUMBER(MATCH(Chiffrier!E1131,Sites_coordo!$A$2:$A$61,0)),MATCH(Chiffrier!E1131,Sites_coordo!$A$2:$A$62,0),NA()))</f>
        <v>48.318339999999999</v>
      </c>
      <c r="I1131">
        <f>INDEX(Sites_coordo!$B$2:$B$62,IF(ISNUMBER(MATCH(Chiffrier!E1131,Sites_coordo!$A$2:$A$61,0)),MATCH(Chiffrier!E1131,Sites_coordo!$A$2:$A$62,0),NA()))</f>
        <v>-69.415130000000005</v>
      </c>
      <c r="J1131" t="s">
        <v>145</v>
      </c>
      <c r="K1131" t="s">
        <v>145</v>
      </c>
      <c r="L1131" s="4">
        <v>20087098</v>
      </c>
      <c r="M1131" t="s">
        <v>151</v>
      </c>
      <c r="N1131">
        <v>4</v>
      </c>
      <c r="O1131" t="s">
        <v>121</v>
      </c>
      <c r="P1131">
        <v>2</v>
      </c>
      <c r="Q1131" t="s">
        <v>1320</v>
      </c>
      <c r="R1131" s="4">
        <v>0</v>
      </c>
      <c r="S1131">
        <v>0</v>
      </c>
      <c r="U1131">
        <v>0</v>
      </c>
      <c r="W1131">
        <v>0</v>
      </c>
      <c r="X1131">
        <v>0</v>
      </c>
      <c r="Y1131">
        <v>0</v>
      </c>
      <c r="Z1131">
        <v>0</v>
      </c>
      <c r="AA1131">
        <v>0</v>
      </c>
      <c r="AB1131">
        <v>0</v>
      </c>
      <c r="AH1131" s="6">
        <v>43011</v>
      </c>
      <c r="AI1131" s="5">
        <v>0.75</v>
      </c>
      <c r="AJ1131">
        <v>1</v>
      </c>
      <c r="AK1131" t="s">
        <v>1013</v>
      </c>
      <c r="AL1131" s="4">
        <v>7.4</v>
      </c>
      <c r="AM1131" s="4">
        <v>23.6</v>
      </c>
      <c r="AN1131" t="s">
        <v>106</v>
      </c>
      <c r="AO1131" t="s">
        <v>106</v>
      </c>
      <c r="AP1131" t="s">
        <v>106</v>
      </c>
      <c r="AQ1131" t="s">
        <v>106</v>
      </c>
      <c r="AR1131" t="s">
        <v>106</v>
      </c>
      <c r="AS1131" t="s">
        <v>106</v>
      </c>
      <c r="AT1131" t="s">
        <v>106</v>
      </c>
      <c r="AU1131" t="s">
        <v>108</v>
      </c>
      <c r="AV1131" t="s">
        <v>109</v>
      </c>
      <c r="AW1131" t="s">
        <v>110</v>
      </c>
      <c r="AX1131" t="s">
        <v>1320</v>
      </c>
    </row>
    <row r="1132" spans="1:50" hidden="1" x14ac:dyDescent="0.25">
      <c r="A1132">
        <v>2017</v>
      </c>
      <c r="B1132" s="6">
        <v>42893</v>
      </c>
      <c r="C1132" s="6">
        <v>43011</v>
      </c>
      <c r="D1132" t="str">
        <f>INDEX(parametres!$B$2:$B$57,IF(ISNUMBER(MATCH(Chiffrier!E1132,parametres!$C$2:$C$57,0)),MATCH(E1132,parametres!$C$2:$C$57,0),NA()))</f>
        <v>CN-11</v>
      </c>
      <c r="E1132" t="s">
        <v>48</v>
      </c>
      <c r="F1132" t="s">
        <v>112</v>
      </c>
      <c r="G1132">
        <f t="shared" si="17"/>
        <v>16.857142857142858</v>
      </c>
      <c r="H1132">
        <f>INDEX(Sites_coordo!$C$2:$C$62,IF(ISNUMBER(MATCH(Chiffrier!E1132,Sites_coordo!$A$2:$A$61,0)),MATCH(Chiffrier!E1132,Sites_coordo!$A$2:$A$62,0),NA()))</f>
        <v>48.318339999999999</v>
      </c>
      <c r="I1132">
        <f>INDEX(Sites_coordo!$B$2:$B$62,IF(ISNUMBER(MATCH(Chiffrier!E1132,Sites_coordo!$A$2:$A$61,0)),MATCH(Chiffrier!E1132,Sites_coordo!$A$2:$A$62,0),NA()))</f>
        <v>-69.415130000000005</v>
      </c>
      <c r="J1132" t="s">
        <v>145</v>
      </c>
      <c r="K1132" t="s">
        <v>145</v>
      </c>
      <c r="L1132" s="4">
        <v>20087098</v>
      </c>
      <c r="M1132" t="s">
        <v>151</v>
      </c>
      <c r="N1132">
        <v>4</v>
      </c>
      <c r="O1132" t="s">
        <v>121</v>
      </c>
      <c r="P1132">
        <v>3</v>
      </c>
      <c r="Q1132" t="s">
        <v>1321</v>
      </c>
      <c r="R1132" s="4">
        <v>0</v>
      </c>
      <c r="S1132">
        <v>0</v>
      </c>
      <c r="U1132">
        <v>0</v>
      </c>
      <c r="W1132">
        <v>0</v>
      </c>
      <c r="X1132">
        <v>0</v>
      </c>
      <c r="Y1132">
        <v>0</v>
      </c>
      <c r="Z1132">
        <v>0</v>
      </c>
      <c r="AA1132">
        <v>0</v>
      </c>
      <c r="AB1132">
        <v>0</v>
      </c>
      <c r="AH1132" s="6">
        <v>43011</v>
      </c>
      <c r="AI1132" s="5">
        <v>0.75</v>
      </c>
      <c r="AJ1132">
        <v>1</v>
      </c>
      <c r="AK1132" t="s">
        <v>1013</v>
      </c>
      <c r="AL1132" s="4">
        <v>7.4</v>
      </c>
      <c r="AM1132" s="4">
        <v>23.6</v>
      </c>
      <c r="AN1132" t="s">
        <v>106</v>
      </c>
      <c r="AO1132" t="s">
        <v>106</v>
      </c>
      <c r="AP1132" t="s">
        <v>106</v>
      </c>
      <c r="AQ1132" t="s">
        <v>106</v>
      </c>
      <c r="AR1132" t="s">
        <v>106</v>
      </c>
      <c r="AS1132" t="s">
        <v>106</v>
      </c>
      <c r="AT1132" t="s">
        <v>106</v>
      </c>
      <c r="AU1132" t="s">
        <v>108</v>
      </c>
      <c r="AV1132" t="s">
        <v>109</v>
      </c>
      <c r="AW1132" t="s">
        <v>110</v>
      </c>
      <c r="AX1132" t="s">
        <v>1321</v>
      </c>
    </row>
    <row r="1133" spans="1:50" hidden="1" x14ac:dyDescent="0.25">
      <c r="A1133">
        <v>2017</v>
      </c>
      <c r="B1133" s="6">
        <v>42893</v>
      </c>
      <c r="C1133" s="6">
        <v>43011</v>
      </c>
      <c r="D1133" t="str">
        <f>INDEX(parametres!$B$2:$B$57,IF(ISNUMBER(MATCH(Chiffrier!E1133,parametres!$C$2:$C$57,0)),MATCH(E1133,parametres!$C$2:$C$57,0),NA()))</f>
        <v>CN-11</v>
      </c>
      <c r="E1133" t="s">
        <v>48</v>
      </c>
      <c r="F1133" t="s">
        <v>112</v>
      </c>
      <c r="G1133">
        <f t="shared" si="17"/>
        <v>16.857142857142858</v>
      </c>
      <c r="H1133">
        <f>INDEX(Sites_coordo!$C$2:$C$62,IF(ISNUMBER(MATCH(Chiffrier!E1133,Sites_coordo!$A$2:$A$61,0)),MATCH(Chiffrier!E1133,Sites_coordo!$A$2:$A$62,0),NA()))</f>
        <v>48.318339999999999</v>
      </c>
      <c r="I1133">
        <f>INDEX(Sites_coordo!$B$2:$B$62,IF(ISNUMBER(MATCH(Chiffrier!E1133,Sites_coordo!$A$2:$A$61,0)),MATCH(Chiffrier!E1133,Sites_coordo!$A$2:$A$62,0),NA()))</f>
        <v>-69.415130000000005</v>
      </c>
      <c r="J1133" t="s">
        <v>145</v>
      </c>
      <c r="K1133" t="s">
        <v>145</v>
      </c>
      <c r="L1133" s="4">
        <v>20087098</v>
      </c>
      <c r="M1133" t="s">
        <v>151</v>
      </c>
      <c r="N1133">
        <v>4</v>
      </c>
      <c r="O1133" t="s">
        <v>107</v>
      </c>
      <c r="P1133">
        <v>1</v>
      </c>
      <c r="Q1133" t="s">
        <v>1322</v>
      </c>
      <c r="R1133" s="4">
        <v>0</v>
      </c>
      <c r="S1133">
        <v>0</v>
      </c>
      <c r="U1133">
        <v>0</v>
      </c>
      <c r="W1133">
        <v>0</v>
      </c>
      <c r="X1133">
        <v>0</v>
      </c>
      <c r="Y1133">
        <v>0</v>
      </c>
      <c r="Z1133">
        <v>0</v>
      </c>
      <c r="AA1133">
        <v>0</v>
      </c>
      <c r="AB1133">
        <v>0</v>
      </c>
      <c r="AH1133" s="6">
        <v>43011</v>
      </c>
      <c r="AI1133" s="5">
        <v>0.75</v>
      </c>
      <c r="AJ1133">
        <v>1</v>
      </c>
      <c r="AK1133" t="s">
        <v>1013</v>
      </c>
      <c r="AL1133" s="4">
        <v>7.4</v>
      </c>
      <c r="AM1133" s="4">
        <v>23.6</v>
      </c>
      <c r="AN1133" t="s">
        <v>106</v>
      </c>
      <c r="AO1133" t="s">
        <v>106</v>
      </c>
      <c r="AP1133" t="s">
        <v>106</v>
      </c>
      <c r="AQ1133" t="s">
        <v>106</v>
      </c>
      <c r="AR1133" t="s">
        <v>106</v>
      </c>
      <c r="AS1133" t="s">
        <v>106</v>
      </c>
      <c r="AT1133" t="s">
        <v>106</v>
      </c>
      <c r="AU1133" t="s">
        <v>108</v>
      </c>
      <c r="AV1133" t="s">
        <v>109</v>
      </c>
      <c r="AW1133" t="s">
        <v>110</v>
      </c>
      <c r="AX1133" t="s">
        <v>1322</v>
      </c>
    </row>
    <row r="1134" spans="1:50" hidden="1" x14ac:dyDescent="0.25">
      <c r="A1134">
        <v>2017</v>
      </c>
      <c r="B1134" s="6">
        <v>42893</v>
      </c>
      <c r="C1134" s="6">
        <v>43011</v>
      </c>
      <c r="D1134" t="str">
        <f>INDEX(parametres!$B$2:$B$57,IF(ISNUMBER(MATCH(Chiffrier!E1134,parametres!$C$2:$C$57,0)),MATCH(E1134,parametres!$C$2:$C$57,0),NA()))</f>
        <v>CN-11</v>
      </c>
      <c r="E1134" t="s">
        <v>48</v>
      </c>
      <c r="F1134" t="s">
        <v>112</v>
      </c>
      <c r="G1134">
        <f t="shared" si="17"/>
        <v>16.857142857142858</v>
      </c>
      <c r="H1134">
        <f>INDEX(Sites_coordo!$C$2:$C$62,IF(ISNUMBER(MATCH(Chiffrier!E1134,Sites_coordo!$A$2:$A$61,0)),MATCH(Chiffrier!E1134,Sites_coordo!$A$2:$A$62,0),NA()))</f>
        <v>48.318339999999999</v>
      </c>
      <c r="I1134">
        <f>INDEX(Sites_coordo!$B$2:$B$62,IF(ISNUMBER(MATCH(Chiffrier!E1134,Sites_coordo!$A$2:$A$61,0)),MATCH(Chiffrier!E1134,Sites_coordo!$A$2:$A$62,0),NA()))</f>
        <v>-69.415130000000005</v>
      </c>
      <c r="J1134" t="s">
        <v>145</v>
      </c>
      <c r="K1134" t="s">
        <v>145</v>
      </c>
      <c r="L1134" s="4">
        <v>20087098</v>
      </c>
      <c r="M1134" t="s">
        <v>151</v>
      </c>
      <c r="N1134">
        <v>5</v>
      </c>
      <c r="O1134" t="s">
        <v>121</v>
      </c>
      <c r="P1134">
        <v>1</v>
      </c>
      <c r="Q1134" t="s">
        <v>1323</v>
      </c>
      <c r="R1134" s="4">
        <v>0</v>
      </c>
      <c r="S1134">
        <v>0</v>
      </c>
      <c r="U1134">
        <v>0</v>
      </c>
      <c r="W1134">
        <v>0</v>
      </c>
      <c r="X1134">
        <v>0</v>
      </c>
      <c r="Y1134">
        <v>0</v>
      </c>
      <c r="Z1134">
        <v>0</v>
      </c>
      <c r="AA1134">
        <v>0</v>
      </c>
      <c r="AB1134">
        <v>0</v>
      </c>
      <c r="AH1134" s="6">
        <v>43011</v>
      </c>
      <c r="AI1134" s="5">
        <v>0.75</v>
      </c>
      <c r="AJ1134">
        <v>1</v>
      </c>
      <c r="AK1134" t="s">
        <v>1013</v>
      </c>
      <c r="AL1134" s="4">
        <v>7.4</v>
      </c>
      <c r="AM1134" s="4">
        <v>23.6</v>
      </c>
      <c r="AN1134" t="s">
        <v>106</v>
      </c>
      <c r="AO1134" t="s">
        <v>106</v>
      </c>
      <c r="AP1134" t="s">
        <v>106</v>
      </c>
      <c r="AQ1134" t="s">
        <v>106</v>
      </c>
      <c r="AR1134" t="s">
        <v>106</v>
      </c>
      <c r="AS1134" t="s">
        <v>106</v>
      </c>
      <c r="AT1134" t="s">
        <v>106</v>
      </c>
      <c r="AU1134" t="s">
        <v>108</v>
      </c>
      <c r="AV1134" t="s">
        <v>109</v>
      </c>
      <c r="AW1134" t="s">
        <v>110</v>
      </c>
      <c r="AX1134" t="s">
        <v>1323</v>
      </c>
    </row>
    <row r="1135" spans="1:50" hidden="1" x14ac:dyDescent="0.25">
      <c r="A1135">
        <v>2017</v>
      </c>
      <c r="B1135" s="6">
        <v>42893</v>
      </c>
      <c r="C1135" s="6">
        <v>43011</v>
      </c>
      <c r="D1135" t="str">
        <f>INDEX(parametres!$B$2:$B$57,IF(ISNUMBER(MATCH(Chiffrier!E1135,parametres!$C$2:$C$57,0)),MATCH(E1135,parametres!$C$2:$C$57,0),NA()))</f>
        <v>CN-11</v>
      </c>
      <c r="E1135" t="s">
        <v>48</v>
      </c>
      <c r="F1135" t="s">
        <v>112</v>
      </c>
      <c r="G1135">
        <f t="shared" si="17"/>
        <v>16.857142857142858</v>
      </c>
      <c r="H1135">
        <f>INDEX(Sites_coordo!$C$2:$C$62,IF(ISNUMBER(MATCH(Chiffrier!E1135,Sites_coordo!$A$2:$A$61,0)),MATCH(Chiffrier!E1135,Sites_coordo!$A$2:$A$62,0),NA()))</f>
        <v>48.318339999999999</v>
      </c>
      <c r="I1135">
        <f>INDEX(Sites_coordo!$B$2:$B$62,IF(ISNUMBER(MATCH(Chiffrier!E1135,Sites_coordo!$A$2:$A$61,0)),MATCH(Chiffrier!E1135,Sites_coordo!$A$2:$A$62,0),NA()))</f>
        <v>-69.415130000000005</v>
      </c>
      <c r="J1135" t="s">
        <v>145</v>
      </c>
      <c r="K1135" t="s">
        <v>145</v>
      </c>
      <c r="L1135" s="4">
        <v>20087098</v>
      </c>
      <c r="M1135" t="s">
        <v>151</v>
      </c>
      <c r="N1135">
        <v>5</v>
      </c>
      <c r="O1135" t="s">
        <v>121</v>
      </c>
      <c r="P1135">
        <v>2</v>
      </c>
      <c r="Q1135" t="s">
        <v>1324</v>
      </c>
      <c r="R1135" s="4">
        <v>0</v>
      </c>
      <c r="S1135">
        <v>0</v>
      </c>
      <c r="U1135">
        <v>0</v>
      </c>
      <c r="W1135">
        <v>0</v>
      </c>
      <c r="X1135">
        <v>0</v>
      </c>
      <c r="Y1135">
        <v>0</v>
      </c>
      <c r="Z1135">
        <v>0</v>
      </c>
      <c r="AA1135">
        <v>0</v>
      </c>
      <c r="AB1135">
        <v>0</v>
      </c>
      <c r="AH1135" s="6">
        <v>43011</v>
      </c>
      <c r="AI1135" s="5">
        <v>0.75</v>
      </c>
      <c r="AJ1135">
        <v>1</v>
      </c>
      <c r="AK1135" t="s">
        <v>1013</v>
      </c>
      <c r="AL1135" s="4">
        <v>7.4</v>
      </c>
      <c r="AM1135" s="4">
        <v>23.6</v>
      </c>
      <c r="AN1135" t="s">
        <v>106</v>
      </c>
      <c r="AO1135" t="s">
        <v>106</v>
      </c>
      <c r="AP1135" t="s">
        <v>106</v>
      </c>
      <c r="AQ1135" t="s">
        <v>106</v>
      </c>
      <c r="AR1135" t="s">
        <v>106</v>
      </c>
      <c r="AS1135" t="s">
        <v>106</v>
      </c>
      <c r="AT1135" t="s">
        <v>106</v>
      </c>
      <c r="AU1135" t="s">
        <v>108</v>
      </c>
      <c r="AV1135" t="s">
        <v>109</v>
      </c>
      <c r="AW1135" t="s">
        <v>110</v>
      </c>
      <c r="AX1135" t="s">
        <v>1324</v>
      </c>
    </row>
    <row r="1136" spans="1:50" hidden="1" x14ac:dyDescent="0.25">
      <c r="A1136">
        <v>2017</v>
      </c>
      <c r="B1136" s="6">
        <v>42893</v>
      </c>
      <c r="C1136" s="6">
        <v>43011</v>
      </c>
      <c r="D1136" t="str">
        <f>INDEX(parametres!$B$2:$B$57,IF(ISNUMBER(MATCH(Chiffrier!E1136,parametres!$C$2:$C$57,0)),MATCH(E1136,parametres!$C$2:$C$57,0),NA()))</f>
        <v>CN-11</v>
      </c>
      <c r="E1136" t="s">
        <v>48</v>
      </c>
      <c r="F1136" t="s">
        <v>112</v>
      </c>
      <c r="G1136">
        <f t="shared" si="17"/>
        <v>16.857142857142858</v>
      </c>
      <c r="H1136">
        <f>INDEX(Sites_coordo!$C$2:$C$62,IF(ISNUMBER(MATCH(Chiffrier!E1136,Sites_coordo!$A$2:$A$61,0)),MATCH(Chiffrier!E1136,Sites_coordo!$A$2:$A$62,0),NA()))</f>
        <v>48.318339999999999</v>
      </c>
      <c r="I1136">
        <f>INDEX(Sites_coordo!$B$2:$B$62,IF(ISNUMBER(MATCH(Chiffrier!E1136,Sites_coordo!$A$2:$A$61,0)),MATCH(Chiffrier!E1136,Sites_coordo!$A$2:$A$62,0),NA()))</f>
        <v>-69.415130000000005</v>
      </c>
      <c r="J1136" t="s">
        <v>145</v>
      </c>
      <c r="K1136" t="s">
        <v>145</v>
      </c>
      <c r="L1136" s="4">
        <v>20087098</v>
      </c>
      <c r="M1136" t="s">
        <v>151</v>
      </c>
      <c r="N1136">
        <v>5</v>
      </c>
      <c r="O1136" t="s">
        <v>121</v>
      </c>
      <c r="P1136">
        <v>3</v>
      </c>
      <c r="Q1136" t="s">
        <v>1325</v>
      </c>
      <c r="R1136" s="4">
        <v>0</v>
      </c>
      <c r="S1136">
        <v>0</v>
      </c>
      <c r="U1136">
        <v>0</v>
      </c>
      <c r="W1136">
        <v>0</v>
      </c>
      <c r="X1136">
        <v>0</v>
      </c>
      <c r="Y1136">
        <v>0</v>
      </c>
      <c r="Z1136">
        <v>0</v>
      </c>
      <c r="AA1136">
        <v>0</v>
      </c>
      <c r="AB1136">
        <v>0</v>
      </c>
      <c r="AH1136" s="6">
        <v>43011</v>
      </c>
      <c r="AI1136" s="5">
        <v>0.75</v>
      </c>
      <c r="AJ1136">
        <v>1</v>
      </c>
      <c r="AK1136" t="s">
        <v>1013</v>
      </c>
      <c r="AL1136" s="4">
        <v>7.4</v>
      </c>
      <c r="AM1136" s="4">
        <v>23.6</v>
      </c>
      <c r="AN1136" t="s">
        <v>106</v>
      </c>
      <c r="AO1136" t="s">
        <v>106</v>
      </c>
      <c r="AP1136" t="s">
        <v>106</v>
      </c>
      <c r="AQ1136" t="s">
        <v>106</v>
      </c>
      <c r="AR1136" t="s">
        <v>106</v>
      </c>
      <c r="AS1136" t="s">
        <v>106</v>
      </c>
      <c r="AT1136" t="s">
        <v>106</v>
      </c>
      <c r="AU1136" t="s">
        <v>108</v>
      </c>
      <c r="AV1136" t="s">
        <v>109</v>
      </c>
      <c r="AW1136" t="s">
        <v>110</v>
      </c>
      <c r="AX1136" t="s">
        <v>1325</v>
      </c>
    </row>
    <row r="1137" spans="1:50" hidden="1" x14ac:dyDescent="0.25">
      <c r="A1137">
        <v>2017</v>
      </c>
      <c r="B1137" s="6">
        <v>42893</v>
      </c>
      <c r="C1137" s="6">
        <v>43011</v>
      </c>
      <c r="D1137" t="str">
        <f>INDEX(parametres!$B$2:$B$57,IF(ISNUMBER(MATCH(Chiffrier!E1137,parametres!$C$2:$C$57,0)),MATCH(E1137,parametres!$C$2:$C$57,0),NA()))</f>
        <v>CN-11</v>
      </c>
      <c r="E1137" t="s">
        <v>48</v>
      </c>
      <c r="F1137" t="s">
        <v>112</v>
      </c>
      <c r="G1137">
        <f t="shared" si="17"/>
        <v>16.857142857142858</v>
      </c>
      <c r="H1137">
        <f>INDEX(Sites_coordo!$C$2:$C$62,IF(ISNUMBER(MATCH(Chiffrier!E1137,Sites_coordo!$A$2:$A$61,0)),MATCH(Chiffrier!E1137,Sites_coordo!$A$2:$A$62,0),NA()))</f>
        <v>48.318339999999999</v>
      </c>
      <c r="I1137">
        <f>INDEX(Sites_coordo!$B$2:$B$62,IF(ISNUMBER(MATCH(Chiffrier!E1137,Sites_coordo!$A$2:$A$61,0)),MATCH(Chiffrier!E1137,Sites_coordo!$A$2:$A$62,0),NA()))</f>
        <v>-69.415130000000005</v>
      </c>
      <c r="J1137" t="s">
        <v>145</v>
      </c>
      <c r="K1137" t="s">
        <v>145</v>
      </c>
      <c r="L1137" s="4">
        <v>20087098</v>
      </c>
      <c r="M1137" t="s">
        <v>151</v>
      </c>
      <c r="N1137">
        <v>5</v>
      </c>
      <c r="O1137" t="s">
        <v>107</v>
      </c>
      <c r="P1137">
        <v>1</v>
      </c>
      <c r="Q1137" t="s">
        <v>1326</v>
      </c>
      <c r="R1137" s="4">
        <v>0</v>
      </c>
      <c r="S1137">
        <v>0</v>
      </c>
      <c r="U1137">
        <v>0</v>
      </c>
      <c r="W1137">
        <v>0</v>
      </c>
      <c r="X1137">
        <v>0</v>
      </c>
      <c r="Y1137">
        <v>0</v>
      </c>
      <c r="Z1137">
        <v>0</v>
      </c>
      <c r="AA1137">
        <v>0</v>
      </c>
      <c r="AB1137">
        <v>0</v>
      </c>
      <c r="AH1137" s="6">
        <v>43011</v>
      </c>
      <c r="AI1137" s="5">
        <v>0.75</v>
      </c>
      <c r="AJ1137">
        <v>1</v>
      </c>
      <c r="AK1137" t="s">
        <v>1013</v>
      </c>
      <c r="AL1137" s="4">
        <v>7.4</v>
      </c>
      <c r="AM1137" s="4">
        <v>23.6</v>
      </c>
      <c r="AN1137" t="s">
        <v>106</v>
      </c>
      <c r="AO1137" t="s">
        <v>106</v>
      </c>
      <c r="AP1137" t="s">
        <v>106</v>
      </c>
      <c r="AQ1137" t="s">
        <v>106</v>
      </c>
      <c r="AR1137" t="s">
        <v>106</v>
      </c>
      <c r="AS1137" t="s">
        <v>106</v>
      </c>
      <c r="AT1137" t="s">
        <v>106</v>
      </c>
      <c r="AU1137" t="s">
        <v>108</v>
      </c>
      <c r="AV1137" t="s">
        <v>109</v>
      </c>
      <c r="AW1137" t="s">
        <v>110</v>
      </c>
      <c r="AX1137" t="s">
        <v>1326</v>
      </c>
    </row>
    <row r="1138" spans="1:50" hidden="1" x14ac:dyDescent="0.25">
      <c r="A1138">
        <v>2017</v>
      </c>
      <c r="B1138" s="6">
        <v>42893</v>
      </c>
      <c r="C1138" s="6">
        <v>43011</v>
      </c>
      <c r="D1138" t="str">
        <f>INDEX(parametres!$B$2:$B$57,IF(ISNUMBER(MATCH(Chiffrier!E1138,parametres!$C$2:$C$57,0)),MATCH(E1138,parametres!$C$2:$C$57,0),NA()))</f>
        <v>CN-11</v>
      </c>
      <c r="E1138" t="s">
        <v>48</v>
      </c>
      <c r="F1138" t="s">
        <v>112</v>
      </c>
      <c r="G1138">
        <f t="shared" si="17"/>
        <v>16.857142857142858</v>
      </c>
      <c r="H1138">
        <f>INDEX(Sites_coordo!$C$2:$C$62,IF(ISNUMBER(MATCH(Chiffrier!E1138,Sites_coordo!$A$2:$A$61,0)),MATCH(Chiffrier!E1138,Sites_coordo!$A$2:$A$62,0),NA()))</f>
        <v>48.318339999999999</v>
      </c>
      <c r="I1138">
        <f>INDEX(Sites_coordo!$B$2:$B$62,IF(ISNUMBER(MATCH(Chiffrier!E1138,Sites_coordo!$A$2:$A$61,0)),MATCH(Chiffrier!E1138,Sites_coordo!$A$2:$A$62,0),NA()))</f>
        <v>-69.415130000000005</v>
      </c>
      <c r="J1138" t="s">
        <v>145</v>
      </c>
      <c r="K1138" t="s">
        <v>145</v>
      </c>
      <c r="L1138" s="4">
        <v>20087098</v>
      </c>
      <c r="M1138" t="s">
        <v>151</v>
      </c>
      <c r="N1138">
        <v>6</v>
      </c>
      <c r="O1138" t="s">
        <v>121</v>
      </c>
      <c r="P1138">
        <v>1</v>
      </c>
      <c r="Q1138" t="s">
        <v>1327</v>
      </c>
      <c r="R1138" s="4">
        <v>0</v>
      </c>
      <c r="S1138">
        <v>0</v>
      </c>
      <c r="U1138">
        <v>0</v>
      </c>
      <c r="W1138">
        <v>0</v>
      </c>
      <c r="X1138">
        <v>0</v>
      </c>
      <c r="Y1138">
        <v>0</v>
      </c>
      <c r="Z1138">
        <v>0</v>
      </c>
      <c r="AA1138">
        <v>0</v>
      </c>
      <c r="AB1138">
        <v>0</v>
      </c>
      <c r="AH1138" s="6">
        <v>43011</v>
      </c>
      <c r="AI1138" s="5">
        <v>0.75</v>
      </c>
      <c r="AJ1138">
        <v>1</v>
      </c>
      <c r="AK1138" t="s">
        <v>1013</v>
      </c>
      <c r="AL1138" s="4">
        <v>7.4</v>
      </c>
      <c r="AM1138" s="4">
        <v>23.6</v>
      </c>
      <c r="AN1138" t="s">
        <v>106</v>
      </c>
      <c r="AO1138" t="s">
        <v>106</v>
      </c>
      <c r="AP1138" t="s">
        <v>106</v>
      </c>
      <c r="AQ1138" t="s">
        <v>106</v>
      </c>
      <c r="AR1138" t="s">
        <v>106</v>
      </c>
      <c r="AS1138" t="s">
        <v>106</v>
      </c>
      <c r="AT1138" t="s">
        <v>106</v>
      </c>
      <c r="AU1138" t="s">
        <v>108</v>
      </c>
      <c r="AV1138" t="s">
        <v>109</v>
      </c>
      <c r="AW1138" t="s">
        <v>110</v>
      </c>
      <c r="AX1138" t="s">
        <v>1327</v>
      </c>
    </row>
    <row r="1139" spans="1:50" hidden="1" x14ac:dyDescent="0.25">
      <c r="A1139">
        <v>2017</v>
      </c>
      <c r="B1139" s="6">
        <v>42893</v>
      </c>
      <c r="C1139" s="6">
        <v>43011</v>
      </c>
      <c r="D1139" t="str">
        <f>INDEX(parametres!$B$2:$B$57,IF(ISNUMBER(MATCH(Chiffrier!E1139,parametres!$C$2:$C$57,0)),MATCH(E1139,parametres!$C$2:$C$57,0),NA()))</f>
        <v>CN-11</v>
      </c>
      <c r="E1139" t="s">
        <v>48</v>
      </c>
      <c r="F1139" t="s">
        <v>112</v>
      </c>
      <c r="G1139">
        <f t="shared" si="17"/>
        <v>16.857142857142858</v>
      </c>
      <c r="H1139">
        <f>INDEX(Sites_coordo!$C$2:$C$62,IF(ISNUMBER(MATCH(Chiffrier!E1139,Sites_coordo!$A$2:$A$61,0)),MATCH(Chiffrier!E1139,Sites_coordo!$A$2:$A$62,0),NA()))</f>
        <v>48.318339999999999</v>
      </c>
      <c r="I1139">
        <f>INDEX(Sites_coordo!$B$2:$B$62,IF(ISNUMBER(MATCH(Chiffrier!E1139,Sites_coordo!$A$2:$A$61,0)),MATCH(Chiffrier!E1139,Sites_coordo!$A$2:$A$62,0),NA()))</f>
        <v>-69.415130000000005</v>
      </c>
      <c r="J1139" t="s">
        <v>145</v>
      </c>
      <c r="K1139" t="s">
        <v>145</v>
      </c>
      <c r="L1139" s="4">
        <v>20087098</v>
      </c>
      <c r="M1139" t="s">
        <v>151</v>
      </c>
      <c r="N1139">
        <v>6</v>
      </c>
      <c r="O1139" t="s">
        <v>121</v>
      </c>
      <c r="P1139">
        <v>2</v>
      </c>
      <c r="Q1139" t="s">
        <v>1328</v>
      </c>
      <c r="R1139" s="4">
        <v>0</v>
      </c>
      <c r="S1139">
        <v>0</v>
      </c>
      <c r="U1139">
        <v>0</v>
      </c>
      <c r="W1139">
        <v>0</v>
      </c>
      <c r="X1139">
        <v>0</v>
      </c>
      <c r="Y1139">
        <v>0</v>
      </c>
      <c r="Z1139">
        <v>0</v>
      </c>
      <c r="AA1139">
        <v>0</v>
      </c>
      <c r="AB1139">
        <v>0</v>
      </c>
      <c r="AH1139" s="6">
        <v>43011</v>
      </c>
      <c r="AI1139" s="5">
        <v>0.75</v>
      </c>
      <c r="AJ1139">
        <v>1</v>
      </c>
      <c r="AK1139" t="s">
        <v>1013</v>
      </c>
      <c r="AL1139" s="4">
        <v>7.4</v>
      </c>
      <c r="AM1139" s="4">
        <v>23.6</v>
      </c>
      <c r="AN1139" t="s">
        <v>106</v>
      </c>
      <c r="AO1139" t="s">
        <v>106</v>
      </c>
      <c r="AP1139" t="s">
        <v>106</v>
      </c>
      <c r="AQ1139" t="s">
        <v>106</v>
      </c>
      <c r="AR1139" t="s">
        <v>106</v>
      </c>
      <c r="AS1139" t="s">
        <v>106</v>
      </c>
      <c r="AT1139" t="s">
        <v>106</v>
      </c>
      <c r="AU1139" t="s">
        <v>108</v>
      </c>
      <c r="AV1139" t="s">
        <v>109</v>
      </c>
      <c r="AW1139" t="s">
        <v>110</v>
      </c>
      <c r="AX1139" t="s">
        <v>1328</v>
      </c>
    </row>
    <row r="1140" spans="1:50" hidden="1" x14ac:dyDescent="0.25">
      <c r="A1140">
        <v>2017</v>
      </c>
      <c r="B1140" s="6">
        <v>42893</v>
      </c>
      <c r="C1140" s="6">
        <v>43011</v>
      </c>
      <c r="D1140" t="str">
        <f>INDEX(parametres!$B$2:$B$57,IF(ISNUMBER(MATCH(Chiffrier!E1140,parametres!$C$2:$C$57,0)),MATCH(E1140,parametres!$C$2:$C$57,0),NA()))</f>
        <v>CN-11</v>
      </c>
      <c r="E1140" t="s">
        <v>48</v>
      </c>
      <c r="F1140" t="s">
        <v>112</v>
      </c>
      <c r="G1140">
        <f t="shared" si="17"/>
        <v>16.857142857142858</v>
      </c>
      <c r="H1140">
        <f>INDEX(Sites_coordo!$C$2:$C$62,IF(ISNUMBER(MATCH(Chiffrier!E1140,Sites_coordo!$A$2:$A$61,0)),MATCH(Chiffrier!E1140,Sites_coordo!$A$2:$A$62,0),NA()))</f>
        <v>48.318339999999999</v>
      </c>
      <c r="I1140">
        <f>INDEX(Sites_coordo!$B$2:$B$62,IF(ISNUMBER(MATCH(Chiffrier!E1140,Sites_coordo!$A$2:$A$61,0)),MATCH(Chiffrier!E1140,Sites_coordo!$A$2:$A$62,0),NA()))</f>
        <v>-69.415130000000005</v>
      </c>
      <c r="J1140" t="s">
        <v>145</v>
      </c>
      <c r="K1140" t="s">
        <v>145</v>
      </c>
      <c r="L1140" s="4">
        <v>20087098</v>
      </c>
      <c r="M1140" t="s">
        <v>151</v>
      </c>
      <c r="N1140">
        <v>6</v>
      </c>
      <c r="O1140" t="s">
        <v>121</v>
      </c>
      <c r="P1140">
        <v>3</v>
      </c>
      <c r="Q1140" t="s">
        <v>1329</v>
      </c>
      <c r="R1140" s="4">
        <v>0</v>
      </c>
      <c r="S1140">
        <v>0</v>
      </c>
      <c r="U1140">
        <v>0</v>
      </c>
      <c r="W1140">
        <v>0</v>
      </c>
      <c r="X1140">
        <v>0</v>
      </c>
      <c r="Y1140">
        <v>0</v>
      </c>
      <c r="Z1140">
        <v>0</v>
      </c>
      <c r="AA1140">
        <v>0</v>
      </c>
      <c r="AB1140">
        <v>0</v>
      </c>
      <c r="AH1140" s="6">
        <v>43011</v>
      </c>
      <c r="AI1140" s="5">
        <v>0.75</v>
      </c>
      <c r="AJ1140">
        <v>1</v>
      </c>
      <c r="AK1140" t="s">
        <v>1013</v>
      </c>
      <c r="AL1140" s="4">
        <v>7.4</v>
      </c>
      <c r="AM1140" s="4">
        <v>23.6</v>
      </c>
      <c r="AN1140" t="s">
        <v>106</v>
      </c>
      <c r="AO1140" t="s">
        <v>106</v>
      </c>
      <c r="AP1140" t="s">
        <v>106</v>
      </c>
      <c r="AQ1140" t="s">
        <v>106</v>
      </c>
      <c r="AR1140" t="s">
        <v>106</v>
      </c>
      <c r="AS1140" t="s">
        <v>106</v>
      </c>
      <c r="AT1140" t="s">
        <v>106</v>
      </c>
      <c r="AU1140" t="s">
        <v>108</v>
      </c>
      <c r="AV1140" t="s">
        <v>109</v>
      </c>
      <c r="AW1140" t="s">
        <v>110</v>
      </c>
      <c r="AX1140" t="s">
        <v>1329</v>
      </c>
    </row>
    <row r="1141" spans="1:50" hidden="1" x14ac:dyDescent="0.25">
      <c r="A1141">
        <v>2017</v>
      </c>
      <c r="B1141" s="6">
        <v>42893</v>
      </c>
      <c r="C1141" s="6">
        <v>43011</v>
      </c>
      <c r="D1141" t="str">
        <f>INDEX(parametres!$B$2:$B$57,IF(ISNUMBER(MATCH(Chiffrier!E1141,parametres!$C$2:$C$57,0)),MATCH(E1141,parametres!$C$2:$C$57,0),NA()))</f>
        <v>CN-11</v>
      </c>
      <c r="E1141" t="s">
        <v>48</v>
      </c>
      <c r="F1141" t="s">
        <v>112</v>
      </c>
      <c r="G1141">
        <f t="shared" si="17"/>
        <v>16.857142857142858</v>
      </c>
      <c r="H1141">
        <f>INDEX(Sites_coordo!$C$2:$C$62,IF(ISNUMBER(MATCH(Chiffrier!E1141,Sites_coordo!$A$2:$A$61,0)),MATCH(Chiffrier!E1141,Sites_coordo!$A$2:$A$62,0),NA()))</f>
        <v>48.318339999999999</v>
      </c>
      <c r="I1141">
        <f>INDEX(Sites_coordo!$B$2:$B$62,IF(ISNUMBER(MATCH(Chiffrier!E1141,Sites_coordo!$A$2:$A$61,0)),MATCH(Chiffrier!E1141,Sites_coordo!$A$2:$A$62,0),NA()))</f>
        <v>-69.415130000000005</v>
      </c>
      <c r="J1141" t="s">
        <v>145</v>
      </c>
      <c r="K1141" t="s">
        <v>145</v>
      </c>
      <c r="L1141" s="4">
        <v>20087098</v>
      </c>
      <c r="M1141" t="s">
        <v>151</v>
      </c>
      <c r="N1141">
        <v>6</v>
      </c>
      <c r="O1141" t="s">
        <v>107</v>
      </c>
      <c r="P1141">
        <v>1</v>
      </c>
      <c r="Q1141" t="s">
        <v>1330</v>
      </c>
      <c r="R1141" s="4">
        <v>0</v>
      </c>
      <c r="S1141">
        <v>0</v>
      </c>
      <c r="U1141">
        <v>0</v>
      </c>
      <c r="W1141">
        <v>0</v>
      </c>
      <c r="X1141">
        <v>0</v>
      </c>
      <c r="Y1141">
        <v>0</v>
      </c>
      <c r="Z1141">
        <v>0</v>
      </c>
      <c r="AA1141">
        <v>0</v>
      </c>
      <c r="AB1141">
        <v>0</v>
      </c>
      <c r="AH1141" s="6">
        <v>43011</v>
      </c>
      <c r="AI1141" s="5">
        <v>0.75</v>
      </c>
      <c r="AJ1141">
        <v>1</v>
      </c>
      <c r="AK1141" t="s">
        <v>1013</v>
      </c>
      <c r="AL1141" s="4">
        <v>7.4</v>
      </c>
      <c r="AM1141" s="4">
        <v>23.6</v>
      </c>
      <c r="AN1141" t="s">
        <v>106</v>
      </c>
      <c r="AO1141" t="s">
        <v>106</v>
      </c>
      <c r="AP1141" t="s">
        <v>106</v>
      </c>
      <c r="AQ1141" t="s">
        <v>106</v>
      </c>
      <c r="AR1141" t="s">
        <v>106</v>
      </c>
      <c r="AS1141" t="s">
        <v>106</v>
      </c>
      <c r="AT1141" t="s">
        <v>106</v>
      </c>
      <c r="AU1141" t="s">
        <v>108</v>
      </c>
      <c r="AV1141" t="s">
        <v>109</v>
      </c>
      <c r="AW1141" t="s">
        <v>110</v>
      </c>
      <c r="AX1141" t="s">
        <v>1330</v>
      </c>
    </row>
    <row r="1142" spans="1:50" hidden="1" x14ac:dyDescent="0.25">
      <c r="A1142">
        <v>2017</v>
      </c>
      <c r="B1142" s="6">
        <v>42893</v>
      </c>
      <c r="C1142" s="6">
        <v>43011</v>
      </c>
      <c r="D1142" t="str">
        <f>INDEX(parametres!$B$2:$B$57,IF(ISNUMBER(MATCH(Chiffrier!E1142,parametres!$C$2:$C$57,0)),MATCH(E1142,parametres!$C$2:$C$57,0),NA()))</f>
        <v>CN-11</v>
      </c>
      <c r="E1142" t="s">
        <v>48</v>
      </c>
      <c r="F1142" t="s">
        <v>112</v>
      </c>
      <c r="G1142">
        <f t="shared" si="17"/>
        <v>16.857142857142858</v>
      </c>
      <c r="H1142">
        <f>INDEX(Sites_coordo!$C$2:$C$62,IF(ISNUMBER(MATCH(Chiffrier!E1142,Sites_coordo!$A$2:$A$61,0)),MATCH(Chiffrier!E1142,Sites_coordo!$A$2:$A$62,0),NA()))</f>
        <v>48.318339999999999</v>
      </c>
      <c r="I1142">
        <f>INDEX(Sites_coordo!$B$2:$B$62,IF(ISNUMBER(MATCH(Chiffrier!E1142,Sites_coordo!$A$2:$A$61,0)),MATCH(Chiffrier!E1142,Sites_coordo!$A$2:$A$62,0),NA()))</f>
        <v>-69.415130000000005</v>
      </c>
      <c r="J1142" t="s">
        <v>145</v>
      </c>
      <c r="K1142" t="s">
        <v>145</v>
      </c>
      <c r="L1142" s="4">
        <v>20087098</v>
      </c>
      <c r="M1142" t="s">
        <v>151</v>
      </c>
      <c r="N1142">
        <v>7</v>
      </c>
      <c r="O1142" t="s">
        <v>121</v>
      </c>
      <c r="P1142">
        <v>1</v>
      </c>
      <c r="Q1142" t="s">
        <v>1331</v>
      </c>
      <c r="R1142" s="4">
        <v>0</v>
      </c>
      <c r="S1142">
        <v>0</v>
      </c>
      <c r="U1142">
        <v>0</v>
      </c>
      <c r="W1142">
        <v>0</v>
      </c>
      <c r="X1142">
        <v>0</v>
      </c>
      <c r="Y1142">
        <v>0</v>
      </c>
      <c r="Z1142">
        <v>0</v>
      </c>
      <c r="AA1142">
        <v>0</v>
      </c>
      <c r="AB1142">
        <v>0</v>
      </c>
      <c r="AH1142" s="6">
        <v>43011</v>
      </c>
      <c r="AI1142" s="5">
        <v>0.75</v>
      </c>
      <c r="AJ1142">
        <v>1</v>
      </c>
      <c r="AK1142" t="s">
        <v>1013</v>
      </c>
      <c r="AL1142" s="4">
        <v>7.4</v>
      </c>
      <c r="AM1142" s="4">
        <v>23.6</v>
      </c>
      <c r="AN1142" t="s">
        <v>106</v>
      </c>
      <c r="AO1142" t="s">
        <v>106</v>
      </c>
      <c r="AP1142" t="s">
        <v>106</v>
      </c>
      <c r="AQ1142" t="s">
        <v>106</v>
      </c>
      <c r="AR1142" t="s">
        <v>106</v>
      </c>
      <c r="AS1142" t="s">
        <v>106</v>
      </c>
      <c r="AT1142" t="s">
        <v>106</v>
      </c>
      <c r="AU1142" t="s">
        <v>108</v>
      </c>
      <c r="AV1142" t="s">
        <v>109</v>
      </c>
      <c r="AW1142" t="s">
        <v>110</v>
      </c>
      <c r="AX1142" t="s">
        <v>1331</v>
      </c>
    </row>
    <row r="1143" spans="1:50" hidden="1" x14ac:dyDescent="0.25">
      <c r="A1143">
        <v>2017</v>
      </c>
      <c r="B1143" s="6">
        <v>42893</v>
      </c>
      <c r="C1143" s="6">
        <v>43011</v>
      </c>
      <c r="D1143" t="str">
        <f>INDEX(parametres!$B$2:$B$57,IF(ISNUMBER(MATCH(Chiffrier!E1143,parametres!$C$2:$C$57,0)),MATCH(E1143,parametres!$C$2:$C$57,0),NA()))</f>
        <v>CN-11</v>
      </c>
      <c r="E1143" t="s">
        <v>48</v>
      </c>
      <c r="F1143" t="s">
        <v>112</v>
      </c>
      <c r="G1143">
        <f t="shared" si="17"/>
        <v>16.857142857142858</v>
      </c>
      <c r="H1143">
        <f>INDEX(Sites_coordo!$C$2:$C$62,IF(ISNUMBER(MATCH(Chiffrier!E1143,Sites_coordo!$A$2:$A$61,0)),MATCH(Chiffrier!E1143,Sites_coordo!$A$2:$A$62,0),NA()))</f>
        <v>48.318339999999999</v>
      </c>
      <c r="I1143">
        <f>INDEX(Sites_coordo!$B$2:$B$62,IF(ISNUMBER(MATCH(Chiffrier!E1143,Sites_coordo!$A$2:$A$61,0)),MATCH(Chiffrier!E1143,Sites_coordo!$A$2:$A$62,0),NA()))</f>
        <v>-69.415130000000005</v>
      </c>
      <c r="J1143" t="s">
        <v>145</v>
      </c>
      <c r="K1143" t="s">
        <v>145</v>
      </c>
      <c r="L1143" s="4">
        <v>20087098</v>
      </c>
      <c r="M1143" t="s">
        <v>151</v>
      </c>
      <c r="N1143">
        <v>7</v>
      </c>
      <c r="O1143" t="s">
        <v>121</v>
      </c>
      <c r="P1143">
        <v>2</v>
      </c>
      <c r="Q1143" t="s">
        <v>1332</v>
      </c>
      <c r="R1143" s="4">
        <v>0</v>
      </c>
      <c r="S1143">
        <v>0</v>
      </c>
      <c r="U1143">
        <v>0</v>
      </c>
      <c r="W1143">
        <v>0</v>
      </c>
      <c r="X1143">
        <v>0</v>
      </c>
      <c r="Y1143">
        <v>0</v>
      </c>
      <c r="Z1143">
        <v>0</v>
      </c>
      <c r="AA1143">
        <v>0</v>
      </c>
      <c r="AB1143">
        <v>0</v>
      </c>
      <c r="AH1143" s="6">
        <v>43011</v>
      </c>
      <c r="AI1143" s="5">
        <v>0.75</v>
      </c>
      <c r="AJ1143">
        <v>1</v>
      </c>
      <c r="AK1143" t="s">
        <v>1013</v>
      </c>
      <c r="AL1143" s="4">
        <v>7.4</v>
      </c>
      <c r="AM1143" s="4">
        <v>23.6</v>
      </c>
      <c r="AN1143" t="s">
        <v>106</v>
      </c>
      <c r="AO1143" t="s">
        <v>106</v>
      </c>
      <c r="AP1143" t="s">
        <v>106</v>
      </c>
      <c r="AQ1143" t="s">
        <v>106</v>
      </c>
      <c r="AR1143" t="s">
        <v>106</v>
      </c>
      <c r="AS1143" t="s">
        <v>106</v>
      </c>
      <c r="AT1143" t="s">
        <v>106</v>
      </c>
      <c r="AU1143" t="s">
        <v>108</v>
      </c>
      <c r="AV1143" t="s">
        <v>109</v>
      </c>
      <c r="AW1143" t="s">
        <v>110</v>
      </c>
      <c r="AX1143" t="s">
        <v>1332</v>
      </c>
    </row>
    <row r="1144" spans="1:50" hidden="1" x14ac:dyDescent="0.25">
      <c r="A1144">
        <v>2017</v>
      </c>
      <c r="B1144" s="6">
        <v>42893</v>
      </c>
      <c r="C1144" s="6">
        <v>43011</v>
      </c>
      <c r="D1144" t="str">
        <f>INDEX(parametres!$B$2:$B$57,IF(ISNUMBER(MATCH(Chiffrier!E1144,parametres!$C$2:$C$57,0)),MATCH(E1144,parametres!$C$2:$C$57,0),NA()))</f>
        <v>CN-11</v>
      </c>
      <c r="E1144" t="s">
        <v>48</v>
      </c>
      <c r="F1144" t="s">
        <v>112</v>
      </c>
      <c r="G1144">
        <f t="shared" si="17"/>
        <v>16.857142857142858</v>
      </c>
      <c r="H1144">
        <f>INDEX(Sites_coordo!$C$2:$C$62,IF(ISNUMBER(MATCH(Chiffrier!E1144,Sites_coordo!$A$2:$A$61,0)),MATCH(Chiffrier!E1144,Sites_coordo!$A$2:$A$62,0),NA()))</f>
        <v>48.318339999999999</v>
      </c>
      <c r="I1144">
        <f>INDEX(Sites_coordo!$B$2:$B$62,IF(ISNUMBER(MATCH(Chiffrier!E1144,Sites_coordo!$A$2:$A$61,0)),MATCH(Chiffrier!E1144,Sites_coordo!$A$2:$A$62,0),NA()))</f>
        <v>-69.415130000000005</v>
      </c>
      <c r="J1144" t="s">
        <v>145</v>
      </c>
      <c r="K1144" t="s">
        <v>145</v>
      </c>
      <c r="L1144" s="4">
        <v>20087098</v>
      </c>
      <c r="M1144" t="s">
        <v>151</v>
      </c>
      <c r="N1144">
        <v>7</v>
      </c>
      <c r="O1144" t="s">
        <v>121</v>
      </c>
      <c r="P1144">
        <v>3</v>
      </c>
      <c r="Q1144" t="s">
        <v>1333</v>
      </c>
      <c r="R1144" s="4">
        <v>0</v>
      </c>
      <c r="S1144">
        <v>0</v>
      </c>
      <c r="U1144">
        <v>0</v>
      </c>
      <c r="W1144">
        <v>0</v>
      </c>
      <c r="X1144">
        <v>0</v>
      </c>
      <c r="Y1144">
        <v>0</v>
      </c>
      <c r="Z1144">
        <v>0</v>
      </c>
      <c r="AA1144">
        <v>0</v>
      </c>
      <c r="AB1144">
        <v>0</v>
      </c>
      <c r="AF1144" s="4" t="s">
        <v>1446</v>
      </c>
      <c r="AH1144" s="6">
        <v>43011</v>
      </c>
      <c r="AI1144" s="5">
        <v>0.75</v>
      </c>
      <c r="AJ1144">
        <v>1</v>
      </c>
      <c r="AK1144" t="s">
        <v>1013</v>
      </c>
      <c r="AL1144" s="4">
        <v>7.4</v>
      </c>
      <c r="AM1144" s="4">
        <v>23.6</v>
      </c>
      <c r="AN1144" t="s">
        <v>106</v>
      </c>
      <c r="AO1144" t="s">
        <v>106</v>
      </c>
      <c r="AP1144" t="s">
        <v>106</v>
      </c>
      <c r="AQ1144" t="s">
        <v>106</v>
      </c>
      <c r="AR1144" t="s">
        <v>106</v>
      </c>
      <c r="AS1144" t="s">
        <v>106</v>
      </c>
      <c r="AT1144" t="s">
        <v>106</v>
      </c>
      <c r="AU1144" t="s">
        <v>108</v>
      </c>
      <c r="AV1144" t="s">
        <v>109</v>
      </c>
      <c r="AW1144" t="s">
        <v>110</v>
      </c>
      <c r="AX1144" t="s">
        <v>1333</v>
      </c>
    </row>
    <row r="1145" spans="1:50" hidden="1" x14ac:dyDescent="0.25">
      <c r="A1145">
        <v>2017</v>
      </c>
      <c r="B1145" s="6">
        <v>42893</v>
      </c>
      <c r="C1145" s="6">
        <v>43011</v>
      </c>
      <c r="D1145" t="str">
        <f>INDEX(parametres!$B$2:$B$57,IF(ISNUMBER(MATCH(Chiffrier!E1145,parametres!$C$2:$C$57,0)),MATCH(E1145,parametres!$C$2:$C$57,0),NA()))</f>
        <v>CN-11</v>
      </c>
      <c r="E1145" t="s">
        <v>48</v>
      </c>
      <c r="F1145" t="s">
        <v>112</v>
      </c>
      <c r="G1145">
        <f t="shared" si="17"/>
        <v>16.857142857142858</v>
      </c>
      <c r="H1145">
        <f>INDEX(Sites_coordo!$C$2:$C$62,IF(ISNUMBER(MATCH(Chiffrier!E1145,Sites_coordo!$A$2:$A$61,0)),MATCH(Chiffrier!E1145,Sites_coordo!$A$2:$A$62,0),NA()))</f>
        <v>48.318339999999999</v>
      </c>
      <c r="I1145">
        <f>INDEX(Sites_coordo!$B$2:$B$62,IF(ISNUMBER(MATCH(Chiffrier!E1145,Sites_coordo!$A$2:$A$61,0)),MATCH(Chiffrier!E1145,Sites_coordo!$A$2:$A$62,0),NA()))</f>
        <v>-69.415130000000005</v>
      </c>
      <c r="J1145" t="s">
        <v>145</v>
      </c>
      <c r="K1145" t="s">
        <v>145</v>
      </c>
      <c r="L1145" s="4">
        <v>20087098</v>
      </c>
      <c r="M1145" t="s">
        <v>151</v>
      </c>
      <c r="N1145">
        <v>7</v>
      </c>
      <c r="O1145" t="s">
        <v>107</v>
      </c>
      <c r="P1145">
        <v>1</v>
      </c>
      <c r="Q1145" t="s">
        <v>1334</v>
      </c>
      <c r="R1145" s="4">
        <v>0</v>
      </c>
      <c r="S1145">
        <v>0</v>
      </c>
      <c r="U1145">
        <v>0</v>
      </c>
      <c r="W1145">
        <v>0</v>
      </c>
      <c r="X1145">
        <v>0</v>
      </c>
      <c r="Y1145">
        <v>0</v>
      </c>
      <c r="Z1145">
        <v>0</v>
      </c>
      <c r="AA1145">
        <v>0</v>
      </c>
      <c r="AB1145">
        <v>0</v>
      </c>
      <c r="AH1145" s="6">
        <v>43011</v>
      </c>
      <c r="AI1145" s="5">
        <v>0.75</v>
      </c>
      <c r="AJ1145">
        <v>1</v>
      </c>
      <c r="AK1145" t="s">
        <v>1013</v>
      </c>
      <c r="AL1145" s="4">
        <v>7.4</v>
      </c>
      <c r="AM1145" s="4">
        <v>23.6</v>
      </c>
      <c r="AN1145" t="s">
        <v>106</v>
      </c>
      <c r="AO1145" t="s">
        <v>106</v>
      </c>
      <c r="AP1145" t="s">
        <v>106</v>
      </c>
      <c r="AQ1145" t="s">
        <v>106</v>
      </c>
      <c r="AR1145" t="s">
        <v>106</v>
      </c>
      <c r="AS1145" t="s">
        <v>106</v>
      </c>
      <c r="AT1145" t="s">
        <v>106</v>
      </c>
      <c r="AU1145" t="s">
        <v>108</v>
      </c>
      <c r="AV1145" t="s">
        <v>109</v>
      </c>
      <c r="AW1145" t="s">
        <v>110</v>
      </c>
      <c r="AX1145" t="s">
        <v>1334</v>
      </c>
    </row>
    <row r="1146" spans="1:50" hidden="1" x14ac:dyDescent="0.25">
      <c r="A1146">
        <v>2017</v>
      </c>
      <c r="B1146" s="6">
        <v>42893</v>
      </c>
      <c r="C1146" s="6">
        <v>43011</v>
      </c>
      <c r="D1146" t="str">
        <f>INDEX(parametres!$B$2:$B$57,IF(ISNUMBER(MATCH(Chiffrier!E1146,parametres!$C$2:$C$57,0)),MATCH(E1146,parametres!$C$2:$C$57,0),NA()))</f>
        <v>CN-11</v>
      </c>
      <c r="E1146" t="s">
        <v>48</v>
      </c>
      <c r="F1146" t="s">
        <v>112</v>
      </c>
      <c r="G1146">
        <f t="shared" si="17"/>
        <v>16.857142857142858</v>
      </c>
      <c r="H1146">
        <f>INDEX(Sites_coordo!$C$2:$C$62,IF(ISNUMBER(MATCH(Chiffrier!E1146,Sites_coordo!$A$2:$A$61,0)),MATCH(Chiffrier!E1146,Sites_coordo!$A$2:$A$62,0),NA()))</f>
        <v>48.318339999999999</v>
      </c>
      <c r="I1146">
        <f>INDEX(Sites_coordo!$B$2:$B$62,IF(ISNUMBER(MATCH(Chiffrier!E1146,Sites_coordo!$A$2:$A$61,0)),MATCH(Chiffrier!E1146,Sites_coordo!$A$2:$A$62,0),NA()))</f>
        <v>-69.415130000000005</v>
      </c>
      <c r="J1146" t="s">
        <v>145</v>
      </c>
      <c r="K1146" t="s">
        <v>145</v>
      </c>
      <c r="L1146" s="4">
        <v>20087098</v>
      </c>
      <c r="M1146" t="s">
        <v>151</v>
      </c>
      <c r="N1146">
        <v>8</v>
      </c>
      <c r="O1146" t="s">
        <v>121</v>
      </c>
      <c r="P1146">
        <v>1</v>
      </c>
      <c r="Q1146" t="s">
        <v>1335</v>
      </c>
      <c r="R1146" s="4">
        <v>0</v>
      </c>
      <c r="S1146">
        <v>0</v>
      </c>
      <c r="U1146">
        <v>0</v>
      </c>
      <c r="W1146">
        <v>0</v>
      </c>
      <c r="X1146">
        <v>0</v>
      </c>
      <c r="Y1146">
        <v>0</v>
      </c>
      <c r="Z1146">
        <v>0</v>
      </c>
      <c r="AA1146">
        <v>0</v>
      </c>
      <c r="AB1146">
        <v>0</v>
      </c>
      <c r="AH1146" s="6">
        <v>43011</v>
      </c>
      <c r="AI1146" s="5">
        <v>0.75</v>
      </c>
      <c r="AJ1146">
        <v>1</v>
      </c>
      <c r="AK1146" t="s">
        <v>1013</v>
      </c>
      <c r="AL1146" s="4">
        <v>7.4</v>
      </c>
      <c r="AM1146" s="4">
        <v>23.6</v>
      </c>
      <c r="AN1146" t="s">
        <v>106</v>
      </c>
      <c r="AO1146" t="s">
        <v>106</v>
      </c>
      <c r="AP1146" t="s">
        <v>106</v>
      </c>
      <c r="AQ1146" t="s">
        <v>106</v>
      </c>
      <c r="AR1146" t="s">
        <v>106</v>
      </c>
      <c r="AS1146" t="s">
        <v>106</v>
      </c>
      <c r="AT1146" t="s">
        <v>106</v>
      </c>
      <c r="AU1146" t="s">
        <v>108</v>
      </c>
      <c r="AV1146" t="s">
        <v>109</v>
      </c>
      <c r="AW1146" t="s">
        <v>110</v>
      </c>
      <c r="AX1146" t="s">
        <v>1335</v>
      </c>
    </row>
    <row r="1147" spans="1:50" hidden="1" x14ac:dyDescent="0.25">
      <c r="A1147">
        <v>2017</v>
      </c>
      <c r="B1147" s="6">
        <v>42893</v>
      </c>
      <c r="C1147" s="6">
        <v>43011</v>
      </c>
      <c r="D1147" t="str">
        <f>INDEX(parametres!$B$2:$B$57,IF(ISNUMBER(MATCH(Chiffrier!E1147,parametres!$C$2:$C$57,0)),MATCH(E1147,parametres!$C$2:$C$57,0),NA()))</f>
        <v>CN-11</v>
      </c>
      <c r="E1147" t="s">
        <v>48</v>
      </c>
      <c r="F1147" t="s">
        <v>112</v>
      </c>
      <c r="G1147">
        <f t="shared" si="17"/>
        <v>16.857142857142858</v>
      </c>
      <c r="H1147">
        <f>INDEX(Sites_coordo!$C$2:$C$62,IF(ISNUMBER(MATCH(Chiffrier!E1147,Sites_coordo!$A$2:$A$61,0)),MATCH(Chiffrier!E1147,Sites_coordo!$A$2:$A$62,0),NA()))</f>
        <v>48.318339999999999</v>
      </c>
      <c r="I1147">
        <f>INDEX(Sites_coordo!$B$2:$B$62,IF(ISNUMBER(MATCH(Chiffrier!E1147,Sites_coordo!$A$2:$A$61,0)),MATCH(Chiffrier!E1147,Sites_coordo!$A$2:$A$62,0),NA()))</f>
        <v>-69.415130000000005</v>
      </c>
      <c r="J1147" t="s">
        <v>145</v>
      </c>
      <c r="K1147" t="s">
        <v>145</v>
      </c>
      <c r="L1147" s="4">
        <v>20087098</v>
      </c>
      <c r="M1147" t="s">
        <v>151</v>
      </c>
      <c r="N1147">
        <v>8</v>
      </c>
      <c r="O1147" t="s">
        <v>121</v>
      </c>
      <c r="P1147">
        <v>2</v>
      </c>
      <c r="Q1147" t="s">
        <v>1336</v>
      </c>
      <c r="R1147" s="4">
        <v>0</v>
      </c>
      <c r="S1147">
        <v>0</v>
      </c>
      <c r="U1147">
        <v>0</v>
      </c>
      <c r="W1147">
        <v>0</v>
      </c>
      <c r="X1147">
        <v>0</v>
      </c>
      <c r="Y1147">
        <v>0</v>
      </c>
      <c r="Z1147">
        <v>0</v>
      </c>
      <c r="AA1147">
        <v>0</v>
      </c>
      <c r="AB1147">
        <v>0</v>
      </c>
      <c r="AH1147" s="6">
        <v>43011</v>
      </c>
      <c r="AI1147" s="5">
        <v>0.75</v>
      </c>
      <c r="AJ1147">
        <v>1</v>
      </c>
      <c r="AK1147" t="s">
        <v>1013</v>
      </c>
      <c r="AL1147" s="4">
        <v>7.4</v>
      </c>
      <c r="AM1147" s="4">
        <v>23.6</v>
      </c>
      <c r="AN1147" t="s">
        <v>106</v>
      </c>
      <c r="AO1147" t="s">
        <v>106</v>
      </c>
      <c r="AP1147" t="s">
        <v>106</v>
      </c>
      <c r="AQ1147" t="s">
        <v>106</v>
      </c>
      <c r="AR1147" t="s">
        <v>106</v>
      </c>
      <c r="AS1147" t="s">
        <v>106</v>
      </c>
      <c r="AT1147" t="s">
        <v>106</v>
      </c>
      <c r="AU1147" t="s">
        <v>108</v>
      </c>
      <c r="AV1147" t="s">
        <v>109</v>
      </c>
      <c r="AW1147" t="s">
        <v>110</v>
      </c>
      <c r="AX1147" t="s">
        <v>1336</v>
      </c>
    </row>
    <row r="1148" spans="1:50" hidden="1" x14ac:dyDescent="0.25">
      <c r="A1148">
        <v>2017</v>
      </c>
      <c r="B1148" s="6">
        <v>42893</v>
      </c>
      <c r="C1148" s="6">
        <v>43011</v>
      </c>
      <c r="D1148" t="str">
        <f>INDEX(parametres!$B$2:$B$57,IF(ISNUMBER(MATCH(Chiffrier!E1148,parametres!$C$2:$C$57,0)),MATCH(E1148,parametres!$C$2:$C$57,0),NA()))</f>
        <v>CN-11</v>
      </c>
      <c r="E1148" t="s">
        <v>48</v>
      </c>
      <c r="F1148" t="s">
        <v>112</v>
      </c>
      <c r="G1148">
        <f t="shared" si="17"/>
        <v>16.857142857142858</v>
      </c>
      <c r="H1148">
        <f>INDEX(Sites_coordo!$C$2:$C$62,IF(ISNUMBER(MATCH(Chiffrier!E1148,Sites_coordo!$A$2:$A$61,0)),MATCH(Chiffrier!E1148,Sites_coordo!$A$2:$A$62,0),NA()))</f>
        <v>48.318339999999999</v>
      </c>
      <c r="I1148">
        <f>INDEX(Sites_coordo!$B$2:$B$62,IF(ISNUMBER(MATCH(Chiffrier!E1148,Sites_coordo!$A$2:$A$61,0)),MATCH(Chiffrier!E1148,Sites_coordo!$A$2:$A$62,0),NA()))</f>
        <v>-69.415130000000005</v>
      </c>
      <c r="J1148" t="s">
        <v>145</v>
      </c>
      <c r="K1148" t="s">
        <v>145</v>
      </c>
      <c r="L1148" s="4">
        <v>20087098</v>
      </c>
      <c r="M1148" t="s">
        <v>151</v>
      </c>
      <c r="N1148">
        <v>8</v>
      </c>
      <c r="O1148" t="s">
        <v>121</v>
      </c>
      <c r="P1148">
        <v>3</v>
      </c>
      <c r="Q1148" t="s">
        <v>1337</v>
      </c>
      <c r="R1148" s="4">
        <v>0</v>
      </c>
      <c r="S1148">
        <v>0</v>
      </c>
      <c r="U1148">
        <v>0</v>
      </c>
      <c r="W1148">
        <v>0</v>
      </c>
      <c r="X1148">
        <v>0</v>
      </c>
      <c r="Y1148">
        <v>0</v>
      </c>
      <c r="Z1148">
        <v>0</v>
      </c>
      <c r="AA1148">
        <v>0</v>
      </c>
      <c r="AB1148">
        <v>0</v>
      </c>
      <c r="AH1148" s="6">
        <v>43011</v>
      </c>
      <c r="AI1148" s="5">
        <v>0.75</v>
      </c>
      <c r="AJ1148">
        <v>1</v>
      </c>
      <c r="AK1148" t="s">
        <v>1013</v>
      </c>
      <c r="AL1148" s="4">
        <v>7.4</v>
      </c>
      <c r="AM1148" s="4">
        <v>23.6</v>
      </c>
      <c r="AN1148" t="s">
        <v>106</v>
      </c>
      <c r="AO1148" t="s">
        <v>106</v>
      </c>
      <c r="AP1148" t="s">
        <v>106</v>
      </c>
      <c r="AQ1148" t="s">
        <v>106</v>
      </c>
      <c r="AR1148" t="s">
        <v>106</v>
      </c>
      <c r="AS1148" t="s">
        <v>106</v>
      </c>
      <c r="AT1148" t="s">
        <v>106</v>
      </c>
      <c r="AU1148" t="s">
        <v>108</v>
      </c>
      <c r="AV1148" t="s">
        <v>109</v>
      </c>
      <c r="AW1148" t="s">
        <v>110</v>
      </c>
      <c r="AX1148" t="s">
        <v>1337</v>
      </c>
    </row>
    <row r="1149" spans="1:50" hidden="1" x14ac:dyDescent="0.25">
      <c r="A1149">
        <v>2017</v>
      </c>
      <c r="B1149" s="6">
        <v>42893</v>
      </c>
      <c r="C1149" s="6">
        <v>43011</v>
      </c>
      <c r="D1149" t="str">
        <f>INDEX(parametres!$B$2:$B$57,IF(ISNUMBER(MATCH(Chiffrier!E1149,parametres!$C$2:$C$57,0)),MATCH(E1149,parametres!$C$2:$C$57,0),NA()))</f>
        <v>CN-11</v>
      </c>
      <c r="E1149" t="s">
        <v>48</v>
      </c>
      <c r="F1149" t="s">
        <v>112</v>
      </c>
      <c r="G1149">
        <f t="shared" si="17"/>
        <v>16.857142857142858</v>
      </c>
      <c r="H1149">
        <f>INDEX(Sites_coordo!$C$2:$C$62,IF(ISNUMBER(MATCH(Chiffrier!E1149,Sites_coordo!$A$2:$A$61,0)),MATCH(Chiffrier!E1149,Sites_coordo!$A$2:$A$62,0),NA()))</f>
        <v>48.318339999999999</v>
      </c>
      <c r="I1149">
        <f>INDEX(Sites_coordo!$B$2:$B$62,IF(ISNUMBER(MATCH(Chiffrier!E1149,Sites_coordo!$A$2:$A$61,0)),MATCH(Chiffrier!E1149,Sites_coordo!$A$2:$A$62,0),NA()))</f>
        <v>-69.415130000000005</v>
      </c>
      <c r="J1149" t="s">
        <v>145</v>
      </c>
      <c r="K1149" t="s">
        <v>145</v>
      </c>
      <c r="L1149" s="4">
        <v>20087098</v>
      </c>
      <c r="M1149" t="s">
        <v>151</v>
      </c>
      <c r="N1149">
        <v>8</v>
      </c>
      <c r="O1149" t="s">
        <v>107</v>
      </c>
      <c r="P1149">
        <v>1</v>
      </c>
      <c r="Q1149" t="s">
        <v>1338</v>
      </c>
      <c r="R1149" s="4">
        <v>0</v>
      </c>
      <c r="S1149">
        <v>0</v>
      </c>
      <c r="U1149">
        <v>0</v>
      </c>
      <c r="W1149">
        <v>0</v>
      </c>
      <c r="X1149">
        <v>0</v>
      </c>
      <c r="Y1149">
        <v>0</v>
      </c>
      <c r="Z1149">
        <v>0</v>
      </c>
      <c r="AA1149">
        <v>0</v>
      </c>
      <c r="AB1149">
        <v>0</v>
      </c>
      <c r="AH1149" s="6">
        <v>43011</v>
      </c>
      <c r="AI1149" s="5">
        <v>0.75</v>
      </c>
      <c r="AJ1149">
        <v>1</v>
      </c>
      <c r="AK1149" t="s">
        <v>1013</v>
      </c>
      <c r="AL1149" s="4">
        <v>7.4</v>
      </c>
      <c r="AM1149" s="4">
        <v>23.6</v>
      </c>
      <c r="AN1149" t="s">
        <v>106</v>
      </c>
      <c r="AO1149" t="s">
        <v>106</v>
      </c>
      <c r="AP1149" t="s">
        <v>106</v>
      </c>
      <c r="AQ1149" t="s">
        <v>106</v>
      </c>
      <c r="AR1149" t="s">
        <v>106</v>
      </c>
      <c r="AS1149" t="s">
        <v>106</v>
      </c>
      <c r="AT1149" t="s">
        <v>106</v>
      </c>
      <c r="AU1149" t="s">
        <v>108</v>
      </c>
      <c r="AV1149" t="s">
        <v>109</v>
      </c>
      <c r="AW1149" t="s">
        <v>110</v>
      </c>
      <c r="AX1149" t="s">
        <v>1338</v>
      </c>
    </row>
    <row r="1150" spans="1:50" hidden="1" x14ac:dyDescent="0.25">
      <c r="A1150">
        <v>2017</v>
      </c>
      <c r="B1150" s="6">
        <v>42893</v>
      </c>
      <c r="C1150" s="6">
        <v>43011</v>
      </c>
      <c r="D1150" t="str">
        <f>INDEX(parametres!$B$2:$B$57,IF(ISNUMBER(MATCH(Chiffrier!E1150,parametres!$C$2:$C$57,0)),MATCH(E1150,parametres!$C$2:$C$57,0),NA()))</f>
        <v>CN-11</v>
      </c>
      <c r="E1150" t="s">
        <v>48</v>
      </c>
      <c r="F1150" t="s">
        <v>112</v>
      </c>
      <c r="G1150">
        <f t="shared" si="17"/>
        <v>16.857142857142858</v>
      </c>
      <c r="H1150">
        <f>INDEX(Sites_coordo!$C$2:$C$62,IF(ISNUMBER(MATCH(Chiffrier!E1150,Sites_coordo!$A$2:$A$61,0)),MATCH(Chiffrier!E1150,Sites_coordo!$A$2:$A$62,0),NA()))</f>
        <v>48.318339999999999</v>
      </c>
      <c r="I1150">
        <f>INDEX(Sites_coordo!$B$2:$B$62,IF(ISNUMBER(MATCH(Chiffrier!E1150,Sites_coordo!$A$2:$A$61,0)),MATCH(Chiffrier!E1150,Sites_coordo!$A$2:$A$62,0),NA()))</f>
        <v>-69.415130000000005</v>
      </c>
      <c r="J1150" t="s">
        <v>145</v>
      </c>
      <c r="K1150" t="s">
        <v>145</v>
      </c>
      <c r="L1150" s="4">
        <v>20087098</v>
      </c>
      <c r="M1150" t="s">
        <v>151</v>
      </c>
      <c r="N1150">
        <v>9</v>
      </c>
      <c r="O1150" t="s">
        <v>121</v>
      </c>
      <c r="P1150">
        <v>1</v>
      </c>
      <c r="Q1150" t="s">
        <v>1339</v>
      </c>
      <c r="R1150" s="4">
        <v>0</v>
      </c>
      <c r="S1150">
        <v>0</v>
      </c>
      <c r="U1150">
        <v>0</v>
      </c>
      <c r="W1150">
        <v>0</v>
      </c>
      <c r="X1150">
        <v>0</v>
      </c>
      <c r="Y1150">
        <v>0</v>
      </c>
      <c r="Z1150">
        <v>0</v>
      </c>
      <c r="AA1150">
        <v>0</v>
      </c>
      <c r="AB1150">
        <v>0</v>
      </c>
      <c r="AH1150" s="6">
        <v>43011</v>
      </c>
      <c r="AI1150" s="5">
        <v>0.75</v>
      </c>
      <c r="AJ1150">
        <v>1</v>
      </c>
      <c r="AK1150" t="s">
        <v>1013</v>
      </c>
      <c r="AL1150" s="4">
        <v>7.4</v>
      </c>
      <c r="AM1150" s="4">
        <v>23.6</v>
      </c>
      <c r="AN1150" t="s">
        <v>106</v>
      </c>
      <c r="AO1150" t="s">
        <v>106</v>
      </c>
      <c r="AP1150" t="s">
        <v>106</v>
      </c>
      <c r="AQ1150" t="s">
        <v>106</v>
      </c>
      <c r="AR1150" t="s">
        <v>106</v>
      </c>
      <c r="AS1150" t="s">
        <v>106</v>
      </c>
      <c r="AT1150" t="s">
        <v>106</v>
      </c>
      <c r="AU1150" t="s">
        <v>108</v>
      </c>
      <c r="AV1150" t="s">
        <v>109</v>
      </c>
      <c r="AW1150" t="s">
        <v>110</v>
      </c>
      <c r="AX1150" t="s">
        <v>1339</v>
      </c>
    </row>
    <row r="1151" spans="1:50" hidden="1" x14ac:dyDescent="0.25">
      <c r="A1151">
        <v>2017</v>
      </c>
      <c r="B1151" s="6">
        <v>42893</v>
      </c>
      <c r="C1151" s="6">
        <v>43011</v>
      </c>
      <c r="D1151" t="str">
        <f>INDEX(parametres!$B$2:$B$57,IF(ISNUMBER(MATCH(Chiffrier!E1151,parametres!$C$2:$C$57,0)),MATCH(E1151,parametres!$C$2:$C$57,0),NA()))</f>
        <v>CN-11</v>
      </c>
      <c r="E1151" t="s">
        <v>48</v>
      </c>
      <c r="F1151" t="s">
        <v>112</v>
      </c>
      <c r="G1151">
        <f t="shared" si="17"/>
        <v>16.857142857142858</v>
      </c>
      <c r="H1151">
        <f>INDEX(Sites_coordo!$C$2:$C$62,IF(ISNUMBER(MATCH(Chiffrier!E1151,Sites_coordo!$A$2:$A$61,0)),MATCH(Chiffrier!E1151,Sites_coordo!$A$2:$A$62,0),NA()))</f>
        <v>48.318339999999999</v>
      </c>
      <c r="I1151">
        <f>INDEX(Sites_coordo!$B$2:$B$62,IF(ISNUMBER(MATCH(Chiffrier!E1151,Sites_coordo!$A$2:$A$61,0)),MATCH(Chiffrier!E1151,Sites_coordo!$A$2:$A$62,0),NA()))</f>
        <v>-69.415130000000005</v>
      </c>
      <c r="J1151" t="s">
        <v>145</v>
      </c>
      <c r="K1151" t="s">
        <v>145</v>
      </c>
      <c r="L1151" s="4">
        <v>20087098</v>
      </c>
      <c r="M1151" t="s">
        <v>151</v>
      </c>
      <c r="N1151">
        <v>9</v>
      </c>
      <c r="O1151" t="s">
        <v>121</v>
      </c>
      <c r="P1151">
        <v>2</v>
      </c>
      <c r="Q1151" t="s">
        <v>1340</v>
      </c>
      <c r="R1151" s="4">
        <v>0</v>
      </c>
      <c r="S1151">
        <v>0</v>
      </c>
      <c r="U1151">
        <v>0</v>
      </c>
      <c r="W1151">
        <v>0</v>
      </c>
      <c r="X1151">
        <v>0</v>
      </c>
      <c r="Y1151">
        <v>0</v>
      </c>
      <c r="Z1151">
        <v>0</v>
      </c>
      <c r="AA1151">
        <v>0</v>
      </c>
      <c r="AB1151">
        <v>0</v>
      </c>
      <c r="AH1151" s="6">
        <v>43011</v>
      </c>
      <c r="AI1151" s="5">
        <v>0.75</v>
      </c>
      <c r="AJ1151">
        <v>1</v>
      </c>
      <c r="AK1151" t="s">
        <v>1013</v>
      </c>
      <c r="AL1151" s="4">
        <v>7.4</v>
      </c>
      <c r="AM1151" s="4">
        <v>23.6</v>
      </c>
      <c r="AN1151" t="s">
        <v>106</v>
      </c>
      <c r="AO1151" t="s">
        <v>106</v>
      </c>
      <c r="AP1151" t="s">
        <v>106</v>
      </c>
      <c r="AQ1151" t="s">
        <v>106</v>
      </c>
      <c r="AR1151" t="s">
        <v>106</v>
      </c>
      <c r="AS1151" t="s">
        <v>106</v>
      </c>
      <c r="AT1151" t="s">
        <v>106</v>
      </c>
      <c r="AU1151" t="s">
        <v>108</v>
      </c>
      <c r="AV1151" t="s">
        <v>109</v>
      </c>
      <c r="AW1151" t="s">
        <v>110</v>
      </c>
      <c r="AX1151" t="s">
        <v>1340</v>
      </c>
    </row>
    <row r="1152" spans="1:50" hidden="1" x14ac:dyDescent="0.25">
      <c r="A1152">
        <v>2017</v>
      </c>
      <c r="B1152" s="6">
        <v>42893</v>
      </c>
      <c r="C1152" s="6">
        <v>43011</v>
      </c>
      <c r="D1152" t="str">
        <f>INDEX(parametres!$B$2:$B$57,IF(ISNUMBER(MATCH(Chiffrier!E1152,parametres!$C$2:$C$57,0)),MATCH(E1152,parametres!$C$2:$C$57,0),NA()))</f>
        <v>CN-11</v>
      </c>
      <c r="E1152" t="s">
        <v>48</v>
      </c>
      <c r="F1152" t="s">
        <v>112</v>
      </c>
      <c r="G1152">
        <f t="shared" si="17"/>
        <v>16.857142857142858</v>
      </c>
      <c r="H1152">
        <f>INDEX(Sites_coordo!$C$2:$C$62,IF(ISNUMBER(MATCH(Chiffrier!E1152,Sites_coordo!$A$2:$A$61,0)),MATCH(Chiffrier!E1152,Sites_coordo!$A$2:$A$62,0),NA()))</f>
        <v>48.318339999999999</v>
      </c>
      <c r="I1152">
        <f>INDEX(Sites_coordo!$B$2:$B$62,IF(ISNUMBER(MATCH(Chiffrier!E1152,Sites_coordo!$A$2:$A$61,0)),MATCH(Chiffrier!E1152,Sites_coordo!$A$2:$A$62,0),NA()))</f>
        <v>-69.415130000000005</v>
      </c>
      <c r="J1152" t="s">
        <v>145</v>
      </c>
      <c r="K1152" t="s">
        <v>145</v>
      </c>
      <c r="L1152" s="4">
        <v>20087098</v>
      </c>
      <c r="M1152" t="s">
        <v>151</v>
      </c>
      <c r="N1152">
        <v>9</v>
      </c>
      <c r="O1152" t="s">
        <v>121</v>
      </c>
      <c r="P1152">
        <v>3</v>
      </c>
      <c r="Q1152" t="s">
        <v>1341</v>
      </c>
      <c r="R1152" s="4">
        <v>0</v>
      </c>
      <c r="S1152">
        <v>0</v>
      </c>
      <c r="U1152">
        <v>0</v>
      </c>
      <c r="W1152">
        <v>0</v>
      </c>
      <c r="X1152">
        <v>0</v>
      </c>
      <c r="Y1152">
        <v>0</v>
      </c>
      <c r="Z1152">
        <v>0</v>
      </c>
      <c r="AA1152">
        <v>0</v>
      </c>
      <c r="AB1152">
        <v>0</v>
      </c>
      <c r="AH1152" s="6">
        <v>43011</v>
      </c>
      <c r="AI1152" s="5">
        <v>0.75</v>
      </c>
      <c r="AJ1152">
        <v>1</v>
      </c>
      <c r="AK1152" t="s">
        <v>1013</v>
      </c>
      <c r="AL1152" s="4">
        <v>7.4</v>
      </c>
      <c r="AM1152" s="4">
        <v>23.6</v>
      </c>
      <c r="AN1152" t="s">
        <v>106</v>
      </c>
      <c r="AO1152" t="s">
        <v>106</v>
      </c>
      <c r="AP1152" t="s">
        <v>106</v>
      </c>
      <c r="AQ1152" t="s">
        <v>106</v>
      </c>
      <c r="AR1152" t="s">
        <v>106</v>
      </c>
      <c r="AS1152" t="s">
        <v>106</v>
      </c>
      <c r="AT1152" t="s">
        <v>106</v>
      </c>
      <c r="AU1152" t="s">
        <v>108</v>
      </c>
      <c r="AV1152" t="s">
        <v>109</v>
      </c>
      <c r="AW1152" t="s">
        <v>110</v>
      </c>
      <c r="AX1152" t="s">
        <v>1341</v>
      </c>
    </row>
    <row r="1153" spans="1:50" hidden="1" x14ac:dyDescent="0.25">
      <c r="A1153">
        <v>2017</v>
      </c>
      <c r="B1153" s="6">
        <v>42893</v>
      </c>
      <c r="C1153" s="6">
        <v>43011</v>
      </c>
      <c r="D1153" t="str">
        <f>INDEX(parametres!$B$2:$B$57,IF(ISNUMBER(MATCH(Chiffrier!E1153,parametres!$C$2:$C$57,0)),MATCH(E1153,parametres!$C$2:$C$57,0),NA()))</f>
        <v>CN-11</v>
      </c>
      <c r="E1153" t="s">
        <v>48</v>
      </c>
      <c r="F1153" t="s">
        <v>112</v>
      </c>
      <c r="G1153">
        <f t="shared" si="17"/>
        <v>16.857142857142858</v>
      </c>
      <c r="H1153">
        <f>INDEX(Sites_coordo!$C$2:$C$62,IF(ISNUMBER(MATCH(Chiffrier!E1153,Sites_coordo!$A$2:$A$61,0)),MATCH(Chiffrier!E1153,Sites_coordo!$A$2:$A$62,0),NA()))</f>
        <v>48.318339999999999</v>
      </c>
      <c r="I1153">
        <f>INDEX(Sites_coordo!$B$2:$B$62,IF(ISNUMBER(MATCH(Chiffrier!E1153,Sites_coordo!$A$2:$A$61,0)),MATCH(Chiffrier!E1153,Sites_coordo!$A$2:$A$62,0),NA()))</f>
        <v>-69.415130000000005</v>
      </c>
      <c r="J1153" t="s">
        <v>145</v>
      </c>
      <c r="K1153" t="s">
        <v>145</v>
      </c>
      <c r="L1153" s="4">
        <v>20087098</v>
      </c>
      <c r="M1153" t="s">
        <v>151</v>
      </c>
      <c r="N1153">
        <v>9</v>
      </c>
      <c r="O1153" t="s">
        <v>107</v>
      </c>
      <c r="P1153">
        <v>1</v>
      </c>
      <c r="Q1153" t="s">
        <v>1342</v>
      </c>
      <c r="R1153" s="4">
        <v>0</v>
      </c>
      <c r="S1153">
        <v>0</v>
      </c>
      <c r="U1153">
        <v>0</v>
      </c>
      <c r="W1153">
        <v>0</v>
      </c>
      <c r="X1153">
        <v>0</v>
      </c>
      <c r="Y1153">
        <v>0</v>
      </c>
      <c r="Z1153">
        <v>0</v>
      </c>
      <c r="AA1153">
        <v>0</v>
      </c>
      <c r="AB1153">
        <v>0</v>
      </c>
      <c r="AH1153" s="6">
        <v>43011</v>
      </c>
      <c r="AI1153" s="5">
        <v>0.75</v>
      </c>
      <c r="AJ1153">
        <v>1</v>
      </c>
      <c r="AK1153" t="s">
        <v>1013</v>
      </c>
      <c r="AL1153" s="4">
        <v>7.4</v>
      </c>
      <c r="AM1153" s="4">
        <v>23.6</v>
      </c>
      <c r="AN1153" t="s">
        <v>106</v>
      </c>
      <c r="AO1153" t="s">
        <v>106</v>
      </c>
      <c r="AP1153" t="s">
        <v>106</v>
      </c>
      <c r="AQ1153" t="s">
        <v>106</v>
      </c>
      <c r="AR1153" t="s">
        <v>106</v>
      </c>
      <c r="AS1153" t="s">
        <v>106</v>
      </c>
      <c r="AT1153" t="s">
        <v>106</v>
      </c>
      <c r="AU1153" t="s">
        <v>108</v>
      </c>
      <c r="AV1153" t="s">
        <v>109</v>
      </c>
      <c r="AW1153" t="s">
        <v>110</v>
      </c>
      <c r="AX1153" t="s">
        <v>1342</v>
      </c>
    </row>
    <row r="1154" spans="1:50" hidden="1" x14ac:dyDescent="0.25">
      <c r="A1154">
        <v>2017</v>
      </c>
      <c r="B1154" s="6">
        <v>42893</v>
      </c>
      <c r="C1154" s="6">
        <v>43011</v>
      </c>
      <c r="D1154" t="str">
        <f>INDEX(parametres!$B$2:$B$57,IF(ISNUMBER(MATCH(Chiffrier!E1154,parametres!$C$2:$C$57,0)),MATCH(E1154,parametres!$C$2:$C$57,0),NA()))</f>
        <v>CN-11</v>
      </c>
      <c r="E1154" t="s">
        <v>48</v>
      </c>
      <c r="F1154" t="s">
        <v>112</v>
      </c>
      <c r="G1154">
        <f t="shared" si="17"/>
        <v>16.857142857142858</v>
      </c>
      <c r="H1154">
        <f>INDEX(Sites_coordo!$C$2:$C$62,IF(ISNUMBER(MATCH(Chiffrier!E1154,Sites_coordo!$A$2:$A$61,0)),MATCH(Chiffrier!E1154,Sites_coordo!$A$2:$A$62,0),NA()))</f>
        <v>48.318339999999999</v>
      </c>
      <c r="I1154">
        <f>INDEX(Sites_coordo!$B$2:$B$62,IF(ISNUMBER(MATCH(Chiffrier!E1154,Sites_coordo!$A$2:$A$61,0)),MATCH(Chiffrier!E1154,Sites_coordo!$A$2:$A$62,0),NA()))</f>
        <v>-69.415130000000005</v>
      </c>
      <c r="J1154" t="s">
        <v>145</v>
      </c>
      <c r="K1154" t="s">
        <v>145</v>
      </c>
      <c r="L1154" s="4">
        <v>20087098</v>
      </c>
      <c r="M1154" t="s">
        <v>151</v>
      </c>
      <c r="N1154">
        <v>10</v>
      </c>
      <c r="O1154" t="s">
        <v>121</v>
      </c>
      <c r="P1154">
        <v>1</v>
      </c>
      <c r="Q1154" t="s">
        <v>1343</v>
      </c>
      <c r="R1154" s="4">
        <v>0</v>
      </c>
      <c r="S1154">
        <v>0</v>
      </c>
      <c r="U1154">
        <v>0</v>
      </c>
      <c r="W1154">
        <v>0</v>
      </c>
      <c r="X1154">
        <v>0</v>
      </c>
      <c r="Y1154">
        <v>0</v>
      </c>
      <c r="Z1154">
        <v>0</v>
      </c>
      <c r="AA1154">
        <v>0</v>
      </c>
      <c r="AB1154">
        <v>0</v>
      </c>
      <c r="AH1154" s="6">
        <v>43011</v>
      </c>
      <c r="AI1154" s="5">
        <v>0.75</v>
      </c>
      <c r="AJ1154">
        <v>1</v>
      </c>
      <c r="AK1154" t="s">
        <v>1013</v>
      </c>
      <c r="AL1154" s="4">
        <v>7.4</v>
      </c>
      <c r="AM1154" s="4">
        <v>23.6</v>
      </c>
      <c r="AN1154" t="s">
        <v>106</v>
      </c>
      <c r="AO1154" t="s">
        <v>106</v>
      </c>
      <c r="AP1154" t="s">
        <v>106</v>
      </c>
      <c r="AQ1154" t="s">
        <v>106</v>
      </c>
      <c r="AR1154" t="s">
        <v>106</v>
      </c>
      <c r="AS1154" t="s">
        <v>106</v>
      </c>
      <c r="AT1154" t="s">
        <v>106</v>
      </c>
      <c r="AU1154" t="s">
        <v>108</v>
      </c>
      <c r="AV1154" t="s">
        <v>109</v>
      </c>
      <c r="AW1154" t="s">
        <v>110</v>
      </c>
      <c r="AX1154" t="s">
        <v>1343</v>
      </c>
    </row>
    <row r="1155" spans="1:50" hidden="1" x14ac:dyDescent="0.25">
      <c r="A1155">
        <v>2017</v>
      </c>
      <c r="B1155" s="6">
        <v>42893</v>
      </c>
      <c r="C1155" s="6">
        <v>43011</v>
      </c>
      <c r="D1155" t="str">
        <f>INDEX(parametres!$B$2:$B$57,IF(ISNUMBER(MATCH(Chiffrier!E1155,parametres!$C$2:$C$57,0)),MATCH(E1155,parametres!$C$2:$C$57,0),NA()))</f>
        <v>CN-11</v>
      </c>
      <c r="E1155" t="s">
        <v>48</v>
      </c>
      <c r="F1155" t="s">
        <v>112</v>
      </c>
      <c r="G1155">
        <f t="shared" ref="G1155:G1218" si="18">(C1155-B1155)/7</f>
        <v>16.857142857142858</v>
      </c>
      <c r="H1155">
        <f>INDEX(Sites_coordo!$C$2:$C$62,IF(ISNUMBER(MATCH(Chiffrier!E1155,Sites_coordo!$A$2:$A$61,0)),MATCH(Chiffrier!E1155,Sites_coordo!$A$2:$A$62,0),NA()))</f>
        <v>48.318339999999999</v>
      </c>
      <c r="I1155">
        <f>INDEX(Sites_coordo!$B$2:$B$62,IF(ISNUMBER(MATCH(Chiffrier!E1155,Sites_coordo!$A$2:$A$61,0)),MATCH(Chiffrier!E1155,Sites_coordo!$A$2:$A$62,0),NA()))</f>
        <v>-69.415130000000005</v>
      </c>
      <c r="J1155" t="s">
        <v>145</v>
      </c>
      <c r="K1155" t="s">
        <v>145</v>
      </c>
      <c r="L1155" s="4">
        <v>20087098</v>
      </c>
      <c r="M1155" t="s">
        <v>151</v>
      </c>
      <c r="N1155">
        <v>10</v>
      </c>
      <c r="O1155" t="s">
        <v>121</v>
      </c>
      <c r="P1155">
        <v>2</v>
      </c>
      <c r="Q1155" t="s">
        <v>1344</v>
      </c>
      <c r="R1155" s="4">
        <v>0</v>
      </c>
      <c r="S1155">
        <v>0</v>
      </c>
      <c r="U1155">
        <v>0</v>
      </c>
      <c r="W1155">
        <v>0</v>
      </c>
      <c r="X1155">
        <v>0</v>
      </c>
      <c r="Y1155">
        <v>0</v>
      </c>
      <c r="Z1155">
        <v>0</v>
      </c>
      <c r="AA1155">
        <v>0</v>
      </c>
      <c r="AB1155">
        <v>0</v>
      </c>
      <c r="AH1155" s="6">
        <v>43011</v>
      </c>
      <c r="AI1155" s="5">
        <v>0.75</v>
      </c>
      <c r="AJ1155">
        <v>1</v>
      </c>
      <c r="AK1155" t="s">
        <v>1013</v>
      </c>
      <c r="AL1155" s="4">
        <v>7.4</v>
      </c>
      <c r="AM1155" s="4">
        <v>23.6</v>
      </c>
      <c r="AN1155" t="s">
        <v>106</v>
      </c>
      <c r="AO1155" t="s">
        <v>106</v>
      </c>
      <c r="AP1155" t="s">
        <v>106</v>
      </c>
      <c r="AQ1155" t="s">
        <v>106</v>
      </c>
      <c r="AR1155" t="s">
        <v>106</v>
      </c>
      <c r="AS1155" t="s">
        <v>106</v>
      </c>
      <c r="AT1155" t="s">
        <v>106</v>
      </c>
      <c r="AU1155" t="s">
        <v>108</v>
      </c>
      <c r="AV1155" t="s">
        <v>109</v>
      </c>
      <c r="AW1155" t="s">
        <v>110</v>
      </c>
      <c r="AX1155" t="s">
        <v>1344</v>
      </c>
    </row>
    <row r="1156" spans="1:50" hidden="1" x14ac:dyDescent="0.25">
      <c r="A1156">
        <v>2017</v>
      </c>
      <c r="B1156" s="6">
        <v>42893</v>
      </c>
      <c r="C1156" s="6">
        <v>43011</v>
      </c>
      <c r="D1156" t="str">
        <f>INDEX(parametres!$B$2:$B$57,IF(ISNUMBER(MATCH(Chiffrier!E1156,parametres!$C$2:$C$57,0)),MATCH(E1156,parametres!$C$2:$C$57,0),NA()))</f>
        <v>CN-11</v>
      </c>
      <c r="E1156" t="s">
        <v>48</v>
      </c>
      <c r="F1156" t="s">
        <v>112</v>
      </c>
      <c r="G1156">
        <f t="shared" si="18"/>
        <v>16.857142857142858</v>
      </c>
      <c r="H1156">
        <f>INDEX(Sites_coordo!$C$2:$C$62,IF(ISNUMBER(MATCH(Chiffrier!E1156,Sites_coordo!$A$2:$A$61,0)),MATCH(Chiffrier!E1156,Sites_coordo!$A$2:$A$62,0),NA()))</f>
        <v>48.318339999999999</v>
      </c>
      <c r="I1156">
        <f>INDEX(Sites_coordo!$B$2:$B$62,IF(ISNUMBER(MATCH(Chiffrier!E1156,Sites_coordo!$A$2:$A$61,0)),MATCH(Chiffrier!E1156,Sites_coordo!$A$2:$A$62,0),NA()))</f>
        <v>-69.415130000000005</v>
      </c>
      <c r="J1156" t="s">
        <v>145</v>
      </c>
      <c r="K1156" t="s">
        <v>145</v>
      </c>
      <c r="L1156" s="4">
        <v>20087098</v>
      </c>
      <c r="M1156" t="s">
        <v>151</v>
      </c>
      <c r="N1156">
        <v>10</v>
      </c>
      <c r="O1156" t="s">
        <v>121</v>
      </c>
      <c r="P1156">
        <v>3</v>
      </c>
      <c r="Q1156" t="s">
        <v>1345</v>
      </c>
      <c r="R1156" s="4">
        <v>0</v>
      </c>
      <c r="S1156">
        <v>0</v>
      </c>
      <c r="U1156">
        <v>0</v>
      </c>
      <c r="W1156">
        <v>0</v>
      </c>
      <c r="X1156">
        <v>0</v>
      </c>
      <c r="Y1156">
        <v>0</v>
      </c>
      <c r="Z1156">
        <v>0</v>
      </c>
      <c r="AA1156">
        <v>0</v>
      </c>
      <c r="AB1156">
        <v>0</v>
      </c>
      <c r="AH1156" s="6">
        <v>43011</v>
      </c>
      <c r="AI1156" s="5">
        <v>0.75</v>
      </c>
      <c r="AJ1156">
        <v>1</v>
      </c>
      <c r="AK1156" t="s">
        <v>1013</v>
      </c>
      <c r="AL1156" s="4">
        <v>7.4</v>
      </c>
      <c r="AM1156" s="4">
        <v>23.6</v>
      </c>
      <c r="AN1156" t="s">
        <v>106</v>
      </c>
      <c r="AO1156" t="s">
        <v>106</v>
      </c>
      <c r="AP1156" t="s">
        <v>106</v>
      </c>
      <c r="AQ1156" t="s">
        <v>106</v>
      </c>
      <c r="AR1156" t="s">
        <v>106</v>
      </c>
      <c r="AS1156" t="s">
        <v>106</v>
      </c>
      <c r="AT1156" t="s">
        <v>106</v>
      </c>
      <c r="AU1156" t="s">
        <v>108</v>
      </c>
      <c r="AV1156" t="s">
        <v>109</v>
      </c>
      <c r="AW1156" t="s">
        <v>110</v>
      </c>
      <c r="AX1156" t="s">
        <v>1345</v>
      </c>
    </row>
    <row r="1157" spans="1:50" hidden="1" x14ac:dyDescent="0.25">
      <c r="A1157">
        <v>2017</v>
      </c>
      <c r="B1157" s="6">
        <v>42893</v>
      </c>
      <c r="C1157" s="6">
        <v>43011</v>
      </c>
      <c r="D1157" t="str">
        <f>INDEX(parametres!$B$2:$B$57,IF(ISNUMBER(MATCH(Chiffrier!E1157,parametres!$C$2:$C$57,0)),MATCH(E1157,parametres!$C$2:$C$57,0),NA()))</f>
        <v>CN-11</v>
      </c>
      <c r="E1157" t="s">
        <v>48</v>
      </c>
      <c r="F1157" t="s">
        <v>112</v>
      </c>
      <c r="G1157">
        <f t="shared" si="18"/>
        <v>16.857142857142858</v>
      </c>
      <c r="H1157">
        <f>INDEX(Sites_coordo!$C$2:$C$62,IF(ISNUMBER(MATCH(Chiffrier!E1157,Sites_coordo!$A$2:$A$61,0)),MATCH(Chiffrier!E1157,Sites_coordo!$A$2:$A$62,0),NA()))</f>
        <v>48.318339999999999</v>
      </c>
      <c r="I1157">
        <f>INDEX(Sites_coordo!$B$2:$B$62,IF(ISNUMBER(MATCH(Chiffrier!E1157,Sites_coordo!$A$2:$A$61,0)),MATCH(Chiffrier!E1157,Sites_coordo!$A$2:$A$62,0),NA()))</f>
        <v>-69.415130000000005</v>
      </c>
      <c r="J1157" t="s">
        <v>145</v>
      </c>
      <c r="K1157" t="s">
        <v>145</v>
      </c>
      <c r="L1157" s="4">
        <v>20087098</v>
      </c>
      <c r="M1157" t="s">
        <v>151</v>
      </c>
      <c r="N1157">
        <v>10</v>
      </c>
      <c r="O1157" t="s">
        <v>107</v>
      </c>
      <c r="P1157">
        <v>1</v>
      </c>
      <c r="Q1157" t="s">
        <v>1346</v>
      </c>
      <c r="R1157" s="4">
        <v>0</v>
      </c>
      <c r="S1157">
        <v>0</v>
      </c>
      <c r="U1157">
        <v>0</v>
      </c>
      <c r="W1157">
        <v>0</v>
      </c>
      <c r="X1157">
        <v>0</v>
      </c>
      <c r="Y1157">
        <v>0</v>
      </c>
      <c r="Z1157">
        <v>0</v>
      </c>
      <c r="AA1157">
        <v>0</v>
      </c>
      <c r="AB1157">
        <v>0</v>
      </c>
      <c r="AH1157" s="6">
        <v>43011</v>
      </c>
      <c r="AI1157" s="5">
        <v>0.75</v>
      </c>
      <c r="AJ1157">
        <v>1</v>
      </c>
      <c r="AK1157" t="s">
        <v>1013</v>
      </c>
      <c r="AL1157" s="4">
        <v>7.4</v>
      </c>
      <c r="AM1157" s="4">
        <v>23.6</v>
      </c>
      <c r="AN1157" t="s">
        <v>106</v>
      </c>
      <c r="AO1157" t="s">
        <v>106</v>
      </c>
      <c r="AP1157" t="s">
        <v>106</v>
      </c>
      <c r="AQ1157" t="s">
        <v>106</v>
      </c>
      <c r="AR1157" t="s">
        <v>106</v>
      </c>
      <c r="AS1157" t="s">
        <v>106</v>
      </c>
      <c r="AT1157" t="s">
        <v>106</v>
      </c>
      <c r="AU1157" t="s">
        <v>108</v>
      </c>
      <c r="AV1157" t="s">
        <v>109</v>
      </c>
      <c r="AW1157" t="s">
        <v>110</v>
      </c>
      <c r="AX1157" t="s">
        <v>1346</v>
      </c>
    </row>
    <row r="1158" spans="1:50" hidden="1" x14ac:dyDescent="0.25">
      <c r="A1158">
        <v>2017</v>
      </c>
      <c r="B1158" s="6">
        <v>42892</v>
      </c>
      <c r="C1158" s="6">
        <v>43012</v>
      </c>
      <c r="D1158" t="str">
        <f>INDEX(parametres!$B$2:$B$57,IF(ISNUMBER(MATCH(Chiffrier!E1158,parametres!$C$2:$C$57,0)),MATCH(E1158,parametres!$C$2:$C$57,0),NA()))</f>
        <v>CN-10</v>
      </c>
      <c r="E1158" t="s">
        <v>2644</v>
      </c>
      <c r="F1158" t="s">
        <v>112</v>
      </c>
      <c r="G1158">
        <f t="shared" si="18"/>
        <v>17.142857142857142</v>
      </c>
      <c r="H1158">
        <f>INDEX(Sites_coordo!$C$2:$C$62,IF(ISNUMBER(MATCH(Chiffrier!E1158,Sites_coordo!$A$2:$A$61,0)),MATCH(Chiffrier!E1158,Sites_coordo!$A$2:$A$62,0),NA()))</f>
        <v>48.13841</v>
      </c>
      <c r="I1158">
        <f>INDEX(Sites_coordo!$B$2:$B$62,IF(ISNUMBER(MATCH(Chiffrier!E1158,Sites_coordo!$A$2:$A$61,0)),MATCH(Chiffrier!E1158,Sites_coordo!$A$2:$A$62,0),NA()))</f>
        <v>-69.715779999999995</v>
      </c>
      <c r="J1158" t="s">
        <v>126</v>
      </c>
      <c r="K1158" t="s">
        <v>126</v>
      </c>
      <c r="L1158" s="4">
        <v>20087069</v>
      </c>
      <c r="M1158" t="s">
        <v>151</v>
      </c>
      <c r="N1158">
        <v>1</v>
      </c>
      <c r="O1158" t="s">
        <v>121</v>
      </c>
      <c r="P1158">
        <v>1</v>
      </c>
      <c r="Q1158" t="s">
        <v>1347</v>
      </c>
      <c r="R1158" s="4">
        <v>0</v>
      </c>
      <c r="S1158">
        <v>0</v>
      </c>
      <c r="U1158">
        <v>0</v>
      </c>
      <c r="W1158">
        <v>0</v>
      </c>
      <c r="X1158">
        <v>0</v>
      </c>
      <c r="Y1158">
        <v>0</v>
      </c>
      <c r="Z1158">
        <v>0</v>
      </c>
      <c r="AA1158">
        <v>0</v>
      </c>
      <c r="AB1158">
        <v>0</v>
      </c>
      <c r="AH1158" s="6">
        <v>43012</v>
      </c>
      <c r="AI1158" s="5">
        <v>0.39583333333333331</v>
      </c>
      <c r="AJ1158">
        <v>1</v>
      </c>
      <c r="AK1158" t="s">
        <v>1013</v>
      </c>
      <c r="AL1158" s="4">
        <v>6.4</v>
      </c>
      <c r="AM1158" s="4">
        <v>22.4</v>
      </c>
      <c r="AN1158" t="s">
        <v>106</v>
      </c>
      <c r="AO1158" t="s">
        <v>106</v>
      </c>
      <c r="AP1158" t="s">
        <v>106</v>
      </c>
      <c r="AQ1158" t="s">
        <v>106</v>
      </c>
      <c r="AR1158" t="s">
        <v>106</v>
      </c>
      <c r="AS1158" t="s">
        <v>106</v>
      </c>
      <c r="AT1158" t="s">
        <v>106</v>
      </c>
      <c r="AU1158" t="s">
        <v>108</v>
      </c>
      <c r="AV1158" t="s">
        <v>109</v>
      </c>
      <c r="AW1158" t="s">
        <v>110</v>
      </c>
      <c r="AX1158" t="s">
        <v>1347</v>
      </c>
    </row>
    <row r="1159" spans="1:50" hidden="1" x14ac:dyDescent="0.25">
      <c r="A1159">
        <v>2017</v>
      </c>
      <c r="B1159" s="6">
        <v>42892</v>
      </c>
      <c r="C1159" s="6">
        <v>43012</v>
      </c>
      <c r="D1159" t="str">
        <f>INDEX(parametres!$B$2:$B$57,IF(ISNUMBER(MATCH(Chiffrier!E1159,parametres!$C$2:$C$57,0)),MATCH(E1159,parametres!$C$2:$C$57,0),NA()))</f>
        <v>CN-10</v>
      </c>
      <c r="E1159" t="s">
        <v>2644</v>
      </c>
      <c r="F1159" t="s">
        <v>112</v>
      </c>
      <c r="G1159">
        <f t="shared" si="18"/>
        <v>17.142857142857142</v>
      </c>
      <c r="H1159">
        <f>INDEX(Sites_coordo!$C$2:$C$62,IF(ISNUMBER(MATCH(Chiffrier!E1159,Sites_coordo!$A$2:$A$61,0)),MATCH(Chiffrier!E1159,Sites_coordo!$A$2:$A$62,0),NA()))</f>
        <v>48.13841</v>
      </c>
      <c r="I1159">
        <f>INDEX(Sites_coordo!$B$2:$B$62,IF(ISNUMBER(MATCH(Chiffrier!E1159,Sites_coordo!$A$2:$A$61,0)),MATCH(Chiffrier!E1159,Sites_coordo!$A$2:$A$62,0),NA()))</f>
        <v>-69.715779999999995</v>
      </c>
      <c r="J1159" t="s">
        <v>126</v>
      </c>
      <c r="K1159" t="s">
        <v>126</v>
      </c>
      <c r="L1159" s="4">
        <v>20087069</v>
      </c>
      <c r="M1159" t="s">
        <v>151</v>
      </c>
      <c r="N1159">
        <v>1</v>
      </c>
      <c r="O1159" t="s">
        <v>121</v>
      </c>
      <c r="P1159">
        <v>2</v>
      </c>
      <c r="Q1159" t="s">
        <v>1348</v>
      </c>
      <c r="R1159" s="4">
        <v>0</v>
      </c>
      <c r="S1159">
        <v>0</v>
      </c>
      <c r="U1159">
        <v>0</v>
      </c>
      <c r="W1159">
        <v>0</v>
      </c>
      <c r="X1159">
        <v>0</v>
      </c>
      <c r="Y1159">
        <v>0</v>
      </c>
      <c r="Z1159">
        <v>0</v>
      </c>
      <c r="AA1159">
        <v>0</v>
      </c>
      <c r="AB1159">
        <v>0</v>
      </c>
      <c r="AH1159" s="6">
        <v>43012</v>
      </c>
      <c r="AI1159" s="5">
        <v>0.39583333333333331</v>
      </c>
      <c r="AJ1159">
        <v>1</v>
      </c>
      <c r="AK1159" t="s">
        <v>1013</v>
      </c>
      <c r="AL1159" s="4">
        <v>6.4</v>
      </c>
      <c r="AM1159" s="4">
        <v>22.4</v>
      </c>
      <c r="AN1159" t="s">
        <v>106</v>
      </c>
      <c r="AO1159" t="s">
        <v>106</v>
      </c>
      <c r="AP1159" t="s">
        <v>106</v>
      </c>
      <c r="AQ1159" t="s">
        <v>106</v>
      </c>
      <c r="AR1159" t="s">
        <v>106</v>
      </c>
      <c r="AS1159" t="s">
        <v>106</v>
      </c>
      <c r="AT1159" t="s">
        <v>106</v>
      </c>
      <c r="AU1159" t="s">
        <v>108</v>
      </c>
      <c r="AV1159" t="s">
        <v>109</v>
      </c>
      <c r="AW1159" t="s">
        <v>110</v>
      </c>
      <c r="AX1159" t="s">
        <v>1348</v>
      </c>
    </row>
    <row r="1160" spans="1:50" hidden="1" x14ac:dyDescent="0.25">
      <c r="A1160">
        <v>2017</v>
      </c>
      <c r="B1160" s="6">
        <v>42892</v>
      </c>
      <c r="C1160" s="6">
        <v>43012</v>
      </c>
      <c r="D1160" t="str">
        <f>INDEX(parametres!$B$2:$B$57,IF(ISNUMBER(MATCH(Chiffrier!E1160,parametres!$C$2:$C$57,0)),MATCH(E1160,parametres!$C$2:$C$57,0),NA()))</f>
        <v>CN-10</v>
      </c>
      <c r="E1160" t="s">
        <v>2644</v>
      </c>
      <c r="F1160" t="s">
        <v>112</v>
      </c>
      <c r="G1160">
        <f t="shared" si="18"/>
        <v>17.142857142857142</v>
      </c>
      <c r="H1160">
        <f>INDEX(Sites_coordo!$C$2:$C$62,IF(ISNUMBER(MATCH(Chiffrier!E1160,Sites_coordo!$A$2:$A$61,0)),MATCH(Chiffrier!E1160,Sites_coordo!$A$2:$A$62,0),NA()))</f>
        <v>48.13841</v>
      </c>
      <c r="I1160">
        <f>INDEX(Sites_coordo!$B$2:$B$62,IF(ISNUMBER(MATCH(Chiffrier!E1160,Sites_coordo!$A$2:$A$61,0)),MATCH(Chiffrier!E1160,Sites_coordo!$A$2:$A$62,0),NA()))</f>
        <v>-69.715779999999995</v>
      </c>
      <c r="J1160" t="s">
        <v>126</v>
      </c>
      <c r="K1160" t="s">
        <v>126</v>
      </c>
      <c r="L1160" s="4">
        <v>20087069</v>
      </c>
      <c r="M1160" t="s">
        <v>151</v>
      </c>
      <c r="N1160">
        <v>1</v>
      </c>
      <c r="O1160" t="s">
        <v>121</v>
      </c>
      <c r="P1160">
        <v>3</v>
      </c>
      <c r="Q1160" t="s">
        <v>1349</v>
      </c>
      <c r="R1160" s="4">
        <v>0</v>
      </c>
      <c r="S1160">
        <v>0</v>
      </c>
      <c r="U1160">
        <v>0</v>
      </c>
      <c r="W1160">
        <v>0</v>
      </c>
      <c r="X1160">
        <v>0</v>
      </c>
      <c r="Y1160">
        <v>0</v>
      </c>
      <c r="Z1160">
        <v>0</v>
      </c>
      <c r="AA1160">
        <v>0</v>
      </c>
      <c r="AB1160">
        <v>0</v>
      </c>
      <c r="AH1160" s="6">
        <v>43012</v>
      </c>
      <c r="AI1160" s="5">
        <v>0.39583333333333331</v>
      </c>
      <c r="AJ1160">
        <v>1</v>
      </c>
      <c r="AK1160" t="s">
        <v>1013</v>
      </c>
      <c r="AL1160" s="4">
        <v>6.4</v>
      </c>
      <c r="AM1160" s="4">
        <v>22.4</v>
      </c>
      <c r="AN1160" t="s">
        <v>106</v>
      </c>
      <c r="AO1160" t="s">
        <v>106</v>
      </c>
      <c r="AP1160" t="s">
        <v>106</v>
      </c>
      <c r="AQ1160" t="s">
        <v>106</v>
      </c>
      <c r="AR1160" t="s">
        <v>106</v>
      </c>
      <c r="AS1160" t="s">
        <v>106</v>
      </c>
      <c r="AT1160" t="s">
        <v>106</v>
      </c>
      <c r="AU1160" t="s">
        <v>108</v>
      </c>
      <c r="AV1160" t="s">
        <v>109</v>
      </c>
      <c r="AW1160" t="s">
        <v>110</v>
      </c>
      <c r="AX1160" t="s">
        <v>1349</v>
      </c>
    </row>
    <row r="1161" spans="1:50" hidden="1" x14ac:dyDescent="0.25">
      <c r="A1161">
        <v>2017</v>
      </c>
      <c r="B1161" s="6">
        <v>42892</v>
      </c>
      <c r="C1161" s="6">
        <v>43012</v>
      </c>
      <c r="D1161" t="str">
        <f>INDEX(parametres!$B$2:$B$57,IF(ISNUMBER(MATCH(Chiffrier!E1161,parametres!$C$2:$C$57,0)),MATCH(E1161,parametres!$C$2:$C$57,0),NA()))</f>
        <v>CN-10</v>
      </c>
      <c r="E1161" t="s">
        <v>2644</v>
      </c>
      <c r="F1161" t="s">
        <v>112</v>
      </c>
      <c r="G1161">
        <f t="shared" si="18"/>
        <v>17.142857142857142</v>
      </c>
      <c r="H1161">
        <f>INDEX(Sites_coordo!$C$2:$C$62,IF(ISNUMBER(MATCH(Chiffrier!E1161,Sites_coordo!$A$2:$A$61,0)),MATCH(Chiffrier!E1161,Sites_coordo!$A$2:$A$62,0),NA()))</f>
        <v>48.13841</v>
      </c>
      <c r="I1161">
        <f>INDEX(Sites_coordo!$B$2:$B$62,IF(ISNUMBER(MATCH(Chiffrier!E1161,Sites_coordo!$A$2:$A$61,0)),MATCH(Chiffrier!E1161,Sites_coordo!$A$2:$A$62,0),NA()))</f>
        <v>-69.715779999999995</v>
      </c>
      <c r="J1161" t="s">
        <v>126</v>
      </c>
      <c r="K1161" t="s">
        <v>126</v>
      </c>
      <c r="L1161" s="4">
        <v>20087069</v>
      </c>
      <c r="M1161" t="s">
        <v>151</v>
      </c>
      <c r="N1161">
        <v>1</v>
      </c>
      <c r="O1161" t="s">
        <v>107</v>
      </c>
      <c r="P1161">
        <v>1</v>
      </c>
      <c r="Q1161" t="s">
        <v>1350</v>
      </c>
      <c r="R1161" s="4">
        <v>0</v>
      </c>
      <c r="S1161">
        <v>0</v>
      </c>
      <c r="U1161">
        <v>0</v>
      </c>
      <c r="W1161">
        <v>0</v>
      </c>
      <c r="X1161">
        <v>0</v>
      </c>
      <c r="Y1161">
        <v>0</v>
      </c>
      <c r="Z1161">
        <v>0</v>
      </c>
      <c r="AA1161">
        <v>0</v>
      </c>
      <c r="AB1161">
        <v>0</v>
      </c>
      <c r="AH1161" s="6">
        <v>43012</v>
      </c>
      <c r="AI1161" s="5">
        <v>0.39583333333333331</v>
      </c>
      <c r="AJ1161">
        <v>1</v>
      </c>
      <c r="AK1161" t="s">
        <v>1013</v>
      </c>
      <c r="AL1161" s="4">
        <v>6.4</v>
      </c>
      <c r="AM1161" s="4">
        <v>22.4</v>
      </c>
      <c r="AN1161" t="s">
        <v>106</v>
      </c>
      <c r="AO1161" t="s">
        <v>106</v>
      </c>
      <c r="AP1161" t="s">
        <v>106</v>
      </c>
      <c r="AQ1161" t="s">
        <v>106</v>
      </c>
      <c r="AR1161" t="s">
        <v>106</v>
      </c>
      <c r="AS1161" t="s">
        <v>106</v>
      </c>
      <c r="AT1161" t="s">
        <v>106</v>
      </c>
      <c r="AU1161" t="s">
        <v>108</v>
      </c>
      <c r="AV1161" t="s">
        <v>109</v>
      </c>
      <c r="AW1161" t="s">
        <v>110</v>
      </c>
      <c r="AX1161" t="s">
        <v>1350</v>
      </c>
    </row>
    <row r="1162" spans="1:50" hidden="1" x14ac:dyDescent="0.25">
      <c r="A1162">
        <v>2017</v>
      </c>
      <c r="B1162" s="6">
        <v>42892</v>
      </c>
      <c r="C1162" s="6">
        <v>43012</v>
      </c>
      <c r="D1162" t="str">
        <f>INDEX(parametres!$B$2:$B$57,IF(ISNUMBER(MATCH(Chiffrier!E1162,parametres!$C$2:$C$57,0)),MATCH(E1162,parametres!$C$2:$C$57,0),NA()))</f>
        <v>CN-10</v>
      </c>
      <c r="E1162" t="s">
        <v>2644</v>
      </c>
      <c r="F1162" t="s">
        <v>112</v>
      </c>
      <c r="G1162">
        <f t="shared" si="18"/>
        <v>17.142857142857142</v>
      </c>
      <c r="H1162">
        <f>INDEX(Sites_coordo!$C$2:$C$62,IF(ISNUMBER(MATCH(Chiffrier!E1162,Sites_coordo!$A$2:$A$61,0)),MATCH(Chiffrier!E1162,Sites_coordo!$A$2:$A$62,0),NA()))</f>
        <v>48.13841</v>
      </c>
      <c r="I1162">
        <f>INDEX(Sites_coordo!$B$2:$B$62,IF(ISNUMBER(MATCH(Chiffrier!E1162,Sites_coordo!$A$2:$A$61,0)),MATCH(Chiffrier!E1162,Sites_coordo!$A$2:$A$62,0),NA()))</f>
        <v>-69.715779999999995</v>
      </c>
      <c r="J1162" t="s">
        <v>126</v>
      </c>
      <c r="K1162" t="s">
        <v>126</v>
      </c>
      <c r="L1162" s="4">
        <v>20087069</v>
      </c>
      <c r="M1162" t="s">
        <v>151</v>
      </c>
      <c r="N1162">
        <v>2</v>
      </c>
      <c r="O1162" t="s">
        <v>121</v>
      </c>
      <c r="P1162">
        <v>1</v>
      </c>
      <c r="Q1162" t="s">
        <v>1351</v>
      </c>
      <c r="R1162" s="4">
        <v>0</v>
      </c>
      <c r="S1162">
        <v>0</v>
      </c>
      <c r="U1162">
        <v>0</v>
      </c>
      <c r="W1162">
        <v>0</v>
      </c>
      <c r="X1162">
        <v>0</v>
      </c>
      <c r="Y1162">
        <v>0</v>
      </c>
      <c r="Z1162">
        <v>0</v>
      </c>
      <c r="AA1162">
        <v>0</v>
      </c>
      <c r="AB1162">
        <v>0</v>
      </c>
      <c r="AH1162" s="6">
        <v>43012</v>
      </c>
      <c r="AI1162" s="5">
        <v>0.39583333333333331</v>
      </c>
      <c r="AJ1162">
        <v>1</v>
      </c>
      <c r="AK1162" t="s">
        <v>1013</v>
      </c>
      <c r="AL1162" s="4">
        <v>6.4</v>
      </c>
      <c r="AM1162" s="4">
        <v>22.4</v>
      </c>
      <c r="AN1162" t="s">
        <v>106</v>
      </c>
      <c r="AO1162" t="s">
        <v>106</v>
      </c>
      <c r="AP1162" t="s">
        <v>106</v>
      </c>
      <c r="AQ1162" t="s">
        <v>106</v>
      </c>
      <c r="AR1162" t="s">
        <v>106</v>
      </c>
      <c r="AS1162" t="s">
        <v>106</v>
      </c>
      <c r="AT1162" t="s">
        <v>106</v>
      </c>
      <c r="AU1162" t="s">
        <v>108</v>
      </c>
      <c r="AV1162" t="s">
        <v>109</v>
      </c>
      <c r="AW1162" t="s">
        <v>110</v>
      </c>
      <c r="AX1162" t="s">
        <v>1351</v>
      </c>
    </row>
    <row r="1163" spans="1:50" hidden="1" x14ac:dyDescent="0.25">
      <c r="A1163">
        <v>2017</v>
      </c>
      <c r="B1163" s="6">
        <v>42892</v>
      </c>
      <c r="C1163" s="6">
        <v>43012</v>
      </c>
      <c r="D1163" t="str">
        <f>INDEX(parametres!$B$2:$B$57,IF(ISNUMBER(MATCH(Chiffrier!E1163,parametres!$C$2:$C$57,0)),MATCH(E1163,parametres!$C$2:$C$57,0),NA()))</f>
        <v>CN-10</v>
      </c>
      <c r="E1163" t="s">
        <v>2644</v>
      </c>
      <c r="F1163" t="s">
        <v>112</v>
      </c>
      <c r="G1163">
        <f t="shared" si="18"/>
        <v>17.142857142857142</v>
      </c>
      <c r="H1163">
        <f>INDEX(Sites_coordo!$C$2:$C$62,IF(ISNUMBER(MATCH(Chiffrier!E1163,Sites_coordo!$A$2:$A$61,0)),MATCH(Chiffrier!E1163,Sites_coordo!$A$2:$A$62,0),NA()))</f>
        <v>48.13841</v>
      </c>
      <c r="I1163">
        <f>INDEX(Sites_coordo!$B$2:$B$62,IF(ISNUMBER(MATCH(Chiffrier!E1163,Sites_coordo!$A$2:$A$61,0)),MATCH(Chiffrier!E1163,Sites_coordo!$A$2:$A$62,0),NA()))</f>
        <v>-69.715779999999995</v>
      </c>
      <c r="J1163" t="s">
        <v>126</v>
      </c>
      <c r="K1163" t="s">
        <v>126</v>
      </c>
      <c r="L1163" s="4">
        <v>20087069</v>
      </c>
      <c r="M1163" t="s">
        <v>151</v>
      </c>
      <c r="N1163">
        <v>2</v>
      </c>
      <c r="O1163" t="s">
        <v>121</v>
      </c>
      <c r="P1163">
        <v>2</v>
      </c>
      <c r="Q1163" t="s">
        <v>1352</v>
      </c>
      <c r="R1163" s="4">
        <v>0</v>
      </c>
      <c r="S1163">
        <v>0</v>
      </c>
      <c r="U1163">
        <v>0</v>
      </c>
      <c r="W1163">
        <v>0</v>
      </c>
      <c r="X1163">
        <v>0</v>
      </c>
      <c r="Y1163">
        <v>0</v>
      </c>
      <c r="Z1163">
        <v>0</v>
      </c>
      <c r="AA1163">
        <v>0</v>
      </c>
      <c r="AB1163">
        <v>0</v>
      </c>
      <c r="AH1163" s="6">
        <v>43012</v>
      </c>
      <c r="AI1163" s="5">
        <v>0.39583333333333331</v>
      </c>
      <c r="AJ1163">
        <v>1</v>
      </c>
      <c r="AK1163" t="s">
        <v>1013</v>
      </c>
      <c r="AL1163" s="4">
        <v>6.4</v>
      </c>
      <c r="AM1163" s="4">
        <v>22.4</v>
      </c>
      <c r="AN1163" t="s">
        <v>106</v>
      </c>
      <c r="AO1163" t="s">
        <v>106</v>
      </c>
      <c r="AP1163" t="s">
        <v>106</v>
      </c>
      <c r="AQ1163" t="s">
        <v>106</v>
      </c>
      <c r="AR1163" t="s">
        <v>106</v>
      </c>
      <c r="AS1163" t="s">
        <v>106</v>
      </c>
      <c r="AT1163" t="s">
        <v>106</v>
      </c>
      <c r="AU1163" t="s">
        <v>108</v>
      </c>
      <c r="AV1163" t="s">
        <v>109</v>
      </c>
      <c r="AW1163" t="s">
        <v>110</v>
      </c>
      <c r="AX1163" t="s">
        <v>1352</v>
      </c>
    </row>
    <row r="1164" spans="1:50" hidden="1" x14ac:dyDescent="0.25">
      <c r="A1164">
        <v>2017</v>
      </c>
      <c r="B1164" s="6">
        <v>42892</v>
      </c>
      <c r="C1164" s="6">
        <v>43012</v>
      </c>
      <c r="D1164" t="str">
        <f>INDEX(parametres!$B$2:$B$57,IF(ISNUMBER(MATCH(Chiffrier!E1164,parametres!$C$2:$C$57,0)),MATCH(E1164,parametres!$C$2:$C$57,0),NA()))</f>
        <v>CN-10</v>
      </c>
      <c r="E1164" t="s">
        <v>2644</v>
      </c>
      <c r="F1164" t="s">
        <v>112</v>
      </c>
      <c r="G1164">
        <f t="shared" si="18"/>
        <v>17.142857142857142</v>
      </c>
      <c r="H1164">
        <f>INDEX(Sites_coordo!$C$2:$C$62,IF(ISNUMBER(MATCH(Chiffrier!E1164,Sites_coordo!$A$2:$A$61,0)),MATCH(Chiffrier!E1164,Sites_coordo!$A$2:$A$62,0),NA()))</f>
        <v>48.13841</v>
      </c>
      <c r="I1164">
        <f>INDEX(Sites_coordo!$B$2:$B$62,IF(ISNUMBER(MATCH(Chiffrier!E1164,Sites_coordo!$A$2:$A$61,0)),MATCH(Chiffrier!E1164,Sites_coordo!$A$2:$A$62,0),NA()))</f>
        <v>-69.715779999999995</v>
      </c>
      <c r="J1164" t="s">
        <v>126</v>
      </c>
      <c r="K1164" t="s">
        <v>126</v>
      </c>
      <c r="L1164" s="4">
        <v>20087069</v>
      </c>
      <c r="M1164" t="s">
        <v>151</v>
      </c>
      <c r="N1164">
        <v>2</v>
      </c>
      <c r="O1164" t="s">
        <v>121</v>
      </c>
      <c r="P1164">
        <v>3</v>
      </c>
      <c r="Q1164" t="s">
        <v>1353</v>
      </c>
      <c r="R1164" s="4">
        <v>0</v>
      </c>
      <c r="S1164">
        <v>0</v>
      </c>
      <c r="U1164">
        <v>0</v>
      </c>
      <c r="W1164">
        <v>0</v>
      </c>
      <c r="X1164">
        <v>0</v>
      </c>
      <c r="Y1164">
        <v>0</v>
      </c>
      <c r="Z1164">
        <v>0</v>
      </c>
      <c r="AA1164">
        <v>0</v>
      </c>
      <c r="AB1164">
        <v>0</v>
      </c>
      <c r="AH1164" s="6">
        <v>43012</v>
      </c>
      <c r="AI1164" s="5">
        <v>0.39583333333333331</v>
      </c>
      <c r="AJ1164">
        <v>1</v>
      </c>
      <c r="AK1164" t="s">
        <v>1013</v>
      </c>
      <c r="AL1164" s="4">
        <v>6.4</v>
      </c>
      <c r="AM1164" s="4">
        <v>22.4</v>
      </c>
      <c r="AN1164" t="s">
        <v>106</v>
      </c>
      <c r="AO1164" t="s">
        <v>106</v>
      </c>
      <c r="AP1164" t="s">
        <v>106</v>
      </c>
      <c r="AQ1164" t="s">
        <v>106</v>
      </c>
      <c r="AR1164" t="s">
        <v>106</v>
      </c>
      <c r="AS1164" t="s">
        <v>106</v>
      </c>
      <c r="AT1164" t="s">
        <v>106</v>
      </c>
      <c r="AU1164" t="s">
        <v>108</v>
      </c>
      <c r="AV1164" t="s">
        <v>109</v>
      </c>
      <c r="AW1164" t="s">
        <v>110</v>
      </c>
      <c r="AX1164" t="s">
        <v>1353</v>
      </c>
    </row>
    <row r="1165" spans="1:50" hidden="1" x14ac:dyDescent="0.25">
      <c r="A1165">
        <v>2017</v>
      </c>
      <c r="B1165" s="6">
        <v>42892</v>
      </c>
      <c r="C1165" s="6">
        <v>43012</v>
      </c>
      <c r="D1165" t="str">
        <f>INDEX(parametres!$B$2:$B$57,IF(ISNUMBER(MATCH(Chiffrier!E1165,parametres!$C$2:$C$57,0)),MATCH(E1165,parametres!$C$2:$C$57,0),NA()))</f>
        <v>CN-10</v>
      </c>
      <c r="E1165" t="s">
        <v>2644</v>
      </c>
      <c r="F1165" t="s">
        <v>112</v>
      </c>
      <c r="G1165">
        <f t="shared" si="18"/>
        <v>17.142857142857142</v>
      </c>
      <c r="H1165">
        <f>INDEX(Sites_coordo!$C$2:$C$62,IF(ISNUMBER(MATCH(Chiffrier!E1165,Sites_coordo!$A$2:$A$61,0)),MATCH(Chiffrier!E1165,Sites_coordo!$A$2:$A$62,0),NA()))</f>
        <v>48.13841</v>
      </c>
      <c r="I1165">
        <f>INDEX(Sites_coordo!$B$2:$B$62,IF(ISNUMBER(MATCH(Chiffrier!E1165,Sites_coordo!$A$2:$A$61,0)),MATCH(Chiffrier!E1165,Sites_coordo!$A$2:$A$62,0),NA()))</f>
        <v>-69.715779999999995</v>
      </c>
      <c r="J1165" t="s">
        <v>126</v>
      </c>
      <c r="K1165" t="s">
        <v>126</v>
      </c>
      <c r="L1165" s="4">
        <v>20087069</v>
      </c>
      <c r="M1165" t="s">
        <v>151</v>
      </c>
      <c r="N1165">
        <v>2</v>
      </c>
      <c r="O1165" t="s">
        <v>107</v>
      </c>
      <c r="P1165">
        <v>1</v>
      </c>
      <c r="Q1165" t="s">
        <v>1354</v>
      </c>
      <c r="R1165" s="4">
        <v>0</v>
      </c>
      <c r="S1165">
        <v>0</v>
      </c>
      <c r="U1165">
        <v>0</v>
      </c>
      <c r="W1165">
        <v>0</v>
      </c>
      <c r="X1165">
        <v>0</v>
      </c>
      <c r="Y1165">
        <v>0</v>
      </c>
      <c r="Z1165">
        <v>0</v>
      </c>
      <c r="AA1165">
        <v>0</v>
      </c>
      <c r="AB1165">
        <v>0</v>
      </c>
      <c r="AH1165" s="6">
        <v>43012</v>
      </c>
      <c r="AI1165" s="5">
        <v>0.39583333333333331</v>
      </c>
      <c r="AJ1165">
        <v>1</v>
      </c>
      <c r="AK1165" t="s">
        <v>1013</v>
      </c>
      <c r="AL1165" s="4">
        <v>6.4</v>
      </c>
      <c r="AM1165" s="4">
        <v>22.4</v>
      </c>
      <c r="AN1165" t="s">
        <v>106</v>
      </c>
      <c r="AO1165" t="s">
        <v>106</v>
      </c>
      <c r="AP1165" t="s">
        <v>106</v>
      </c>
      <c r="AQ1165" t="s">
        <v>106</v>
      </c>
      <c r="AR1165" t="s">
        <v>106</v>
      </c>
      <c r="AS1165" t="s">
        <v>106</v>
      </c>
      <c r="AT1165" t="s">
        <v>106</v>
      </c>
      <c r="AU1165" t="s">
        <v>108</v>
      </c>
      <c r="AV1165" t="s">
        <v>109</v>
      </c>
      <c r="AW1165" t="s">
        <v>110</v>
      </c>
      <c r="AX1165" t="s">
        <v>1354</v>
      </c>
    </row>
    <row r="1166" spans="1:50" hidden="1" x14ac:dyDescent="0.25">
      <c r="A1166">
        <v>2017</v>
      </c>
      <c r="B1166" s="6">
        <v>42892</v>
      </c>
      <c r="C1166" s="6">
        <v>43012</v>
      </c>
      <c r="D1166" t="str">
        <f>INDEX(parametres!$B$2:$B$57,IF(ISNUMBER(MATCH(Chiffrier!E1166,parametres!$C$2:$C$57,0)),MATCH(E1166,parametres!$C$2:$C$57,0),NA()))</f>
        <v>CN-10</v>
      </c>
      <c r="E1166" t="s">
        <v>2644</v>
      </c>
      <c r="F1166" t="s">
        <v>112</v>
      </c>
      <c r="G1166">
        <f t="shared" si="18"/>
        <v>17.142857142857142</v>
      </c>
      <c r="H1166">
        <f>INDEX(Sites_coordo!$C$2:$C$62,IF(ISNUMBER(MATCH(Chiffrier!E1166,Sites_coordo!$A$2:$A$61,0)),MATCH(Chiffrier!E1166,Sites_coordo!$A$2:$A$62,0),NA()))</f>
        <v>48.13841</v>
      </c>
      <c r="I1166">
        <f>INDEX(Sites_coordo!$B$2:$B$62,IF(ISNUMBER(MATCH(Chiffrier!E1166,Sites_coordo!$A$2:$A$61,0)),MATCH(Chiffrier!E1166,Sites_coordo!$A$2:$A$62,0),NA()))</f>
        <v>-69.715779999999995</v>
      </c>
      <c r="J1166" t="s">
        <v>126</v>
      </c>
      <c r="K1166" t="s">
        <v>126</v>
      </c>
      <c r="L1166" s="4">
        <v>20087069</v>
      </c>
      <c r="M1166" t="s">
        <v>151</v>
      </c>
      <c r="N1166">
        <v>3</v>
      </c>
      <c r="O1166" t="s">
        <v>121</v>
      </c>
      <c r="P1166">
        <v>1</v>
      </c>
      <c r="Q1166" t="s">
        <v>1355</v>
      </c>
      <c r="R1166" s="4">
        <v>0</v>
      </c>
      <c r="S1166">
        <v>0</v>
      </c>
      <c r="U1166">
        <v>0</v>
      </c>
      <c r="W1166">
        <v>0</v>
      </c>
      <c r="X1166">
        <v>0</v>
      </c>
      <c r="Y1166">
        <v>0</v>
      </c>
      <c r="Z1166">
        <v>0</v>
      </c>
      <c r="AA1166">
        <v>0</v>
      </c>
      <c r="AB1166">
        <v>0</v>
      </c>
      <c r="AH1166" s="6">
        <v>43012</v>
      </c>
      <c r="AI1166" s="5">
        <v>0.39583333333333331</v>
      </c>
      <c r="AJ1166">
        <v>1</v>
      </c>
      <c r="AK1166" t="s">
        <v>1013</v>
      </c>
      <c r="AL1166" s="4">
        <v>6.4</v>
      </c>
      <c r="AM1166" s="4">
        <v>22.4</v>
      </c>
      <c r="AN1166" t="s">
        <v>106</v>
      </c>
      <c r="AO1166" t="s">
        <v>106</v>
      </c>
      <c r="AP1166" t="s">
        <v>106</v>
      </c>
      <c r="AQ1166" t="s">
        <v>106</v>
      </c>
      <c r="AR1166" t="s">
        <v>106</v>
      </c>
      <c r="AS1166" t="s">
        <v>106</v>
      </c>
      <c r="AT1166" t="s">
        <v>106</v>
      </c>
      <c r="AU1166" t="s">
        <v>108</v>
      </c>
      <c r="AV1166" t="s">
        <v>109</v>
      </c>
      <c r="AW1166" t="s">
        <v>110</v>
      </c>
      <c r="AX1166" t="s">
        <v>1355</v>
      </c>
    </row>
    <row r="1167" spans="1:50" hidden="1" x14ac:dyDescent="0.25">
      <c r="A1167">
        <v>2017</v>
      </c>
      <c r="B1167" s="6">
        <v>42892</v>
      </c>
      <c r="C1167" s="6">
        <v>43012</v>
      </c>
      <c r="D1167" t="str">
        <f>INDEX(parametres!$B$2:$B$57,IF(ISNUMBER(MATCH(Chiffrier!E1167,parametres!$C$2:$C$57,0)),MATCH(E1167,parametres!$C$2:$C$57,0),NA()))</f>
        <v>CN-10</v>
      </c>
      <c r="E1167" t="s">
        <v>2644</v>
      </c>
      <c r="F1167" t="s">
        <v>112</v>
      </c>
      <c r="G1167">
        <f t="shared" si="18"/>
        <v>17.142857142857142</v>
      </c>
      <c r="H1167">
        <f>INDEX(Sites_coordo!$C$2:$C$62,IF(ISNUMBER(MATCH(Chiffrier!E1167,Sites_coordo!$A$2:$A$61,0)),MATCH(Chiffrier!E1167,Sites_coordo!$A$2:$A$62,0),NA()))</f>
        <v>48.13841</v>
      </c>
      <c r="I1167">
        <f>INDEX(Sites_coordo!$B$2:$B$62,IF(ISNUMBER(MATCH(Chiffrier!E1167,Sites_coordo!$A$2:$A$61,0)),MATCH(Chiffrier!E1167,Sites_coordo!$A$2:$A$62,0),NA()))</f>
        <v>-69.715779999999995</v>
      </c>
      <c r="J1167" t="s">
        <v>126</v>
      </c>
      <c r="K1167" t="s">
        <v>126</v>
      </c>
      <c r="L1167" s="4">
        <v>20087069</v>
      </c>
      <c r="M1167" t="s">
        <v>151</v>
      </c>
      <c r="N1167">
        <v>3</v>
      </c>
      <c r="O1167" t="s">
        <v>121</v>
      </c>
      <c r="P1167">
        <v>2</v>
      </c>
      <c r="Q1167" t="s">
        <v>1356</v>
      </c>
      <c r="R1167" s="4">
        <v>0</v>
      </c>
      <c r="S1167">
        <v>0</v>
      </c>
      <c r="U1167">
        <v>0</v>
      </c>
      <c r="W1167">
        <v>0</v>
      </c>
      <c r="X1167">
        <v>0</v>
      </c>
      <c r="Y1167">
        <v>0</v>
      </c>
      <c r="Z1167">
        <v>0</v>
      </c>
      <c r="AA1167">
        <v>0</v>
      </c>
      <c r="AB1167">
        <v>0</v>
      </c>
      <c r="AH1167" s="6">
        <v>43012</v>
      </c>
      <c r="AI1167" s="5">
        <v>0.39583333333333331</v>
      </c>
      <c r="AJ1167">
        <v>1</v>
      </c>
      <c r="AK1167" t="s">
        <v>1013</v>
      </c>
      <c r="AL1167" s="4">
        <v>6.4</v>
      </c>
      <c r="AM1167" s="4">
        <v>22.4</v>
      </c>
      <c r="AN1167" t="s">
        <v>106</v>
      </c>
      <c r="AO1167" t="s">
        <v>106</v>
      </c>
      <c r="AP1167" t="s">
        <v>106</v>
      </c>
      <c r="AQ1167" t="s">
        <v>106</v>
      </c>
      <c r="AR1167" t="s">
        <v>106</v>
      </c>
      <c r="AS1167" t="s">
        <v>106</v>
      </c>
      <c r="AT1167" t="s">
        <v>106</v>
      </c>
      <c r="AU1167" t="s">
        <v>108</v>
      </c>
      <c r="AV1167" t="s">
        <v>109</v>
      </c>
      <c r="AW1167" t="s">
        <v>110</v>
      </c>
      <c r="AX1167" t="s">
        <v>1356</v>
      </c>
    </row>
    <row r="1168" spans="1:50" hidden="1" x14ac:dyDescent="0.25">
      <c r="A1168">
        <v>2017</v>
      </c>
      <c r="B1168" s="6">
        <v>42892</v>
      </c>
      <c r="C1168" s="6">
        <v>43012</v>
      </c>
      <c r="D1168" t="str">
        <f>INDEX(parametres!$B$2:$B$57,IF(ISNUMBER(MATCH(Chiffrier!E1168,parametres!$C$2:$C$57,0)),MATCH(E1168,parametres!$C$2:$C$57,0),NA()))</f>
        <v>CN-10</v>
      </c>
      <c r="E1168" t="s">
        <v>2644</v>
      </c>
      <c r="F1168" t="s">
        <v>112</v>
      </c>
      <c r="G1168">
        <f t="shared" si="18"/>
        <v>17.142857142857142</v>
      </c>
      <c r="H1168">
        <f>INDEX(Sites_coordo!$C$2:$C$62,IF(ISNUMBER(MATCH(Chiffrier!E1168,Sites_coordo!$A$2:$A$61,0)),MATCH(Chiffrier!E1168,Sites_coordo!$A$2:$A$62,0),NA()))</f>
        <v>48.13841</v>
      </c>
      <c r="I1168">
        <f>INDEX(Sites_coordo!$B$2:$B$62,IF(ISNUMBER(MATCH(Chiffrier!E1168,Sites_coordo!$A$2:$A$61,0)),MATCH(Chiffrier!E1168,Sites_coordo!$A$2:$A$62,0),NA()))</f>
        <v>-69.715779999999995</v>
      </c>
      <c r="J1168" t="s">
        <v>126</v>
      </c>
      <c r="K1168" t="s">
        <v>126</v>
      </c>
      <c r="L1168" s="4">
        <v>20087069</v>
      </c>
      <c r="M1168" t="s">
        <v>151</v>
      </c>
      <c r="N1168">
        <v>3</v>
      </c>
      <c r="O1168" t="s">
        <v>121</v>
      </c>
      <c r="P1168">
        <v>3</v>
      </c>
      <c r="Q1168" t="s">
        <v>1357</v>
      </c>
      <c r="R1168" s="4">
        <v>0</v>
      </c>
      <c r="S1168">
        <v>0</v>
      </c>
      <c r="U1168">
        <v>0</v>
      </c>
      <c r="W1168">
        <v>0</v>
      </c>
      <c r="X1168">
        <v>0</v>
      </c>
      <c r="Y1168">
        <v>0</v>
      </c>
      <c r="Z1168">
        <v>0</v>
      </c>
      <c r="AA1168">
        <v>0</v>
      </c>
      <c r="AB1168">
        <v>0</v>
      </c>
      <c r="AH1168" s="6">
        <v>43012</v>
      </c>
      <c r="AI1168" s="5">
        <v>0.39583333333333331</v>
      </c>
      <c r="AJ1168">
        <v>1</v>
      </c>
      <c r="AK1168" t="s">
        <v>1013</v>
      </c>
      <c r="AL1168" s="4">
        <v>6.4</v>
      </c>
      <c r="AM1168" s="4">
        <v>22.4</v>
      </c>
      <c r="AN1168" t="s">
        <v>106</v>
      </c>
      <c r="AO1168" t="s">
        <v>106</v>
      </c>
      <c r="AP1168" t="s">
        <v>106</v>
      </c>
      <c r="AQ1168" t="s">
        <v>106</v>
      </c>
      <c r="AR1168" t="s">
        <v>106</v>
      </c>
      <c r="AS1168" t="s">
        <v>106</v>
      </c>
      <c r="AT1168" t="s">
        <v>106</v>
      </c>
      <c r="AU1168" t="s">
        <v>108</v>
      </c>
      <c r="AV1168" t="s">
        <v>109</v>
      </c>
      <c r="AW1168" t="s">
        <v>110</v>
      </c>
      <c r="AX1168" t="s">
        <v>1357</v>
      </c>
    </row>
    <row r="1169" spans="1:50" hidden="1" x14ac:dyDescent="0.25">
      <c r="A1169">
        <v>2017</v>
      </c>
      <c r="B1169" s="6">
        <v>42892</v>
      </c>
      <c r="C1169" s="6">
        <v>43012</v>
      </c>
      <c r="D1169" t="str">
        <f>INDEX(parametres!$B$2:$B$57,IF(ISNUMBER(MATCH(Chiffrier!E1169,parametres!$C$2:$C$57,0)),MATCH(E1169,parametres!$C$2:$C$57,0),NA()))</f>
        <v>CN-10</v>
      </c>
      <c r="E1169" t="s">
        <v>2644</v>
      </c>
      <c r="F1169" t="s">
        <v>112</v>
      </c>
      <c r="G1169">
        <f t="shared" si="18"/>
        <v>17.142857142857142</v>
      </c>
      <c r="H1169">
        <f>INDEX(Sites_coordo!$C$2:$C$62,IF(ISNUMBER(MATCH(Chiffrier!E1169,Sites_coordo!$A$2:$A$61,0)),MATCH(Chiffrier!E1169,Sites_coordo!$A$2:$A$62,0),NA()))</f>
        <v>48.13841</v>
      </c>
      <c r="I1169">
        <f>INDEX(Sites_coordo!$B$2:$B$62,IF(ISNUMBER(MATCH(Chiffrier!E1169,Sites_coordo!$A$2:$A$61,0)),MATCH(Chiffrier!E1169,Sites_coordo!$A$2:$A$62,0),NA()))</f>
        <v>-69.715779999999995</v>
      </c>
      <c r="J1169" t="s">
        <v>126</v>
      </c>
      <c r="K1169" t="s">
        <v>126</v>
      </c>
      <c r="L1169" s="4">
        <v>20087069</v>
      </c>
      <c r="M1169" t="s">
        <v>151</v>
      </c>
      <c r="N1169">
        <v>3</v>
      </c>
      <c r="O1169" t="s">
        <v>107</v>
      </c>
      <c r="P1169">
        <v>1</v>
      </c>
      <c r="Q1169" t="s">
        <v>1358</v>
      </c>
      <c r="R1169" s="4">
        <v>0</v>
      </c>
      <c r="S1169">
        <v>0</v>
      </c>
      <c r="U1169">
        <v>0</v>
      </c>
      <c r="W1169">
        <v>0</v>
      </c>
      <c r="X1169">
        <v>0</v>
      </c>
      <c r="Y1169">
        <v>0</v>
      </c>
      <c r="Z1169">
        <v>0</v>
      </c>
      <c r="AA1169">
        <v>0</v>
      </c>
      <c r="AB1169">
        <v>0</v>
      </c>
      <c r="AH1169" s="6">
        <v>43012</v>
      </c>
      <c r="AI1169" s="5">
        <v>0.39583333333333331</v>
      </c>
      <c r="AJ1169">
        <v>1</v>
      </c>
      <c r="AK1169" t="s">
        <v>1013</v>
      </c>
      <c r="AL1169" s="4">
        <v>6.4</v>
      </c>
      <c r="AM1169" s="4">
        <v>22.4</v>
      </c>
      <c r="AN1169" t="s">
        <v>106</v>
      </c>
      <c r="AO1169" t="s">
        <v>106</v>
      </c>
      <c r="AP1169" t="s">
        <v>106</v>
      </c>
      <c r="AQ1169" t="s">
        <v>106</v>
      </c>
      <c r="AR1169" t="s">
        <v>106</v>
      </c>
      <c r="AS1169" t="s">
        <v>106</v>
      </c>
      <c r="AT1169" t="s">
        <v>106</v>
      </c>
      <c r="AU1169" t="s">
        <v>108</v>
      </c>
      <c r="AV1169" t="s">
        <v>109</v>
      </c>
      <c r="AW1169" t="s">
        <v>110</v>
      </c>
      <c r="AX1169" t="s">
        <v>1358</v>
      </c>
    </row>
    <row r="1170" spans="1:50" hidden="1" x14ac:dyDescent="0.25">
      <c r="A1170">
        <v>2017</v>
      </c>
      <c r="B1170" s="6">
        <v>42892</v>
      </c>
      <c r="C1170" s="6">
        <v>43012</v>
      </c>
      <c r="D1170" t="str">
        <f>INDEX(parametres!$B$2:$B$57,IF(ISNUMBER(MATCH(Chiffrier!E1170,parametres!$C$2:$C$57,0)),MATCH(E1170,parametres!$C$2:$C$57,0),NA()))</f>
        <v>CN-10</v>
      </c>
      <c r="E1170" t="s">
        <v>2644</v>
      </c>
      <c r="F1170" t="s">
        <v>112</v>
      </c>
      <c r="G1170">
        <f t="shared" si="18"/>
        <v>17.142857142857142</v>
      </c>
      <c r="H1170">
        <f>INDEX(Sites_coordo!$C$2:$C$62,IF(ISNUMBER(MATCH(Chiffrier!E1170,Sites_coordo!$A$2:$A$61,0)),MATCH(Chiffrier!E1170,Sites_coordo!$A$2:$A$62,0),NA()))</f>
        <v>48.13841</v>
      </c>
      <c r="I1170">
        <f>INDEX(Sites_coordo!$B$2:$B$62,IF(ISNUMBER(MATCH(Chiffrier!E1170,Sites_coordo!$A$2:$A$61,0)),MATCH(Chiffrier!E1170,Sites_coordo!$A$2:$A$62,0),NA()))</f>
        <v>-69.715779999999995</v>
      </c>
      <c r="J1170" t="s">
        <v>126</v>
      </c>
      <c r="K1170" t="s">
        <v>126</v>
      </c>
      <c r="L1170" s="4">
        <v>20087069</v>
      </c>
      <c r="M1170" t="s">
        <v>151</v>
      </c>
      <c r="N1170">
        <v>4</v>
      </c>
      <c r="O1170" t="s">
        <v>121</v>
      </c>
      <c r="P1170">
        <v>1</v>
      </c>
      <c r="Q1170" t="s">
        <v>1359</v>
      </c>
      <c r="R1170" s="4">
        <v>0</v>
      </c>
      <c r="S1170">
        <v>0</v>
      </c>
      <c r="U1170">
        <v>0</v>
      </c>
      <c r="W1170">
        <v>0</v>
      </c>
      <c r="X1170">
        <v>0</v>
      </c>
      <c r="Y1170">
        <v>0</v>
      </c>
      <c r="Z1170">
        <v>0</v>
      </c>
      <c r="AA1170">
        <v>0</v>
      </c>
      <c r="AB1170">
        <v>0</v>
      </c>
      <c r="AH1170" s="6">
        <v>43012</v>
      </c>
      <c r="AI1170" s="5">
        <v>0.39583333333333331</v>
      </c>
      <c r="AJ1170">
        <v>1</v>
      </c>
      <c r="AK1170" t="s">
        <v>1013</v>
      </c>
      <c r="AL1170" s="4">
        <v>6.4</v>
      </c>
      <c r="AM1170" s="4">
        <v>22.4</v>
      </c>
      <c r="AN1170" t="s">
        <v>106</v>
      </c>
      <c r="AO1170" t="s">
        <v>106</v>
      </c>
      <c r="AP1170" t="s">
        <v>106</v>
      </c>
      <c r="AQ1170" t="s">
        <v>106</v>
      </c>
      <c r="AR1170" t="s">
        <v>106</v>
      </c>
      <c r="AS1170" t="s">
        <v>106</v>
      </c>
      <c r="AT1170" t="s">
        <v>106</v>
      </c>
      <c r="AU1170" t="s">
        <v>108</v>
      </c>
      <c r="AV1170" t="s">
        <v>109</v>
      </c>
      <c r="AW1170" t="s">
        <v>110</v>
      </c>
      <c r="AX1170" t="s">
        <v>1359</v>
      </c>
    </row>
    <row r="1171" spans="1:50" hidden="1" x14ac:dyDescent="0.25">
      <c r="A1171">
        <v>2017</v>
      </c>
      <c r="B1171" s="6">
        <v>42892</v>
      </c>
      <c r="C1171" s="6">
        <v>43012</v>
      </c>
      <c r="D1171" t="str">
        <f>INDEX(parametres!$B$2:$B$57,IF(ISNUMBER(MATCH(Chiffrier!E1171,parametres!$C$2:$C$57,0)),MATCH(E1171,parametres!$C$2:$C$57,0),NA()))</f>
        <v>CN-10</v>
      </c>
      <c r="E1171" t="s">
        <v>2644</v>
      </c>
      <c r="F1171" t="s">
        <v>112</v>
      </c>
      <c r="G1171">
        <f t="shared" si="18"/>
        <v>17.142857142857142</v>
      </c>
      <c r="H1171">
        <f>INDEX(Sites_coordo!$C$2:$C$62,IF(ISNUMBER(MATCH(Chiffrier!E1171,Sites_coordo!$A$2:$A$61,0)),MATCH(Chiffrier!E1171,Sites_coordo!$A$2:$A$62,0),NA()))</f>
        <v>48.13841</v>
      </c>
      <c r="I1171">
        <f>INDEX(Sites_coordo!$B$2:$B$62,IF(ISNUMBER(MATCH(Chiffrier!E1171,Sites_coordo!$A$2:$A$61,0)),MATCH(Chiffrier!E1171,Sites_coordo!$A$2:$A$62,0),NA()))</f>
        <v>-69.715779999999995</v>
      </c>
      <c r="J1171" t="s">
        <v>126</v>
      </c>
      <c r="K1171" t="s">
        <v>126</v>
      </c>
      <c r="L1171" s="4">
        <v>20087069</v>
      </c>
      <c r="M1171" t="s">
        <v>151</v>
      </c>
      <c r="N1171">
        <v>4</v>
      </c>
      <c r="O1171" t="s">
        <v>121</v>
      </c>
      <c r="P1171">
        <v>2</v>
      </c>
      <c r="Q1171" t="s">
        <v>1360</v>
      </c>
      <c r="R1171" s="4">
        <v>0</v>
      </c>
      <c r="S1171">
        <v>0</v>
      </c>
      <c r="U1171">
        <v>0</v>
      </c>
      <c r="W1171">
        <v>0</v>
      </c>
      <c r="X1171">
        <v>0</v>
      </c>
      <c r="Y1171">
        <v>0</v>
      </c>
      <c r="Z1171">
        <v>0</v>
      </c>
      <c r="AA1171">
        <v>0</v>
      </c>
      <c r="AB1171">
        <v>0</v>
      </c>
      <c r="AH1171" s="6">
        <v>43012</v>
      </c>
      <c r="AI1171" s="5">
        <v>0.39583333333333331</v>
      </c>
      <c r="AJ1171">
        <v>1</v>
      </c>
      <c r="AK1171" t="s">
        <v>1013</v>
      </c>
      <c r="AL1171" s="4">
        <v>6.4</v>
      </c>
      <c r="AM1171" s="4">
        <v>22.4</v>
      </c>
      <c r="AN1171" t="s">
        <v>106</v>
      </c>
      <c r="AO1171" t="s">
        <v>106</v>
      </c>
      <c r="AP1171" t="s">
        <v>106</v>
      </c>
      <c r="AQ1171" t="s">
        <v>106</v>
      </c>
      <c r="AR1171" t="s">
        <v>106</v>
      </c>
      <c r="AS1171" t="s">
        <v>106</v>
      </c>
      <c r="AT1171" t="s">
        <v>106</v>
      </c>
      <c r="AU1171" t="s">
        <v>108</v>
      </c>
      <c r="AV1171" t="s">
        <v>109</v>
      </c>
      <c r="AW1171" t="s">
        <v>110</v>
      </c>
      <c r="AX1171" t="s">
        <v>1360</v>
      </c>
    </row>
    <row r="1172" spans="1:50" hidden="1" x14ac:dyDescent="0.25">
      <c r="A1172">
        <v>2017</v>
      </c>
      <c r="B1172" s="6">
        <v>42892</v>
      </c>
      <c r="C1172" s="6">
        <v>43012</v>
      </c>
      <c r="D1172" t="str">
        <f>INDEX(parametres!$B$2:$B$57,IF(ISNUMBER(MATCH(Chiffrier!E1172,parametres!$C$2:$C$57,0)),MATCH(E1172,parametres!$C$2:$C$57,0),NA()))</f>
        <v>CN-10</v>
      </c>
      <c r="E1172" t="s">
        <v>2644</v>
      </c>
      <c r="F1172" t="s">
        <v>112</v>
      </c>
      <c r="G1172">
        <f t="shared" si="18"/>
        <v>17.142857142857142</v>
      </c>
      <c r="H1172">
        <f>INDEX(Sites_coordo!$C$2:$C$62,IF(ISNUMBER(MATCH(Chiffrier!E1172,Sites_coordo!$A$2:$A$61,0)),MATCH(Chiffrier!E1172,Sites_coordo!$A$2:$A$62,0),NA()))</f>
        <v>48.13841</v>
      </c>
      <c r="I1172">
        <f>INDEX(Sites_coordo!$B$2:$B$62,IF(ISNUMBER(MATCH(Chiffrier!E1172,Sites_coordo!$A$2:$A$61,0)),MATCH(Chiffrier!E1172,Sites_coordo!$A$2:$A$62,0),NA()))</f>
        <v>-69.715779999999995</v>
      </c>
      <c r="J1172" t="s">
        <v>126</v>
      </c>
      <c r="K1172" t="s">
        <v>126</v>
      </c>
      <c r="L1172" s="4">
        <v>20087069</v>
      </c>
      <c r="M1172" t="s">
        <v>151</v>
      </c>
      <c r="N1172">
        <v>4</v>
      </c>
      <c r="O1172" t="s">
        <v>121</v>
      </c>
      <c r="P1172">
        <v>3</v>
      </c>
      <c r="Q1172" t="s">
        <v>1361</v>
      </c>
      <c r="R1172" s="4">
        <v>0</v>
      </c>
      <c r="S1172">
        <v>0</v>
      </c>
      <c r="U1172">
        <v>0</v>
      </c>
      <c r="W1172">
        <v>0</v>
      </c>
      <c r="X1172">
        <v>0</v>
      </c>
      <c r="Y1172">
        <v>0</v>
      </c>
      <c r="Z1172">
        <v>0</v>
      </c>
      <c r="AA1172">
        <v>0</v>
      </c>
      <c r="AB1172">
        <v>0</v>
      </c>
      <c r="AH1172" s="6">
        <v>43012</v>
      </c>
      <c r="AI1172" s="5">
        <v>0.39583333333333331</v>
      </c>
      <c r="AJ1172">
        <v>1</v>
      </c>
      <c r="AK1172" t="s">
        <v>1013</v>
      </c>
      <c r="AL1172" s="4">
        <v>6.4</v>
      </c>
      <c r="AM1172" s="4">
        <v>22.4</v>
      </c>
      <c r="AN1172" t="s">
        <v>106</v>
      </c>
      <c r="AO1172" t="s">
        <v>106</v>
      </c>
      <c r="AP1172" t="s">
        <v>106</v>
      </c>
      <c r="AQ1172" t="s">
        <v>106</v>
      </c>
      <c r="AR1172" t="s">
        <v>106</v>
      </c>
      <c r="AS1172" t="s">
        <v>106</v>
      </c>
      <c r="AT1172" t="s">
        <v>106</v>
      </c>
      <c r="AU1172" t="s">
        <v>108</v>
      </c>
      <c r="AV1172" t="s">
        <v>109</v>
      </c>
      <c r="AW1172" t="s">
        <v>110</v>
      </c>
      <c r="AX1172" t="s">
        <v>1361</v>
      </c>
    </row>
    <row r="1173" spans="1:50" hidden="1" x14ac:dyDescent="0.25">
      <c r="A1173">
        <v>2017</v>
      </c>
      <c r="B1173" s="6">
        <v>42892</v>
      </c>
      <c r="C1173" s="6">
        <v>43012</v>
      </c>
      <c r="D1173" t="str">
        <f>INDEX(parametres!$B$2:$B$57,IF(ISNUMBER(MATCH(Chiffrier!E1173,parametres!$C$2:$C$57,0)),MATCH(E1173,parametres!$C$2:$C$57,0),NA()))</f>
        <v>CN-10</v>
      </c>
      <c r="E1173" t="s">
        <v>2644</v>
      </c>
      <c r="F1173" t="s">
        <v>112</v>
      </c>
      <c r="G1173">
        <f t="shared" si="18"/>
        <v>17.142857142857142</v>
      </c>
      <c r="H1173">
        <f>INDEX(Sites_coordo!$C$2:$C$62,IF(ISNUMBER(MATCH(Chiffrier!E1173,Sites_coordo!$A$2:$A$61,0)),MATCH(Chiffrier!E1173,Sites_coordo!$A$2:$A$62,0),NA()))</f>
        <v>48.13841</v>
      </c>
      <c r="I1173">
        <f>INDEX(Sites_coordo!$B$2:$B$62,IF(ISNUMBER(MATCH(Chiffrier!E1173,Sites_coordo!$A$2:$A$61,0)),MATCH(Chiffrier!E1173,Sites_coordo!$A$2:$A$62,0),NA()))</f>
        <v>-69.715779999999995</v>
      </c>
      <c r="J1173" t="s">
        <v>126</v>
      </c>
      <c r="K1173" t="s">
        <v>126</v>
      </c>
      <c r="L1173" s="4">
        <v>20087069</v>
      </c>
      <c r="M1173" t="s">
        <v>151</v>
      </c>
      <c r="N1173">
        <v>4</v>
      </c>
      <c r="O1173" t="s">
        <v>107</v>
      </c>
      <c r="P1173">
        <v>1</v>
      </c>
      <c r="Q1173" t="s">
        <v>1362</v>
      </c>
      <c r="R1173" s="4">
        <v>0</v>
      </c>
      <c r="S1173">
        <v>0</v>
      </c>
      <c r="U1173">
        <v>0</v>
      </c>
      <c r="W1173">
        <v>0</v>
      </c>
      <c r="X1173">
        <v>0</v>
      </c>
      <c r="Y1173">
        <v>0</v>
      </c>
      <c r="Z1173">
        <v>0</v>
      </c>
      <c r="AA1173">
        <v>0</v>
      </c>
      <c r="AB1173">
        <v>0</v>
      </c>
      <c r="AH1173" s="6">
        <v>43012</v>
      </c>
      <c r="AI1173" s="5">
        <v>0.39583333333333331</v>
      </c>
      <c r="AJ1173">
        <v>1</v>
      </c>
      <c r="AK1173" t="s">
        <v>1013</v>
      </c>
      <c r="AL1173" s="4">
        <v>6.4</v>
      </c>
      <c r="AM1173" s="4">
        <v>22.4</v>
      </c>
      <c r="AN1173" t="s">
        <v>106</v>
      </c>
      <c r="AO1173" t="s">
        <v>106</v>
      </c>
      <c r="AP1173" t="s">
        <v>106</v>
      </c>
      <c r="AQ1173" t="s">
        <v>106</v>
      </c>
      <c r="AR1173" t="s">
        <v>106</v>
      </c>
      <c r="AS1173" t="s">
        <v>106</v>
      </c>
      <c r="AT1173" t="s">
        <v>106</v>
      </c>
      <c r="AU1173" t="s">
        <v>108</v>
      </c>
      <c r="AV1173" t="s">
        <v>109</v>
      </c>
      <c r="AW1173" t="s">
        <v>110</v>
      </c>
      <c r="AX1173" t="s">
        <v>1362</v>
      </c>
    </row>
    <row r="1174" spans="1:50" hidden="1" x14ac:dyDescent="0.25">
      <c r="A1174">
        <v>2017</v>
      </c>
      <c r="B1174" s="6">
        <v>42892</v>
      </c>
      <c r="C1174" s="6">
        <v>43012</v>
      </c>
      <c r="D1174" t="str">
        <f>INDEX(parametres!$B$2:$B$57,IF(ISNUMBER(MATCH(Chiffrier!E1174,parametres!$C$2:$C$57,0)),MATCH(E1174,parametres!$C$2:$C$57,0),NA()))</f>
        <v>CN-10</v>
      </c>
      <c r="E1174" t="s">
        <v>2644</v>
      </c>
      <c r="F1174" t="s">
        <v>112</v>
      </c>
      <c r="G1174">
        <f t="shared" si="18"/>
        <v>17.142857142857142</v>
      </c>
      <c r="H1174">
        <f>INDEX(Sites_coordo!$C$2:$C$62,IF(ISNUMBER(MATCH(Chiffrier!E1174,Sites_coordo!$A$2:$A$61,0)),MATCH(Chiffrier!E1174,Sites_coordo!$A$2:$A$62,0),NA()))</f>
        <v>48.13841</v>
      </c>
      <c r="I1174">
        <f>INDEX(Sites_coordo!$B$2:$B$62,IF(ISNUMBER(MATCH(Chiffrier!E1174,Sites_coordo!$A$2:$A$61,0)),MATCH(Chiffrier!E1174,Sites_coordo!$A$2:$A$62,0),NA()))</f>
        <v>-69.715779999999995</v>
      </c>
      <c r="J1174" t="s">
        <v>126</v>
      </c>
      <c r="K1174" t="s">
        <v>126</v>
      </c>
      <c r="L1174" s="4">
        <v>20087069</v>
      </c>
      <c r="M1174" t="s">
        <v>151</v>
      </c>
      <c r="N1174">
        <v>5</v>
      </c>
      <c r="O1174" t="s">
        <v>121</v>
      </c>
      <c r="P1174">
        <v>1</v>
      </c>
      <c r="Q1174" t="s">
        <v>1363</v>
      </c>
      <c r="R1174" s="4">
        <v>0</v>
      </c>
      <c r="S1174">
        <v>0</v>
      </c>
      <c r="U1174">
        <v>0</v>
      </c>
      <c r="W1174">
        <v>0</v>
      </c>
      <c r="X1174">
        <v>0</v>
      </c>
      <c r="Y1174">
        <v>0</v>
      </c>
      <c r="Z1174">
        <v>0</v>
      </c>
      <c r="AA1174">
        <v>0</v>
      </c>
      <c r="AB1174">
        <v>0</v>
      </c>
      <c r="AH1174" s="6">
        <v>43012</v>
      </c>
      <c r="AI1174" s="5">
        <v>0.39583333333333331</v>
      </c>
      <c r="AJ1174">
        <v>1</v>
      </c>
      <c r="AK1174" t="s">
        <v>1013</v>
      </c>
      <c r="AL1174" s="4">
        <v>6.4</v>
      </c>
      <c r="AM1174" s="4">
        <v>22.4</v>
      </c>
      <c r="AN1174" t="s">
        <v>106</v>
      </c>
      <c r="AO1174" t="s">
        <v>106</v>
      </c>
      <c r="AP1174" t="s">
        <v>106</v>
      </c>
      <c r="AQ1174" t="s">
        <v>106</v>
      </c>
      <c r="AR1174" t="s">
        <v>106</v>
      </c>
      <c r="AS1174" t="s">
        <v>106</v>
      </c>
      <c r="AT1174" t="s">
        <v>106</v>
      </c>
      <c r="AU1174" t="s">
        <v>108</v>
      </c>
      <c r="AV1174" t="s">
        <v>109</v>
      </c>
      <c r="AW1174" t="s">
        <v>110</v>
      </c>
      <c r="AX1174" t="s">
        <v>1363</v>
      </c>
    </row>
    <row r="1175" spans="1:50" hidden="1" x14ac:dyDescent="0.25">
      <c r="A1175">
        <v>2017</v>
      </c>
      <c r="B1175" s="6">
        <v>42892</v>
      </c>
      <c r="C1175" s="6">
        <v>43012</v>
      </c>
      <c r="D1175" t="str">
        <f>INDEX(parametres!$B$2:$B$57,IF(ISNUMBER(MATCH(Chiffrier!E1175,parametres!$C$2:$C$57,0)),MATCH(E1175,parametres!$C$2:$C$57,0),NA()))</f>
        <v>CN-10</v>
      </c>
      <c r="E1175" t="s">
        <v>2644</v>
      </c>
      <c r="F1175" t="s">
        <v>112</v>
      </c>
      <c r="G1175">
        <f t="shared" si="18"/>
        <v>17.142857142857142</v>
      </c>
      <c r="H1175">
        <f>INDEX(Sites_coordo!$C$2:$C$62,IF(ISNUMBER(MATCH(Chiffrier!E1175,Sites_coordo!$A$2:$A$61,0)),MATCH(Chiffrier!E1175,Sites_coordo!$A$2:$A$62,0),NA()))</f>
        <v>48.13841</v>
      </c>
      <c r="I1175">
        <f>INDEX(Sites_coordo!$B$2:$B$62,IF(ISNUMBER(MATCH(Chiffrier!E1175,Sites_coordo!$A$2:$A$61,0)),MATCH(Chiffrier!E1175,Sites_coordo!$A$2:$A$62,0),NA()))</f>
        <v>-69.715779999999995</v>
      </c>
      <c r="J1175" t="s">
        <v>126</v>
      </c>
      <c r="K1175" t="s">
        <v>126</v>
      </c>
      <c r="L1175" s="4">
        <v>20087069</v>
      </c>
      <c r="M1175" t="s">
        <v>151</v>
      </c>
      <c r="N1175">
        <v>5</v>
      </c>
      <c r="O1175" t="s">
        <v>121</v>
      </c>
      <c r="P1175">
        <v>2</v>
      </c>
      <c r="Q1175" t="s">
        <v>1364</v>
      </c>
      <c r="R1175" s="4">
        <v>0</v>
      </c>
      <c r="S1175">
        <v>0</v>
      </c>
      <c r="U1175">
        <v>0</v>
      </c>
      <c r="W1175">
        <v>0</v>
      </c>
      <c r="X1175">
        <v>0</v>
      </c>
      <c r="Y1175">
        <v>0</v>
      </c>
      <c r="Z1175">
        <v>0</v>
      </c>
      <c r="AA1175">
        <v>0</v>
      </c>
      <c r="AB1175">
        <v>0</v>
      </c>
      <c r="AH1175" s="6">
        <v>43012</v>
      </c>
      <c r="AI1175" s="5">
        <v>0.39583333333333331</v>
      </c>
      <c r="AJ1175">
        <v>1</v>
      </c>
      <c r="AK1175" t="s">
        <v>1013</v>
      </c>
      <c r="AL1175" s="4">
        <v>6.4</v>
      </c>
      <c r="AM1175" s="4">
        <v>22.4</v>
      </c>
      <c r="AN1175" t="s">
        <v>106</v>
      </c>
      <c r="AO1175" t="s">
        <v>106</v>
      </c>
      <c r="AP1175" t="s">
        <v>106</v>
      </c>
      <c r="AQ1175" t="s">
        <v>106</v>
      </c>
      <c r="AR1175" t="s">
        <v>106</v>
      </c>
      <c r="AS1175" t="s">
        <v>106</v>
      </c>
      <c r="AT1175" t="s">
        <v>106</v>
      </c>
      <c r="AU1175" t="s">
        <v>108</v>
      </c>
      <c r="AV1175" t="s">
        <v>109</v>
      </c>
      <c r="AW1175" t="s">
        <v>110</v>
      </c>
      <c r="AX1175" t="s">
        <v>1364</v>
      </c>
    </row>
    <row r="1176" spans="1:50" hidden="1" x14ac:dyDescent="0.25">
      <c r="A1176">
        <v>2017</v>
      </c>
      <c r="B1176" s="6">
        <v>42892</v>
      </c>
      <c r="C1176" s="6">
        <v>43012</v>
      </c>
      <c r="D1176" t="str">
        <f>INDEX(parametres!$B$2:$B$57,IF(ISNUMBER(MATCH(Chiffrier!E1176,parametres!$C$2:$C$57,0)),MATCH(E1176,parametres!$C$2:$C$57,0),NA()))</f>
        <v>CN-10</v>
      </c>
      <c r="E1176" t="s">
        <v>2644</v>
      </c>
      <c r="F1176" t="s">
        <v>112</v>
      </c>
      <c r="G1176">
        <f t="shared" si="18"/>
        <v>17.142857142857142</v>
      </c>
      <c r="H1176">
        <f>INDEX(Sites_coordo!$C$2:$C$62,IF(ISNUMBER(MATCH(Chiffrier!E1176,Sites_coordo!$A$2:$A$61,0)),MATCH(Chiffrier!E1176,Sites_coordo!$A$2:$A$62,0),NA()))</f>
        <v>48.13841</v>
      </c>
      <c r="I1176">
        <f>INDEX(Sites_coordo!$B$2:$B$62,IF(ISNUMBER(MATCH(Chiffrier!E1176,Sites_coordo!$A$2:$A$61,0)),MATCH(Chiffrier!E1176,Sites_coordo!$A$2:$A$62,0),NA()))</f>
        <v>-69.715779999999995</v>
      </c>
      <c r="J1176" t="s">
        <v>126</v>
      </c>
      <c r="K1176" t="s">
        <v>126</v>
      </c>
      <c r="L1176" s="4">
        <v>20087069</v>
      </c>
      <c r="M1176" t="s">
        <v>151</v>
      </c>
      <c r="N1176">
        <v>5</v>
      </c>
      <c r="O1176" t="s">
        <v>121</v>
      </c>
      <c r="P1176">
        <v>3</v>
      </c>
      <c r="Q1176" t="s">
        <v>1365</v>
      </c>
      <c r="R1176" s="4">
        <v>0</v>
      </c>
      <c r="S1176">
        <v>0</v>
      </c>
      <c r="U1176">
        <v>0</v>
      </c>
      <c r="W1176">
        <v>0</v>
      </c>
      <c r="X1176">
        <v>0</v>
      </c>
      <c r="Y1176">
        <v>0</v>
      </c>
      <c r="Z1176">
        <v>0</v>
      </c>
      <c r="AA1176">
        <v>0</v>
      </c>
      <c r="AB1176">
        <v>0</v>
      </c>
      <c r="AH1176" s="6">
        <v>43012</v>
      </c>
      <c r="AI1176" s="5">
        <v>0.39583333333333331</v>
      </c>
      <c r="AJ1176">
        <v>1</v>
      </c>
      <c r="AK1176" t="s">
        <v>1013</v>
      </c>
      <c r="AL1176" s="4">
        <v>6.4</v>
      </c>
      <c r="AM1176" s="4">
        <v>22.4</v>
      </c>
      <c r="AN1176" t="s">
        <v>106</v>
      </c>
      <c r="AO1176" t="s">
        <v>106</v>
      </c>
      <c r="AP1176" t="s">
        <v>106</v>
      </c>
      <c r="AQ1176" t="s">
        <v>106</v>
      </c>
      <c r="AR1176" t="s">
        <v>106</v>
      </c>
      <c r="AS1176" t="s">
        <v>106</v>
      </c>
      <c r="AT1176" t="s">
        <v>106</v>
      </c>
      <c r="AU1176" t="s">
        <v>108</v>
      </c>
      <c r="AV1176" t="s">
        <v>109</v>
      </c>
      <c r="AW1176" t="s">
        <v>110</v>
      </c>
      <c r="AX1176" t="s">
        <v>1365</v>
      </c>
    </row>
    <row r="1177" spans="1:50" hidden="1" x14ac:dyDescent="0.25">
      <c r="A1177">
        <v>2017</v>
      </c>
      <c r="B1177" s="6">
        <v>42892</v>
      </c>
      <c r="C1177" s="6">
        <v>43012</v>
      </c>
      <c r="D1177" t="str">
        <f>INDEX(parametres!$B$2:$B$57,IF(ISNUMBER(MATCH(Chiffrier!E1177,parametres!$C$2:$C$57,0)),MATCH(E1177,parametres!$C$2:$C$57,0),NA()))</f>
        <v>CN-10</v>
      </c>
      <c r="E1177" t="s">
        <v>2644</v>
      </c>
      <c r="F1177" t="s">
        <v>112</v>
      </c>
      <c r="G1177">
        <f t="shared" si="18"/>
        <v>17.142857142857142</v>
      </c>
      <c r="H1177">
        <f>INDEX(Sites_coordo!$C$2:$C$62,IF(ISNUMBER(MATCH(Chiffrier!E1177,Sites_coordo!$A$2:$A$61,0)),MATCH(Chiffrier!E1177,Sites_coordo!$A$2:$A$62,0),NA()))</f>
        <v>48.13841</v>
      </c>
      <c r="I1177">
        <f>INDEX(Sites_coordo!$B$2:$B$62,IF(ISNUMBER(MATCH(Chiffrier!E1177,Sites_coordo!$A$2:$A$61,0)),MATCH(Chiffrier!E1177,Sites_coordo!$A$2:$A$62,0),NA()))</f>
        <v>-69.715779999999995</v>
      </c>
      <c r="J1177" t="s">
        <v>126</v>
      </c>
      <c r="K1177" t="s">
        <v>126</v>
      </c>
      <c r="L1177" s="4">
        <v>20087069</v>
      </c>
      <c r="M1177" t="s">
        <v>151</v>
      </c>
      <c r="N1177">
        <v>5</v>
      </c>
      <c r="O1177" t="s">
        <v>107</v>
      </c>
      <c r="P1177">
        <v>1</v>
      </c>
      <c r="Q1177" t="s">
        <v>1366</v>
      </c>
      <c r="R1177" s="4">
        <v>0</v>
      </c>
      <c r="S1177">
        <v>0</v>
      </c>
      <c r="U1177">
        <v>0</v>
      </c>
      <c r="W1177">
        <v>0</v>
      </c>
      <c r="X1177">
        <v>0</v>
      </c>
      <c r="Y1177">
        <v>0</v>
      </c>
      <c r="Z1177">
        <v>0</v>
      </c>
      <c r="AA1177">
        <v>0</v>
      </c>
      <c r="AB1177">
        <v>0</v>
      </c>
      <c r="AH1177" s="6">
        <v>43012</v>
      </c>
      <c r="AI1177" s="5">
        <v>0.39583333333333331</v>
      </c>
      <c r="AJ1177">
        <v>1</v>
      </c>
      <c r="AK1177" t="s">
        <v>1013</v>
      </c>
      <c r="AL1177" s="4">
        <v>6.4</v>
      </c>
      <c r="AM1177" s="4">
        <v>22.4</v>
      </c>
      <c r="AN1177" t="s">
        <v>106</v>
      </c>
      <c r="AO1177" t="s">
        <v>106</v>
      </c>
      <c r="AP1177" t="s">
        <v>106</v>
      </c>
      <c r="AQ1177" t="s">
        <v>106</v>
      </c>
      <c r="AR1177" t="s">
        <v>106</v>
      </c>
      <c r="AS1177" t="s">
        <v>106</v>
      </c>
      <c r="AT1177" t="s">
        <v>106</v>
      </c>
      <c r="AU1177" t="s">
        <v>108</v>
      </c>
      <c r="AV1177" t="s">
        <v>109</v>
      </c>
      <c r="AW1177" t="s">
        <v>110</v>
      </c>
      <c r="AX1177" t="s">
        <v>1366</v>
      </c>
    </row>
    <row r="1178" spans="1:50" hidden="1" x14ac:dyDescent="0.25">
      <c r="A1178">
        <v>2017</v>
      </c>
      <c r="B1178" s="6">
        <v>42892</v>
      </c>
      <c r="C1178" s="6">
        <v>43012</v>
      </c>
      <c r="D1178" t="str">
        <f>INDEX(parametres!$B$2:$B$57,IF(ISNUMBER(MATCH(Chiffrier!E1178,parametres!$C$2:$C$57,0)),MATCH(E1178,parametres!$C$2:$C$57,0),NA()))</f>
        <v>CN-10</v>
      </c>
      <c r="E1178" t="s">
        <v>2644</v>
      </c>
      <c r="F1178" t="s">
        <v>112</v>
      </c>
      <c r="G1178">
        <f t="shared" si="18"/>
        <v>17.142857142857142</v>
      </c>
      <c r="H1178">
        <f>INDEX(Sites_coordo!$C$2:$C$62,IF(ISNUMBER(MATCH(Chiffrier!E1178,Sites_coordo!$A$2:$A$61,0)),MATCH(Chiffrier!E1178,Sites_coordo!$A$2:$A$62,0),NA()))</f>
        <v>48.13841</v>
      </c>
      <c r="I1178">
        <f>INDEX(Sites_coordo!$B$2:$B$62,IF(ISNUMBER(MATCH(Chiffrier!E1178,Sites_coordo!$A$2:$A$61,0)),MATCH(Chiffrier!E1178,Sites_coordo!$A$2:$A$62,0),NA()))</f>
        <v>-69.715779999999995</v>
      </c>
      <c r="J1178" t="s">
        <v>126</v>
      </c>
      <c r="K1178" t="s">
        <v>126</v>
      </c>
      <c r="L1178" s="4">
        <v>20087069</v>
      </c>
      <c r="M1178" t="s">
        <v>151</v>
      </c>
      <c r="N1178">
        <v>6</v>
      </c>
      <c r="O1178" t="s">
        <v>121</v>
      </c>
      <c r="P1178">
        <v>1</v>
      </c>
      <c r="Q1178" t="s">
        <v>1367</v>
      </c>
      <c r="R1178" s="4">
        <v>0</v>
      </c>
      <c r="S1178">
        <v>0</v>
      </c>
      <c r="U1178">
        <v>0</v>
      </c>
      <c r="W1178">
        <v>0</v>
      </c>
      <c r="X1178">
        <v>0</v>
      </c>
      <c r="Y1178">
        <v>0</v>
      </c>
      <c r="Z1178">
        <v>0</v>
      </c>
      <c r="AA1178">
        <v>0</v>
      </c>
      <c r="AB1178">
        <v>0</v>
      </c>
      <c r="AH1178" s="6">
        <v>43012</v>
      </c>
      <c r="AI1178" s="5">
        <v>0.39583333333333331</v>
      </c>
      <c r="AJ1178">
        <v>1</v>
      </c>
      <c r="AK1178" t="s">
        <v>1013</v>
      </c>
      <c r="AL1178" s="4">
        <v>6.4</v>
      </c>
      <c r="AM1178" s="4">
        <v>22.4</v>
      </c>
      <c r="AN1178" t="s">
        <v>106</v>
      </c>
      <c r="AO1178" t="s">
        <v>106</v>
      </c>
      <c r="AP1178" t="s">
        <v>106</v>
      </c>
      <c r="AQ1178" t="s">
        <v>106</v>
      </c>
      <c r="AR1178" t="s">
        <v>106</v>
      </c>
      <c r="AS1178" t="s">
        <v>106</v>
      </c>
      <c r="AT1178" t="s">
        <v>106</v>
      </c>
      <c r="AU1178" t="s">
        <v>108</v>
      </c>
      <c r="AV1178" t="s">
        <v>109</v>
      </c>
      <c r="AW1178" t="s">
        <v>110</v>
      </c>
      <c r="AX1178" t="s">
        <v>1367</v>
      </c>
    </row>
    <row r="1179" spans="1:50" hidden="1" x14ac:dyDescent="0.25">
      <c r="A1179">
        <v>2017</v>
      </c>
      <c r="B1179" s="6">
        <v>42892</v>
      </c>
      <c r="C1179" s="6">
        <v>43012</v>
      </c>
      <c r="D1179" t="str">
        <f>INDEX(parametres!$B$2:$B$57,IF(ISNUMBER(MATCH(Chiffrier!E1179,parametres!$C$2:$C$57,0)),MATCH(E1179,parametres!$C$2:$C$57,0),NA()))</f>
        <v>CN-10</v>
      </c>
      <c r="E1179" t="s">
        <v>2644</v>
      </c>
      <c r="F1179" t="s">
        <v>112</v>
      </c>
      <c r="G1179">
        <f t="shared" si="18"/>
        <v>17.142857142857142</v>
      </c>
      <c r="H1179">
        <f>INDEX(Sites_coordo!$C$2:$C$62,IF(ISNUMBER(MATCH(Chiffrier!E1179,Sites_coordo!$A$2:$A$61,0)),MATCH(Chiffrier!E1179,Sites_coordo!$A$2:$A$62,0),NA()))</f>
        <v>48.13841</v>
      </c>
      <c r="I1179">
        <f>INDEX(Sites_coordo!$B$2:$B$62,IF(ISNUMBER(MATCH(Chiffrier!E1179,Sites_coordo!$A$2:$A$61,0)),MATCH(Chiffrier!E1179,Sites_coordo!$A$2:$A$62,0),NA()))</f>
        <v>-69.715779999999995</v>
      </c>
      <c r="J1179" t="s">
        <v>126</v>
      </c>
      <c r="K1179" t="s">
        <v>126</v>
      </c>
      <c r="L1179" s="4">
        <v>20087069</v>
      </c>
      <c r="M1179" t="s">
        <v>151</v>
      </c>
      <c r="N1179">
        <v>6</v>
      </c>
      <c r="O1179" t="s">
        <v>121</v>
      </c>
      <c r="P1179">
        <v>2</v>
      </c>
      <c r="Q1179" t="s">
        <v>1368</v>
      </c>
      <c r="R1179" s="4">
        <v>0</v>
      </c>
      <c r="S1179">
        <v>0</v>
      </c>
      <c r="U1179">
        <v>0</v>
      </c>
      <c r="W1179">
        <v>0</v>
      </c>
      <c r="X1179">
        <v>0</v>
      </c>
      <c r="Y1179">
        <v>0</v>
      </c>
      <c r="Z1179">
        <v>0</v>
      </c>
      <c r="AA1179">
        <v>0</v>
      </c>
      <c r="AB1179">
        <v>0</v>
      </c>
      <c r="AH1179" s="6">
        <v>43012</v>
      </c>
      <c r="AI1179" s="5">
        <v>0.39583333333333331</v>
      </c>
      <c r="AJ1179">
        <v>1</v>
      </c>
      <c r="AK1179" t="s">
        <v>1013</v>
      </c>
      <c r="AL1179" s="4">
        <v>6.4</v>
      </c>
      <c r="AM1179" s="4">
        <v>22.4</v>
      </c>
      <c r="AN1179" t="s">
        <v>106</v>
      </c>
      <c r="AO1179" t="s">
        <v>106</v>
      </c>
      <c r="AP1179" t="s">
        <v>106</v>
      </c>
      <c r="AQ1179" t="s">
        <v>106</v>
      </c>
      <c r="AR1179" t="s">
        <v>106</v>
      </c>
      <c r="AS1179" t="s">
        <v>106</v>
      </c>
      <c r="AT1179" t="s">
        <v>106</v>
      </c>
      <c r="AU1179" t="s">
        <v>108</v>
      </c>
      <c r="AV1179" t="s">
        <v>109</v>
      </c>
      <c r="AW1179" t="s">
        <v>110</v>
      </c>
      <c r="AX1179" t="s">
        <v>1368</v>
      </c>
    </row>
    <row r="1180" spans="1:50" hidden="1" x14ac:dyDescent="0.25">
      <c r="A1180">
        <v>2017</v>
      </c>
      <c r="B1180" s="6">
        <v>42892</v>
      </c>
      <c r="C1180" s="6">
        <v>43012</v>
      </c>
      <c r="D1180" t="str">
        <f>INDEX(parametres!$B$2:$B$57,IF(ISNUMBER(MATCH(Chiffrier!E1180,parametres!$C$2:$C$57,0)),MATCH(E1180,parametres!$C$2:$C$57,0),NA()))</f>
        <v>CN-10</v>
      </c>
      <c r="E1180" t="s">
        <v>2644</v>
      </c>
      <c r="F1180" t="s">
        <v>112</v>
      </c>
      <c r="G1180">
        <f t="shared" si="18"/>
        <v>17.142857142857142</v>
      </c>
      <c r="H1180">
        <f>INDEX(Sites_coordo!$C$2:$C$62,IF(ISNUMBER(MATCH(Chiffrier!E1180,Sites_coordo!$A$2:$A$61,0)),MATCH(Chiffrier!E1180,Sites_coordo!$A$2:$A$62,0),NA()))</f>
        <v>48.13841</v>
      </c>
      <c r="I1180">
        <f>INDEX(Sites_coordo!$B$2:$B$62,IF(ISNUMBER(MATCH(Chiffrier!E1180,Sites_coordo!$A$2:$A$61,0)),MATCH(Chiffrier!E1180,Sites_coordo!$A$2:$A$62,0),NA()))</f>
        <v>-69.715779999999995</v>
      </c>
      <c r="J1180" t="s">
        <v>126</v>
      </c>
      <c r="K1180" t="s">
        <v>126</v>
      </c>
      <c r="L1180" s="4">
        <v>20087069</v>
      </c>
      <c r="M1180" t="s">
        <v>151</v>
      </c>
      <c r="N1180">
        <v>6</v>
      </c>
      <c r="O1180" t="s">
        <v>121</v>
      </c>
      <c r="P1180">
        <v>3</v>
      </c>
      <c r="Q1180" t="s">
        <v>1369</v>
      </c>
      <c r="R1180" s="4">
        <v>0</v>
      </c>
      <c r="S1180">
        <v>0</v>
      </c>
      <c r="U1180">
        <v>0</v>
      </c>
      <c r="W1180">
        <v>0</v>
      </c>
      <c r="X1180">
        <v>0</v>
      </c>
      <c r="Y1180">
        <v>0</v>
      </c>
      <c r="Z1180">
        <v>0</v>
      </c>
      <c r="AA1180">
        <v>0</v>
      </c>
      <c r="AB1180">
        <v>0</v>
      </c>
      <c r="AH1180" s="6">
        <v>43012</v>
      </c>
      <c r="AI1180" s="5">
        <v>0.39583333333333331</v>
      </c>
      <c r="AJ1180">
        <v>1</v>
      </c>
      <c r="AK1180" t="s">
        <v>1013</v>
      </c>
      <c r="AL1180" s="4">
        <v>6.4</v>
      </c>
      <c r="AM1180" s="4">
        <v>22.4</v>
      </c>
      <c r="AN1180" t="s">
        <v>106</v>
      </c>
      <c r="AO1180" t="s">
        <v>106</v>
      </c>
      <c r="AP1180" t="s">
        <v>106</v>
      </c>
      <c r="AQ1180" t="s">
        <v>106</v>
      </c>
      <c r="AR1180" t="s">
        <v>106</v>
      </c>
      <c r="AS1180" t="s">
        <v>106</v>
      </c>
      <c r="AT1180" t="s">
        <v>106</v>
      </c>
      <c r="AU1180" t="s">
        <v>108</v>
      </c>
      <c r="AV1180" t="s">
        <v>109</v>
      </c>
      <c r="AW1180" t="s">
        <v>110</v>
      </c>
      <c r="AX1180" t="s">
        <v>1369</v>
      </c>
    </row>
    <row r="1181" spans="1:50" hidden="1" x14ac:dyDescent="0.25">
      <c r="A1181">
        <v>2017</v>
      </c>
      <c r="B1181" s="6">
        <v>42892</v>
      </c>
      <c r="C1181" s="6">
        <v>43012</v>
      </c>
      <c r="D1181" t="str">
        <f>INDEX(parametres!$B$2:$B$57,IF(ISNUMBER(MATCH(Chiffrier!E1181,parametres!$C$2:$C$57,0)),MATCH(E1181,parametres!$C$2:$C$57,0),NA()))</f>
        <v>CN-10</v>
      </c>
      <c r="E1181" t="s">
        <v>2644</v>
      </c>
      <c r="F1181" t="s">
        <v>112</v>
      </c>
      <c r="G1181">
        <f t="shared" si="18"/>
        <v>17.142857142857142</v>
      </c>
      <c r="H1181">
        <f>INDEX(Sites_coordo!$C$2:$C$62,IF(ISNUMBER(MATCH(Chiffrier!E1181,Sites_coordo!$A$2:$A$61,0)),MATCH(Chiffrier!E1181,Sites_coordo!$A$2:$A$62,0),NA()))</f>
        <v>48.13841</v>
      </c>
      <c r="I1181">
        <f>INDEX(Sites_coordo!$B$2:$B$62,IF(ISNUMBER(MATCH(Chiffrier!E1181,Sites_coordo!$A$2:$A$61,0)),MATCH(Chiffrier!E1181,Sites_coordo!$A$2:$A$62,0),NA()))</f>
        <v>-69.715779999999995</v>
      </c>
      <c r="J1181" t="s">
        <v>126</v>
      </c>
      <c r="K1181" t="s">
        <v>126</v>
      </c>
      <c r="L1181" s="4">
        <v>20087069</v>
      </c>
      <c r="M1181" t="s">
        <v>151</v>
      </c>
      <c r="N1181">
        <v>6</v>
      </c>
      <c r="O1181" t="s">
        <v>107</v>
      </c>
      <c r="P1181">
        <v>1</v>
      </c>
      <c r="Q1181" t="s">
        <v>1370</v>
      </c>
      <c r="R1181" s="4">
        <v>0</v>
      </c>
      <c r="S1181">
        <v>0</v>
      </c>
      <c r="U1181">
        <v>0</v>
      </c>
      <c r="W1181">
        <v>0</v>
      </c>
      <c r="X1181">
        <v>0</v>
      </c>
      <c r="Y1181">
        <v>0</v>
      </c>
      <c r="Z1181">
        <v>0</v>
      </c>
      <c r="AA1181">
        <v>0</v>
      </c>
      <c r="AB1181">
        <v>0</v>
      </c>
      <c r="AH1181" s="6">
        <v>43012</v>
      </c>
      <c r="AI1181" s="5">
        <v>0.39583333333333331</v>
      </c>
      <c r="AJ1181">
        <v>1</v>
      </c>
      <c r="AK1181" t="s">
        <v>1013</v>
      </c>
      <c r="AL1181" s="4">
        <v>6.4</v>
      </c>
      <c r="AM1181" s="4">
        <v>22.4</v>
      </c>
      <c r="AN1181" t="s">
        <v>106</v>
      </c>
      <c r="AO1181" t="s">
        <v>106</v>
      </c>
      <c r="AP1181" t="s">
        <v>106</v>
      </c>
      <c r="AQ1181" t="s">
        <v>106</v>
      </c>
      <c r="AR1181" t="s">
        <v>106</v>
      </c>
      <c r="AS1181" t="s">
        <v>106</v>
      </c>
      <c r="AT1181" t="s">
        <v>106</v>
      </c>
      <c r="AU1181" t="s">
        <v>108</v>
      </c>
      <c r="AV1181" t="s">
        <v>109</v>
      </c>
      <c r="AW1181" t="s">
        <v>110</v>
      </c>
      <c r="AX1181" t="s">
        <v>1370</v>
      </c>
    </row>
    <row r="1182" spans="1:50" hidden="1" x14ac:dyDescent="0.25">
      <c r="A1182">
        <v>2017</v>
      </c>
      <c r="B1182" s="6">
        <v>42892</v>
      </c>
      <c r="C1182" s="6">
        <v>43012</v>
      </c>
      <c r="D1182" t="str">
        <f>INDEX(parametres!$B$2:$B$57,IF(ISNUMBER(MATCH(Chiffrier!E1182,parametres!$C$2:$C$57,0)),MATCH(E1182,parametres!$C$2:$C$57,0),NA()))</f>
        <v>CN-10</v>
      </c>
      <c r="E1182" t="s">
        <v>2644</v>
      </c>
      <c r="F1182" t="s">
        <v>112</v>
      </c>
      <c r="G1182">
        <f t="shared" si="18"/>
        <v>17.142857142857142</v>
      </c>
      <c r="H1182">
        <f>INDEX(Sites_coordo!$C$2:$C$62,IF(ISNUMBER(MATCH(Chiffrier!E1182,Sites_coordo!$A$2:$A$61,0)),MATCH(Chiffrier!E1182,Sites_coordo!$A$2:$A$62,0),NA()))</f>
        <v>48.13841</v>
      </c>
      <c r="I1182">
        <f>INDEX(Sites_coordo!$B$2:$B$62,IF(ISNUMBER(MATCH(Chiffrier!E1182,Sites_coordo!$A$2:$A$61,0)),MATCH(Chiffrier!E1182,Sites_coordo!$A$2:$A$62,0),NA()))</f>
        <v>-69.715779999999995</v>
      </c>
      <c r="J1182" t="s">
        <v>126</v>
      </c>
      <c r="K1182" t="s">
        <v>126</v>
      </c>
      <c r="L1182" s="4">
        <v>20087069</v>
      </c>
      <c r="M1182" t="s">
        <v>151</v>
      </c>
      <c r="N1182">
        <v>7</v>
      </c>
      <c r="O1182" t="s">
        <v>121</v>
      </c>
      <c r="P1182">
        <v>1</v>
      </c>
      <c r="Q1182" t="s">
        <v>1371</v>
      </c>
      <c r="R1182" s="4">
        <v>0</v>
      </c>
      <c r="S1182">
        <v>0</v>
      </c>
      <c r="U1182">
        <v>0</v>
      </c>
      <c r="W1182">
        <v>0</v>
      </c>
      <c r="X1182">
        <v>0</v>
      </c>
      <c r="Y1182">
        <v>0</v>
      </c>
      <c r="Z1182">
        <v>0</v>
      </c>
      <c r="AA1182">
        <v>0</v>
      </c>
      <c r="AB1182">
        <v>0</v>
      </c>
      <c r="AH1182" s="6">
        <v>43012</v>
      </c>
      <c r="AI1182" s="5">
        <v>0.39583333333333331</v>
      </c>
      <c r="AJ1182">
        <v>1</v>
      </c>
      <c r="AK1182" t="s">
        <v>1013</v>
      </c>
      <c r="AL1182" s="4">
        <v>6.4</v>
      </c>
      <c r="AM1182" s="4">
        <v>22.4</v>
      </c>
      <c r="AN1182" t="s">
        <v>106</v>
      </c>
      <c r="AO1182" t="s">
        <v>106</v>
      </c>
      <c r="AP1182" t="s">
        <v>106</v>
      </c>
      <c r="AQ1182" t="s">
        <v>106</v>
      </c>
      <c r="AR1182" t="s">
        <v>106</v>
      </c>
      <c r="AS1182" t="s">
        <v>106</v>
      </c>
      <c r="AT1182" t="s">
        <v>106</v>
      </c>
      <c r="AU1182" t="s">
        <v>108</v>
      </c>
      <c r="AV1182" t="s">
        <v>109</v>
      </c>
      <c r="AW1182" t="s">
        <v>110</v>
      </c>
      <c r="AX1182" t="s">
        <v>1371</v>
      </c>
    </row>
    <row r="1183" spans="1:50" hidden="1" x14ac:dyDescent="0.25">
      <c r="A1183">
        <v>2017</v>
      </c>
      <c r="B1183" s="6">
        <v>42892</v>
      </c>
      <c r="C1183" s="6">
        <v>43012</v>
      </c>
      <c r="D1183" t="str">
        <f>INDEX(parametres!$B$2:$B$57,IF(ISNUMBER(MATCH(Chiffrier!E1183,parametres!$C$2:$C$57,0)),MATCH(E1183,parametres!$C$2:$C$57,0),NA()))</f>
        <v>CN-10</v>
      </c>
      <c r="E1183" t="s">
        <v>2644</v>
      </c>
      <c r="F1183" t="s">
        <v>112</v>
      </c>
      <c r="G1183">
        <f t="shared" si="18"/>
        <v>17.142857142857142</v>
      </c>
      <c r="H1183">
        <f>INDEX(Sites_coordo!$C$2:$C$62,IF(ISNUMBER(MATCH(Chiffrier!E1183,Sites_coordo!$A$2:$A$61,0)),MATCH(Chiffrier!E1183,Sites_coordo!$A$2:$A$62,0),NA()))</f>
        <v>48.13841</v>
      </c>
      <c r="I1183">
        <f>INDEX(Sites_coordo!$B$2:$B$62,IF(ISNUMBER(MATCH(Chiffrier!E1183,Sites_coordo!$A$2:$A$61,0)),MATCH(Chiffrier!E1183,Sites_coordo!$A$2:$A$62,0),NA()))</f>
        <v>-69.715779999999995</v>
      </c>
      <c r="J1183" t="s">
        <v>126</v>
      </c>
      <c r="K1183" t="s">
        <v>126</v>
      </c>
      <c r="L1183" s="4">
        <v>20087069</v>
      </c>
      <c r="M1183" t="s">
        <v>151</v>
      </c>
      <c r="N1183">
        <v>7</v>
      </c>
      <c r="O1183" t="s">
        <v>121</v>
      </c>
      <c r="P1183">
        <v>2</v>
      </c>
      <c r="Q1183" t="s">
        <v>1372</v>
      </c>
      <c r="R1183" s="4">
        <v>0</v>
      </c>
      <c r="S1183">
        <v>0</v>
      </c>
      <c r="U1183">
        <v>0</v>
      </c>
      <c r="W1183">
        <v>0</v>
      </c>
      <c r="X1183">
        <v>0</v>
      </c>
      <c r="Y1183">
        <v>0</v>
      </c>
      <c r="Z1183">
        <v>0</v>
      </c>
      <c r="AA1183">
        <v>0</v>
      </c>
      <c r="AB1183">
        <v>0</v>
      </c>
      <c r="AH1183" s="6">
        <v>43012</v>
      </c>
      <c r="AI1183" s="5">
        <v>0.39583333333333331</v>
      </c>
      <c r="AJ1183">
        <v>1</v>
      </c>
      <c r="AK1183" t="s">
        <v>1013</v>
      </c>
      <c r="AL1183" s="4">
        <v>6.4</v>
      </c>
      <c r="AM1183" s="4">
        <v>22.4</v>
      </c>
      <c r="AN1183" t="s">
        <v>106</v>
      </c>
      <c r="AO1183" t="s">
        <v>106</v>
      </c>
      <c r="AP1183" t="s">
        <v>106</v>
      </c>
      <c r="AQ1183" t="s">
        <v>106</v>
      </c>
      <c r="AR1183" t="s">
        <v>106</v>
      </c>
      <c r="AS1183" t="s">
        <v>106</v>
      </c>
      <c r="AT1183" t="s">
        <v>106</v>
      </c>
      <c r="AU1183" t="s">
        <v>108</v>
      </c>
      <c r="AV1183" t="s">
        <v>109</v>
      </c>
      <c r="AW1183" t="s">
        <v>110</v>
      </c>
      <c r="AX1183" t="s">
        <v>1372</v>
      </c>
    </row>
    <row r="1184" spans="1:50" hidden="1" x14ac:dyDescent="0.25">
      <c r="A1184">
        <v>2017</v>
      </c>
      <c r="B1184" s="6">
        <v>42892</v>
      </c>
      <c r="C1184" s="6">
        <v>43012</v>
      </c>
      <c r="D1184" t="str">
        <f>INDEX(parametres!$B$2:$B$57,IF(ISNUMBER(MATCH(Chiffrier!E1184,parametres!$C$2:$C$57,0)),MATCH(E1184,parametres!$C$2:$C$57,0),NA()))</f>
        <v>CN-10</v>
      </c>
      <c r="E1184" t="s">
        <v>2644</v>
      </c>
      <c r="F1184" t="s">
        <v>112</v>
      </c>
      <c r="G1184">
        <f t="shared" si="18"/>
        <v>17.142857142857142</v>
      </c>
      <c r="H1184">
        <f>INDEX(Sites_coordo!$C$2:$C$62,IF(ISNUMBER(MATCH(Chiffrier!E1184,Sites_coordo!$A$2:$A$61,0)),MATCH(Chiffrier!E1184,Sites_coordo!$A$2:$A$62,0),NA()))</f>
        <v>48.13841</v>
      </c>
      <c r="I1184">
        <f>INDEX(Sites_coordo!$B$2:$B$62,IF(ISNUMBER(MATCH(Chiffrier!E1184,Sites_coordo!$A$2:$A$61,0)),MATCH(Chiffrier!E1184,Sites_coordo!$A$2:$A$62,0),NA()))</f>
        <v>-69.715779999999995</v>
      </c>
      <c r="J1184" t="s">
        <v>126</v>
      </c>
      <c r="K1184" t="s">
        <v>126</v>
      </c>
      <c r="L1184" s="4">
        <v>20087069</v>
      </c>
      <c r="M1184" t="s">
        <v>151</v>
      </c>
      <c r="N1184">
        <v>7</v>
      </c>
      <c r="O1184" t="s">
        <v>121</v>
      </c>
      <c r="P1184">
        <v>3</v>
      </c>
      <c r="Q1184" t="s">
        <v>1373</v>
      </c>
      <c r="R1184" s="4">
        <v>0</v>
      </c>
      <c r="S1184">
        <v>0</v>
      </c>
      <c r="U1184">
        <v>0</v>
      </c>
      <c r="W1184">
        <v>0</v>
      </c>
      <c r="X1184">
        <v>0</v>
      </c>
      <c r="Y1184">
        <v>0</v>
      </c>
      <c r="Z1184">
        <v>0</v>
      </c>
      <c r="AA1184">
        <v>0</v>
      </c>
      <c r="AB1184">
        <v>0</v>
      </c>
      <c r="AH1184" s="6">
        <v>43012</v>
      </c>
      <c r="AI1184" s="5">
        <v>0.39583333333333331</v>
      </c>
      <c r="AJ1184">
        <v>1</v>
      </c>
      <c r="AK1184" t="s">
        <v>1013</v>
      </c>
      <c r="AL1184" s="4">
        <v>6.4</v>
      </c>
      <c r="AM1184" s="4">
        <v>22.4</v>
      </c>
      <c r="AN1184" t="s">
        <v>106</v>
      </c>
      <c r="AO1184" t="s">
        <v>106</v>
      </c>
      <c r="AP1184" t="s">
        <v>106</v>
      </c>
      <c r="AQ1184" t="s">
        <v>106</v>
      </c>
      <c r="AR1184" t="s">
        <v>106</v>
      </c>
      <c r="AS1184" t="s">
        <v>106</v>
      </c>
      <c r="AT1184" t="s">
        <v>106</v>
      </c>
      <c r="AU1184" t="s">
        <v>108</v>
      </c>
      <c r="AV1184" t="s">
        <v>109</v>
      </c>
      <c r="AW1184" t="s">
        <v>110</v>
      </c>
      <c r="AX1184" t="s">
        <v>1373</v>
      </c>
    </row>
    <row r="1185" spans="1:50" hidden="1" x14ac:dyDescent="0.25">
      <c r="A1185">
        <v>2017</v>
      </c>
      <c r="B1185" s="6">
        <v>42892</v>
      </c>
      <c r="C1185" s="6">
        <v>43012</v>
      </c>
      <c r="D1185" t="str">
        <f>INDEX(parametres!$B$2:$B$57,IF(ISNUMBER(MATCH(Chiffrier!E1185,parametres!$C$2:$C$57,0)),MATCH(E1185,parametres!$C$2:$C$57,0),NA()))</f>
        <v>CN-10</v>
      </c>
      <c r="E1185" t="s">
        <v>2644</v>
      </c>
      <c r="F1185" t="s">
        <v>112</v>
      </c>
      <c r="G1185">
        <f t="shared" si="18"/>
        <v>17.142857142857142</v>
      </c>
      <c r="H1185">
        <f>INDEX(Sites_coordo!$C$2:$C$62,IF(ISNUMBER(MATCH(Chiffrier!E1185,Sites_coordo!$A$2:$A$61,0)),MATCH(Chiffrier!E1185,Sites_coordo!$A$2:$A$62,0),NA()))</f>
        <v>48.13841</v>
      </c>
      <c r="I1185">
        <f>INDEX(Sites_coordo!$B$2:$B$62,IF(ISNUMBER(MATCH(Chiffrier!E1185,Sites_coordo!$A$2:$A$61,0)),MATCH(Chiffrier!E1185,Sites_coordo!$A$2:$A$62,0),NA()))</f>
        <v>-69.715779999999995</v>
      </c>
      <c r="J1185" t="s">
        <v>126</v>
      </c>
      <c r="K1185" t="s">
        <v>126</v>
      </c>
      <c r="L1185" s="4">
        <v>20087069</v>
      </c>
      <c r="M1185" t="s">
        <v>151</v>
      </c>
      <c r="N1185">
        <v>7</v>
      </c>
      <c r="O1185" t="s">
        <v>107</v>
      </c>
      <c r="P1185">
        <v>1</v>
      </c>
      <c r="Q1185" t="s">
        <v>1374</v>
      </c>
      <c r="R1185" s="4">
        <v>0</v>
      </c>
      <c r="S1185">
        <v>0</v>
      </c>
      <c r="U1185">
        <v>0</v>
      </c>
      <c r="W1185">
        <v>0</v>
      </c>
      <c r="X1185">
        <v>0</v>
      </c>
      <c r="Y1185">
        <v>0</v>
      </c>
      <c r="Z1185">
        <v>0</v>
      </c>
      <c r="AA1185">
        <v>0</v>
      </c>
      <c r="AB1185">
        <v>0</v>
      </c>
      <c r="AH1185" s="6">
        <v>43012</v>
      </c>
      <c r="AI1185" s="5">
        <v>0.39583333333333331</v>
      </c>
      <c r="AJ1185">
        <v>1</v>
      </c>
      <c r="AK1185" t="s">
        <v>1013</v>
      </c>
      <c r="AL1185" s="4">
        <v>6.4</v>
      </c>
      <c r="AM1185" s="4">
        <v>22.4</v>
      </c>
      <c r="AN1185" t="s">
        <v>106</v>
      </c>
      <c r="AO1185" t="s">
        <v>106</v>
      </c>
      <c r="AP1185" t="s">
        <v>106</v>
      </c>
      <c r="AQ1185" t="s">
        <v>106</v>
      </c>
      <c r="AR1185" t="s">
        <v>106</v>
      </c>
      <c r="AS1185" t="s">
        <v>106</v>
      </c>
      <c r="AT1185" t="s">
        <v>106</v>
      </c>
      <c r="AU1185" t="s">
        <v>108</v>
      </c>
      <c r="AV1185" t="s">
        <v>109</v>
      </c>
      <c r="AW1185" t="s">
        <v>110</v>
      </c>
      <c r="AX1185" t="s">
        <v>1374</v>
      </c>
    </row>
    <row r="1186" spans="1:50" hidden="1" x14ac:dyDescent="0.25">
      <c r="A1186">
        <v>2017</v>
      </c>
      <c r="B1186" s="6">
        <v>42892</v>
      </c>
      <c r="C1186" s="6">
        <v>43012</v>
      </c>
      <c r="D1186" t="str">
        <f>INDEX(parametres!$B$2:$B$57,IF(ISNUMBER(MATCH(Chiffrier!E1186,parametres!$C$2:$C$57,0)),MATCH(E1186,parametres!$C$2:$C$57,0),NA()))</f>
        <v>CN-10</v>
      </c>
      <c r="E1186" t="s">
        <v>2644</v>
      </c>
      <c r="F1186" t="s">
        <v>112</v>
      </c>
      <c r="G1186">
        <f t="shared" si="18"/>
        <v>17.142857142857142</v>
      </c>
      <c r="H1186">
        <f>INDEX(Sites_coordo!$C$2:$C$62,IF(ISNUMBER(MATCH(Chiffrier!E1186,Sites_coordo!$A$2:$A$61,0)),MATCH(Chiffrier!E1186,Sites_coordo!$A$2:$A$62,0),NA()))</f>
        <v>48.13841</v>
      </c>
      <c r="I1186">
        <f>INDEX(Sites_coordo!$B$2:$B$62,IF(ISNUMBER(MATCH(Chiffrier!E1186,Sites_coordo!$A$2:$A$61,0)),MATCH(Chiffrier!E1186,Sites_coordo!$A$2:$A$62,0),NA()))</f>
        <v>-69.715779999999995</v>
      </c>
      <c r="J1186" t="s">
        <v>126</v>
      </c>
      <c r="K1186" t="s">
        <v>126</v>
      </c>
      <c r="L1186" s="4">
        <v>20087069</v>
      </c>
      <c r="M1186" t="s">
        <v>151</v>
      </c>
      <c r="N1186">
        <v>8</v>
      </c>
      <c r="O1186" t="s">
        <v>121</v>
      </c>
      <c r="P1186">
        <v>1</v>
      </c>
      <c r="Q1186" t="s">
        <v>1375</v>
      </c>
      <c r="R1186" s="4">
        <v>0</v>
      </c>
      <c r="S1186">
        <v>0</v>
      </c>
      <c r="U1186">
        <v>0</v>
      </c>
      <c r="W1186">
        <v>0</v>
      </c>
      <c r="X1186">
        <v>0</v>
      </c>
      <c r="Y1186">
        <v>0</v>
      </c>
      <c r="Z1186">
        <v>0</v>
      </c>
      <c r="AA1186">
        <v>0</v>
      </c>
      <c r="AB1186">
        <v>0</v>
      </c>
      <c r="AH1186" s="6">
        <v>43012</v>
      </c>
      <c r="AI1186" s="5">
        <v>0.39583333333333331</v>
      </c>
      <c r="AJ1186">
        <v>1</v>
      </c>
      <c r="AK1186" t="s">
        <v>1013</v>
      </c>
      <c r="AL1186" s="4">
        <v>6.4</v>
      </c>
      <c r="AM1186" s="4">
        <v>22.4</v>
      </c>
      <c r="AN1186" t="s">
        <v>106</v>
      </c>
      <c r="AO1186" t="s">
        <v>106</v>
      </c>
      <c r="AP1186" t="s">
        <v>106</v>
      </c>
      <c r="AQ1186" t="s">
        <v>106</v>
      </c>
      <c r="AR1186" t="s">
        <v>106</v>
      </c>
      <c r="AS1186" t="s">
        <v>106</v>
      </c>
      <c r="AT1186" t="s">
        <v>106</v>
      </c>
      <c r="AU1186" t="s">
        <v>108</v>
      </c>
      <c r="AV1186" t="s">
        <v>109</v>
      </c>
      <c r="AW1186" t="s">
        <v>110</v>
      </c>
      <c r="AX1186" t="s">
        <v>1375</v>
      </c>
    </row>
    <row r="1187" spans="1:50" hidden="1" x14ac:dyDescent="0.25">
      <c r="A1187">
        <v>2017</v>
      </c>
      <c r="B1187" s="6">
        <v>42892</v>
      </c>
      <c r="C1187" s="6">
        <v>43012</v>
      </c>
      <c r="D1187" t="str">
        <f>INDEX(parametres!$B$2:$B$57,IF(ISNUMBER(MATCH(Chiffrier!E1187,parametres!$C$2:$C$57,0)),MATCH(E1187,parametres!$C$2:$C$57,0),NA()))</f>
        <v>CN-10</v>
      </c>
      <c r="E1187" t="s">
        <v>2644</v>
      </c>
      <c r="F1187" t="s">
        <v>112</v>
      </c>
      <c r="G1187">
        <f t="shared" si="18"/>
        <v>17.142857142857142</v>
      </c>
      <c r="H1187">
        <f>INDEX(Sites_coordo!$C$2:$C$62,IF(ISNUMBER(MATCH(Chiffrier!E1187,Sites_coordo!$A$2:$A$61,0)),MATCH(Chiffrier!E1187,Sites_coordo!$A$2:$A$62,0),NA()))</f>
        <v>48.13841</v>
      </c>
      <c r="I1187">
        <f>INDEX(Sites_coordo!$B$2:$B$62,IF(ISNUMBER(MATCH(Chiffrier!E1187,Sites_coordo!$A$2:$A$61,0)),MATCH(Chiffrier!E1187,Sites_coordo!$A$2:$A$62,0),NA()))</f>
        <v>-69.715779999999995</v>
      </c>
      <c r="J1187" t="s">
        <v>126</v>
      </c>
      <c r="K1187" t="s">
        <v>126</v>
      </c>
      <c r="L1187" s="4">
        <v>20087069</v>
      </c>
      <c r="M1187" t="s">
        <v>151</v>
      </c>
      <c r="N1187">
        <v>8</v>
      </c>
      <c r="O1187" t="s">
        <v>121</v>
      </c>
      <c r="P1187">
        <v>2</v>
      </c>
      <c r="Q1187" t="s">
        <v>1376</v>
      </c>
      <c r="R1187" s="4">
        <v>0</v>
      </c>
      <c r="S1187">
        <v>0</v>
      </c>
      <c r="U1187">
        <v>0</v>
      </c>
      <c r="W1187">
        <v>0</v>
      </c>
      <c r="X1187">
        <v>0</v>
      </c>
      <c r="Y1187">
        <v>0</v>
      </c>
      <c r="Z1187">
        <v>0</v>
      </c>
      <c r="AA1187">
        <v>0</v>
      </c>
      <c r="AB1187">
        <v>0</v>
      </c>
      <c r="AH1187" s="6">
        <v>43012</v>
      </c>
      <c r="AI1187" s="5">
        <v>0.39583333333333331</v>
      </c>
      <c r="AJ1187">
        <v>1</v>
      </c>
      <c r="AK1187" t="s">
        <v>1013</v>
      </c>
      <c r="AL1187" s="4">
        <v>6.4</v>
      </c>
      <c r="AM1187" s="4">
        <v>22.4</v>
      </c>
      <c r="AN1187" t="s">
        <v>106</v>
      </c>
      <c r="AO1187" t="s">
        <v>106</v>
      </c>
      <c r="AP1187" t="s">
        <v>106</v>
      </c>
      <c r="AQ1187" t="s">
        <v>106</v>
      </c>
      <c r="AR1187" t="s">
        <v>106</v>
      </c>
      <c r="AS1187" t="s">
        <v>106</v>
      </c>
      <c r="AT1187" t="s">
        <v>106</v>
      </c>
      <c r="AU1187" t="s">
        <v>108</v>
      </c>
      <c r="AV1187" t="s">
        <v>109</v>
      </c>
      <c r="AW1187" t="s">
        <v>110</v>
      </c>
      <c r="AX1187" t="s">
        <v>1376</v>
      </c>
    </row>
    <row r="1188" spans="1:50" hidden="1" x14ac:dyDescent="0.25">
      <c r="A1188">
        <v>2017</v>
      </c>
      <c r="B1188" s="6">
        <v>42892</v>
      </c>
      <c r="C1188" s="6">
        <v>43012</v>
      </c>
      <c r="D1188" t="str">
        <f>INDEX(parametres!$B$2:$B$57,IF(ISNUMBER(MATCH(Chiffrier!E1188,parametres!$C$2:$C$57,0)),MATCH(E1188,parametres!$C$2:$C$57,0),NA()))</f>
        <v>CN-10</v>
      </c>
      <c r="E1188" t="s">
        <v>2644</v>
      </c>
      <c r="F1188" t="s">
        <v>112</v>
      </c>
      <c r="G1188">
        <f t="shared" si="18"/>
        <v>17.142857142857142</v>
      </c>
      <c r="H1188">
        <f>INDEX(Sites_coordo!$C$2:$C$62,IF(ISNUMBER(MATCH(Chiffrier!E1188,Sites_coordo!$A$2:$A$61,0)),MATCH(Chiffrier!E1188,Sites_coordo!$A$2:$A$62,0),NA()))</f>
        <v>48.13841</v>
      </c>
      <c r="I1188">
        <f>INDEX(Sites_coordo!$B$2:$B$62,IF(ISNUMBER(MATCH(Chiffrier!E1188,Sites_coordo!$A$2:$A$61,0)),MATCH(Chiffrier!E1188,Sites_coordo!$A$2:$A$62,0),NA()))</f>
        <v>-69.715779999999995</v>
      </c>
      <c r="J1188" t="s">
        <v>126</v>
      </c>
      <c r="K1188" t="s">
        <v>126</v>
      </c>
      <c r="L1188" s="4">
        <v>20087069</v>
      </c>
      <c r="M1188" t="s">
        <v>151</v>
      </c>
      <c r="N1188">
        <v>8</v>
      </c>
      <c r="O1188" t="s">
        <v>121</v>
      </c>
      <c r="P1188">
        <v>3</v>
      </c>
      <c r="Q1188" t="s">
        <v>1377</v>
      </c>
      <c r="R1188" s="4">
        <v>0</v>
      </c>
      <c r="S1188">
        <v>0</v>
      </c>
      <c r="U1188">
        <v>0</v>
      </c>
      <c r="W1188">
        <v>0</v>
      </c>
      <c r="X1188">
        <v>0</v>
      </c>
      <c r="Y1188">
        <v>0</v>
      </c>
      <c r="Z1188">
        <v>0</v>
      </c>
      <c r="AA1188">
        <v>0</v>
      </c>
      <c r="AB1188">
        <v>0</v>
      </c>
      <c r="AH1188" s="6">
        <v>43012</v>
      </c>
      <c r="AI1188" s="5">
        <v>0.39583333333333331</v>
      </c>
      <c r="AJ1188">
        <v>1</v>
      </c>
      <c r="AK1188" t="s">
        <v>1013</v>
      </c>
      <c r="AL1188" s="4">
        <v>6.4</v>
      </c>
      <c r="AM1188" s="4">
        <v>22.4</v>
      </c>
      <c r="AN1188" t="s">
        <v>106</v>
      </c>
      <c r="AO1188" t="s">
        <v>106</v>
      </c>
      <c r="AP1188" t="s">
        <v>106</v>
      </c>
      <c r="AQ1188" t="s">
        <v>106</v>
      </c>
      <c r="AR1188" t="s">
        <v>106</v>
      </c>
      <c r="AS1188" t="s">
        <v>106</v>
      </c>
      <c r="AT1188" t="s">
        <v>106</v>
      </c>
      <c r="AU1188" t="s">
        <v>108</v>
      </c>
      <c r="AV1188" t="s">
        <v>109</v>
      </c>
      <c r="AW1188" t="s">
        <v>110</v>
      </c>
      <c r="AX1188" t="s">
        <v>1377</v>
      </c>
    </row>
    <row r="1189" spans="1:50" hidden="1" x14ac:dyDescent="0.25">
      <c r="A1189">
        <v>2017</v>
      </c>
      <c r="B1189" s="6">
        <v>42892</v>
      </c>
      <c r="C1189" s="6">
        <v>43012</v>
      </c>
      <c r="D1189" t="str">
        <f>INDEX(parametres!$B$2:$B$57,IF(ISNUMBER(MATCH(Chiffrier!E1189,parametres!$C$2:$C$57,0)),MATCH(E1189,parametres!$C$2:$C$57,0),NA()))</f>
        <v>CN-10</v>
      </c>
      <c r="E1189" t="s">
        <v>2644</v>
      </c>
      <c r="F1189" t="s">
        <v>112</v>
      </c>
      <c r="G1189">
        <f t="shared" si="18"/>
        <v>17.142857142857142</v>
      </c>
      <c r="H1189">
        <f>INDEX(Sites_coordo!$C$2:$C$62,IF(ISNUMBER(MATCH(Chiffrier!E1189,Sites_coordo!$A$2:$A$61,0)),MATCH(Chiffrier!E1189,Sites_coordo!$A$2:$A$62,0),NA()))</f>
        <v>48.13841</v>
      </c>
      <c r="I1189">
        <f>INDEX(Sites_coordo!$B$2:$B$62,IF(ISNUMBER(MATCH(Chiffrier!E1189,Sites_coordo!$A$2:$A$61,0)),MATCH(Chiffrier!E1189,Sites_coordo!$A$2:$A$62,0),NA()))</f>
        <v>-69.715779999999995</v>
      </c>
      <c r="J1189" t="s">
        <v>126</v>
      </c>
      <c r="K1189" t="s">
        <v>126</v>
      </c>
      <c r="L1189" s="4">
        <v>20087069</v>
      </c>
      <c r="M1189" t="s">
        <v>151</v>
      </c>
      <c r="N1189">
        <v>8</v>
      </c>
      <c r="O1189" t="s">
        <v>107</v>
      </c>
      <c r="P1189">
        <v>1</v>
      </c>
      <c r="Q1189" t="s">
        <v>1378</v>
      </c>
      <c r="R1189" s="4">
        <v>0</v>
      </c>
      <c r="S1189">
        <v>0</v>
      </c>
      <c r="U1189">
        <v>0</v>
      </c>
      <c r="W1189">
        <v>0</v>
      </c>
      <c r="X1189">
        <v>0</v>
      </c>
      <c r="Y1189">
        <v>0</v>
      </c>
      <c r="Z1189">
        <v>0</v>
      </c>
      <c r="AA1189">
        <v>0</v>
      </c>
      <c r="AB1189">
        <v>0</v>
      </c>
      <c r="AH1189" s="6">
        <v>43012</v>
      </c>
      <c r="AI1189" s="5">
        <v>0.39583333333333331</v>
      </c>
      <c r="AJ1189">
        <v>1</v>
      </c>
      <c r="AK1189" t="s">
        <v>1013</v>
      </c>
      <c r="AL1189" s="4">
        <v>6.4</v>
      </c>
      <c r="AM1189" s="4">
        <v>22.4</v>
      </c>
      <c r="AN1189" t="s">
        <v>106</v>
      </c>
      <c r="AO1189" t="s">
        <v>106</v>
      </c>
      <c r="AP1189" t="s">
        <v>106</v>
      </c>
      <c r="AQ1189" t="s">
        <v>106</v>
      </c>
      <c r="AR1189" t="s">
        <v>106</v>
      </c>
      <c r="AS1189" t="s">
        <v>106</v>
      </c>
      <c r="AT1189" t="s">
        <v>106</v>
      </c>
      <c r="AU1189" t="s">
        <v>108</v>
      </c>
      <c r="AV1189" t="s">
        <v>109</v>
      </c>
      <c r="AW1189" t="s">
        <v>110</v>
      </c>
      <c r="AX1189" t="s">
        <v>1378</v>
      </c>
    </row>
    <row r="1190" spans="1:50" hidden="1" x14ac:dyDescent="0.25">
      <c r="A1190">
        <v>2017</v>
      </c>
      <c r="B1190" s="6">
        <v>42892</v>
      </c>
      <c r="C1190" s="6">
        <v>43012</v>
      </c>
      <c r="D1190" t="str">
        <f>INDEX(parametres!$B$2:$B$57,IF(ISNUMBER(MATCH(Chiffrier!E1190,parametres!$C$2:$C$57,0)),MATCH(E1190,parametres!$C$2:$C$57,0),NA()))</f>
        <v>CN-10</v>
      </c>
      <c r="E1190" t="s">
        <v>2644</v>
      </c>
      <c r="F1190" t="s">
        <v>112</v>
      </c>
      <c r="G1190">
        <f t="shared" si="18"/>
        <v>17.142857142857142</v>
      </c>
      <c r="H1190">
        <f>INDEX(Sites_coordo!$C$2:$C$62,IF(ISNUMBER(MATCH(Chiffrier!E1190,Sites_coordo!$A$2:$A$61,0)),MATCH(Chiffrier!E1190,Sites_coordo!$A$2:$A$62,0),NA()))</f>
        <v>48.13841</v>
      </c>
      <c r="I1190">
        <f>INDEX(Sites_coordo!$B$2:$B$62,IF(ISNUMBER(MATCH(Chiffrier!E1190,Sites_coordo!$A$2:$A$61,0)),MATCH(Chiffrier!E1190,Sites_coordo!$A$2:$A$62,0),NA()))</f>
        <v>-69.715779999999995</v>
      </c>
      <c r="J1190" t="s">
        <v>126</v>
      </c>
      <c r="K1190" t="s">
        <v>126</v>
      </c>
      <c r="L1190" s="4">
        <v>20087069</v>
      </c>
      <c r="M1190" t="s">
        <v>151</v>
      </c>
      <c r="N1190">
        <v>9</v>
      </c>
      <c r="O1190" t="s">
        <v>121</v>
      </c>
      <c r="P1190">
        <v>1</v>
      </c>
      <c r="Q1190" t="s">
        <v>1379</v>
      </c>
      <c r="R1190" s="4">
        <v>0</v>
      </c>
      <c r="S1190">
        <v>0</v>
      </c>
      <c r="U1190">
        <v>0</v>
      </c>
      <c r="W1190">
        <v>0</v>
      </c>
      <c r="X1190">
        <v>0</v>
      </c>
      <c r="Y1190">
        <v>0</v>
      </c>
      <c r="Z1190">
        <v>0</v>
      </c>
      <c r="AA1190">
        <v>0</v>
      </c>
      <c r="AB1190">
        <v>0</v>
      </c>
      <c r="AH1190" s="6">
        <v>43012</v>
      </c>
      <c r="AI1190" s="5">
        <v>0.39583333333333331</v>
      </c>
      <c r="AJ1190">
        <v>1</v>
      </c>
      <c r="AK1190" t="s">
        <v>1013</v>
      </c>
      <c r="AL1190" s="4">
        <v>6.4</v>
      </c>
      <c r="AM1190" s="4">
        <v>22.4</v>
      </c>
      <c r="AN1190" t="s">
        <v>106</v>
      </c>
      <c r="AO1190" t="s">
        <v>106</v>
      </c>
      <c r="AP1190" t="s">
        <v>106</v>
      </c>
      <c r="AQ1190" t="s">
        <v>106</v>
      </c>
      <c r="AR1190" t="s">
        <v>106</v>
      </c>
      <c r="AS1190" t="s">
        <v>106</v>
      </c>
      <c r="AT1190" t="s">
        <v>106</v>
      </c>
      <c r="AU1190" t="s">
        <v>108</v>
      </c>
      <c r="AV1190" t="s">
        <v>109</v>
      </c>
      <c r="AW1190" t="s">
        <v>110</v>
      </c>
      <c r="AX1190" t="s">
        <v>1379</v>
      </c>
    </row>
    <row r="1191" spans="1:50" hidden="1" x14ac:dyDescent="0.25">
      <c r="A1191">
        <v>2017</v>
      </c>
      <c r="B1191" s="6">
        <v>42892</v>
      </c>
      <c r="C1191" s="6">
        <v>43012</v>
      </c>
      <c r="D1191" t="str">
        <f>INDEX(parametres!$B$2:$B$57,IF(ISNUMBER(MATCH(Chiffrier!E1191,parametres!$C$2:$C$57,0)),MATCH(E1191,parametres!$C$2:$C$57,0),NA()))</f>
        <v>CN-10</v>
      </c>
      <c r="E1191" t="s">
        <v>2644</v>
      </c>
      <c r="F1191" t="s">
        <v>112</v>
      </c>
      <c r="G1191">
        <f t="shared" si="18"/>
        <v>17.142857142857142</v>
      </c>
      <c r="H1191">
        <f>INDEX(Sites_coordo!$C$2:$C$62,IF(ISNUMBER(MATCH(Chiffrier!E1191,Sites_coordo!$A$2:$A$61,0)),MATCH(Chiffrier!E1191,Sites_coordo!$A$2:$A$62,0),NA()))</f>
        <v>48.13841</v>
      </c>
      <c r="I1191">
        <f>INDEX(Sites_coordo!$B$2:$B$62,IF(ISNUMBER(MATCH(Chiffrier!E1191,Sites_coordo!$A$2:$A$61,0)),MATCH(Chiffrier!E1191,Sites_coordo!$A$2:$A$62,0),NA()))</f>
        <v>-69.715779999999995</v>
      </c>
      <c r="J1191" t="s">
        <v>126</v>
      </c>
      <c r="K1191" t="s">
        <v>126</v>
      </c>
      <c r="L1191" s="4">
        <v>20087069</v>
      </c>
      <c r="M1191" t="s">
        <v>151</v>
      </c>
      <c r="N1191">
        <v>9</v>
      </c>
      <c r="O1191" t="s">
        <v>121</v>
      </c>
      <c r="P1191">
        <v>2</v>
      </c>
      <c r="Q1191" t="s">
        <v>1380</v>
      </c>
      <c r="R1191" s="4">
        <v>0</v>
      </c>
      <c r="S1191">
        <v>0</v>
      </c>
      <c r="U1191">
        <v>0</v>
      </c>
      <c r="W1191">
        <v>0</v>
      </c>
      <c r="X1191">
        <v>0</v>
      </c>
      <c r="Y1191">
        <v>0</v>
      </c>
      <c r="Z1191">
        <v>0</v>
      </c>
      <c r="AA1191">
        <v>0</v>
      </c>
      <c r="AB1191">
        <v>0</v>
      </c>
      <c r="AH1191" s="6">
        <v>43012</v>
      </c>
      <c r="AI1191" s="5">
        <v>0.39583333333333331</v>
      </c>
      <c r="AJ1191">
        <v>1</v>
      </c>
      <c r="AK1191" t="s">
        <v>1013</v>
      </c>
      <c r="AL1191" s="4">
        <v>6.4</v>
      </c>
      <c r="AM1191" s="4">
        <v>22.4</v>
      </c>
      <c r="AN1191" t="s">
        <v>106</v>
      </c>
      <c r="AO1191" t="s">
        <v>106</v>
      </c>
      <c r="AP1191" t="s">
        <v>106</v>
      </c>
      <c r="AQ1191" t="s">
        <v>106</v>
      </c>
      <c r="AR1191" t="s">
        <v>106</v>
      </c>
      <c r="AS1191" t="s">
        <v>106</v>
      </c>
      <c r="AT1191" t="s">
        <v>106</v>
      </c>
      <c r="AU1191" t="s">
        <v>108</v>
      </c>
      <c r="AV1191" t="s">
        <v>109</v>
      </c>
      <c r="AW1191" t="s">
        <v>110</v>
      </c>
      <c r="AX1191" t="s">
        <v>1380</v>
      </c>
    </row>
    <row r="1192" spans="1:50" hidden="1" x14ac:dyDescent="0.25">
      <c r="A1192">
        <v>2017</v>
      </c>
      <c r="B1192" s="6">
        <v>42892</v>
      </c>
      <c r="C1192" s="6">
        <v>43012</v>
      </c>
      <c r="D1192" t="str">
        <f>INDEX(parametres!$B$2:$B$57,IF(ISNUMBER(MATCH(Chiffrier!E1192,parametres!$C$2:$C$57,0)),MATCH(E1192,parametres!$C$2:$C$57,0),NA()))</f>
        <v>CN-10</v>
      </c>
      <c r="E1192" t="s">
        <v>2644</v>
      </c>
      <c r="F1192" t="s">
        <v>112</v>
      </c>
      <c r="G1192">
        <f t="shared" si="18"/>
        <v>17.142857142857142</v>
      </c>
      <c r="H1192">
        <f>INDEX(Sites_coordo!$C$2:$C$62,IF(ISNUMBER(MATCH(Chiffrier!E1192,Sites_coordo!$A$2:$A$61,0)),MATCH(Chiffrier!E1192,Sites_coordo!$A$2:$A$62,0),NA()))</f>
        <v>48.13841</v>
      </c>
      <c r="I1192">
        <f>INDEX(Sites_coordo!$B$2:$B$62,IF(ISNUMBER(MATCH(Chiffrier!E1192,Sites_coordo!$A$2:$A$61,0)),MATCH(Chiffrier!E1192,Sites_coordo!$A$2:$A$62,0),NA()))</f>
        <v>-69.715779999999995</v>
      </c>
      <c r="J1192" t="s">
        <v>126</v>
      </c>
      <c r="K1192" t="s">
        <v>126</v>
      </c>
      <c r="L1192" s="4">
        <v>20087069</v>
      </c>
      <c r="M1192" t="s">
        <v>151</v>
      </c>
      <c r="N1192">
        <v>9</v>
      </c>
      <c r="O1192" t="s">
        <v>121</v>
      </c>
      <c r="P1192">
        <v>3</v>
      </c>
      <c r="Q1192" t="s">
        <v>1381</v>
      </c>
      <c r="R1192" s="4">
        <v>0</v>
      </c>
      <c r="S1192">
        <v>0</v>
      </c>
      <c r="U1192">
        <v>0</v>
      </c>
      <c r="W1192">
        <v>0</v>
      </c>
      <c r="X1192">
        <v>0</v>
      </c>
      <c r="Y1192">
        <v>0</v>
      </c>
      <c r="Z1192">
        <v>0</v>
      </c>
      <c r="AA1192">
        <v>0</v>
      </c>
      <c r="AB1192">
        <v>0</v>
      </c>
      <c r="AH1192" s="6">
        <v>43012</v>
      </c>
      <c r="AI1192" s="5">
        <v>0.39583333333333331</v>
      </c>
      <c r="AJ1192">
        <v>1</v>
      </c>
      <c r="AK1192" t="s">
        <v>1013</v>
      </c>
      <c r="AL1192" s="4">
        <v>6.4</v>
      </c>
      <c r="AM1192" s="4">
        <v>22.4</v>
      </c>
      <c r="AN1192" t="s">
        <v>106</v>
      </c>
      <c r="AO1192" t="s">
        <v>106</v>
      </c>
      <c r="AP1192" t="s">
        <v>106</v>
      </c>
      <c r="AQ1192" t="s">
        <v>106</v>
      </c>
      <c r="AR1192" t="s">
        <v>106</v>
      </c>
      <c r="AS1192" t="s">
        <v>106</v>
      </c>
      <c r="AT1192" t="s">
        <v>106</v>
      </c>
      <c r="AU1192" t="s">
        <v>108</v>
      </c>
      <c r="AV1192" t="s">
        <v>109</v>
      </c>
      <c r="AW1192" t="s">
        <v>110</v>
      </c>
      <c r="AX1192" t="s">
        <v>1381</v>
      </c>
    </row>
    <row r="1193" spans="1:50" hidden="1" x14ac:dyDescent="0.25">
      <c r="A1193">
        <v>2017</v>
      </c>
      <c r="B1193" s="6">
        <v>42892</v>
      </c>
      <c r="C1193" s="6">
        <v>43012</v>
      </c>
      <c r="D1193" t="str">
        <f>INDEX(parametres!$B$2:$B$57,IF(ISNUMBER(MATCH(Chiffrier!E1193,parametres!$C$2:$C$57,0)),MATCH(E1193,parametres!$C$2:$C$57,0),NA()))</f>
        <v>CN-10</v>
      </c>
      <c r="E1193" t="s">
        <v>2644</v>
      </c>
      <c r="F1193" t="s">
        <v>112</v>
      </c>
      <c r="G1193">
        <f t="shared" si="18"/>
        <v>17.142857142857142</v>
      </c>
      <c r="H1193">
        <f>INDEX(Sites_coordo!$C$2:$C$62,IF(ISNUMBER(MATCH(Chiffrier!E1193,Sites_coordo!$A$2:$A$61,0)),MATCH(Chiffrier!E1193,Sites_coordo!$A$2:$A$62,0),NA()))</f>
        <v>48.13841</v>
      </c>
      <c r="I1193">
        <f>INDEX(Sites_coordo!$B$2:$B$62,IF(ISNUMBER(MATCH(Chiffrier!E1193,Sites_coordo!$A$2:$A$61,0)),MATCH(Chiffrier!E1193,Sites_coordo!$A$2:$A$62,0),NA()))</f>
        <v>-69.715779999999995</v>
      </c>
      <c r="J1193" t="s">
        <v>126</v>
      </c>
      <c r="K1193" t="s">
        <v>126</v>
      </c>
      <c r="L1193" s="4">
        <v>20087069</v>
      </c>
      <c r="M1193" t="s">
        <v>151</v>
      </c>
      <c r="N1193">
        <v>9</v>
      </c>
      <c r="O1193" t="s">
        <v>107</v>
      </c>
      <c r="P1193">
        <v>1</v>
      </c>
      <c r="Q1193" t="s">
        <v>1382</v>
      </c>
      <c r="R1193" s="4">
        <v>0</v>
      </c>
      <c r="S1193">
        <v>0</v>
      </c>
      <c r="U1193">
        <v>0</v>
      </c>
      <c r="W1193">
        <v>0</v>
      </c>
      <c r="X1193">
        <v>0</v>
      </c>
      <c r="Y1193">
        <v>0</v>
      </c>
      <c r="Z1193">
        <v>0</v>
      </c>
      <c r="AA1193">
        <v>0</v>
      </c>
      <c r="AB1193">
        <v>0</v>
      </c>
      <c r="AH1193" s="6">
        <v>43012</v>
      </c>
      <c r="AI1193" s="5">
        <v>0.39583333333333331</v>
      </c>
      <c r="AJ1193">
        <v>1</v>
      </c>
      <c r="AK1193" t="s">
        <v>1013</v>
      </c>
      <c r="AL1193" s="4">
        <v>6.4</v>
      </c>
      <c r="AM1193" s="4">
        <v>22.4</v>
      </c>
      <c r="AN1193" t="s">
        <v>106</v>
      </c>
      <c r="AO1193" t="s">
        <v>106</v>
      </c>
      <c r="AP1193" t="s">
        <v>106</v>
      </c>
      <c r="AQ1193" t="s">
        <v>106</v>
      </c>
      <c r="AR1193" t="s">
        <v>106</v>
      </c>
      <c r="AS1193" t="s">
        <v>106</v>
      </c>
      <c r="AT1193" t="s">
        <v>106</v>
      </c>
      <c r="AU1193" t="s">
        <v>108</v>
      </c>
      <c r="AV1193" t="s">
        <v>109</v>
      </c>
      <c r="AW1193" t="s">
        <v>110</v>
      </c>
      <c r="AX1193" t="s">
        <v>1382</v>
      </c>
    </row>
    <row r="1194" spans="1:50" hidden="1" x14ac:dyDescent="0.25">
      <c r="A1194">
        <v>2017</v>
      </c>
      <c r="B1194" s="6">
        <v>42892</v>
      </c>
      <c r="C1194" s="6">
        <v>43012</v>
      </c>
      <c r="D1194" t="str">
        <f>INDEX(parametres!$B$2:$B$57,IF(ISNUMBER(MATCH(Chiffrier!E1194,parametres!$C$2:$C$57,0)),MATCH(E1194,parametres!$C$2:$C$57,0),NA()))</f>
        <v>CN-10</v>
      </c>
      <c r="E1194" t="s">
        <v>2644</v>
      </c>
      <c r="F1194" t="s">
        <v>112</v>
      </c>
      <c r="G1194">
        <f t="shared" si="18"/>
        <v>17.142857142857142</v>
      </c>
      <c r="H1194">
        <f>INDEX(Sites_coordo!$C$2:$C$62,IF(ISNUMBER(MATCH(Chiffrier!E1194,Sites_coordo!$A$2:$A$61,0)),MATCH(Chiffrier!E1194,Sites_coordo!$A$2:$A$62,0),NA()))</f>
        <v>48.13841</v>
      </c>
      <c r="I1194">
        <f>INDEX(Sites_coordo!$B$2:$B$62,IF(ISNUMBER(MATCH(Chiffrier!E1194,Sites_coordo!$A$2:$A$61,0)),MATCH(Chiffrier!E1194,Sites_coordo!$A$2:$A$62,0),NA()))</f>
        <v>-69.715779999999995</v>
      </c>
      <c r="J1194" t="s">
        <v>126</v>
      </c>
      <c r="K1194" t="s">
        <v>126</v>
      </c>
      <c r="L1194" s="4">
        <v>20087069</v>
      </c>
      <c r="M1194" t="s">
        <v>151</v>
      </c>
      <c r="N1194">
        <v>10</v>
      </c>
      <c r="O1194" t="s">
        <v>121</v>
      </c>
      <c r="P1194">
        <v>1</v>
      </c>
      <c r="Q1194" t="s">
        <v>1383</v>
      </c>
      <c r="R1194" s="4">
        <v>0</v>
      </c>
      <c r="S1194">
        <v>0</v>
      </c>
      <c r="U1194">
        <v>0</v>
      </c>
      <c r="W1194">
        <v>0</v>
      </c>
      <c r="X1194">
        <v>0</v>
      </c>
      <c r="Y1194">
        <v>0</v>
      </c>
      <c r="Z1194">
        <v>0</v>
      </c>
      <c r="AA1194">
        <v>0</v>
      </c>
      <c r="AB1194">
        <v>0</v>
      </c>
      <c r="AH1194" s="6">
        <v>43012</v>
      </c>
      <c r="AI1194" s="5">
        <v>0.39583333333333331</v>
      </c>
      <c r="AJ1194">
        <v>1</v>
      </c>
      <c r="AK1194" t="s">
        <v>1013</v>
      </c>
      <c r="AL1194" s="4">
        <v>6.4</v>
      </c>
      <c r="AM1194" s="4">
        <v>22.4</v>
      </c>
      <c r="AN1194" t="s">
        <v>106</v>
      </c>
      <c r="AO1194" t="s">
        <v>106</v>
      </c>
      <c r="AP1194" t="s">
        <v>106</v>
      </c>
      <c r="AQ1194" t="s">
        <v>106</v>
      </c>
      <c r="AR1194" t="s">
        <v>106</v>
      </c>
      <c r="AS1194" t="s">
        <v>106</v>
      </c>
      <c r="AT1194" t="s">
        <v>106</v>
      </c>
      <c r="AU1194" t="s">
        <v>108</v>
      </c>
      <c r="AV1194" t="s">
        <v>109</v>
      </c>
      <c r="AW1194" t="s">
        <v>110</v>
      </c>
      <c r="AX1194" t="s">
        <v>1383</v>
      </c>
    </row>
    <row r="1195" spans="1:50" hidden="1" x14ac:dyDescent="0.25">
      <c r="A1195">
        <v>2017</v>
      </c>
      <c r="B1195" s="6">
        <v>42892</v>
      </c>
      <c r="C1195" s="6">
        <v>43012</v>
      </c>
      <c r="D1195" t="str">
        <f>INDEX(parametres!$B$2:$B$57,IF(ISNUMBER(MATCH(Chiffrier!E1195,parametres!$C$2:$C$57,0)),MATCH(E1195,parametres!$C$2:$C$57,0),NA()))</f>
        <v>CN-10</v>
      </c>
      <c r="E1195" t="s">
        <v>2644</v>
      </c>
      <c r="F1195" t="s">
        <v>112</v>
      </c>
      <c r="G1195">
        <f t="shared" si="18"/>
        <v>17.142857142857142</v>
      </c>
      <c r="H1195">
        <f>INDEX(Sites_coordo!$C$2:$C$62,IF(ISNUMBER(MATCH(Chiffrier!E1195,Sites_coordo!$A$2:$A$61,0)),MATCH(Chiffrier!E1195,Sites_coordo!$A$2:$A$62,0),NA()))</f>
        <v>48.13841</v>
      </c>
      <c r="I1195">
        <f>INDEX(Sites_coordo!$B$2:$B$62,IF(ISNUMBER(MATCH(Chiffrier!E1195,Sites_coordo!$A$2:$A$61,0)),MATCH(Chiffrier!E1195,Sites_coordo!$A$2:$A$62,0),NA()))</f>
        <v>-69.715779999999995</v>
      </c>
      <c r="J1195" t="s">
        <v>126</v>
      </c>
      <c r="K1195" t="s">
        <v>126</v>
      </c>
      <c r="L1195" s="4">
        <v>20087069</v>
      </c>
      <c r="M1195" t="s">
        <v>151</v>
      </c>
      <c r="N1195">
        <v>10</v>
      </c>
      <c r="O1195" t="s">
        <v>121</v>
      </c>
      <c r="P1195">
        <v>2</v>
      </c>
      <c r="Q1195" t="s">
        <v>1384</v>
      </c>
      <c r="R1195" s="4">
        <v>0</v>
      </c>
      <c r="S1195">
        <v>0</v>
      </c>
      <c r="U1195">
        <v>0</v>
      </c>
      <c r="W1195">
        <v>0</v>
      </c>
      <c r="X1195">
        <v>0</v>
      </c>
      <c r="Y1195">
        <v>0</v>
      </c>
      <c r="Z1195">
        <v>0</v>
      </c>
      <c r="AA1195">
        <v>0</v>
      </c>
      <c r="AB1195">
        <v>0</v>
      </c>
      <c r="AH1195" s="6">
        <v>43012</v>
      </c>
      <c r="AI1195" s="5">
        <v>0.39583333333333331</v>
      </c>
      <c r="AJ1195">
        <v>1</v>
      </c>
      <c r="AK1195" t="s">
        <v>1013</v>
      </c>
      <c r="AL1195" s="4">
        <v>6.4</v>
      </c>
      <c r="AM1195" s="4">
        <v>22.4</v>
      </c>
      <c r="AN1195" t="s">
        <v>106</v>
      </c>
      <c r="AO1195" t="s">
        <v>106</v>
      </c>
      <c r="AP1195" t="s">
        <v>106</v>
      </c>
      <c r="AQ1195" t="s">
        <v>106</v>
      </c>
      <c r="AR1195" t="s">
        <v>106</v>
      </c>
      <c r="AS1195" t="s">
        <v>106</v>
      </c>
      <c r="AT1195" t="s">
        <v>106</v>
      </c>
      <c r="AU1195" t="s">
        <v>108</v>
      </c>
      <c r="AV1195" t="s">
        <v>109</v>
      </c>
      <c r="AW1195" t="s">
        <v>110</v>
      </c>
      <c r="AX1195" t="s">
        <v>1384</v>
      </c>
    </row>
    <row r="1196" spans="1:50" hidden="1" x14ac:dyDescent="0.25">
      <c r="A1196">
        <v>2017</v>
      </c>
      <c r="B1196" s="6">
        <v>42892</v>
      </c>
      <c r="C1196" s="6">
        <v>43012</v>
      </c>
      <c r="D1196" t="str">
        <f>INDEX(parametres!$B$2:$B$57,IF(ISNUMBER(MATCH(Chiffrier!E1196,parametres!$C$2:$C$57,0)),MATCH(E1196,parametres!$C$2:$C$57,0),NA()))</f>
        <v>CN-10</v>
      </c>
      <c r="E1196" t="s">
        <v>2644</v>
      </c>
      <c r="F1196" t="s">
        <v>112</v>
      </c>
      <c r="G1196">
        <f t="shared" si="18"/>
        <v>17.142857142857142</v>
      </c>
      <c r="H1196">
        <f>INDEX(Sites_coordo!$C$2:$C$62,IF(ISNUMBER(MATCH(Chiffrier!E1196,Sites_coordo!$A$2:$A$61,0)),MATCH(Chiffrier!E1196,Sites_coordo!$A$2:$A$62,0),NA()))</f>
        <v>48.13841</v>
      </c>
      <c r="I1196">
        <f>INDEX(Sites_coordo!$B$2:$B$62,IF(ISNUMBER(MATCH(Chiffrier!E1196,Sites_coordo!$A$2:$A$61,0)),MATCH(Chiffrier!E1196,Sites_coordo!$A$2:$A$62,0),NA()))</f>
        <v>-69.715779999999995</v>
      </c>
      <c r="J1196" t="s">
        <v>126</v>
      </c>
      <c r="K1196" t="s">
        <v>126</v>
      </c>
      <c r="L1196" s="4">
        <v>20087069</v>
      </c>
      <c r="M1196" t="s">
        <v>151</v>
      </c>
      <c r="N1196">
        <v>10</v>
      </c>
      <c r="O1196" t="s">
        <v>121</v>
      </c>
      <c r="P1196">
        <v>3</v>
      </c>
      <c r="Q1196" t="s">
        <v>1385</v>
      </c>
      <c r="R1196" s="4">
        <v>0</v>
      </c>
      <c r="S1196">
        <v>0</v>
      </c>
      <c r="U1196">
        <v>0</v>
      </c>
      <c r="W1196">
        <v>0</v>
      </c>
      <c r="X1196">
        <v>0</v>
      </c>
      <c r="Y1196">
        <v>0</v>
      </c>
      <c r="Z1196">
        <v>0</v>
      </c>
      <c r="AA1196">
        <v>0</v>
      </c>
      <c r="AB1196">
        <v>0</v>
      </c>
      <c r="AH1196" s="6">
        <v>43012</v>
      </c>
      <c r="AI1196" s="5">
        <v>0.39583333333333331</v>
      </c>
      <c r="AJ1196">
        <v>1</v>
      </c>
      <c r="AK1196" t="s">
        <v>1013</v>
      </c>
      <c r="AL1196" s="4">
        <v>6.4</v>
      </c>
      <c r="AM1196" s="4">
        <v>22.4</v>
      </c>
      <c r="AN1196" t="s">
        <v>106</v>
      </c>
      <c r="AO1196" t="s">
        <v>106</v>
      </c>
      <c r="AP1196" t="s">
        <v>106</v>
      </c>
      <c r="AQ1196" t="s">
        <v>106</v>
      </c>
      <c r="AR1196" t="s">
        <v>106</v>
      </c>
      <c r="AS1196" t="s">
        <v>106</v>
      </c>
      <c r="AT1196" t="s">
        <v>106</v>
      </c>
      <c r="AU1196" t="s">
        <v>108</v>
      </c>
      <c r="AV1196" t="s">
        <v>109</v>
      </c>
      <c r="AW1196" t="s">
        <v>110</v>
      </c>
      <c r="AX1196" t="s">
        <v>1385</v>
      </c>
    </row>
    <row r="1197" spans="1:50" hidden="1" x14ac:dyDescent="0.25">
      <c r="A1197">
        <v>2017</v>
      </c>
      <c r="B1197" s="6">
        <v>42892</v>
      </c>
      <c r="C1197" s="6">
        <v>43012</v>
      </c>
      <c r="D1197" t="str">
        <f>INDEX(parametres!$B$2:$B$57,IF(ISNUMBER(MATCH(Chiffrier!E1197,parametres!$C$2:$C$57,0)),MATCH(E1197,parametres!$C$2:$C$57,0),NA()))</f>
        <v>CN-10</v>
      </c>
      <c r="E1197" t="s">
        <v>2644</v>
      </c>
      <c r="F1197" t="s">
        <v>112</v>
      </c>
      <c r="G1197">
        <f t="shared" si="18"/>
        <v>17.142857142857142</v>
      </c>
      <c r="H1197">
        <f>INDEX(Sites_coordo!$C$2:$C$62,IF(ISNUMBER(MATCH(Chiffrier!E1197,Sites_coordo!$A$2:$A$61,0)),MATCH(Chiffrier!E1197,Sites_coordo!$A$2:$A$62,0),NA()))</f>
        <v>48.13841</v>
      </c>
      <c r="I1197">
        <f>INDEX(Sites_coordo!$B$2:$B$62,IF(ISNUMBER(MATCH(Chiffrier!E1197,Sites_coordo!$A$2:$A$61,0)),MATCH(Chiffrier!E1197,Sites_coordo!$A$2:$A$62,0),NA()))</f>
        <v>-69.715779999999995</v>
      </c>
      <c r="J1197" t="s">
        <v>126</v>
      </c>
      <c r="K1197" t="s">
        <v>126</v>
      </c>
      <c r="L1197" s="4">
        <v>20087069</v>
      </c>
      <c r="M1197" t="s">
        <v>151</v>
      </c>
      <c r="N1197">
        <v>10</v>
      </c>
      <c r="O1197" t="s">
        <v>107</v>
      </c>
      <c r="P1197">
        <v>1</v>
      </c>
      <c r="Q1197" t="s">
        <v>1386</v>
      </c>
      <c r="R1197" s="4">
        <v>0</v>
      </c>
      <c r="S1197">
        <v>0</v>
      </c>
      <c r="U1197">
        <v>0</v>
      </c>
      <c r="W1197">
        <v>0</v>
      </c>
      <c r="X1197">
        <v>0</v>
      </c>
      <c r="Y1197">
        <v>0</v>
      </c>
      <c r="Z1197">
        <v>0</v>
      </c>
      <c r="AA1197">
        <v>0</v>
      </c>
      <c r="AB1197">
        <v>0</v>
      </c>
      <c r="AH1197" s="6">
        <v>43012</v>
      </c>
      <c r="AI1197" s="5">
        <v>0.39583333333333331</v>
      </c>
      <c r="AJ1197">
        <v>1</v>
      </c>
      <c r="AK1197" t="s">
        <v>1013</v>
      </c>
      <c r="AL1197" s="4">
        <v>6.4</v>
      </c>
      <c r="AM1197" s="4">
        <v>22.4</v>
      </c>
      <c r="AN1197" t="s">
        <v>106</v>
      </c>
      <c r="AO1197" t="s">
        <v>106</v>
      </c>
      <c r="AP1197" t="s">
        <v>106</v>
      </c>
      <c r="AQ1197" t="s">
        <v>106</v>
      </c>
      <c r="AR1197" t="s">
        <v>106</v>
      </c>
      <c r="AS1197" t="s">
        <v>106</v>
      </c>
      <c r="AT1197" t="s">
        <v>106</v>
      </c>
      <c r="AU1197" t="s">
        <v>108</v>
      </c>
      <c r="AV1197" t="s">
        <v>109</v>
      </c>
      <c r="AW1197" t="s">
        <v>110</v>
      </c>
      <c r="AX1197" t="s">
        <v>1386</v>
      </c>
    </row>
    <row r="1198" spans="1:50" hidden="1" x14ac:dyDescent="0.25">
      <c r="A1198">
        <v>2017</v>
      </c>
      <c r="B1198" s="6">
        <v>42893</v>
      </c>
      <c r="C1198" s="6">
        <v>43012</v>
      </c>
      <c r="D1198" t="str">
        <f>INDEX(parametres!$B$2:$B$57,IF(ISNUMBER(MATCH(Chiffrier!E1198,parametres!$C$2:$C$57,0)),MATCH(E1198,parametres!$C$2:$C$57,0),NA()))</f>
        <v>BSL-2</v>
      </c>
      <c r="E1198" t="s">
        <v>53</v>
      </c>
      <c r="F1198" t="s">
        <v>112</v>
      </c>
      <c r="G1198">
        <f t="shared" si="18"/>
        <v>17</v>
      </c>
      <c r="H1198">
        <f>INDEX(Sites_coordo!$C$2:$C$62,IF(ISNUMBER(MATCH(Chiffrier!E1198,Sites_coordo!$A$2:$A$61,0)),MATCH(Chiffrier!E1198,Sites_coordo!$A$2:$A$62,0),NA()))</f>
        <v>47.927030000000002</v>
      </c>
      <c r="I1198">
        <f>INDEX(Sites_coordo!$B$2:$B$62,IF(ISNUMBER(MATCH(Chiffrier!E1198,Sites_coordo!$A$2:$A$61,0)),MATCH(Chiffrier!E1198,Sites_coordo!$A$2:$A$62,0),NA()))</f>
        <v>-69.513769999999994</v>
      </c>
      <c r="J1198" t="s">
        <v>145</v>
      </c>
      <c r="K1198" t="s">
        <v>145</v>
      </c>
      <c r="L1198" s="4">
        <v>20087091</v>
      </c>
      <c r="M1198" t="s">
        <v>151</v>
      </c>
      <c r="N1198">
        <v>1</v>
      </c>
      <c r="O1198" t="s">
        <v>121</v>
      </c>
      <c r="P1198">
        <v>1</v>
      </c>
      <c r="Q1198" t="s">
        <v>1387</v>
      </c>
      <c r="R1198" s="4">
        <v>0</v>
      </c>
      <c r="S1198">
        <v>0</v>
      </c>
      <c r="U1198">
        <v>0</v>
      </c>
      <c r="W1198">
        <v>0</v>
      </c>
      <c r="X1198">
        <v>0</v>
      </c>
      <c r="Y1198">
        <v>0</v>
      </c>
      <c r="Z1198">
        <v>0</v>
      </c>
      <c r="AA1198">
        <v>0</v>
      </c>
      <c r="AB1198">
        <v>0</v>
      </c>
      <c r="AH1198" s="6">
        <v>43012</v>
      </c>
      <c r="AI1198" s="5">
        <v>0.65972222222222221</v>
      </c>
      <c r="AJ1198">
        <v>1</v>
      </c>
      <c r="AK1198" t="s">
        <v>1013</v>
      </c>
      <c r="AL1198" s="4">
        <v>8.5</v>
      </c>
      <c r="AM1198" s="4">
        <v>19.8</v>
      </c>
      <c r="AN1198" t="s">
        <v>106</v>
      </c>
      <c r="AO1198" t="s">
        <v>106</v>
      </c>
      <c r="AP1198" t="s">
        <v>106</v>
      </c>
      <c r="AQ1198" t="s">
        <v>106</v>
      </c>
      <c r="AR1198" t="s">
        <v>106</v>
      </c>
      <c r="AS1198" t="s">
        <v>106</v>
      </c>
      <c r="AT1198" t="s">
        <v>106</v>
      </c>
      <c r="AU1198" t="s">
        <v>108</v>
      </c>
      <c r="AV1198" t="s">
        <v>109</v>
      </c>
      <c r="AW1198" t="s">
        <v>110</v>
      </c>
      <c r="AX1198" t="s">
        <v>1387</v>
      </c>
    </row>
    <row r="1199" spans="1:50" hidden="1" x14ac:dyDescent="0.25">
      <c r="A1199">
        <v>2017</v>
      </c>
      <c r="B1199" s="6">
        <v>42893</v>
      </c>
      <c r="C1199" s="6">
        <v>43012</v>
      </c>
      <c r="D1199" t="str">
        <f>INDEX(parametres!$B$2:$B$57,IF(ISNUMBER(MATCH(Chiffrier!E1199,parametres!$C$2:$C$57,0)),MATCH(E1199,parametres!$C$2:$C$57,0),NA()))</f>
        <v>BSL-2</v>
      </c>
      <c r="E1199" t="s">
        <v>53</v>
      </c>
      <c r="F1199" t="s">
        <v>112</v>
      </c>
      <c r="G1199">
        <f t="shared" si="18"/>
        <v>17</v>
      </c>
      <c r="H1199">
        <f>INDEX(Sites_coordo!$C$2:$C$62,IF(ISNUMBER(MATCH(Chiffrier!E1199,Sites_coordo!$A$2:$A$61,0)),MATCH(Chiffrier!E1199,Sites_coordo!$A$2:$A$62,0),NA()))</f>
        <v>47.927030000000002</v>
      </c>
      <c r="I1199">
        <f>INDEX(Sites_coordo!$B$2:$B$62,IF(ISNUMBER(MATCH(Chiffrier!E1199,Sites_coordo!$A$2:$A$61,0)),MATCH(Chiffrier!E1199,Sites_coordo!$A$2:$A$62,0),NA()))</f>
        <v>-69.513769999999994</v>
      </c>
      <c r="J1199" t="s">
        <v>145</v>
      </c>
      <c r="K1199" t="s">
        <v>145</v>
      </c>
      <c r="L1199" s="4">
        <v>20087091</v>
      </c>
      <c r="M1199" t="s">
        <v>151</v>
      </c>
      <c r="N1199">
        <v>1</v>
      </c>
      <c r="O1199" t="s">
        <v>121</v>
      </c>
      <c r="P1199">
        <v>2</v>
      </c>
      <c r="Q1199" t="s">
        <v>1388</v>
      </c>
      <c r="R1199" s="4">
        <v>0</v>
      </c>
      <c r="S1199">
        <v>0</v>
      </c>
      <c r="U1199">
        <v>0</v>
      </c>
      <c r="W1199">
        <v>0</v>
      </c>
      <c r="X1199">
        <v>0</v>
      </c>
      <c r="Y1199">
        <v>0</v>
      </c>
      <c r="Z1199">
        <v>0</v>
      </c>
      <c r="AA1199">
        <v>0</v>
      </c>
      <c r="AB1199">
        <v>0</v>
      </c>
      <c r="AH1199" s="6">
        <v>43012</v>
      </c>
      <c r="AI1199" s="5">
        <v>0.65972222222222221</v>
      </c>
      <c r="AJ1199">
        <v>1</v>
      </c>
      <c r="AK1199" t="s">
        <v>1013</v>
      </c>
      <c r="AL1199" s="4">
        <v>8.5</v>
      </c>
      <c r="AM1199" s="4">
        <v>19.8</v>
      </c>
      <c r="AN1199" t="s">
        <v>106</v>
      </c>
      <c r="AO1199" t="s">
        <v>106</v>
      </c>
      <c r="AP1199" t="s">
        <v>106</v>
      </c>
      <c r="AQ1199" t="s">
        <v>106</v>
      </c>
      <c r="AR1199" t="s">
        <v>106</v>
      </c>
      <c r="AS1199" t="s">
        <v>106</v>
      </c>
      <c r="AT1199" t="s">
        <v>106</v>
      </c>
      <c r="AU1199" t="s">
        <v>108</v>
      </c>
      <c r="AV1199" t="s">
        <v>109</v>
      </c>
      <c r="AW1199" t="s">
        <v>110</v>
      </c>
      <c r="AX1199" t="s">
        <v>1388</v>
      </c>
    </row>
    <row r="1200" spans="1:50" hidden="1" x14ac:dyDescent="0.25">
      <c r="A1200">
        <v>2017</v>
      </c>
      <c r="B1200" s="6">
        <v>42893</v>
      </c>
      <c r="C1200" s="6">
        <v>43012</v>
      </c>
      <c r="D1200" t="str">
        <f>INDEX(parametres!$B$2:$B$57,IF(ISNUMBER(MATCH(Chiffrier!E1200,parametres!$C$2:$C$57,0)),MATCH(E1200,parametres!$C$2:$C$57,0),NA()))</f>
        <v>BSL-2</v>
      </c>
      <c r="E1200" t="s">
        <v>53</v>
      </c>
      <c r="F1200" t="s">
        <v>112</v>
      </c>
      <c r="G1200">
        <f t="shared" si="18"/>
        <v>17</v>
      </c>
      <c r="H1200">
        <f>INDEX(Sites_coordo!$C$2:$C$62,IF(ISNUMBER(MATCH(Chiffrier!E1200,Sites_coordo!$A$2:$A$61,0)),MATCH(Chiffrier!E1200,Sites_coordo!$A$2:$A$62,0),NA()))</f>
        <v>47.927030000000002</v>
      </c>
      <c r="I1200">
        <f>INDEX(Sites_coordo!$B$2:$B$62,IF(ISNUMBER(MATCH(Chiffrier!E1200,Sites_coordo!$A$2:$A$61,0)),MATCH(Chiffrier!E1200,Sites_coordo!$A$2:$A$62,0),NA()))</f>
        <v>-69.513769999999994</v>
      </c>
      <c r="J1200" t="s">
        <v>145</v>
      </c>
      <c r="K1200" t="s">
        <v>145</v>
      </c>
      <c r="L1200" s="4">
        <v>20087091</v>
      </c>
      <c r="M1200" t="s">
        <v>151</v>
      </c>
      <c r="N1200">
        <v>1</v>
      </c>
      <c r="O1200" t="s">
        <v>121</v>
      </c>
      <c r="P1200">
        <v>3</v>
      </c>
      <c r="Q1200" t="s">
        <v>1389</v>
      </c>
      <c r="R1200" s="4">
        <v>0</v>
      </c>
      <c r="S1200">
        <v>0</v>
      </c>
      <c r="U1200">
        <v>0</v>
      </c>
      <c r="W1200">
        <v>0</v>
      </c>
      <c r="X1200">
        <v>0</v>
      </c>
      <c r="Y1200">
        <v>0</v>
      </c>
      <c r="Z1200">
        <v>0</v>
      </c>
      <c r="AA1200">
        <v>0</v>
      </c>
      <c r="AB1200">
        <v>0</v>
      </c>
      <c r="AH1200" s="6">
        <v>43012</v>
      </c>
      <c r="AI1200" s="5">
        <v>0.65972222222222221</v>
      </c>
      <c r="AJ1200">
        <v>1</v>
      </c>
      <c r="AK1200" t="s">
        <v>1013</v>
      </c>
      <c r="AL1200" s="4">
        <v>8.5</v>
      </c>
      <c r="AM1200" s="4">
        <v>19.8</v>
      </c>
      <c r="AN1200" t="s">
        <v>106</v>
      </c>
      <c r="AO1200" t="s">
        <v>106</v>
      </c>
      <c r="AP1200" t="s">
        <v>106</v>
      </c>
      <c r="AQ1200" t="s">
        <v>106</v>
      </c>
      <c r="AR1200" t="s">
        <v>106</v>
      </c>
      <c r="AS1200" t="s">
        <v>106</v>
      </c>
      <c r="AT1200" t="s">
        <v>106</v>
      </c>
      <c r="AU1200" t="s">
        <v>108</v>
      </c>
      <c r="AV1200" t="s">
        <v>109</v>
      </c>
      <c r="AW1200" t="s">
        <v>110</v>
      </c>
      <c r="AX1200" t="s">
        <v>1389</v>
      </c>
    </row>
    <row r="1201" spans="1:50" hidden="1" x14ac:dyDescent="0.25">
      <c r="A1201">
        <v>2017</v>
      </c>
      <c r="B1201" s="6">
        <v>42893</v>
      </c>
      <c r="C1201" s="6">
        <v>43012</v>
      </c>
      <c r="D1201" t="str">
        <f>INDEX(parametres!$B$2:$B$57,IF(ISNUMBER(MATCH(Chiffrier!E1201,parametres!$C$2:$C$57,0)),MATCH(E1201,parametres!$C$2:$C$57,0),NA()))</f>
        <v>BSL-2</v>
      </c>
      <c r="E1201" t="s">
        <v>53</v>
      </c>
      <c r="F1201" t="s">
        <v>112</v>
      </c>
      <c r="G1201">
        <f t="shared" si="18"/>
        <v>17</v>
      </c>
      <c r="H1201">
        <f>INDEX(Sites_coordo!$C$2:$C$62,IF(ISNUMBER(MATCH(Chiffrier!E1201,Sites_coordo!$A$2:$A$61,0)),MATCH(Chiffrier!E1201,Sites_coordo!$A$2:$A$62,0),NA()))</f>
        <v>47.927030000000002</v>
      </c>
      <c r="I1201">
        <f>INDEX(Sites_coordo!$B$2:$B$62,IF(ISNUMBER(MATCH(Chiffrier!E1201,Sites_coordo!$A$2:$A$61,0)),MATCH(Chiffrier!E1201,Sites_coordo!$A$2:$A$62,0),NA()))</f>
        <v>-69.513769999999994</v>
      </c>
      <c r="J1201" t="s">
        <v>145</v>
      </c>
      <c r="K1201" t="s">
        <v>145</v>
      </c>
      <c r="L1201" s="4">
        <v>20087091</v>
      </c>
      <c r="M1201" t="s">
        <v>151</v>
      </c>
      <c r="N1201">
        <v>1</v>
      </c>
      <c r="O1201" t="s">
        <v>107</v>
      </c>
      <c r="P1201">
        <v>1</v>
      </c>
      <c r="Q1201" t="s">
        <v>1390</v>
      </c>
      <c r="R1201" s="4">
        <v>0</v>
      </c>
      <c r="S1201">
        <v>0</v>
      </c>
      <c r="U1201">
        <v>0</v>
      </c>
      <c r="W1201">
        <v>0</v>
      </c>
      <c r="X1201">
        <v>0</v>
      </c>
      <c r="Y1201">
        <v>0</v>
      </c>
      <c r="Z1201">
        <v>0</v>
      </c>
      <c r="AA1201">
        <v>0</v>
      </c>
      <c r="AB1201">
        <v>0</v>
      </c>
      <c r="AH1201" s="6">
        <v>43012</v>
      </c>
      <c r="AI1201" s="5">
        <v>0.65972222222222221</v>
      </c>
      <c r="AJ1201">
        <v>1</v>
      </c>
      <c r="AK1201" t="s">
        <v>1013</v>
      </c>
      <c r="AL1201" s="4">
        <v>8.5</v>
      </c>
      <c r="AM1201" s="4">
        <v>19.8</v>
      </c>
      <c r="AN1201" t="s">
        <v>106</v>
      </c>
      <c r="AO1201" t="s">
        <v>106</v>
      </c>
      <c r="AP1201" t="s">
        <v>106</v>
      </c>
      <c r="AQ1201" t="s">
        <v>106</v>
      </c>
      <c r="AR1201" t="s">
        <v>106</v>
      </c>
      <c r="AS1201" t="s">
        <v>106</v>
      </c>
      <c r="AT1201" t="s">
        <v>106</v>
      </c>
      <c r="AU1201" t="s">
        <v>108</v>
      </c>
      <c r="AV1201" t="s">
        <v>109</v>
      </c>
      <c r="AW1201" t="s">
        <v>110</v>
      </c>
      <c r="AX1201" t="s">
        <v>1390</v>
      </c>
    </row>
    <row r="1202" spans="1:50" hidden="1" x14ac:dyDescent="0.25">
      <c r="A1202">
        <v>2017</v>
      </c>
      <c r="B1202" s="6">
        <v>42893</v>
      </c>
      <c r="C1202" s="6">
        <v>43012</v>
      </c>
      <c r="D1202" t="str">
        <f>INDEX(parametres!$B$2:$B$57,IF(ISNUMBER(MATCH(Chiffrier!E1202,parametres!$C$2:$C$57,0)),MATCH(E1202,parametres!$C$2:$C$57,0),NA()))</f>
        <v>BSL-2</v>
      </c>
      <c r="E1202" t="s">
        <v>53</v>
      </c>
      <c r="F1202" t="s">
        <v>112</v>
      </c>
      <c r="G1202">
        <f t="shared" si="18"/>
        <v>17</v>
      </c>
      <c r="H1202">
        <f>INDEX(Sites_coordo!$C$2:$C$62,IF(ISNUMBER(MATCH(Chiffrier!E1202,Sites_coordo!$A$2:$A$61,0)),MATCH(Chiffrier!E1202,Sites_coordo!$A$2:$A$62,0),NA()))</f>
        <v>47.927030000000002</v>
      </c>
      <c r="I1202">
        <f>INDEX(Sites_coordo!$B$2:$B$62,IF(ISNUMBER(MATCH(Chiffrier!E1202,Sites_coordo!$A$2:$A$61,0)),MATCH(Chiffrier!E1202,Sites_coordo!$A$2:$A$62,0),NA()))</f>
        <v>-69.513769999999994</v>
      </c>
      <c r="J1202" t="s">
        <v>145</v>
      </c>
      <c r="K1202" t="s">
        <v>145</v>
      </c>
      <c r="L1202" s="4">
        <v>20087091</v>
      </c>
      <c r="M1202" t="s">
        <v>151</v>
      </c>
      <c r="N1202">
        <v>2</v>
      </c>
      <c r="O1202" t="s">
        <v>121</v>
      </c>
      <c r="P1202">
        <v>1</v>
      </c>
      <c r="Q1202" t="s">
        <v>1391</v>
      </c>
      <c r="R1202" s="4">
        <v>0</v>
      </c>
      <c r="S1202">
        <v>0</v>
      </c>
      <c r="U1202">
        <v>0</v>
      </c>
      <c r="W1202">
        <v>0</v>
      </c>
      <c r="X1202">
        <v>0</v>
      </c>
      <c r="Y1202">
        <v>0</v>
      </c>
      <c r="Z1202">
        <v>0</v>
      </c>
      <c r="AA1202">
        <v>0</v>
      </c>
      <c r="AB1202">
        <v>0</v>
      </c>
      <c r="AH1202" s="6">
        <v>43012</v>
      </c>
      <c r="AI1202" s="5">
        <v>0.65972222222222221</v>
      </c>
      <c r="AJ1202">
        <v>1</v>
      </c>
      <c r="AK1202" t="s">
        <v>1013</v>
      </c>
      <c r="AL1202" s="4">
        <v>8.5</v>
      </c>
      <c r="AM1202" s="4">
        <v>19.8</v>
      </c>
      <c r="AN1202" t="s">
        <v>106</v>
      </c>
      <c r="AO1202" t="s">
        <v>106</v>
      </c>
      <c r="AP1202" t="s">
        <v>106</v>
      </c>
      <c r="AQ1202" t="s">
        <v>106</v>
      </c>
      <c r="AR1202" t="s">
        <v>106</v>
      </c>
      <c r="AS1202" t="s">
        <v>106</v>
      </c>
      <c r="AT1202" t="s">
        <v>106</v>
      </c>
      <c r="AU1202" t="s">
        <v>108</v>
      </c>
      <c r="AV1202" t="s">
        <v>109</v>
      </c>
      <c r="AW1202" t="s">
        <v>110</v>
      </c>
      <c r="AX1202" t="s">
        <v>1391</v>
      </c>
    </row>
    <row r="1203" spans="1:50" hidden="1" x14ac:dyDescent="0.25">
      <c r="A1203">
        <v>2017</v>
      </c>
      <c r="B1203" s="6">
        <v>42893</v>
      </c>
      <c r="C1203" s="6">
        <v>43012</v>
      </c>
      <c r="D1203" t="str">
        <f>INDEX(parametres!$B$2:$B$57,IF(ISNUMBER(MATCH(Chiffrier!E1203,parametres!$C$2:$C$57,0)),MATCH(E1203,parametres!$C$2:$C$57,0),NA()))</f>
        <v>BSL-2</v>
      </c>
      <c r="E1203" t="s">
        <v>53</v>
      </c>
      <c r="F1203" t="s">
        <v>112</v>
      </c>
      <c r="G1203">
        <f t="shared" si="18"/>
        <v>17</v>
      </c>
      <c r="H1203">
        <f>INDEX(Sites_coordo!$C$2:$C$62,IF(ISNUMBER(MATCH(Chiffrier!E1203,Sites_coordo!$A$2:$A$61,0)),MATCH(Chiffrier!E1203,Sites_coordo!$A$2:$A$62,0),NA()))</f>
        <v>47.927030000000002</v>
      </c>
      <c r="I1203">
        <f>INDEX(Sites_coordo!$B$2:$B$62,IF(ISNUMBER(MATCH(Chiffrier!E1203,Sites_coordo!$A$2:$A$61,0)),MATCH(Chiffrier!E1203,Sites_coordo!$A$2:$A$62,0),NA()))</f>
        <v>-69.513769999999994</v>
      </c>
      <c r="J1203" t="s">
        <v>145</v>
      </c>
      <c r="K1203" t="s">
        <v>145</v>
      </c>
      <c r="L1203" s="4">
        <v>20087091</v>
      </c>
      <c r="M1203" t="s">
        <v>151</v>
      </c>
      <c r="N1203">
        <v>2</v>
      </c>
      <c r="O1203" t="s">
        <v>121</v>
      </c>
      <c r="P1203">
        <v>2</v>
      </c>
      <c r="Q1203" t="s">
        <v>1392</v>
      </c>
      <c r="R1203" s="4">
        <v>0</v>
      </c>
      <c r="S1203">
        <v>0</v>
      </c>
      <c r="U1203">
        <v>0</v>
      </c>
      <c r="W1203">
        <v>0</v>
      </c>
      <c r="X1203">
        <v>0</v>
      </c>
      <c r="Y1203">
        <v>0</v>
      </c>
      <c r="Z1203">
        <v>0</v>
      </c>
      <c r="AA1203">
        <v>0</v>
      </c>
      <c r="AB1203">
        <v>0</v>
      </c>
      <c r="AH1203" s="6">
        <v>43012</v>
      </c>
      <c r="AI1203" s="5">
        <v>0.65972222222222221</v>
      </c>
      <c r="AJ1203">
        <v>1</v>
      </c>
      <c r="AK1203" t="s">
        <v>1013</v>
      </c>
      <c r="AL1203" s="4">
        <v>8.5</v>
      </c>
      <c r="AM1203" s="4">
        <v>19.8</v>
      </c>
      <c r="AN1203" t="s">
        <v>106</v>
      </c>
      <c r="AO1203" t="s">
        <v>106</v>
      </c>
      <c r="AP1203" t="s">
        <v>106</v>
      </c>
      <c r="AQ1203" t="s">
        <v>106</v>
      </c>
      <c r="AR1203" t="s">
        <v>106</v>
      </c>
      <c r="AS1203" t="s">
        <v>106</v>
      </c>
      <c r="AT1203" t="s">
        <v>106</v>
      </c>
      <c r="AU1203" t="s">
        <v>108</v>
      </c>
      <c r="AV1203" t="s">
        <v>109</v>
      </c>
      <c r="AW1203" t="s">
        <v>110</v>
      </c>
      <c r="AX1203" t="s">
        <v>1392</v>
      </c>
    </row>
    <row r="1204" spans="1:50" hidden="1" x14ac:dyDescent="0.25">
      <c r="A1204">
        <v>2017</v>
      </c>
      <c r="B1204" s="6">
        <v>42893</v>
      </c>
      <c r="C1204" s="6">
        <v>43012</v>
      </c>
      <c r="D1204" t="str">
        <f>INDEX(parametres!$B$2:$B$57,IF(ISNUMBER(MATCH(Chiffrier!E1204,parametres!$C$2:$C$57,0)),MATCH(E1204,parametres!$C$2:$C$57,0),NA()))</f>
        <v>BSL-2</v>
      </c>
      <c r="E1204" t="s">
        <v>53</v>
      </c>
      <c r="F1204" t="s">
        <v>112</v>
      </c>
      <c r="G1204">
        <f t="shared" si="18"/>
        <v>17</v>
      </c>
      <c r="H1204">
        <f>INDEX(Sites_coordo!$C$2:$C$62,IF(ISNUMBER(MATCH(Chiffrier!E1204,Sites_coordo!$A$2:$A$61,0)),MATCH(Chiffrier!E1204,Sites_coordo!$A$2:$A$62,0),NA()))</f>
        <v>47.927030000000002</v>
      </c>
      <c r="I1204">
        <f>INDEX(Sites_coordo!$B$2:$B$62,IF(ISNUMBER(MATCH(Chiffrier!E1204,Sites_coordo!$A$2:$A$61,0)),MATCH(Chiffrier!E1204,Sites_coordo!$A$2:$A$62,0),NA()))</f>
        <v>-69.513769999999994</v>
      </c>
      <c r="J1204" t="s">
        <v>145</v>
      </c>
      <c r="K1204" t="s">
        <v>145</v>
      </c>
      <c r="L1204" s="4">
        <v>20087091</v>
      </c>
      <c r="M1204" t="s">
        <v>151</v>
      </c>
      <c r="N1204">
        <v>2</v>
      </c>
      <c r="O1204" t="s">
        <v>121</v>
      </c>
      <c r="P1204">
        <v>3</v>
      </c>
      <c r="Q1204" t="s">
        <v>1393</v>
      </c>
      <c r="R1204" s="4">
        <v>0</v>
      </c>
      <c r="S1204">
        <v>0</v>
      </c>
      <c r="U1204">
        <v>0</v>
      </c>
      <c r="W1204">
        <v>0</v>
      </c>
      <c r="X1204">
        <v>0</v>
      </c>
      <c r="Y1204">
        <v>0</v>
      </c>
      <c r="Z1204">
        <v>0</v>
      </c>
      <c r="AA1204">
        <v>0</v>
      </c>
      <c r="AB1204">
        <v>0</v>
      </c>
      <c r="AH1204" s="6">
        <v>43012</v>
      </c>
      <c r="AI1204" s="5">
        <v>0.65972222222222221</v>
      </c>
      <c r="AJ1204">
        <v>1</v>
      </c>
      <c r="AK1204" t="s">
        <v>1013</v>
      </c>
      <c r="AL1204" s="4">
        <v>8.5</v>
      </c>
      <c r="AM1204" s="4">
        <v>19.8</v>
      </c>
      <c r="AN1204" t="s">
        <v>106</v>
      </c>
      <c r="AO1204" t="s">
        <v>106</v>
      </c>
      <c r="AP1204" t="s">
        <v>106</v>
      </c>
      <c r="AQ1204" t="s">
        <v>106</v>
      </c>
      <c r="AR1204" t="s">
        <v>106</v>
      </c>
      <c r="AS1204" t="s">
        <v>106</v>
      </c>
      <c r="AT1204" t="s">
        <v>106</v>
      </c>
      <c r="AU1204" t="s">
        <v>108</v>
      </c>
      <c r="AV1204" t="s">
        <v>109</v>
      </c>
      <c r="AW1204" t="s">
        <v>110</v>
      </c>
      <c r="AX1204" t="s">
        <v>1393</v>
      </c>
    </row>
    <row r="1205" spans="1:50" hidden="1" x14ac:dyDescent="0.25">
      <c r="A1205">
        <v>2017</v>
      </c>
      <c r="B1205" s="6">
        <v>42893</v>
      </c>
      <c r="C1205" s="6">
        <v>43012</v>
      </c>
      <c r="D1205" t="str">
        <f>INDEX(parametres!$B$2:$B$57,IF(ISNUMBER(MATCH(Chiffrier!E1205,parametres!$C$2:$C$57,0)),MATCH(E1205,parametres!$C$2:$C$57,0),NA()))</f>
        <v>BSL-2</v>
      </c>
      <c r="E1205" t="s">
        <v>53</v>
      </c>
      <c r="F1205" t="s">
        <v>112</v>
      </c>
      <c r="G1205">
        <f t="shared" si="18"/>
        <v>17</v>
      </c>
      <c r="H1205">
        <f>INDEX(Sites_coordo!$C$2:$C$62,IF(ISNUMBER(MATCH(Chiffrier!E1205,Sites_coordo!$A$2:$A$61,0)),MATCH(Chiffrier!E1205,Sites_coordo!$A$2:$A$62,0),NA()))</f>
        <v>47.927030000000002</v>
      </c>
      <c r="I1205">
        <f>INDEX(Sites_coordo!$B$2:$B$62,IF(ISNUMBER(MATCH(Chiffrier!E1205,Sites_coordo!$A$2:$A$61,0)),MATCH(Chiffrier!E1205,Sites_coordo!$A$2:$A$62,0),NA()))</f>
        <v>-69.513769999999994</v>
      </c>
      <c r="J1205" t="s">
        <v>145</v>
      </c>
      <c r="K1205" t="s">
        <v>145</v>
      </c>
      <c r="L1205" s="4">
        <v>20087091</v>
      </c>
      <c r="M1205" t="s">
        <v>151</v>
      </c>
      <c r="N1205">
        <v>2</v>
      </c>
      <c r="O1205" t="s">
        <v>107</v>
      </c>
      <c r="P1205">
        <v>1</v>
      </c>
      <c r="Q1205" t="s">
        <v>1394</v>
      </c>
      <c r="R1205" s="4">
        <v>0</v>
      </c>
      <c r="S1205">
        <v>0</v>
      </c>
      <c r="U1205">
        <v>0</v>
      </c>
      <c r="W1205">
        <v>0</v>
      </c>
      <c r="X1205">
        <v>0</v>
      </c>
      <c r="Y1205">
        <v>0</v>
      </c>
      <c r="Z1205">
        <v>0</v>
      </c>
      <c r="AA1205">
        <v>0</v>
      </c>
      <c r="AB1205">
        <v>0</v>
      </c>
      <c r="AH1205" s="6">
        <v>43012</v>
      </c>
      <c r="AI1205" s="5">
        <v>0.65972222222222221</v>
      </c>
      <c r="AJ1205">
        <v>1</v>
      </c>
      <c r="AK1205" t="s">
        <v>1013</v>
      </c>
      <c r="AL1205" s="4">
        <v>8.5</v>
      </c>
      <c r="AM1205" s="4">
        <v>19.8</v>
      </c>
      <c r="AN1205" t="s">
        <v>106</v>
      </c>
      <c r="AO1205" t="s">
        <v>106</v>
      </c>
      <c r="AP1205" t="s">
        <v>106</v>
      </c>
      <c r="AQ1205" t="s">
        <v>106</v>
      </c>
      <c r="AR1205" t="s">
        <v>106</v>
      </c>
      <c r="AS1205" t="s">
        <v>106</v>
      </c>
      <c r="AT1205" t="s">
        <v>106</v>
      </c>
      <c r="AU1205" t="s">
        <v>108</v>
      </c>
      <c r="AV1205" t="s">
        <v>109</v>
      </c>
      <c r="AW1205" t="s">
        <v>110</v>
      </c>
      <c r="AX1205" t="s">
        <v>1394</v>
      </c>
    </row>
    <row r="1206" spans="1:50" hidden="1" x14ac:dyDescent="0.25">
      <c r="A1206">
        <v>2017</v>
      </c>
      <c r="B1206" s="6">
        <v>42894</v>
      </c>
      <c r="C1206" s="6">
        <v>43007</v>
      </c>
      <c r="D1206" t="str">
        <f>INDEX(parametres!$B$2:$B$57,IF(ISNUMBER(MATCH(Chiffrier!E1206,parametres!$C$2:$C$57,0)),MATCH(E1206,parametres!$C$2:$C$57,0),NA()))</f>
        <v>BSL-1</v>
      </c>
      <c r="E1206" t="s">
        <v>51</v>
      </c>
      <c r="F1206" t="s">
        <v>112</v>
      </c>
      <c r="G1206">
        <f t="shared" si="18"/>
        <v>16.142857142857142</v>
      </c>
      <c r="H1206">
        <f>INDEX(Sites_coordo!$C$2:$C$62,IF(ISNUMBER(MATCH(Chiffrier!E1206,Sites_coordo!$A$2:$A$61,0)),MATCH(Chiffrier!E1206,Sites_coordo!$A$2:$A$62,0),NA()))</f>
        <v>48.478969999999997</v>
      </c>
      <c r="I1206">
        <f>INDEX(Sites_coordo!$B$2:$B$62,IF(ISNUMBER(MATCH(Chiffrier!E1206,Sites_coordo!$A$2:$A$61,0)),MATCH(Chiffrier!E1206,Sites_coordo!$A$2:$A$62,0),NA()))</f>
        <v>-68.511629999999997</v>
      </c>
      <c r="J1206" t="s">
        <v>126</v>
      </c>
      <c r="K1206" t="s">
        <v>126</v>
      </c>
      <c r="L1206" s="4">
        <v>20087096</v>
      </c>
      <c r="M1206" t="s">
        <v>151</v>
      </c>
      <c r="N1206">
        <v>1</v>
      </c>
      <c r="O1206" t="s">
        <v>121</v>
      </c>
      <c r="P1206">
        <v>1</v>
      </c>
      <c r="Q1206" t="s">
        <v>1395</v>
      </c>
      <c r="R1206" s="4">
        <v>0</v>
      </c>
      <c r="S1206">
        <v>0</v>
      </c>
      <c r="U1206">
        <v>0</v>
      </c>
      <c r="W1206">
        <v>0</v>
      </c>
      <c r="X1206">
        <v>0</v>
      </c>
      <c r="Y1206">
        <v>0</v>
      </c>
      <c r="Z1206">
        <v>0</v>
      </c>
      <c r="AA1206">
        <v>0</v>
      </c>
      <c r="AB1206">
        <v>0</v>
      </c>
      <c r="AH1206" s="6">
        <v>43007</v>
      </c>
      <c r="AI1206" s="5">
        <v>0.3125</v>
      </c>
      <c r="AJ1206">
        <v>1</v>
      </c>
      <c r="AK1206" t="s">
        <v>1013</v>
      </c>
      <c r="AL1206" s="4">
        <v>8.8000000000000007</v>
      </c>
      <c r="AM1206" s="4">
        <v>25.2</v>
      </c>
      <c r="AN1206" t="s">
        <v>106</v>
      </c>
      <c r="AO1206" t="s">
        <v>106</v>
      </c>
      <c r="AP1206" t="s">
        <v>106</v>
      </c>
      <c r="AQ1206" t="s">
        <v>106</v>
      </c>
      <c r="AR1206" t="s">
        <v>106</v>
      </c>
      <c r="AS1206" t="s">
        <v>106</v>
      </c>
      <c r="AT1206" t="s">
        <v>106</v>
      </c>
      <c r="AU1206" t="s">
        <v>108</v>
      </c>
      <c r="AV1206" t="s">
        <v>109</v>
      </c>
      <c r="AW1206" t="s">
        <v>110</v>
      </c>
      <c r="AX1206" t="s">
        <v>1395</v>
      </c>
    </row>
    <row r="1207" spans="1:50" hidden="1" x14ac:dyDescent="0.25">
      <c r="A1207">
        <v>2017</v>
      </c>
      <c r="B1207" s="6">
        <v>42894</v>
      </c>
      <c r="C1207" s="6">
        <v>43007</v>
      </c>
      <c r="D1207" t="str">
        <f>INDEX(parametres!$B$2:$B$57,IF(ISNUMBER(MATCH(Chiffrier!E1207,parametres!$C$2:$C$57,0)),MATCH(E1207,parametres!$C$2:$C$57,0),NA()))</f>
        <v>BSL-1</v>
      </c>
      <c r="E1207" t="s">
        <v>51</v>
      </c>
      <c r="F1207" t="s">
        <v>112</v>
      </c>
      <c r="G1207">
        <f t="shared" si="18"/>
        <v>16.142857142857142</v>
      </c>
      <c r="H1207">
        <f>INDEX(Sites_coordo!$C$2:$C$62,IF(ISNUMBER(MATCH(Chiffrier!E1207,Sites_coordo!$A$2:$A$61,0)),MATCH(Chiffrier!E1207,Sites_coordo!$A$2:$A$62,0),NA()))</f>
        <v>48.478969999999997</v>
      </c>
      <c r="I1207">
        <f>INDEX(Sites_coordo!$B$2:$B$62,IF(ISNUMBER(MATCH(Chiffrier!E1207,Sites_coordo!$A$2:$A$61,0)),MATCH(Chiffrier!E1207,Sites_coordo!$A$2:$A$62,0),NA()))</f>
        <v>-68.511629999999997</v>
      </c>
      <c r="J1207" t="s">
        <v>126</v>
      </c>
      <c r="K1207" t="s">
        <v>126</v>
      </c>
      <c r="L1207" s="4">
        <v>20087096</v>
      </c>
      <c r="M1207" t="s">
        <v>151</v>
      </c>
      <c r="N1207">
        <v>1</v>
      </c>
      <c r="O1207" t="s">
        <v>121</v>
      </c>
      <c r="P1207">
        <v>2</v>
      </c>
      <c r="Q1207" t="s">
        <v>1396</v>
      </c>
      <c r="R1207" s="4">
        <v>0</v>
      </c>
      <c r="S1207">
        <v>0</v>
      </c>
      <c r="U1207">
        <v>0</v>
      </c>
      <c r="W1207">
        <v>0</v>
      </c>
      <c r="X1207">
        <v>0</v>
      </c>
      <c r="Y1207">
        <v>0</v>
      </c>
      <c r="Z1207">
        <v>0</v>
      </c>
      <c r="AA1207">
        <v>0</v>
      </c>
      <c r="AB1207">
        <v>0</v>
      </c>
      <c r="AH1207" s="6">
        <v>43007</v>
      </c>
      <c r="AI1207" s="5">
        <v>0.3125</v>
      </c>
      <c r="AJ1207">
        <v>1</v>
      </c>
      <c r="AK1207" t="s">
        <v>1013</v>
      </c>
      <c r="AL1207" s="4">
        <v>8.8000000000000007</v>
      </c>
      <c r="AM1207" s="4">
        <v>25.2</v>
      </c>
      <c r="AN1207" t="s">
        <v>106</v>
      </c>
      <c r="AO1207" t="s">
        <v>106</v>
      </c>
      <c r="AP1207" t="s">
        <v>106</v>
      </c>
      <c r="AQ1207" t="s">
        <v>106</v>
      </c>
      <c r="AR1207" t="s">
        <v>106</v>
      </c>
      <c r="AS1207" t="s">
        <v>106</v>
      </c>
      <c r="AT1207" t="s">
        <v>106</v>
      </c>
      <c r="AU1207" t="s">
        <v>108</v>
      </c>
      <c r="AV1207" t="s">
        <v>109</v>
      </c>
      <c r="AW1207" t="s">
        <v>110</v>
      </c>
      <c r="AX1207" t="s">
        <v>1396</v>
      </c>
    </row>
    <row r="1208" spans="1:50" hidden="1" x14ac:dyDescent="0.25">
      <c r="A1208">
        <v>2017</v>
      </c>
      <c r="B1208" s="6">
        <v>42894</v>
      </c>
      <c r="C1208" s="6">
        <v>43007</v>
      </c>
      <c r="D1208" t="str">
        <f>INDEX(parametres!$B$2:$B$57,IF(ISNUMBER(MATCH(Chiffrier!E1208,parametres!$C$2:$C$57,0)),MATCH(E1208,parametres!$C$2:$C$57,0),NA()))</f>
        <v>BSL-1</v>
      </c>
      <c r="E1208" t="s">
        <v>51</v>
      </c>
      <c r="F1208" t="s">
        <v>112</v>
      </c>
      <c r="G1208">
        <f t="shared" si="18"/>
        <v>16.142857142857142</v>
      </c>
      <c r="H1208">
        <f>INDEX(Sites_coordo!$C$2:$C$62,IF(ISNUMBER(MATCH(Chiffrier!E1208,Sites_coordo!$A$2:$A$61,0)),MATCH(Chiffrier!E1208,Sites_coordo!$A$2:$A$62,0),NA()))</f>
        <v>48.478969999999997</v>
      </c>
      <c r="I1208">
        <f>INDEX(Sites_coordo!$B$2:$B$62,IF(ISNUMBER(MATCH(Chiffrier!E1208,Sites_coordo!$A$2:$A$61,0)),MATCH(Chiffrier!E1208,Sites_coordo!$A$2:$A$62,0),NA()))</f>
        <v>-68.511629999999997</v>
      </c>
      <c r="J1208" t="s">
        <v>126</v>
      </c>
      <c r="K1208" t="s">
        <v>126</v>
      </c>
      <c r="L1208" s="4">
        <v>20087096</v>
      </c>
      <c r="M1208" t="s">
        <v>151</v>
      </c>
      <c r="N1208">
        <v>1</v>
      </c>
      <c r="O1208" t="s">
        <v>121</v>
      </c>
      <c r="P1208">
        <v>3</v>
      </c>
      <c r="Q1208" t="s">
        <v>1397</v>
      </c>
      <c r="R1208" s="4">
        <v>0</v>
      </c>
      <c r="S1208">
        <v>0</v>
      </c>
      <c r="U1208">
        <v>0</v>
      </c>
      <c r="W1208">
        <v>0</v>
      </c>
      <c r="X1208">
        <v>0</v>
      </c>
      <c r="Y1208">
        <v>0</v>
      </c>
      <c r="Z1208">
        <v>0</v>
      </c>
      <c r="AA1208">
        <v>0</v>
      </c>
      <c r="AB1208">
        <v>0</v>
      </c>
      <c r="AH1208" s="6">
        <v>43007</v>
      </c>
      <c r="AI1208" s="5">
        <v>0.3125</v>
      </c>
      <c r="AJ1208">
        <v>1</v>
      </c>
      <c r="AK1208" t="s">
        <v>1013</v>
      </c>
      <c r="AL1208" s="4">
        <v>8.8000000000000007</v>
      </c>
      <c r="AM1208" s="4">
        <v>25.2</v>
      </c>
      <c r="AN1208" t="s">
        <v>106</v>
      </c>
      <c r="AO1208" t="s">
        <v>106</v>
      </c>
      <c r="AP1208" t="s">
        <v>106</v>
      </c>
      <c r="AQ1208" t="s">
        <v>106</v>
      </c>
      <c r="AR1208" t="s">
        <v>106</v>
      </c>
      <c r="AS1208" t="s">
        <v>106</v>
      </c>
      <c r="AT1208" t="s">
        <v>106</v>
      </c>
      <c r="AU1208" t="s">
        <v>108</v>
      </c>
      <c r="AV1208" t="s">
        <v>109</v>
      </c>
      <c r="AW1208" t="s">
        <v>110</v>
      </c>
      <c r="AX1208" t="s">
        <v>1397</v>
      </c>
    </row>
    <row r="1209" spans="1:50" hidden="1" x14ac:dyDescent="0.25">
      <c r="A1209">
        <v>2017</v>
      </c>
      <c r="B1209" s="6">
        <v>42894</v>
      </c>
      <c r="C1209" s="6">
        <v>43007</v>
      </c>
      <c r="D1209" t="str">
        <f>INDEX(parametres!$B$2:$B$57,IF(ISNUMBER(MATCH(Chiffrier!E1209,parametres!$C$2:$C$57,0)),MATCH(E1209,parametres!$C$2:$C$57,0),NA()))</f>
        <v>BSL-1</v>
      </c>
      <c r="E1209" t="s">
        <v>51</v>
      </c>
      <c r="F1209" t="s">
        <v>112</v>
      </c>
      <c r="G1209">
        <f t="shared" si="18"/>
        <v>16.142857142857142</v>
      </c>
      <c r="H1209">
        <f>INDEX(Sites_coordo!$C$2:$C$62,IF(ISNUMBER(MATCH(Chiffrier!E1209,Sites_coordo!$A$2:$A$61,0)),MATCH(Chiffrier!E1209,Sites_coordo!$A$2:$A$62,0),NA()))</f>
        <v>48.478969999999997</v>
      </c>
      <c r="I1209">
        <f>INDEX(Sites_coordo!$B$2:$B$62,IF(ISNUMBER(MATCH(Chiffrier!E1209,Sites_coordo!$A$2:$A$61,0)),MATCH(Chiffrier!E1209,Sites_coordo!$A$2:$A$62,0),NA()))</f>
        <v>-68.511629999999997</v>
      </c>
      <c r="J1209" t="s">
        <v>126</v>
      </c>
      <c r="K1209" t="s">
        <v>126</v>
      </c>
      <c r="L1209" s="4">
        <v>20087096</v>
      </c>
      <c r="M1209" t="s">
        <v>151</v>
      </c>
      <c r="N1209">
        <v>1</v>
      </c>
      <c r="O1209" t="s">
        <v>107</v>
      </c>
      <c r="P1209">
        <v>1</v>
      </c>
      <c r="Q1209" t="s">
        <v>1398</v>
      </c>
      <c r="R1209" s="4">
        <v>0</v>
      </c>
      <c r="S1209">
        <v>0</v>
      </c>
      <c r="U1209">
        <v>0</v>
      </c>
      <c r="W1209">
        <v>0</v>
      </c>
      <c r="X1209">
        <v>0</v>
      </c>
      <c r="Y1209">
        <v>0</v>
      </c>
      <c r="Z1209">
        <v>0</v>
      </c>
      <c r="AA1209">
        <v>0</v>
      </c>
      <c r="AB1209">
        <v>0</v>
      </c>
      <c r="AH1209" s="6">
        <v>43007</v>
      </c>
      <c r="AI1209" s="5">
        <v>0.3125</v>
      </c>
      <c r="AJ1209">
        <v>1</v>
      </c>
      <c r="AK1209" t="s">
        <v>1013</v>
      </c>
      <c r="AL1209" s="4">
        <v>8.8000000000000007</v>
      </c>
      <c r="AM1209" s="4">
        <v>25.2</v>
      </c>
      <c r="AN1209" t="s">
        <v>106</v>
      </c>
      <c r="AO1209" t="s">
        <v>106</v>
      </c>
      <c r="AP1209" t="s">
        <v>106</v>
      </c>
      <c r="AQ1209" t="s">
        <v>106</v>
      </c>
      <c r="AR1209" t="s">
        <v>106</v>
      </c>
      <c r="AS1209" t="s">
        <v>106</v>
      </c>
      <c r="AT1209" t="s">
        <v>106</v>
      </c>
      <c r="AU1209" t="s">
        <v>108</v>
      </c>
      <c r="AV1209" t="s">
        <v>109</v>
      </c>
      <c r="AW1209" t="s">
        <v>110</v>
      </c>
      <c r="AX1209" t="s">
        <v>1398</v>
      </c>
    </row>
    <row r="1210" spans="1:50" hidden="1" x14ac:dyDescent="0.25">
      <c r="A1210">
        <v>2017</v>
      </c>
      <c r="B1210" s="6">
        <v>42894</v>
      </c>
      <c r="C1210" s="6">
        <v>43007</v>
      </c>
      <c r="D1210" t="str">
        <f>INDEX(parametres!$B$2:$B$57,IF(ISNUMBER(MATCH(Chiffrier!E1210,parametres!$C$2:$C$57,0)),MATCH(E1210,parametres!$C$2:$C$57,0),NA()))</f>
        <v>BSL-1</v>
      </c>
      <c r="E1210" t="s">
        <v>51</v>
      </c>
      <c r="F1210" t="s">
        <v>112</v>
      </c>
      <c r="G1210">
        <f t="shared" si="18"/>
        <v>16.142857142857142</v>
      </c>
      <c r="H1210">
        <f>INDEX(Sites_coordo!$C$2:$C$62,IF(ISNUMBER(MATCH(Chiffrier!E1210,Sites_coordo!$A$2:$A$61,0)),MATCH(Chiffrier!E1210,Sites_coordo!$A$2:$A$62,0),NA()))</f>
        <v>48.478969999999997</v>
      </c>
      <c r="I1210">
        <f>INDEX(Sites_coordo!$B$2:$B$62,IF(ISNUMBER(MATCH(Chiffrier!E1210,Sites_coordo!$A$2:$A$61,0)),MATCH(Chiffrier!E1210,Sites_coordo!$A$2:$A$62,0),NA()))</f>
        <v>-68.511629999999997</v>
      </c>
      <c r="J1210" t="s">
        <v>126</v>
      </c>
      <c r="K1210" t="s">
        <v>126</v>
      </c>
      <c r="L1210" s="4">
        <v>20087096</v>
      </c>
      <c r="M1210" t="s">
        <v>151</v>
      </c>
      <c r="N1210">
        <v>2</v>
      </c>
      <c r="O1210" t="s">
        <v>121</v>
      </c>
      <c r="P1210">
        <v>1</v>
      </c>
      <c r="Q1210" t="s">
        <v>1399</v>
      </c>
      <c r="R1210" s="4">
        <v>0</v>
      </c>
      <c r="S1210">
        <v>0</v>
      </c>
      <c r="U1210">
        <v>0</v>
      </c>
      <c r="W1210">
        <v>0</v>
      </c>
      <c r="X1210">
        <v>0</v>
      </c>
      <c r="Y1210">
        <v>0</v>
      </c>
      <c r="Z1210">
        <v>0</v>
      </c>
      <c r="AA1210">
        <v>0</v>
      </c>
      <c r="AB1210">
        <v>0</v>
      </c>
      <c r="AH1210" s="6">
        <v>43007</v>
      </c>
      <c r="AI1210" s="5">
        <v>0.3125</v>
      </c>
      <c r="AJ1210">
        <v>1</v>
      </c>
      <c r="AK1210" t="s">
        <v>1013</v>
      </c>
      <c r="AL1210" s="4">
        <v>8.8000000000000007</v>
      </c>
      <c r="AM1210" s="4">
        <v>25.2</v>
      </c>
      <c r="AN1210" t="s">
        <v>106</v>
      </c>
      <c r="AO1210" t="s">
        <v>106</v>
      </c>
      <c r="AP1210" t="s">
        <v>106</v>
      </c>
      <c r="AQ1210" t="s">
        <v>106</v>
      </c>
      <c r="AR1210" t="s">
        <v>106</v>
      </c>
      <c r="AS1210" t="s">
        <v>106</v>
      </c>
      <c r="AT1210" t="s">
        <v>106</v>
      </c>
      <c r="AU1210" t="s">
        <v>108</v>
      </c>
      <c r="AV1210" t="s">
        <v>109</v>
      </c>
      <c r="AW1210" t="s">
        <v>110</v>
      </c>
      <c r="AX1210" t="s">
        <v>1399</v>
      </c>
    </row>
    <row r="1211" spans="1:50" hidden="1" x14ac:dyDescent="0.25">
      <c r="A1211">
        <v>2017</v>
      </c>
      <c r="B1211" s="6">
        <v>42894</v>
      </c>
      <c r="C1211" s="6">
        <v>43007</v>
      </c>
      <c r="D1211" t="str">
        <f>INDEX(parametres!$B$2:$B$57,IF(ISNUMBER(MATCH(Chiffrier!E1211,parametres!$C$2:$C$57,0)),MATCH(E1211,parametres!$C$2:$C$57,0),NA()))</f>
        <v>BSL-1</v>
      </c>
      <c r="E1211" t="s">
        <v>51</v>
      </c>
      <c r="F1211" t="s">
        <v>112</v>
      </c>
      <c r="G1211">
        <f t="shared" si="18"/>
        <v>16.142857142857142</v>
      </c>
      <c r="H1211">
        <f>INDEX(Sites_coordo!$C$2:$C$62,IF(ISNUMBER(MATCH(Chiffrier!E1211,Sites_coordo!$A$2:$A$61,0)),MATCH(Chiffrier!E1211,Sites_coordo!$A$2:$A$62,0),NA()))</f>
        <v>48.478969999999997</v>
      </c>
      <c r="I1211">
        <f>INDEX(Sites_coordo!$B$2:$B$62,IF(ISNUMBER(MATCH(Chiffrier!E1211,Sites_coordo!$A$2:$A$61,0)),MATCH(Chiffrier!E1211,Sites_coordo!$A$2:$A$62,0),NA()))</f>
        <v>-68.511629999999997</v>
      </c>
      <c r="J1211" t="s">
        <v>126</v>
      </c>
      <c r="K1211" t="s">
        <v>126</v>
      </c>
      <c r="L1211" s="4">
        <v>20087096</v>
      </c>
      <c r="M1211" t="s">
        <v>151</v>
      </c>
      <c r="N1211">
        <v>2</v>
      </c>
      <c r="O1211" t="s">
        <v>121</v>
      </c>
      <c r="P1211">
        <v>2</v>
      </c>
      <c r="Q1211" t="s">
        <v>1400</v>
      </c>
      <c r="R1211" s="4">
        <v>0</v>
      </c>
      <c r="S1211">
        <v>0</v>
      </c>
      <c r="U1211">
        <v>0</v>
      </c>
      <c r="W1211">
        <v>0</v>
      </c>
      <c r="X1211">
        <v>0</v>
      </c>
      <c r="Y1211">
        <v>0</v>
      </c>
      <c r="Z1211">
        <v>0</v>
      </c>
      <c r="AA1211">
        <v>0</v>
      </c>
      <c r="AB1211">
        <v>0</v>
      </c>
      <c r="AH1211" s="6">
        <v>43007</v>
      </c>
      <c r="AI1211" s="5">
        <v>0.3125</v>
      </c>
      <c r="AJ1211">
        <v>1</v>
      </c>
      <c r="AK1211" t="s">
        <v>1013</v>
      </c>
      <c r="AL1211" s="4">
        <v>8.8000000000000007</v>
      </c>
      <c r="AM1211" s="4">
        <v>25.2</v>
      </c>
      <c r="AN1211" t="s">
        <v>106</v>
      </c>
      <c r="AO1211" t="s">
        <v>106</v>
      </c>
      <c r="AP1211" t="s">
        <v>106</v>
      </c>
      <c r="AQ1211" t="s">
        <v>106</v>
      </c>
      <c r="AR1211" t="s">
        <v>106</v>
      </c>
      <c r="AS1211" t="s">
        <v>106</v>
      </c>
      <c r="AT1211" t="s">
        <v>106</v>
      </c>
      <c r="AU1211" t="s">
        <v>108</v>
      </c>
      <c r="AV1211" t="s">
        <v>109</v>
      </c>
      <c r="AW1211" t="s">
        <v>110</v>
      </c>
      <c r="AX1211" t="s">
        <v>1400</v>
      </c>
    </row>
    <row r="1212" spans="1:50" hidden="1" x14ac:dyDescent="0.25">
      <c r="A1212">
        <v>2017</v>
      </c>
      <c r="B1212" s="6">
        <v>42894</v>
      </c>
      <c r="C1212" s="6">
        <v>43007</v>
      </c>
      <c r="D1212" t="str">
        <f>INDEX(parametres!$B$2:$B$57,IF(ISNUMBER(MATCH(Chiffrier!E1212,parametres!$C$2:$C$57,0)),MATCH(E1212,parametres!$C$2:$C$57,0),NA()))</f>
        <v>BSL-1</v>
      </c>
      <c r="E1212" t="s">
        <v>51</v>
      </c>
      <c r="F1212" t="s">
        <v>112</v>
      </c>
      <c r="G1212">
        <f t="shared" si="18"/>
        <v>16.142857142857142</v>
      </c>
      <c r="H1212">
        <f>INDEX(Sites_coordo!$C$2:$C$62,IF(ISNUMBER(MATCH(Chiffrier!E1212,Sites_coordo!$A$2:$A$61,0)),MATCH(Chiffrier!E1212,Sites_coordo!$A$2:$A$62,0),NA()))</f>
        <v>48.478969999999997</v>
      </c>
      <c r="I1212">
        <f>INDEX(Sites_coordo!$B$2:$B$62,IF(ISNUMBER(MATCH(Chiffrier!E1212,Sites_coordo!$A$2:$A$61,0)),MATCH(Chiffrier!E1212,Sites_coordo!$A$2:$A$62,0),NA()))</f>
        <v>-68.511629999999997</v>
      </c>
      <c r="J1212" t="s">
        <v>126</v>
      </c>
      <c r="K1212" t="s">
        <v>126</v>
      </c>
      <c r="L1212" s="4">
        <v>20087096</v>
      </c>
      <c r="M1212" t="s">
        <v>151</v>
      </c>
      <c r="N1212">
        <v>2</v>
      </c>
      <c r="O1212" t="s">
        <v>121</v>
      </c>
      <c r="P1212">
        <v>3</v>
      </c>
      <c r="Q1212" t="s">
        <v>1401</v>
      </c>
      <c r="R1212" s="4">
        <v>0</v>
      </c>
      <c r="S1212">
        <v>0</v>
      </c>
      <c r="U1212">
        <v>0</v>
      </c>
      <c r="W1212">
        <v>0</v>
      </c>
      <c r="X1212">
        <v>0</v>
      </c>
      <c r="Y1212">
        <v>0</v>
      </c>
      <c r="Z1212">
        <v>0</v>
      </c>
      <c r="AA1212">
        <v>0</v>
      </c>
      <c r="AB1212">
        <v>0</v>
      </c>
      <c r="AH1212" s="6">
        <v>43007</v>
      </c>
      <c r="AI1212" s="5">
        <v>0.3125</v>
      </c>
      <c r="AJ1212">
        <v>1</v>
      </c>
      <c r="AK1212" t="s">
        <v>1013</v>
      </c>
      <c r="AL1212" s="4">
        <v>8.8000000000000007</v>
      </c>
      <c r="AM1212" s="4">
        <v>25.2</v>
      </c>
      <c r="AN1212" t="s">
        <v>106</v>
      </c>
      <c r="AO1212" t="s">
        <v>106</v>
      </c>
      <c r="AP1212" t="s">
        <v>106</v>
      </c>
      <c r="AQ1212" t="s">
        <v>106</v>
      </c>
      <c r="AR1212" t="s">
        <v>106</v>
      </c>
      <c r="AS1212" t="s">
        <v>106</v>
      </c>
      <c r="AT1212" t="s">
        <v>106</v>
      </c>
      <c r="AU1212" t="s">
        <v>108</v>
      </c>
      <c r="AV1212" t="s">
        <v>109</v>
      </c>
      <c r="AW1212" t="s">
        <v>110</v>
      </c>
      <c r="AX1212" t="s">
        <v>1401</v>
      </c>
    </row>
    <row r="1213" spans="1:50" hidden="1" x14ac:dyDescent="0.25">
      <c r="A1213">
        <v>2017</v>
      </c>
      <c r="B1213" s="6">
        <v>42894</v>
      </c>
      <c r="C1213" s="6">
        <v>43007</v>
      </c>
      <c r="D1213" t="str">
        <f>INDEX(parametres!$B$2:$B$57,IF(ISNUMBER(MATCH(Chiffrier!E1213,parametres!$C$2:$C$57,0)),MATCH(E1213,parametres!$C$2:$C$57,0),NA()))</f>
        <v>BSL-1</v>
      </c>
      <c r="E1213" t="s">
        <v>51</v>
      </c>
      <c r="F1213" t="s">
        <v>112</v>
      </c>
      <c r="G1213">
        <f t="shared" si="18"/>
        <v>16.142857142857142</v>
      </c>
      <c r="H1213">
        <f>INDEX(Sites_coordo!$C$2:$C$62,IF(ISNUMBER(MATCH(Chiffrier!E1213,Sites_coordo!$A$2:$A$61,0)),MATCH(Chiffrier!E1213,Sites_coordo!$A$2:$A$62,0),NA()))</f>
        <v>48.478969999999997</v>
      </c>
      <c r="I1213">
        <f>INDEX(Sites_coordo!$B$2:$B$62,IF(ISNUMBER(MATCH(Chiffrier!E1213,Sites_coordo!$A$2:$A$61,0)),MATCH(Chiffrier!E1213,Sites_coordo!$A$2:$A$62,0),NA()))</f>
        <v>-68.511629999999997</v>
      </c>
      <c r="J1213" t="s">
        <v>126</v>
      </c>
      <c r="K1213" t="s">
        <v>126</v>
      </c>
      <c r="L1213" s="4">
        <v>20087096</v>
      </c>
      <c r="M1213" t="s">
        <v>151</v>
      </c>
      <c r="N1213">
        <v>2</v>
      </c>
      <c r="O1213" t="s">
        <v>107</v>
      </c>
      <c r="P1213">
        <v>1</v>
      </c>
      <c r="Q1213" t="s">
        <v>1402</v>
      </c>
      <c r="R1213" s="4">
        <v>0</v>
      </c>
      <c r="S1213">
        <v>0</v>
      </c>
      <c r="U1213">
        <v>0</v>
      </c>
      <c r="W1213">
        <v>0</v>
      </c>
      <c r="X1213">
        <v>0</v>
      </c>
      <c r="Y1213">
        <v>0</v>
      </c>
      <c r="Z1213">
        <v>0</v>
      </c>
      <c r="AA1213">
        <v>0</v>
      </c>
      <c r="AB1213">
        <v>0</v>
      </c>
      <c r="AH1213" s="6">
        <v>43007</v>
      </c>
      <c r="AI1213" s="5">
        <v>0.3125</v>
      </c>
      <c r="AJ1213">
        <v>1</v>
      </c>
      <c r="AK1213" t="s">
        <v>1013</v>
      </c>
      <c r="AL1213" s="4">
        <v>8.8000000000000007</v>
      </c>
      <c r="AM1213" s="4">
        <v>25.2</v>
      </c>
      <c r="AN1213" t="s">
        <v>106</v>
      </c>
      <c r="AO1213" t="s">
        <v>106</v>
      </c>
      <c r="AP1213" t="s">
        <v>106</v>
      </c>
      <c r="AQ1213" t="s">
        <v>106</v>
      </c>
      <c r="AR1213" t="s">
        <v>106</v>
      </c>
      <c r="AS1213" t="s">
        <v>106</v>
      </c>
      <c r="AT1213" t="s">
        <v>106</v>
      </c>
      <c r="AU1213" t="s">
        <v>108</v>
      </c>
      <c r="AV1213" t="s">
        <v>109</v>
      </c>
      <c r="AW1213" t="s">
        <v>110</v>
      </c>
      <c r="AX1213" t="s">
        <v>1402</v>
      </c>
    </row>
    <row r="1214" spans="1:50" hidden="1" x14ac:dyDescent="0.25">
      <c r="A1214">
        <v>2017</v>
      </c>
      <c r="B1214" s="6">
        <v>42894</v>
      </c>
      <c r="C1214" s="6">
        <v>43007</v>
      </c>
      <c r="D1214" t="str">
        <f>INDEX(parametres!$B$2:$B$57,IF(ISNUMBER(MATCH(Chiffrier!E1214,parametres!$C$2:$C$57,0)),MATCH(E1214,parametres!$C$2:$C$57,0),NA()))</f>
        <v>BSL-1</v>
      </c>
      <c r="E1214" t="s">
        <v>51</v>
      </c>
      <c r="F1214" t="s">
        <v>112</v>
      </c>
      <c r="G1214">
        <f t="shared" si="18"/>
        <v>16.142857142857142</v>
      </c>
      <c r="H1214">
        <f>INDEX(Sites_coordo!$C$2:$C$62,IF(ISNUMBER(MATCH(Chiffrier!E1214,Sites_coordo!$A$2:$A$61,0)),MATCH(Chiffrier!E1214,Sites_coordo!$A$2:$A$62,0),NA()))</f>
        <v>48.478969999999997</v>
      </c>
      <c r="I1214">
        <f>INDEX(Sites_coordo!$B$2:$B$62,IF(ISNUMBER(MATCH(Chiffrier!E1214,Sites_coordo!$A$2:$A$61,0)),MATCH(Chiffrier!E1214,Sites_coordo!$A$2:$A$62,0),NA()))</f>
        <v>-68.511629999999997</v>
      </c>
      <c r="J1214" t="s">
        <v>126</v>
      </c>
      <c r="K1214" t="s">
        <v>126</v>
      </c>
      <c r="L1214" s="4">
        <v>20087096</v>
      </c>
      <c r="M1214" t="s">
        <v>151</v>
      </c>
      <c r="N1214">
        <v>3</v>
      </c>
      <c r="O1214" t="s">
        <v>121</v>
      </c>
      <c r="P1214">
        <v>1</v>
      </c>
      <c r="Q1214" t="s">
        <v>1403</v>
      </c>
      <c r="R1214" s="4">
        <v>0</v>
      </c>
      <c r="S1214">
        <v>0</v>
      </c>
      <c r="U1214">
        <v>0</v>
      </c>
      <c r="W1214">
        <v>0</v>
      </c>
      <c r="X1214">
        <v>0</v>
      </c>
      <c r="Y1214">
        <v>0</v>
      </c>
      <c r="Z1214">
        <v>0</v>
      </c>
      <c r="AA1214">
        <v>0</v>
      </c>
      <c r="AB1214">
        <v>0</v>
      </c>
      <c r="AH1214" s="6">
        <v>43007</v>
      </c>
      <c r="AI1214" s="5">
        <v>0.3125</v>
      </c>
      <c r="AJ1214">
        <v>1</v>
      </c>
      <c r="AK1214" t="s">
        <v>1013</v>
      </c>
      <c r="AL1214" s="4">
        <v>8.8000000000000007</v>
      </c>
      <c r="AM1214" s="4">
        <v>25.2</v>
      </c>
      <c r="AN1214" t="s">
        <v>106</v>
      </c>
      <c r="AO1214" t="s">
        <v>106</v>
      </c>
      <c r="AP1214" t="s">
        <v>106</v>
      </c>
      <c r="AQ1214" t="s">
        <v>106</v>
      </c>
      <c r="AR1214" t="s">
        <v>106</v>
      </c>
      <c r="AS1214" t="s">
        <v>106</v>
      </c>
      <c r="AT1214" t="s">
        <v>106</v>
      </c>
      <c r="AU1214" t="s">
        <v>108</v>
      </c>
      <c r="AV1214" t="s">
        <v>109</v>
      </c>
      <c r="AW1214" t="s">
        <v>110</v>
      </c>
      <c r="AX1214" t="s">
        <v>1403</v>
      </c>
    </row>
    <row r="1215" spans="1:50" hidden="1" x14ac:dyDescent="0.25">
      <c r="A1215">
        <v>2017</v>
      </c>
      <c r="B1215" s="6">
        <v>42894</v>
      </c>
      <c r="C1215" s="6">
        <v>43007</v>
      </c>
      <c r="D1215" t="str">
        <f>INDEX(parametres!$B$2:$B$57,IF(ISNUMBER(MATCH(Chiffrier!E1215,parametres!$C$2:$C$57,0)),MATCH(E1215,parametres!$C$2:$C$57,0),NA()))</f>
        <v>BSL-1</v>
      </c>
      <c r="E1215" t="s">
        <v>51</v>
      </c>
      <c r="F1215" t="s">
        <v>112</v>
      </c>
      <c r="G1215">
        <f t="shared" si="18"/>
        <v>16.142857142857142</v>
      </c>
      <c r="H1215">
        <f>INDEX(Sites_coordo!$C$2:$C$62,IF(ISNUMBER(MATCH(Chiffrier!E1215,Sites_coordo!$A$2:$A$61,0)),MATCH(Chiffrier!E1215,Sites_coordo!$A$2:$A$62,0),NA()))</f>
        <v>48.478969999999997</v>
      </c>
      <c r="I1215">
        <f>INDEX(Sites_coordo!$B$2:$B$62,IF(ISNUMBER(MATCH(Chiffrier!E1215,Sites_coordo!$A$2:$A$61,0)),MATCH(Chiffrier!E1215,Sites_coordo!$A$2:$A$62,0),NA()))</f>
        <v>-68.511629999999997</v>
      </c>
      <c r="J1215" t="s">
        <v>126</v>
      </c>
      <c r="K1215" t="s">
        <v>126</v>
      </c>
      <c r="L1215" s="4">
        <v>20087096</v>
      </c>
      <c r="M1215" t="s">
        <v>151</v>
      </c>
      <c r="N1215">
        <v>3</v>
      </c>
      <c r="O1215" t="s">
        <v>121</v>
      </c>
      <c r="P1215">
        <v>2</v>
      </c>
      <c r="Q1215" t="s">
        <v>1404</v>
      </c>
      <c r="R1215" s="4">
        <v>0</v>
      </c>
      <c r="S1215">
        <v>0</v>
      </c>
      <c r="U1215">
        <v>0</v>
      </c>
      <c r="W1215">
        <v>0</v>
      </c>
      <c r="X1215">
        <v>0</v>
      </c>
      <c r="Y1215">
        <v>0</v>
      </c>
      <c r="Z1215">
        <v>0</v>
      </c>
      <c r="AA1215">
        <v>0</v>
      </c>
      <c r="AB1215">
        <v>0</v>
      </c>
      <c r="AH1215" s="6">
        <v>43007</v>
      </c>
      <c r="AI1215" s="5">
        <v>0.3125</v>
      </c>
      <c r="AJ1215">
        <v>1</v>
      </c>
      <c r="AK1215" t="s">
        <v>1013</v>
      </c>
      <c r="AL1215" s="4">
        <v>8.8000000000000007</v>
      </c>
      <c r="AM1215" s="4">
        <v>25.2</v>
      </c>
      <c r="AN1215" t="s">
        <v>106</v>
      </c>
      <c r="AO1215" t="s">
        <v>106</v>
      </c>
      <c r="AP1215" t="s">
        <v>106</v>
      </c>
      <c r="AQ1215" t="s">
        <v>106</v>
      </c>
      <c r="AR1215" t="s">
        <v>106</v>
      </c>
      <c r="AS1215" t="s">
        <v>106</v>
      </c>
      <c r="AT1215" t="s">
        <v>106</v>
      </c>
      <c r="AU1215" t="s">
        <v>108</v>
      </c>
      <c r="AV1215" t="s">
        <v>109</v>
      </c>
      <c r="AW1215" t="s">
        <v>110</v>
      </c>
      <c r="AX1215" t="s">
        <v>1404</v>
      </c>
    </row>
    <row r="1216" spans="1:50" hidden="1" x14ac:dyDescent="0.25">
      <c r="A1216">
        <v>2017</v>
      </c>
      <c r="B1216" s="6">
        <v>42894</v>
      </c>
      <c r="C1216" s="6">
        <v>43007</v>
      </c>
      <c r="D1216" t="str">
        <f>INDEX(parametres!$B$2:$B$57,IF(ISNUMBER(MATCH(Chiffrier!E1216,parametres!$C$2:$C$57,0)),MATCH(E1216,parametres!$C$2:$C$57,0),NA()))</f>
        <v>BSL-1</v>
      </c>
      <c r="E1216" t="s">
        <v>51</v>
      </c>
      <c r="F1216" t="s">
        <v>112</v>
      </c>
      <c r="G1216">
        <f t="shared" si="18"/>
        <v>16.142857142857142</v>
      </c>
      <c r="H1216">
        <f>INDEX(Sites_coordo!$C$2:$C$62,IF(ISNUMBER(MATCH(Chiffrier!E1216,Sites_coordo!$A$2:$A$61,0)),MATCH(Chiffrier!E1216,Sites_coordo!$A$2:$A$62,0),NA()))</f>
        <v>48.478969999999997</v>
      </c>
      <c r="I1216">
        <f>INDEX(Sites_coordo!$B$2:$B$62,IF(ISNUMBER(MATCH(Chiffrier!E1216,Sites_coordo!$A$2:$A$61,0)),MATCH(Chiffrier!E1216,Sites_coordo!$A$2:$A$62,0),NA()))</f>
        <v>-68.511629999999997</v>
      </c>
      <c r="J1216" t="s">
        <v>126</v>
      </c>
      <c r="K1216" t="s">
        <v>126</v>
      </c>
      <c r="L1216" s="4">
        <v>20087096</v>
      </c>
      <c r="M1216" t="s">
        <v>151</v>
      </c>
      <c r="N1216">
        <v>3</v>
      </c>
      <c r="O1216" t="s">
        <v>121</v>
      </c>
      <c r="P1216">
        <v>3</v>
      </c>
      <c r="Q1216" t="s">
        <v>1409</v>
      </c>
      <c r="R1216" s="4">
        <v>0</v>
      </c>
      <c r="S1216">
        <v>0</v>
      </c>
      <c r="U1216">
        <v>0</v>
      </c>
      <c r="W1216">
        <v>0</v>
      </c>
      <c r="X1216">
        <v>0</v>
      </c>
      <c r="Y1216">
        <v>0</v>
      </c>
      <c r="Z1216">
        <v>0</v>
      </c>
      <c r="AA1216">
        <v>0</v>
      </c>
      <c r="AB1216">
        <v>0</v>
      </c>
      <c r="AH1216" s="6">
        <v>43007</v>
      </c>
      <c r="AI1216" s="5">
        <v>0.3125</v>
      </c>
      <c r="AJ1216">
        <v>1</v>
      </c>
      <c r="AK1216" t="s">
        <v>1013</v>
      </c>
      <c r="AL1216" s="4">
        <v>8.8000000000000007</v>
      </c>
      <c r="AM1216" s="4">
        <v>25.2</v>
      </c>
      <c r="AN1216" t="s">
        <v>106</v>
      </c>
      <c r="AO1216" t="s">
        <v>106</v>
      </c>
      <c r="AP1216" t="s">
        <v>106</v>
      </c>
      <c r="AQ1216" t="s">
        <v>106</v>
      </c>
      <c r="AR1216" t="s">
        <v>106</v>
      </c>
      <c r="AS1216" t="s">
        <v>106</v>
      </c>
      <c r="AT1216" t="s">
        <v>106</v>
      </c>
      <c r="AU1216" t="s">
        <v>108</v>
      </c>
      <c r="AV1216" t="s">
        <v>109</v>
      </c>
      <c r="AW1216" t="s">
        <v>110</v>
      </c>
      <c r="AX1216" t="s">
        <v>1409</v>
      </c>
    </row>
    <row r="1217" spans="1:50" hidden="1" x14ac:dyDescent="0.25">
      <c r="A1217">
        <v>2017</v>
      </c>
      <c r="B1217" s="6">
        <v>42894</v>
      </c>
      <c r="C1217" s="6">
        <v>43007</v>
      </c>
      <c r="D1217" t="str">
        <f>INDEX(parametres!$B$2:$B$57,IF(ISNUMBER(MATCH(Chiffrier!E1217,parametres!$C$2:$C$57,0)),MATCH(E1217,parametres!$C$2:$C$57,0),NA()))</f>
        <v>BSL-1</v>
      </c>
      <c r="E1217" t="s">
        <v>51</v>
      </c>
      <c r="F1217" t="s">
        <v>112</v>
      </c>
      <c r="G1217">
        <f t="shared" si="18"/>
        <v>16.142857142857142</v>
      </c>
      <c r="H1217">
        <f>INDEX(Sites_coordo!$C$2:$C$62,IF(ISNUMBER(MATCH(Chiffrier!E1217,Sites_coordo!$A$2:$A$61,0)),MATCH(Chiffrier!E1217,Sites_coordo!$A$2:$A$62,0),NA()))</f>
        <v>48.478969999999997</v>
      </c>
      <c r="I1217">
        <f>INDEX(Sites_coordo!$B$2:$B$62,IF(ISNUMBER(MATCH(Chiffrier!E1217,Sites_coordo!$A$2:$A$61,0)),MATCH(Chiffrier!E1217,Sites_coordo!$A$2:$A$62,0),NA()))</f>
        <v>-68.511629999999997</v>
      </c>
      <c r="J1217" t="s">
        <v>126</v>
      </c>
      <c r="K1217" t="s">
        <v>126</v>
      </c>
      <c r="L1217" s="4">
        <v>20087096</v>
      </c>
      <c r="M1217" t="s">
        <v>151</v>
      </c>
      <c r="N1217">
        <v>3</v>
      </c>
      <c r="O1217" t="s">
        <v>107</v>
      </c>
      <c r="P1217">
        <v>1</v>
      </c>
      <c r="Q1217" t="s">
        <v>1405</v>
      </c>
      <c r="R1217" s="4">
        <v>0</v>
      </c>
      <c r="S1217">
        <v>0</v>
      </c>
      <c r="U1217">
        <v>0</v>
      </c>
      <c r="W1217">
        <v>0</v>
      </c>
      <c r="X1217">
        <v>0</v>
      </c>
      <c r="Y1217">
        <v>0</v>
      </c>
      <c r="Z1217">
        <v>0</v>
      </c>
      <c r="AA1217">
        <v>0</v>
      </c>
      <c r="AB1217">
        <v>0</v>
      </c>
      <c r="AH1217" s="6">
        <v>43007</v>
      </c>
      <c r="AI1217" s="5">
        <v>0.3125</v>
      </c>
      <c r="AJ1217">
        <v>1</v>
      </c>
      <c r="AK1217" t="s">
        <v>1013</v>
      </c>
      <c r="AL1217" s="4">
        <v>8.8000000000000007</v>
      </c>
      <c r="AM1217" s="4">
        <v>25.2</v>
      </c>
      <c r="AN1217" t="s">
        <v>106</v>
      </c>
      <c r="AO1217" t="s">
        <v>106</v>
      </c>
      <c r="AP1217" t="s">
        <v>106</v>
      </c>
      <c r="AQ1217" t="s">
        <v>106</v>
      </c>
      <c r="AR1217" t="s">
        <v>106</v>
      </c>
      <c r="AS1217" t="s">
        <v>106</v>
      </c>
      <c r="AT1217" t="s">
        <v>106</v>
      </c>
      <c r="AU1217" t="s">
        <v>108</v>
      </c>
      <c r="AV1217" t="s">
        <v>109</v>
      </c>
      <c r="AW1217" t="s">
        <v>110</v>
      </c>
      <c r="AX1217" t="s">
        <v>1405</v>
      </c>
    </row>
    <row r="1218" spans="1:50" hidden="1" x14ac:dyDescent="0.25">
      <c r="A1218">
        <v>2017</v>
      </c>
      <c r="B1218" s="6">
        <v>42894</v>
      </c>
      <c r="C1218" s="6">
        <v>43007</v>
      </c>
      <c r="D1218" t="str">
        <f>INDEX(parametres!$B$2:$B$57,IF(ISNUMBER(MATCH(Chiffrier!E1218,parametres!$C$2:$C$57,0)),MATCH(E1218,parametres!$C$2:$C$57,0),NA()))</f>
        <v>BSL-1</v>
      </c>
      <c r="E1218" t="s">
        <v>51</v>
      </c>
      <c r="F1218" t="s">
        <v>112</v>
      </c>
      <c r="G1218">
        <f t="shared" si="18"/>
        <v>16.142857142857142</v>
      </c>
      <c r="H1218">
        <f>INDEX(Sites_coordo!$C$2:$C$62,IF(ISNUMBER(MATCH(Chiffrier!E1218,Sites_coordo!$A$2:$A$61,0)),MATCH(Chiffrier!E1218,Sites_coordo!$A$2:$A$62,0),NA()))</f>
        <v>48.478969999999997</v>
      </c>
      <c r="I1218">
        <f>INDEX(Sites_coordo!$B$2:$B$62,IF(ISNUMBER(MATCH(Chiffrier!E1218,Sites_coordo!$A$2:$A$61,0)),MATCH(Chiffrier!E1218,Sites_coordo!$A$2:$A$62,0),NA()))</f>
        <v>-68.511629999999997</v>
      </c>
      <c r="J1218" t="s">
        <v>126</v>
      </c>
      <c r="K1218" t="s">
        <v>126</v>
      </c>
      <c r="L1218" s="4">
        <v>20087096</v>
      </c>
      <c r="M1218" t="s">
        <v>151</v>
      </c>
      <c r="N1218">
        <v>4</v>
      </c>
      <c r="O1218" t="s">
        <v>121</v>
      </c>
      <c r="P1218">
        <v>1</v>
      </c>
      <c r="Q1218" t="s">
        <v>1406</v>
      </c>
      <c r="R1218" s="4">
        <v>0</v>
      </c>
      <c r="S1218">
        <v>0</v>
      </c>
      <c r="U1218">
        <v>0</v>
      </c>
      <c r="W1218">
        <v>0</v>
      </c>
      <c r="X1218">
        <v>0</v>
      </c>
      <c r="Y1218">
        <v>0</v>
      </c>
      <c r="Z1218">
        <v>0</v>
      </c>
      <c r="AA1218">
        <v>0</v>
      </c>
      <c r="AB1218">
        <v>0</v>
      </c>
      <c r="AH1218" s="6">
        <v>43007</v>
      </c>
      <c r="AI1218" s="5">
        <v>0.3125</v>
      </c>
      <c r="AJ1218">
        <v>1</v>
      </c>
      <c r="AK1218" t="s">
        <v>1013</v>
      </c>
      <c r="AL1218" s="4">
        <v>8.8000000000000007</v>
      </c>
      <c r="AM1218" s="4">
        <v>25.2</v>
      </c>
      <c r="AN1218" t="s">
        <v>106</v>
      </c>
      <c r="AO1218" t="s">
        <v>106</v>
      </c>
      <c r="AP1218" t="s">
        <v>106</v>
      </c>
      <c r="AQ1218" t="s">
        <v>106</v>
      </c>
      <c r="AR1218" t="s">
        <v>106</v>
      </c>
      <c r="AS1218" t="s">
        <v>106</v>
      </c>
      <c r="AT1218" t="s">
        <v>106</v>
      </c>
      <c r="AU1218" t="s">
        <v>108</v>
      </c>
      <c r="AV1218" t="s">
        <v>109</v>
      </c>
      <c r="AW1218" t="s">
        <v>110</v>
      </c>
      <c r="AX1218" t="s">
        <v>1406</v>
      </c>
    </row>
    <row r="1219" spans="1:50" hidden="1" x14ac:dyDescent="0.25">
      <c r="A1219">
        <v>2017</v>
      </c>
      <c r="B1219" s="6">
        <v>42894</v>
      </c>
      <c r="C1219" s="6">
        <v>43007</v>
      </c>
      <c r="D1219" t="str">
        <f>INDEX(parametres!$B$2:$B$57,IF(ISNUMBER(MATCH(Chiffrier!E1219,parametres!$C$2:$C$57,0)),MATCH(E1219,parametres!$C$2:$C$57,0),NA()))</f>
        <v>BSL-1</v>
      </c>
      <c r="E1219" t="s">
        <v>51</v>
      </c>
      <c r="F1219" t="s">
        <v>112</v>
      </c>
      <c r="G1219">
        <f t="shared" ref="G1219:G1282" si="19">(C1219-B1219)/7</f>
        <v>16.142857142857142</v>
      </c>
      <c r="H1219">
        <f>INDEX(Sites_coordo!$C$2:$C$62,IF(ISNUMBER(MATCH(Chiffrier!E1219,Sites_coordo!$A$2:$A$61,0)),MATCH(Chiffrier!E1219,Sites_coordo!$A$2:$A$62,0),NA()))</f>
        <v>48.478969999999997</v>
      </c>
      <c r="I1219">
        <f>INDEX(Sites_coordo!$B$2:$B$62,IF(ISNUMBER(MATCH(Chiffrier!E1219,Sites_coordo!$A$2:$A$61,0)),MATCH(Chiffrier!E1219,Sites_coordo!$A$2:$A$62,0),NA()))</f>
        <v>-68.511629999999997</v>
      </c>
      <c r="J1219" t="s">
        <v>126</v>
      </c>
      <c r="K1219" t="s">
        <v>126</v>
      </c>
      <c r="L1219" s="4">
        <v>20087096</v>
      </c>
      <c r="M1219" t="s">
        <v>151</v>
      </c>
      <c r="N1219">
        <v>4</v>
      </c>
      <c r="O1219" t="s">
        <v>121</v>
      </c>
      <c r="P1219">
        <v>2</v>
      </c>
      <c r="Q1219" t="s">
        <v>1407</v>
      </c>
      <c r="R1219" s="4">
        <v>0</v>
      </c>
      <c r="S1219">
        <v>0</v>
      </c>
      <c r="U1219">
        <v>0</v>
      </c>
      <c r="W1219">
        <v>0</v>
      </c>
      <c r="X1219">
        <v>0</v>
      </c>
      <c r="Y1219">
        <v>0</v>
      </c>
      <c r="Z1219">
        <v>0</v>
      </c>
      <c r="AA1219">
        <v>0</v>
      </c>
      <c r="AB1219">
        <v>0</v>
      </c>
      <c r="AH1219" s="6">
        <v>43007</v>
      </c>
      <c r="AI1219" s="5">
        <v>0.3125</v>
      </c>
      <c r="AJ1219">
        <v>1</v>
      </c>
      <c r="AK1219" t="s">
        <v>1013</v>
      </c>
      <c r="AL1219" s="4">
        <v>8.8000000000000007</v>
      </c>
      <c r="AM1219" s="4">
        <v>25.2</v>
      </c>
      <c r="AN1219" t="s">
        <v>106</v>
      </c>
      <c r="AO1219" t="s">
        <v>106</v>
      </c>
      <c r="AP1219" t="s">
        <v>106</v>
      </c>
      <c r="AQ1219" t="s">
        <v>106</v>
      </c>
      <c r="AR1219" t="s">
        <v>106</v>
      </c>
      <c r="AS1219" t="s">
        <v>106</v>
      </c>
      <c r="AT1219" t="s">
        <v>106</v>
      </c>
      <c r="AU1219" t="s">
        <v>108</v>
      </c>
      <c r="AV1219" t="s">
        <v>109</v>
      </c>
      <c r="AW1219" t="s">
        <v>110</v>
      </c>
      <c r="AX1219" t="s">
        <v>1407</v>
      </c>
    </row>
    <row r="1220" spans="1:50" hidden="1" x14ac:dyDescent="0.25">
      <c r="A1220">
        <v>2017</v>
      </c>
      <c r="B1220" s="6">
        <v>42894</v>
      </c>
      <c r="C1220" s="6">
        <v>43007</v>
      </c>
      <c r="D1220" t="str">
        <f>INDEX(parametres!$B$2:$B$57,IF(ISNUMBER(MATCH(Chiffrier!E1220,parametres!$C$2:$C$57,0)),MATCH(E1220,parametres!$C$2:$C$57,0),NA()))</f>
        <v>BSL-1</v>
      </c>
      <c r="E1220" t="s">
        <v>51</v>
      </c>
      <c r="F1220" t="s">
        <v>112</v>
      </c>
      <c r="G1220">
        <f t="shared" si="19"/>
        <v>16.142857142857142</v>
      </c>
      <c r="H1220">
        <f>INDEX(Sites_coordo!$C$2:$C$62,IF(ISNUMBER(MATCH(Chiffrier!E1220,Sites_coordo!$A$2:$A$61,0)),MATCH(Chiffrier!E1220,Sites_coordo!$A$2:$A$62,0),NA()))</f>
        <v>48.478969999999997</v>
      </c>
      <c r="I1220">
        <f>INDEX(Sites_coordo!$B$2:$B$62,IF(ISNUMBER(MATCH(Chiffrier!E1220,Sites_coordo!$A$2:$A$61,0)),MATCH(Chiffrier!E1220,Sites_coordo!$A$2:$A$62,0),NA()))</f>
        <v>-68.511629999999997</v>
      </c>
      <c r="J1220" t="s">
        <v>126</v>
      </c>
      <c r="K1220" t="s">
        <v>126</v>
      </c>
      <c r="L1220" s="4">
        <v>20087096</v>
      </c>
      <c r="M1220" t="s">
        <v>151</v>
      </c>
      <c r="N1220">
        <v>4</v>
      </c>
      <c r="O1220" t="s">
        <v>121</v>
      </c>
      <c r="P1220">
        <v>3</v>
      </c>
      <c r="Q1220" t="s">
        <v>1408</v>
      </c>
      <c r="R1220" s="4">
        <v>0</v>
      </c>
      <c r="S1220">
        <v>0</v>
      </c>
      <c r="U1220">
        <v>0</v>
      </c>
      <c r="W1220">
        <v>0</v>
      </c>
      <c r="X1220">
        <v>0</v>
      </c>
      <c r="Y1220">
        <v>0</v>
      </c>
      <c r="Z1220">
        <v>0</v>
      </c>
      <c r="AA1220">
        <v>0</v>
      </c>
      <c r="AB1220">
        <v>0</v>
      </c>
      <c r="AH1220" s="6">
        <v>43007</v>
      </c>
      <c r="AI1220" s="5">
        <v>0.3125</v>
      </c>
      <c r="AJ1220">
        <v>1</v>
      </c>
      <c r="AK1220" t="s">
        <v>1013</v>
      </c>
      <c r="AL1220" s="4">
        <v>8.8000000000000007</v>
      </c>
      <c r="AM1220" s="4">
        <v>25.2</v>
      </c>
      <c r="AN1220" t="s">
        <v>106</v>
      </c>
      <c r="AO1220" t="s">
        <v>106</v>
      </c>
      <c r="AP1220" t="s">
        <v>106</v>
      </c>
      <c r="AQ1220" t="s">
        <v>106</v>
      </c>
      <c r="AR1220" t="s">
        <v>106</v>
      </c>
      <c r="AS1220" t="s">
        <v>106</v>
      </c>
      <c r="AT1220" t="s">
        <v>106</v>
      </c>
      <c r="AU1220" t="s">
        <v>108</v>
      </c>
      <c r="AV1220" t="s">
        <v>109</v>
      </c>
      <c r="AW1220" t="s">
        <v>110</v>
      </c>
      <c r="AX1220" t="s">
        <v>1408</v>
      </c>
    </row>
    <row r="1221" spans="1:50" hidden="1" x14ac:dyDescent="0.25">
      <c r="A1221">
        <v>2017</v>
      </c>
      <c r="B1221" s="6">
        <v>42894</v>
      </c>
      <c r="C1221" s="6">
        <v>43007</v>
      </c>
      <c r="D1221" t="str">
        <f>INDEX(parametres!$B$2:$B$57,IF(ISNUMBER(MATCH(Chiffrier!E1221,parametres!$C$2:$C$57,0)),MATCH(E1221,parametres!$C$2:$C$57,0),NA()))</f>
        <v>BSL-1</v>
      </c>
      <c r="E1221" t="s">
        <v>51</v>
      </c>
      <c r="F1221" t="s">
        <v>112</v>
      </c>
      <c r="G1221">
        <f t="shared" si="19"/>
        <v>16.142857142857142</v>
      </c>
      <c r="H1221">
        <f>INDEX(Sites_coordo!$C$2:$C$62,IF(ISNUMBER(MATCH(Chiffrier!E1221,Sites_coordo!$A$2:$A$61,0)),MATCH(Chiffrier!E1221,Sites_coordo!$A$2:$A$62,0),NA()))</f>
        <v>48.478969999999997</v>
      </c>
      <c r="I1221">
        <f>INDEX(Sites_coordo!$B$2:$B$62,IF(ISNUMBER(MATCH(Chiffrier!E1221,Sites_coordo!$A$2:$A$61,0)),MATCH(Chiffrier!E1221,Sites_coordo!$A$2:$A$62,0),NA()))</f>
        <v>-68.511629999999997</v>
      </c>
      <c r="J1221" t="s">
        <v>126</v>
      </c>
      <c r="K1221" t="s">
        <v>126</v>
      </c>
      <c r="L1221" s="4">
        <v>20087096</v>
      </c>
      <c r="M1221" t="s">
        <v>151</v>
      </c>
      <c r="N1221">
        <v>4</v>
      </c>
      <c r="O1221" t="s">
        <v>107</v>
      </c>
      <c r="P1221">
        <v>1</v>
      </c>
      <c r="Q1221" t="s">
        <v>1410</v>
      </c>
      <c r="R1221" s="4">
        <v>0</v>
      </c>
      <c r="S1221">
        <v>0</v>
      </c>
      <c r="U1221">
        <v>0</v>
      </c>
      <c r="W1221">
        <v>0</v>
      </c>
      <c r="X1221">
        <v>0</v>
      </c>
      <c r="Y1221">
        <v>0</v>
      </c>
      <c r="Z1221">
        <v>0</v>
      </c>
      <c r="AA1221">
        <v>0</v>
      </c>
      <c r="AB1221">
        <v>0</v>
      </c>
      <c r="AH1221" s="6">
        <v>43007</v>
      </c>
      <c r="AI1221" s="5">
        <v>0.3125</v>
      </c>
      <c r="AJ1221">
        <v>1</v>
      </c>
      <c r="AK1221" t="s">
        <v>1013</v>
      </c>
      <c r="AL1221" s="4">
        <v>8.8000000000000007</v>
      </c>
      <c r="AM1221" s="4">
        <v>25.2</v>
      </c>
      <c r="AN1221" t="s">
        <v>106</v>
      </c>
      <c r="AO1221" t="s">
        <v>106</v>
      </c>
      <c r="AP1221" t="s">
        <v>106</v>
      </c>
      <c r="AQ1221" t="s">
        <v>106</v>
      </c>
      <c r="AR1221" t="s">
        <v>106</v>
      </c>
      <c r="AS1221" t="s">
        <v>106</v>
      </c>
      <c r="AT1221" t="s">
        <v>106</v>
      </c>
      <c r="AU1221" t="s">
        <v>108</v>
      </c>
      <c r="AV1221" t="s">
        <v>109</v>
      </c>
      <c r="AW1221" t="s">
        <v>110</v>
      </c>
      <c r="AX1221" t="s">
        <v>1410</v>
      </c>
    </row>
    <row r="1222" spans="1:50" hidden="1" x14ac:dyDescent="0.25">
      <c r="A1222">
        <v>2017</v>
      </c>
      <c r="B1222" s="6">
        <v>42894</v>
      </c>
      <c r="C1222" s="6">
        <v>43007</v>
      </c>
      <c r="D1222" t="str">
        <f>INDEX(parametres!$B$2:$B$57,IF(ISNUMBER(MATCH(Chiffrier!E1222,parametres!$C$2:$C$57,0)),MATCH(E1222,parametres!$C$2:$C$57,0),NA()))</f>
        <v>BSL-1</v>
      </c>
      <c r="E1222" t="s">
        <v>51</v>
      </c>
      <c r="F1222" t="s">
        <v>112</v>
      </c>
      <c r="G1222">
        <f t="shared" si="19"/>
        <v>16.142857142857142</v>
      </c>
      <c r="H1222">
        <f>INDEX(Sites_coordo!$C$2:$C$62,IF(ISNUMBER(MATCH(Chiffrier!E1222,Sites_coordo!$A$2:$A$61,0)),MATCH(Chiffrier!E1222,Sites_coordo!$A$2:$A$62,0),NA()))</f>
        <v>48.478969999999997</v>
      </c>
      <c r="I1222">
        <f>INDEX(Sites_coordo!$B$2:$B$62,IF(ISNUMBER(MATCH(Chiffrier!E1222,Sites_coordo!$A$2:$A$61,0)),MATCH(Chiffrier!E1222,Sites_coordo!$A$2:$A$62,0),NA()))</f>
        <v>-68.511629999999997</v>
      </c>
      <c r="J1222" t="s">
        <v>126</v>
      </c>
      <c r="K1222" t="s">
        <v>126</v>
      </c>
      <c r="L1222" s="4">
        <v>20087096</v>
      </c>
      <c r="M1222" t="s">
        <v>151</v>
      </c>
      <c r="N1222">
        <v>5</v>
      </c>
      <c r="O1222" t="s">
        <v>121</v>
      </c>
      <c r="P1222">
        <v>1</v>
      </c>
      <c r="Q1222" t="s">
        <v>1411</v>
      </c>
      <c r="R1222" s="4">
        <v>0</v>
      </c>
      <c r="S1222">
        <v>0</v>
      </c>
      <c r="U1222">
        <v>0</v>
      </c>
      <c r="W1222">
        <v>0</v>
      </c>
      <c r="X1222">
        <v>0</v>
      </c>
      <c r="Y1222">
        <v>0</v>
      </c>
      <c r="Z1222">
        <v>0</v>
      </c>
      <c r="AA1222">
        <v>0</v>
      </c>
      <c r="AB1222">
        <v>0</v>
      </c>
      <c r="AH1222" s="6">
        <v>43007</v>
      </c>
      <c r="AI1222" s="5">
        <v>0.3125</v>
      </c>
      <c r="AJ1222">
        <v>1</v>
      </c>
      <c r="AK1222" t="s">
        <v>1013</v>
      </c>
      <c r="AL1222" s="4">
        <v>8.8000000000000007</v>
      </c>
      <c r="AM1222" s="4">
        <v>25.2</v>
      </c>
      <c r="AN1222" t="s">
        <v>106</v>
      </c>
      <c r="AO1222" t="s">
        <v>106</v>
      </c>
      <c r="AP1222" t="s">
        <v>106</v>
      </c>
      <c r="AQ1222" t="s">
        <v>106</v>
      </c>
      <c r="AR1222" t="s">
        <v>106</v>
      </c>
      <c r="AS1222" t="s">
        <v>106</v>
      </c>
      <c r="AT1222" t="s">
        <v>106</v>
      </c>
      <c r="AU1222" t="s">
        <v>108</v>
      </c>
      <c r="AV1222" t="s">
        <v>109</v>
      </c>
      <c r="AW1222" t="s">
        <v>110</v>
      </c>
      <c r="AX1222" t="s">
        <v>1411</v>
      </c>
    </row>
    <row r="1223" spans="1:50" hidden="1" x14ac:dyDescent="0.25">
      <c r="A1223">
        <v>2017</v>
      </c>
      <c r="B1223" s="6">
        <v>42894</v>
      </c>
      <c r="C1223" s="6">
        <v>43007</v>
      </c>
      <c r="D1223" t="str">
        <f>INDEX(parametres!$B$2:$B$57,IF(ISNUMBER(MATCH(Chiffrier!E1223,parametres!$C$2:$C$57,0)),MATCH(E1223,parametres!$C$2:$C$57,0),NA()))</f>
        <v>BSL-1</v>
      </c>
      <c r="E1223" t="s">
        <v>51</v>
      </c>
      <c r="F1223" t="s">
        <v>112</v>
      </c>
      <c r="G1223">
        <f t="shared" si="19"/>
        <v>16.142857142857142</v>
      </c>
      <c r="H1223">
        <f>INDEX(Sites_coordo!$C$2:$C$62,IF(ISNUMBER(MATCH(Chiffrier!E1223,Sites_coordo!$A$2:$A$61,0)),MATCH(Chiffrier!E1223,Sites_coordo!$A$2:$A$62,0),NA()))</f>
        <v>48.478969999999997</v>
      </c>
      <c r="I1223">
        <f>INDEX(Sites_coordo!$B$2:$B$62,IF(ISNUMBER(MATCH(Chiffrier!E1223,Sites_coordo!$A$2:$A$61,0)),MATCH(Chiffrier!E1223,Sites_coordo!$A$2:$A$62,0),NA()))</f>
        <v>-68.511629999999997</v>
      </c>
      <c r="J1223" t="s">
        <v>126</v>
      </c>
      <c r="K1223" t="s">
        <v>126</v>
      </c>
      <c r="L1223" s="4">
        <v>20087096</v>
      </c>
      <c r="M1223" t="s">
        <v>151</v>
      </c>
      <c r="N1223">
        <v>5</v>
      </c>
      <c r="O1223" t="s">
        <v>121</v>
      </c>
      <c r="P1223">
        <v>2</v>
      </c>
      <c r="Q1223" t="s">
        <v>1412</v>
      </c>
      <c r="R1223" s="4">
        <v>0</v>
      </c>
      <c r="S1223">
        <v>0</v>
      </c>
      <c r="U1223">
        <v>0</v>
      </c>
      <c r="W1223">
        <v>0</v>
      </c>
      <c r="X1223">
        <v>0</v>
      </c>
      <c r="Y1223">
        <v>0</v>
      </c>
      <c r="Z1223">
        <v>0</v>
      </c>
      <c r="AA1223">
        <v>0</v>
      </c>
      <c r="AB1223">
        <v>0</v>
      </c>
      <c r="AH1223" s="6">
        <v>43007</v>
      </c>
      <c r="AI1223" s="5">
        <v>0.3125</v>
      </c>
      <c r="AJ1223">
        <v>1</v>
      </c>
      <c r="AK1223" t="s">
        <v>1013</v>
      </c>
      <c r="AL1223" s="4">
        <v>8.8000000000000007</v>
      </c>
      <c r="AM1223" s="4">
        <v>25.2</v>
      </c>
      <c r="AN1223" t="s">
        <v>106</v>
      </c>
      <c r="AO1223" t="s">
        <v>106</v>
      </c>
      <c r="AP1223" t="s">
        <v>106</v>
      </c>
      <c r="AQ1223" t="s">
        <v>106</v>
      </c>
      <c r="AR1223" t="s">
        <v>106</v>
      </c>
      <c r="AS1223" t="s">
        <v>106</v>
      </c>
      <c r="AT1223" t="s">
        <v>106</v>
      </c>
      <c r="AU1223" t="s">
        <v>108</v>
      </c>
      <c r="AV1223" t="s">
        <v>109</v>
      </c>
      <c r="AW1223" t="s">
        <v>110</v>
      </c>
      <c r="AX1223" t="s">
        <v>1412</v>
      </c>
    </row>
    <row r="1224" spans="1:50" hidden="1" x14ac:dyDescent="0.25">
      <c r="A1224">
        <v>2017</v>
      </c>
      <c r="B1224" s="6">
        <v>42894</v>
      </c>
      <c r="C1224" s="6">
        <v>43007</v>
      </c>
      <c r="D1224" t="str">
        <f>INDEX(parametres!$B$2:$B$57,IF(ISNUMBER(MATCH(Chiffrier!E1224,parametres!$C$2:$C$57,0)),MATCH(E1224,parametres!$C$2:$C$57,0),NA()))</f>
        <v>BSL-1</v>
      </c>
      <c r="E1224" t="s">
        <v>51</v>
      </c>
      <c r="F1224" t="s">
        <v>112</v>
      </c>
      <c r="G1224">
        <f t="shared" si="19"/>
        <v>16.142857142857142</v>
      </c>
      <c r="H1224">
        <f>INDEX(Sites_coordo!$C$2:$C$62,IF(ISNUMBER(MATCH(Chiffrier!E1224,Sites_coordo!$A$2:$A$61,0)),MATCH(Chiffrier!E1224,Sites_coordo!$A$2:$A$62,0),NA()))</f>
        <v>48.478969999999997</v>
      </c>
      <c r="I1224">
        <f>INDEX(Sites_coordo!$B$2:$B$62,IF(ISNUMBER(MATCH(Chiffrier!E1224,Sites_coordo!$A$2:$A$61,0)),MATCH(Chiffrier!E1224,Sites_coordo!$A$2:$A$62,0),NA()))</f>
        <v>-68.511629999999997</v>
      </c>
      <c r="J1224" t="s">
        <v>126</v>
      </c>
      <c r="K1224" t="s">
        <v>126</v>
      </c>
      <c r="L1224" s="4">
        <v>20087096</v>
      </c>
      <c r="M1224" t="s">
        <v>151</v>
      </c>
      <c r="N1224">
        <v>5</v>
      </c>
      <c r="O1224" t="s">
        <v>121</v>
      </c>
      <c r="P1224">
        <v>3</v>
      </c>
      <c r="Q1224" t="s">
        <v>1413</v>
      </c>
      <c r="R1224" s="4">
        <v>0</v>
      </c>
      <c r="S1224">
        <v>0</v>
      </c>
      <c r="U1224">
        <v>0</v>
      </c>
      <c r="W1224">
        <v>0</v>
      </c>
      <c r="X1224">
        <v>0</v>
      </c>
      <c r="Y1224">
        <v>0</v>
      </c>
      <c r="Z1224">
        <v>0</v>
      </c>
      <c r="AA1224">
        <v>0</v>
      </c>
      <c r="AB1224">
        <v>0</v>
      </c>
      <c r="AH1224" s="6">
        <v>43007</v>
      </c>
      <c r="AI1224" s="5">
        <v>0.3125</v>
      </c>
      <c r="AJ1224">
        <v>1</v>
      </c>
      <c r="AK1224" t="s">
        <v>1013</v>
      </c>
      <c r="AL1224" s="4">
        <v>8.8000000000000007</v>
      </c>
      <c r="AM1224" s="4">
        <v>25.2</v>
      </c>
      <c r="AN1224" t="s">
        <v>106</v>
      </c>
      <c r="AO1224" t="s">
        <v>106</v>
      </c>
      <c r="AP1224" t="s">
        <v>106</v>
      </c>
      <c r="AQ1224" t="s">
        <v>106</v>
      </c>
      <c r="AR1224" t="s">
        <v>106</v>
      </c>
      <c r="AS1224" t="s">
        <v>106</v>
      </c>
      <c r="AT1224" t="s">
        <v>106</v>
      </c>
      <c r="AU1224" t="s">
        <v>108</v>
      </c>
      <c r="AV1224" t="s">
        <v>109</v>
      </c>
      <c r="AW1224" t="s">
        <v>110</v>
      </c>
      <c r="AX1224" t="s">
        <v>1413</v>
      </c>
    </row>
    <row r="1225" spans="1:50" hidden="1" x14ac:dyDescent="0.25">
      <c r="A1225">
        <v>2017</v>
      </c>
      <c r="B1225" s="6">
        <v>42894</v>
      </c>
      <c r="C1225" s="6">
        <v>43007</v>
      </c>
      <c r="D1225" t="str">
        <f>INDEX(parametres!$B$2:$B$57,IF(ISNUMBER(MATCH(Chiffrier!E1225,parametres!$C$2:$C$57,0)),MATCH(E1225,parametres!$C$2:$C$57,0),NA()))</f>
        <v>BSL-1</v>
      </c>
      <c r="E1225" t="s">
        <v>51</v>
      </c>
      <c r="F1225" t="s">
        <v>112</v>
      </c>
      <c r="G1225">
        <f t="shared" si="19"/>
        <v>16.142857142857142</v>
      </c>
      <c r="H1225">
        <f>INDEX(Sites_coordo!$C$2:$C$62,IF(ISNUMBER(MATCH(Chiffrier!E1225,Sites_coordo!$A$2:$A$61,0)),MATCH(Chiffrier!E1225,Sites_coordo!$A$2:$A$62,0),NA()))</f>
        <v>48.478969999999997</v>
      </c>
      <c r="I1225">
        <f>INDEX(Sites_coordo!$B$2:$B$62,IF(ISNUMBER(MATCH(Chiffrier!E1225,Sites_coordo!$A$2:$A$61,0)),MATCH(Chiffrier!E1225,Sites_coordo!$A$2:$A$62,0),NA()))</f>
        <v>-68.511629999999997</v>
      </c>
      <c r="J1225" t="s">
        <v>126</v>
      </c>
      <c r="K1225" t="s">
        <v>126</v>
      </c>
      <c r="L1225" s="4">
        <v>20087096</v>
      </c>
      <c r="M1225" t="s">
        <v>151</v>
      </c>
      <c r="N1225">
        <v>5</v>
      </c>
      <c r="O1225" t="s">
        <v>107</v>
      </c>
      <c r="P1225">
        <v>1</v>
      </c>
      <c r="Q1225" t="s">
        <v>1414</v>
      </c>
      <c r="R1225" s="4">
        <v>0</v>
      </c>
      <c r="S1225">
        <v>0</v>
      </c>
      <c r="U1225">
        <v>0</v>
      </c>
      <c r="W1225">
        <v>0</v>
      </c>
      <c r="X1225">
        <v>0</v>
      </c>
      <c r="Y1225">
        <v>0</v>
      </c>
      <c r="Z1225">
        <v>0</v>
      </c>
      <c r="AA1225">
        <v>0</v>
      </c>
      <c r="AB1225">
        <v>0</v>
      </c>
      <c r="AH1225" s="6">
        <v>43007</v>
      </c>
      <c r="AI1225" s="5">
        <v>0.3125</v>
      </c>
      <c r="AJ1225">
        <v>1</v>
      </c>
      <c r="AK1225" t="s">
        <v>1013</v>
      </c>
      <c r="AL1225" s="4">
        <v>8.8000000000000007</v>
      </c>
      <c r="AM1225" s="4">
        <v>25.2</v>
      </c>
      <c r="AN1225" t="s">
        <v>106</v>
      </c>
      <c r="AO1225" t="s">
        <v>106</v>
      </c>
      <c r="AP1225" t="s">
        <v>106</v>
      </c>
      <c r="AQ1225" t="s">
        <v>106</v>
      </c>
      <c r="AR1225" t="s">
        <v>106</v>
      </c>
      <c r="AS1225" t="s">
        <v>106</v>
      </c>
      <c r="AT1225" t="s">
        <v>106</v>
      </c>
      <c r="AU1225" t="s">
        <v>108</v>
      </c>
      <c r="AV1225" t="s">
        <v>109</v>
      </c>
      <c r="AW1225" t="s">
        <v>110</v>
      </c>
      <c r="AX1225" t="s">
        <v>1414</v>
      </c>
    </row>
    <row r="1226" spans="1:50" hidden="1" x14ac:dyDescent="0.25">
      <c r="A1226">
        <v>2017</v>
      </c>
      <c r="B1226" s="6">
        <v>42894</v>
      </c>
      <c r="C1226" s="6">
        <v>43007</v>
      </c>
      <c r="D1226" t="str">
        <f>INDEX(parametres!$B$2:$B$57,IF(ISNUMBER(MATCH(Chiffrier!E1226,parametres!$C$2:$C$57,0)),MATCH(E1226,parametres!$C$2:$C$57,0),NA()))</f>
        <v>BSL-1</v>
      </c>
      <c r="E1226" t="s">
        <v>51</v>
      </c>
      <c r="F1226" t="s">
        <v>112</v>
      </c>
      <c r="G1226">
        <f t="shared" si="19"/>
        <v>16.142857142857142</v>
      </c>
      <c r="H1226">
        <f>INDEX(Sites_coordo!$C$2:$C$62,IF(ISNUMBER(MATCH(Chiffrier!E1226,Sites_coordo!$A$2:$A$61,0)),MATCH(Chiffrier!E1226,Sites_coordo!$A$2:$A$62,0),NA()))</f>
        <v>48.478969999999997</v>
      </c>
      <c r="I1226">
        <f>INDEX(Sites_coordo!$B$2:$B$62,IF(ISNUMBER(MATCH(Chiffrier!E1226,Sites_coordo!$A$2:$A$61,0)),MATCH(Chiffrier!E1226,Sites_coordo!$A$2:$A$62,0),NA()))</f>
        <v>-68.511629999999997</v>
      </c>
      <c r="J1226" t="s">
        <v>126</v>
      </c>
      <c r="K1226" t="s">
        <v>126</v>
      </c>
      <c r="L1226" s="4">
        <v>20087096</v>
      </c>
      <c r="M1226" t="s">
        <v>151</v>
      </c>
      <c r="N1226">
        <v>6</v>
      </c>
      <c r="O1226" t="s">
        <v>121</v>
      </c>
      <c r="P1226">
        <v>1</v>
      </c>
      <c r="Q1226" t="s">
        <v>1415</v>
      </c>
      <c r="R1226" s="4">
        <v>0</v>
      </c>
      <c r="S1226">
        <v>0</v>
      </c>
      <c r="U1226">
        <v>0</v>
      </c>
      <c r="W1226">
        <v>0</v>
      </c>
      <c r="X1226">
        <v>0</v>
      </c>
      <c r="Y1226">
        <v>0</v>
      </c>
      <c r="Z1226">
        <v>0</v>
      </c>
      <c r="AA1226">
        <v>0</v>
      </c>
      <c r="AB1226">
        <v>0</v>
      </c>
      <c r="AH1226" s="6">
        <v>43007</v>
      </c>
      <c r="AI1226" s="5">
        <v>0.3125</v>
      </c>
      <c r="AJ1226">
        <v>1</v>
      </c>
      <c r="AK1226" t="s">
        <v>1013</v>
      </c>
      <c r="AL1226" s="4">
        <v>8.8000000000000007</v>
      </c>
      <c r="AM1226" s="4">
        <v>25.2</v>
      </c>
      <c r="AN1226" t="s">
        <v>106</v>
      </c>
      <c r="AO1226" t="s">
        <v>106</v>
      </c>
      <c r="AP1226" t="s">
        <v>106</v>
      </c>
      <c r="AQ1226" t="s">
        <v>106</v>
      </c>
      <c r="AR1226" t="s">
        <v>106</v>
      </c>
      <c r="AS1226" t="s">
        <v>106</v>
      </c>
      <c r="AT1226" t="s">
        <v>106</v>
      </c>
      <c r="AU1226" t="s">
        <v>108</v>
      </c>
      <c r="AV1226" t="s">
        <v>109</v>
      </c>
      <c r="AW1226" t="s">
        <v>110</v>
      </c>
      <c r="AX1226" t="s">
        <v>1415</v>
      </c>
    </row>
    <row r="1227" spans="1:50" hidden="1" x14ac:dyDescent="0.25">
      <c r="A1227">
        <v>2017</v>
      </c>
      <c r="B1227" s="6">
        <v>42894</v>
      </c>
      <c r="C1227" s="6">
        <v>43007</v>
      </c>
      <c r="D1227" t="str">
        <f>INDEX(parametres!$B$2:$B$57,IF(ISNUMBER(MATCH(Chiffrier!E1227,parametres!$C$2:$C$57,0)),MATCH(E1227,parametres!$C$2:$C$57,0),NA()))</f>
        <v>BSL-1</v>
      </c>
      <c r="E1227" t="s">
        <v>51</v>
      </c>
      <c r="F1227" t="s">
        <v>112</v>
      </c>
      <c r="G1227">
        <f t="shared" si="19"/>
        <v>16.142857142857142</v>
      </c>
      <c r="H1227">
        <f>INDEX(Sites_coordo!$C$2:$C$62,IF(ISNUMBER(MATCH(Chiffrier!E1227,Sites_coordo!$A$2:$A$61,0)),MATCH(Chiffrier!E1227,Sites_coordo!$A$2:$A$62,0),NA()))</f>
        <v>48.478969999999997</v>
      </c>
      <c r="I1227">
        <f>INDEX(Sites_coordo!$B$2:$B$62,IF(ISNUMBER(MATCH(Chiffrier!E1227,Sites_coordo!$A$2:$A$61,0)),MATCH(Chiffrier!E1227,Sites_coordo!$A$2:$A$62,0),NA()))</f>
        <v>-68.511629999999997</v>
      </c>
      <c r="J1227" t="s">
        <v>126</v>
      </c>
      <c r="K1227" t="s">
        <v>126</v>
      </c>
      <c r="L1227" s="4">
        <v>20087096</v>
      </c>
      <c r="M1227" t="s">
        <v>151</v>
      </c>
      <c r="N1227">
        <v>6</v>
      </c>
      <c r="O1227" t="s">
        <v>121</v>
      </c>
      <c r="P1227">
        <v>2</v>
      </c>
      <c r="Q1227" t="s">
        <v>1416</v>
      </c>
      <c r="R1227" s="4">
        <v>0</v>
      </c>
      <c r="S1227">
        <v>0</v>
      </c>
      <c r="U1227">
        <v>0</v>
      </c>
      <c r="W1227">
        <v>0</v>
      </c>
      <c r="X1227">
        <v>0</v>
      </c>
      <c r="Y1227">
        <v>0</v>
      </c>
      <c r="Z1227">
        <v>0</v>
      </c>
      <c r="AA1227">
        <v>0</v>
      </c>
      <c r="AB1227">
        <v>0</v>
      </c>
      <c r="AH1227" s="6">
        <v>43007</v>
      </c>
      <c r="AI1227" s="5">
        <v>0.3125</v>
      </c>
      <c r="AJ1227">
        <v>1</v>
      </c>
      <c r="AK1227" t="s">
        <v>1013</v>
      </c>
      <c r="AL1227" s="4">
        <v>8.8000000000000007</v>
      </c>
      <c r="AM1227" s="4">
        <v>25.2</v>
      </c>
      <c r="AN1227" t="s">
        <v>106</v>
      </c>
      <c r="AO1227" t="s">
        <v>106</v>
      </c>
      <c r="AP1227" t="s">
        <v>106</v>
      </c>
      <c r="AQ1227" t="s">
        <v>106</v>
      </c>
      <c r="AR1227" t="s">
        <v>106</v>
      </c>
      <c r="AS1227" t="s">
        <v>106</v>
      </c>
      <c r="AT1227" t="s">
        <v>106</v>
      </c>
      <c r="AU1227" t="s">
        <v>108</v>
      </c>
      <c r="AV1227" t="s">
        <v>109</v>
      </c>
      <c r="AW1227" t="s">
        <v>110</v>
      </c>
      <c r="AX1227" t="s">
        <v>1416</v>
      </c>
    </row>
    <row r="1228" spans="1:50" hidden="1" x14ac:dyDescent="0.25">
      <c r="A1228">
        <v>2017</v>
      </c>
      <c r="B1228" s="6">
        <v>42894</v>
      </c>
      <c r="C1228" s="6">
        <v>43007</v>
      </c>
      <c r="D1228" t="str">
        <f>INDEX(parametres!$B$2:$B$57,IF(ISNUMBER(MATCH(Chiffrier!E1228,parametres!$C$2:$C$57,0)),MATCH(E1228,parametres!$C$2:$C$57,0),NA()))</f>
        <v>BSL-1</v>
      </c>
      <c r="E1228" t="s">
        <v>51</v>
      </c>
      <c r="F1228" t="s">
        <v>112</v>
      </c>
      <c r="G1228">
        <f t="shared" si="19"/>
        <v>16.142857142857142</v>
      </c>
      <c r="H1228">
        <f>INDEX(Sites_coordo!$C$2:$C$62,IF(ISNUMBER(MATCH(Chiffrier!E1228,Sites_coordo!$A$2:$A$61,0)),MATCH(Chiffrier!E1228,Sites_coordo!$A$2:$A$62,0),NA()))</f>
        <v>48.478969999999997</v>
      </c>
      <c r="I1228">
        <f>INDEX(Sites_coordo!$B$2:$B$62,IF(ISNUMBER(MATCH(Chiffrier!E1228,Sites_coordo!$A$2:$A$61,0)),MATCH(Chiffrier!E1228,Sites_coordo!$A$2:$A$62,0),NA()))</f>
        <v>-68.511629999999997</v>
      </c>
      <c r="J1228" t="s">
        <v>126</v>
      </c>
      <c r="K1228" t="s">
        <v>126</v>
      </c>
      <c r="L1228" s="4">
        <v>20087096</v>
      </c>
      <c r="M1228" t="s">
        <v>151</v>
      </c>
      <c r="N1228">
        <v>6</v>
      </c>
      <c r="O1228" t="s">
        <v>121</v>
      </c>
      <c r="P1228">
        <v>3</v>
      </c>
      <c r="Q1228" t="s">
        <v>1417</v>
      </c>
      <c r="R1228" s="4">
        <v>0</v>
      </c>
      <c r="S1228">
        <v>0</v>
      </c>
      <c r="U1228">
        <v>0</v>
      </c>
      <c r="W1228">
        <v>0</v>
      </c>
      <c r="X1228">
        <v>0</v>
      </c>
      <c r="Y1228">
        <v>0</v>
      </c>
      <c r="Z1228">
        <v>0</v>
      </c>
      <c r="AA1228">
        <v>0</v>
      </c>
      <c r="AB1228">
        <v>0</v>
      </c>
      <c r="AH1228" s="6">
        <v>43007</v>
      </c>
      <c r="AI1228" s="5">
        <v>0.3125</v>
      </c>
      <c r="AJ1228">
        <v>1</v>
      </c>
      <c r="AK1228" t="s">
        <v>1013</v>
      </c>
      <c r="AL1228" s="4">
        <v>8.8000000000000007</v>
      </c>
      <c r="AM1228" s="4">
        <v>25.2</v>
      </c>
      <c r="AN1228" t="s">
        <v>106</v>
      </c>
      <c r="AO1228" t="s">
        <v>106</v>
      </c>
      <c r="AP1228" t="s">
        <v>106</v>
      </c>
      <c r="AQ1228" t="s">
        <v>106</v>
      </c>
      <c r="AR1228" t="s">
        <v>106</v>
      </c>
      <c r="AS1228" t="s">
        <v>106</v>
      </c>
      <c r="AT1228" t="s">
        <v>106</v>
      </c>
      <c r="AU1228" t="s">
        <v>108</v>
      </c>
      <c r="AV1228" t="s">
        <v>109</v>
      </c>
      <c r="AW1228" t="s">
        <v>110</v>
      </c>
      <c r="AX1228" t="s">
        <v>1417</v>
      </c>
    </row>
    <row r="1229" spans="1:50" hidden="1" x14ac:dyDescent="0.25">
      <c r="A1229">
        <v>2017</v>
      </c>
      <c r="B1229" s="6">
        <v>42894</v>
      </c>
      <c r="C1229" s="6">
        <v>43007</v>
      </c>
      <c r="D1229" t="str">
        <f>INDEX(parametres!$B$2:$B$57,IF(ISNUMBER(MATCH(Chiffrier!E1229,parametres!$C$2:$C$57,0)),MATCH(E1229,parametres!$C$2:$C$57,0),NA()))</f>
        <v>BSL-1</v>
      </c>
      <c r="E1229" t="s">
        <v>51</v>
      </c>
      <c r="F1229" t="s">
        <v>112</v>
      </c>
      <c r="G1229">
        <f t="shared" si="19"/>
        <v>16.142857142857142</v>
      </c>
      <c r="H1229">
        <f>INDEX(Sites_coordo!$C$2:$C$62,IF(ISNUMBER(MATCH(Chiffrier!E1229,Sites_coordo!$A$2:$A$61,0)),MATCH(Chiffrier!E1229,Sites_coordo!$A$2:$A$62,0),NA()))</f>
        <v>48.478969999999997</v>
      </c>
      <c r="I1229">
        <f>INDEX(Sites_coordo!$B$2:$B$62,IF(ISNUMBER(MATCH(Chiffrier!E1229,Sites_coordo!$A$2:$A$61,0)),MATCH(Chiffrier!E1229,Sites_coordo!$A$2:$A$62,0),NA()))</f>
        <v>-68.511629999999997</v>
      </c>
      <c r="J1229" t="s">
        <v>126</v>
      </c>
      <c r="K1229" t="s">
        <v>126</v>
      </c>
      <c r="L1229" s="4">
        <v>20087096</v>
      </c>
      <c r="M1229" t="s">
        <v>151</v>
      </c>
      <c r="N1229">
        <v>6</v>
      </c>
      <c r="O1229" t="s">
        <v>107</v>
      </c>
      <c r="P1229">
        <v>1</v>
      </c>
      <c r="Q1229" t="s">
        <v>1418</v>
      </c>
      <c r="R1229" s="4">
        <v>0</v>
      </c>
      <c r="S1229">
        <v>0</v>
      </c>
      <c r="U1229">
        <v>0</v>
      </c>
      <c r="W1229">
        <v>0</v>
      </c>
      <c r="X1229">
        <v>0</v>
      </c>
      <c r="Y1229">
        <v>0</v>
      </c>
      <c r="Z1229">
        <v>0</v>
      </c>
      <c r="AA1229">
        <v>0</v>
      </c>
      <c r="AB1229">
        <v>0</v>
      </c>
      <c r="AH1229" s="6">
        <v>43007</v>
      </c>
      <c r="AI1229" s="5">
        <v>0.3125</v>
      </c>
      <c r="AJ1229">
        <v>1</v>
      </c>
      <c r="AK1229" t="s">
        <v>1013</v>
      </c>
      <c r="AL1229" s="4">
        <v>8.8000000000000007</v>
      </c>
      <c r="AM1229" s="4">
        <v>25.2</v>
      </c>
      <c r="AN1229" t="s">
        <v>106</v>
      </c>
      <c r="AO1229" t="s">
        <v>106</v>
      </c>
      <c r="AP1229" t="s">
        <v>106</v>
      </c>
      <c r="AQ1229" t="s">
        <v>106</v>
      </c>
      <c r="AR1229" t="s">
        <v>106</v>
      </c>
      <c r="AS1229" t="s">
        <v>106</v>
      </c>
      <c r="AT1229" t="s">
        <v>106</v>
      </c>
      <c r="AU1229" t="s">
        <v>108</v>
      </c>
      <c r="AV1229" t="s">
        <v>109</v>
      </c>
      <c r="AW1229" t="s">
        <v>110</v>
      </c>
      <c r="AX1229" t="s">
        <v>1418</v>
      </c>
    </row>
    <row r="1230" spans="1:50" hidden="1" x14ac:dyDescent="0.25">
      <c r="A1230">
        <v>2017</v>
      </c>
      <c r="B1230" s="6">
        <v>42894</v>
      </c>
      <c r="C1230" s="6">
        <v>43007</v>
      </c>
      <c r="D1230" t="str">
        <f>INDEX(parametres!$B$2:$B$57,IF(ISNUMBER(MATCH(Chiffrier!E1230,parametres!$C$2:$C$57,0)),MATCH(E1230,parametres!$C$2:$C$57,0),NA()))</f>
        <v>BSL-1</v>
      </c>
      <c r="E1230" t="s">
        <v>51</v>
      </c>
      <c r="F1230" t="s">
        <v>112</v>
      </c>
      <c r="G1230">
        <f t="shared" si="19"/>
        <v>16.142857142857142</v>
      </c>
      <c r="H1230">
        <f>INDEX(Sites_coordo!$C$2:$C$62,IF(ISNUMBER(MATCH(Chiffrier!E1230,Sites_coordo!$A$2:$A$61,0)),MATCH(Chiffrier!E1230,Sites_coordo!$A$2:$A$62,0),NA()))</f>
        <v>48.478969999999997</v>
      </c>
      <c r="I1230">
        <f>INDEX(Sites_coordo!$B$2:$B$62,IF(ISNUMBER(MATCH(Chiffrier!E1230,Sites_coordo!$A$2:$A$61,0)),MATCH(Chiffrier!E1230,Sites_coordo!$A$2:$A$62,0),NA()))</f>
        <v>-68.511629999999997</v>
      </c>
      <c r="J1230" t="s">
        <v>126</v>
      </c>
      <c r="K1230" t="s">
        <v>126</v>
      </c>
      <c r="L1230" s="4">
        <v>20087096</v>
      </c>
      <c r="M1230" t="s">
        <v>151</v>
      </c>
      <c r="N1230">
        <v>7</v>
      </c>
      <c r="O1230" t="s">
        <v>121</v>
      </c>
      <c r="P1230">
        <v>1</v>
      </c>
      <c r="Q1230" t="s">
        <v>1419</v>
      </c>
      <c r="R1230" s="4">
        <v>0</v>
      </c>
      <c r="S1230">
        <v>0</v>
      </c>
      <c r="U1230">
        <v>0</v>
      </c>
      <c r="W1230">
        <v>0</v>
      </c>
      <c r="X1230">
        <v>0</v>
      </c>
      <c r="Y1230">
        <v>0</v>
      </c>
      <c r="Z1230">
        <v>0</v>
      </c>
      <c r="AA1230">
        <v>0</v>
      </c>
      <c r="AB1230">
        <v>0</v>
      </c>
      <c r="AH1230" s="6">
        <v>43007</v>
      </c>
      <c r="AI1230" s="5">
        <v>0.3125</v>
      </c>
      <c r="AJ1230">
        <v>1</v>
      </c>
      <c r="AK1230" t="s">
        <v>1013</v>
      </c>
      <c r="AL1230" s="4">
        <v>8.8000000000000007</v>
      </c>
      <c r="AM1230" s="4">
        <v>25.2</v>
      </c>
      <c r="AN1230" t="s">
        <v>106</v>
      </c>
      <c r="AO1230" t="s">
        <v>106</v>
      </c>
      <c r="AP1230" t="s">
        <v>106</v>
      </c>
      <c r="AQ1230" t="s">
        <v>106</v>
      </c>
      <c r="AR1230" t="s">
        <v>106</v>
      </c>
      <c r="AS1230" t="s">
        <v>106</v>
      </c>
      <c r="AT1230" t="s">
        <v>106</v>
      </c>
      <c r="AU1230" t="s">
        <v>108</v>
      </c>
      <c r="AV1230" t="s">
        <v>109</v>
      </c>
      <c r="AW1230" t="s">
        <v>110</v>
      </c>
      <c r="AX1230" t="s">
        <v>1419</v>
      </c>
    </row>
    <row r="1231" spans="1:50" hidden="1" x14ac:dyDescent="0.25">
      <c r="A1231">
        <v>2017</v>
      </c>
      <c r="B1231" s="6">
        <v>42894</v>
      </c>
      <c r="C1231" s="6">
        <v>43007</v>
      </c>
      <c r="D1231" t="str">
        <f>INDEX(parametres!$B$2:$B$57,IF(ISNUMBER(MATCH(Chiffrier!E1231,parametres!$C$2:$C$57,0)),MATCH(E1231,parametres!$C$2:$C$57,0),NA()))</f>
        <v>BSL-1</v>
      </c>
      <c r="E1231" t="s">
        <v>51</v>
      </c>
      <c r="F1231" t="s">
        <v>112</v>
      </c>
      <c r="G1231">
        <f t="shared" si="19"/>
        <v>16.142857142857142</v>
      </c>
      <c r="H1231">
        <f>INDEX(Sites_coordo!$C$2:$C$62,IF(ISNUMBER(MATCH(Chiffrier!E1231,Sites_coordo!$A$2:$A$61,0)),MATCH(Chiffrier!E1231,Sites_coordo!$A$2:$A$62,0),NA()))</f>
        <v>48.478969999999997</v>
      </c>
      <c r="I1231">
        <f>INDEX(Sites_coordo!$B$2:$B$62,IF(ISNUMBER(MATCH(Chiffrier!E1231,Sites_coordo!$A$2:$A$61,0)),MATCH(Chiffrier!E1231,Sites_coordo!$A$2:$A$62,0),NA()))</f>
        <v>-68.511629999999997</v>
      </c>
      <c r="J1231" t="s">
        <v>126</v>
      </c>
      <c r="K1231" t="s">
        <v>126</v>
      </c>
      <c r="L1231" s="4">
        <v>20087096</v>
      </c>
      <c r="M1231" t="s">
        <v>151</v>
      </c>
      <c r="N1231">
        <v>7</v>
      </c>
      <c r="O1231" t="s">
        <v>121</v>
      </c>
      <c r="P1231">
        <v>2</v>
      </c>
      <c r="Q1231" t="s">
        <v>1420</v>
      </c>
      <c r="R1231" s="4">
        <v>0</v>
      </c>
      <c r="S1231">
        <v>0</v>
      </c>
      <c r="U1231">
        <v>0</v>
      </c>
      <c r="W1231">
        <v>0</v>
      </c>
      <c r="X1231">
        <v>0</v>
      </c>
      <c r="Y1231">
        <v>0</v>
      </c>
      <c r="Z1231">
        <v>0</v>
      </c>
      <c r="AA1231">
        <v>0</v>
      </c>
      <c r="AB1231">
        <v>0</v>
      </c>
      <c r="AH1231" s="6">
        <v>43007</v>
      </c>
      <c r="AI1231" s="5">
        <v>0.3125</v>
      </c>
      <c r="AJ1231">
        <v>1</v>
      </c>
      <c r="AK1231" t="s">
        <v>1013</v>
      </c>
      <c r="AL1231" s="4">
        <v>8.8000000000000007</v>
      </c>
      <c r="AM1231" s="4">
        <v>25.2</v>
      </c>
      <c r="AN1231" t="s">
        <v>106</v>
      </c>
      <c r="AO1231" t="s">
        <v>106</v>
      </c>
      <c r="AP1231" t="s">
        <v>106</v>
      </c>
      <c r="AQ1231" t="s">
        <v>106</v>
      </c>
      <c r="AR1231" t="s">
        <v>106</v>
      </c>
      <c r="AS1231" t="s">
        <v>106</v>
      </c>
      <c r="AT1231" t="s">
        <v>106</v>
      </c>
      <c r="AU1231" t="s">
        <v>108</v>
      </c>
      <c r="AV1231" t="s">
        <v>109</v>
      </c>
      <c r="AW1231" t="s">
        <v>110</v>
      </c>
      <c r="AX1231" t="s">
        <v>1420</v>
      </c>
    </row>
    <row r="1232" spans="1:50" hidden="1" x14ac:dyDescent="0.25">
      <c r="A1232">
        <v>2017</v>
      </c>
      <c r="B1232" s="6">
        <v>42894</v>
      </c>
      <c r="C1232" s="6">
        <v>43007</v>
      </c>
      <c r="D1232" t="str">
        <f>INDEX(parametres!$B$2:$B$57,IF(ISNUMBER(MATCH(Chiffrier!E1232,parametres!$C$2:$C$57,0)),MATCH(E1232,parametres!$C$2:$C$57,0),NA()))</f>
        <v>BSL-1</v>
      </c>
      <c r="E1232" t="s">
        <v>51</v>
      </c>
      <c r="F1232" t="s">
        <v>112</v>
      </c>
      <c r="G1232">
        <f t="shared" si="19"/>
        <v>16.142857142857142</v>
      </c>
      <c r="H1232">
        <f>INDEX(Sites_coordo!$C$2:$C$62,IF(ISNUMBER(MATCH(Chiffrier!E1232,Sites_coordo!$A$2:$A$61,0)),MATCH(Chiffrier!E1232,Sites_coordo!$A$2:$A$62,0),NA()))</f>
        <v>48.478969999999997</v>
      </c>
      <c r="I1232">
        <f>INDEX(Sites_coordo!$B$2:$B$62,IF(ISNUMBER(MATCH(Chiffrier!E1232,Sites_coordo!$A$2:$A$61,0)),MATCH(Chiffrier!E1232,Sites_coordo!$A$2:$A$62,0),NA()))</f>
        <v>-68.511629999999997</v>
      </c>
      <c r="J1232" t="s">
        <v>126</v>
      </c>
      <c r="K1232" t="s">
        <v>126</v>
      </c>
      <c r="L1232" s="4">
        <v>20087096</v>
      </c>
      <c r="M1232" t="s">
        <v>151</v>
      </c>
      <c r="N1232">
        <v>7</v>
      </c>
      <c r="O1232" t="s">
        <v>121</v>
      </c>
      <c r="P1232">
        <v>3</v>
      </c>
      <c r="Q1232" t="s">
        <v>1421</v>
      </c>
      <c r="R1232" s="4">
        <v>0</v>
      </c>
      <c r="S1232">
        <v>0</v>
      </c>
      <c r="U1232">
        <v>0</v>
      </c>
      <c r="W1232">
        <v>0</v>
      </c>
      <c r="X1232">
        <v>0</v>
      </c>
      <c r="Y1232">
        <v>0</v>
      </c>
      <c r="Z1232">
        <v>0</v>
      </c>
      <c r="AA1232">
        <v>0</v>
      </c>
      <c r="AB1232">
        <v>0</v>
      </c>
      <c r="AH1232" s="6">
        <v>43007</v>
      </c>
      <c r="AI1232" s="5">
        <v>0.3125</v>
      </c>
      <c r="AJ1232">
        <v>1</v>
      </c>
      <c r="AK1232" t="s">
        <v>1013</v>
      </c>
      <c r="AL1232" s="4">
        <v>8.8000000000000007</v>
      </c>
      <c r="AM1232" s="4">
        <v>25.2</v>
      </c>
      <c r="AN1232" t="s">
        <v>106</v>
      </c>
      <c r="AO1232" t="s">
        <v>106</v>
      </c>
      <c r="AP1232" t="s">
        <v>106</v>
      </c>
      <c r="AQ1232" t="s">
        <v>106</v>
      </c>
      <c r="AR1232" t="s">
        <v>106</v>
      </c>
      <c r="AS1232" t="s">
        <v>106</v>
      </c>
      <c r="AT1232" t="s">
        <v>106</v>
      </c>
      <c r="AU1232" t="s">
        <v>108</v>
      </c>
      <c r="AV1232" t="s">
        <v>109</v>
      </c>
      <c r="AW1232" t="s">
        <v>110</v>
      </c>
      <c r="AX1232" t="s">
        <v>1421</v>
      </c>
    </row>
    <row r="1233" spans="1:50" hidden="1" x14ac:dyDescent="0.25">
      <c r="A1233">
        <v>2017</v>
      </c>
      <c r="B1233" s="6">
        <v>42894</v>
      </c>
      <c r="C1233" s="6">
        <v>43007</v>
      </c>
      <c r="D1233" t="str">
        <f>INDEX(parametres!$B$2:$B$57,IF(ISNUMBER(MATCH(Chiffrier!E1233,parametres!$C$2:$C$57,0)),MATCH(E1233,parametres!$C$2:$C$57,0),NA()))</f>
        <v>BSL-1</v>
      </c>
      <c r="E1233" t="s">
        <v>51</v>
      </c>
      <c r="F1233" t="s">
        <v>112</v>
      </c>
      <c r="G1233">
        <f t="shared" si="19"/>
        <v>16.142857142857142</v>
      </c>
      <c r="H1233">
        <f>INDEX(Sites_coordo!$C$2:$C$62,IF(ISNUMBER(MATCH(Chiffrier!E1233,Sites_coordo!$A$2:$A$61,0)),MATCH(Chiffrier!E1233,Sites_coordo!$A$2:$A$62,0),NA()))</f>
        <v>48.478969999999997</v>
      </c>
      <c r="I1233">
        <f>INDEX(Sites_coordo!$B$2:$B$62,IF(ISNUMBER(MATCH(Chiffrier!E1233,Sites_coordo!$A$2:$A$61,0)),MATCH(Chiffrier!E1233,Sites_coordo!$A$2:$A$62,0),NA()))</f>
        <v>-68.511629999999997</v>
      </c>
      <c r="J1233" t="s">
        <v>126</v>
      </c>
      <c r="K1233" t="s">
        <v>126</v>
      </c>
      <c r="L1233" s="4">
        <v>20087096</v>
      </c>
      <c r="M1233" t="s">
        <v>151</v>
      </c>
      <c r="N1233">
        <v>7</v>
      </c>
      <c r="O1233" t="s">
        <v>107</v>
      </c>
      <c r="P1233">
        <v>1</v>
      </c>
      <c r="Q1233" t="s">
        <v>1422</v>
      </c>
      <c r="R1233" s="4">
        <v>0</v>
      </c>
      <c r="S1233">
        <v>0</v>
      </c>
      <c r="U1233">
        <v>0</v>
      </c>
      <c r="W1233">
        <v>0</v>
      </c>
      <c r="X1233">
        <v>0</v>
      </c>
      <c r="Y1233">
        <v>0</v>
      </c>
      <c r="Z1233">
        <v>0</v>
      </c>
      <c r="AA1233">
        <v>0</v>
      </c>
      <c r="AB1233">
        <v>0</v>
      </c>
      <c r="AH1233" s="6">
        <v>43007</v>
      </c>
      <c r="AI1233" s="5">
        <v>0.3125</v>
      </c>
      <c r="AJ1233">
        <v>1</v>
      </c>
      <c r="AK1233" t="s">
        <v>1013</v>
      </c>
      <c r="AL1233" s="4">
        <v>8.8000000000000007</v>
      </c>
      <c r="AM1233" s="4">
        <v>25.2</v>
      </c>
      <c r="AN1233" t="s">
        <v>106</v>
      </c>
      <c r="AO1233" t="s">
        <v>106</v>
      </c>
      <c r="AP1233" t="s">
        <v>106</v>
      </c>
      <c r="AQ1233" t="s">
        <v>106</v>
      </c>
      <c r="AR1233" t="s">
        <v>106</v>
      </c>
      <c r="AS1233" t="s">
        <v>106</v>
      </c>
      <c r="AT1233" t="s">
        <v>106</v>
      </c>
      <c r="AU1233" t="s">
        <v>108</v>
      </c>
      <c r="AV1233" t="s">
        <v>109</v>
      </c>
      <c r="AW1233" t="s">
        <v>110</v>
      </c>
      <c r="AX1233" t="s">
        <v>1422</v>
      </c>
    </row>
    <row r="1234" spans="1:50" hidden="1" x14ac:dyDescent="0.25">
      <c r="A1234">
        <v>2017</v>
      </c>
      <c r="B1234" s="6">
        <v>42894</v>
      </c>
      <c r="C1234" s="6">
        <v>43007</v>
      </c>
      <c r="D1234" t="str">
        <f>INDEX(parametres!$B$2:$B$57,IF(ISNUMBER(MATCH(Chiffrier!E1234,parametres!$C$2:$C$57,0)),MATCH(E1234,parametres!$C$2:$C$57,0),NA()))</f>
        <v>BSL-1</v>
      </c>
      <c r="E1234" t="s">
        <v>51</v>
      </c>
      <c r="F1234" t="s">
        <v>112</v>
      </c>
      <c r="G1234">
        <f t="shared" si="19"/>
        <v>16.142857142857142</v>
      </c>
      <c r="H1234">
        <f>INDEX(Sites_coordo!$C$2:$C$62,IF(ISNUMBER(MATCH(Chiffrier!E1234,Sites_coordo!$A$2:$A$61,0)),MATCH(Chiffrier!E1234,Sites_coordo!$A$2:$A$62,0),NA()))</f>
        <v>48.478969999999997</v>
      </c>
      <c r="I1234">
        <f>INDEX(Sites_coordo!$B$2:$B$62,IF(ISNUMBER(MATCH(Chiffrier!E1234,Sites_coordo!$A$2:$A$61,0)),MATCH(Chiffrier!E1234,Sites_coordo!$A$2:$A$62,0),NA()))</f>
        <v>-68.511629999999997</v>
      </c>
      <c r="J1234" t="s">
        <v>126</v>
      </c>
      <c r="K1234" t="s">
        <v>126</v>
      </c>
      <c r="L1234" s="4">
        <v>20087096</v>
      </c>
      <c r="M1234" t="s">
        <v>151</v>
      </c>
      <c r="N1234">
        <v>8</v>
      </c>
      <c r="O1234" t="s">
        <v>121</v>
      </c>
      <c r="P1234">
        <v>1</v>
      </c>
      <c r="Q1234" t="s">
        <v>1423</v>
      </c>
      <c r="R1234" s="4">
        <v>0</v>
      </c>
      <c r="S1234">
        <v>0</v>
      </c>
      <c r="U1234">
        <v>0</v>
      </c>
      <c r="W1234">
        <v>0</v>
      </c>
      <c r="X1234">
        <v>0</v>
      </c>
      <c r="Y1234">
        <v>0</v>
      </c>
      <c r="Z1234">
        <v>0</v>
      </c>
      <c r="AA1234">
        <v>0</v>
      </c>
      <c r="AB1234">
        <v>0</v>
      </c>
      <c r="AH1234" s="6">
        <v>43007</v>
      </c>
      <c r="AI1234" s="5">
        <v>0.3125</v>
      </c>
      <c r="AJ1234">
        <v>1</v>
      </c>
      <c r="AK1234" t="s">
        <v>1013</v>
      </c>
      <c r="AL1234" s="4">
        <v>8.8000000000000007</v>
      </c>
      <c r="AM1234" s="4">
        <v>25.2</v>
      </c>
      <c r="AN1234" t="s">
        <v>106</v>
      </c>
      <c r="AO1234" t="s">
        <v>106</v>
      </c>
      <c r="AP1234" t="s">
        <v>106</v>
      </c>
      <c r="AQ1234" t="s">
        <v>106</v>
      </c>
      <c r="AR1234" t="s">
        <v>106</v>
      </c>
      <c r="AS1234" t="s">
        <v>106</v>
      </c>
      <c r="AT1234" t="s">
        <v>106</v>
      </c>
      <c r="AU1234" t="s">
        <v>108</v>
      </c>
      <c r="AV1234" t="s">
        <v>109</v>
      </c>
      <c r="AW1234" t="s">
        <v>110</v>
      </c>
      <c r="AX1234" t="s">
        <v>1423</v>
      </c>
    </row>
    <row r="1235" spans="1:50" hidden="1" x14ac:dyDescent="0.25">
      <c r="A1235">
        <v>2017</v>
      </c>
      <c r="B1235" s="6">
        <v>42894</v>
      </c>
      <c r="C1235" s="6">
        <v>43007</v>
      </c>
      <c r="D1235" t="str">
        <f>INDEX(parametres!$B$2:$B$57,IF(ISNUMBER(MATCH(Chiffrier!E1235,parametres!$C$2:$C$57,0)),MATCH(E1235,parametres!$C$2:$C$57,0),NA()))</f>
        <v>BSL-1</v>
      </c>
      <c r="E1235" t="s">
        <v>51</v>
      </c>
      <c r="F1235" t="s">
        <v>112</v>
      </c>
      <c r="G1235">
        <f t="shared" si="19"/>
        <v>16.142857142857142</v>
      </c>
      <c r="H1235">
        <f>INDEX(Sites_coordo!$C$2:$C$62,IF(ISNUMBER(MATCH(Chiffrier!E1235,Sites_coordo!$A$2:$A$61,0)),MATCH(Chiffrier!E1235,Sites_coordo!$A$2:$A$62,0),NA()))</f>
        <v>48.478969999999997</v>
      </c>
      <c r="I1235">
        <f>INDEX(Sites_coordo!$B$2:$B$62,IF(ISNUMBER(MATCH(Chiffrier!E1235,Sites_coordo!$A$2:$A$61,0)),MATCH(Chiffrier!E1235,Sites_coordo!$A$2:$A$62,0),NA()))</f>
        <v>-68.511629999999997</v>
      </c>
      <c r="J1235" t="s">
        <v>126</v>
      </c>
      <c r="K1235" t="s">
        <v>126</v>
      </c>
      <c r="L1235" s="4">
        <v>20087096</v>
      </c>
      <c r="M1235" t="s">
        <v>151</v>
      </c>
      <c r="N1235">
        <v>8</v>
      </c>
      <c r="O1235" t="s">
        <v>121</v>
      </c>
      <c r="P1235">
        <v>2</v>
      </c>
      <c r="Q1235" t="s">
        <v>1424</v>
      </c>
      <c r="R1235" s="4">
        <v>0</v>
      </c>
      <c r="S1235">
        <v>0</v>
      </c>
      <c r="U1235">
        <v>0</v>
      </c>
      <c r="W1235">
        <v>0</v>
      </c>
      <c r="X1235">
        <v>0</v>
      </c>
      <c r="Y1235">
        <v>0</v>
      </c>
      <c r="Z1235">
        <v>0</v>
      </c>
      <c r="AA1235">
        <v>0</v>
      </c>
      <c r="AB1235">
        <v>0</v>
      </c>
      <c r="AH1235" s="6">
        <v>43007</v>
      </c>
      <c r="AI1235" s="5">
        <v>0.3125</v>
      </c>
      <c r="AJ1235">
        <v>1</v>
      </c>
      <c r="AK1235" t="s">
        <v>1013</v>
      </c>
      <c r="AL1235" s="4">
        <v>8.8000000000000007</v>
      </c>
      <c r="AM1235" s="4">
        <v>25.2</v>
      </c>
      <c r="AN1235" t="s">
        <v>106</v>
      </c>
      <c r="AO1235" t="s">
        <v>106</v>
      </c>
      <c r="AP1235" t="s">
        <v>106</v>
      </c>
      <c r="AQ1235" t="s">
        <v>106</v>
      </c>
      <c r="AR1235" t="s">
        <v>106</v>
      </c>
      <c r="AS1235" t="s">
        <v>106</v>
      </c>
      <c r="AT1235" t="s">
        <v>106</v>
      </c>
      <c r="AU1235" t="s">
        <v>108</v>
      </c>
      <c r="AV1235" t="s">
        <v>109</v>
      </c>
      <c r="AW1235" t="s">
        <v>110</v>
      </c>
      <c r="AX1235" t="s">
        <v>1424</v>
      </c>
    </row>
    <row r="1236" spans="1:50" hidden="1" x14ac:dyDescent="0.25">
      <c r="A1236">
        <v>2017</v>
      </c>
      <c r="B1236" s="6">
        <v>42894</v>
      </c>
      <c r="C1236" s="6">
        <v>43007</v>
      </c>
      <c r="D1236" t="str">
        <f>INDEX(parametres!$B$2:$B$57,IF(ISNUMBER(MATCH(Chiffrier!E1236,parametres!$C$2:$C$57,0)),MATCH(E1236,parametres!$C$2:$C$57,0),NA()))</f>
        <v>BSL-1</v>
      </c>
      <c r="E1236" t="s">
        <v>51</v>
      </c>
      <c r="F1236" t="s">
        <v>112</v>
      </c>
      <c r="G1236">
        <f t="shared" si="19"/>
        <v>16.142857142857142</v>
      </c>
      <c r="H1236">
        <f>INDEX(Sites_coordo!$C$2:$C$62,IF(ISNUMBER(MATCH(Chiffrier!E1236,Sites_coordo!$A$2:$A$61,0)),MATCH(Chiffrier!E1236,Sites_coordo!$A$2:$A$62,0),NA()))</f>
        <v>48.478969999999997</v>
      </c>
      <c r="I1236">
        <f>INDEX(Sites_coordo!$B$2:$B$62,IF(ISNUMBER(MATCH(Chiffrier!E1236,Sites_coordo!$A$2:$A$61,0)),MATCH(Chiffrier!E1236,Sites_coordo!$A$2:$A$62,0),NA()))</f>
        <v>-68.511629999999997</v>
      </c>
      <c r="J1236" t="s">
        <v>126</v>
      </c>
      <c r="K1236" t="s">
        <v>126</v>
      </c>
      <c r="L1236" s="4">
        <v>20087096</v>
      </c>
      <c r="M1236" t="s">
        <v>151</v>
      </c>
      <c r="N1236">
        <v>8</v>
      </c>
      <c r="O1236" t="s">
        <v>121</v>
      </c>
      <c r="P1236">
        <v>3</v>
      </c>
      <c r="Q1236" t="s">
        <v>1425</v>
      </c>
      <c r="R1236" s="4">
        <v>0</v>
      </c>
      <c r="S1236">
        <v>0</v>
      </c>
      <c r="U1236">
        <v>0</v>
      </c>
      <c r="W1236">
        <v>0</v>
      </c>
      <c r="X1236">
        <v>0</v>
      </c>
      <c r="Y1236">
        <v>0</v>
      </c>
      <c r="Z1236">
        <v>0</v>
      </c>
      <c r="AA1236">
        <v>0</v>
      </c>
      <c r="AB1236">
        <v>0</v>
      </c>
      <c r="AH1236" s="6">
        <v>43007</v>
      </c>
      <c r="AI1236" s="5">
        <v>0.3125</v>
      </c>
      <c r="AJ1236">
        <v>1</v>
      </c>
      <c r="AK1236" t="s">
        <v>1013</v>
      </c>
      <c r="AL1236" s="4">
        <v>8.8000000000000007</v>
      </c>
      <c r="AM1236" s="4">
        <v>25.2</v>
      </c>
      <c r="AN1236" t="s">
        <v>106</v>
      </c>
      <c r="AO1236" t="s">
        <v>106</v>
      </c>
      <c r="AP1236" t="s">
        <v>106</v>
      </c>
      <c r="AQ1236" t="s">
        <v>106</v>
      </c>
      <c r="AR1236" t="s">
        <v>106</v>
      </c>
      <c r="AS1236" t="s">
        <v>106</v>
      </c>
      <c r="AT1236" t="s">
        <v>106</v>
      </c>
      <c r="AU1236" t="s">
        <v>108</v>
      </c>
      <c r="AV1236" t="s">
        <v>109</v>
      </c>
      <c r="AW1236" t="s">
        <v>110</v>
      </c>
      <c r="AX1236" t="s">
        <v>1425</v>
      </c>
    </row>
    <row r="1237" spans="1:50" hidden="1" x14ac:dyDescent="0.25">
      <c r="A1237">
        <v>2017</v>
      </c>
      <c r="B1237" s="6">
        <v>42894</v>
      </c>
      <c r="C1237" s="6">
        <v>43007</v>
      </c>
      <c r="D1237" t="str">
        <f>INDEX(parametres!$B$2:$B$57,IF(ISNUMBER(MATCH(Chiffrier!E1237,parametres!$C$2:$C$57,0)),MATCH(E1237,parametres!$C$2:$C$57,0),NA()))</f>
        <v>BSL-1</v>
      </c>
      <c r="E1237" t="s">
        <v>51</v>
      </c>
      <c r="F1237" t="s">
        <v>112</v>
      </c>
      <c r="G1237">
        <f t="shared" si="19"/>
        <v>16.142857142857142</v>
      </c>
      <c r="H1237">
        <f>INDEX(Sites_coordo!$C$2:$C$62,IF(ISNUMBER(MATCH(Chiffrier!E1237,Sites_coordo!$A$2:$A$61,0)),MATCH(Chiffrier!E1237,Sites_coordo!$A$2:$A$62,0),NA()))</f>
        <v>48.478969999999997</v>
      </c>
      <c r="I1237">
        <f>INDEX(Sites_coordo!$B$2:$B$62,IF(ISNUMBER(MATCH(Chiffrier!E1237,Sites_coordo!$A$2:$A$61,0)),MATCH(Chiffrier!E1237,Sites_coordo!$A$2:$A$62,0),NA()))</f>
        <v>-68.511629999999997</v>
      </c>
      <c r="J1237" t="s">
        <v>126</v>
      </c>
      <c r="K1237" t="s">
        <v>126</v>
      </c>
      <c r="L1237" s="4">
        <v>20087096</v>
      </c>
      <c r="M1237" t="s">
        <v>151</v>
      </c>
      <c r="N1237">
        <v>8</v>
      </c>
      <c r="O1237" t="s">
        <v>107</v>
      </c>
      <c r="P1237">
        <v>1</v>
      </c>
      <c r="Q1237" t="s">
        <v>1426</v>
      </c>
      <c r="R1237" s="4">
        <v>0</v>
      </c>
      <c r="S1237">
        <v>0</v>
      </c>
      <c r="U1237">
        <v>0</v>
      </c>
      <c r="W1237">
        <v>0</v>
      </c>
      <c r="X1237">
        <v>0</v>
      </c>
      <c r="Y1237">
        <v>0</v>
      </c>
      <c r="Z1237">
        <v>0</v>
      </c>
      <c r="AA1237">
        <v>0</v>
      </c>
      <c r="AB1237">
        <v>0</v>
      </c>
      <c r="AH1237" s="6">
        <v>43007</v>
      </c>
      <c r="AI1237" s="5">
        <v>0.3125</v>
      </c>
      <c r="AJ1237">
        <v>1</v>
      </c>
      <c r="AK1237" t="s">
        <v>1013</v>
      </c>
      <c r="AL1237" s="4">
        <v>8.8000000000000007</v>
      </c>
      <c r="AM1237" s="4">
        <v>25.2</v>
      </c>
      <c r="AN1237" t="s">
        <v>106</v>
      </c>
      <c r="AO1237" t="s">
        <v>106</v>
      </c>
      <c r="AP1237" t="s">
        <v>106</v>
      </c>
      <c r="AQ1237" t="s">
        <v>106</v>
      </c>
      <c r="AR1237" t="s">
        <v>106</v>
      </c>
      <c r="AS1237" t="s">
        <v>106</v>
      </c>
      <c r="AT1237" t="s">
        <v>106</v>
      </c>
      <c r="AU1237" t="s">
        <v>108</v>
      </c>
      <c r="AV1237" t="s">
        <v>109</v>
      </c>
      <c r="AW1237" t="s">
        <v>110</v>
      </c>
      <c r="AX1237" t="s">
        <v>1426</v>
      </c>
    </row>
    <row r="1238" spans="1:50" hidden="1" x14ac:dyDescent="0.25">
      <c r="A1238">
        <v>2017</v>
      </c>
      <c r="B1238" s="6">
        <v>42894</v>
      </c>
      <c r="C1238" s="6">
        <v>43007</v>
      </c>
      <c r="D1238" t="str">
        <f>INDEX(parametres!$B$2:$B$57,IF(ISNUMBER(MATCH(Chiffrier!E1238,parametres!$C$2:$C$57,0)),MATCH(E1238,parametres!$C$2:$C$57,0),NA()))</f>
        <v>BSL-1</v>
      </c>
      <c r="E1238" t="s">
        <v>51</v>
      </c>
      <c r="F1238" t="s">
        <v>112</v>
      </c>
      <c r="G1238">
        <f t="shared" si="19"/>
        <v>16.142857142857142</v>
      </c>
      <c r="H1238">
        <f>INDEX(Sites_coordo!$C$2:$C$62,IF(ISNUMBER(MATCH(Chiffrier!E1238,Sites_coordo!$A$2:$A$61,0)),MATCH(Chiffrier!E1238,Sites_coordo!$A$2:$A$62,0),NA()))</f>
        <v>48.478969999999997</v>
      </c>
      <c r="I1238">
        <f>INDEX(Sites_coordo!$B$2:$B$62,IF(ISNUMBER(MATCH(Chiffrier!E1238,Sites_coordo!$A$2:$A$61,0)),MATCH(Chiffrier!E1238,Sites_coordo!$A$2:$A$62,0),NA()))</f>
        <v>-68.511629999999997</v>
      </c>
      <c r="J1238" t="s">
        <v>126</v>
      </c>
      <c r="K1238" t="s">
        <v>126</v>
      </c>
      <c r="L1238" s="4">
        <v>20087096</v>
      </c>
      <c r="M1238" t="s">
        <v>151</v>
      </c>
      <c r="N1238">
        <v>9</v>
      </c>
      <c r="O1238" t="s">
        <v>121</v>
      </c>
      <c r="P1238">
        <v>1</v>
      </c>
      <c r="Q1238" t="s">
        <v>1427</v>
      </c>
      <c r="R1238" s="4">
        <v>0</v>
      </c>
      <c r="S1238">
        <v>0</v>
      </c>
      <c r="U1238">
        <v>0</v>
      </c>
      <c r="W1238">
        <v>0</v>
      </c>
      <c r="X1238">
        <v>0</v>
      </c>
      <c r="Y1238">
        <v>0</v>
      </c>
      <c r="Z1238">
        <v>0</v>
      </c>
      <c r="AA1238">
        <v>0</v>
      </c>
      <c r="AB1238">
        <v>0</v>
      </c>
      <c r="AH1238" s="6">
        <v>43007</v>
      </c>
      <c r="AI1238" s="5">
        <v>0.3125</v>
      </c>
      <c r="AJ1238">
        <v>1</v>
      </c>
      <c r="AK1238" t="s">
        <v>1013</v>
      </c>
      <c r="AL1238" s="4">
        <v>8.8000000000000007</v>
      </c>
      <c r="AM1238" s="4">
        <v>25.2</v>
      </c>
      <c r="AN1238" t="s">
        <v>106</v>
      </c>
      <c r="AO1238" t="s">
        <v>106</v>
      </c>
      <c r="AP1238" t="s">
        <v>106</v>
      </c>
      <c r="AQ1238" t="s">
        <v>106</v>
      </c>
      <c r="AR1238" t="s">
        <v>106</v>
      </c>
      <c r="AS1238" t="s">
        <v>106</v>
      </c>
      <c r="AT1238" t="s">
        <v>106</v>
      </c>
      <c r="AU1238" t="s">
        <v>108</v>
      </c>
      <c r="AV1238" t="s">
        <v>109</v>
      </c>
      <c r="AW1238" t="s">
        <v>110</v>
      </c>
      <c r="AX1238" t="s">
        <v>1427</v>
      </c>
    </row>
    <row r="1239" spans="1:50" hidden="1" x14ac:dyDescent="0.25">
      <c r="A1239">
        <v>2017</v>
      </c>
      <c r="B1239" s="6">
        <v>42894</v>
      </c>
      <c r="C1239" s="6">
        <v>43007</v>
      </c>
      <c r="D1239" t="str">
        <f>INDEX(parametres!$B$2:$B$57,IF(ISNUMBER(MATCH(Chiffrier!E1239,parametres!$C$2:$C$57,0)),MATCH(E1239,parametres!$C$2:$C$57,0),NA()))</f>
        <v>BSL-1</v>
      </c>
      <c r="E1239" t="s">
        <v>51</v>
      </c>
      <c r="F1239" t="s">
        <v>112</v>
      </c>
      <c r="G1239">
        <f t="shared" si="19"/>
        <v>16.142857142857142</v>
      </c>
      <c r="H1239">
        <f>INDEX(Sites_coordo!$C$2:$C$62,IF(ISNUMBER(MATCH(Chiffrier!E1239,Sites_coordo!$A$2:$A$61,0)),MATCH(Chiffrier!E1239,Sites_coordo!$A$2:$A$62,0),NA()))</f>
        <v>48.478969999999997</v>
      </c>
      <c r="I1239">
        <f>INDEX(Sites_coordo!$B$2:$B$62,IF(ISNUMBER(MATCH(Chiffrier!E1239,Sites_coordo!$A$2:$A$61,0)),MATCH(Chiffrier!E1239,Sites_coordo!$A$2:$A$62,0),NA()))</f>
        <v>-68.511629999999997</v>
      </c>
      <c r="J1239" t="s">
        <v>126</v>
      </c>
      <c r="K1239" t="s">
        <v>126</v>
      </c>
      <c r="L1239" s="4">
        <v>20087096</v>
      </c>
      <c r="M1239" t="s">
        <v>151</v>
      </c>
      <c r="N1239">
        <v>9</v>
      </c>
      <c r="O1239" t="s">
        <v>121</v>
      </c>
      <c r="P1239">
        <v>2</v>
      </c>
      <c r="Q1239" t="s">
        <v>1428</v>
      </c>
      <c r="R1239" s="4">
        <v>0</v>
      </c>
      <c r="S1239">
        <v>0</v>
      </c>
      <c r="U1239">
        <v>0</v>
      </c>
      <c r="W1239">
        <v>0</v>
      </c>
      <c r="X1239">
        <v>0</v>
      </c>
      <c r="Y1239">
        <v>0</v>
      </c>
      <c r="Z1239">
        <v>0</v>
      </c>
      <c r="AA1239">
        <v>0</v>
      </c>
      <c r="AB1239">
        <v>0</v>
      </c>
      <c r="AH1239" s="6">
        <v>43007</v>
      </c>
      <c r="AI1239" s="5">
        <v>0.3125</v>
      </c>
      <c r="AJ1239">
        <v>1</v>
      </c>
      <c r="AK1239" t="s">
        <v>1013</v>
      </c>
      <c r="AL1239" s="4">
        <v>8.8000000000000007</v>
      </c>
      <c r="AM1239" s="4">
        <v>25.2</v>
      </c>
      <c r="AN1239" t="s">
        <v>106</v>
      </c>
      <c r="AO1239" t="s">
        <v>106</v>
      </c>
      <c r="AP1239" t="s">
        <v>106</v>
      </c>
      <c r="AQ1239" t="s">
        <v>106</v>
      </c>
      <c r="AR1239" t="s">
        <v>106</v>
      </c>
      <c r="AS1239" t="s">
        <v>106</v>
      </c>
      <c r="AT1239" t="s">
        <v>106</v>
      </c>
      <c r="AU1239" t="s">
        <v>108</v>
      </c>
      <c r="AV1239" t="s">
        <v>109</v>
      </c>
      <c r="AW1239" t="s">
        <v>110</v>
      </c>
      <c r="AX1239" t="s">
        <v>1428</v>
      </c>
    </row>
    <row r="1240" spans="1:50" hidden="1" x14ac:dyDescent="0.25">
      <c r="A1240">
        <v>2017</v>
      </c>
      <c r="B1240" s="6">
        <v>42894</v>
      </c>
      <c r="C1240" s="6">
        <v>43007</v>
      </c>
      <c r="D1240" t="str">
        <f>INDEX(parametres!$B$2:$B$57,IF(ISNUMBER(MATCH(Chiffrier!E1240,parametres!$C$2:$C$57,0)),MATCH(E1240,parametres!$C$2:$C$57,0),NA()))</f>
        <v>BSL-1</v>
      </c>
      <c r="E1240" t="s">
        <v>51</v>
      </c>
      <c r="F1240" t="s">
        <v>112</v>
      </c>
      <c r="G1240">
        <f t="shared" si="19"/>
        <v>16.142857142857142</v>
      </c>
      <c r="H1240">
        <f>INDEX(Sites_coordo!$C$2:$C$62,IF(ISNUMBER(MATCH(Chiffrier!E1240,Sites_coordo!$A$2:$A$61,0)),MATCH(Chiffrier!E1240,Sites_coordo!$A$2:$A$62,0),NA()))</f>
        <v>48.478969999999997</v>
      </c>
      <c r="I1240">
        <f>INDEX(Sites_coordo!$B$2:$B$62,IF(ISNUMBER(MATCH(Chiffrier!E1240,Sites_coordo!$A$2:$A$61,0)),MATCH(Chiffrier!E1240,Sites_coordo!$A$2:$A$62,0),NA()))</f>
        <v>-68.511629999999997</v>
      </c>
      <c r="J1240" t="s">
        <v>126</v>
      </c>
      <c r="K1240" t="s">
        <v>126</v>
      </c>
      <c r="L1240" s="4">
        <v>20087096</v>
      </c>
      <c r="M1240" t="s">
        <v>151</v>
      </c>
      <c r="N1240">
        <v>9</v>
      </c>
      <c r="O1240" t="s">
        <v>121</v>
      </c>
      <c r="P1240">
        <v>3</v>
      </c>
      <c r="Q1240" t="s">
        <v>1429</v>
      </c>
      <c r="R1240" s="4">
        <v>0</v>
      </c>
      <c r="S1240">
        <v>0</v>
      </c>
      <c r="U1240">
        <v>0</v>
      </c>
      <c r="W1240">
        <v>0</v>
      </c>
      <c r="X1240">
        <v>0</v>
      </c>
      <c r="Y1240">
        <v>0</v>
      </c>
      <c r="Z1240">
        <v>0</v>
      </c>
      <c r="AA1240">
        <v>0</v>
      </c>
      <c r="AB1240">
        <v>0</v>
      </c>
      <c r="AH1240" s="6">
        <v>43007</v>
      </c>
      <c r="AI1240" s="5">
        <v>0.3125</v>
      </c>
      <c r="AJ1240">
        <v>1</v>
      </c>
      <c r="AK1240" t="s">
        <v>1013</v>
      </c>
      <c r="AL1240" s="4">
        <v>8.8000000000000007</v>
      </c>
      <c r="AM1240" s="4">
        <v>25.2</v>
      </c>
      <c r="AN1240" t="s">
        <v>106</v>
      </c>
      <c r="AO1240" t="s">
        <v>106</v>
      </c>
      <c r="AP1240" t="s">
        <v>106</v>
      </c>
      <c r="AQ1240" t="s">
        <v>106</v>
      </c>
      <c r="AR1240" t="s">
        <v>106</v>
      </c>
      <c r="AS1240" t="s">
        <v>106</v>
      </c>
      <c r="AT1240" t="s">
        <v>106</v>
      </c>
      <c r="AU1240" t="s">
        <v>108</v>
      </c>
      <c r="AV1240" t="s">
        <v>109</v>
      </c>
      <c r="AW1240" t="s">
        <v>110</v>
      </c>
      <c r="AX1240" t="s">
        <v>1429</v>
      </c>
    </row>
    <row r="1241" spans="1:50" hidden="1" x14ac:dyDescent="0.25">
      <c r="A1241">
        <v>2017</v>
      </c>
      <c r="B1241" s="6">
        <v>42894</v>
      </c>
      <c r="C1241" s="6">
        <v>43007</v>
      </c>
      <c r="D1241" t="str">
        <f>INDEX(parametres!$B$2:$B$57,IF(ISNUMBER(MATCH(Chiffrier!E1241,parametres!$C$2:$C$57,0)),MATCH(E1241,parametres!$C$2:$C$57,0),NA()))</f>
        <v>BSL-1</v>
      </c>
      <c r="E1241" t="s">
        <v>51</v>
      </c>
      <c r="F1241" t="s">
        <v>112</v>
      </c>
      <c r="G1241">
        <f t="shared" si="19"/>
        <v>16.142857142857142</v>
      </c>
      <c r="H1241">
        <f>INDEX(Sites_coordo!$C$2:$C$62,IF(ISNUMBER(MATCH(Chiffrier!E1241,Sites_coordo!$A$2:$A$61,0)),MATCH(Chiffrier!E1241,Sites_coordo!$A$2:$A$62,0),NA()))</f>
        <v>48.478969999999997</v>
      </c>
      <c r="I1241">
        <f>INDEX(Sites_coordo!$B$2:$B$62,IF(ISNUMBER(MATCH(Chiffrier!E1241,Sites_coordo!$A$2:$A$61,0)),MATCH(Chiffrier!E1241,Sites_coordo!$A$2:$A$62,0),NA()))</f>
        <v>-68.511629999999997</v>
      </c>
      <c r="J1241" t="s">
        <v>126</v>
      </c>
      <c r="K1241" t="s">
        <v>126</v>
      </c>
      <c r="L1241" s="4">
        <v>20087096</v>
      </c>
      <c r="M1241" t="s">
        <v>151</v>
      </c>
      <c r="N1241">
        <v>9</v>
      </c>
      <c r="O1241" t="s">
        <v>107</v>
      </c>
      <c r="P1241">
        <v>1</v>
      </c>
      <c r="Q1241" t="s">
        <v>1430</v>
      </c>
      <c r="R1241" s="4">
        <v>0</v>
      </c>
      <c r="S1241">
        <v>0</v>
      </c>
      <c r="U1241">
        <v>0</v>
      </c>
      <c r="W1241">
        <v>0</v>
      </c>
      <c r="X1241">
        <v>0</v>
      </c>
      <c r="Y1241">
        <v>0</v>
      </c>
      <c r="Z1241">
        <v>0</v>
      </c>
      <c r="AA1241">
        <v>0</v>
      </c>
      <c r="AB1241">
        <v>0</v>
      </c>
      <c r="AH1241" s="6">
        <v>43007</v>
      </c>
      <c r="AI1241" s="5">
        <v>0.3125</v>
      </c>
      <c r="AJ1241">
        <v>1</v>
      </c>
      <c r="AK1241" t="s">
        <v>1013</v>
      </c>
      <c r="AL1241" s="4">
        <v>8.8000000000000007</v>
      </c>
      <c r="AM1241" s="4">
        <v>25.2</v>
      </c>
      <c r="AN1241" t="s">
        <v>106</v>
      </c>
      <c r="AO1241" t="s">
        <v>106</v>
      </c>
      <c r="AP1241" t="s">
        <v>106</v>
      </c>
      <c r="AQ1241" t="s">
        <v>106</v>
      </c>
      <c r="AR1241" t="s">
        <v>106</v>
      </c>
      <c r="AS1241" t="s">
        <v>106</v>
      </c>
      <c r="AT1241" t="s">
        <v>106</v>
      </c>
      <c r="AU1241" t="s">
        <v>108</v>
      </c>
      <c r="AV1241" t="s">
        <v>109</v>
      </c>
      <c r="AW1241" t="s">
        <v>110</v>
      </c>
      <c r="AX1241" t="s">
        <v>1430</v>
      </c>
    </row>
    <row r="1242" spans="1:50" hidden="1" x14ac:dyDescent="0.25">
      <c r="A1242">
        <v>2017</v>
      </c>
      <c r="B1242" s="6">
        <v>42894</v>
      </c>
      <c r="C1242" s="6">
        <v>43007</v>
      </c>
      <c r="D1242" t="str">
        <f>INDEX(parametres!$B$2:$B$57,IF(ISNUMBER(MATCH(Chiffrier!E1242,parametres!$C$2:$C$57,0)),MATCH(E1242,parametres!$C$2:$C$57,0),NA()))</f>
        <v>BSL-1</v>
      </c>
      <c r="E1242" t="s">
        <v>51</v>
      </c>
      <c r="F1242" t="s">
        <v>112</v>
      </c>
      <c r="G1242">
        <f t="shared" si="19"/>
        <v>16.142857142857142</v>
      </c>
      <c r="H1242">
        <f>INDEX(Sites_coordo!$C$2:$C$62,IF(ISNUMBER(MATCH(Chiffrier!E1242,Sites_coordo!$A$2:$A$61,0)),MATCH(Chiffrier!E1242,Sites_coordo!$A$2:$A$62,0),NA()))</f>
        <v>48.478969999999997</v>
      </c>
      <c r="I1242">
        <f>INDEX(Sites_coordo!$B$2:$B$62,IF(ISNUMBER(MATCH(Chiffrier!E1242,Sites_coordo!$A$2:$A$61,0)),MATCH(Chiffrier!E1242,Sites_coordo!$A$2:$A$62,0),NA()))</f>
        <v>-68.511629999999997</v>
      </c>
      <c r="J1242" t="s">
        <v>126</v>
      </c>
      <c r="K1242" t="s">
        <v>126</v>
      </c>
      <c r="L1242" s="4">
        <v>20087096</v>
      </c>
      <c r="M1242" t="s">
        <v>151</v>
      </c>
      <c r="N1242">
        <v>10</v>
      </c>
      <c r="O1242" t="s">
        <v>121</v>
      </c>
      <c r="P1242">
        <v>1</v>
      </c>
      <c r="Q1242" t="s">
        <v>1431</v>
      </c>
      <c r="R1242" s="4">
        <v>0</v>
      </c>
      <c r="S1242">
        <v>0</v>
      </c>
      <c r="U1242">
        <v>0</v>
      </c>
      <c r="W1242">
        <v>0</v>
      </c>
      <c r="X1242">
        <v>0</v>
      </c>
      <c r="Y1242">
        <v>0</v>
      </c>
      <c r="Z1242">
        <v>0</v>
      </c>
      <c r="AA1242">
        <v>0</v>
      </c>
      <c r="AB1242">
        <v>0</v>
      </c>
      <c r="AH1242" s="6">
        <v>43007</v>
      </c>
      <c r="AI1242" s="5">
        <v>0.3125</v>
      </c>
      <c r="AJ1242">
        <v>1</v>
      </c>
      <c r="AK1242" t="s">
        <v>1013</v>
      </c>
      <c r="AL1242" s="4">
        <v>8.8000000000000007</v>
      </c>
      <c r="AM1242" s="4">
        <v>25.2</v>
      </c>
      <c r="AN1242" t="s">
        <v>106</v>
      </c>
      <c r="AO1242" t="s">
        <v>106</v>
      </c>
      <c r="AP1242" t="s">
        <v>106</v>
      </c>
      <c r="AQ1242" t="s">
        <v>106</v>
      </c>
      <c r="AR1242" t="s">
        <v>106</v>
      </c>
      <c r="AS1242" t="s">
        <v>106</v>
      </c>
      <c r="AT1242" t="s">
        <v>106</v>
      </c>
      <c r="AU1242" t="s">
        <v>108</v>
      </c>
      <c r="AV1242" t="s">
        <v>109</v>
      </c>
      <c r="AW1242" t="s">
        <v>110</v>
      </c>
      <c r="AX1242" t="s">
        <v>1431</v>
      </c>
    </row>
    <row r="1243" spans="1:50" hidden="1" x14ac:dyDescent="0.25">
      <c r="A1243">
        <v>2017</v>
      </c>
      <c r="B1243" s="6">
        <v>42894</v>
      </c>
      <c r="C1243" s="6">
        <v>43007</v>
      </c>
      <c r="D1243" t="str">
        <f>INDEX(parametres!$B$2:$B$57,IF(ISNUMBER(MATCH(Chiffrier!E1243,parametres!$C$2:$C$57,0)),MATCH(E1243,parametres!$C$2:$C$57,0),NA()))</f>
        <v>BSL-1</v>
      </c>
      <c r="E1243" t="s">
        <v>51</v>
      </c>
      <c r="F1243" t="s">
        <v>112</v>
      </c>
      <c r="G1243">
        <f t="shared" si="19"/>
        <v>16.142857142857142</v>
      </c>
      <c r="H1243">
        <f>INDEX(Sites_coordo!$C$2:$C$62,IF(ISNUMBER(MATCH(Chiffrier!E1243,Sites_coordo!$A$2:$A$61,0)),MATCH(Chiffrier!E1243,Sites_coordo!$A$2:$A$62,0),NA()))</f>
        <v>48.478969999999997</v>
      </c>
      <c r="I1243">
        <f>INDEX(Sites_coordo!$B$2:$B$62,IF(ISNUMBER(MATCH(Chiffrier!E1243,Sites_coordo!$A$2:$A$61,0)),MATCH(Chiffrier!E1243,Sites_coordo!$A$2:$A$62,0),NA()))</f>
        <v>-68.511629999999997</v>
      </c>
      <c r="J1243" t="s">
        <v>126</v>
      </c>
      <c r="K1243" t="s">
        <v>126</v>
      </c>
      <c r="L1243" s="4">
        <v>20087096</v>
      </c>
      <c r="M1243" t="s">
        <v>151</v>
      </c>
      <c r="N1243">
        <v>10</v>
      </c>
      <c r="O1243" t="s">
        <v>121</v>
      </c>
      <c r="P1243">
        <v>2</v>
      </c>
      <c r="Q1243" t="s">
        <v>1432</v>
      </c>
      <c r="R1243" s="4">
        <v>0</v>
      </c>
      <c r="S1243">
        <v>0</v>
      </c>
      <c r="U1243">
        <v>0</v>
      </c>
      <c r="W1243">
        <v>0</v>
      </c>
      <c r="X1243">
        <v>0</v>
      </c>
      <c r="Y1243">
        <v>0</v>
      </c>
      <c r="Z1243">
        <v>0</v>
      </c>
      <c r="AA1243">
        <v>0</v>
      </c>
      <c r="AB1243">
        <v>0</v>
      </c>
      <c r="AH1243" s="6">
        <v>43007</v>
      </c>
      <c r="AI1243" s="5">
        <v>0.3125</v>
      </c>
      <c r="AJ1243">
        <v>1</v>
      </c>
      <c r="AK1243" t="s">
        <v>1013</v>
      </c>
      <c r="AL1243" s="4">
        <v>8.8000000000000007</v>
      </c>
      <c r="AM1243" s="4">
        <v>25.2</v>
      </c>
      <c r="AN1243" t="s">
        <v>106</v>
      </c>
      <c r="AO1243" t="s">
        <v>106</v>
      </c>
      <c r="AP1243" t="s">
        <v>106</v>
      </c>
      <c r="AQ1243" t="s">
        <v>106</v>
      </c>
      <c r="AR1243" t="s">
        <v>106</v>
      </c>
      <c r="AS1243" t="s">
        <v>106</v>
      </c>
      <c r="AT1243" t="s">
        <v>106</v>
      </c>
      <c r="AU1243" t="s">
        <v>108</v>
      </c>
      <c r="AV1243" t="s">
        <v>109</v>
      </c>
      <c r="AW1243" t="s">
        <v>110</v>
      </c>
      <c r="AX1243" t="s">
        <v>1432</v>
      </c>
    </row>
    <row r="1244" spans="1:50" hidden="1" x14ac:dyDescent="0.25">
      <c r="A1244">
        <v>2017</v>
      </c>
      <c r="B1244" s="6">
        <v>42894</v>
      </c>
      <c r="C1244" s="6">
        <v>43007</v>
      </c>
      <c r="D1244" t="str">
        <f>INDEX(parametres!$B$2:$B$57,IF(ISNUMBER(MATCH(Chiffrier!E1244,parametres!$C$2:$C$57,0)),MATCH(E1244,parametres!$C$2:$C$57,0),NA()))</f>
        <v>BSL-1</v>
      </c>
      <c r="E1244" t="s">
        <v>51</v>
      </c>
      <c r="F1244" t="s">
        <v>112</v>
      </c>
      <c r="G1244">
        <f t="shared" si="19"/>
        <v>16.142857142857142</v>
      </c>
      <c r="H1244">
        <f>INDEX(Sites_coordo!$C$2:$C$62,IF(ISNUMBER(MATCH(Chiffrier!E1244,Sites_coordo!$A$2:$A$61,0)),MATCH(Chiffrier!E1244,Sites_coordo!$A$2:$A$62,0),NA()))</f>
        <v>48.478969999999997</v>
      </c>
      <c r="I1244">
        <f>INDEX(Sites_coordo!$B$2:$B$62,IF(ISNUMBER(MATCH(Chiffrier!E1244,Sites_coordo!$A$2:$A$61,0)),MATCH(Chiffrier!E1244,Sites_coordo!$A$2:$A$62,0),NA()))</f>
        <v>-68.511629999999997</v>
      </c>
      <c r="J1244" t="s">
        <v>126</v>
      </c>
      <c r="K1244" t="s">
        <v>126</v>
      </c>
      <c r="L1244" s="4">
        <v>20087096</v>
      </c>
      <c r="M1244" t="s">
        <v>151</v>
      </c>
      <c r="N1244">
        <v>10</v>
      </c>
      <c r="O1244" t="s">
        <v>121</v>
      </c>
      <c r="P1244">
        <v>3</v>
      </c>
      <c r="Q1244" t="s">
        <v>1433</v>
      </c>
      <c r="R1244" s="4">
        <v>0</v>
      </c>
      <c r="S1244">
        <v>0</v>
      </c>
      <c r="U1244">
        <v>0</v>
      </c>
      <c r="W1244">
        <v>0</v>
      </c>
      <c r="X1244">
        <v>0</v>
      </c>
      <c r="Y1244">
        <v>0</v>
      </c>
      <c r="Z1244">
        <v>0</v>
      </c>
      <c r="AA1244">
        <v>0</v>
      </c>
      <c r="AB1244">
        <v>0</v>
      </c>
      <c r="AH1244" s="6">
        <v>43007</v>
      </c>
      <c r="AI1244" s="5">
        <v>0.3125</v>
      </c>
      <c r="AJ1244">
        <v>1</v>
      </c>
      <c r="AK1244" t="s">
        <v>1013</v>
      </c>
      <c r="AL1244" s="4">
        <v>8.8000000000000007</v>
      </c>
      <c r="AM1244" s="4">
        <v>25.2</v>
      </c>
      <c r="AN1244" t="s">
        <v>106</v>
      </c>
      <c r="AO1244" t="s">
        <v>106</v>
      </c>
      <c r="AP1244" t="s">
        <v>106</v>
      </c>
      <c r="AQ1244" t="s">
        <v>106</v>
      </c>
      <c r="AR1244" t="s">
        <v>106</v>
      </c>
      <c r="AS1244" t="s">
        <v>106</v>
      </c>
      <c r="AT1244" t="s">
        <v>106</v>
      </c>
      <c r="AU1244" t="s">
        <v>108</v>
      </c>
      <c r="AV1244" t="s">
        <v>109</v>
      </c>
      <c r="AW1244" t="s">
        <v>110</v>
      </c>
      <c r="AX1244" t="s">
        <v>1433</v>
      </c>
    </row>
    <row r="1245" spans="1:50" hidden="1" x14ac:dyDescent="0.25">
      <c r="A1245">
        <v>2017</v>
      </c>
      <c r="B1245" s="6">
        <v>42894</v>
      </c>
      <c r="C1245" s="6">
        <v>43007</v>
      </c>
      <c r="D1245" t="str">
        <f>INDEX(parametres!$B$2:$B$57,IF(ISNUMBER(MATCH(Chiffrier!E1245,parametres!$C$2:$C$57,0)),MATCH(E1245,parametres!$C$2:$C$57,0),NA()))</f>
        <v>BSL-1</v>
      </c>
      <c r="E1245" t="s">
        <v>51</v>
      </c>
      <c r="F1245" t="s">
        <v>112</v>
      </c>
      <c r="G1245">
        <f t="shared" si="19"/>
        <v>16.142857142857142</v>
      </c>
      <c r="H1245">
        <f>INDEX(Sites_coordo!$C$2:$C$62,IF(ISNUMBER(MATCH(Chiffrier!E1245,Sites_coordo!$A$2:$A$61,0)),MATCH(Chiffrier!E1245,Sites_coordo!$A$2:$A$62,0),NA()))</f>
        <v>48.478969999999997</v>
      </c>
      <c r="I1245">
        <f>INDEX(Sites_coordo!$B$2:$B$62,IF(ISNUMBER(MATCH(Chiffrier!E1245,Sites_coordo!$A$2:$A$61,0)),MATCH(Chiffrier!E1245,Sites_coordo!$A$2:$A$62,0),NA()))</f>
        <v>-68.511629999999997</v>
      </c>
      <c r="J1245" t="s">
        <v>126</v>
      </c>
      <c r="K1245" t="s">
        <v>126</v>
      </c>
      <c r="L1245" s="4">
        <v>20087096</v>
      </c>
      <c r="M1245" t="s">
        <v>151</v>
      </c>
      <c r="N1245">
        <v>10</v>
      </c>
      <c r="O1245" t="s">
        <v>107</v>
      </c>
      <c r="P1245">
        <v>1</v>
      </c>
      <c r="Q1245" t="s">
        <v>1434</v>
      </c>
      <c r="R1245" s="4">
        <v>0</v>
      </c>
      <c r="S1245">
        <v>0</v>
      </c>
      <c r="U1245">
        <v>0</v>
      </c>
      <c r="W1245">
        <v>0</v>
      </c>
      <c r="X1245">
        <v>0</v>
      </c>
      <c r="Y1245">
        <v>0</v>
      </c>
      <c r="Z1245">
        <v>0</v>
      </c>
      <c r="AA1245">
        <v>0</v>
      </c>
      <c r="AB1245">
        <v>0</v>
      </c>
      <c r="AH1245" s="6">
        <v>43007</v>
      </c>
      <c r="AI1245" s="5">
        <v>0.3125</v>
      </c>
      <c r="AJ1245">
        <v>1</v>
      </c>
      <c r="AK1245" t="s">
        <v>1013</v>
      </c>
      <c r="AL1245" s="4">
        <v>8.8000000000000007</v>
      </c>
      <c r="AM1245" s="4">
        <v>25.2</v>
      </c>
      <c r="AN1245" t="s">
        <v>106</v>
      </c>
      <c r="AO1245" t="s">
        <v>106</v>
      </c>
      <c r="AP1245" t="s">
        <v>106</v>
      </c>
      <c r="AQ1245" t="s">
        <v>106</v>
      </c>
      <c r="AR1245" t="s">
        <v>106</v>
      </c>
      <c r="AS1245" t="s">
        <v>106</v>
      </c>
      <c r="AT1245" t="s">
        <v>106</v>
      </c>
      <c r="AU1245" t="s">
        <v>108</v>
      </c>
      <c r="AV1245" t="s">
        <v>109</v>
      </c>
      <c r="AW1245" t="s">
        <v>110</v>
      </c>
      <c r="AX1245" t="s">
        <v>1434</v>
      </c>
    </row>
    <row r="1246" spans="1:50" s="4" customFormat="1" hidden="1" x14ac:dyDescent="0.25">
      <c r="A1246" s="4">
        <v>2018</v>
      </c>
      <c r="B1246" s="6">
        <v>43255</v>
      </c>
      <c r="C1246" s="6">
        <v>43376</v>
      </c>
      <c r="D1246" t="str">
        <f>INDEX(parametres!$B$2:$B$57,IF(ISNUMBER(MATCH(Chiffrier!E1246,parametres!$C$2:$C$57,0)),MATCH(E1246,parametres!$C$2:$C$57,0),NA()))</f>
        <v>CN-14</v>
      </c>
      <c r="E1246" s="4" t="s">
        <v>50</v>
      </c>
      <c r="F1246" s="4" t="s">
        <v>112</v>
      </c>
      <c r="G1246" s="4">
        <f t="shared" si="19"/>
        <v>17.285714285714285</v>
      </c>
      <c r="H1246">
        <f>INDEX(Sites_coordo!$C$2:$C$62,IF(ISNUMBER(MATCH(Chiffrier!E1246,Sites_coordo!$A$2:$A$61,0)),MATCH(Chiffrier!E1246,Sites_coordo!$A$2:$A$62,0),NA()))</f>
        <v>50.032989999999998</v>
      </c>
      <c r="I1246">
        <f>INDEX(Sites_coordo!$B$2:$B$62,IF(ISNUMBER(MATCH(Chiffrier!E1246,Sites_coordo!$A$2:$A$61,0)),MATCH(Chiffrier!E1246,Sites_coordo!$A$2:$A$62,0),NA()))</f>
        <v>-66.784850000000006</v>
      </c>
      <c r="J1246" s="4" t="s">
        <v>132</v>
      </c>
      <c r="K1246" s="4" t="s">
        <v>132</v>
      </c>
      <c r="L1246" s="4">
        <v>20315600</v>
      </c>
      <c r="M1246" s="4" t="s">
        <v>151</v>
      </c>
      <c r="N1246" s="4">
        <v>1</v>
      </c>
      <c r="O1246" s="4" t="s">
        <v>121</v>
      </c>
      <c r="P1246" s="4">
        <v>1</v>
      </c>
      <c r="Q1246" s="4" t="s">
        <v>1465</v>
      </c>
      <c r="R1246" s="4">
        <v>0</v>
      </c>
      <c r="S1246" s="4">
        <v>0</v>
      </c>
      <c r="U1246" s="4">
        <v>0</v>
      </c>
      <c r="W1246" s="4">
        <v>0</v>
      </c>
      <c r="X1246" s="4">
        <v>0</v>
      </c>
      <c r="Y1246" s="4">
        <v>0</v>
      </c>
      <c r="Z1246" s="4">
        <v>0</v>
      </c>
      <c r="AA1246" s="4">
        <v>0</v>
      </c>
      <c r="AB1246" s="4">
        <v>0</v>
      </c>
      <c r="AH1246" s="6">
        <v>43376</v>
      </c>
      <c r="AI1246" s="7">
        <v>0.41666666666666669</v>
      </c>
      <c r="AJ1246" s="4">
        <v>1</v>
      </c>
      <c r="AK1246" s="4" t="s">
        <v>1464</v>
      </c>
      <c r="AL1246" s="4">
        <v>6.19</v>
      </c>
      <c r="AM1246" s="4">
        <v>30.01</v>
      </c>
      <c r="AN1246" s="4" t="s">
        <v>106</v>
      </c>
      <c r="AO1246" s="4" t="s">
        <v>106</v>
      </c>
      <c r="AP1246" s="4" t="s">
        <v>106</v>
      </c>
      <c r="AQ1246" s="4" t="s">
        <v>106</v>
      </c>
      <c r="AR1246" s="4" t="s">
        <v>106</v>
      </c>
      <c r="AS1246" s="4" t="s">
        <v>106</v>
      </c>
      <c r="AT1246" s="4" t="s">
        <v>106</v>
      </c>
      <c r="AU1246" s="4" t="s">
        <v>108</v>
      </c>
      <c r="AV1246" s="4" t="s">
        <v>109</v>
      </c>
      <c r="AW1246" s="4" t="s">
        <v>110</v>
      </c>
      <c r="AX1246" s="4" t="s">
        <v>1465</v>
      </c>
    </row>
    <row r="1247" spans="1:50" s="4" customFormat="1" hidden="1" x14ac:dyDescent="0.25">
      <c r="A1247" s="4">
        <v>2018</v>
      </c>
      <c r="B1247" s="6">
        <v>43255</v>
      </c>
      <c r="C1247" s="6">
        <v>43376</v>
      </c>
      <c r="D1247" t="str">
        <f>INDEX(parametres!$B$2:$B$57,IF(ISNUMBER(MATCH(Chiffrier!E1247,parametres!$C$2:$C$57,0)),MATCH(E1247,parametres!$C$2:$C$57,0),NA()))</f>
        <v>CN-14</v>
      </c>
      <c r="E1247" s="4" t="s">
        <v>50</v>
      </c>
      <c r="F1247" s="4" t="s">
        <v>112</v>
      </c>
      <c r="G1247" s="4">
        <f t="shared" si="19"/>
        <v>17.285714285714285</v>
      </c>
      <c r="H1247">
        <f>INDEX(Sites_coordo!$C$2:$C$62,IF(ISNUMBER(MATCH(Chiffrier!E1247,Sites_coordo!$A$2:$A$61,0)),MATCH(Chiffrier!E1247,Sites_coordo!$A$2:$A$62,0),NA()))</f>
        <v>50.032989999999998</v>
      </c>
      <c r="I1247">
        <f>INDEX(Sites_coordo!$B$2:$B$62,IF(ISNUMBER(MATCH(Chiffrier!E1247,Sites_coordo!$A$2:$A$61,0)),MATCH(Chiffrier!E1247,Sites_coordo!$A$2:$A$62,0),NA()))</f>
        <v>-66.784850000000006</v>
      </c>
      <c r="J1247" s="4" t="s">
        <v>132</v>
      </c>
      <c r="K1247" s="4" t="s">
        <v>132</v>
      </c>
      <c r="L1247" s="4">
        <v>20315600</v>
      </c>
      <c r="M1247" s="4" t="s">
        <v>151</v>
      </c>
      <c r="N1247" s="4">
        <v>1</v>
      </c>
      <c r="O1247" s="4" t="s">
        <v>121</v>
      </c>
      <c r="P1247" s="4">
        <v>2</v>
      </c>
      <c r="Q1247" s="4" t="s">
        <v>1466</v>
      </c>
      <c r="R1247" s="4">
        <v>0</v>
      </c>
      <c r="S1247" s="4">
        <v>0</v>
      </c>
      <c r="U1247" s="4">
        <v>0</v>
      </c>
      <c r="W1247" s="4">
        <v>0</v>
      </c>
      <c r="X1247" s="4">
        <v>0</v>
      </c>
      <c r="Y1247" s="4">
        <v>0</v>
      </c>
      <c r="Z1247" s="4">
        <v>0</v>
      </c>
      <c r="AA1247" s="4">
        <v>0</v>
      </c>
      <c r="AB1247" s="4">
        <v>0</v>
      </c>
      <c r="AH1247" s="6">
        <v>43376</v>
      </c>
      <c r="AI1247" s="7">
        <v>0.41666666666666669</v>
      </c>
      <c r="AJ1247" s="4">
        <v>1</v>
      </c>
      <c r="AK1247" s="4" t="s">
        <v>1464</v>
      </c>
      <c r="AL1247" s="4">
        <v>6.19</v>
      </c>
      <c r="AM1247" s="4">
        <v>30.01</v>
      </c>
      <c r="AN1247" s="4" t="s">
        <v>106</v>
      </c>
      <c r="AO1247" s="4" t="s">
        <v>106</v>
      </c>
      <c r="AP1247" s="4" t="s">
        <v>106</v>
      </c>
      <c r="AQ1247" s="4" t="s">
        <v>106</v>
      </c>
      <c r="AR1247" s="4" t="s">
        <v>106</v>
      </c>
      <c r="AS1247" s="4" t="s">
        <v>106</v>
      </c>
      <c r="AT1247" s="4" t="s">
        <v>106</v>
      </c>
      <c r="AU1247" s="4" t="s">
        <v>108</v>
      </c>
      <c r="AV1247" s="4" t="s">
        <v>109</v>
      </c>
      <c r="AW1247" s="4" t="s">
        <v>110</v>
      </c>
      <c r="AX1247" s="4" t="s">
        <v>1466</v>
      </c>
    </row>
    <row r="1248" spans="1:50" s="4" customFormat="1" hidden="1" x14ac:dyDescent="0.25">
      <c r="A1248" s="4">
        <v>2018</v>
      </c>
      <c r="B1248" s="6">
        <v>43255</v>
      </c>
      <c r="C1248" s="6">
        <v>43376</v>
      </c>
      <c r="D1248" t="str">
        <f>INDEX(parametres!$B$2:$B$57,IF(ISNUMBER(MATCH(Chiffrier!E1248,parametres!$C$2:$C$57,0)),MATCH(E1248,parametres!$C$2:$C$57,0),NA()))</f>
        <v>CN-14</v>
      </c>
      <c r="E1248" s="4" t="s">
        <v>50</v>
      </c>
      <c r="F1248" s="4" t="s">
        <v>112</v>
      </c>
      <c r="G1248" s="4">
        <f t="shared" si="19"/>
        <v>17.285714285714285</v>
      </c>
      <c r="H1248">
        <f>INDEX(Sites_coordo!$C$2:$C$62,IF(ISNUMBER(MATCH(Chiffrier!E1248,Sites_coordo!$A$2:$A$61,0)),MATCH(Chiffrier!E1248,Sites_coordo!$A$2:$A$62,0),NA()))</f>
        <v>50.032989999999998</v>
      </c>
      <c r="I1248">
        <f>INDEX(Sites_coordo!$B$2:$B$62,IF(ISNUMBER(MATCH(Chiffrier!E1248,Sites_coordo!$A$2:$A$61,0)),MATCH(Chiffrier!E1248,Sites_coordo!$A$2:$A$62,0),NA()))</f>
        <v>-66.784850000000006</v>
      </c>
      <c r="J1248" s="4" t="s">
        <v>132</v>
      </c>
      <c r="K1248" s="4" t="s">
        <v>132</v>
      </c>
      <c r="L1248" s="4">
        <v>20315600</v>
      </c>
      <c r="M1248" s="4" t="s">
        <v>151</v>
      </c>
      <c r="N1248" s="4">
        <v>1</v>
      </c>
      <c r="O1248" s="4" t="s">
        <v>121</v>
      </c>
      <c r="P1248" s="4">
        <v>3</v>
      </c>
      <c r="Q1248" s="4" t="s">
        <v>1467</v>
      </c>
      <c r="R1248" s="4">
        <v>0</v>
      </c>
      <c r="S1248" s="4">
        <v>0</v>
      </c>
      <c r="U1248" s="4">
        <v>0</v>
      </c>
      <c r="W1248" s="4">
        <v>0</v>
      </c>
      <c r="X1248" s="4">
        <v>0</v>
      </c>
      <c r="Y1248" s="4">
        <v>0</v>
      </c>
      <c r="Z1248" s="4">
        <v>0</v>
      </c>
      <c r="AA1248" s="4">
        <v>0</v>
      </c>
      <c r="AB1248" s="4">
        <v>0</v>
      </c>
      <c r="AH1248" s="6">
        <v>43376</v>
      </c>
      <c r="AI1248" s="7">
        <v>0.41666666666666669</v>
      </c>
      <c r="AJ1248" s="4">
        <v>1</v>
      </c>
      <c r="AK1248" s="4" t="s">
        <v>1464</v>
      </c>
      <c r="AL1248" s="4">
        <v>6.19</v>
      </c>
      <c r="AM1248" s="4">
        <v>30.01</v>
      </c>
      <c r="AN1248" s="4" t="s">
        <v>106</v>
      </c>
      <c r="AO1248" s="4" t="s">
        <v>106</v>
      </c>
      <c r="AP1248" s="4" t="s">
        <v>106</v>
      </c>
      <c r="AQ1248" s="4" t="s">
        <v>106</v>
      </c>
      <c r="AR1248" s="4" t="s">
        <v>106</v>
      </c>
      <c r="AS1248" s="4" t="s">
        <v>106</v>
      </c>
      <c r="AT1248" s="4" t="s">
        <v>106</v>
      </c>
      <c r="AU1248" s="4" t="s">
        <v>108</v>
      </c>
      <c r="AV1248" s="4" t="s">
        <v>109</v>
      </c>
      <c r="AW1248" s="4" t="s">
        <v>110</v>
      </c>
      <c r="AX1248" s="4" t="s">
        <v>1467</v>
      </c>
    </row>
    <row r="1249" spans="1:50" s="4" customFormat="1" hidden="1" x14ac:dyDescent="0.25">
      <c r="A1249" s="4">
        <v>2018</v>
      </c>
      <c r="B1249" s="6">
        <v>43255</v>
      </c>
      <c r="C1249" s="6">
        <v>43376</v>
      </c>
      <c r="D1249" t="str">
        <f>INDEX(parametres!$B$2:$B$57,IF(ISNUMBER(MATCH(Chiffrier!E1249,parametres!$C$2:$C$57,0)),MATCH(E1249,parametres!$C$2:$C$57,0),NA()))</f>
        <v>CN-14</v>
      </c>
      <c r="E1249" s="4" t="s">
        <v>50</v>
      </c>
      <c r="F1249" s="4" t="s">
        <v>112</v>
      </c>
      <c r="G1249" s="4">
        <f t="shared" si="19"/>
        <v>17.285714285714285</v>
      </c>
      <c r="H1249">
        <f>INDEX(Sites_coordo!$C$2:$C$62,IF(ISNUMBER(MATCH(Chiffrier!E1249,Sites_coordo!$A$2:$A$61,0)),MATCH(Chiffrier!E1249,Sites_coordo!$A$2:$A$62,0),NA()))</f>
        <v>50.032989999999998</v>
      </c>
      <c r="I1249">
        <f>INDEX(Sites_coordo!$B$2:$B$62,IF(ISNUMBER(MATCH(Chiffrier!E1249,Sites_coordo!$A$2:$A$61,0)),MATCH(Chiffrier!E1249,Sites_coordo!$A$2:$A$62,0),NA()))</f>
        <v>-66.784850000000006</v>
      </c>
      <c r="J1249" s="4" t="s">
        <v>132</v>
      </c>
      <c r="K1249" s="4" t="s">
        <v>132</v>
      </c>
      <c r="L1249" s="4">
        <v>20315600</v>
      </c>
      <c r="M1249" s="4" t="s">
        <v>151</v>
      </c>
      <c r="N1249" s="4">
        <v>1</v>
      </c>
      <c r="O1249" s="4" t="s">
        <v>107</v>
      </c>
      <c r="P1249" s="4">
        <v>1</v>
      </c>
      <c r="Q1249" s="4" t="s">
        <v>1468</v>
      </c>
      <c r="R1249" s="4">
        <v>0</v>
      </c>
      <c r="S1249" s="4">
        <v>0</v>
      </c>
      <c r="U1249" s="4">
        <v>0</v>
      </c>
      <c r="W1249" s="4">
        <v>0</v>
      </c>
      <c r="X1249" s="4">
        <v>0</v>
      </c>
      <c r="Y1249" s="4">
        <v>0</v>
      </c>
      <c r="Z1249" s="4">
        <v>0</v>
      </c>
      <c r="AA1249" s="4">
        <v>0</v>
      </c>
      <c r="AB1249" s="4">
        <v>0</v>
      </c>
      <c r="AH1249" s="6">
        <v>43376</v>
      </c>
      <c r="AI1249" s="7">
        <v>0.41666666666666669</v>
      </c>
      <c r="AJ1249" s="4">
        <v>1</v>
      </c>
      <c r="AK1249" s="4" t="s">
        <v>1464</v>
      </c>
      <c r="AL1249" s="4">
        <v>6.19</v>
      </c>
      <c r="AM1249" s="4">
        <v>30.01</v>
      </c>
      <c r="AN1249" s="4" t="s">
        <v>106</v>
      </c>
      <c r="AO1249" s="4" t="s">
        <v>106</v>
      </c>
      <c r="AP1249" s="4" t="s">
        <v>106</v>
      </c>
      <c r="AQ1249" s="4" t="s">
        <v>106</v>
      </c>
      <c r="AR1249" s="4" t="s">
        <v>106</v>
      </c>
      <c r="AS1249" s="4" t="s">
        <v>106</v>
      </c>
      <c r="AT1249" s="4" t="s">
        <v>106</v>
      </c>
      <c r="AU1249" s="4" t="s">
        <v>108</v>
      </c>
      <c r="AV1249" s="4" t="s">
        <v>109</v>
      </c>
      <c r="AW1249" s="4" t="s">
        <v>110</v>
      </c>
      <c r="AX1249" s="4" t="s">
        <v>1468</v>
      </c>
    </row>
    <row r="1250" spans="1:50" s="4" customFormat="1" hidden="1" x14ac:dyDescent="0.25">
      <c r="A1250" s="4">
        <v>2018</v>
      </c>
      <c r="B1250" s="6">
        <v>43255</v>
      </c>
      <c r="C1250" s="6">
        <v>43376</v>
      </c>
      <c r="D1250" t="str">
        <f>INDEX(parametres!$B$2:$B$57,IF(ISNUMBER(MATCH(Chiffrier!E1250,parametres!$C$2:$C$57,0)),MATCH(E1250,parametres!$C$2:$C$57,0),NA()))</f>
        <v>CN-14</v>
      </c>
      <c r="E1250" s="4" t="s">
        <v>50</v>
      </c>
      <c r="F1250" s="4" t="s">
        <v>112</v>
      </c>
      <c r="G1250" s="4">
        <f t="shared" si="19"/>
        <v>17.285714285714285</v>
      </c>
      <c r="H1250">
        <f>INDEX(Sites_coordo!$C$2:$C$62,IF(ISNUMBER(MATCH(Chiffrier!E1250,Sites_coordo!$A$2:$A$61,0)),MATCH(Chiffrier!E1250,Sites_coordo!$A$2:$A$62,0),NA()))</f>
        <v>50.032989999999998</v>
      </c>
      <c r="I1250">
        <f>INDEX(Sites_coordo!$B$2:$B$62,IF(ISNUMBER(MATCH(Chiffrier!E1250,Sites_coordo!$A$2:$A$61,0)),MATCH(Chiffrier!E1250,Sites_coordo!$A$2:$A$62,0),NA()))</f>
        <v>-66.784850000000006</v>
      </c>
      <c r="J1250" s="4" t="s">
        <v>132</v>
      </c>
      <c r="K1250" s="4" t="s">
        <v>132</v>
      </c>
      <c r="L1250" s="4">
        <v>20315600</v>
      </c>
      <c r="M1250" s="4" t="s">
        <v>151</v>
      </c>
      <c r="N1250" s="4">
        <v>2</v>
      </c>
      <c r="O1250" s="4" t="s">
        <v>121</v>
      </c>
      <c r="P1250" s="4">
        <v>1</v>
      </c>
      <c r="Q1250" s="4" t="s">
        <v>1469</v>
      </c>
      <c r="R1250" s="4">
        <v>0</v>
      </c>
      <c r="S1250" s="4">
        <v>0</v>
      </c>
      <c r="U1250" s="4">
        <v>0</v>
      </c>
      <c r="W1250" s="4">
        <v>0</v>
      </c>
      <c r="X1250" s="4">
        <v>0</v>
      </c>
      <c r="Y1250" s="4">
        <v>0</v>
      </c>
      <c r="Z1250" s="4">
        <v>0</v>
      </c>
      <c r="AA1250" s="4">
        <v>0</v>
      </c>
      <c r="AB1250" s="4">
        <v>0</v>
      </c>
      <c r="AH1250" s="6">
        <v>43376</v>
      </c>
      <c r="AI1250" s="7">
        <v>0.41666666666666669</v>
      </c>
      <c r="AJ1250" s="4">
        <v>1</v>
      </c>
      <c r="AK1250" s="4" t="s">
        <v>1464</v>
      </c>
      <c r="AL1250" s="4">
        <v>6.19</v>
      </c>
      <c r="AM1250" s="4">
        <v>30.01</v>
      </c>
      <c r="AN1250" s="4" t="s">
        <v>106</v>
      </c>
      <c r="AO1250" s="4" t="s">
        <v>106</v>
      </c>
      <c r="AP1250" s="4" t="s">
        <v>106</v>
      </c>
      <c r="AQ1250" s="4" t="s">
        <v>106</v>
      </c>
      <c r="AR1250" s="4" t="s">
        <v>106</v>
      </c>
      <c r="AS1250" s="4" t="s">
        <v>106</v>
      </c>
      <c r="AT1250" s="4" t="s">
        <v>106</v>
      </c>
      <c r="AU1250" s="4" t="s">
        <v>108</v>
      </c>
      <c r="AV1250" s="4" t="s">
        <v>109</v>
      </c>
      <c r="AW1250" s="4" t="s">
        <v>110</v>
      </c>
      <c r="AX1250" s="4" t="s">
        <v>1469</v>
      </c>
    </row>
    <row r="1251" spans="1:50" s="4" customFormat="1" hidden="1" x14ac:dyDescent="0.25">
      <c r="A1251" s="4">
        <v>2018</v>
      </c>
      <c r="B1251" s="6">
        <v>43255</v>
      </c>
      <c r="C1251" s="6">
        <v>43376</v>
      </c>
      <c r="D1251" t="str">
        <f>INDEX(parametres!$B$2:$B$57,IF(ISNUMBER(MATCH(Chiffrier!E1251,parametres!$C$2:$C$57,0)),MATCH(E1251,parametres!$C$2:$C$57,0),NA()))</f>
        <v>CN-14</v>
      </c>
      <c r="E1251" s="4" t="s">
        <v>50</v>
      </c>
      <c r="F1251" s="4" t="s">
        <v>112</v>
      </c>
      <c r="G1251" s="4">
        <f t="shared" si="19"/>
        <v>17.285714285714285</v>
      </c>
      <c r="H1251">
        <f>INDEX(Sites_coordo!$C$2:$C$62,IF(ISNUMBER(MATCH(Chiffrier!E1251,Sites_coordo!$A$2:$A$61,0)),MATCH(Chiffrier!E1251,Sites_coordo!$A$2:$A$62,0),NA()))</f>
        <v>50.032989999999998</v>
      </c>
      <c r="I1251">
        <f>INDEX(Sites_coordo!$B$2:$B$62,IF(ISNUMBER(MATCH(Chiffrier!E1251,Sites_coordo!$A$2:$A$61,0)),MATCH(Chiffrier!E1251,Sites_coordo!$A$2:$A$62,0),NA()))</f>
        <v>-66.784850000000006</v>
      </c>
      <c r="J1251" s="4" t="s">
        <v>132</v>
      </c>
      <c r="K1251" s="4" t="s">
        <v>132</v>
      </c>
      <c r="L1251" s="4">
        <v>20315600</v>
      </c>
      <c r="M1251" s="4" t="s">
        <v>151</v>
      </c>
      <c r="N1251" s="4">
        <v>2</v>
      </c>
      <c r="O1251" s="4" t="s">
        <v>121</v>
      </c>
      <c r="P1251" s="4">
        <v>2</v>
      </c>
      <c r="Q1251" s="4" t="s">
        <v>1470</v>
      </c>
      <c r="R1251" s="4">
        <v>0</v>
      </c>
      <c r="S1251" s="4">
        <v>0</v>
      </c>
      <c r="U1251" s="4">
        <v>0</v>
      </c>
      <c r="W1251" s="4">
        <v>0</v>
      </c>
      <c r="X1251" s="4">
        <v>0</v>
      </c>
      <c r="Y1251" s="4">
        <v>0</v>
      </c>
      <c r="Z1251" s="4">
        <v>0</v>
      </c>
      <c r="AA1251" s="4">
        <v>0</v>
      </c>
      <c r="AB1251" s="4">
        <v>0</v>
      </c>
      <c r="AH1251" s="6">
        <v>43376</v>
      </c>
      <c r="AI1251" s="7">
        <v>0.41666666666666669</v>
      </c>
      <c r="AJ1251" s="4">
        <v>1</v>
      </c>
      <c r="AK1251" s="4" t="s">
        <v>1464</v>
      </c>
      <c r="AL1251" s="4">
        <v>6.19</v>
      </c>
      <c r="AM1251" s="4">
        <v>30.01</v>
      </c>
      <c r="AN1251" s="4" t="s">
        <v>106</v>
      </c>
      <c r="AO1251" s="4" t="s">
        <v>106</v>
      </c>
      <c r="AP1251" s="4" t="s">
        <v>106</v>
      </c>
      <c r="AQ1251" s="4" t="s">
        <v>106</v>
      </c>
      <c r="AR1251" s="4" t="s">
        <v>106</v>
      </c>
      <c r="AS1251" s="4" t="s">
        <v>106</v>
      </c>
      <c r="AT1251" s="4" t="s">
        <v>106</v>
      </c>
      <c r="AU1251" s="4" t="s">
        <v>108</v>
      </c>
      <c r="AV1251" s="4" t="s">
        <v>109</v>
      </c>
      <c r="AW1251" s="4" t="s">
        <v>110</v>
      </c>
      <c r="AX1251" s="4" t="s">
        <v>1470</v>
      </c>
    </row>
    <row r="1252" spans="1:50" s="4" customFormat="1" hidden="1" x14ac:dyDescent="0.25">
      <c r="A1252" s="4">
        <v>2018</v>
      </c>
      <c r="B1252" s="6">
        <v>43255</v>
      </c>
      <c r="C1252" s="6">
        <v>43376</v>
      </c>
      <c r="D1252" t="str">
        <f>INDEX(parametres!$B$2:$B$57,IF(ISNUMBER(MATCH(Chiffrier!E1252,parametres!$C$2:$C$57,0)),MATCH(E1252,parametres!$C$2:$C$57,0),NA()))</f>
        <v>CN-14</v>
      </c>
      <c r="E1252" s="4" t="s">
        <v>50</v>
      </c>
      <c r="F1252" s="4" t="s">
        <v>112</v>
      </c>
      <c r="G1252" s="4">
        <f t="shared" si="19"/>
        <v>17.285714285714285</v>
      </c>
      <c r="H1252">
        <f>INDEX(Sites_coordo!$C$2:$C$62,IF(ISNUMBER(MATCH(Chiffrier!E1252,Sites_coordo!$A$2:$A$61,0)),MATCH(Chiffrier!E1252,Sites_coordo!$A$2:$A$62,0),NA()))</f>
        <v>50.032989999999998</v>
      </c>
      <c r="I1252">
        <f>INDEX(Sites_coordo!$B$2:$B$62,IF(ISNUMBER(MATCH(Chiffrier!E1252,Sites_coordo!$A$2:$A$61,0)),MATCH(Chiffrier!E1252,Sites_coordo!$A$2:$A$62,0),NA()))</f>
        <v>-66.784850000000006</v>
      </c>
      <c r="J1252" s="4" t="s">
        <v>132</v>
      </c>
      <c r="K1252" s="4" t="s">
        <v>132</v>
      </c>
      <c r="L1252" s="4">
        <v>20315600</v>
      </c>
      <c r="M1252" s="4" t="s">
        <v>151</v>
      </c>
      <c r="N1252" s="4">
        <v>2</v>
      </c>
      <c r="O1252" s="4" t="s">
        <v>121</v>
      </c>
      <c r="P1252" s="4">
        <v>3</v>
      </c>
      <c r="Q1252" s="4" t="s">
        <v>1471</v>
      </c>
      <c r="R1252" s="4">
        <v>0</v>
      </c>
      <c r="S1252" s="4">
        <v>0</v>
      </c>
      <c r="U1252" s="4">
        <v>0</v>
      </c>
      <c r="W1252" s="4">
        <v>0</v>
      </c>
      <c r="X1252" s="4">
        <v>0</v>
      </c>
      <c r="Y1252" s="4">
        <v>0</v>
      </c>
      <c r="Z1252" s="4">
        <v>0</v>
      </c>
      <c r="AA1252" s="4">
        <v>0</v>
      </c>
      <c r="AB1252" s="4">
        <v>0</v>
      </c>
      <c r="AH1252" s="6">
        <v>43376</v>
      </c>
      <c r="AI1252" s="7">
        <v>0.41666666666666669</v>
      </c>
      <c r="AJ1252" s="4">
        <v>1</v>
      </c>
      <c r="AK1252" s="4" t="s">
        <v>1464</v>
      </c>
      <c r="AL1252" s="4">
        <v>6.19</v>
      </c>
      <c r="AM1252" s="4">
        <v>30.01</v>
      </c>
      <c r="AN1252" s="4" t="s">
        <v>106</v>
      </c>
      <c r="AO1252" s="4" t="s">
        <v>106</v>
      </c>
      <c r="AP1252" s="4" t="s">
        <v>106</v>
      </c>
      <c r="AQ1252" s="4" t="s">
        <v>106</v>
      </c>
      <c r="AR1252" s="4" t="s">
        <v>106</v>
      </c>
      <c r="AS1252" s="4" t="s">
        <v>106</v>
      </c>
      <c r="AT1252" s="4" t="s">
        <v>106</v>
      </c>
      <c r="AU1252" s="4" t="s">
        <v>108</v>
      </c>
      <c r="AV1252" s="4" t="s">
        <v>109</v>
      </c>
      <c r="AW1252" s="4" t="s">
        <v>110</v>
      </c>
      <c r="AX1252" s="4" t="s">
        <v>1471</v>
      </c>
    </row>
    <row r="1253" spans="1:50" s="4" customFormat="1" hidden="1" x14ac:dyDescent="0.25">
      <c r="A1253" s="4">
        <v>2018</v>
      </c>
      <c r="B1253" s="6">
        <v>43255</v>
      </c>
      <c r="C1253" s="6">
        <v>43376</v>
      </c>
      <c r="D1253" t="str">
        <f>INDEX(parametres!$B$2:$B$57,IF(ISNUMBER(MATCH(Chiffrier!E1253,parametres!$C$2:$C$57,0)),MATCH(E1253,parametres!$C$2:$C$57,0),NA()))</f>
        <v>CN-14</v>
      </c>
      <c r="E1253" s="4" t="s">
        <v>50</v>
      </c>
      <c r="F1253" s="4" t="s">
        <v>112</v>
      </c>
      <c r="G1253" s="4">
        <f t="shared" si="19"/>
        <v>17.285714285714285</v>
      </c>
      <c r="H1253">
        <f>INDEX(Sites_coordo!$C$2:$C$62,IF(ISNUMBER(MATCH(Chiffrier!E1253,Sites_coordo!$A$2:$A$61,0)),MATCH(Chiffrier!E1253,Sites_coordo!$A$2:$A$62,0),NA()))</f>
        <v>50.032989999999998</v>
      </c>
      <c r="I1253">
        <f>INDEX(Sites_coordo!$B$2:$B$62,IF(ISNUMBER(MATCH(Chiffrier!E1253,Sites_coordo!$A$2:$A$61,0)),MATCH(Chiffrier!E1253,Sites_coordo!$A$2:$A$62,0),NA()))</f>
        <v>-66.784850000000006</v>
      </c>
      <c r="J1253" s="4" t="s">
        <v>132</v>
      </c>
      <c r="K1253" s="4" t="s">
        <v>132</v>
      </c>
      <c r="L1253" s="4">
        <v>20315600</v>
      </c>
      <c r="M1253" s="4" t="s">
        <v>151</v>
      </c>
      <c r="N1253" s="4">
        <v>2</v>
      </c>
      <c r="O1253" s="4" t="s">
        <v>107</v>
      </c>
      <c r="P1253" s="4">
        <v>1</v>
      </c>
      <c r="Q1253" s="4" t="s">
        <v>1472</v>
      </c>
      <c r="R1253" s="4">
        <v>0</v>
      </c>
      <c r="S1253" s="4">
        <v>0</v>
      </c>
      <c r="U1253" s="4">
        <v>0</v>
      </c>
      <c r="W1253" s="4">
        <v>0</v>
      </c>
      <c r="X1253" s="4">
        <v>0</v>
      </c>
      <c r="Y1253" s="4">
        <v>0</v>
      </c>
      <c r="Z1253" s="4">
        <v>0</v>
      </c>
      <c r="AA1253" s="4">
        <v>0</v>
      </c>
      <c r="AB1253" s="4">
        <v>0</v>
      </c>
      <c r="AH1253" s="6">
        <v>43376</v>
      </c>
      <c r="AI1253" s="7">
        <v>0.41666666666666669</v>
      </c>
      <c r="AJ1253" s="4">
        <v>1</v>
      </c>
      <c r="AK1253" s="4" t="s">
        <v>1464</v>
      </c>
      <c r="AL1253" s="4">
        <v>6.19</v>
      </c>
      <c r="AM1253" s="4">
        <v>30.01</v>
      </c>
      <c r="AN1253" s="4" t="s">
        <v>106</v>
      </c>
      <c r="AO1253" s="4" t="s">
        <v>106</v>
      </c>
      <c r="AP1253" s="4" t="s">
        <v>106</v>
      </c>
      <c r="AQ1253" s="4" t="s">
        <v>106</v>
      </c>
      <c r="AR1253" s="4" t="s">
        <v>106</v>
      </c>
      <c r="AS1253" s="4" t="s">
        <v>106</v>
      </c>
      <c r="AT1253" s="4" t="s">
        <v>106</v>
      </c>
      <c r="AU1253" s="4" t="s">
        <v>108</v>
      </c>
      <c r="AV1253" s="4" t="s">
        <v>109</v>
      </c>
      <c r="AW1253" s="4" t="s">
        <v>110</v>
      </c>
      <c r="AX1253" s="4" t="s">
        <v>1472</v>
      </c>
    </row>
    <row r="1254" spans="1:50" s="4" customFormat="1" hidden="1" x14ac:dyDescent="0.25">
      <c r="A1254" s="4">
        <v>2018</v>
      </c>
      <c r="B1254" s="6">
        <v>43255</v>
      </c>
      <c r="C1254" s="6">
        <v>43376</v>
      </c>
      <c r="D1254" t="str">
        <f>INDEX(parametres!$B$2:$B$57,IF(ISNUMBER(MATCH(Chiffrier!E1254,parametres!$C$2:$C$57,0)),MATCH(E1254,parametres!$C$2:$C$57,0),NA()))</f>
        <v>CN-14</v>
      </c>
      <c r="E1254" s="4" t="s">
        <v>50</v>
      </c>
      <c r="F1254" s="4" t="s">
        <v>112</v>
      </c>
      <c r="G1254" s="4">
        <f t="shared" si="19"/>
        <v>17.285714285714285</v>
      </c>
      <c r="H1254">
        <f>INDEX(Sites_coordo!$C$2:$C$62,IF(ISNUMBER(MATCH(Chiffrier!E1254,Sites_coordo!$A$2:$A$61,0)),MATCH(Chiffrier!E1254,Sites_coordo!$A$2:$A$62,0),NA()))</f>
        <v>50.032989999999998</v>
      </c>
      <c r="I1254">
        <f>INDEX(Sites_coordo!$B$2:$B$62,IF(ISNUMBER(MATCH(Chiffrier!E1254,Sites_coordo!$A$2:$A$61,0)),MATCH(Chiffrier!E1254,Sites_coordo!$A$2:$A$62,0),NA()))</f>
        <v>-66.784850000000006</v>
      </c>
      <c r="J1254" s="4" t="s">
        <v>132</v>
      </c>
      <c r="K1254" s="4" t="s">
        <v>132</v>
      </c>
      <c r="L1254" s="4">
        <v>20315600</v>
      </c>
      <c r="M1254" s="4" t="s">
        <v>151</v>
      </c>
      <c r="N1254" s="4">
        <v>3</v>
      </c>
      <c r="O1254" s="4" t="s">
        <v>121</v>
      </c>
      <c r="P1254" s="4">
        <v>1</v>
      </c>
      <c r="Q1254" s="4" t="s">
        <v>1473</v>
      </c>
      <c r="R1254" s="4">
        <v>0</v>
      </c>
      <c r="S1254" s="4">
        <v>0</v>
      </c>
      <c r="U1254" s="4">
        <v>0</v>
      </c>
      <c r="W1254" s="4">
        <v>0</v>
      </c>
      <c r="X1254" s="4">
        <v>0</v>
      </c>
      <c r="Y1254" s="4">
        <v>0</v>
      </c>
      <c r="Z1254" s="4">
        <v>0</v>
      </c>
      <c r="AA1254" s="4">
        <v>0</v>
      </c>
      <c r="AB1254" s="4">
        <v>0</v>
      </c>
      <c r="AH1254" s="6">
        <v>43376</v>
      </c>
      <c r="AI1254" s="7">
        <v>0.41666666666666669</v>
      </c>
      <c r="AJ1254" s="4">
        <v>1</v>
      </c>
      <c r="AK1254" s="4" t="s">
        <v>1464</v>
      </c>
      <c r="AL1254" s="4">
        <v>6.19</v>
      </c>
      <c r="AM1254" s="4">
        <v>30.01</v>
      </c>
      <c r="AN1254" s="4" t="s">
        <v>106</v>
      </c>
      <c r="AO1254" s="4" t="s">
        <v>106</v>
      </c>
      <c r="AP1254" s="4" t="s">
        <v>106</v>
      </c>
      <c r="AQ1254" s="4" t="s">
        <v>106</v>
      </c>
      <c r="AR1254" s="4" t="s">
        <v>106</v>
      </c>
      <c r="AS1254" s="4" t="s">
        <v>106</v>
      </c>
      <c r="AT1254" s="4" t="s">
        <v>106</v>
      </c>
      <c r="AU1254" s="4" t="s">
        <v>108</v>
      </c>
      <c r="AV1254" s="4" t="s">
        <v>109</v>
      </c>
      <c r="AW1254" s="4" t="s">
        <v>110</v>
      </c>
      <c r="AX1254" s="4" t="s">
        <v>1473</v>
      </c>
    </row>
    <row r="1255" spans="1:50" s="4" customFormat="1" hidden="1" x14ac:dyDescent="0.25">
      <c r="A1255" s="4">
        <v>2018</v>
      </c>
      <c r="B1255" s="6">
        <v>43255</v>
      </c>
      <c r="C1255" s="6">
        <v>43376</v>
      </c>
      <c r="D1255" t="str">
        <f>INDEX(parametres!$B$2:$B$57,IF(ISNUMBER(MATCH(Chiffrier!E1255,parametres!$C$2:$C$57,0)),MATCH(E1255,parametres!$C$2:$C$57,0),NA()))</f>
        <v>CN-14</v>
      </c>
      <c r="E1255" s="4" t="s">
        <v>50</v>
      </c>
      <c r="F1255" s="4" t="s">
        <v>112</v>
      </c>
      <c r="G1255" s="4">
        <f t="shared" si="19"/>
        <v>17.285714285714285</v>
      </c>
      <c r="H1255">
        <f>INDEX(Sites_coordo!$C$2:$C$62,IF(ISNUMBER(MATCH(Chiffrier!E1255,Sites_coordo!$A$2:$A$61,0)),MATCH(Chiffrier!E1255,Sites_coordo!$A$2:$A$62,0),NA()))</f>
        <v>50.032989999999998</v>
      </c>
      <c r="I1255">
        <f>INDEX(Sites_coordo!$B$2:$B$62,IF(ISNUMBER(MATCH(Chiffrier!E1255,Sites_coordo!$A$2:$A$61,0)),MATCH(Chiffrier!E1255,Sites_coordo!$A$2:$A$62,0),NA()))</f>
        <v>-66.784850000000006</v>
      </c>
      <c r="J1255" s="4" t="s">
        <v>132</v>
      </c>
      <c r="K1255" s="4" t="s">
        <v>132</v>
      </c>
      <c r="L1255" s="4">
        <v>20315600</v>
      </c>
      <c r="M1255" s="4" t="s">
        <v>151</v>
      </c>
      <c r="N1255" s="4">
        <v>3</v>
      </c>
      <c r="O1255" s="4" t="s">
        <v>121</v>
      </c>
      <c r="P1255" s="4">
        <v>2</v>
      </c>
      <c r="Q1255" s="4" t="s">
        <v>1474</v>
      </c>
      <c r="R1255" s="4">
        <v>0</v>
      </c>
      <c r="S1255" s="4">
        <v>0</v>
      </c>
      <c r="U1255" s="4">
        <v>0</v>
      </c>
      <c r="W1255" s="4">
        <v>0</v>
      </c>
      <c r="X1255" s="4">
        <v>0</v>
      </c>
      <c r="Y1255" s="4">
        <v>0</v>
      </c>
      <c r="Z1255" s="4">
        <v>0</v>
      </c>
      <c r="AA1255" s="4">
        <v>0</v>
      </c>
      <c r="AB1255" s="4">
        <v>0</v>
      </c>
      <c r="AH1255" s="6">
        <v>43376</v>
      </c>
      <c r="AI1255" s="7">
        <v>0.41666666666666669</v>
      </c>
      <c r="AJ1255" s="4">
        <v>1</v>
      </c>
      <c r="AK1255" s="4" t="s">
        <v>1464</v>
      </c>
      <c r="AL1255" s="4">
        <v>6.19</v>
      </c>
      <c r="AM1255" s="4">
        <v>30.01</v>
      </c>
      <c r="AN1255" s="4" t="s">
        <v>106</v>
      </c>
      <c r="AO1255" s="4" t="s">
        <v>106</v>
      </c>
      <c r="AP1255" s="4" t="s">
        <v>106</v>
      </c>
      <c r="AQ1255" s="4" t="s">
        <v>106</v>
      </c>
      <c r="AR1255" s="4" t="s">
        <v>106</v>
      </c>
      <c r="AS1255" s="4" t="s">
        <v>106</v>
      </c>
      <c r="AT1255" s="4" t="s">
        <v>106</v>
      </c>
      <c r="AU1255" s="4" t="s">
        <v>108</v>
      </c>
      <c r="AV1255" s="4" t="s">
        <v>109</v>
      </c>
      <c r="AW1255" s="4" t="s">
        <v>110</v>
      </c>
      <c r="AX1255" s="4" t="s">
        <v>1474</v>
      </c>
    </row>
    <row r="1256" spans="1:50" s="4" customFormat="1" hidden="1" x14ac:dyDescent="0.25">
      <c r="A1256" s="4">
        <v>2018</v>
      </c>
      <c r="B1256" s="6">
        <v>43255</v>
      </c>
      <c r="C1256" s="6">
        <v>43376</v>
      </c>
      <c r="D1256" t="str">
        <f>INDEX(parametres!$B$2:$B$57,IF(ISNUMBER(MATCH(Chiffrier!E1256,parametres!$C$2:$C$57,0)),MATCH(E1256,parametres!$C$2:$C$57,0),NA()))</f>
        <v>CN-14</v>
      </c>
      <c r="E1256" s="4" t="s">
        <v>50</v>
      </c>
      <c r="F1256" s="4" t="s">
        <v>112</v>
      </c>
      <c r="G1256" s="4">
        <f t="shared" si="19"/>
        <v>17.285714285714285</v>
      </c>
      <c r="H1256">
        <f>INDEX(Sites_coordo!$C$2:$C$62,IF(ISNUMBER(MATCH(Chiffrier!E1256,Sites_coordo!$A$2:$A$61,0)),MATCH(Chiffrier!E1256,Sites_coordo!$A$2:$A$62,0),NA()))</f>
        <v>50.032989999999998</v>
      </c>
      <c r="I1256">
        <f>INDEX(Sites_coordo!$B$2:$B$62,IF(ISNUMBER(MATCH(Chiffrier!E1256,Sites_coordo!$A$2:$A$61,0)),MATCH(Chiffrier!E1256,Sites_coordo!$A$2:$A$62,0),NA()))</f>
        <v>-66.784850000000006</v>
      </c>
      <c r="J1256" s="4" t="s">
        <v>132</v>
      </c>
      <c r="K1256" s="4" t="s">
        <v>132</v>
      </c>
      <c r="L1256" s="4">
        <v>20315600</v>
      </c>
      <c r="M1256" s="4" t="s">
        <v>151</v>
      </c>
      <c r="N1256" s="4">
        <v>3</v>
      </c>
      <c r="O1256" s="4" t="s">
        <v>121</v>
      </c>
      <c r="P1256" s="4">
        <v>3</v>
      </c>
      <c r="Q1256" s="4" t="s">
        <v>1475</v>
      </c>
      <c r="R1256" s="4">
        <v>0</v>
      </c>
      <c r="S1256" s="4">
        <v>0</v>
      </c>
      <c r="U1256" s="4">
        <v>0</v>
      </c>
      <c r="W1256" s="4">
        <v>0</v>
      </c>
      <c r="X1256" s="4">
        <v>0</v>
      </c>
      <c r="Y1256" s="4">
        <v>0</v>
      </c>
      <c r="Z1256" s="4">
        <v>0</v>
      </c>
      <c r="AA1256" s="4">
        <v>0</v>
      </c>
      <c r="AB1256" s="4">
        <v>0</v>
      </c>
      <c r="AH1256" s="6">
        <v>43376</v>
      </c>
      <c r="AI1256" s="7">
        <v>0.41666666666666669</v>
      </c>
      <c r="AJ1256" s="4">
        <v>1</v>
      </c>
      <c r="AK1256" s="4" t="s">
        <v>1464</v>
      </c>
      <c r="AL1256" s="4">
        <v>6.19</v>
      </c>
      <c r="AM1256" s="4">
        <v>30.01</v>
      </c>
      <c r="AN1256" s="4" t="s">
        <v>106</v>
      </c>
      <c r="AO1256" s="4" t="s">
        <v>106</v>
      </c>
      <c r="AP1256" s="4" t="s">
        <v>106</v>
      </c>
      <c r="AQ1256" s="4" t="s">
        <v>106</v>
      </c>
      <c r="AR1256" s="4" t="s">
        <v>106</v>
      </c>
      <c r="AS1256" s="4" t="s">
        <v>106</v>
      </c>
      <c r="AT1256" s="4" t="s">
        <v>106</v>
      </c>
      <c r="AU1256" s="4" t="s">
        <v>108</v>
      </c>
      <c r="AV1256" s="4" t="s">
        <v>109</v>
      </c>
      <c r="AW1256" s="4" t="s">
        <v>110</v>
      </c>
      <c r="AX1256" s="4" t="s">
        <v>1475</v>
      </c>
    </row>
    <row r="1257" spans="1:50" s="4" customFormat="1" hidden="1" x14ac:dyDescent="0.25">
      <c r="A1257" s="4">
        <v>2018</v>
      </c>
      <c r="B1257" s="6">
        <v>43255</v>
      </c>
      <c r="C1257" s="6">
        <v>43376</v>
      </c>
      <c r="D1257" t="str">
        <f>INDEX(parametres!$B$2:$B$57,IF(ISNUMBER(MATCH(Chiffrier!E1257,parametres!$C$2:$C$57,0)),MATCH(E1257,parametres!$C$2:$C$57,0),NA()))</f>
        <v>CN-14</v>
      </c>
      <c r="E1257" s="4" t="s">
        <v>50</v>
      </c>
      <c r="F1257" s="4" t="s">
        <v>112</v>
      </c>
      <c r="G1257" s="4">
        <f t="shared" si="19"/>
        <v>17.285714285714285</v>
      </c>
      <c r="H1257">
        <f>INDEX(Sites_coordo!$C$2:$C$62,IF(ISNUMBER(MATCH(Chiffrier!E1257,Sites_coordo!$A$2:$A$61,0)),MATCH(Chiffrier!E1257,Sites_coordo!$A$2:$A$62,0),NA()))</f>
        <v>50.032989999999998</v>
      </c>
      <c r="I1257">
        <f>INDEX(Sites_coordo!$B$2:$B$62,IF(ISNUMBER(MATCH(Chiffrier!E1257,Sites_coordo!$A$2:$A$61,0)),MATCH(Chiffrier!E1257,Sites_coordo!$A$2:$A$62,0),NA()))</f>
        <v>-66.784850000000006</v>
      </c>
      <c r="J1257" s="4" t="s">
        <v>132</v>
      </c>
      <c r="K1257" s="4" t="s">
        <v>132</v>
      </c>
      <c r="L1257" s="4">
        <v>20315600</v>
      </c>
      <c r="M1257" s="4" t="s">
        <v>151</v>
      </c>
      <c r="N1257" s="4">
        <v>3</v>
      </c>
      <c r="O1257" s="4" t="s">
        <v>107</v>
      </c>
      <c r="P1257" s="4">
        <v>1</v>
      </c>
      <c r="Q1257" s="4" t="s">
        <v>1476</v>
      </c>
      <c r="R1257" s="4">
        <v>0</v>
      </c>
      <c r="S1257" s="4">
        <v>0</v>
      </c>
      <c r="U1257" s="4">
        <v>0</v>
      </c>
      <c r="W1257" s="4">
        <v>0</v>
      </c>
      <c r="X1257" s="4">
        <v>0</v>
      </c>
      <c r="Y1257" s="4">
        <v>0</v>
      </c>
      <c r="Z1257" s="4">
        <v>0</v>
      </c>
      <c r="AA1257" s="4">
        <v>0</v>
      </c>
      <c r="AB1257" s="4">
        <v>0</v>
      </c>
      <c r="AH1257" s="6">
        <v>43376</v>
      </c>
      <c r="AI1257" s="7">
        <v>0.41666666666666669</v>
      </c>
      <c r="AJ1257" s="4">
        <v>1</v>
      </c>
      <c r="AK1257" s="4" t="s">
        <v>1464</v>
      </c>
      <c r="AL1257" s="4">
        <v>6.19</v>
      </c>
      <c r="AM1257" s="4">
        <v>30.01</v>
      </c>
      <c r="AN1257" s="4" t="s">
        <v>106</v>
      </c>
      <c r="AO1257" s="4" t="s">
        <v>106</v>
      </c>
      <c r="AP1257" s="4" t="s">
        <v>106</v>
      </c>
      <c r="AQ1257" s="4" t="s">
        <v>106</v>
      </c>
      <c r="AR1257" s="4" t="s">
        <v>106</v>
      </c>
      <c r="AS1257" s="4" t="s">
        <v>106</v>
      </c>
      <c r="AT1257" s="4" t="s">
        <v>106</v>
      </c>
      <c r="AU1257" s="4" t="s">
        <v>108</v>
      </c>
      <c r="AV1257" s="4" t="s">
        <v>109</v>
      </c>
      <c r="AW1257" s="4" t="s">
        <v>110</v>
      </c>
      <c r="AX1257" s="4" t="s">
        <v>1476</v>
      </c>
    </row>
    <row r="1258" spans="1:50" s="4" customFormat="1" hidden="1" x14ac:dyDescent="0.25">
      <c r="A1258" s="4">
        <v>2018</v>
      </c>
      <c r="B1258" s="6">
        <v>43255</v>
      </c>
      <c r="C1258" s="6">
        <v>43376</v>
      </c>
      <c r="D1258" t="str">
        <f>INDEX(parametres!$B$2:$B$57,IF(ISNUMBER(MATCH(Chiffrier!E1258,parametres!$C$2:$C$57,0)),MATCH(E1258,parametres!$C$2:$C$57,0),NA()))</f>
        <v>CN-14</v>
      </c>
      <c r="E1258" s="4" t="s">
        <v>50</v>
      </c>
      <c r="F1258" s="4" t="s">
        <v>112</v>
      </c>
      <c r="G1258" s="4">
        <f t="shared" si="19"/>
        <v>17.285714285714285</v>
      </c>
      <c r="H1258">
        <f>INDEX(Sites_coordo!$C$2:$C$62,IF(ISNUMBER(MATCH(Chiffrier!E1258,Sites_coordo!$A$2:$A$61,0)),MATCH(Chiffrier!E1258,Sites_coordo!$A$2:$A$62,0),NA()))</f>
        <v>50.032989999999998</v>
      </c>
      <c r="I1258">
        <f>INDEX(Sites_coordo!$B$2:$B$62,IF(ISNUMBER(MATCH(Chiffrier!E1258,Sites_coordo!$A$2:$A$61,0)),MATCH(Chiffrier!E1258,Sites_coordo!$A$2:$A$62,0),NA()))</f>
        <v>-66.784850000000006</v>
      </c>
      <c r="J1258" s="4" t="s">
        <v>132</v>
      </c>
      <c r="K1258" s="4" t="s">
        <v>132</v>
      </c>
      <c r="L1258" s="4">
        <v>20315600</v>
      </c>
      <c r="M1258" s="4" t="s">
        <v>151</v>
      </c>
      <c r="N1258" s="4">
        <v>4</v>
      </c>
      <c r="O1258" s="4" t="s">
        <v>121</v>
      </c>
      <c r="P1258" s="4">
        <v>1</v>
      </c>
      <c r="Q1258" s="4" t="s">
        <v>1477</v>
      </c>
      <c r="R1258" s="4">
        <v>0</v>
      </c>
      <c r="S1258" s="4">
        <v>0</v>
      </c>
      <c r="U1258" s="4">
        <v>0</v>
      </c>
      <c r="W1258" s="4">
        <v>0</v>
      </c>
      <c r="X1258" s="4">
        <v>0</v>
      </c>
      <c r="Y1258" s="4">
        <v>0</v>
      </c>
      <c r="Z1258" s="4">
        <v>0</v>
      </c>
      <c r="AA1258" s="4">
        <v>0</v>
      </c>
      <c r="AB1258" s="4">
        <v>0</v>
      </c>
      <c r="AH1258" s="6">
        <v>43376</v>
      </c>
      <c r="AI1258" s="7">
        <v>0.41666666666666669</v>
      </c>
      <c r="AJ1258" s="4">
        <v>1</v>
      </c>
      <c r="AK1258" s="4" t="s">
        <v>1464</v>
      </c>
      <c r="AL1258" s="4">
        <v>6.19</v>
      </c>
      <c r="AM1258" s="4">
        <v>30.01</v>
      </c>
      <c r="AN1258" s="4" t="s">
        <v>106</v>
      </c>
      <c r="AO1258" s="4" t="s">
        <v>106</v>
      </c>
      <c r="AP1258" s="4" t="s">
        <v>106</v>
      </c>
      <c r="AQ1258" s="4" t="s">
        <v>106</v>
      </c>
      <c r="AR1258" s="4" t="s">
        <v>106</v>
      </c>
      <c r="AS1258" s="4" t="s">
        <v>106</v>
      </c>
      <c r="AT1258" s="4" t="s">
        <v>106</v>
      </c>
      <c r="AU1258" s="4" t="s">
        <v>108</v>
      </c>
      <c r="AV1258" s="4" t="s">
        <v>109</v>
      </c>
      <c r="AW1258" s="4" t="s">
        <v>110</v>
      </c>
      <c r="AX1258" s="4" t="s">
        <v>1477</v>
      </c>
    </row>
    <row r="1259" spans="1:50" s="4" customFormat="1" hidden="1" x14ac:dyDescent="0.25">
      <c r="A1259" s="4">
        <v>2018</v>
      </c>
      <c r="B1259" s="6">
        <v>43255</v>
      </c>
      <c r="C1259" s="6">
        <v>43376</v>
      </c>
      <c r="D1259" t="str">
        <f>INDEX(parametres!$B$2:$B$57,IF(ISNUMBER(MATCH(Chiffrier!E1259,parametres!$C$2:$C$57,0)),MATCH(E1259,parametres!$C$2:$C$57,0),NA()))</f>
        <v>CN-14</v>
      </c>
      <c r="E1259" s="4" t="s">
        <v>50</v>
      </c>
      <c r="F1259" s="4" t="s">
        <v>112</v>
      </c>
      <c r="G1259" s="4">
        <f t="shared" si="19"/>
        <v>17.285714285714285</v>
      </c>
      <c r="H1259">
        <f>INDEX(Sites_coordo!$C$2:$C$62,IF(ISNUMBER(MATCH(Chiffrier!E1259,Sites_coordo!$A$2:$A$61,0)),MATCH(Chiffrier!E1259,Sites_coordo!$A$2:$A$62,0),NA()))</f>
        <v>50.032989999999998</v>
      </c>
      <c r="I1259">
        <f>INDEX(Sites_coordo!$B$2:$B$62,IF(ISNUMBER(MATCH(Chiffrier!E1259,Sites_coordo!$A$2:$A$61,0)),MATCH(Chiffrier!E1259,Sites_coordo!$A$2:$A$62,0),NA()))</f>
        <v>-66.784850000000006</v>
      </c>
      <c r="J1259" s="4" t="s">
        <v>132</v>
      </c>
      <c r="K1259" s="4" t="s">
        <v>132</v>
      </c>
      <c r="L1259" s="4">
        <v>20315600</v>
      </c>
      <c r="M1259" s="4" t="s">
        <v>151</v>
      </c>
      <c r="N1259" s="4">
        <v>4</v>
      </c>
      <c r="O1259" s="4" t="s">
        <v>121</v>
      </c>
      <c r="P1259" s="4">
        <v>2</v>
      </c>
      <c r="Q1259" s="4" t="s">
        <v>1478</v>
      </c>
      <c r="R1259" s="4">
        <v>0</v>
      </c>
      <c r="S1259" s="4">
        <v>0</v>
      </c>
      <c r="U1259" s="4">
        <v>0</v>
      </c>
      <c r="W1259" s="4">
        <v>0</v>
      </c>
      <c r="X1259" s="4">
        <v>0</v>
      </c>
      <c r="Y1259" s="4">
        <v>0</v>
      </c>
      <c r="Z1259" s="4">
        <v>0</v>
      </c>
      <c r="AA1259" s="4">
        <v>0</v>
      </c>
      <c r="AB1259" s="4">
        <v>0</v>
      </c>
      <c r="AH1259" s="6">
        <v>43376</v>
      </c>
      <c r="AI1259" s="7">
        <v>0.41666666666666669</v>
      </c>
      <c r="AJ1259" s="4">
        <v>1</v>
      </c>
      <c r="AK1259" s="4" t="s">
        <v>1464</v>
      </c>
      <c r="AL1259" s="4">
        <v>6.19</v>
      </c>
      <c r="AM1259" s="4">
        <v>30.01</v>
      </c>
      <c r="AN1259" s="4" t="s">
        <v>106</v>
      </c>
      <c r="AO1259" s="4" t="s">
        <v>106</v>
      </c>
      <c r="AP1259" s="4" t="s">
        <v>106</v>
      </c>
      <c r="AQ1259" s="4" t="s">
        <v>106</v>
      </c>
      <c r="AR1259" s="4" t="s">
        <v>106</v>
      </c>
      <c r="AS1259" s="4" t="s">
        <v>106</v>
      </c>
      <c r="AT1259" s="4" t="s">
        <v>106</v>
      </c>
      <c r="AU1259" s="4" t="s">
        <v>108</v>
      </c>
      <c r="AV1259" s="4" t="s">
        <v>109</v>
      </c>
      <c r="AW1259" s="4" t="s">
        <v>110</v>
      </c>
      <c r="AX1259" s="4" t="s">
        <v>1478</v>
      </c>
    </row>
    <row r="1260" spans="1:50" s="4" customFormat="1" hidden="1" x14ac:dyDescent="0.25">
      <c r="A1260" s="4">
        <v>2018</v>
      </c>
      <c r="B1260" s="6">
        <v>43255</v>
      </c>
      <c r="C1260" s="6">
        <v>43376</v>
      </c>
      <c r="D1260" t="str">
        <f>INDEX(parametres!$B$2:$B$57,IF(ISNUMBER(MATCH(Chiffrier!E1260,parametres!$C$2:$C$57,0)),MATCH(E1260,parametres!$C$2:$C$57,0),NA()))</f>
        <v>CN-14</v>
      </c>
      <c r="E1260" s="4" t="s">
        <v>50</v>
      </c>
      <c r="F1260" s="4" t="s">
        <v>112</v>
      </c>
      <c r="G1260" s="4">
        <f t="shared" si="19"/>
        <v>17.285714285714285</v>
      </c>
      <c r="H1260">
        <f>INDEX(Sites_coordo!$C$2:$C$62,IF(ISNUMBER(MATCH(Chiffrier!E1260,Sites_coordo!$A$2:$A$61,0)),MATCH(Chiffrier!E1260,Sites_coordo!$A$2:$A$62,0),NA()))</f>
        <v>50.032989999999998</v>
      </c>
      <c r="I1260">
        <f>INDEX(Sites_coordo!$B$2:$B$62,IF(ISNUMBER(MATCH(Chiffrier!E1260,Sites_coordo!$A$2:$A$61,0)),MATCH(Chiffrier!E1260,Sites_coordo!$A$2:$A$62,0),NA()))</f>
        <v>-66.784850000000006</v>
      </c>
      <c r="J1260" s="4" t="s">
        <v>132</v>
      </c>
      <c r="K1260" s="4" t="s">
        <v>132</v>
      </c>
      <c r="L1260" s="4">
        <v>20315600</v>
      </c>
      <c r="M1260" s="4" t="s">
        <v>151</v>
      </c>
      <c r="N1260" s="4">
        <v>4</v>
      </c>
      <c r="O1260" s="4" t="s">
        <v>121</v>
      </c>
      <c r="P1260" s="4">
        <v>3</v>
      </c>
      <c r="Q1260" s="4" t="s">
        <v>1479</v>
      </c>
      <c r="R1260" s="4">
        <v>0</v>
      </c>
      <c r="S1260" s="4">
        <v>0</v>
      </c>
      <c r="U1260" s="4">
        <v>0</v>
      </c>
      <c r="W1260" s="4">
        <v>0</v>
      </c>
      <c r="X1260" s="4">
        <v>0</v>
      </c>
      <c r="Y1260" s="4">
        <v>0</v>
      </c>
      <c r="Z1260" s="4">
        <v>0</v>
      </c>
      <c r="AA1260" s="4">
        <v>0</v>
      </c>
      <c r="AB1260" s="4">
        <v>0</v>
      </c>
      <c r="AH1260" s="6">
        <v>43376</v>
      </c>
      <c r="AI1260" s="7">
        <v>0.41666666666666669</v>
      </c>
      <c r="AJ1260" s="4">
        <v>1</v>
      </c>
      <c r="AK1260" s="4" t="s">
        <v>1464</v>
      </c>
      <c r="AL1260" s="4">
        <v>6.19</v>
      </c>
      <c r="AM1260" s="4">
        <v>30.01</v>
      </c>
      <c r="AN1260" s="4" t="s">
        <v>106</v>
      </c>
      <c r="AO1260" s="4" t="s">
        <v>106</v>
      </c>
      <c r="AP1260" s="4" t="s">
        <v>106</v>
      </c>
      <c r="AQ1260" s="4" t="s">
        <v>106</v>
      </c>
      <c r="AR1260" s="4" t="s">
        <v>106</v>
      </c>
      <c r="AS1260" s="4" t="s">
        <v>106</v>
      </c>
      <c r="AT1260" s="4" t="s">
        <v>106</v>
      </c>
      <c r="AU1260" s="4" t="s">
        <v>108</v>
      </c>
      <c r="AV1260" s="4" t="s">
        <v>109</v>
      </c>
      <c r="AW1260" s="4" t="s">
        <v>110</v>
      </c>
      <c r="AX1260" s="4" t="s">
        <v>1479</v>
      </c>
    </row>
    <row r="1261" spans="1:50" s="4" customFormat="1" hidden="1" x14ac:dyDescent="0.25">
      <c r="A1261" s="4">
        <v>2018</v>
      </c>
      <c r="B1261" s="6">
        <v>43255</v>
      </c>
      <c r="C1261" s="6">
        <v>43376</v>
      </c>
      <c r="D1261" t="str">
        <f>INDEX(parametres!$B$2:$B$57,IF(ISNUMBER(MATCH(Chiffrier!E1261,parametres!$C$2:$C$57,0)),MATCH(E1261,parametres!$C$2:$C$57,0),NA()))</f>
        <v>CN-14</v>
      </c>
      <c r="E1261" s="4" t="s">
        <v>50</v>
      </c>
      <c r="F1261" s="4" t="s">
        <v>112</v>
      </c>
      <c r="G1261" s="4">
        <f t="shared" si="19"/>
        <v>17.285714285714285</v>
      </c>
      <c r="H1261">
        <f>INDEX(Sites_coordo!$C$2:$C$62,IF(ISNUMBER(MATCH(Chiffrier!E1261,Sites_coordo!$A$2:$A$61,0)),MATCH(Chiffrier!E1261,Sites_coordo!$A$2:$A$62,0),NA()))</f>
        <v>50.032989999999998</v>
      </c>
      <c r="I1261">
        <f>INDEX(Sites_coordo!$B$2:$B$62,IF(ISNUMBER(MATCH(Chiffrier!E1261,Sites_coordo!$A$2:$A$61,0)),MATCH(Chiffrier!E1261,Sites_coordo!$A$2:$A$62,0),NA()))</f>
        <v>-66.784850000000006</v>
      </c>
      <c r="J1261" s="4" t="s">
        <v>132</v>
      </c>
      <c r="K1261" s="4" t="s">
        <v>132</v>
      </c>
      <c r="L1261" s="4">
        <v>20315600</v>
      </c>
      <c r="M1261" s="4" t="s">
        <v>151</v>
      </c>
      <c r="N1261" s="4">
        <v>4</v>
      </c>
      <c r="O1261" s="4" t="s">
        <v>107</v>
      </c>
      <c r="P1261" s="4">
        <v>1</v>
      </c>
      <c r="Q1261" s="4" t="s">
        <v>1480</v>
      </c>
      <c r="R1261" s="4">
        <v>0</v>
      </c>
      <c r="S1261" s="4">
        <v>0</v>
      </c>
      <c r="U1261" s="4">
        <v>0</v>
      </c>
      <c r="W1261" s="4">
        <v>0</v>
      </c>
      <c r="X1261" s="4">
        <v>0</v>
      </c>
      <c r="Y1261" s="4">
        <v>0</v>
      </c>
      <c r="Z1261" s="4">
        <v>0</v>
      </c>
      <c r="AA1261" s="4">
        <v>0</v>
      </c>
      <c r="AB1261" s="4">
        <v>0</v>
      </c>
      <c r="AH1261" s="6">
        <v>43376</v>
      </c>
      <c r="AI1261" s="7">
        <v>0.41666666666666669</v>
      </c>
      <c r="AJ1261" s="4">
        <v>1</v>
      </c>
      <c r="AK1261" s="4" t="s">
        <v>1464</v>
      </c>
      <c r="AL1261" s="4">
        <v>6.19</v>
      </c>
      <c r="AM1261" s="4">
        <v>30.01</v>
      </c>
      <c r="AN1261" s="4" t="s">
        <v>106</v>
      </c>
      <c r="AO1261" s="4" t="s">
        <v>106</v>
      </c>
      <c r="AP1261" s="4" t="s">
        <v>106</v>
      </c>
      <c r="AQ1261" s="4" t="s">
        <v>106</v>
      </c>
      <c r="AR1261" s="4" t="s">
        <v>106</v>
      </c>
      <c r="AS1261" s="4" t="s">
        <v>106</v>
      </c>
      <c r="AT1261" s="4" t="s">
        <v>106</v>
      </c>
      <c r="AU1261" s="4" t="s">
        <v>108</v>
      </c>
      <c r="AV1261" s="4" t="s">
        <v>109</v>
      </c>
      <c r="AW1261" s="4" t="s">
        <v>110</v>
      </c>
      <c r="AX1261" s="4" t="s">
        <v>1480</v>
      </c>
    </row>
    <row r="1262" spans="1:50" s="4" customFormat="1" hidden="1" x14ac:dyDescent="0.25">
      <c r="A1262" s="4">
        <v>2018</v>
      </c>
      <c r="B1262" s="6">
        <v>43255</v>
      </c>
      <c r="C1262" s="6">
        <v>43376</v>
      </c>
      <c r="D1262" t="str">
        <f>INDEX(parametres!$B$2:$B$57,IF(ISNUMBER(MATCH(Chiffrier!E1262,parametres!$C$2:$C$57,0)),MATCH(E1262,parametres!$C$2:$C$57,0),NA()))</f>
        <v>CN-14</v>
      </c>
      <c r="E1262" s="4" t="s">
        <v>50</v>
      </c>
      <c r="F1262" s="4" t="s">
        <v>112</v>
      </c>
      <c r="G1262" s="4">
        <f t="shared" si="19"/>
        <v>17.285714285714285</v>
      </c>
      <c r="H1262">
        <f>INDEX(Sites_coordo!$C$2:$C$62,IF(ISNUMBER(MATCH(Chiffrier!E1262,Sites_coordo!$A$2:$A$61,0)),MATCH(Chiffrier!E1262,Sites_coordo!$A$2:$A$62,0),NA()))</f>
        <v>50.032989999999998</v>
      </c>
      <c r="I1262">
        <f>INDEX(Sites_coordo!$B$2:$B$62,IF(ISNUMBER(MATCH(Chiffrier!E1262,Sites_coordo!$A$2:$A$61,0)),MATCH(Chiffrier!E1262,Sites_coordo!$A$2:$A$62,0),NA()))</f>
        <v>-66.784850000000006</v>
      </c>
      <c r="J1262" s="4" t="s">
        <v>132</v>
      </c>
      <c r="K1262" s="4" t="s">
        <v>132</v>
      </c>
      <c r="L1262" s="4">
        <v>20315600</v>
      </c>
      <c r="M1262" s="4" t="s">
        <v>151</v>
      </c>
      <c r="N1262" s="4">
        <v>5</v>
      </c>
      <c r="O1262" s="4" t="s">
        <v>121</v>
      </c>
      <c r="P1262" s="4">
        <v>1</v>
      </c>
      <c r="Q1262" s="4" t="s">
        <v>1481</v>
      </c>
      <c r="R1262" s="4">
        <v>0</v>
      </c>
      <c r="S1262" s="4">
        <v>0</v>
      </c>
      <c r="U1262" s="4">
        <v>0</v>
      </c>
      <c r="W1262" s="4">
        <v>0</v>
      </c>
      <c r="X1262" s="4">
        <v>0</v>
      </c>
      <c r="Y1262" s="4">
        <v>0</v>
      </c>
      <c r="Z1262" s="4">
        <v>0</v>
      </c>
      <c r="AA1262" s="4">
        <v>0</v>
      </c>
      <c r="AB1262" s="4">
        <v>0</v>
      </c>
      <c r="AH1262" s="6">
        <v>43376</v>
      </c>
      <c r="AI1262" s="7">
        <v>0.41666666666666669</v>
      </c>
      <c r="AJ1262" s="4">
        <v>1</v>
      </c>
      <c r="AK1262" s="4" t="s">
        <v>1464</v>
      </c>
      <c r="AL1262" s="4">
        <v>6.19</v>
      </c>
      <c r="AM1262" s="4">
        <v>30.01</v>
      </c>
      <c r="AN1262" s="4" t="s">
        <v>106</v>
      </c>
      <c r="AO1262" s="4" t="s">
        <v>106</v>
      </c>
      <c r="AP1262" s="4" t="s">
        <v>106</v>
      </c>
      <c r="AQ1262" s="4" t="s">
        <v>106</v>
      </c>
      <c r="AR1262" s="4" t="s">
        <v>106</v>
      </c>
      <c r="AS1262" s="4" t="s">
        <v>106</v>
      </c>
      <c r="AT1262" s="4" t="s">
        <v>106</v>
      </c>
      <c r="AU1262" s="4" t="s">
        <v>108</v>
      </c>
      <c r="AV1262" s="4" t="s">
        <v>109</v>
      </c>
      <c r="AW1262" s="4" t="s">
        <v>110</v>
      </c>
      <c r="AX1262" s="4" t="s">
        <v>1481</v>
      </c>
    </row>
    <row r="1263" spans="1:50" s="4" customFormat="1" hidden="1" x14ac:dyDescent="0.25">
      <c r="A1263" s="4">
        <v>2018</v>
      </c>
      <c r="B1263" s="6">
        <v>43255</v>
      </c>
      <c r="C1263" s="6">
        <v>43376</v>
      </c>
      <c r="D1263" t="str">
        <f>INDEX(parametres!$B$2:$B$57,IF(ISNUMBER(MATCH(Chiffrier!E1263,parametres!$C$2:$C$57,0)),MATCH(E1263,parametres!$C$2:$C$57,0),NA()))</f>
        <v>CN-14</v>
      </c>
      <c r="E1263" s="4" t="s">
        <v>50</v>
      </c>
      <c r="F1263" s="4" t="s">
        <v>112</v>
      </c>
      <c r="G1263" s="4">
        <f t="shared" si="19"/>
        <v>17.285714285714285</v>
      </c>
      <c r="H1263">
        <f>INDEX(Sites_coordo!$C$2:$C$62,IF(ISNUMBER(MATCH(Chiffrier!E1263,Sites_coordo!$A$2:$A$61,0)),MATCH(Chiffrier!E1263,Sites_coordo!$A$2:$A$62,0),NA()))</f>
        <v>50.032989999999998</v>
      </c>
      <c r="I1263">
        <f>INDEX(Sites_coordo!$B$2:$B$62,IF(ISNUMBER(MATCH(Chiffrier!E1263,Sites_coordo!$A$2:$A$61,0)),MATCH(Chiffrier!E1263,Sites_coordo!$A$2:$A$62,0),NA()))</f>
        <v>-66.784850000000006</v>
      </c>
      <c r="J1263" s="4" t="s">
        <v>132</v>
      </c>
      <c r="K1263" s="4" t="s">
        <v>132</v>
      </c>
      <c r="L1263" s="4">
        <v>20315600</v>
      </c>
      <c r="M1263" s="4" t="s">
        <v>151</v>
      </c>
      <c r="N1263" s="4">
        <v>5</v>
      </c>
      <c r="O1263" s="4" t="s">
        <v>121</v>
      </c>
      <c r="P1263" s="4">
        <v>2</v>
      </c>
      <c r="Q1263" s="4" t="s">
        <v>1482</v>
      </c>
      <c r="R1263" s="4">
        <v>0</v>
      </c>
      <c r="S1263" s="4">
        <v>0</v>
      </c>
      <c r="U1263" s="4">
        <v>0</v>
      </c>
      <c r="W1263" s="4">
        <v>0</v>
      </c>
      <c r="X1263" s="4">
        <v>0</v>
      </c>
      <c r="Y1263" s="4">
        <v>0</v>
      </c>
      <c r="Z1263" s="4">
        <v>0</v>
      </c>
      <c r="AA1263" s="4">
        <v>0</v>
      </c>
      <c r="AB1263" s="4">
        <v>0</v>
      </c>
      <c r="AH1263" s="6">
        <v>43376</v>
      </c>
      <c r="AI1263" s="7">
        <v>0.41666666666666669</v>
      </c>
      <c r="AJ1263" s="4">
        <v>1</v>
      </c>
      <c r="AK1263" s="4" t="s">
        <v>1464</v>
      </c>
      <c r="AL1263" s="4">
        <v>6.19</v>
      </c>
      <c r="AM1263" s="4">
        <v>30.01</v>
      </c>
      <c r="AN1263" s="4" t="s">
        <v>106</v>
      </c>
      <c r="AO1263" s="4" t="s">
        <v>106</v>
      </c>
      <c r="AP1263" s="4" t="s">
        <v>106</v>
      </c>
      <c r="AQ1263" s="4" t="s">
        <v>106</v>
      </c>
      <c r="AR1263" s="4" t="s">
        <v>106</v>
      </c>
      <c r="AS1263" s="4" t="s">
        <v>106</v>
      </c>
      <c r="AT1263" s="4" t="s">
        <v>106</v>
      </c>
      <c r="AU1263" s="4" t="s">
        <v>108</v>
      </c>
      <c r="AV1263" s="4" t="s">
        <v>109</v>
      </c>
      <c r="AW1263" s="4" t="s">
        <v>110</v>
      </c>
      <c r="AX1263" s="4" t="s">
        <v>1482</v>
      </c>
    </row>
    <row r="1264" spans="1:50" s="4" customFormat="1" hidden="1" x14ac:dyDescent="0.25">
      <c r="A1264" s="4">
        <v>2018</v>
      </c>
      <c r="B1264" s="6">
        <v>43255</v>
      </c>
      <c r="C1264" s="6">
        <v>43376</v>
      </c>
      <c r="D1264" t="str">
        <f>INDEX(parametres!$B$2:$B$57,IF(ISNUMBER(MATCH(Chiffrier!E1264,parametres!$C$2:$C$57,0)),MATCH(E1264,parametres!$C$2:$C$57,0),NA()))</f>
        <v>CN-14</v>
      </c>
      <c r="E1264" s="4" t="s">
        <v>50</v>
      </c>
      <c r="F1264" s="4" t="s">
        <v>112</v>
      </c>
      <c r="G1264" s="4">
        <f t="shared" si="19"/>
        <v>17.285714285714285</v>
      </c>
      <c r="H1264">
        <f>INDEX(Sites_coordo!$C$2:$C$62,IF(ISNUMBER(MATCH(Chiffrier!E1264,Sites_coordo!$A$2:$A$61,0)),MATCH(Chiffrier!E1264,Sites_coordo!$A$2:$A$62,0),NA()))</f>
        <v>50.032989999999998</v>
      </c>
      <c r="I1264">
        <f>INDEX(Sites_coordo!$B$2:$B$62,IF(ISNUMBER(MATCH(Chiffrier!E1264,Sites_coordo!$A$2:$A$61,0)),MATCH(Chiffrier!E1264,Sites_coordo!$A$2:$A$62,0),NA()))</f>
        <v>-66.784850000000006</v>
      </c>
      <c r="J1264" s="4" t="s">
        <v>132</v>
      </c>
      <c r="K1264" s="4" t="s">
        <v>132</v>
      </c>
      <c r="L1264" s="4">
        <v>20315600</v>
      </c>
      <c r="M1264" s="4" t="s">
        <v>151</v>
      </c>
      <c r="N1264" s="4">
        <v>5</v>
      </c>
      <c r="O1264" s="4" t="s">
        <v>121</v>
      </c>
      <c r="P1264" s="4">
        <v>3</v>
      </c>
      <c r="Q1264" s="4" t="s">
        <v>1483</v>
      </c>
      <c r="R1264" s="4">
        <v>0</v>
      </c>
      <c r="S1264" s="4">
        <v>0</v>
      </c>
      <c r="U1264" s="4">
        <v>0</v>
      </c>
      <c r="W1264" s="4">
        <v>0</v>
      </c>
      <c r="X1264" s="4">
        <v>0</v>
      </c>
      <c r="Y1264" s="4">
        <v>0</v>
      </c>
      <c r="Z1264" s="4">
        <v>0</v>
      </c>
      <c r="AA1264" s="4">
        <v>0</v>
      </c>
      <c r="AB1264" s="4">
        <v>0</v>
      </c>
      <c r="AH1264" s="6">
        <v>43376</v>
      </c>
      <c r="AI1264" s="7">
        <v>0.41666666666666669</v>
      </c>
      <c r="AJ1264" s="4">
        <v>1</v>
      </c>
      <c r="AK1264" s="4" t="s">
        <v>1464</v>
      </c>
      <c r="AL1264" s="4">
        <v>6.19</v>
      </c>
      <c r="AM1264" s="4">
        <v>30.01</v>
      </c>
      <c r="AN1264" s="4" t="s">
        <v>106</v>
      </c>
      <c r="AO1264" s="4" t="s">
        <v>106</v>
      </c>
      <c r="AP1264" s="4" t="s">
        <v>106</v>
      </c>
      <c r="AQ1264" s="4" t="s">
        <v>106</v>
      </c>
      <c r="AR1264" s="4" t="s">
        <v>106</v>
      </c>
      <c r="AS1264" s="4" t="s">
        <v>106</v>
      </c>
      <c r="AT1264" s="4" t="s">
        <v>106</v>
      </c>
      <c r="AU1264" s="4" t="s">
        <v>108</v>
      </c>
      <c r="AV1264" s="4" t="s">
        <v>109</v>
      </c>
      <c r="AW1264" s="4" t="s">
        <v>110</v>
      </c>
      <c r="AX1264" s="4" t="s">
        <v>1483</v>
      </c>
    </row>
    <row r="1265" spans="1:50" s="4" customFormat="1" hidden="1" x14ac:dyDescent="0.25">
      <c r="A1265" s="4">
        <v>2018</v>
      </c>
      <c r="B1265" s="6">
        <v>43255</v>
      </c>
      <c r="C1265" s="6">
        <v>43376</v>
      </c>
      <c r="D1265" t="str">
        <f>INDEX(parametres!$B$2:$B$57,IF(ISNUMBER(MATCH(Chiffrier!E1265,parametres!$C$2:$C$57,0)),MATCH(E1265,parametres!$C$2:$C$57,0),NA()))</f>
        <v>CN-14</v>
      </c>
      <c r="E1265" s="4" t="s">
        <v>50</v>
      </c>
      <c r="F1265" s="4" t="s">
        <v>112</v>
      </c>
      <c r="G1265" s="4">
        <f t="shared" si="19"/>
        <v>17.285714285714285</v>
      </c>
      <c r="H1265">
        <f>INDEX(Sites_coordo!$C$2:$C$62,IF(ISNUMBER(MATCH(Chiffrier!E1265,Sites_coordo!$A$2:$A$61,0)),MATCH(Chiffrier!E1265,Sites_coordo!$A$2:$A$62,0),NA()))</f>
        <v>50.032989999999998</v>
      </c>
      <c r="I1265">
        <f>INDEX(Sites_coordo!$B$2:$B$62,IF(ISNUMBER(MATCH(Chiffrier!E1265,Sites_coordo!$A$2:$A$61,0)),MATCH(Chiffrier!E1265,Sites_coordo!$A$2:$A$62,0),NA()))</f>
        <v>-66.784850000000006</v>
      </c>
      <c r="J1265" s="4" t="s">
        <v>132</v>
      </c>
      <c r="K1265" s="4" t="s">
        <v>132</v>
      </c>
      <c r="L1265" s="4">
        <v>20315600</v>
      </c>
      <c r="M1265" s="4" t="s">
        <v>151</v>
      </c>
      <c r="N1265" s="4">
        <v>5</v>
      </c>
      <c r="O1265" s="4" t="s">
        <v>107</v>
      </c>
      <c r="P1265" s="4">
        <v>1</v>
      </c>
      <c r="Q1265" s="4" t="s">
        <v>1484</v>
      </c>
      <c r="R1265" s="4">
        <v>0</v>
      </c>
      <c r="S1265" s="4">
        <v>0</v>
      </c>
      <c r="U1265" s="4">
        <v>0</v>
      </c>
      <c r="W1265" s="4">
        <v>0</v>
      </c>
      <c r="X1265" s="4">
        <v>0</v>
      </c>
      <c r="Y1265" s="4">
        <v>0</v>
      </c>
      <c r="Z1265" s="4">
        <v>0</v>
      </c>
      <c r="AA1265" s="4">
        <v>0</v>
      </c>
      <c r="AB1265" s="4">
        <v>0</v>
      </c>
      <c r="AH1265" s="6">
        <v>43376</v>
      </c>
      <c r="AI1265" s="7">
        <v>0.41666666666666669</v>
      </c>
      <c r="AJ1265" s="4">
        <v>1</v>
      </c>
      <c r="AK1265" s="4" t="s">
        <v>1464</v>
      </c>
      <c r="AL1265" s="4">
        <v>6.19</v>
      </c>
      <c r="AM1265" s="4">
        <v>30.01</v>
      </c>
      <c r="AN1265" s="4" t="s">
        <v>106</v>
      </c>
      <c r="AO1265" s="4" t="s">
        <v>106</v>
      </c>
      <c r="AP1265" s="4" t="s">
        <v>106</v>
      </c>
      <c r="AQ1265" s="4" t="s">
        <v>106</v>
      </c>
      <c r="AR1265" s="4" t="s">
        <v>106</v>
      </c>
      <c r="AS1265" s="4" t="s">
        <v>106</v>
      </c>
      <c r="AT1265" s="4" t="s">
        <v>106</v>
      </c>
      <c r="AU1265" s="4" t="s">
        <v>108</v>
      </c>
      <c r="AV1265" s="4" t="s">
        <v>109</v>
      </c>
      <c r="AW1265" s="4" t="s">
        <v>110</v>
      </c>
      <c r="AX1265" s="4" t="s">
        <v>1484</v>
      </c>
    </row>
    <row r="1266" spans="1:50" s="4" customFormat="1" hidden="1" x14ac:dyDescent="0.25">
      <c r="A1266" s="4">
        <v>2018</v>
      </c>
      <c r="B1266" s="6">
        <v>43255</v>
      </c>
      <c r="C1266" s="6">
        <v>43376</v>
      </c>
      <c r="D1266" t="str">
        <f>INDEX(parametres!$B$2:$B$57,IF(ISNUMBER(MATCH(Chiffrier!E1266,parametres!$C$2:$C$57,0)),MATCH(E1266,parametres!$C$2:$C$57,0),NA()))</f>
        <v>CN-14</v>
      </c>
      <c r="E1266" s="4" t="s">
        <v>50</v>
      </c>
      <c r="F1266" s="4" t="s">
        <v>112</v>
      </c>
      <c r="G1266" s="4">
        <f t="shared" si="19"/>
        <v>17.285714285714285</v>
      </c>
      <c r="H1266">
        <f>INDEX(Sites_coordo!$C$2:$C$62,IF(ISNUMBER(MATCH(Chiffrier!E1266,Sites_coordo!$A$2:$A$61,0)),MATCH(Chiffrier!E1266,Sites_coordo!$A$2:$A$62,0),NA()))</f>
        <v>50.032989999999998</v>
      </c>
      <c r="I1266">
        <f>INDEX(Sites_coordo!$B$2:$B$62,IF(ISNUMBER(MATCH(Chiffrier!E1266,Sites_coordo!$A$2:$A$61,0)),MATCH(Chiffrier!E1266,Sites_coordo!$A$2:$A$62,0),NA()))</f>
        <v>-66.784850000000006</v>
      </c>
      <c r="J1266" s="4" t="s">
        <v>132</v>
      </c>
      <c r="K1266" s="4" t="s">
        <v>132</v>
      </c>
      <c r="L1266" s="4">
        <v>20315600</v>
      </c>
      <c r="M1266" s="4" t="s">
        <v>151</v>
      </c>
      <c r="N1266" s="4">
        <v>6</v>
      </c>
      <c r="O1266" s="4" t="s">
        <v>121</v>
      </c>
      <c r="P1266" s="4">
        <v>1</v>
      </c>
      <c r="Q1266" s="4" t="s">
        <v>1485</v>
      </c>
      <c r="R1266" s="4">
        <v>0</v>
      </c>
      <c r="S1266" s="4">
        <v>0</v>
      </c>
      <c r="U1266" s="4">
        <v>0</v>
      </c>
      <c r="W1266" s="4">
        <v>0</v>
      </c>
      <c r="X1266" s="4">
        <v>0</v>
      </c>
      <c r="Y1266" s="4">
        <v>0</v>
      </c>
      <c r="Z1266" s="4">
        <v>0</v>
      </c>
      <c r="AA1266" s="4">
        <v>0</v>
      </c>
      <c r="AB1266" s="4">
        <v>0</v>
      </c>
      <c r="AH1266" s="6">
        <v>43376</v>
      </c>
      <c r="AI1266" s="7">
        <v>0.41666666666666669</v>
      </c>
      <c r="AJ1266" s="4">
        <v>1</v>
      </c>
      <c r="AK1266" s="4" t="s">
        <v>1464</v>
      </c>
      <c r="AL1266" s="4">
        <v>6.19</v>
      </c>
      <c r="AM1266" s="4">
        <v>30.01</v>
      </c>
      <c r="AN1266" s="4" t="s">
        <v>106</v>
      </c>
      <c r="AO1266" s="4" t="s">
        <v>106</v>
      </c>
      <c r="AP1266" s="4" t="s">
        <v>106</v>
      </c>
      <c r="AQ1266" s="4" t="s">
        <v>106</v>
      </c>
      <c r="AR1266" s="4" t="s">
        <v>106</v>
      </c>
      <c r="AS1266" s="4" t="s">
        <v>106</v>
      </c>
      <c r="AT1266" s="4" t="s">
        <v>106</v>
      </c>
      <c r="AU1266" s="4" t="s">
        <v>108</v>
      </c>
      <c r="AV1266" s="4" t="s">
        <v>109</v>
      </c>
      <c r="AW1266" s="4" t="s">
        <v>110</v>
      </c>
      <c r="AX1266" s="4" t="s">
        <v>1485</v>
      </c>
    </row>
    <row r="1267" spans="1:50" s="4" customFormat="1" hidden="1" x14ac:dyDescent="0.25">
      <c r="A1267" s="4">
        <v>2018</v>
      </c>
      <c r="B1267" s="6">
        <v>43255</v>
      </c>
      <c r="C1267" s="6">
        <v>43376</v>
      </c>
      <c r="D1267" t="str">
        <f>INDEX(parametres!$B$2:$B$57,IF(ISNUMBER(MATCH(Chiffrier!E1267,parametres!$C$2:$C$57,0)),MATCH(E1267,parametres!$C$2:$C$57,0),NA()))</f>
        <v>CN-14</v>
      </c>
      <c r="E1267" s="4" t="s">
        <v>50</v>
      </c>
      <c r="F1267" s="4" t="s">
        <v>112</v>
      </c>
      <c r="G1267" s="4">
        <f t="shared" si="19"/>
        <v>17.285714285714285</v>
      </c>
      <c r="H1267">
        <f>INDEX(Sites_coordo!$C$2:$C$62,IF(ISNUMBER(MATCH(Chiffrier!E1267,Sites_coordo!$A$2:$A$61,0)),MATCH(Chiffrier!E1267,Sites_coordo!$A$2:$A$62,0),NA()))</f>
        <v>50.032989999999998</v>
      </c>
      <c r="I1267">
        <f>INDEX(Sites_coordo!$B$2:$B$62,IF(ISNUMBER(MATCH(Chiffrier!E1267,Sites_coordo!$A$2:$A$61,0)),MATCH(Chiffrier!E1267,Sites_coordo!$A$2:$A$62,0),NA()))</f>
        <v>-66.784850000000006</v>
      </c>
      <c r="J1267" s="4" t="s">
        <v>132</v>
      </c>
      <c r="K1267" s="4" t="s">
        <v>132</v>
      </c>
      <c r="L1267" s="4">
        <v>20315600</v>
      </c>
      <c r="M1267" s="4" t="s">
        <v>151</v>
      </c>
      <c r="N1267" s="4">
        <v>6</v>
      </c>
      <c r="O1267" s="4" t="s">
        <v>121</v>
      </c>
      <c r="P1267" s="4">
        <v>2</v>
      </c>
      <c r="Q1267" s="4" t="s">
        <v>1486</v>
      </c>
      <c r="R1267" s="4">
        <v>0</v>
      </c>
      <c r="S1267" s="4">
        <v>0</v>
      </c>
      <c r="U1267" s="4">
        <v>0</v>
      </c>
      <c r="W1267" s="4">
        <v>0</v>
      </c>
      <c r="X1267" s="4">
        <v>0</v>
      </c>
      <c r="Y1267" s="4">
        <v>0</v>
      </c>
      <c r="Z1267" s="4">
        <v>0</v>
      </c>
      <c r="AA1267" s="4">
        <v>0</v>
      </c>
      <c r="AB1267" s="4">
        <v>0</v>
      </c>
      <c r="AH1267" s="6">
        <v>43376</v>
      </c>
      <c r="AI1267" s="7">
        <v>0.41666666666666669</v>
      </c>
      <c r="AJ1267" s="4">
        <v>1</v>
      </c>
      <c r="AK1267" s="4" t="s">
        <v>1464</v>
      </c>
      <c r="AL1267" s="4">
        <v>6.19</v>
      </c>
      <c r="AM1267" s="4">
        <v>30.01</v>
      </c>
      <c r="AN1267" s="4" t="s">
        <v>106</v>
      </c>
      <c r="AO1267" s="4" t="s">
        <v>106</v>
      </c>
      <c r="AP1267" s="4" t="s">
        <v>106</v>
      </c>
      <c r="AQ1267" s="4" t="s">
        <v>106</v>
      </c>
      <c r="AR1267" s="4" t="s">
        <v>106</v>
      </c>
      <c r="AS1267" s="4" t="s">
        <v>106</v>
      </c>
      <c r="AT1267" s="4" t="s">
        <v>106</v>
      </c>
      <c r="AU1267" s="4" t="s">
        <v>108</v>
      </c>
      <c r="AV1267" s="4" t="s">
        <v>109</v>
      </c>
      <c r="AW1267" s="4" t="s">
        <v>110</v>
      </c>
      <c r="AX1267" s="4" t="s">
        <v>1486</v>
      </c>
    </row>
    <row r="1268" spans="1:50" s="4" customFormat="1" hidden="1" x14ac:dyDescent="0.25">
      <c r="A1268" s="4">
        <v>2018</v>
      </c>
      <c r="B1268" s="6">
        <v>43255</v>
      </c>
      <c r="C1268" s="6">
        <v>43376</v>
      </c>
      <c r="D1268" t="str">
        <f>INDEX(parametres!$B$2:$B$57,IF(ISNUMBER(MATCH(Chiffrier!E1268,parametres!$C$2:$C$57,0)),MATCH(E1268,parametres!$C$2:$C$57,0),NA()))</f>
        <v>CN-14</v>
      </c>
      <c r="E1268" s="4" t="s">
        <v>50</v>
      </c>
      <c r="F1268" s="4" t="s">
        <v>112</v>
      </c>
      <c r="G1268" s="4">
        <f t="shared" si="19"/>
        <v>17.285714285714285</v>
      </c>
      <c r="H1268">
        <f>INDEX(Sites_coordo!$C$2:$C$62,IF(ISNUMBER(MATCH(Chiffrier!E1268,Sites_coordo!$A$2:$A$61,0)),MATCH(Chiffrier!E1268,Sites_coordo!$A$2:$A$62,0),NA()))</f>
        <v>50.032989999999998</v>
      </c>
      <c r="I1268">
        <f>INDEX(Sites_coordo!$B$2:$B$62,IF(ISNUMBER(MATCH(Chiffrier!E1268,Sites_coordo!$A$2:$A$61,0)),MATCH(Chiffrier!E1268,Sites_coordo!$A$2:$A$62,0),NA()))</f>
        <v>-66.784850000000006</v>
      </c>
      <c r="J1268" s="4" t="s">
        <v>132</v>
      </c>
      <c r="K1268" s="4" t="s">
        <v>132</v>
      </c>
      <c r="L1268" s="4">
        <v>20315600</v>
      </c>
      <c r="M1268" s="4" t="s">
        <v>151</v>
      </c>
      <c r="N1268" s="4">
        <v>6</v>
      </c>
      <c r="O1268" s="4" t="s">
        <v>121</v>
      </c>
      <c r="P1268" s="4">
        <v>3</v>
      </c>
      <c r="Q1268" s="4" t="s">
        <v>1487</v>
      </c>
      <c r="R1268" s="4">
        <v>0</v>
      </c>
      <c r="S1268" s="4">
        <v>0</v>
      </c>
      <c r="U1268" s="4">
        <v>0</v>
      </c>
      <c r="W1268" s="4">
        <v>0</v>
      </c>
      <c r="X1268" s="4">
        <v>0</v>
      </c>
      <c r="Y1268" s="4">
        <v>0</v>
      </c>
      <c r="Z1268" s="4">
        <v>0</v>
      </c>
      <c r="AA1268" s="4">
        <v>0</v>
      </c>
      <c r="AB1268" s="4">
        <v>0</v>
      </c>
      <c r="AH1268" s="6">
        <v>43376</v>
      </c>
      <c r="AI1268" s="7">
        <v>0.41666666666666669</v>
      </c>
      <c r="AJ1268" s="4">
        <v>1</v>
      </c>
      <c r="AK1268" s="4" t="s">
        <v>1464</v>
      </c>
      <c r="AL1268" s="4">
        <v>6.19</v>
      </c>
      <c r="AM1268" s="4">
        <v>30.01</v>
      </c>
      <c r="AN1268" s="4" t="s">
        <v>106</v>
      </c>
      <c r="AO1268" s="4" t="s">
        <v>106</v>
      </c>
      <c r="AP1268" s="4" t="s">
        <v>106</v>
      </c>
      <c r="AQ1268" s="4" t="s">
        <v>106</v>
      </c>
      <c r="AR1268" s="4" t="s">
        <v>106</v>
      </c>
      <c r="AS1268" s="4" t="s">
        <v>106</v>
      </c>
      <c r="AT1268" s="4" t="s">
        <v>106</v>
      </c>
      <c r="AU1268" s="4" t="s">
        <v>108</v>
      </c>
      <c r="AV1268" s="4" t="s">
        <v>109</v>
      </c>
      <c r="AW1268" s="4" t="s">
        <v>110</v>
      </c>
      <c r="AX1268" s="4" t="s">
        <v>1487</v>
      </c>
    </row>
    <row r="1269" spans="1:50" s="4" customFormat="1" hidden="1" x14ac:dyDescent="0.25">
      <c r="A1269" s="4">
        <v>2018</v>
      </c>
      <c r="B1269" s="6">
        <v>43255</v>
      </c>
      <c r="C1269" s="6">
        <v>43376</v>
      </c>
      <c r="D1269" t="str">
        <f>INDEX(parametres!$B$2:$B$57,IF(ISNUMBER(MATCH(Chiffrier!E1269,parametres!$C$2:$C$57,0)),MATCH(E1269,parametres!$C$2:$C$57,0),NA()))</f>
        <v>CN-14</v>
      </c>
      <c r="E1269" s="4" t="s">
        <v>50</v>
      </c>
      <c r="F1269" s="4" t="s">
        <v>112</v>
      </c>
      <c r="G1269" s="4">
        <f t="shared" si="19"/>
        <v>17.285714285714285</v>
      </c>
      <c r="H1269">
        <f>INDEX(Sites_coordo!$C$2:$C$62,IF(ISNUMBER(MATCH(Chiffrier!E1269,Sites_coordo!$A$2:$A$61,0)),MATCH(Chiffrier!E1269,Sites_coordo!$A$2:$A$62,0),NA()))</f>
        <v>50.032989999999998</v>
      </c>
      <c r="I1269">
        <f>INDEX(Sites_coordo!$B$2:$B$62,IF(ISNUMBER(MATCH(Chiffrier!E1269,Sites_coordo!$A$2:$A$61,0)),MATCH(Chiffrier!E1269,Sites_coordo!$A$2:$A$62,0),NA()))</f>
        <v>-66.784850000000006</v>
      </c>
      <c r="J1269" s="4" t="s">
        <v>132</v>
      </c>
      <c r="K1269" s="4" t="s">
        <v>132</v>
      </c>
      <c r="L1269" s="4">
        <v>20315600</v>
      </c>
      <c r="M1269" s="4" t="s">
        <v>151</v>
      </c>
      <c r="N1269" s="4">
        <v>6</v>
      </c>
      <c r="O1269" s="4" t="s">
        <v>107</v>
      </c>
      <c r="P1269" s="4">
        <v>1</v>
      </c>
      <c r="Q1269" s="4" t="s">
        <v>1488</v>
      </c>
      <c r="R1269" s="4">
        <v>0</v>
      </c>
      <c r="S1269" s="4">
        <v>0</v>
      </c>
      <c r="U1269" s="4">
        <v>0</v>
      </c>
      <c r="W1269" s="4">
        <v>0</v>
      </c>
      <c r="X1269" s="4">
        <v>0</v>
      </c>
      <c r="Y1269" s="4">
        <v>0</v>
      </c>
      <c r="Z1269" s="4">
        <v>0</v>
      </c>
      <c r="AA1269" s="4">
        <v>0</v>
      </c>
      <c r="AB1269" s="4">
        <v>0</v>
      </c>
      <c r="AH1269" s="6">
        <v>43376</v>
      </c>
      <c r="AI1269" s="7">
        <v>0.41666666666666669</v>
      </c>
      <c r="AJ1269" s="4">
        <v>1</v>
      </c>
      <c r="AK1269" s="4" t="s">
        <v>1464</v>
      </c>
      <c r="AL1269" s="4">
        <v>6.19</v>
      </c>
      <c r="AM1269" s="4">
        <v>30.01</v>
      </c>
      <c r="AN1269" s="4" t="s">
        <v>106</v>
      </c>
      <c r="AO1269" s="4" t="s">
        <v>106</v>
      </c>
      <c r="AP1269" s="4" t="s">
        <v>106</v>
      </c>
      <c r="AQ1269" s="4" t="s">
        <v>106</v>
      </c>
      <c r="AR1269" s="4" t="s">
        <v>106</v>
      </c>
      <c r="AS1269" s="4" t="s">
        <v>106</v>
      </c>
      <c r="AT1269" s="4" t="s">
        <v>106</v>
      </c>
      <c r="AU1269" s="4" t="s">
        <v>108</v>
      </c>
      <c r="AV1269" s="4" t="s">
        <v>109</v>
      </c>
      <c r="AW1269" s="4" t="s">
        <v>110</v>
      </c>
      <c r="AX1269" s="4" t="s">
        <v>1488</v>
      </c>
    </row>
    <row r="1270" spans="1:50" s="4" customFormat="1" hidden="1" x14ac:dyDescent="0.25">
      <c r="A1270" s="4">
        <v>2018</v>
      </c>
      <c r="B1270" s="6">
        <v>43255</v>
      </c>
      <c r="C1270" s="6">
        <v>43376</v>
      </c>
      <c r="D1270" t="str">
        <f>INDEX(parametres!$B$2:$B$57,IF(ISNUMBER(MATCH(Chiffrier!E1270,parametres!$C$2:$C$57,0)),MATCH(E1270,parametres!$C$2:$C$57,0),NA()))</f>
        <v>CN-14</v>
      </c>
      <c r="E1270" s="4" t="s">
        <v>50</v>
      </c>
      <c r="F1270" s="4" t="s">
        <v>112</v>
      </c>
      <c r="G1270" s="4">
        <f t="shared" si="19"/>
        <v>17.285714285714285</v>
      </c>
      <c r="H1270">
        <f>INDEX(Sites_coordo!$C$2:$C$62,IF(ISNUMBER(MATCH(Chiffrier!E1270,Sites_coordo!$A$2:$A$61,0)),MATCH(Chiffrier!E1270,Sites_coordo!$A$2:$A$62,0),NA()))</f>
        <v>50.032989999999998</v>
      </c>
      <c r="I1270">
        <f>INDEX(Sites_coordo!$B$2:$B$62,IF(ISNUMBER(MATCH(Chiffrier!E1270,Sites_coordo!$A$2:$A$61,0)),MATCH(Chiffrier!E1270,Sites_coordo!$A$2:$A$62,0),NA()))</f>
        <v>-66.784850000000006</v>
      </c>
      <c r="J1270" s="4" t="s">
        <v>132</v>
      </c>
      <c r="K1270" s="4" t="s">
        <v>132</v>
      </c>
      <c r="L1270" s="4">
        <v>20315600</v>
      </c>
      <c r="M1270" s="4" t="s">
        <v>151</v>
      </c>
      <c r="N1270" s="4">
        <v>7</v>
      </c>
      <c r="O1270" s="4" t="s">
        <v>121</v>
      </c>
      <c r="P1270" s="4">
        <v>1</v>
      </c>
      <c r="Q1270" s="4" t="s">
        <v>1489</v>
      </c>
      <c r="R1270" s="4">
        <v>0</v>
      </c>
      <c r="S1270" s="4">
        <v>0</v>
      </c>
      <c r="U1270" s="4">
        <v>0</v>
      </c>
      <c r="W1270" s="4">
        <v>0</v>
      </c>
      <c r="X1270" s="4">
        <v>0</v>
      </c>
      <c r="Y1270" s="4">
        <v>0</v>
      </c>
      <c r="Z1270" s="4">
        <v>0</v>
      </c>
      <c r="AA1270" s="4">
        <v>0</v>
      </c>
      <c r="AB1270" s="4">
        <v>0</v>
      </c>
      <c r="AH1270" s="6">
        <v>43376</v>
      </c>
      <c r="AI1270" s="7">
        <v>0.41666666666666669</v>
      </c>
      <c r="AJ1270" s="4">
        <v>1</v>
      </c>
      <c r="AK1270" s="4" t="s">
        <v>1464</v>
      </c>
      <c r="AL1270" s="4">
        <v>6.19</v>
      </c>
      <c r="AM1270" s="4">
        <v>30.01</v>
      </c>
      <c r="AN1270" s="4" t="s">
        <v>106</v>
      </c>
      <c r="AO1270" s="4" t="s">
        <v>106</v>
      </c>
      <c r="AP1270" s="4" t="s">
        <v>106</v>
      </c>
      <c r="AQ1270" s="4" t="s">
        <v>106</v>
      </c>
      <c r="AR1270" s="4" t="s">
        <v>106</v>
      </c>
      <c r="AS1270" s="4" t="s">
        <v>106</v>
      </c>
      <c r="AT1270" s="4" t="s">
        <v>106</v>
      </c>
      <c r="AU1270" s="4" t="s">
        <v>108</v>
      </c>
      <c r="AV1270" s="4" t="s">
        <v>109</v>
      </c>
      <c r="AW1270" s="4" t="s">
        <v>110</v>
      </c>
      <c r="AX1270" s="4" t="s">
        <v>1489</v>
      </c>
    </row>
    <row r="1271" spans="1:50" s="4" customFormat="1" hidden="1" x14ac:dyDescent="0.25">
      <c r="A1271" s="4">
        <v>2018</v>
      </c>
      <c r="B1271" s="6">
        <v>43255</v>
      </c>
      <c r="C1271" s="6">
        <v>43376</v>
      </c>
      <c r="D1271" t="str">
        <f>INDEX(parametres!$B$2:$B$57,IF(ISNUMBER(MATCH(Chiffrier!E1271,parametres!$C$2:$C$57,0)),MATCH(E1271,parametres!$C$2:$C$57,0),NA()))</f>
        <v>CN-14</v>
      </c>
      <c r="E1271" s="4" t="s">
        <v>50</v>
      </c>
      <c r="F1271" s="4" t="s">
        <v>112</v>
      </c>
      <c r="G1271" s="4">
        <f t="shared" si="19"/>
        <v>17.285714285714285</v>
      </c>
      <c r="H1271">
        <f>INDEX(Sites_coordo!$C$2:$C$62,IF(ISNUMBER(MATCH(Chiffrier!E1271,Sites_coordo!$A$2:$A$61,0)),MATCH(Chiffrier!E1271,Sites_coordo!$A$2:$A$62,0),NA()))</f>
        <v>50.032989999999998</v>
      </c>
      <c r="I1271">
        <f>INDEX(Sites_coordo!$B$2:$B$62,IF(ISNUMBER(MATCH(Chiffrier!E1271,Sites_coordo!$A$2:$A$61,0)),MATCH(Chiffrier!E1271,Sites_coordo!$A$2:$A$62,0),NA()))</f>
        <v>-66.784850000000006</v>
      </c>
      <c r="J1271" s="4" t="s">
        <v>132</v>
      </c>
      <c r="K1271" s="4" t="s">
        <v>132</v>
      </c>
      <c r="L1271" s="4">
        <v>20315600</v>
      </c>
      <c r="M1271" s="4" t="s">
        <v>151</v>
      </c>
      <c r="N1271" s="4">
        <v>7</v>
      </c>
      <c r="O1271" s="4" t="s">
        <v>121</v>
      </c>
      <c r="P1271" s="4">
        <v>2</v>
      </c>
      <c r="Q1271" s="4" t="s">
        <v>1490</v>
      </c>
      <c r="R1271" s="4">
        <v>0</v>
      </c>
      <c r="S1271" s="4">
        <v>0</v>
      </c>
      <c r="U1271" s="4">
        <v>0</v>
      </c>
      <c r="W1271" s="4">
        <v>0</v>
      </c>
      <c r="X1271" s="4">
        <v>0</v>
      </c>
      <c r="Y1271" s="4">
        <v>0</v>
      </c>
      <c r="Z1271" s="4">
        <v>0</v>
      </c>
      <c r="AA1271" s="4">
        <v>0</v>
      </c>
      <c r="AB1271" s="4">
        <v>0</v>
      </c>
      <c r="AH1271" s="6">
        <v>43376</v>
      </c>
      <c r="AI1271" s="7">
        <v>0.41666666666666669</v>
      </c>
      <c r="AJ1271" s="4">
        <v>1</v>
      </c>
      <c r="AK1271" s="4" t="s">
        <v>1464</v>
      </c>
      <c r="AL1271" s="4">
        <v>6.19</v>
      </c>
      <c r="AM1271" s="4">
        <v>30.01</v>
      </c>
      <c r="AN1271" s="4" t="s">
        <v>106</v>
      </c>
      <c r="AO1271" s="4" t="s">
        <v>106</v>
      </c>
      <c r="AP1271" s="4" t="s">
        <v>106</v>
      </c>
      <c r="AQ1271" s="4" t="s">
        <v>106</v>
      </c>
      <c r="AR1271" s="4" t="s">
        <v>106</v>
      </c>
      <c r="AS1271" s="4" t="s">
        <v>106</v>
      </c>
      <c r="AT1271" s="4" t="s">
        <v>106</v>
      </c>
      <c r="AU1271" s="4" t="s">
        <v>108</v>
      </c>
      <c r="AV1271" s="4" t="s">
        <v>109</v>
      </c>
      <c r="AW1271" s="4" t="s">
        <v>110</v>
      </c>
      <c r="AX1271" s="4" t="s">
        <v>1490</v>
      </c>
    </row>
    <row r="1272" spans="1:50" s="4" customFormat="1" hidden="1" x14ac:dyDescent="0.25">
      <c r="A1272" s="4">
        <v>2018</v>
      </c>
      <c r="B1272" s="6">
        <v>43255</v>
      </c>
      <c r="C1272" s="6">
        <v>43376</v>
      </c>
      <c r="D1272" t="str">
        <f>INDEX(parametres!$B$2:$B$57,IF(ISNUMBER(MATCH(Chiffrier!E1272,parametres!$C$2:$C$57,0)),MATCH(E1272,parametres!$C$2:$C$57,0),NA()))</f>
        <v>CN-14</v>
      </c>
      <c r="E1272" s="4" t="s">
        <v>50</v>
      </c>
      <c r="F1272" s="4" t="s">
        <v>112</v>
      </c>
      <c r="G1272" s="4">
        <f t="shared" si="19"/>
        <v>17.285714285714285</v>
      </c>
      <c r="H1272">
        <f>INDEX(Sites_coordo!$C$2:$C$62,IF(ISNUMBER(MATCH(Chiffrier!E1272,Sites_coordo!$A$2:$A$61,0)),MATCH(Chiffrier!E1272,Sites_coordo!$A$2:$A$62,0),NA()))</f>
        <v>50.032989999999998</v>
      </c>
      <c r="I1272">
        <f>INDEX(Sites_coordo!$B$2:$B$62,IF(ISNUMBER(MATCH(Chiffrier!E1272,Sites_coordo!$A$2:$A$61,0)),MATCH(Chiffrier!E1272,Sites_coordo!$A$2:$A$62,0),NA()))</f>
        <v>-66.784850000000006</v>
      </c>
      <c r="J1272" s="4" t="s">
        <v>132</v>
      </c>
      <c r="K1272" s="4" t="s">
        <v>132</v>
      </c>
      <c r="L1272" s="4">
        <v>20315600</v>
      </c>
      <c r="M1272" s="4" t="s">
        <v>151</v>
      </c>
      <c r="N1272" s="4">
        <v>7</v>
      </c>
      <c r="O1272" s="4" t="s">
        <v>121</v>
      </c>
      <c r="P1272" s="4">
        <v>3</v>
      </c>
      <c r="Q1272" s="4" t="s">
        <v>1491</v>
      </c>
      <c r="R1272" s="4">
        <v>0</v>
      </c>
      <c r="S1272" s="4">
        <v>0</v>
      </c>
      <c r="U1272" s="4">
        <v>0</v>
      </c>
      <c r="W1272" s="4">
        <v>0</v>
      </c>
      <c r="X1272" s="4">
        <v>0</v>
      </c>
      <c r="Y1272" s="4">
        <v>0</v>
      </c>
      <c r="Z1272" s="4">
        <v>0</v>
      </c>
      <c r="AA1272" s="4">
        <v>0</v>
      </c>
      <c r="AB1272" s="4">
        <v>0</v>
      </c>
      <c r="AH1272" s="6">
        <v>43376</v>
      </c>
      <c r="AI1272" s="7">
        <v>0.41666666666666669</v>
      </c>
      <c r="AJ1272" s="4">
        <v>1</v>
      </c>
      <c r="AK1272" s="4" t="s">
        <v>1464</v>
      </c>
      <c r="AL1272" s="4">
        <v>6.19</v>
      </c>
      <c r="AM1272" s="4">
        <v>30.01</v>
      </c>
      <c r="AN1272" s="4" t="s">
        <v>106</v>
      </c>
      <c r="AO1272" s="4" t="s">
        <v>106</v>
      </c>
      <c r="AP1272" s="4" t="s">
        <v>106</v>
      </c>
      <c r="AQ1272" s="4" t="s">
        <v>106</v>
      </c>
      <c r="AR1272" s="4" t="s">
        <v>106</v>
      </c>
      <c r="AS1272" s="4" t="s">
        <v>106</v>
      </c>
      <c r="AT1272" s="4" t="s">
        <v>106</v>
      </c>
      <c r="AU1272" s="4" t="s">
        <v>108</v>
      </c>
      <c r="AV1272" s="4" t="s">
        <v>109</v>
      </c>
      <c r="AW1272" s="4" t="s">
        <v>110</v>
      </c>
      <c r="AX1272" s="4" t="s">
        <v>1491</v>
      </c>
    </row>
    <row r="1273" spans="1:50" s="4" customFormat="1" hidden="1" x14ac:dyDescent="0.25">
      <c r="A1273" s="4">
        <v>2018</v>
      </c>
      <c r="B1273" s="6">
        <v>43255</v>
      </c>
      <c r="C1273" s="6">
        <v>43376</v>
      </c>
      <c r="D1273" t="str">
        <f>INDEX(parametres!$B$2:$B$57,IF(ISNUMBER(MATCH(Chiffrier!E1273,parametres!$C$2:$C$57,0)),MATCH(E1273,parametres!$C$2:$C$57,0),NA()))</f>
        <v>CN-14</v>
      </c>
      <c r="E1273" s="4" t="s">
        <v>50</v>
      </c>
      <c r="F1273" s="4" t="s">
        <v>112</v>
      </c>
      <c r="G1273" s="4">
        <f t="shared" si="19"/>
        <v>17.285714285714285</v>
      </c>
      <c r="H1273">
        <f>INDEX(Sites_coordo!$C$2:$C$62,IF(ISNUMBER(MATCH(Chiffrier!E1273,Sites_coordo!$A$2:$A$61,0)),MATCH(Chiffrier!E1273,Sites_coordo!$A$2:$A$62,0),NA()))</f>
        <v>50.032989999999998</v>
      </c>
      <c r="I1273">
        <f>INDEX(Sites_coordo!$B$2:$B$62,IF(ISNUMBER(MATCH(Chiffrier!E1273,Sites_coordo!$A$2:$A$61,0)),MATCH(Chiffrier!E1273,Sites_coordo!$A$2:$A$62,0),NA()))</f>
        <v>-66.784850000000006</v>
      </c>
      <c r="J1273" s="4" t="s">
        <v>132</v>
      </c>
      <c r="K1273" s="4" t="s">
        <v>132</v>
      </c>
      <c r="L1273" s="4">
        <v>20315600</v>
      </c>
      <c r="M1273" s="4" t="s">
        <v>151</v>
      </c>
      <c r="N1273" s="4">
        <v>7</v>
      </c>
      <c r="O1273" s="4" t="s">
        <v>107</v>
      </c>
      <c r="P1273" s="4">
        <v>1</v>
      </c>
      <c r="Q1273" s="4" t="s">
        <v>1492</v>
      </c>
      <c r="R1273" s="4">
        <v>0</v>
      </c>
      <c r="S1273" s="4">
        <v>0</v>
      </c>
      <c r="U1273" s="4">
        <v>0</v>
      </c>
      <c r="W1273" s="4">
        <v>0</v>
      </c>
      <c r="X1273" s="4">
        <v>0</v>
      </c>
      <c r="Y1273" s="4">
        <v>0</v>
      </c>
      <c r="Z1273" s="4">
        <v>0</v>
      </c>
      <c r="AA1273" s="4">
        <v>0</v>
      </c>
      <c r="AB1273" s="4">
        <v>0</v>
      </c>
      <c r="AH1273" s="6">
        <v>43376</v>
      </c>
      <c r="AI1273" s="7">
        <v>0.41666666666666669</v>
      </c>
      <c r="AJ1273" s="4">
        <v>1</v>
      </c>
      <c r="AK1273" s="4" t="s">
        <v>1464</v>
      </c>
      <c r="AL1273" s="4">
        <v>6.19</v>
      </c>
      <c r="AM1273" s="4">
        <v>30.01</v>
      </c>
      <c r="AN1273" s="4" t="s">
        <v>106</v>
      </c>
      <c r="AO1273" s="4" t="s">
        <v>106</v>
      </c>
      <c r="AP1273" s="4" t="s">
        <v>106</v>
      </c>
      <c r="AQ1273" s="4" t="s">
        <v>106</v>
      </c>
      <c r="AR1273" s="4" t="s">
        <v>106</v>
      </c>
      <c r="AS1273" s="4" t="s">
        <v>106</v>
      </c>
      <c r="AT1273" s="4" t="s">
        <v>106</v>
      </c>
      <c r="AU1273" s="4" t="s">
        <v>108</v>
      </c>
      <c r="AV1273" s="4" t="s">
        <v>109</v>
      </c>
      <c r="AW1273" s="4" t="s">
        <v>110</v>
      </c>
      <c r="AX1273" s="4" t="s">
        <v>1492</v>
      </c>
    </row>
    <row r="1274" spans="1:50" s="4" customFormat="1" hidden="1" x14ac:dyDescent="0.25">
      <c r="A1274" s="4">
        <v>2018</v>
      </c>
      <c r="B1274" s="6">
        <v>43255</v>
      </c>
      <c r="C1274" s="6">
        <v>43376</v>
      </c>
      <c r="D1274" t="str">
        <f>INDEX(parametres!$B$2:$B$57,IF(ISNUMBER(MATCH(Chiffrier!E1274,parametres!$C$2:$C$57,0)),MATCH(E1274,parametres!$C$2:$C$57,0),NA()))</f>
        <v>CN-14</v>
      </c>
      <c r="E1274" s="4" t="s">
        <v>50</v>
      </c>
      <c r="F1274" s="4" t="s">
        <v>112</v>
      </c>
      <c r="G1274" s="4">
        <f t="shared" si="19"/>
        <v>17.285714285714285</v>
      </c>
      <c r="H1274">
        <f>INDEX(Sites_coordo!$C$2:$C$62,IF(ISNUMBER(MATCH(Chiffrier!E1274,Sites_coordo!$A$2:$A$61,0)),MATCH(Chiffrier!E1274,Sites_coordo!$A$2:$A$62,0),NA()))</f>
        <v>50.032989999999998</v>
      </c>
      <c r="I1274">
        <f>INDEX(Sites_coordo!$B$2:$B$62,IF(ISNUMBER(MATCH(Chiffrier!E1274,Sites_coordo!$A$2:$A$61,0)),MATCH(Chiffrier!E1274,Sites_coordo!$A$2:$A$62,0),NA()))</f>
        <v>-66.784850000000006</v>
      </c>
      <c r="J1274" s="4" t="s">
        <v>132</v>
      </c>
      <c r="K1274" s="4" t="s">
        <v>132</v>
      </c>
      <c r="L1274" s="4">
        <v>20315600</v>
      </c>
      <c r="M1274" s="4" t="s">
        <v>151</v>
      </c>
      <c r="N1274" s="4">
        <v>8</v>
      </c>
      <c r="O1274" s="4" t="s">
        <v>121</v>
      </c>
      <c r="P1274" s="4">
        <v>1</v>
      </c>
      <c r="Q1274" s="4" t="s">
        <v>1493</v>
      </c>
      <c r="R1274" s="4">
        <v>0</v>
      </c>
      <c r="S1274" s="4">
        <v>0</v>
      </c>
      <c r="U1274" s="4">
        <v>0</v>
      </c>
      <c r="W1274" s="4">
        <v>0</v>
      </c>
      <c r="X1274" s="4">
        <v>0</v>
      </c>
      <c r="Y1274" s="4">
        <v>0</v>
      </c>
      <c r="Z1274" s="4">
        <v>0</v>
      </c>
      <c r="AA1274" s="4">
        <v>0</v>
      </c>
      <c r="AB1274" s="4">
        <v>0</v>
      </c>
      <c r="AH1274" s="6">
        <v>43376</v>
      </c>
      <c r="AI1274" s="7">
        <v>0.41666666666666669</v>
      </c>
      <c r="AJ1274" s="4">
        <v>1</v>
      </c>
      <c r="AK1274" s="4" t="s">
        <v>1464</v>
      </c>
      <c r="AL1274" s="4">
        <v>6.19</v>
      </c>
      <c r="AM1274" s="4">
        <v>30.01</v>
      </c>
      <c r="AN1274" s="4" t="s">
        <v>106</v>
      </c>
      <c r="AO1274" s="4" t="s">
        <v>106</v>
      </c>
      <c r="AP1274" s="4" t="s">
        <v>106</v>
      </c>
      <c r="AQ1274" s="4" t="s">
        <v>106</v>
      </c>
      <c r="AR1274" s="4" t="s">
        <v>106</v>
      </c>
      <c r="AS1274" s="4" t="s">
        <v>106</v>
      </c>
      <c r="AT1274" s="4" t="s">
        <v>106</v>
      </c>
      <c r="AU1274" s="4" t="s">
        <v>108</v>
      </c>
      <c r="AV1274" s="4" t="s">
        <v>109</v>
      </c>
      <c r="AW1274" s="4" t="s">
        <v>110</v>
      </c>
      <c r="AX1274" s="4" t="s">
        <v>1493</v>
      </c>
    </row>
    <row r="1275" spans="1:50" s="4" customFormat="1" hidden="1" x14ac:dyDescent="0.25">
      <c r="A1275" s="4">
        <v>2018</v>
      </c>
      <c r="B1275" s="6">
        <v>43255</v>
      </c>
      <c r="C1275" s="6">
        <v>43376</v>
      </c>
      <c r="D1275" t="str">
        <f>INDEX(parametres!$B$2:$B$57,IF(ISNUMBER(MATCH(Chiffrier!E1275,parametres!$C$2:$C$57,0)),MATCH(E1275,parametres!$C$2:$C$57,0),NA()))</f>
        <v>CN-14</v>
      </c>
      <c r="E1275" s="4" t="s">
        <v>50</v>
      </c>
      <c r="F1275" s="4" t="s">
        <v>112</v>
      </c>
      <c r="G1275" s="4">
        <f t="shared" si="19"/>
        <v>17.285714285714285</v>
      </c>
      <c r="H1275">
        <f>INDEX(Sites_coordo!$C$2:$C$62,IF(ISNUMBER(MATCH(Chiffrier!E1275,Sites_coordo!$A$2:$A$61,0)),MATCH(Chiffrier!E1275,Sites_coordo!$A$2:$A$62,0),NA()))</f>
        <v>50.032989999999998</v>
      </c>
      <c r="I1275">
        <f>INDEX(Sites_coordo!$B$2:$B$62,IF(ISNUMBER(MATCH(Chiffrier!E1275,Sites_coordo!$A$2:$A$61,0)),MATCH(Chiffrier!E1275,Sites_coordo!$A$2:$A$62,0),NA()))</f>
        <v>-66.784850000000006</v>
      </c>
      <c r="J1275" s="4" t="s">
        <v>132</v>
      </c>
      <c r="K1275" s="4" t="s">
        <v>132</v>
      </c>
      <c r="L1275" s="4">
        <v>20315600</v>
      </c>
      <c r="M1275" s="4" t="s">
        <v>151</v>
      </c>
      <c r="N1275" s="4">
        <v>8</v>
      </c>
      <c r="O1275" s="4" t="s">
        <v>121</v>
      </c>
      <c r="P1275" s="4">
        <v>2</v>
      </c>
      <c r="Q1275" s="4" t="s">
        <v>1494</v>
      </c>
      <c r="R1275" s="4">
        <v>0</v>
      </c>
      <c r="S1275" s="4">
        <v>0</v>
      </c>
      <c r="U1275" s="4">
        <v>0</v>
      </c>
      <c r="W1275" s="4">
        <v>0</v>
      </c>
      <c r="X1275" s="4">
        <v>0</v>
      </c>
      <c r="Y1275" s="4">
        <v>0</v>
      </c>
      <c r="Z1275" s="4">
        <v>0</v>
      </c>
      <c r="AA1275" s="4">
        <v>0</v>
      </c>
      <c r="AB1275" s="4">
        <v>0</v>
      </c>
      <c r="AH1275" s="6">
        <v>43376</v>
      </c>
      <c r="AI1275" s="7">
        <v>0.41666666666666669</v>
      </c>
      <c r="AJ1275" s="4">
        <v>1</v>
      </c>
      <c r="AK1275" s="4" t="s">
        <v>1464</v>
      </c>
      <c r="AL1275" s="4">
        <v>6.19</v>
      </c>
      <c r="AM1275" s="4">
        <v>30.01</v>
      </c>
      <c r="AN1275" s="4" t="s">
        <v>106</v>
      </c>
      <c r="AO1275" s="4" t="s">
        <v>106</v>
      </c>
      <c r="AP1275" s="4" t="s">
        <v>106</v>
      </c>
      <c r="AQ1275" s="4" t="s">
        <v>106</v>
      </c>
      <c r="AR1275" s="4" t="s">
        <v>106</v>
      </c>
      <c r="AS1275" s="4" t="s">
        <v>106</v>
      </c>
      <c r="AT1275" s="4" t="s">
        <v>106</v>
      </c>
      <c r="AU1275" s="4" t="s">
        <v>108</v>
      </c>
      <c r="AV1275" s="4" t="s">
        <v>109</v>
      </c>
      <c r="AW1275" s="4" t="s">
        <v>110</v>
      </c>
      <c r="AX1275" s="4" t="s">
        <v>1494</v>
      </c>
    </row>
    <row r="1276" spans="1:50" s="4" customFormat="1" hidden="1" x14ac:dyDescent="0.25">
      <c r="A1276" s="4">
        <v>2018</v>
      </c>
      <c r="B1276" s="6">
        <v>43255</v>
      </c>
      <c r="C1276" s="6">
        <v>43376</v>
      </c>
      <c r="D1276" t="str">
        <f>INDEX(parametres!$B$2:$B$57,IF(ISNUMBER(MATCH(Chiffrier!E1276,parametres!$C$2:$C$57,0)),MATCH(E1276,parametres!$C$2:$C$57,0),NA()))</f>
        <v>CN-14</v>
      </c>
      <c r="E1276" s="4" t="s">
        <v>50</v>
      </c>
      <c r="F1276" s="4" t="s">
        <v>112</v>
      </c>
      <c r="G1276" s="4">
        <f t="shared" si="19"/>
        <v>17.285714285714285</v>
      </c>
      <c r="H1276">
        <f>INDEX(Sites_coordo!$C$2:$C$62,IF(ISNUMBER(MATCH(Chiffrier!E1276,Sites_coordo!$A$2:$A$61,0)),MATCH(Chiffrier!E1276,Sites_coordo!$A$2:$A$62,0),NA()))</f>
        <v>50.032989999999998</v>
      </c>
      <c r="I1276">
        <f>INDEX(Sites_coordo!$B$2:$B$62,IF(ISNUMBER(MATCH(Chiffrier!E1276,Sites_coordo!$A$2:$A$61,0)),MATCH(Chiffrier!E1276,Sites_coordo!$A$2:$A$62,0),NA()))</f>
        <v>-66.784850000000006</v>
      </c>
      <c r="J1276" s="4" t="s">
        <v>132</v>
      </c>
      <c r="K1276" s="4" t="s">
        <v>132</v>
      </c>
      <c r="L1276" s="4">
        <v>20315600</v>
      </c>
      <c r="M1276" s="4" t="s">
        <v>151</v>
      </c>
      <c r="N1276" s="4">
        <v>8</v>
      </c>
      <c r="O1276" s="4" t="s">
        <v>121</v>
      </c>
      <c r="P1276" s="4">
        <v>3</v>
      </c>
      <c r="Q1276" s="4" t="s">
        <v>1495</v>
      </c>
      <c r="R1276" s="4">
        <v>0</v>
      </c>
      <c r="S1276" s="4">
        <v>0</v>
      </c>
      <c r="U1276" s="4">
        <v>0</v>
      </c>
      <c r="W1276" s="4">
        <v>0</v>
      </c>
      <c r="X1276" s="4">
        <v>0</v>
      </c>
      <c r="Y1276" s="4">
        <v>0</v>
      </c>
      <c r="Z1276" s="4">
        <v>0</v>
      </c>
      <c r="AA1276" s="4">
        <v>0</v>
      </c>
      <c r="AB1276" s="4">
        <v>0</v>
      </c>
      <c r="AH1276" s="6">
        <v>43376</v>
      </c>
      <c r="AI1276" s="7">
        <v>0.41666666666666669</v>
      </c>
      <c r="AJ1276" s="4">
        <v>1</v>
      </c>
      <c r="AK1276" s="4" t="s">
        <v>1464</v>
      </c>
      <c r="AL1276" s="4">
        <v>6.19</v>
      </c>
      <c r="AM1276" s="4">
        <v>30.01</v>
      </c>
      <c r="AN1276" s="4" t="s">
        <v>106</v>
      </c>
      <c r="AO1276" s="4" t="s">
        <v>106</v>
      </c>
      <c r="AP1276" s="4" t="s">
        <v>106</v>
      </c>
      <c r="AQ1276" s="4" t="s">
        <v>106</v>
      </c>
      <c r="AR1276" s="4" t="s">
        <v>106</v>
      </c>
      <c r="AS1276" s="4" t="s">
        <v>106</v>
      </c>
      <c r="AT1276" s="4" t="s">
        <v>106</v>
      </c>
      <c r="AU1276" s="4" t="s">
        <v>108</v>
      </c>
      <c r="AV1276" s="4" t="s">
        <v>109</v>
      </c>
      <c r="AW1276" s="4" t="s">
        <v>110</v>
      </c>
      <c r="AX1276" s="4" t="s">
        <v>1495</v>
      </c>
    </row>
    <row r="1277" spans="1:50" s="4" customFormat="1" hidden="1" x14ac:dyDescent="0.25">
      <c r="A1277" s="4">
        <v>2018</v>
      </c>
      <c r="B1277" s="6">
        <v>43255</v>
      </c>
      <c r="C1277" s="6">
        <v>43376</v>
      </c>
      <c r="D1277" t="str">
        <f>INDEX(parametres!$B$2:$B$57,IF(ISNUMBER(MATCH(Chiffrier!E1277,parametres!$C$2:$C$57,0)),MATCH(E1277,parametres!$C$2:$C$57,0),NA()))</f>
        <v>CN-14</v>
      </c>
      <c r="E1277" s="4" t="s">
        <v>50</v>
      </c>
      <c r="F1277" s="4" t="s">
        <v>112</v>
      </c>
      <c r="G1277" s="4">
        <f t="shared" si="19"/>
        <v>17.285714285714285</v>
      </c>
      <c r="H1277">
        <f>INDEX(Sites_coordo!$C$2:$C$62,IF(ISNUMBER(MATCH(Chiffrier!E1277,Sites_coordo!$A$2:$A$61,0)),MATCH(Chiffrier!E1277,Sites_coordo!$A$2:$A$62,0),NA()))</f>
        <v>50.032989999999998</v>
      </c>
      <c r="I1277">
        <f>INDEX(Sites_coordo!$B$2:$B$62,IF(ISNUMBER(MATCH(Chiffrier!E1277,Sites_coordo!$A$2:$A$61,0)),MATCH(Chiffrier!E1277,Sites_coordo!$A$2:$A$62,0),NA()))</f>
        <v>-66.784850000000006</v>
      </c>
      <c r="J1277" s="4" t="s">
        <v>132</v>
      </c>
      <c r="K1277" s="4" t="s">
        <v>132</v>
      </c>
      <c r="L1277" s="4">
        <v>20315600</v>
      </c>
      <c r="M1277" s="4" t="s">
        <v>151</v>
      </c>
      <c r="N1277" s="4">
        <v>8</v>
      </c>
      <c r="O1277" s="4" t="s">
        <v>107</v>
      </c>
      <c r="P1277" s="4">
        <v>1</v>
      </c>
      <c r="Q1277" s="4" t="s">
        <v>1496</v>
      </c>
      <c r="R1277" s="4">
        <v>0</v>
      </c>
      <c r="S1277" s="4">
        <v>0</v>
      </c>
      <c r="U1277" s="4">
        <v>0</v>
      </c>
      <c r="W1277" s="4">
        <v>0</v>
      </c>
      <c r="X1277" s="4">
        <v>0</v>
      </c>
      <c r="Y1277" s="4">
        <v>0</v>
      </c>
      <c r="Z1277" s="4">
        <v>0</v>
      </c>
      <c r="AA1277" s="4">
        <v>0</v>
      </c>
      <c r="AB1277" s="4">
        <v>0</v>
      </c>
      <c r="AH1277" s="6">
        <v>43376</v>
      </c>
      <c r="AI1277" s="7">
        <v>0.41666666666666669</v>
      </c>
      <c r="AJ1277" s="4">
        <v>1</v>
      </c>
      <c r="AK1277" s="4" t="s">
        <v>1464</v>
      </c>
      <c r="AL1277" s="4">
        <v>6.19</v>
      </c>
      <c r="AM1277" s="4">
        <v>30.01</v>
      </c>
      <c r="AN1277" s="4" t="s">
        <v>106</v>
      </c>
      <c r="AO1277" s="4" t="s">
        <v>106</v>
      </c>
      <c r="AP1277" s="4" t="s">
        <v>106</v>
      </c>
      <c r="AQ1277" s="4" t="s">
        <v>106</v>
      </c>
      <c r="AR1277" s="4" t="s">
        <v>106</v>
      </c>
      <c r="AS1277" s="4" t="s">
        <v>106</v>
      </c>
      <c r="AT1277" s="4" t="s">
        <v>106</v>
      </c>
      <c r="AU1277" s="4" t="s">
        <v>108</v>
      </c>
      <c r="AV1277" s="4" t="s">
        <v>109</v>
      </c>
      <c r="AW1277" s="4" t="s">
        <v>110</v>
      </c>
      <c r="AX1277" s="4" t="s">
        <v>1496</v>
      </c>
    </row>
    <row r="1278" spans="1:50" s="4" customFormat="1" hidden="1" x14ac:dyDescent="0.25">
      <c r="A1278" s="4">
        <v>2018</v>
      </c>
      <c r="B1278" s="6">
        <v>43255</v>
      </c>
      <c r="C1278" s="6">
        <v>43376</v>
      </c>
      <c r="D1278" t="str">
        <f>INDEX(parametres!$B$2:$B$57,IF(ISNUMBER(MATCH(Chiffrier!E1278,parametres!$C$2:$C$57,0)),MATCH(E1278,parametres!$C$2:$C$57,0),NA()))</f>
        <v>CN-14</v>
      </c>
      <c r="E1278" s="4" t="s">
        <v>50</v>
      </c>
      <c r="F1278" s="4" t="s">
        <v>112</v>
      </c>
      <c r="G1278" s="4">
        <f t="shared" si="19"/>
        <v>17.285714285714285</v>
      </c>
      <c r="H1278">
        <f>INDEX(Sites_coordo!$C$2:$C$62,IF(ISNUMBER(MATCH(Chiffrier!E1278,Sites_coordo!$A$2:$A$61,0)),MATCH(Chiffrier!E1278,Sites_coordo!$A$2:$A$62,0),NA()))</f>
        <v>50.032989999999998</v>
      </c>
      <c r="I1278">
        <f>INDEX(Sites_coordo!$B$2:$B$62,IF(ISNUMBER(MATCH(Chiffrier!E1278,Sites_coordo!$A$2:$A$61,0)),MATCH(Chiffrier!E1278,Sites_coordo!$A$2:$A$62,0),NA()))</f>
        <v>-66.784850000000006</v>
      </c>
      <c r="J1278" s="4" t="s">
        <v>132</v>
      </c>
      <c r="K1278" s="4" t="s">
        <v>132</v>
      </c>
      <c r="L1278" s="4">
        <v>20315600</v>
      </c>
      <c r="M1278" s="4" t="s">
        <v>151</v>
      </c>
      <c r="N1278" s="4">
        <v>9</v>
      </c>
      <c r="O1278" s="4" t="s">
        <v>121</v>
      </c>
      <c r="P1278" s="4">
        <v>1</v>
      </c>
      <c r="Q1278" s="4" t="s">
        <v>1497</v>
      </c>
      <c r="R1278" s="4">
        <v>0</v>
      </c>
      <c r="S1278" s="4">
        <v>0</v>
      </c>
      <c r="U1278" s="4">
        <v>0</v>
      </c>
      <c r="W1278" s="4">
        <v>0</v>
      </c>
      <c r="X1278" s="4">
        <v>0</v>
      </c>
      <c r="Y1278" s="4">
        <v>0</v>
      </c>
      <c r="Z1278" s="4">
        <v>0</v>
      </c>
      <c r="AA1278" s="4">
        <v>0</v>
      </c>
      <c r="AB1278" s="4">
        <v>0</v>
      </c>
      <c r="AH1278" s="6">
        <v>43376</v>
      </c>
      <c r="AI1278" s="7">
        <v>0.41666666666666669</v>
      </c>
      <c r="AJ1278" s="4">
        <v>1</v>
      </c>
      <c r="AK1278" s="4" t="s">
        <v>1464</v>
      </c>
      <c r="AL1278" s="4">
        <v>6.19</v>
      </c>
      <c r="AM1278" s="4">
        <v>30.01</v>
      </c>
      <c r="AN1278" s="4" t="s">
        <v>106</v>
      </c>
      <c r="AO1278" s="4" t="s">
        <v>106</v>
      </c>
      <c r="AP1278" s="4" t="s">
        <v>106</v>
      </c>
      <c r="AQ1278" s="4" t="s">
        <v>106</v>
      </c>
      <c r="AR1278" s="4" t="s">
        <v>106</v>
      </c>
      <c r="AS1278" s="4" t="s">
        <v>106</v>
      </c>
      <c r="AT1278" s="4" t="s">
        <v>106</v>
      </c>
      <c r="AU1278" s="4" t="s">
        <v>108</v>
      </c>
      <c r="AV1278" s="4" t="s">
        <v>109</v>
      </c>
      <c r="AW1278" s="4" t="s">
        <v>110</v>
      </c>
      <c r="AX1278" s="4" t="s">
        <v>1497</v>
      </c>
    </row>
    <row r="1279" spans="1:50" s="4" customFormat="1" hidden="1" x14ac:dyDescent="0.25">
      <c r="A1279" s="4">
        <v>2018</v>
      </c>
      <c r="B1279" s="6">
        <v>43255</v>
      </c>
      <c r="C1279" s="6">
        <v>43376</v>
      </c>
      <c r="D1279" t="str">
        <f>INDEX(parametres!$B$2:$B$57,IF(ISNUMBER(MATCH(Chiffrier!E1279,parametres!$C$2:$C$57,0)),MATCH(E1279,parametres!$C$2:$C$57,0),NA()))</f>
        <v>CN-14</v>
      </c>
      <c r="E1279" s="4" t="s">
        <v>50</v>
      </c>
      <c r="F1279" s="4" t="s">
        <v>112</v>
      </c>
      <c r="G1279" s="4">
        <f t="shared" si="19"/>
        <v>17.285714285714285</v>
      </c>
      <c r="H1279">
        <f>INDEX(Sites_coordo!$C$2:$C$62,IF(ISNUMBER(MATCH(Chiffrier!E1279,Sites_coordo!$A$2:$A$61,0)),MATCH(Chiffrier!E1279,Sites_coordo!$A$2:$A$62,0),NA()))</f>
        <v>50.032989999999998</v>
      </c>
      <c r="I1279">
        <f>INDEX(Sites_coordo!$B$2:$B$62,IF(ISNUMBER(MATCH(Chiffrier!E1279,Sites_coordo!$A$2:$A$61,0)),MATCH(Chiffrier!E1279,Sites_coordo!$A$2:$A$62,0),NA()))</f>
        <v>-66.784850000000006</v>
      </c>
      <c r="J1279" s="4" t="s">
        <v>132</v>
      </c>
      <c r="K1279" s="4" t="s">
        <v>132</v>
      </c>
      <c r="L1279" s="4">
        <v>20315600</v>
      </c>
      <c r="M1279" s="4" t="s">
        <v>151</v>
      </c>
      <c r="N1279" s="4">
        <v>9</v>
      </c>
      <c r="O1279" s="4" t="s">
        <v>121</v>
      </c>
      <c r="P1279" s="4">
        <v>2</v>
      </c>
      <c r="Q1279" s="4" t="s">
        <v>1498</v>
      </c>
      <c r="R1279" s="4">
        <v>0</v>
      </c>
      <c r="S1279" s="4">
        <v>0</v>
      </c>
      <c r="U1279" s="4">
        <v>0</v>
      </c>
      <c r="W1279" s="4">
        <v>0</v>
      </c>
      <c r="X1279" s="4">
        <v>0</v>
      </c>
      <c r="Y1279" s="4">
        <v>0</v>
      </c>
      <c r="Z1279" s="4">
        <v>0</v>
      </c>
      <c r="AA1279" s="4">
        <v>0</v>
      </c>
      <c r="AB1279" s="4">
        <v>0</v>
      </c>
      <c r="AH1279" s="6">
        <v>43376</v>
      </c>
      <c r="AI1279" s="7">
        <v>0.41666666666666669</v>
      </c>
      <c r="AJ1279" s="4">
        <v>1</v>
      </c>
      <c r="AK1279" s="4" t="s">
        <v>1464</v>
      </c>
      <c r="AL1279" s="4">
        <v>6.19</v>
      </c>
      <c r="AM1279" s="4">
        <v>30.01</v>
      </c>
      <c r="AN1279" s="4" t="s">
        <v>106</v>
      </c>
      <c r="AO1279" s="4" t="s">
        <v>106</v>
      </c>
      <c r="AP1279" s="4" t="s">
        <v>106</v>
      </c>
      <c r="AQ1279" s="4" t="s">
        <v>106</v>
      </c>
      <c r="AR1279" s="4" t="s">
        <v>106</v>
      </c>
      <c r="AS1279" s="4" t="s">
        <v>106</v>
      </c>
      <c r="AT1279" s="4" t="s">
        <v>106</v>
      </c>
      <c r="AU1279" s="4" t="s">
        <v>108</v>
      </c>
      <c r="AV1279" s="4" t="s">
        <v>109</v>
      </c>
      <c r="AW1279" s="4" t="s">
        <v>110</v>
      </c>
      <c r="AX1279" s="4" t="s">
        <v>1498</v>
      </c>
    </row>
    <row r="1280" spans="1:50" s="4" customFormat="1" hidden="1" x14ac:dyDescent="0.25">
      <c r="A1280" s="4">
        <v>2018</v>
      </c>
      <c r="B1280" s="6">
        <v>43255</v>
      </c>
      <c r="C1280" s="6">
        <v>43376</v>
      </c>
      <c r="D1280" t="str">
        <f>INDEX(parametres!$B$2:$B$57,IF(ISNUMBER(MATCH(Chiffrier!E1280,parametres!$C$2:$C$57,0)),MATCH(E1280,parametres!$C$2:$C$57,0),NA()))</f>
        <v>CN-14</v>
      </c>
      <c r="E1280" s="4" t="s">
        <v>50</v>
      </c>
      <c r="F1280" s="4" t="s">
        <v>112</v>
      </c>
      <c r="G1280" s="4">
        <f t="shared" si="19"/>
        <v>17.285714285714285</v>
      </c>
      <c r="H1280">
        <f>INDEX(Sites_coordo!$C$2:$C$62,IF(ISNUMBER(MATCH(Chiffrier!E1280,Sites_coordo!$A$2:$A$61,0)),MATCH(Chiffrier!E1280,Sites_coordo!$A$2:$A$62,0),NA()))</f>
        <v>50.032989999999998</v>
      </c>
      <c r="I1280">
        <f>INDEX(Sites_coordo!$B$2:$B$62,IF(ISNUMBER(MATCH(Chiffrier!E1280,Sites_coordo!$A$2:$A$61,0)),MATCH(Chiffrier!E1280,Sites_coordo!$A$2:$A$62,0),NA()))</f>
        <v>-66.784850000000006</v>
      </c>
      <c r="J1280" s="4" t="s">
        <v>132</v>
      </c>
      <c r="K1280" s="4" t="s">
        <v>132</v>
      </c>
      <c r="L1280" s="4">
        <v>20315600</v>
      </c>
      <c r="M1280" s="4" t="s">
        <v>151</v>
      </c>
      <c r="N1280" s="4">
        <v>9</v>
      </c>
      <c r="O1280" s="4" t="s">
        <v>121</v>
      </c>
      <c r="P1280" s="4">
        <v>3</v>
      </c>
      <c r="Q1280" s="4" t="s">
        <v>1499</v>
      </c>
      <c r="R1280" s="4">
        <v>0</v>
      </c>
      <c r="S1280" s="4">
        <v>0</v>
      </c>
      <c r="U1280" s="4">
        <v>0</v>
      </c>
      <c r="W1280" s="4">
        <v>0</v>
      </c>
      <c r="X1280" s="4">
        <v>0</v>
      </c>
      <c r="Y1280" s="4">
        <v>0</v>
      </c>
      <c r="Z1280" s="4">
        <v>0</v>
      </c>
      <c r="AA1280" s="4">
        <v>0</v>
      </c>
      <c r="AB1280" s="4">
        <v>0</v>
      </c>
      <c r="AH1280" s="6">
        <v>43376</v>
      </c>
      <c r="AI1280" s="7">
        <v>0.41666666666666669</v>
      </c>
      <c r="AJ1280" s="4">
        <v>1</v>
      </c>
      <c r="AK1280" s="4" t="s">
        <v>1464</v>
      </c>
      <c r="AL1280" s="4">
        <v>6.19</v>
      </c>
      <c r="AM1280" s="4">
        <v>30.01</v>
      </c>
      <c r="AN1280" s="4" t="s">
        <v>106</v>
      </c>
      <c r="AO1280" s="4" t="s">
        <v>106</v>
      </c>
      <c r="AP1280" s="4" t="s">
        <v>106</v>
      </c>
      <c r="AQ1280" s="4" t="s">
        <v>106</v>
      </c>
      <c r="AR1280" s="4" t="s">
        <v>106</v>
      </c>
      <c r="AS1280" s="4" t="s">
        <v>106</v>
      </c>
      <c r="AT1280" s="4" t="s">
        <v>106</v>
      </c>
      <c r="AU1280" s="4" t="s">
        <v>108</v>
      </c>
      <c r="AV1280" s="4" t="s">
        <v>109</v>
      </c>
      <c r="AW1280" s="4" t="s">
        <v>110</v>
      </c>
      <c r="AX1280" s="4" t="s">
        <v>1499</v>
      </c>
    </row>
    <row r="1281" spans="1:50" s="4" customFormat="1" hidden="1" x14ac:dyDescent="0.25">
      <c r="A1281" s="4">
        <v>2018</v>
      </c>
      <c r="B1281" s="6">
        <v>43255</v>
      </c>
      <c r="C1281" s="6">
        <v>43376</v>
      </c>
      <c r="D1281" t="str">
        <f>INDEX(parametres!$B$2:$B$57,IF(ISNUMBER(MATCH(Chiffrier!E1281,parametres!$C$2:$C$57,0)),MATCH(E1281,parametres!$C$2:$C$57,0),NA()))</f>
        <v>CN-14</v>
      </c>
      <c r="E1281" s="4" t="s">
        <v>50</v>
      </c>
      <c r="F1281" s="4" t="s">
        <v>112</v>
      </c>
      <c r="G1281" s="4">
        <f t="shared" si="19"/>
        <v>17.285714285714285</v>
      </c>
      <c r="H1281">
        <f>INDEX(Sites_coordo!$C$2:$C$62,IF(ISNUMBER(MATCH(Chiffrier!E1281,Sites_coordo!$A$2:$A$61,0)),MATCH(Chiffrier!E1281,Sites_coordo!$A$2:$A$62,0),NA()))</f>
        <v>50.032989999999998</v>
      </c>
      <c r="I1281">
        <f>INDEX(Sites_coordo!$B$2:$B$62,IF(ISNUMBER(MATCH(Chiffrier!E1281,Sites_coordo!$A$2:$A$61,0)),MATCH(Chiffrier!E1281,Sites_coordo!$A$2:$A$62,0),NA()))</f>
        <v>-66.784850000000006</v>
      </c>
      <c r="J1281" s="4" t="s">
        <v>132</v>
      </c>
      <c r="K1281" s="4" t="s">
        <v>132</v>
      </c>
      <c r="L1281" s="4">
        <v>20315600</v>
      </c>
      <c r="M1281" s="4" t="s">
        <v>151</v>
      </c>
      <c r="N1281" s="4">
        <v>9</v>
      </c>
      <c r="O1281" s="4" t="s">
        <v>107</v>
      </c>
      <c r="P1281" s="4">
        <v>1</v>
      </c>
      <c r="Q1281" s="4" t="s">
        <v>1500</v>
      </c>
      <c r="R1281" s="4">
        <v>0</v>
      </c>
      <c r="S1281" s="4">
        <v>0</v>
      </c>
      <c r="U1281" s="4">
        <v>0</v>
      </c>
      <c r="W1281" s="4">
        <v>0</v>
      </c>
      <c r="X1281" s="4">
        <v>0</v>
      </c>
      <c r="Y1281" s="4">
        <v>0</v>
      </c>
      <c r="Z1281" s="4">
        <v>0</v>
      </c>
      <c r="AA1281" s="4">
        <v>0</v>
      </c>
      <c r="AB1281" s="4">
        <v>0</v>
      </c>
      <c r="AH1281" s="6">
        <v>43376</v>
      </c>
      <c r="AI1281" s="7">
        <v>0.41666666666666669</v>
      </c>
      <c r="AJ1281" s="4">
        <v>1</v>
      </c>
      <c r="AK1281" s="4" t="s">
        <v>1464</v>
      </c>
      <c r="AL1281" s="4">
        <v>6.19</v>
      </c>
      <c r="AM1281" s="4">
        <v>30.01</v>
      </c>
      <c r="AN1281" s="4" t="s">
        <v>106</v>
      </c>
      <c r="AO1281" s="4" t="s">
        <v>106</v>
      </c>
      <c r="AP1281" s="4" t="s">
        <v>106</v>
      </c>
      <c r="AQ1281" s="4" t="s">
        <v>106</v>
      </c>
      <c r="AR1281" s="4" t="s">
        <v>106</v>
      </c>
      <c r="AS1281" s="4" t="s">
        <v>106</v>
      </c>
      <c r="AT1281" s="4" t="s">
        <v>106</v>
      </c>
      <c r="AU1281" s="4" t="s">
        <v>108</v>
      </c>
      <c r="AV1281" s="4" t="s">
        <v>109</v>
      </c>
      <c r="AW1281" s="4" t="s">
        <v>110</v>
      </c>
      <c r="AX1281" s="4" t="s">
        <v>1500</v>
      </c>
    </row>
    <row r="1282" spans="1:50" s="4" customFormat="1" hidden="1" x14ac:dyDescent="0.25">
      <c r="A1282" s="4">
        <v>2018</v>
      </c>
      <c r="B1282" s="6">
        <v>43255</v>
      </c>
      <c r="C1282" s="6">
        <v>43376</v>
      </c>
      <c r="D1282" t="str">
        <f>INDEX(parametres!$B$2:$B$57,IF(ISNUMBER(MATCH(Chiffrier!E1282,parametres!$C$2:$C$57,0)),MATCH(E1282,parametres!$C$2:$C$57,0),NA()))</f>
        <v>CN-14</v>
      </c>
      <c r="E1282" s="4" t="s">
        <v>50</v>
      </c>
      <c r="F1282" s="4" t="s">
        <v>112</v>
      </c>
      <c r="G1282" s="4">
        <f t="shared" si="19"/>
        <v>17.285714285714285</v>
      </c>
      <c r="H1282">
        <f>INDEX(Sites_coordo!$C$2:$C$62,IF(ISNUMBER(MATCH(Chiffrier!E1282,Sites_coordo!$A$2:$A$61,0)),MATCH(Chiffrier!E1282,Sites_coordo!$A$2:$A$62,0),NA()))</f>
        <v>50.032989999999998</v>
      </c>
      <c r="I1282">
        <f>INDEX(Sites_coordo!$B$2:$B$62,IF(ISNUMBER(MATCH(Chiffrier!E1282,Sites_coordo!$A$2:$A$61,0)),MATCH(Chiffrier!E1282,Sites_coordo!$A$2:$A$62,0),NA()))</f>
        <v>-66.784850000000006</v>
      </c>
      <c r="J1282" s="4" t="s">
        <v>132</v>
      </c>
      <c r="K1282" s="4" t="s">
        <v>132</v>
      </c>
      <c r="L1282" s="4">
        <v>20315600</v>
      </c>
      <c r="M1282" s="4" t="s">
        <v>151</v>
      </c>
      <c r="N1282" s="4">
        <v>10</v>
      </c>
      <c r="O1282" s="4" t="s">
        <v>121</v>
      </c>
      <c r="P1282" s="4">
        <v>1</v>
      </c>
      <c r="Q1282" s="4" t="s">
        <v>1501</v>
      </c>
      <c r="R1282" s="4">
        <v>0</v>
      </c>
      <c r="S1282" s="4">
        <v>0</v>
      </c>
      <c r="U1282" s="4">
        <v>0</v>
      </c>
      <c r="W1282" s="4">
        <v>0</v>
      </c>
      <c r="X1282" s="4">
        <v>0</v>
      </c>
      <c r="Y1282" s="4">
        <v>0</v>
      </c>
      <c r="Z1282" s="4">
        <v>0</v>
      </c>
      <c r="AA1282" s="4">
        <v>0</v>
      </c>
      <c r="AB1282" s="4">
        <v>0</v>
      </c>
      <c r="AH1282" s="6">
        <v>43376</v>
      </c>
      <c r="AI1282" s="7">
        <v>0.41666666666666669</v>
      </c>
      <c r="AJ1282" s="4">
        <v>1</v>
      </c>
      <c r="AK1282" s="4" t="s">
        <v>1464</v>
      </c>
      <c r="AL1282" s="4">
        <v>6.19</v>
      </c>
      <c r="AM1282" s="4">
        <v>30.01</v>
      </c>
      <c r="AN1282" s="4" t="s">
        <v>106</v>
      </c>
      <c r="AO1282" s="4" t="s">
        <v>106</v>
      </c>
      <c r="AP1282" s="4" t="s">
        <v>106</v>
      </c>
      <c r="AQ1282" s="4" t="s">
        <v>106</v>
      </c>
      <c r="AR1282" s="4" t="s">
        <v>106</v>
      </c>
      <c r="AS1282" s="4" t="s">
        <v>106</v>
      </c>
      <c r="AT1282" s="4" t="s">
        <v>106</v>
      </c>
      <c r="AU1282" s="4" t="s">
        <v>108</v>
      </c>
      <c r="AV1282" s="4" t="s">
        <v>109</v>
      </c>
      <c r="AW1282" s="4" t="s">
        <v>110</v>
      </c>
      <c r="AX1282" s="4" t="s">
        <v>1501</v>
      </c>
    </row>
    <row r="1283" spans="1:50" s="4" customFormat="1" hidden="1" x14ac:dyDescent="0.25">
      <c r="A1283" s="4">
        <v>2018</v>
      </c>
      <c r="B1283" s="6">
        <v>43255</v>
      </c>
      <c r="C1283" s="6">
        <v>43376</v>
      </c>
      <c r="D1283" t="str">
        <f>INDEX(parametres!$B$2:$B$57,IF(ISNUMBER(MATCH(Chiffrier!E1283,parametres!$C$2:$C$57,0)),MATCH(E1283,parametres!$C$2:$C$57,0),NA()))</f>
        <v>CN-14</v>
      </c>
      <c r="E1283" s="4" t="s">
        <v>50</v>
      </c>
      <c r="F1283" s="4" t="s">
        <v>112</v>
      </c>
      <c r="G1283" s="4">
        <f t="shared" ref="G1283:G1333" si="20">(C1283-B1283)/7</f>
        <v>17.285714285714285</v>
      </c>
      <c r="H1283">
        <f>INDEX(Sites_coordo!$C$2:$C$62,IF(ISNUMBER(MATCH(Chiffrier!E1283,Sites_coordo!$A$2:$A$61,0)),MATCH(Chiffrier!E1283,Sites_coordo!$A$2:$A$62,0),NA()))</f>
        <v>50.032989999999998</v>
      </c>
      <c r="I1283">
        <f>INDEX(Sites_coordo!$B$2:$B$62,IF(ISNUMBER(MATCH(Chiffrier!E1283,Sites_coordo!$A$2:$A$61,0)),MATCH(Chiffrier!E1283,Sites_coordo!$A$2:$A$62,0),NA()))</f>
        <v>-66.784850000000006</v>
      </c>
      <c r="J1283" s="4" t="s">
        <v>132</v>
      </c>
      <c r="K1283" s="4" t="s">
        <v>132</v>
      </c>
      <c r="L1283" s="4">
        <v>20315600</v>
      </c>
      <c r="M1283" s="4" t="s">
        <v>151</v>
      </c>
      <c r="N1283" s="4">
        <v>10</v>
      </c>
      <c r="O1283" s="4" t="s">
        <v>121</v>
      </c>
      <c r="P1283" s="4">
        <v>2</v>
      </c>
      <c r="Q1283" s="4" t="s">
        <v>1502</v>
      </c>
      <c r="R1283" s="4">
        <v>0</v>
      </c>
      <c r="S1283" s="4">
        <v>0</v>
      </c>
      <c r="U1283" s="4">
        <v>0</v>
      </c>
      <c r="W1283" s="4">
        <v>0</v>
      </c>
      <c r="X1283" s="4">
        <v>0</v>
      </c>
      <c r="Y1283" s="4">
        <v>0</v>
      </c>
      <c r="Z1283" s="4">
        <v>0</v>
      </c>
      <c r="AA1283" s="4">
        <v>0</v>
      </c>
      <c r="AB1283" s="4">
        <v>0</v>
      </c>
      <c r="AH1283" s="6">
        <v>43376</v>
      </c>
      <c r="AI1283" s="7">
        <v>0.41666666666666669</v>
      </c>
      <c r="AJ1283" s="4">
        <v>1</v>
      </c>
      <c r="AK1283" s="4" t="s">
        <v>1464</v>
      </c>
      <c r="AL1283" s="4">
        <v>6.19</v>
      </c>
      <c r="AM1283" s="4">
        <v>30.01</v>
      </c>
      <c r="AN1283" s="4" t="s">
        <v>106</v>
      </c>
      <c r="AO1283" s="4" t="s">
        <v>106</v>
      </c>
      <c r="AP1283" s="4" t="s">
        <v>106</v>
      </c>
      <c r="AQ1283" s="4" t="s">
        <v>106</v>
      </c>
      <c r="AR1283" s="4" t="s">
        <v>106</v>
      </c>
      <c r="AS1283" s="4" t="s">
        <v>106</v>
      </c>
      <c r="AT1283" s="4" t="s">
        <v>106</v>
      </c>
      <c r="AU1283" s="4" t="s">
        <v>108</v>
      </c>
      <c r="AV1283" s="4" t="s">
        <v>109</v>
      </c>
      <c r="AW1283" s="4" t="s">
        <v>110</v>
      </c>
      <c r="AX1283" s="4" t="s">
        <v>1502</v>
      </c>
    </row>
    <row r="1284" spans="1:50" s="4" customFormat="1" hidden="1" x14ac:dyDescent="0.25">
      <c r="A1284" s="4">
        <v>2018</v>
      </c>
      <c r="B1284" s="6">
        <v>43255</v>
      </c>
      <c r="C1284" s="6">
        <v>43376</v>
      </c>
      <c r="D1284" t="str">
        <f>INDEX(parametres!$B$2:$B$57,IF(ISNUMBER(MATCH(Chiffrier!E1284,parametres!$C$2:$C$57,0)),MATCH(E1284,parametres!$C$2:$C$57,0),NA()))</f>
        <v>CN-14</v>
      </c>
      <c r="E1284" s="4" t="s">
        <v>50</v>
      </c>
      <c r="F1284" s="4" t="s">
        <v>112</v>
      </c>
      <c r="G1284" s="4">
        <f t="shared" si="20"/>
        <v>17.285714285714285</v>
      </c>
      <c r="H1284">
        <f>INDEX(Sites_coordo!$C$2:$C$62,IF(ISNUMBER(MATCH(Chiffrier!E1284,Sites_coordo!$A$2:$A$61,0)),MATCH(Chiffrier!E1284,Sites_coordo!$A$2:$A$62,0),NA()))</f>
        <v>50.032989999999998</v>
      </c>
      <c r="I1284">
        <f>INDEX(Sites_coordo!$B$2:$B$62,IF(ISNUMBER(MATCH(Chiffrier!E1284,Sites_coordo!$A$2:$A$61,0)),MATCH(Chiffrier!E1284,Sites_coordo!$A$2:$A$62,0),NA()))</f>
        <v>-66.784850000000006</v>
      </c>
      <c r="J1284" s="4" t="s">
        <v>132</v>
      </c>
      <c r="K1284" s="4" t="s">
        <v>132</v>
      </c>
      <c r="L1284" s="4">
        <v>20315600</v>
      </c>
      <c r="M1284" s="4" t="s">
        <v>151</v>
      </c>
      <c r="N1284" s="4">
        <v>10</v>
      </c>
      <c r="O1284" s="4" t="s">
        <v>121</v>
      </c>
      <c r="P1284" s="4">
        <v>3</v>
      </c>
      <c r="Q1284" s="4" t="s">
        <v>1503</v>
      </c>
      <c r="R1284" s="4">
        <v>0</v>
      </c>
      <c r="S1284" s="4">
        <v>0</v>
      </c>
      <c r="U1284" s="4">
        <v>0</v>
      </c>
      <c r="W1284" s="4">
        <v>0</v>
      </c>
      <c r="X1284" s="4">
        <v>0</v>
      </c>
      <c r="Y1284" s="4">
        <v>0</v>
      </c>
      <c r="Z1284" s="4">
        <v>0</v>
      </c>
      <c r="AA1284" s="4">
        <v>0</v>
      </c>
      <c r="AB1284" s="4">
        <v>0</v>
      </c>
      <c r="AH1284" s="6">
        <v>43376</v>
      </c>
      <c r="AI1284" s="7">
        <v>0.41666666666666669</v>
      </c>
      <c r="AJ1284" s="4">
        <v>1</v>
      </c>
      <c r="AK1284" s="4" t="s">
        <v>1464</v>
      </c>
      <c r="AL1284" s="4">
        <v>6.19</v>
      </c>
      <c r="AM1284" s="4">
        <v>30.01</v>
      </c>
      <c r="AN1284" s="4" t="s">
        <v>106</v>
      </c>
      <c r="AO1284" s="4" t="s">
        <v>106</v>
      </c>
      <c r="AP1284" s="4" t="s">
        <v>106</v>
      </c>
      <c r="AQ1284" s="4" t="s">
        <v>106</v>
      </c>
      <c r="AR1284" s="4" t="s">
        <v>106</v>
      </c>
      <c r="AS1284" s="4" t="s">
        <v>106</v>
      </c>
      <c r="AT1284" s="4" t="s">
        <v>106</v>
      </c>
      <c r="AU1284" s="4" t="s">
        <v>108</v>
      </c>
      <c r="AV1284" s="4" t="s">
        <v>109</v>
      </c>
      <c r="AW1284" s="4" t="s">
        <v>110</v>
      </c>
      <c r="AX1284" s="4" t="s">
        <v>1503</v>
      </c>
    </row>
    <row r="1285" spans="1:50" s="4" customFormat="1" hidden="1" x14ac:dyDescent="0.25">
      <c r="A1285" s="4">
        <v>2018</v>
      </c>
      <c r="B1285" s="6">
        <v>43255</v>
      </c>
      <c r="C1285" s="6">
        <v>43376</v>
      </c>
      <c r="D1285" t="str">
        <f>INDEX(parametres!$B$2:$B$57,IF(ISNUMBER(MATCH(Chiffrier!E1285,parametres!$C$2:$C$57,0)),MATCH(E1285,parametres!$C$2:$C$57,0),NA()))</f>
        <v>CN-14</v>
      </c>
      <c r="E1285" s="4" t="s">
        <v>50</v>
      </c>
      <c r="F1285" s="4" t="s">
        <v>112</v>
      </c>
      <c r="G1285" s="4">
        <f t="shared" si="20"/>
        <v>17.285714285714285</v>
      </c>
      <c r="H1285">
        <f>INDEX(Sites_coordo!$C$2:$C$62,IF(ISNUMBER(MATCH(Chiffrier!E1285,Sites_coordo!$A$2:$A$61,0)),MATCH(Chiffrier!E1285,Sites_coordo!$A$2:$A$62,0),NA()))</f>
        <v>50.032989999999998</v>
      </c>
      <c r="I1285">
        <f>INDEX(Sites_coordo!$B$2:$B$62,IF(ISNUMBER(MATCH(Chiffrier!E1285,Sites_coordo!$A$2:$A$61,0)),MATCH(Chiffrier!E1285,Sites_coordo!$A$2:$A$62,0),NA()))</f>
        <v>-66.784850000000006</v>
      </c>
      <c r="J1285" s="4" t="s">
        <v>132</v>
      </c>
      <c r="K1285" s="4" t="s">
        <v>132</v>
      </c>
      <c r="L1285" s="4">
        <v>20315600</v>
      </c>
      <c r="M1285" s="4" t="s">
        <v>151</v>
      </c>
      <c r="N1285" s="4">
        <v>10</v>
      </c>
      <c r="O1285" s="4" t="s">
        <v>107</v>
      </c>
      <c r="P1285" s="4">
        <v>1</v>
      </c>
      <c r="Q1285" s="4" t="s">
        <v>1504</v>
      </c>
      <c r="R1285" s="4">
        <v>0</v>
      </c>
      <c r="S1285" s="4">
        <v>0</v>
      </c>
      <c r="U1285" s="4">
        <v>0</v>
      </c>
      <c r="W1285" s="4">
        <v>0</v>
      </c>
      <c r="X1285" s="4">
        <v>0</v>
      </c>
      <c r="Y1285" s="4">
        <v>0</v>
      </c>
      <c r="Z1285" s="4">
        <v>0</v>
      </c>
      <c r="AA1285" s="4">
        <v>0</v>
      </c>
      <c r="AB1285" s="4">
        <v>0</v>
      </c>
      <c r="AH1285" s="6">
        <v>43376</v>
      </c>
      <c r="AI1285" s="7">
        <v>0.41666666666666669</v>
      </c>
      <c r="AJ1285" s="4">
        <v>1</v>
      </c>
      <c r="AK1285" s="4" t="s">
        <v>1464</v>
      </c>
      <c r="AL1285" s="4">
        <v>6.19</v>
      </c>
      <c r="AM1285" s="4">
        <v>30.01</v>
      </c>
      <c r="AN1285" s="4" t="s">
        <v>106</v>
      </c>
      <c r="AO1285" s="4" t="s">
        <v>106</v>
      </c>
      <c r="AP1285" s="4" t="s">
        <v>106</v>
      </c>
      <c r="AQ1285" s="4" t="s">
        <v>106</v>
      </c>
      <c r="AR1285" s="4" t="s">
        <v>106</v>
      </c>
      <c r="AS1285" s="4" t="s">
        <v>106</v>
      </c>
      <c r="AT1285" s="4" t="s">
        <v>106</v>
      </c>
      <c r="AU1285" s="4" t="s">
        <v>108</v>
      </c>
      <c r="AV1285" s="4" t="s">
        <v>109</v>
      </c>
      <c r="AW1285" s="4" t="s">
        <v>110</v>
      </c>
      <c r="AX1285" s="4" t="s">
        <v>1504</v>
      </c>
    </row>
    <row r="1286" spans="1:50" s="4" customFormat="1" hidden="1" x14ac:dyDescent="0.25">
      <c r="A1286" s="4">
        <v>2018</v>
      </c>
      <c r="B1286" s="6">
        <v>43256</v>
      </c>
      <c r="C1286" s="6">
        <v>43375</v>
      </c>
      <c r="D1286" t="str">
        <f>INDEX(parametres!$B$2:$B$57,IF(ISNUMBER(MATCH(Chiffrier!E1286,parametres!$C$2:$C$57,0)),MATCH(E1286,parametres!$C$2:$C$57,0),NA()))</f>
        <v>CN-12</v>
      </c>
      <c r="E1286" s="4" t="s">
        <v>49</v>
      </c>
      <c r="F1286" s="4" t="s">
        <v>112</v>
      </c>
      <c r="G1286" s="4">
        <f t="shared" si="20"/>
        <v>17</v>
      </c>
      <c r="H1286">
        <f>INDEX(Sites_coordo!$C$2:$C$62,IF(ISNUMBER(MATCH(Chiffrier!E1286,Sites_coordo!$A$2:$A$61,0)),MATCH(Chiffrier!E1286,Sites_coordo!$A$2:$A$62,0),NA()))</f>
        <v>49.230840000000001</v>
      </c>
      <c r="I1286">
        <f>INDEX(Sites_coordo!$B$2:$B$62,IF(ISNUMBER(MATCH(Chiffrier!E1286,Sites_coordo!$A$2:$A$61,0)),MATCH(Chiffrier!E1286,Sites_coordo!$A$2:$A$62,0),NA()))</f>
        <v>-68.132440000000003</v>
      </c>
      <c r="J1286" s="4" t="s">
        <v>135</v>
      </c>
      <c r="K1286" s="4" t="s">
        <v>135</v>
      </c>
      <c r="L1286" s="4">
        <v>20319664</v>
      </c>
      <c r="M1286" s="4" t="s">
        <v>151</v>
      </c>
      <c r="N1286" s="4">
        <v>1</v>
      </c>
      <c r="O1286" s="4" t="s">
        <v>121</v>
      </c>
      <c r="P1286" s="4">
        <v>1</v>
      </c>
      <c r="Q1286" s="4" t="s">
        <v>1505</v>
      </c>
      <c r="R1286" s="4">
        <v>0</v>
      </c>
      <c r="S1286" s="4">
        <v>0</v>
      </c>
      <c r="U1286" s="4">
        <v>0</v>
      </c>
      <c r="W1286" s="4">
        <v>0</v>
      </c>
      <c r="X1286" s="4">
        <v>0</v>
      </c>
      <c r="Y1286" s="4">
        <v>0</v>
      </c>
      <c r="Z1286" s="4">
        <v>0</v>
      </c>
      <c r="AA1286" s="4">
        <v>0</v>
      </c>
      <c r="AB1286" s="4">
        <v>0</v>
      </c>
      <c r="AH1286" s="6">
        <v>43375</v>
      </c>
      <c r="AI1286" s="7">
        <v>0.33402777777777781</v>
      </c>
      <c r="AJ1286" s="4">
        <v>1</v>
      </c>
      <c r="AK1286" s="4">
        <v>3110</v>
      </c>
      <c r="AL1286" s="4">
        <v>5</v>
      </c>
      <c r="AM1286" s="4">
        <v>25.6</v>
      </c>
      <c r="AN1286" s="4" t="s">
        <v>106</v>
      </c>
      <c r="AO1286" s="4" t="s">
        <v>106</v>
      </c>
      <c r="AP1286" s="4" t="s">
        <v>106</v>
      </c>
      <c r="AQ1286" s="4" t="s">
        <v>106</v>
      </c>
      <c r="AR1286" s="4" t="s">
        <v>106</v>
      </c>
      <c r="AS1286" s="4" t="s">
        <v>106</v>
      </c>
      <c r="AT1286" s="4" t="s">
        <v>106</v>
      </c>
      <c r="AU1286" s="4" t="s">
        <v>108</v>
      </c>
      <c r="AV1286" s="4" t="s">
        <v>109</v>
      </c>
      <c r="AW1286" s="4" t="s">
        <v>110</v>
      </c>
      <c r="AX1286" s="4" t="s">
        <v>1505</v>
      </c>
    </row>
    <row r="1287" spans="1:50" s="4" customFormat="1" hidden="1" x14ac:dyDescent="0.25">
      <c r="A1287" s="4">
        <v>2018</v>
      </c>
      <c r="B1287" s="6">
        <v>43256</v>
      </c>
      <c r="C1287" s="6">
        <v>43375</v>
      </c>
      <c r="D1287" t="str">
        <f>INDEX(parametres!$B$2:$B$57,IF(ISNUMBER(MATCH(Chiffrier!E1287,parametres!$C$2:$C$57,0)),MATCH(E1287,parametres!$C$2:$C$57,0),NA()))</f>
        <v>CN-12</v>
      </c>
      <c r="E1287" s="4" t="s">
        <v>49</v>
      </c>
      <c r="F1287" s="4" t="s">
        <v>112</v>
      </c>
      <c r="G1287" s="4">
        <f t="shared" si="20"/>
        <v>17</v>
      </c>
      <c r="H1287">
        <f>INDEX(Sites_coordo!$C$2:$C$62,IF(ISNUMBER(MATCH(Chiffrier!E1287,Sites_coordo!$A$2:$A$61,0)),MATCH(Chiffrier!E1287,Sites_coordo!$A$2:$A$62,0),NA()))</f>
        <v>49.230840000000001</v>
      </c>
      <c r="I1287">
        <f>INDEX(Sites_coordo!$B$2:$B$62,IF(ISNUMBER(MATCH(Chiffrier!E1287,Sites_coordo!$A$2:$A$61,0)),MATCH(Chiffrier!E1287,Sites_coordo!$A$2:$A$62,0),NA()))</f>
        <v>-68.132440000000003</v>
      </c>
      <c r="J1287" s="4" t="s">
        <v>135</v>
      </c>
      <c r="K1287" s="4" t="s">
        <v>135</v>
      </c>
      <c r="L1287" s="4">
        <v>20319664</v>
      </c>
      <c r="M1287" s="4" t="s">
        <v>151</v>
      </c>
      <c r="N1287" s="4">
        <v>1</v>
      </c>
      <c r="O1287" s="4" t="s">
        <v>121</v>
      </c>
      <c r="P1287" s="4">
        <v>2</v>
      </c>
      <c r="Q1287" s="4" t="s">
        <v>1506</v>
      </c>
      <c r="R1287" s="4">
        <v>0</v>
      </c>
      <c r="S1287" s="4">
        <v>0</v>
      </c>
      <c r="U1287" s="4">
        <v>0</v>
      </c>
      <c r="W1287" s="4">
        <v>0</v>
      </c>
      <c r="X1287" s="4">
        <v>0</v>
      </c>
      <c r="Y1287" s="4">
        <v>0</v>
      </c>
      <c r="Z1287" s="4">
        <v>0</v>
      </c>
      <c r="AA1287" s="4">
        <v>0</v>
      </c>
      <c r="AB1287" s="4">
        <v>0</v>
      </c>
      <c r="AH1287" s="6">
        <v>43375</v>
      </c>
      <c r="AI1287" s="7">
        <v>0.33402777777777781</v>
      </c>
      <c r="AJ1287" s="4">
        <v>1</v>
      </c>
      <c r="AK1287" s="4">
        <v>3110</v>
      </c>
      <c r="AL1287" s="4">
        <v>5</v>
      </c>
      <c r="AM1287" s="4">
        <v>25.6</v>
      </c>
      <c r="AN1287" s="4" t="s">
        <v>106</v>
      </c>
      <c r="AO1287" s="4" t="s">
        <v>106</v>
      </c>
      <c r="AP1287" s="4" t="s">
        <v>106</v>
      </c>
      <c r="AQ1287" s="4" t="s">
        <v>106</v>
      </c>
      <c r="AR1287" s="4" t="s">
        <v>106</v>
      </c>
      <c r="AS1287" s="4" t="s">
        <v>106</v>
      </c>
      <c r="AT1287" s="4" t="s">
        <v>106</v>
      </c>
      <c r="AU1287" s="4" t="s">
        <v>108</v>
      </c>
      <c r="AV1287" s="4" t="s">
        <v>109</v>
      </c>
      <c r="AW1287" s="4" t="s">
        <v>110</v>
      </c>
      <c r="AX1287" s="4" t="s">
        <v>1506</v>
      </c>
    </row>
    <row r="1288" spans="1:50" s="4" customFormat="1" hidden="1" x14ac:dyDescent="0.25">
      <c r="A1288" s="4">
        <v>2018</v>
      </c>
      <c r="B1288" s="6">
        <v>43256</v>
      </c>
      <c r="C1288" s="6">
        <v>43375</v>
      </c>
      <c r="D1288" t="str">
        <f>INDEX(parametres!$B$2:$B$57,IF(ISNUMBER(MATCH(Chiffrier!E1288,parametres!$C$2:$C$57,0)),MATCH(E1288,parametres!$C$2:$C$57,0),NA()))</f>
        <v>CN-12</v>
      </c>
      <c r="E1288" s="4" t="s">
        <v>49</v>
      </c>
      <c r="F1288" s="4" t="s">
        <v>112</v>
      </c>
      <c r="G1288" s="4">
        <f t="shared" si="20"/>
        <v>17</v>
      </c>
      <c r="H1288">
        <f>INDEX(Sites_coordo!$C$2:$C$62,IF(ISNUMBER(MATCH(Chiffrier!E1288,Sites_coordo!$A$2:$A$61,0)),MATCH(Chiffrier!E1288,Sites_coordo!$A$2:$A$62,0),NA()))</f>
        <v>49.230840000000001</v>
      </c>
      <c r="I1288">
        <f>INDEX(Sites_coordo!$B$2:$B$62,IF(ISNUMBER(MATCH(Chiffrier!E1288,Sites_coordo!$A$2:$A$61,0)),MATCH(Chiffrier!E1288,Sites_coordo!$A$2:$A$62,0),NA()))</f>
        <v>-68.132440000000003</v>
      </c>
      <c r="J1288" s="4" t="s">
        <v>135</v>
      </c>
      <c r="K1288" s="4" t="s">
        <v>135</v>
      </c>
      <c r="L1288" s="4">
        <v>20319664</v>
      </c>
      <c r="M1288" s="4" t="s">
        <v>151</v>
      </c>
      <c r="N1288" s="4">
        <v>1</v>
      </c>
      <c r="O1288" s="4" t="s">
        <v>121</v>
      </c>
      <c r="P1288" s="4">
        <v>3</v>
      </c>
      <c r="Q1288" s="4" t="s">
        <v>1507</v>
      </c>
      <c r="R1288" s="4">
        <v>0</v>
      </c>
      <c r="S1288" s="4">
        <v>0</v>
      </c>
      <c r="U1288" s="4">
        <v>0</v>
      </c>
      <c r="W1288" s="4">
        <v>0</v>
      </c>
      <c r="X1288" s="4">
        <v>0</v>
      </c>
      <c r="Y1288" s="4">
        <v>0</v>
      </c>
      <c r="Z1288" s="4">
        <v>0</v>
      </c>
      <c r="AA1288" s="4">
        <v>0</v>
      </c>
      <c r="AB1288" s="4">
        <v>0</v>
      </c>
      <c r="AH1288" s="6">
        <v>43375</v>
      </c>
      <c r="AI1288" s="7">
        <v>0.33402777777777781</v>
      </c>
      <c r="AJ1288" s="4">
        <v>1</v>
      </c>
      <c r="AK1288" s="4">
        <v>3110</v>
      </c>
      <c r="AL1288" s="4">
        <v>5</v>
      </c>
      <c r="AM1288" s="4">
        <v>25.6</v>
      </c>
      <c r="AN1288" s="4" t="s">
        <v>106</v>
      </c>
      <c r="AO1288" s="4" t="s">
        <v>106</v>
      </c>
      <c r="AP1288" s="4" t="s">
        <v>106</v>
      </c>
      <c r="AQ1288" s="4" t="s">
        <v>106</v>
      </c>
      <c r="AR1288" s="4" t="s">
        <v>106</v>
      </c>
      <c r="AS1288" s="4" t="s">
        <v>106</v>
      </c>
      <c r="AT1288" s="4" t="s">
        <v>106</v>
      </c>
      <c r="AU1288" s="4" t="s">
        <v>108</v>
      </c>
      <c r="AV1288" s="4" t="s">
        <v>109</v>
      </c>
      <c r="AW1288" s="4" t="s">
        <v>110</v>
      </c>
      <c r="AX1288" s="4" t="s">
        <v>1507</v>
      </c>
    </row>
    <row r="1289" spans="1:50" s="4" customFormat="1" hidden="1" x14ac:dyDescent="0.25">
      <c r="A1289" s="4">
        <v>2018</v>
      </c>
      <c r="B1289" s="6">
        <v>43256</v>
      </c>
      <c r="C1289" s="6">
        <v>43375</v>
      </c>
      <c r="D1289" t="str">
        <f>INDEX(parametres!$B$2:$B$57,IF(ISNUMBER(MATCH(Chiffrier!E1289,parametres!$C$2:$C$57,0)),MATCH(E1289,parametres!$C$2:$C$57,0),NA()))</f>
        <v>CN-12</v>
      </c>
      <c r="E1289" s="4" t="s">
        <v>49</v>
      </c>
      <c r="F1289" s="4" t="s">
        <v>112</v>
      </c>
      <c r="G1289" s="4">
        <f t="shared" si="20"/>
        <v>17</v>
      </c>
      <c r="H1289">
        <f>INDEX(Sites_coordo!$C$2:$C$62,IF(ISNUMBER(MATCH(Chiffrier!E1289,Sites_coordo!$A$2:$A$61,0)),MATCH(Chiffrier!E1289,Sites_coordo!$A$2:$A$62,0),NA()))</f>
        <v>49.230840000000001</v>
      </c>
      <c r="I1289">
        <f>INDEX(Sites_coordo!$B$2:$B$62,IF(ISNUMBER(MATCH(Chiffrier!E1289,Sites_coordo!$A$2:$A$61,0)),MATCH(Chiffrier!E1289,Sites_coordo!$A$2:$A$62,0),NA()))</f>
        <v>-68.132440000000003</v>
      </c>
      <c r="J1289" s="4" t="s">
        <v>135</v>
      </c>
      <c r="K1289" s="4" t="s">
        <v>135</v>
      </c>
      <c r="L1289" s="4">
        <v>20319664</v>
      </c>
      <c r="M1289" s="4" t="s">
        <v>151</v>
      </c>
      <c r="N1289" s="4">
        <v>1</v>
      </c>
      <c r="O1289" s="4" t="s">
        <v>107</v>
      </c>
      <c r="P1289" s="4">
        <v>1</v>
      </c>
      <c r="Q1289" s="4" t="s">
        <v>1508</v>
      </c>
      <c r="R1289" s="4">
        <v>0</v>
      </c>
      <c r="S1289" s="4">
        <v>0</v>
      </c>
      <c r="U1289" s="4">
        <v>0</v>
      </c>
      <c r="W1289" s="4">
        <v>0</v>
      </c>
      <c r="X1289" s="4">
        <v>0</v>
      </c>
      <c r="Y1289" s="4">
        <v>0</v>
      </c>
      <c r="Z1289" s="4">
        <v>0</v>
      </c>
      <c r="AA1289" s="4">
        <v>0</v>
      </c>
      <c r="AB1289" s="4">
        <v>0</v>
      </c>
      <c r="AH1289" s="6">
        <v>43375</v>
      </c>
      <c r="AI1289" s="7">
        <v>0.33402777777777781</v>
      </c>
      <c r="AJ1289" s="4">
        <v>1</v>
      </c>
      <c r="AK1289" s="4">
        <v>3110</v>
      </c>
      <c r="AL1289" s="4">
        <v>5</v>
      </c>
      <c r="AM1289" s="4">
        <v>25.6</v>
      </c>
      <c r="AN1289" s="4" t="s">
        <v>106</v>
      </c>
      <c r="AO1289" s="4" t="s">
        <v>106</v>
      </c>
      <c r="AP1289" s="4" t="s">
        <v>106</v>
      </c>
      <c r="AQ1289" s="4" t="s">
        <v>106</v>
      </c>
      <c r="AR1289" s="4" t="s">
        <v>106</v>
      </c>
      <c r="AS1289" s="4" t="s">
        <v>106</v>
      </c>
      <c r="AT1289" s="4" t="s">
        <v>106</v>
      </c>
      <c r="AU1289" s="4" t="s">
        <v>108</v>
      </c>
      <c r="AV1289" s="4" t="s">
        <v>109</v>
      </c>
      <c r="AW1289" s="4" t="s">
        <v>110</v>
      </c>
      <c r="AX1289" s="4" t="s">
        <v>1508</v>
      </c>
    </row>
    <row r="1290" spans="1:50" s="4" customFormat="1" hidden="1" x14ac:dyDescent="0.25">
      <c r="A1290" s="4">
        <v>2018</v>
      </c>
      <c r="B1290" s="6">
        <v>43256</v>
      </c>
      <c r="C1290" s="6">
        <v>43375</v>
      </c>
      <c r="D1290" t="str">
        <f>INDEX(parametres!$B$2:$B$57,IF(ISNUMBER(MATCH(Chiffrier!E1290,parametres!$C$2:$C$57,0)),MATCH(E1290,parametres!$C$2:$C$57,0),NA()))</f>
        <v>CN-12</v>
      </c>
      <c r="E1290" s="4" t="s">
        <v>49</v>
      </c>
      <c r="F1290" s="4" t="s">
        <v>112</v>
      </c>
      <c r="G1290" s="4">
        <f t="shared" si="20"/>
        <v>17</v>
      </c>
      <c r="H1290">
        <f>INDEX(Sites_coordo!$C$2:$C$62,IF(ISNUMBER(MATCH(Chiffrier!E1290,Sites_coordo!$A$2:$A$61,0)),MATCH(Chiffrier!E1290,Sites_coordo!$A$2:$A$62,0),NA()))</f>
        <v>49.230840000000001</v>
      </c>
      <c r="I1290">
        <f>INDEX(Sites_coordo!$B$2:$B$62,IF(ISNUMBER(MATCH(Chiffrier!E1290,Sites_coordo!$A$2:$A$61,0)),MATCH(Chiffrier!E1290,Sites_coordo!$A$2:$A$62,0),NA()))</f>
        <v>-68.132440000000003</v>
      </c>
      <c r="J1290" s="4" t="s">
        <v>135</v>
      </c>
      <c r="K1290" s="4" t="s">
        <v>135</v>
      </c>
      <c r="L1290" s="4">
        <v>20319664</v>
      </c>
      <c r="M1290" s="4" t="s">
        <v>151</v>
      </c>
      <c r="N1290" s="4">
        <v>2</v>
      </c>
      <c r="O1290" s="4" t="s">
        <v>121</v>
      </c>
      <c r="P1290" s="4">
        <v>1</v>
      </c>
      <c r="Q1290" s="4" t="s">
        <v>1509</v>
      </c>
      <c r="R1290" s="4">
        <v>0</v>
      </c>
      <c r="S1290" s="4">
        <v>0</v>
      </c>
      <c r="U1290" s="4">
        <v>0</v>
      </c>
      <c r="W1290" s="4">
        <v>0</v>
      </c>
      <c r="X1290" s="4">
        <v>0</v>
      </c>
      <c r="Y1290" s="4">
        <v>0</v>
      </c>
      <c r="Z1290" s="4">
        <v>0</v>
      </c>
      <c r="AA1290" s="4">
        <v>0</v>
      </c>
      <c r="AB1290" s="4">
        <v>0</v>
      </c>
      <c r="AH1290" s="6">
        <v>43375</v>
      </c>
      <c r="AI1290" s="7">
        <v>0.33402777777777781</v>
      </c>
      <c r="AJ1290" s="4">
        <v>1</v>
      </c>
      <c r="AK1290" s="4">
        <v>3110</v>
      </c>
      <c r="AL1290" s="4">
        <v>5</v>
      </c>
      <c r="AM1290" s="4">
        <v>25.6</v>
      </c>
      <c r="AN1290" s="4" t="s">
        <v>106</v>
      </c>
      <c r="AO1290" s="4" t="s">
        <v>106</v>
      </c>
      <c r="AP1290" s="4" t="s">
        <v>106</v>
      </c>
      <c r="AQ1290" s="4" t="s">
        <v>106</v>
      </c>
      <c r="AR1290" s="4" t="s">
        <v>106</v>
      </c>
      <c r="AS1290" s="4" t="s">
        <v>106</v>
      </c>
      <c r="AT1290" s="4" t="s">
        <v>106</v>
      </c>
      <c r="AU1290" s="4" t="s">
        <v>108</v>
      </c>
      <c r="AV1290" s="4" t="s">
        <v>109</v>
      </c>
      <c r="AW1290" s="4" t="s">
        <v>110</v>
      </c>
      <c r="AX1290" s="4" t="s">
        <v>1509</v>
      </c>
    </row>
    <row r="1291" spans="1:50" s="4" customFormat="1" hidden="1" x14ac:dyDescent="0.25">
      <c r="A1291" s="4">
        <v>2018</v>
      </c>
      <c r="B1291" s="6">
        <v>43256</v>
      </c>
      <c r="C1291" s="6">
        <v>43375</v>
      </c>
      <c r="D1291" t="str">
        <f>INDEX(parametres!$B$2:$B$57,IF(ISNUMBER(MATCH(Chiffrier!E1291,parametres!$C$2:$C$57,0)),MATCH(E1291,parametres!$C$2:$C$57,0),NA()))</f>
        <v>CN-12</v>
      </c>
      <c r="E1291" s="4" t="s">
        <v>49</v>
      </c>
      <c r="F1291" s="4" t="s">
        <v>112</v>
      </c>
      <c r="G1291" s="4">
        <f t="shared" si="20"/>
        <v>17</v>
      </c>
      <c r="H1291">
        <f>INDEX(Sites_coordo!$C$2:$C$62,IF(ISNUMBER(MATCH(Chiffrier!E1291,Sites_coordo!$A$2:$A$61,0)),MATCH(Chiffrier!E1291,Sites_coordo!$A$2:$A$62,0),NA()))</f>
        <v>49.230840000000001</v>
      </c>
      <c r="I1291">
        <f>INDEX(Sites_coordo!$B$2:$B$62,IF(ISNUMBER(MATCH(Chiffrier!E1291,Sites_coordo!$A$2:$A$61,0)),MATCH(Chiffrier!E1291,Sites_coordo!$A$2:$A$62,0),NA()))</f>
        <v>-68.132440000000003</v>
      </c>
      <c r="J1291" s="4" t="s">
        <v>135</v>
      </c>
      <c r="K1291" s="4" t="s">
        <v>135</v>
      </c>
      <c r="L1291" s="4">
        <v>20319664</v>
      </c>
      <c r="M1291" s="4" t="s">
        <v>151</v>
      </c>
      <c r="N1291" s="4">
        <v>2</v>
      </c>
      <c r="O1291" s="4" t="s">
        <v>121</v>
      </c>
      <c r="P1291" s="4">
        <v>2</v>
      </c>
      <c r="Q1291" s="4" t="s">
        <v>1510</v>
      </c>
      <c r="R1291" s="4">
        <v>0</v>
      </c>
      <c r="S1291" s="4">
        <v>0</v>
      </c>
      <c r="U1291" s="4">
        <v>0</v>
      </c>
      <c r="W1291" s="4">
        <v>0</v>
      </c>
      <c r="X1291" s="4">
        <v>0</v>
      </c>
      <c r="Y1291" s="4">
        <v>0</v>
      </c>
      <c r="Z1291" s="4">
        <v>0</v>
      </c>
      <c r="AA1291" s="4">
        <v>0</v>
      </c>
      <c r="AB1291" s="4">
        <v>0</v>
      </c>
      <c r="AH1291" s="6">
        <v>43375</v>
      </c>
      <c r="AI1291" s="7">
        <v>0.33402777777777781</v>
      </c>
      <c r="AJ1291" s="4">
        <v>1</v>
      </c>
      <c r="AK1291" s="4">
        <v>3110</v>
      </c>
      <c r="AL1291" s="4">
        <v>5</v>
      </c>
      <c r="AM1291" s="4">
        <v>25.6</v>
      </c>
      <c r="AN1291" s="4" t="s">
        <v>106</v>
      </c>
      <c r="AO1291" s="4" t="s">
        <v>106</v>
      </c>
      <c r="AP1291" s="4" t="s">
        <v>106</v>
      </c>
      <c r="AQ1291" s="4" t="s">
        <v>106</v>
      </c>
      <c r="AR1291" s="4" t="s">
        <v>106</v>
      </c>
      <c r="AS1291" s="4" t="s">
        <v>106</v>
      </c>
      <c r="AT1291" s="4" t="s">
        <v>106</v>
      </c>
      <c r="AU1291" s="4" t="s">
        <v>108</v>
      </c>
      <c r="AV1291" s="4" t="s">
        <v>109</v>
      </c>
      <c r="AW1291" s="4" t="s">
        <v>110</v>
      </c>
      <c r="AX1291" s="4" t="s">
        <v>1510</v>
      </c>
    </row>
    <row r="1292" spans="1:50" s="4" customFormat="1" hidden="1" x14ac:dyDescent="0.25">
      <c r="A1292" s="4">
        <v>2018</v>
      </c>
      <c r="B1292" s="6">
        <v>43256</v>
      </c>
      <c r="C1292" s="6">
        <v>43375</v>
      </c>
      <c r="D1292" t="str">
        <f>INDEX(parametres!$B$2:$B$57,IF(ISNUMBER(MATCH(Chiffrier!E1292,parametres!$C$2:$C$57,0)),MATCH(E1292,parametres!$C$2:$C$57,0),NA()))</f>
        <v>CN-12</v>
      </c>
      <c r="E1292" s="4" t="s">
        <v>49</v>
      </c>
      <c r="F1292" s="4" t="s">
        <v>112</v>
      </c>
      <c r="G1292" s="4">
        <f t="shared" si="20"/>
        <v>17</v>
      </c>
      <c r="H1292">
        <f>INDEX(Sites_coordo!$C$2:$C$62,IF(ISNUMBER(MATCH(Chiffrier!E1292,Sites_coordo!$A$2:$A$61,0)),MATCH(Chiffrier!E1292,Sites_coordo!$A$2:$A$62,0),NA()))</f>
        <v>49.230840000000001</v>
      </c>
      <c r="I1292">
        <f>INDEX(Sites_coordo!$B$2:$B$62,IF(ISNUMBER(MATCH(Chiffrier!E1292,Sites_coordo!$A$2:$A$61,0)),MATCH(Chiffrier!E1292,Sites_coordo!$A$2:$A$62,0),NA()))</f>
        <v>-68.132440000000003</v>
      </c>
      <c r="J1292" s="4" t="s">
        <v>135</v>
      </c>
      <c r="K1292" s="4" t="s">
        <v>135</v>
      </c>
      <c r="L1292" s="4">
        <v>20319664</v>
      </c>
      <c r="M1292" s="4" t="s">
        <v>151</v>
      </c>
      <c r="N1292" s="4">
        <v>2</v>
      </c>
      <c r="O1292" s="4" t="s">
        <v>121</v>
      </c>
      <c r="P1292" s="4">
        <v>3</v>
      </c>
      <c r="Q1292" s="4" t="s">
        <v>1511</v>
      </c>
      <c r="R1292" s="4">
        <v>0</v>
      </c>
      <c r="S1292" s="4">
        <v>0</v>
      </c>
      <c r="U1292" s="4">
        <v>0</v>
      </c>
      <c r="W1292" s="4">
        <v>0</v>
      </c>
      <c r="X1292" s="4">
        <v>0</v>
      </c>
      <c r="Y1292" s="4">
        <v>0</v>
      </c>
      <c r="Z1292" s="4">
        <v>0</v>
      </c>
      <c r="AA1292" s="4">
        <v>0</v>
      </c>
      <c r="AB1292" s="4">
        <v>0</v>
      </c>
      <c r="AH1292" s="6">
        <v>43375</v>
      </c>
      <c r="AI1292" s="7">
        <v>0.33402777777777781</v>
      </c>
      <c r="AJ1292" s="4">
        <v>1</v>
      </c>
      <c r="AK1292" s="4">
        <v>3110</v>
      </c>
      <c r="AL1292" s="4">
        <v>5</v>
      </c>
      <c r="AM1292" s="4">
        <v>25.6</v>
      </c>
      <c r="AN1292" s="4" t="s">
        <v>106</v>
      </c>
      <c r="AO1292" s="4" t="s">
        <v>106</v>
      </c>
      <c r="AP1292" s="4" t="s">
        <v>106</v>
      </c>
      <c r="AQ1292" s="4" t="s">
        <v>106</v>
      </c>
      <c r="AR1292" s="4" t="s">
        <v>106</v>
      </c>
      <c r="AS1292" s="4" t="s">
        <v>106</v>
      </c>
      <c r="AT1292" s="4" t="s">
        <v>106</v>
      </c>
      <c r="AU1292" s="4" t="s">
        <v>108</v>
      </c>
      <c r="AV1292" s="4" t="s">
        <v>109</v>
      </c>
      <c r="AW1292" s="4" t="s">
        <v>110</v>
      </c>
      <c r="AX1292" s="4" t="s">
        <v>1511</v>
      </c>
    </row>
    <row r="1293" spans="1:50" s="4" customFormat="1" hidden="1" x14ac:dyDescent="0.25">
      <c r="A1293" s="4">
        <v>2018</v>
      </c>
      <c r="B1293" s="6">
        <v>43256</v>
      </c>
      <c r="C1293" s="6">
        <v>43375</v>
      </c>
      <c r="D1293" t="str">
        <f>INDEX(parametres!$B$2:$B$57,IF(ISNUMBER(MATCH(Chiffrier!E1293,parametres!$C$2:$C$57,0)),MATCH(E1293,parametres!$C$2:$C$57,0),NA()))</f>
        <v>CN-12</v>
      </c>
      <c r="E1293" s="4" t="s">
        <v>49</v>
      </c>
      <c r="F1293" s="4" t="s">
        <v>112</v>
      </c>
      <c r="G1293" s="4">
        <f t="shared" si="20"/>
        <v>17</v>
      </c>
      <c r="H1293">
        <f>INDEX(Sites_coordo!$C$2:$C$62,IF(ISNUMBER(MATCH(Chiffrier!E1293,Sites_coordo!$A$2:$A$61,0)),MATCH(Chiffrier!E1293,Sites_coordo!$A$2:$A$62,0),NA()))</f>
        <v>49.230840000000001</v>
      </c>
      <c r="I1293">
        <f>INDEX(Sites_coordo!$B$2:$B$62,IF(ISNUMBER(MATCH(Chiffrier!E1293,Sites_coordo!$A$2:$A$61,0)),MATCH(Chiffrier!E1293,Sites_coordo!$A$2:$A$62,0),NA()))</f>
        <v>-68.132440000000003</v>
      </c>
      <c r="J1293" s="4" t="s">
        <v>135</v>
      </c>
      <c r="K1293" s="4" t="s">
        <v>135</v>
      </c>
      <c r="L1293" s="4">
        <v>20319664</v>
      </c>
      <c r="M1293" s="4" t="s">
        <v>151</v>
      </c>
      <c r="N1293" s="4">
        <v>2</v>
      </c>
      <c r="O1293" s="4" t="s">
        <v>107</v>
      </c>
      <c r="P1293" s="4">
        <v>1</v>
      </c>
      <c r="Q1293" s="4" t="s">
        <v>1512</v>
      </c>
      <c r="R1293" s="4">
        <v>0</v>
      </c>
      <c r="S1293" s="4">
        <v>0</v>
      </c>
      <c r="U1293" s="4">
        <v>0</v>
      </c>
      <c r="W1293" s="4">
        <v>0</v>
      </c>
      <c r="X1293" s="4">
        <v>0</v>
      </c>
      <c r="Y1293" s="4">
        <v>0</v>
      </c>
      <c r="Z1293" s="4">
        <v>0</v>
      </c>
      <c r="AA1293" s="4">
        <v>0</v>
      </c>
      <c r="AB1293" s="4">
        <v>0</v>
      </c>
      <c r="AH1293" s="6">
        <v>43375</v>
      </c>
      <c r="AI1293" s="7">
        <v>0.33402777777777781</v>
      </c>
      <c r="AJ1293" s="4">
        <v>1</v>
      </c>
      <c r="AK1293" s="4">
        <v>3110</v>
      </c>
      <c r="AL1293" s="4">
        <v>5</v>
      </c>
      <c r="AM1293" s="4">
        <v>25.6</v>
      </c>
      <c r="AN1293" s="4" t="s">
        <v>106</v>
      </c>
      <c r="AO1293" s="4" t="s">
        <v>106</v>
      </c>
      <c r="AP1293" s="4" t="s">
        <v>106</v>
      </c>
      <c r="AQ1293" s="4" t="s">
        <v>106</v>
      </c>
      <c r="AR1293" s="4" t="s">
        <v>106</v>
      </c>
      <c r="AS1293" s="4" t="s">
        <v>106</v>
      </c>
      <c r="AT1293" s="4" t="s">
        <v>106</v>
      </c>
      <c r="AU1293" s="4" t="s">
        <v>108</v>
      </c>
      <c r="AV1293" s="4" t="s">
        <v>109</v>
      </c>
      <c r="AW1293" s="4" t="s">
        <v>110</v>
      </c>
      <c r="AX1293" s="4" t="s">
        <v>1512</v>
      </c>
    </row>
    <row r="1294" spans="1:50" s="4" customFormat="1" hidden="1" x14ac:dyDescent="0.25">
      <c r="A1294" s="4">
        <v>2018</v>
      </c>
      <c r="B1294" s="6">
        <v>43256</v>
      </c>
      <c r="C1294" s="6">
        <v>43375</v>
      </c>
      <c r="D1294" t="str">
        <f>INDEX(parametres!$B$2:$B$57,IF(ISNUMBER(MATCH(Chiffrier!E1294,parametres!$C$2:$C$57,0)),MATCH(E1294,parametres!$C$2:$C$57,0),NA()))</f>
        <v>CN-12</v>
      </c>
      <c r="E1294" s="4" t="s">
        <v>49</v>
      </c>
      <c r="F1294" s="4" t="s">
        <v>112</v>
      </c>
      <c r="G1294" s="4">
        <f t="shared" si="20"/>
        <v>17</v>
      </c>
      <c r="H1294">
        <f>INDEX(Sites_coordo!$C$2:$C$62,IF(ISNUMBER(MATCH(Chiffrier!E1294,Sites_coordo!$A$2:$A$61,0)),MATCH(Chiffrier!E1294,Sites_coordo!$A$2:$A$62,0),NA()))</f>
        <v>49.230840000000001</v>
      </c>
      <c r="I1294">
        <f>INDEX(Sites_coordo!$B$2:$B$62,IF(ISNUMBER(MATCH(Chiffrier!E1294,Sites_coordo!$A$2:$A$61,0)),MATCH(Chiffrier!E1294,Sites_coordo!$A$2:$A$62,0),NA()))</f>
        <v>-68.132440000000003</v>
      </c>
      <c r="J1294" s="4" t="s">
        <v>135</v>
      </c>
      <c r="K1294" s="4" t="s">
        <v>135</v>
      </c>
      <c r="L1294" s="4">
        <v>20319664</v>
      </c>
      <c r="M1294" s="4" t="s">
        <v>151</v>
      </c>
      <c r="N1294" s="4">
        <v>3</v>
      </c>
      <c r="O1294" s="4" t="s">
        <v>121</v>
      </c>
      <c r="P1294" s="4">
        <v>1</v>
      </c>
      <c r="Q1294" s="4" t="s">
        <v>1513</v>
      </c>
      <c r="R1294" s="4">
        <v>0</v>
      </c>
      <c r="S1294" s="4">
        <v>0</v>
      </c>
      <c r="U1294" s="4">
        <v>0</v>
      </c>
      <c r="W1294" s="4">
        <v>0</v>
      </c>
      <c r="X1294" s="4">
        <v>0</v>
      </c>
      <c r="Y1294" s="4">
        <v>0</v>
      </c>
      <c r="Z1294" s="4">
        <v>0</v>
      </c>
      <c r="AA1294" s="4">
        <v>0</v>
      </c>
      <c r="AB1294" s="4">
        <v>0</v>
      </c>
      <c r="AH1294" s="6">
        <v>43375</v>
      </c>
      <c r="AI1294" s="7">
        <v>0.33402777777777781</v>
      </c>
      <c r="AJ1294" s="4">
        <v>1</v>
      </c>
      <c r="AK1294" s="4">
        <v>3110</v>
      </c>
      <c r="AL1294" s="4">
        <v>5</v>
      </c>
      <c r="AM1294" s="4">
        <v>25.6</v>
      </c>
      <c r="AN1294" s="4" t="s">
        <v>106</v>
      </c>
      <c r="AO1294" s="4" t="s">
        <v>106</v>
      </c>
      <c r="AP1294" s="4" t="s">
        <v>106</v>
      </c>
      <c r="AQ1294" s="4" t="s">
        <v>106</v>
      </c>
      <c r="AR1294" s="4" t="s">
        <v>106</v>
      </c>
      <c r="AS1294" s="4" t="s">
        <v>106</v>
      </c>
      <c r="AT1294" s="4" t="s">
        <v>106</v>
      </c>
      <c r="AU1294" s="4" t="s">
        <v>108</v>
      </c>
      <c r="AV1294" s="4" t="s">
        <v>109</v>
      </c>
      <c r="AW1294" s="4" t="s">
        <v>110</v>
      </c>
      <c r="AX1294" s="4" t="s">
        <v>1513</v>
      </c>
    </row>
    <row r="1295" spans="1:50" s="4" customFormat="1" hidden="1" x14ac:dyDescent="0.25">
      <c r="A1295" s="4">
        <v>2018</v>
      </c>
      <c r="B1295" s="6">
        <v>43256</v>
      </c>
      <c r="C1295" s="6">
        <v>43375</v>
      </c>
      <c r="D1295" t="str">
        <f>INDEX(parametres!$B$2:$B$57,IF(ISNUMBER(MATCH(Chiffrier!E1295,parametres!$C$2:$C$57,0)),MATCH(E1295,parametres!$C$2:$C$57,0),NA()))</f>
        <v>CN-12</v>
      </c>
      <c r="E1295" s="4" t="s">
        <v>49</v>
      </c>
      <c r="F1295" s="4" t="s">
        <v>112</v>
      </c>
      <c r="G1295" s="4">
        <f t="shared" si="20"/>
        <v>17</v>
      </c>
      <c r="H1295">
        <f>INDEX(Sites_coordo!$C$2:$C$62,IF(ISNUMBER(MATCH(Chiffrier!E1295,Sites_coordo!$A$2:$A$61,0)),MATCH(Chiffrier!E1295,Sites_coordo!$A$2:$A$62,0),NA()))</f>
        <v>49.230840000000001</v>
      </c>
      <c r="I1295">
        <f>INDEX(Sites_coordo!$B$2:$B$62,IF(ISNUMBER(MATCH(Chiffrier!E1295,Sites_coordo!$A$2:$A$61,0)),MATCH(Chiffrier!E1295,Sites_coordo!$A$2:$A$62,0),NA()))</f>
        <v>-68.132440000000003</v>
      </c>
      <c r="J1295" s="4" t="s">
        <v>135</v>
      </c>
      <c r="K1295" s="4" t="s">
        <v>135</v>
      </c>
      <c r="L1295" s="4">
        <v>20319664</v>
      </c>
      <c r="M1295" s="4" t="s">
        <v>151</v>
      </c>
      <c r="N1295" s="4">
        <v>3</v>
      </c>
      <c r="O1295" s="4" t="s">
        <v>121</v>
      </c>
      <c r="P1295" s="4">
        <v>2</v>
      </c>
      <c r="Q1295" s="4" t="s">
        <v>1514</v>
      </c>
      <c r="R1295" s="4">
        <v>0</v>
      </c>
      <c r="S1295" s="4">
        <v>0</v>
      </c>
      <c r="U1295" s="4">
        <v>0</v>
      </c>
      <c r="W1295" s="4">
        <v>0</v>
      </c>
      <c r="X1295" s="4">
        <v>0</v>
      </c>
      <c r="Y1295" s="4">
        <v>0</v>
      </c>
      <c r="Z1295" s="4">
        <v>0</v>
      </c>
      <c r="AA1295" s="4">
        <v>0</v>
      </c>
      <c r="AB1295" s="4">
        <v>0</v>
      </c>
      <c r="AH1295" s="6">
        <v>43375</v>
      </c>
      <c r="AI1295" s="7">
        <v>0.33402777777777781</v>
      </c>
      <c r="AJ1295" s="4">
        <v>1</v>
      </c>
      <c r="AK1295" s="4">
        <v>3110</v>
      </c>
      <c r="AL1295" s="4">
        <v>5</v>
      </c>
      <c r="AM1295" s="4">
        <v>25.6</v>
      </c>
      <c r="AN1295" s="4" t="s">
        <v>106</v>
      </c>
      <c r="AO1295" s="4" t="s">
        <v>106</v>
      </c>
      <c r="AP1295" s="4" t="s">
        <v>106</v>
      </c>
      <c r="AQ1295" s="4" t="s">
        <v>106</v>
      </c>
      <c r="AR1295" s="4" t="s">
        <v>106</v>
      </c>
      <c r="AS1295" s="4" t="s">
        <v>106</v>
      </c>
      <c r="AT1295" s="4" t="s">
        <v>106</v>
      </c>
      <c r="AU1295" s="4" t="s">
        <v>108</v>
      </c>
      <c r="AV1295" s="4" t="s">
        <v>109</v>
      </c>
      <c r="AW1295" s="4" t="s">
        <v>110</v>
      </c>
      <c r="AX1295" s="4" t="s">
        <v>1514</v>
      </c>
    </row>
    <row r="1296" spans="1:50" s="4" customFormat="1" hidden="1" x14ac:dyDescent="0.25">
      <c r="A1296" s="4">
        <v>2018</v>
      </c>
      <c r="B1296" s="6">
        <v>43256</v>
      </c>
      <c r="C1296" s="6">
        <v>43375</v>
      </c>
      <c r="D1296" t="str">
        <f>INDEX(parametres!$B$2:$B$57,IF(ISNUMBER(MATCH(Chiffrier!E1296,parametres!$C$2:$C$57,0)),MATCH(E1296,parametres!$C$2:$C$57,0),NA()))</f>
        <v>CN-12</v>
      </c>
      <c r="E1296" s="4" t="s">
        <v>49</v>
      </c>
      <c r="F1296" s="4" t="s">
        <v>112</v>
      </c>
      <c r="G1296" s="4">
        <f t="shared" si="20"/>
        <v>17</v>
      </c>
      <c r="H1296">
        <f>INDEX(Sites_coordo!$C$2:$C$62,IF(ISNUMBER(MATCH(Chiffrier!E1296,Sites_coordo!$A$2:$A$61,0)),MATCH(Chiffrier!E1296,Sites_coordo!$A$2:$A$62,0),NA()))</f>
        <v>49.230840000000001</v>
      </c>
      <c r="I1296">
        <f>INDEX(Sites_coordo!$B$2:$B$62,IF(ISNUMBER(MATCH(Chiffrier!E1296,Sites_coordo!$A$2:$A$61,0)),MATCH(Chiffrier!E1296,Sites_coordo!$A$2:$A$62,0),NA()))</f>
        <v>-68.132440000000003</v>
      </c>
      <c r="J1296" s="4" t="s">
        <v>135</v>
      </c>
      <c r="K1296" s="4" t="s">
        <v>135</v>
      </c>
      <c r="L1296" s="4">
        <v>20319664</v>
      </c>
      <c r="M1296" s="4" t="s">
        <v>151</v>
      </c>
      <c r="N1296" s="4">
        <v>3</v>
      </c>
      <c r="O1296" s="4" t="s">
        <v>121</v>
      </c>
      <c r="P1296" s="4">
        <v>3</v>
      </c>
      <c r="Q1296" s="4" t="s">
        <v>1515</v>
      </c>
      <c r="R1296" s="4">
        <v>0</v>
      </c>
      <c r="S1296" s="4">
        <v>0</v>
      </c>
      <c r="U1296" s="4">
        <v>0</v>
      </c>
      <c r="W1296" s="4">
        <v>0</v>
      </c>
      <c r="X1296" s="4">
        <v>0</v>
      </c>
      <c r="Y1296" s="4">
        <v>0</v>
      </c>
      <c r="Z1296" s="4">
        <v>0</v>
      </c>
      <c r="AA1296" s="4">
        <v>0</v>
      </c>
      <c r="AB1296" s="4">
        <v>0</v>
      </c>
      <c r="AH1296" s="6">
        <v>43375</v>
      </c>
      <c r="AI1296" s="7">
        <v>0.33402777777777781</v>
      </c>
      <c r="AJ1296" s="4">
        <v>1</v>
      </c>
      <c r="AK1296" s="4">
        <v>3110</v>
      </c>
      <c r="AL1296" s="4">
        <v>5</v>
      </c>
      <c r="AM1296" s="4">
        <v>25.6</v>
      </c>
      <c r="AN1296" s="4" t="s">
        <v>106</v>
      </c>
      <c r="AO1296" s="4" t="s">
        <v>106</v>
      </c>
      <c r="AP1296" s="4" t="s">
        <v>106</v>
      </c>
      <c r="AQ1296" s="4" t="s">
        <v>106</v>
      </c>
      <c r="AR1296" s="4" t="s">
        <v>106</v>
      </c>
      <c r="AS1296" s="4" t="s">
        <v>106</v>
      </c>
      <c r="AT1296" s="4" t="s">
        <v>106</v>
      </c>
      <c r="AU1296" s="4" t="s">
        <v>108</v>
      </c>
      <c r="AV1296" s="4" t="s">
        <v>109</v>
      </c>
      <c r="AW1296" s="4" t="s">
        <v>110</v>
      </c>
      <c r="AX1296" s="4" t="s">
        <v>1515</v>
      </c>
    </row>
    <row r="1297" spans="1:50" s="4" customFormat="1" hidden="1" x14ac:dyDescent="0.25">
      <c r="A1297" s="4">
        <v>2018</v>
      </c>
      <c r="B1297" s="6">
        <v>43256</v>
      </c>
      <c r="C1297" s="6">
        <v>43375</v>
      </c>
      <c r="D1297" t="str">
        <f>INDEX(parametres!$B$2:$B$57,IF(ISNUMBER(MATCH(Chiffrier!E1297,parametres!$C$2:$C$57,0)),MATCH(E1297,parametres!$C$2:$C$57,0),NA()))</f>
        <v>CN-12</v>
      </c>
      <c r="E1297" s="4" t="s">
        <v>49</v>
      </c>
      <c r="F1297" s="4" t="s">
        <v>112</v>
      </c>
      <c r="G1297" s="4">
        <f t="shared" si="20"/>
        <v>17</v>
      </c>
      <c r="H1297">
        <f>INDEX(Sites_coordo!$C$2:$C$62,IF(ISNUMBER(MATCH(Chiffrier!E1297,Sites_coordo!$A$2:$A$61,0)),MATCH(Chiffrier!E1297,Sites_coordo!$A$2:$A$62,0),NA()))</f>
        <v>49.230840000000001</v>
      </c>
      <c r="I1297">
        <f>INDEX(Sites_coordo!$B$2:$B$62,IF(ISNUMBER(MATCH(Chiffrier!E1297,Sites_coordo!$A$2:$A$61,0)),MATCH(Chiffrier!E1297,Sites_coordo!$A$2:$A$62,0),NA()))</f>
        <v>-68.132440000000003</v>
      </c>
      <c r="J1297" s="4" t="s">
        <v>135</v>
      </c>
      <c r="K1297" s="4" t="s">
        <v>135</v>
      </c>
      <c r="L1297" s="4">
        <v>20319664</v>
      </c>
      <c r="M1297" s="4" t="s">
        <v>151</v>
      </c>
      <c r="N1297" s="4">
        <v>3</v>
      </c>
      <c r="O1297" s="4" t="s">
        <v>107</v>
      </c>
      <c r="P1297" s="4">
        <v>1</v>
      </c>
      <c r="Q1297" s="4" t="s">
        <v>1516</v>
      </c>
      <c r="R1297" s="4">
        <v>0</v>
      </c>
      <c r="S1297" s="4">
        <v>0</v>
      </c>
      <c r="U1297" s="4">
        <v>0</v>
      </c>
      <c r="W1297" s="4">
        <v>0</v>
      </c>
      <c r="X1297" s="4">
        <v>0</v>
      </c>
      <c r="Y1297" s="4">
        <v>0</v>
      </c>
      <c r="Z1297" s="4">
        <v>0</v>
      </c>
      <c r="AA1297" s="4">
        <v>0</v>
      </c>
      <c r="AB1297" s="4">
        <v>0</v>
      </c>
      <c r="AH1297" s="6">
        <v>43375</v>
      </c>
      <c r="AI1297" s="7">
        <v>0.33402777777777781</v>
      </c>
      <c r="AJ1297" s="4">
        <v>1</v>
      </c>
      <c r="AK1297" s="4">
        <v>3110</v>
      </c>
      <c r="AL1297" s="4">
        <v>5</v>
      </c>
      <c r="AM1297" s="4">
        <v>25.6</v>
      </c>
      <c r="AN1297" s="4" t="s">
        <v>106</v>
      </c>
      <c r="AO1297" s="4" t="s">
        <v>106</v>
      </c>
      <c r="AP1297" s="4" t="s">
        <v>106</v>
      </c>
      <c r="AQ1297" s="4" t="s">
        <v>106</v>
      </c>
      <c r="AR1297" s="4" t="s">
        <v>106</v>
      </c>
      <c r="AS1297" s="4" t="s">
        <v>106</v>
      </c>
      <c r="AT1297" s="4" t="s">
        <v>106</v>
      </c>
      <c r="AU1297" s="4" t="s">
        <v>108</v>
      </c>
      <c r="AV1297" s="4" t="s">
        <v>109</v>
      </c>
      <c r="AW1297" s="4" t="s">
        <v>110</v>
      </c>
      <c r="AX1297" s="4" t="s">
        <v>1516</v>
      </c>
    </row>
    <row r="1298" spans="1:50" s="4" customFormat="1" hidden="1" x14ac:dyDescent="0.25">
      <c r="A1298" s="4">
        <v>2018</v>
      </c>
      <c r="B1298" s="6">
        <v>43256</v>
      </c>
      <c r="C1298" s="6">
        <v>43375</v>
      </c>
      <c r="D1298" t="str">
        <f>INDEX(parametres!$B$2:$B$57,IF(ISNUMBER(MATCH(Chiffrier!E1298,parametres!$C$2:$C$57,0)),MATCH(E1298,parametres!$C$2:$C$57,0),NA()))</f>
        <v>CN-12</v>
      </c>
      <c r="E1298" s="4" t="s">
        <v>49</v>
      </c>
      <c r="F1298" s="4" t="s">
        <v>112</v>
      </c>
      <c r="G1298" s="4">
        <f t="shared" si="20"/>
        <v>17</v>
      </c>
      <c r="H1298">
        <f>INDEX(Sites_coordo!$C$2:$C$62,IF(ISNUMBER(MATCH(Chiffrier!E1298,Sites_coordo!$A$2:$A$61,0)),MATCH(Chiffrier!E1298,Sites_coordo!$A$2:$A$62,0),NA()))</f>
        <v>49.230840000000001</v>
      </c>
      <c r="I1298">
        <f>INDEX(Sites_coordo!$B$2:$B$62,IF(ISNUMBER(MATCH(Chiffrier!E1298,Sites_coordo!$A$2:$A$61,0)),MATCH(Chiffrier!E1298,Sites_coordo!$A$2:$A$62,0),NA()))</f>
        <v>-68.132440000000003</v>
      </c>
      <c r="J1298" s="4" t="s">
        <v>135</v>
      </c>
      <c r="K1298" s="4" t="s">
        <v>135</v>
      </c>
      <c r="L1298" s="4">
        <v>20319664</v>
      </c>
      <c r="M1298" s="4" t="s">
        <v>151</v>
      </c>
      <c r="N1298" s="4">
        <v>4</v>
      </c>
      <c r="O1298" s="4" t="s">
        <v>121</v>
      </c>
      <c r="P1298" s="4">
        <v>1</v>
      </c>
      <c r="Q1298" s="4" t="s">
        <v>1517</v>
      </c>
      <c r="R1298" s="4">
        <v>0</v>
      </c>
      <c r="S1298" s="4">
        <v>0</v>
      </c>
      <c r="U1298" s="4">
        <v>0</v>
      </c>
      <c r="W1298" s="4">
        <v>0</v>
      </c>
      <c r="X1298" s="4">
        <v>0</v>
      </c>
      <c r="Y1298" s="4">
        <v>0</v>
      </c>
      <c r="Z1298" s="4">
        <v>0</v>
      </c>
      <c r="AA1298" s="4">
        <v>0</v>
      </c>
      <c r="AB1298" s="4">
        <v>0</v>
      </c>
      <c r="AH1298" s="6">
        <v>43375</v>
      </c>
      <c r="AI1298" s="7">
        <v>0.33402777777777781</v>
      </c>
      <c r="AJ1298" s="4">
        <v>1</v>
      </c>
      <c r="AK1298" s="4">
        <v>3110</v>
      </c>
      <c r="AL1298" s="4">
        <v>5</v>
      </c>
      <c r="AM1298" s="4">
        <v>25.6</v>
      </c>
      <c r="AN1298" s="4" t="s">
        <v>106</v>
      </c>
      <c r="AO1298" s="4" t="s">
        <v>106</v>
      </c>
      <c r="AP1298" s="4" t="s">
        <v>106</v>
      </c>
      <c r="AQ1298" s="4" t="s">
        <v>106</v>
      </c>
      <c r="AR1298" s="4" t="s">
        <v>106</v>
      </c>
      <c r="AS1298" s="4" t="s">
        <v>106</v>
      </c>
      <c r="AT1298" s="4" t="s">
        <v>106</v>
      </c>
      <c r="AU1298" s="4" t="s">
        <v>108</v>
      </c>
      <c r="AV1298" s="4" t="s">
        <v>109</v>
      </c>
      <c r="AW1298" s="4" t="s">
        <v>110</v>
      </c>
      <c r="AX1298" s="4" t="s">
        <v>1517</v>
      </c>
    </row>
    <row r="1299" spans="1:50" s="4" customFormat="1" hidden="1" x14ac:dyDescent="0.25">
      <c r="A1299" s="4">
        <v>2018</v>
      </c>
      <c r="B1299" s="6">
        <v>43256</v>
      </c>
      <c r="C1299" s="6">
        <v>43375</v>
      </c>
      <c r="D1299" t="str">
        <f>INDEX(parametres!$B$2:$B$57,IF(ISNUMBER(MATCH(Chiffrier!E1299,parametres!$C$2:$C$57,0)),MATCH(E1299,parametres!$C$2:$C$57,0),NA()))</f>
        <v>CN-12</v>
      </c>
      <c r="E1299" s="4" t="s">
        <v>49</v>
      </c>
      <c r="F1299" s="4" t="s">
        <v>112</v>
      </c>
      <c r="G1299" s="4">
        <f t="shared" si="20"/>
        <v>17</v>
      </c>
      <c r="H1299">
        <f>INDEX(Sites_coordo!$C$2:$C$62,IF(ISNUMBER(MATCH(Chiffrier!E1299,Sites_coordo!$A$2:$A$61,0)),MATCH(Chiffrier!E1299,Sites_coordo!$A$2:$A$62,0),NA()))</f>
        <v>49.230840000000001</v>
      </c>
      <c r="I1299">
        <f>INDEX(Sites_coordo!$B$2:$B$62,IF(ISNUMBER(MATCH(Chiffrier!E1299,Sites_coordo!$A$2:$A$61,0)),MATCH(Chiffrier!E1299,Sites_coordo!$A$2:$A$62,0),NA()))</f>
        <v>-68.132440000000003</v>
      </c>
      <c r="J1299" s="4" t="s">
        <v>135</v>
      </c>
      <c r="K1299" s="4" t="s">
        <v>135</v>
      </c>
      <c r="L1299" s="4">
        <v>20319664</v>
      </c>
      <c r="M1299" s="4" t="s">
        <v>151</v>
      </c>
      <c r="N1299" s="4">
        <v>4</v>
      </c>
      <c r="O1299" s="4" t="s">
        <v>121</v>
      </c>
      <c r="P1299" s="4">
        <v>2</v>
      </c>
      <c r="Q1299" s="4" t="s">
        <v>1518</v>
      </c>
      <c r="R1299" s="4">
        <v>0</v>
      </c>
      <c r="S1299" s="4">
        <v>0</v>
      </c>
      <c r="U1299" s="4">
        <v>0</v>
      </c>
      <c r="W1299" s="4">
        <v>0</v>
      </c>
      <c r="X1299" s="4">
        <v>0</v>
      </c>
      <c r="Y1299" s="4">
        <v>0</v>
      </c>
      <c r="Z1299" s="4">
        <v>0</v>
      </c>
      <c r="AA1299" s="4">
        <v>0</v>
      </c>
      <c r="AB1299" s="4">
        <v>0</v>
      </c>
      <c r="AH1299" s="6">
        <v>43375</v>
      </c>
      <c r="AI1299" s="7">
        <v>0.33402777777777781</v>
      </c>
      <c r="AJ1299" s="4">
        <v>1</v>
      </c>
      <c r="AK1299" s="4">
        <v>3110</v>
      </c>
      <c r="AL1299" s="4">
        <v>5</v>
      </c>
      <c r="AM1299" s="4">
        <v>25.6</v>
      </c>
      <c r="AN1299" s="4" t="s">
        <v>106</v>
      </c>
      <c r="AO1299" s="4" t="s">
        <v>106</v>
      </c>
      <c r="AP1299" s="4" t="s">
        <v>106</v>
      </c>
      <c r="AQ1299" s="4" t="s">
        <v>106</v>
      </c>
      <c r="AR1299" s="4" t="s">
        <v>106</v>
      </c>
      <c r="AS1299" s="4" t="s">
        <v>106</v>
      </c>
      <c r="AT1299" s="4" t="s">
        <v>106</v>
      </c>
      <c r="AU1299" s="4" t="s">
        <v>108</v>
      </c>
      <c r="AV1299" s="4" t="s">
        <v>109</v>
      </c>
      <c r="AW1299" s="4" t="s">
        <v>110</v>
      </c>
      <c r="AX1299" s="4" t="s">
        <v>1518</v>
      </c>
    </row>
    <row r="1300" spans="1:50" s="4" customFormat="1" hidden="1" x14ac:dyDescent="0.25">
      <c r="A1300" s="4">
        <v>2018</v>
      </c>
      <c r="B1300" s="6">
        <v>43256</v>
      </c>
      <c r="C1300" s="6">
        <v>43375</v>
      </c>
      <c r="D1300" t="str">
        <f>INDEX(parametres!$B$2:$B$57,IF(ISNUMBER(MATCH(Chiffrier!E1300,parametres!$C$2:$C$57,0)),MATCH(E1300,parametres!$C$2:$C$57,0),NA()))</f>
        <v>CN-12</v>
      </c>
      <c r="E1300" s="4" t="s">
        <v>49</v>
      </c>
      <c r="F1300" s="4" t="s">
        <v>112</v>
      </c>
      <c r="G1300" s="4">
        <f t="shared" si="20"/>
        <v>17</v>
      </c>
      <c r="H1300">
        <f>INDEX(Sites_coordo!$C$2:$C$62,IF(ISNUMBER(MATCH(Chiffrier!E1300,Sites_coordo!$A$2:$A$61,0)),MATCH(Chiffrier!E1300,Sites_coordo!$A$2:$A$62,0),NA()))</f>
        <v>49.230840000000001</v>
      </c>
      <c r="I1300">
        <f>INDEX(Sites_coordo!$B$2:$B$62,IF(ISNUMBER(MATCH(Chiffrier!E1300,Sites_coordo!$A$2:$A$61,0)),MATCH(Chiffrier!E1300,Sites_coordo!$A$2:$A$62,0),NA()))</f>
        <v>-68.132440000000003</v>
      </c>
      <c r="J1300" s="4" t="s">
        <v>135</v>
      </c>
      <c r="K1300" s="4" t="s">
        <v>135</v>
      </c>
      <c r="L1300" s="4">
        <v>20319664</v>
      </c>
      <c r="M1300" s="4" t="s">
        <v>151</v>
      </c>
      <c r="N1300" s="4">
        <v>4</v>
      </c>
      <c r="O1300" s="4" t="s">
        <v>121</v>
      </c>
      <c r="P1300" s="4">
        <v>3</v>
      </c>
      <c r="Q1300" s="4" t="s">
        <v>1519</v>
      </c>
      <c r="R1300" s="4">
        <v>0</v>
      </c>
      <c r="S1300" s="4">
        <v>0</v>
      </c>
      <c r="U1300" s="4">
        <v>0</v>
      </c>
      <c r="W1300" s="4">
        <v>0</v>
      </c>
      <c r="X1300" s="4">
        <v>0</v>
      </c>
      <c r="Y1300" s="4">
        <v>0</v>
      </c>
      <c r="Z1300" s="4">
        <v>0</v>
      </c>
      <c r="AA1300" s="4">
        <v>0</v>
      </c>
      <c r="AB1300" s="4">
        <v>0</v>
      </c>
      <c r="AH1300" s="6">
        <v>43375</v>
      </c>
      <c r="AI1300" s="7">
        <v>0.33402777777777781</v>
      </c>
      <c r="AJ1300" s="4">
        <v>1</v>
      </c>
      <c r="AK1300" s="4">
        <v>3110</v>
      </c>
      <c r="AL1300" s="4">
        <v>5</v>
      </c>
      <c r="AM1300" s="4">
        <v>25.6</v>
      </c>
      <c r="AN1300" s="4" t="s">
        <v>106</v>
      </c>
      <c r="AO1300" s="4" t="s">
        <v>106</v>
      </c>
      <c r="AP1300" s="4" t="s">
        <v>106</v>
      </c>
      <c r="AQ1300" s="4" t="s">
        <v>106</v>
      </c>
      <c r="AR1300" s="4" t="s">
        <v>106</v>
      </c>
      <c r="AS1300" s="4" t="s">
        <v>106</v>
      </c>
      <c r="AT1300" s="4" t="s">
        <v>106</v>
      </c>
      <c r="AU1300" s="4" t="s">
        <v>108</v>
      </c>
      <c r="AV1300" s="4" t="s">
        <v>109</v>
      </c>
      <c r="AW1300" s="4" t="s">
        <v>110</v>
      </c>
      <c r="AX1300" s="4" t="s">
        <v>1519</v>
      </c>
    </row>
    <row r="1301" spans="1:50" s="4" customFormat="1" hidden="1" x14ac:dyDescent="0.25">
      <c r="A1301" s="4">
        <v>2018</v>
      </c>
      <c r="B1301" s="6">
        <v>43256</v>
      </c>
      <c r="C1301" s="6">
        <v>43375</v>
      </c>
      <c r="D1301" t="str">
        <f>INDEX(parametres!$B$2:$B$57,IF(ISNUMBER(MATCH(Chiffrier!E1301,parametres!$C$2:$C$57,0)),MATCH(E1301,parametres!$C$2:$C$57,0),NA()))</f>
        <v>CN-12</v>
      </c>
      <c r="E1301" s="4" t="s">
        <v>49</v>
      </c>
      <c r="F1301" s="4" t="s">
        <v>112</v>
      </c>
      <c r="G1301" s="4">
        <f t="shared" si="20"/>
        <v>17</v>
      </c>
      <c r="H1301">
        <f>INDEX(Sites_coordo!$C$2:$C$62,IF(ISNUMBER(MATCH(Chiffrier!E1301,Sites_coordo!$A$2:$A$61,0)),MATCH(Chiffrier!E1301,Sites_coordo!$A$2:$A$62,0),NA()))</f>
        <v>49.230840000000001</v>
      </c>
      <c r="I1301">
        <f>INDEX(Sites_coordo!$B$2:$B$62,IF(ISNUMBER(MATCH(Chiffrier!E1301,Sites_coordo!$A$2:$A$61,0)),MATCH(Chiffrier!E1301,Sites_coordo!$A$2:$A$62,0),NA()))</f>
        <v>-68.132440000000003</v>
      </c>
      <c r="J1301" s="4" t="s">
        <v>135</v>
      </c>
      <c r="K1301" s="4" t="s">
        <v>135</v>
      </c>
      <c r="L1301" s="4">
        <v>20319664</v>
      </c>
      <c r="M1301" s="4" t="s">
        <v>151</v>
      </c>
      <c r="N1301" s="4">
        <v>4</v>
      </c>
      <c r="O1301" s="4" t="s">
        <v>107</v>
      </c>
      <c r="P1301" s="4">
        <v>1</v>
      </c>
      <c r="Q1301" s="4" t="s">
        <v>1520</v>
      </c>
      <c r="R1301" s="4">
        <v>0</v>
      </c>
      <c r="S1301" s="4">
        <v>0</v>
      </c>
      <c r="U1301" s="4">
        <v>0</v>
      </c>
      <c r="W1301" s="4">
        <v>0</v>
      </c>
      <c r="X1301" s="4">
        <v>0</v>
      </c>
      <c r="Y1301" s="4">
        <v>0</v>
      </c>
      <c r="Z1301" s="4">
        <v>0</v>
      </c>
      <c r="AA1301" s="4">
        <v>0</v>
      </c>
      <c r="AB1301" s="4">
        <v>0</v>
      </c>
      <c r="AH1301" s="6">
        <v>43375</v>
      </c>
      <c r="AI1301" s="7">
        <v>0.33402777777777781</v>
      </c>
      <c r="AJ1301" s="4">
        <v>1</v>
      </c>
      <c r="AK1301" s="4">
        <v>3110</v>
      </c>
      <c r="AL1301" s="4">
        <v>5</v>
      </c>
      <c r="AM1301" s="4">
        <v>25.6</v>
      </c>
      <c r="AN1301" s="4" t="s">
        <v>106</v>
      </c>
      <c r="AO1301" s="4" t="s">
        <v>106</v>
      </c>
      <c r="AP1301" s="4" t="s">
        <v>106</v>
      </c>
      <c r="AQ1301" s="4" t="s">
        <v>106</v>
      </c>
      <c r="AR1301" s="4" t="s">
        <v>106</v>
      </c>
      <c r="AS1301" s="4" t="s">
        <v>106</v>
      </c>
      <c r="AT1301" s="4" t="s">
        <v>106</v>
      </c>
      <c r="AU1301" s="4" t="s">
        <v>108</v>
      </c>
      <c r="AV1301" s="4" t="s">
        <v>109</v>
      </c>
      <c r="AW1301" s="4" t="s">
        <v>110</v>
      </c>
      <c r="AX1301" s="4" t="s">
        <v>1520</v>
      </c>
    </row>
    <row r="1302" spans="1:50" s="4" customFormat="1" hidden="1" x14ac:dyDescent="0.25">
      <c r="A1302" s="4">
        <v>2018</v>
      </c>
      <c r="B1302" s="6">
        <v>43256</v>
      </c>
      <c r="C1302" s="6">
        <v>43375</v>
      </c>
      <c r="D1302" t="str">
        <f>INDEX(parametres!$B$2:$B$57,IF(ISNUMBER(MATCH(Chiffrier!E1302,parametres!$C$2:$C$57,0)),MATCH(E1302,parametres!$C$2:$C$57,0),NA()))</f>
        <v>CN-12</v>
      </c>
      <c r="E1302" s="4" t="s">
        <v>49</v>
      </c>
      <c r="F1302" s="4" t="s">
        <v>112</v>
      </c>
      <c r="G1302" s="4">
        <f t="shared" si="20"/>
        <v>17</v>
      </c>
      <c r="H1302">
        <f>INDEX(Sites_coordo!$C$2:$C$62,IF(ISNUMBER(MATCH(Chiffrier!E1302,Sites_coordo!$A$2:$A$61,0)),MATCH(Chiffrier!E1302,Sites_coordo!$A$2:$A$62,0),NA()))</f>
        <v>49.230840000000001</v>
      </c>
      <c r="I1302">
        <f>INDEX(Sites_coordo!$B$2:$B$62,IF(ISNUMBER(MATCH(Chiffrier!E1302,Sites_coordo!$A$2:$A$61,0)),MATCH(Chiffrier!E1302,Sites_coordo!$A$2:$A$62,0),NA()))</f>
        <v>-68.132440000000003</v>
      </c>
      <c r="J1302" s="4" t="s">
        <v>135</v>
      </c>
      <c r="K1302" s="4" t="s">
        <v>135</v>
      </c>
      <c r="L1302" s="4">
        <v>20319664</v>
      </c>
      <c r="M1302" s="4" t="s">
        <v>151</v>
      </c>
      <c r="N1302" s="4">
        <v>5</v>
      </c>
      <c r="O1302" s="4" t="s">
        <v>121</v>
      </c>
      <c r="P1302" s="4">
        <v>1</v>
      </c>
      <c r="Q1302" s="4" t="s">
        <v>1521</v>
      </c>
      <c r="R1302" s="4">
        <v>0</v>
      </c>
      <c r="S1302" s="4">
        <v>0</v>
      </c>
      <c r="U1302" s="4">
        <v>0</v>
      </c>
      <c r="W1302" s="4">
        <v>0</v>
      </c>
      <c r="X1302" s="4">
        <v>0</v>
      </c>
      <c r="Y1302" s="4">
        <v>0</v>
      </c>
      <c r="Z1302" s="4">
        <v>0</v>
      </c>
      <c r="AA1302" s="4">
        <v>0</v>
      </c>
      <c r="AB1302" s="4">
        <v>0</v>
      </c>
      <c r="AH1302" s="6">
        <v>43375</v>
      </c>
      <c r="AI1302" s="7">
        <v>0.33402777777777781</v>
      </c>
      <c r="AJ1302" s="4">
        <v>1</v>
      </c>
      <c r="AK1302" s="4">
        <v>3110</v>
      </c>
      <c r="AL1302" s="4">
        <v>5</v>
      </c>
      <c r="AM1302" s="4">
        <v>25.6</v>
      </c>
      <c r="AN1302" s="4" t="s">
        <v>106</v>
      </c>
      <c r="AO1302" s="4" t="s">
        <v>106</v>
      </c>
      <c r="AP1302" s="4" t="s">
        <v>106</v>
      </c>
      <c r="AQ1302" s="4" t="s">
        <v>106</v>
      </c>
      <c r="AR1302" s="4" t="s">
        <v>106</v>
      </c>
      <c r="AS1302" s="4" t="s">
        <v>106</v>
      </c>
      <c r="AT1302" s="4" t="s">
        <v>106</v>
      </c>
      <c r="AU1302" s="4" t="s">
        <v>108</v>
      </c>
      <c r="AV1302" s="4" t="s">
        <v>109</v>
      </c>
      <c r="AW1302" s="4" t="s">
        <v>110</v>
      </c>
      <c r="AX1302" s="4" t="s">
        <v>1521</v>
      </c>
    </row>
    <row r="1303" spans="1:50" s="4" customFormat="1" hidden="1" x14ac:dyDescent="0.25">
      <c r="A1303" s="4">
        <v>2018</v>
      </c>
      <c r="B1303" s="6">
        <v>43256</v>
      </c>
      <c r="C1303" s="6">
        <v>43375</v>
      </c>
      <c r="D1303" t="str">
        <f>INDEX(parametres!$B$2:$B$57,IF(ISNUMBER(MATCH(Chiffrier!E1303,parametres!$C$2:$C$57,0)),MATCH(E1303,parametres!$C$2:$C$57,0),NA()))</f>
        <v>CN-12</v>
      </c>
      <c r="E1303" s="4" t="s">
        <v>49</v>
      </c>
      <c r="F1303" s="4" t="s">
        <v>112</v>
      </c>
      <c r="G1303" s="4">
        <f t="shared" si="20"/>
        <v>17</v>
      </c>
      <c r="H1303">
        <f>INDEX(Sites_coordo!$C$2:$C$62,IF(ISNUMBER(MATCH(Chiffrier!E1303,Sites_coordo!$A$2:$A$61,0)),MATCH(Chiffrier!E1303,Sites_coordo!$A$2:$A$62,0),NA()))</f>
        <v>49.230840000000001</v>
      </c>
      <c r="I1303">
        <f>INDEX(Sites_coordo!$B$2:$B$62,IF(ISNUMBER(MATCH(Chiffrier!E1303,Sites_coordo!$A$2:$A$61,0)),MATCH(Chiffrier!E1303,Sites_coordo!$A$2:$A$62,0),NA()))</f>
        <v>-68.132440000000003</v>
      </c>
      <c r="J1303" s="4" t="s">
        <v>135</v>
      </c>
      <c r="K1303" s="4" t="s">
        <v>135</v>
      </c>
      <c r="L1303" s="4">
        <v>20319664</v>
      </c>
      <c r="M1303" s="4" t="s">
        <v>151</v>
      </c>
      <c r="N1303" s="4">
        <v>5</v>
      </c>
      <c r="O1303" s="4" t="s">
        <v>121</v>
      </c>
      <c r="P1303" s="4">
        <v>2</v>
      </c>
      <c r="Q1303" s="4" t="s">
        <v>1522</v>
      </c>
      <c r="R1303" s="4">
        <v>0</v>
      </c>
      <c r="S1303" s="4">
        <v>0</v>
      </c>
      <c r="U1303" s="4">
        <v>0</v>
      </c>
      <c r="W1303" s="4">
        <v>0</v>
      </c>
      <c r="X1303" s="4">
        <v>0</v>
      </c>
      <c r="Y1303" s="4">
        <v>0</v>
      </c>
      <c r="Z1303" s="4">
        <v>0</v>
      </c>
      <c r="AA1303" s="4">
        <v>0</v>
      </c>
      <c r="AB1303" s="4">
        <v>0</v>
      </c>
      <c r="AH1303" s="6">
        <v>43375</v>
      </c>
      <c r="AI1303" s="7">
        <v>0.33402777777777781</v>
      </c>
      <c r="AJ1303" s="4">
        <v>1</v>
      </c>
      <c r="AK1303" s="4">
        <v>3110</v>
      </c>
      <c r="AL1303" s="4">
        <v>5</v>
      </c>
      <c r="AM1303" s="4">
        <v>25.6</v>
      </c>
      <c r="AN1303" s="4" t="s">
        <v>106</v>
      </c>
      <c r="AO1303" s="4" t="s">
        <v>106</v>
      </c>
      <c r="AP1303" s="4" t="s">
        <v>106</v>
      </c>
      <c r="AQ1303" s="4" t="s">
        <v>106</v>
      </c>
      <c r="AR1303" s="4" t="s">
        <v>106</v>
      </c>
      <c r="AS1303" s="4" t="s">
        <v>106</v>
      </c>
      <c r="AT1303" s="4" t="s">
        <v>106</v>
      </c>
      <c r="AU1303" s="4" t="s">
        <v>108</v>
      </c>
      <c r="AV1303" s="4" t="s">
        <v>109</v>
      </c>
      <c r="AW1303" s="4" t="s">
        <v>110</v>
      </c>
      <c r="AX1303" s="4" t="s">
        <v>1522</v>
      </c>
    </row>
    <row r="1304" spans="1:50" s="4" customFormat="1" hidden="1" x14ac:dyDescent="0.25">
      <c r="A1304" s="4">
        <v>2018</v>
      </c>
      <c r="B1304" s="6">
        <v>43256</v>
      </c>
      <c r="C1304" s="6">
        <v>43375</v>
      </c>
      <c r="D1304" t="str">
        <f>INDEX(parametres!$B$2:$B$57,IF(ISNUMBER(MATCH(Chiffrier!E1304,parametres!$C$2:$C$57,0)),MATCH(E1304,parametres!$C$2:$C$57,0),NA()))</f>
        <v>CN-12</v>
      </c>
      <c r="E1304" s="4" t="s">
        <v>49</v>
      </c>
      <c r="F1304" s="4" t="s">
        <v>112</v>
      </c>
      <c r="G1304" s="4">
        <f t="shared" si="20"/>
        <v>17</v>
      </c>
      <c r="H1304">
        <f>INDEX(Sites_coordo!$C$2:$C$62,IF(ISNUMBER(MATCH(Chiffrier!E1304,Sites_coordo!$A$2:$A$61,0)),MATCH(Chiffrier!E1304,Sites_coordo!$A$2:$A$62,0),NA()))</f>
        <v>49.230840000000001</v>
      </c>
      <c r="I1304">
        <f>INDEX(Sites_coordo!$B$2:$B$62,IF(ISNUMBER(MATCH(Chiffrier!E1304,Sites_coordo!$A$2:$A$61,0)),MATCH(Chiffrier!E1304,Sites_coordo!$A$2:$A$62,0),NA()))</f>
        <v>-68.132440000000003</v>
      </c>
      <c r="J1304" s="4" t="s">
        <v>135</v>
      </c>
      <c r="K1304" s="4" t="s">
        <v>135</v>
      </c>
      <c r="L1304" s="4">
        <v>20319664</v>
      </c>
      <c r="M1304" s="4" t="s">
        <v>151</v>
      </c>
      <c r="N1304" s="4">
        <v>5</v>
      </c>
      <c r="O1304" s="4" t="s">
        <v>121</v>
      </c>
      <c r="P1304" s="4">
        <v>3</v>
      </c>
      <c r="Q1304" s="4" t="s">
        <v>1523</v>
      </c>
      <c r="R1304" s="4">
        <v>0</v>
      </c>
      <c r="S1304" s="4">
        <v>0</v>
      </c>
      <c r="U1304" s="4">
        <v>0</v>
      </c>
      <c r="W1304" s="4">
        <v>0</v>
      </c>
      <c r="X1304" s="4">
        <v>0</v>
      </c>
      <c r="Y1304" s="4">
        <v>0</v>
      </c>
      <c r="Z1304" s="4">
        <v>0</v>
      </c>
      <c r="AA1304" s="4">
        <v>0</v>
      </c>
      <c r="AB1304" s="4">
        <v>0</v>
      </c>
      <c r="AH1304" s="6">
        <v>43375</v>
      </c>
      <c r="AI1304" s="7">
        <v>0.33402777777777781</v>
      </c>
      <c r="AJ1304" s="4">
        <v>1</v>
      </c>
      <c r="AK1304" s="4">
        <v>3110</v>
      </c>
      <c r="AL1304" s="4">
        <v>5</v>
      </c>
      <c r="AM1304" s="4">
        <v>25.6</v>
      </c>
      <c r="AN1304" s="4" t="s">
        <v>106</v>
      </c>
      <c r="AO1304" s="4" t="s">
        <v>106</v>
      </c>
      <c r="AP1304" s="4" t="s">
        <v>106</v>
      </c>
      <c r="AQ1304" s="4" t="s">
        <v>106</v>
      </c>
      <c r="AR1304" s="4" t="s">
        <v>106</v>
      </c>
      <c r="AS1304" s="4" t="s">
        <v>106</v>
      </c>
      <c r="AT1304" s="4" t="s">
        <v>106</v>
      </c>
      <c r="AU1304" s="4" t="s">
        <v>108</v>
      </c>
      <c r="AV1304" s="4" t="s">
        <v>109</v>
      </c>
      <c r="AW1304" s="4" t="s">
        <v>110</v>
      </c>
      <c r="AX1304" s="4" t="s">
        <v>1523</v>
      </c>
    </row>
    <row r="1305" spans="1:50" s="4" customFormat="1" hidden="1" x14ac:dyDescent="0.25">
      <c r="A1305" s="4">
        <v>2018</v>
      </c>
      <c r="B1305" s="6">
        <v>43256</v>
      </c>
      <c r="C1305" s="6">
        <v>43375</v>
      </c>
      <c r="D1305" t="str">
        <f>INDEX(parametres!$B$2:$B$57,IF(ISNUMBER(MATCH(Chiffrier!E1305,parametres!$C$2:$C$57,0)),MATCH(E1305,parametres!$C$2:$C$57,0),NA()))</f>
        <v>CN-12</v>
      </c>
      <c r="E1305" s="4" t="s">
        <v>49</v>
      </c>
      <c r="F1305" s="4" t="s">
        <v>112</v>
      </c>
      <c r="G1305" s="4">
        <f t="shared" si="20"/>
        <v>17</v>
      </c>
      <c r="H1305">
        <f>INDEX(Sites_coordo!$C$2:$C$62,IF(ISNUMBER(MATCH(Chiffrier!E1305,Sites_coordo!$A$2:$A$61,0)),MATCH(Chiffrier!E1305,Sites_coordo!$A$2:$A$62,0),NA()))</f>
        <v>49.230840000000001</v>
      </c>
      <c r="I1305">
        <f>INDEX(Sites_coordo!$B$2:$B$62,IF(ISNUMBER(MATCH(Chiffrier!E1305,Sites_coordo!$A$2:$A$61,0)),MATCH(Chiffrier!E1305,Sites_coordo!$A$2:$A$62,0),NA()))</f>
        <v>-68.132440000000003</v>
      </c>
      <c r="J1305" s="4" t="s">
        <v>135</v>
      </c>
      <c r="K1305" s="4" t="s">
        <v>135</v>
      </c>
      <c r="L1305" s="4">
        <v>20319664</v>
      </c>
      <c r="M1305" s="4" t="s">
        <v>151</v>
      </c>
      <c r="N1305" s="4">
        <v>5</v>
      </c>
      <c r="O1305" s="4" t="s">
        <v>107</v>
      </c>
      <c r="P1305" s="4">
        <v>1</v>
      </c>
      <c r="Q1305" s="4" t="s">
        <v>1524</v>
      </c>
      <c r="R1305" s="4">
        <v>0</v>
      </c>
      <c r="S1305" s="4">
        <v>0</v>
      </c>
      <c r="U1305" s="4">
        <v>0</v>
      </c>
      <c r="W1305" s="4">
        <v>0</v>
      </c>
      <c r="X1305" s="4">
        <v>0</v>
      </c>
      <c r="Y1305" s="4">
        <v>0</v>
      </c>
      <c r="Z1305" s="4">
        <v>0</v>
      </c>
      <c r="AA1305" s="4">
        <v>0</v>
      </c>
      <c r="AB1305" s="4">
        <v>0</v>
      </c>
      <c r="AH1305" s="6">
        <v>43375</v>
      </c>
      <c r="AI1305" s="7">
        <v>0.33402777777777781</v>
      </c>
      <c r="AJ1305" s="4">
        <v>1</v>
      </c>
      <c r="AK1305" s="4">
        <v>3110</v>
      </c>
      <c r="AL1305" s="4">
        <v>5</v>
      </c>
      <c r="AM1305" s="4">
        <v>25.6</v>
      </c>
      <c r="AN1305" s="4" t="s">
        <v>106</v>
      </c>
      <c r="AO1305" s="4" t="s">
        <v>106</v>
      </c>
      <c r="AP1305" s="4" t="s">
        <v>106</v>
      </c>
      <c r="AQ1305" s="4" t="s">
        <v>106</v>
      </c>
      <c r="AR1305" s="4" t="s">
        <v>106</v>
      </c>
      <c r="AS1305" s="4" t="s">
        <v>106</v>
      </c>
      <c r="AT1305" s="4" t="s">
        <v>106</v>
      </c>
      <c r="AU1305" s="4" t="s">
        <v>108</v>
      </c>
      <c r="AV1305" s="4" t="s">
        <v>109</v>
      </c>
      <c r="AW1305" s="4" t="s">
        <v>110</v>
      </c>
      <c r="AX1305" s="4" t="s">
        <v>1524</v>
      </c>
    </row>
    <row r="1306" spans="1:50" s="4" customFormat="1" hidden="1" x14ac:dyDescent="0.25">
      <c r="A1306" s="4">
        <v>2018</v>
      </c>
      <c r="B1306" s="6">
        <v>43257</v>
      </c>
      <c r="C1306" s="6">
        <v>43374</v>
      </c>
      <c r="D1306" t="str">
        <f>INDEX(parametres!$B$2:$B$57,IF(ISNUMBER(MATCH(Chiffrier!E1306,parametres!$C$2:$C$57,0)),MATCH(E1306,parametres!$C$2:$C$57,0),NA()))</f>
        <v>CN-11</v>
      </c>
      <c r="E1306" s="4" t="s">
        <v>48</v>
      </c>
      <c r="F1306" s="4" t="s">
        <v>112</v>
      </c>
      <c r="G1306" s="4">
        <f t="shared" si="20"/>
        <v>16.714285714285715</v>
      </c>
      <c r="H1306">
        <f>INDEX(Sites_coordo!$C$2:$C$62,IF(ISNUMBER(MATCH(Chiffrier!E1306,Sites_coordo!$A$2:$A$61,0)),MATCH(Chiffrier!E1306,Sites_coordo!$A$2:$A$62,0),NA()))</f>
        <v>48.318339999999999</v>
      </c>
      <c r="I1306">
        <f>INDEX(Sites_coordo!$B$2:$B$62,IF(ISNUMBER(MATCH(Chiffrier!E1306,Sites_coordo!$A$2:$A$61,0)),MATCH(Chiffrier!E1306,Sites_coordo!$A$2:$A$62,0),NA()))</f>
        <v>-69.415130000000005</v>
      </c>
      <c r="J1306" s="4" t="s">
        <v>135</v>
      </c>
      <c r="K1306" s="4" t="s">
        <v>135</v>
      </c>
      <c r="L1306" s="4">
        <v>20315601</v>
      </c>
      <c r="M1306" s="4" t="s">
        <v>151</v>
      </c>
      <c r="N1306" s="4">
        <v>1</v>
      </c>
      <c r="O1306" s="4" t="s">
        <v>121</v>
      </c>
      <c r="P1306" s="4">
        <v>1</v>
      </c>
      <c r="Q1306" s="4" t="s">
        <v>1525</v>
      </c>
      <c r="R1306" s="4">
        <v>0</v>
      </c>
      <c r="S1306" s="4">
        <v>0</v>
      </c>
      <c r="U1306" s="4">
        <v>0</v>
      </c>
      <c r="W1306" s="4">
        <v>0</v>
      </c>
      <c r="X1306" s="4">
        <v>0</v>
      </c>
      <c r="Y1306" s="4">
        <v>0</v>
      </c>
      <c r="Z1306" s="4">
        <v>0</v>
      </c>
      <c r="AA1306" s="4">
        <v>0</v>
      </c>
      <c r="AB1306" s="4">
        <v>0</v>
      </c>
      <c r="AH1306" s="6">
        <v>43374</v>
      </c>
      <c r="AI1306" s="7">
        <v>0.5625</v>
      </c>
      <c r="AJ1306" s="4">
        <v>1</v>
      </c>
      <c r="AK1306" s="4">
        <v>3110</v>
      </c>
      <c r="AL1306" s="4">
        <v>6.8</v>
      </c>
      <c r="AM1306" s="4">
        <v>26.4</v>
      </c>
      <c r="AN1306" s="8" t="s">
        <v>106</v>
      </c>
      <c r="AO1306" s="8" t="s">
        <v>106</v>
      </c>
      <c r="AP1306" s="8" t="s">
        <v>106</v>
      </c>
      <c r="AQ1306" s="8" t="s">
        <v>106</v>
      </c>
      <c r="AR1306" s="8" t="s">
        <v>106</v>
      </c>
      <c r="AS1306" s="8" t="s">
        <v>106</v>
      </c>
      <c r="AT1306" s="8" t="s">
        <v>106</v>
      </c>
      <c r="AU1306" s="8" t="s">
        <v>108</v>
      </c>
      <c r="AV1306" s="8" t="s">
        <v>109</v>
      </c>
      <c r="AW1306" s="8" t="s">
        <v>110</v>
      </c>
      <c r="AX1306" s="4" t="s">
        <v>1525</v>
      </c>
    </row>
    <row r="1307" spans="1:50" s="4" customFormat="1" hidden="1" x14ac:dyDescent="0.25">
      <c r="A1307" s="4">
        <v>2018</v>
      </c>
      <c r="B1307" s="6">
        <v>43257</v>
      </c>
      <c r="C1307" s="6">
        <v>43374</v>
      </c>
      <c r="D1307" t="str">
        <f>INDEX(parametres!$B$2:$B$57,IF(ISNUMBER(MATCH(Chiffrier!E1307,parametres!$C$2:$C$57,0)),MATCH(E1307,parametres!$C$2:$C$57,0),NA()))</f>
        <v>CN-11</v>
      </c>
      <c r="E1307" s="4" t="s">
        <v>48</v>
      </c>
      <c r="F1307" s="4" t="s">
        <v>112</v>
      </c>
      <c r="G1307" s="4">
        <f t="shared" si="20"/>
        <v>16.714285714285715</v>
      </c>
      <c r="H1307">
        <f>INDEX(Sites_coordo!$C$2:$C$62,IF(ISNUMBER(MATCH(Chiffrier!E1307,Sites_coordo!$A$2:$A$61,0)),MATCH(Chiffrier!E1307,Sites_coordo!$A$2:$A$62,0),NA()))</f>
        <v>48.318339999999999</v>
      </c>
      <c r="I1307">
        <f>INDEX(Sites_coordo!$B$2:$B$62,IF(ISNUMBER(MATCH(Chiffrier!E1307,Sites_coordo!$A$2:$A$61,0)),MATCH(Chiffrier!E1307,Sites_coordo!$A$2:$A$62,0),NA()))</f>
        <v>-69.415130000000005</v>
      </c>
      <c r="J1307" s="4" t="s">
        <v>135</v>
      </c>
      <c r="K1307" s="4" t="s">
        <v>135</v>
      </c>
      <c r="L1307" s="4">
        <v>20315601</v>
      </c>
      <c r="M1307" s="4" t="s">
        <v>151</v>
      </c>
      <c r="N1307" s="4">
        <v>1</v>
      </c>
      <c r="O1307" s="4" t="s">
        <v>121</v>
      </c>
      <c r="P1307" s="4">
        <v>2</v>
      </c>
      <c r="Q1307" s="4" t="s">
        <v>1526</v>
      </c>
      <c r="R1307" s="4">
        <v>0</v>
      </c>
      <c r="S1307" s="4">
        <v>0</v>
      </c>
      <c r="U1307" s="4">
        <v>0</v>
      </c>
      <c r="W1307" s="4">
        <v>0</v>
      </c>
      <c r="X1307" s="4">
        <v>0</v>
      </c>
      <c r="Y1307" s="4">
        <v>0</v>
      </c>
      <c r="Z1307" s="4">
        <v>0</v>
      </c>
      <c r="AA1307" s="4">
        <v>0</v>
      </c>
      <c r="AB1307" s="4">
        <v>0</v>
      </c>
      <c r="AH1307" s="6">
        <v>43374</v>
      </c>
      <c r="AI1307" s="7">
        <v>0.5625</v>
      </c>
      <c r="AJ1307" s="4">
        <v>1</v>
      </c>
      <c r="AK1307" s="4">
        <v>3110</v>
      </c>
      <c r="AL1307" s="4">
        <v>6.8</v>
      </c>
      <c r="AM1307" s="4">
        <v>26.4</v>
      </c>
      <c r="AN1307" s="8" t="s">
        <v>106</v>
      </c>
      <c r="AO1307" s="8" t="s">
        <v>106</v>
      </c>
      <c r="AP1307" s="8" t="s">
        <v>106</v>
      </c>
      <c r="AQ1307" s="8" t="s">
        <v>106</v>
      </c>
      <c r="AR1307" s="8" t="s">
        <v>106</v>
      </c>
      <c r="AS1307" s="8" t="s">
        <v>106</v>
      </c>
      <c r="AT1307" s="8" t="s">
        <v>106</v>
      </c>
      <c r="AU1307" s="8" t="s">
        <v>108</v>
      </c>
      <c r="AV1307" s="8" t="s">
        <v>109</v>
      </c>
      <c r="AW1307" s="8" t="s">
        <v>110</v>
      </c>
      <c r="AX1307" s="4" t="s">
        <v>1526</v>
      </c>
    </row>
    <row r="1308" spans="1:50" s="4" customFormat="1" hidden="1" x14ac:dyDescent="0.25">
      <c r="A1308" s="4">
        <v>2018</v>
      </c>
      <c r="B1308" s="6">
        <v>43257</v>
      </c>
      <c r="C1308" s="6">
        <v>43374</v>
      </c>
      <c r="D1308" t="str">
        <f>INDEX(parametres!$B$2:$B$57,IF(ISNUMBER(MATCH(Chiffrier!E1308,parametres!$C$2:$C$57,0)),MATCH(E1308,parametres!$C$2:$C$57,0),NA()))</f>
        <v>CN-11</v>
      </c>
      <c r="E1308" s="4" t="s">
        <v>48</v>
      </c>
      <c r="F1308" s="4" t="s">
        <v>112</v>
      </c>
      <c r="G1308" s="4">
        <f t="shared" si="20"/>
        <v>16.714285714285715</v>
      </c>
      <c r="H1308">
        <f>INDEX(Sites_coordo!$C$2:$C$62,IF(ISNUMBER(MATCH(Chiffrier!E1308,Sites_coordo!$A$2:$A$61,0)),MATCH(Chiffrier!E1308,Sites_coordo!$A$2:$A$62,0),NA()))</f>
        <v>48.318339999999999</v>
      </c>
      <c r="I1308">
        <f>INDEX(Sites_coordo!$B$2:$B$62,IF(ISNUMBER(MATCH(Chiffrier!E1308,Sites_coordo!$A$2:$A$61,0)),MATCH(Chiffrier!E1308,Sites_coordo!$A$2:$A$62,0),NA()))</f>
        <v>-69.415130000000005</v>
      </c>
      <c r="J1308" s="4" t="s">
        <v>135</v>
      </c>
      <c r="K1308" s="4" t="s">
        <v>135</v>
      </c>
      <c r="L1308" s="4">
        <v>20315601</v>
      </c>
      <c r="M1308" s="4" t="s">
        <v>151</v>
      </c>
      <c r="N1308" s="4">
        <v>1</v>
      </c>
      <c r="O1308" s="4" t="s">
        <v>121</v>
      </c>
      <c r="P1308" s="4">
        <v>3</v>
      </c>
      <c r="Q1308" s="4" t="s">
        <v>1527</v>
      </c>
      <c r="R1308" s="4">
        <v>0</v>
      </c>
      <c r="S1308" s="4">
        <v>0</v>
      </c>
      <c r="U1308" s="4">
        <v>0</v>
      </c>
      <c r="W1308" s="4">
        <v>0</v>
      </c>
      <c r="X1308" s="4">
        <v>0</v>
      </c>
      <c r="Y1308" s="4">
        <v>0</v>
      </c>
      <c r="Z1308" s="4">
        <v>0</v>
      </c>
      <c r="AA1308" s="4">
        <v>0</v>
      </c>
      <c r="AB1308" s="4">
        <v>0</v>
      </c>
      <c r="AH1308" s="6">
        <v>43374</v>
      </c>
      <c r="AI1308" s="7">
        <v>0.5625</v>
      </c>
      <c r="AJ1308" s="4">
        <v>1</v>
      </c>
      <c r="AK1308" s="4">
        <v>3110</v>
      </c>
      <c r="AL1308" s="4">
        <v>6.8</v>
      </c>
      <c r="AM1308" s="4">
        <v>26.4</v>
      </c>
      <c r="AN1308" s="8" t="s">
        <v>106</v>
      </c>
      <c r="AO1308" s="8" t="s">
        <v>106</v>
      </c>
      <c r="AP1308" s="8" t="s">
        <v>106</v>
      </c>
      <c r="AQ1308" s="8" t="s">
        <v>106</v>
      </c>
      <c r="AR1308" s="8" t="s">
        <v>106</v>
      </c>
      <c r="AS1308" s="8" t="s">
        <v>106</v>
      </c>
      <c r="AT1308" s="8" t="s">
        <v>106</v>
      </c>
      <c r="AU1308" s="8" t="s">
        <v>108</v>
      </c>
      <c r="AV1308" s="8" t="s">
        <v>109</v>
      </c>
      <c r="AW1308" s="8" t="s">
        <v>110</v>
      </c>
      <c r="AX1308" s="4" t="s">
        <v>1527</v>
      </c>
    </row>
    <row r="1309" spans="1:50" s="4" customFormat="1" hidden="1" x14ac:dyDescent="0.25">
      <c r="A1309" s="4">
        <v>2018</v>
      </c>
      <c r="B1309" s="6">
        <v>43257</v>
      </c>
      <c r="C1309" s="6">
        <v>43374</v>
      </c>
      <c r="D1309" t="str">
        <f>INDEX(parametres!$B$2:$B$57,IF(ISNUMBER(MATCH(Chiffrier!E1309,parametres!$C$2:$C$57,0)),MATCH(E1309,parametres!$C$2:$C$57,0),NA()))</f>
        <v>CN-11</v>
      </c>
      <c r="E1309" s="4" t="s">
        <v>48</v>
      </c>
      <c r="F1309" s="4" t="s">
        <v>112</v>
      </c>
      <c r="G1309" s="4">
        <f t="shared" si="20"/>
        <v>16.714285714285715</v>
      </c>
      <c r="H1309">
        <f>INDEX(Sites_coordo!$C$2:$C$62,IF(ISNUMBER(MATCH(Chiffrier!E1309,Sites_coordo!$A$2:$A$61,0)),MATCH(Chiffrier!E1309,Sites_coordo!$A$2:$A$62,0),NA()))</f>
        <v>48.318339999999999</v>
      </c>
      <c r="I1309">
        <f>INDEX(Sites_coordo!$B$2:$B$62,IF(ISNUMBER(MATCH(Chiffrier!E1309,Sites_coordo!$A$2:$A$61,0)),MATCH(Chiffrier!E1309,Sites_coordo!$A$2:$A$62,0),NA()))</f>
        <v>-69.415130000000005</v>
      </c>
      <c r="J1309" s="4" t="s">
        <v>135</v>
      </c>
      <c r="K1309" s="4" t="s">
        <v>135</v>
      </c>
      <c r="L1309" s="4">
        <v>20315601</v>
      </c>
      <c r="M1309" s="4" t="s">
        <v>151</v>
      </c>
      <c r="N1309" s="4">
        <v>1</v>
      </c>
      <c r="O1309" s="4" t="s">
        <v>107</v>
      </c>
      <c r="P1309" s="4">
        <v>1</v>
      </c>
      <c r="Q1309" s="4" t="s">
        <v>1528</v>
      </c>
      <c r="R1309" s="4">
        <v>0</v>
      </c>
      <c r="S1309" s="4">
        <v>0</v>
      </c>
      <c r="U1309" s="4">
        <v>0</v>
      </c>
      <c r="W1309" s="4">
        <v>0</v>
      </c>
      <c r="X1309" s="4">
        <v>0</v>
      </c>
      <c r="Y1309" s="4">
        <v>0</v>
      </c>
      <c r="Z1309" s="4">
        <v>0</v>
      </c>
      <c r="AA1309" s="4">
        <v>0</v>
      </c>
      <c r="AB1309" s="4">
        <v>0</v>
      </c>
      <c r="AH1309" s="6">
        <v>43374</v>
      </c>
      <c r="AI1309" s="7">
        <v>0.5625</v>
      </c>
      <c r="AJ1309" s="4">
        <v>1</v>
      </c>
      <c r="AK1309" s="4">
        <v>3110</v>
      </c>
      <c r="AL1309" s="4">
        <v>6.8</v>
      </c>
      <c r="AM1309" s="4">
        <v>26.4</v>
      </c>
      <c r="AN1309" s="8" t="s">
        <v>106</v>
      </c>
      <c r="AO1309" s="8" t="s">
        <v>106</v>
      </c>
      <c r="AP1309" s="8" t="s">
        <v>106</v>
      </c>
      <c r="AQ1309" s="8" t="s">
        <v>106</v>
      </c>
      <c r="AR1309" s="8" t="s">
        <v>106</v>
      </c>
      <c r="AS1309" s="8" t="s">
        <v>106</v>
      </c>
      <c r="AT1309" s="8" t="s">
        <v>106</v>
      </c>
      <c r="AU1309" s="8" t="s">
        <v>108</v>
      </c>
      <c r="AV1309" s="8" t="s">
        <v>109</v>
      </c>
      <c r="AW1309" s="8" t="s">
        <v>110</v>
      </c>
      <c r="AX1309" s="4" t="s">
        <v>1528</v>
      </c>
    </row>
    <row r="1310" spans="1:50" s="4" customFormat="1" hidden="1" x14ac:dyDescent="0.25">
      <c r="A1310" s="4">
        <v>2018</v>
      </c>
      <c r="B1310" s="6">
        <v>43257</v>
      </c>
      <c r="C1310" s="6">
        <v>43374</v>
      </c>
      <c r="D1310" t="str">
        <f>INDEX(parametres!$B$2:$B$57,IF(ISNUMBER(MATCH(Chiffrier!E1310,parametres!$C$2:$C$57,0)),MATCH(E1310,parametres!$C$2:$C$57,0),NA()))</f>
        <v>CN-11</v>
      </c>
      <c r="E1310" s="4" t="s">
        <v>48</v>
      </c>
      <c r="F1310" s="4" t="s">
        <v>112</v>
      </c>
      <c r="G1310" s="4">
        <f t="shared" si="20"/>
        <v>16.714285714285715</v>
      </c>
      <c r="H1310">
        <f>INDEX(Sites_coordo!$C$2:$C$62,IF(ISNUMBER(MATCH(Chiffrier!E1310,Sites_coordo!$A$2:$A$61,0)),MATCH(Chiffrier!E1310,Sites_coordo!$A$2:$A$62,0),NA()))</f>
        <v>48.318339999999999</v>
      </c>
      <c r="I1310">
        <f>INDEX(Sites_coordo!$B$2:$B$62,IF(ISNUMBER(MATCH(Chiffrier!E1310,Sites_coordo!$A$2:$A$61,0)),MATCH(Chiffrier!E1310,Sites_coordo!$A$2:$A$62,0),NA()))</f>
        <v>-69.415130000000005</v>
      </c>
      <c r="J1310" s="4" t="s">
        <v>135</v>
      </c>
      <c r="K1310" s="4" t="s">
        <v>135</v>
      </c>
      <c r="L1310" s="4">
        <v>20315601</v>
      </c>
      <c r="M1310" s="4" t="s">
        <v>151</v>
      </c>
      <c r="N1310" s="4">
        <v>2</v>
      </c>
      <c r="O1310" s="4" t="s">
        <v>121</v>
      </c>
      <c r="P1310" s="4">
        <v>1</v>
      </c>
      <c r="Q1310" s="4" t="s">
        <v>1529</v>
      </c>
      <c r="R1310" s="4">
        <v>0</v>
      </c>
      <c r="S1310" s="4">
        <v>0</v>
      </c>
      <c r="U1310" s="4">
        <v>0</v>
      </c>
      <c r="W1310" s="4">
        <v>0</v>
      </c>
      <c r="X1310" s="4">
        <v>0</v>
      </c>
      <c r="Y1310" s="4">
        <v>0</v>
      </c>
      <c r="Z1310" s="4">
        <v>0</v>
      </c>
      <c r="AA1310" s="4">
        <v>0</v>
      </c>
      <c r="AB1310" s="4">
        <v>0</v>
      </c>
      <c r="AH1310" s="6">
        <v>43374</v>
      </c>
      <c r="AI1310" s="7">
        <v>0.5625</v>
      </c>
      <c r="AJ1310" s="4">
        <v>1</v>
      </c>
      <c r="AK1310" s="4">
        <v>3110</v>
      </c>
      <c r="AL1310" s="4">
        <v>6.8</v>
      </c>
      <c r="AM1310" s="4">
        <v>26.4</v>
      </c>
      <c r="AN1310" s="8" t="s">
        <v>106</v>
      </c>
      <c r="AO1310" s="8" t="s">
        <v>106</v>
      </c>
      <c r="AP1310" s="8" t="s">
        <v>106</v>
      </c>
      <c r="AQ1310" s="8" t="s">
        <v>106</v>
      </c>
      <c r="AR1310" s="8" t="s">
        <v>106</v>
      </c>
      <c r="AS1310" s="8" t="s">
        <v>106</v>
      </c>
      <c r="AT1310" s="8" t="s">
        <v>106</v>
      </c>
      <c r="AU1310" s="8" t="s">
        <v>108</v>
      </c>
      <c r="AV1310" s="8" t="s">
        <v>109</v>
      </c>
      <c r="AW1310" s="8" t="s">
        <v>110</v>
      </c>
      <c r="AX1310" s="4" t="s">
        <v>1529</v>
      </c>
    </row>
    <row r="1311" spans="1:50" s="4" customFormat="1" hidden="1" x14ac:dyDescent="0.25">
      <c r="A1311" s="4">
        <v>2018</v>
      </c>
      <c r="B1311" s="6">
        <v>43257</v>
      </c>
      <c r="C1311" s="6">
        <v>43374</v>
      </c>
      <c r="D1311" t="str">
        <f>INDEX(parametres!$B$2:$B$57,IF(ISNUMBER(MATCH(Chiffrier!E1311,parametres!$C$2:$C$57,0)),MATCH(E1311,parametres!$C$2:$C$57,0),NA()))</f>
        <v>CN-11</v>
      </c>
      <c r="E1311" s="4" t="s">
        <v>48</v>
      </c>
      <c r="F1311" s="4" t="s">
        <v>112</v>
      </c>
      <c r="G1311" s="4">
        <f t="shared" si="20"/>
        <v>16.714285714285715</v>
      </c>
      <c r="H1311">
        <f>INDEX(Sites_coordo!$C$2:$C$62,IF(ISNUMBER(MATCH(Chiffrier!E1311,Sites_coordo!$A$2:$A$61,0)),MATCH(Chiffrier!E1311,Sites_coordo!$A$2:$A$62,0),NA()))</f>
        <v>48.318339999999999</v>
      </c>
      <c r="I1311">
        <f>INDEX(Sites_coordo!$B$2:$B$62,IF(ISNUMBER(MATCH(Chiffrier!E1311,Sites_coordo!$A$2:$A$61,0)),MATCH(Chiffrier!E1311,Sites_coordo!$A$2:$A$62,0),NA()))</f>
        <v>-69.415130000000005</v>
      </c>
      <c r="J1311" s="4" t="s">
        <v>135</v>
      </c>
      <c r="K1311" s="4" t="s">
        <v>135</v>
      </c>
      <c r="L1311" s="4">
        <v>20315601</v>
      </c>
      <c r="M1311" s="4" t="s">
        <v>151</v>
      </c>
      <c r="N1311" s="4">
        <v>2</v>
      </c>
      <c r="O1311" s="4" t="s">
        <v>121</v>
      </c>
      <c r="P1311" s="4">
        <v>2</v>
      </c>
      <c r="Q1311" s="4" t="s">
        <v>1530</v>
      </c>
      <c r="R1311" s="4">
        <v>0</v>
      </c>
      <c r="S1311" s="4">
        <v>0</v>
      </c>
      <c r="U1311" s="4">
        <v>0</v>
      </c>
      <c r="W1311" s="4">
        <v>0</v>
      </c>
      <c r="X1311" s="4">
        <v>0</v>
      </c>
      <c r="Y1311" s="4">
        <v>0</v>
      </c>
      <c r="Z1311" s="4">
        <v>0</v>
      </c>
      <c r="AA1311" s="4">
        <v>0</v>
      </c>
      <c r="AB1311" s="4">
        <v>0</v>
      </c>
      <c r="AH1311" s="6">
        <v>43374</v>
      </c>
      <c r="AI1311" s="7">
        <v>0.5625</v>
      </c>
      <c r="AJ1311" s="4">
        <v>1</v>
      </c>
      <c r="AK1311" s="4">
        <v>3110</v>
      </c>
      <c r="AL1311" s="4">
        <v>6.8</v>
      </c>
      <c r="AM1311" s="4">
        <v>26.4</v>
      </c>
      <c r="AN1311" s="8" t="s">
        <v>106</v>
      </c>
      <c r="AO1311" s="8" t="s">
        <v>106</v>
      </c>
      <c r="AP1311" s="8" t="s">
        <v>106</v>
      </c>
      <c r="AQ1311" s="8" t="s">
        <v>106</v>
      </c>
      <c r="AR1311" s="8" t="s">
        <v>106</v>
      </c>
      <c r="AS1311" s="8" t="s">
        <v>106</v>
      </c>
      <c r="AT1311" s="8" t="s">
        <v>106</v>
      </c>
      <c r="AU1311" s="8" t="s">
        <v>108</v>
      </c>
      <c r="AV1311" s="8" t="s">
        <v>109</v>
      </c>
      <c r="AW1311" s="8" t="s">
        <v>110</v>
      </c>
      <c r="AX1311" s="4" t="s">
        <v>1530</v>
      </c>
    </row>
    <row r="1312" spans="1:50" s="4" customFormat="1" hidden="1" x14ac:dyDescent="0.25">
      <c r="A1312" s="4">
        <v>2018</v>
      </c>
      <c r="B1312" s="6">
        <v>43257</v>
      </c>
      <c r="C1312" s="6">
        <v>43374</v>
      </c>
      <c r="D1312" t="str">
        <f>INDEX(parametres!$B$2:$B$57,IF(ISNUMBER(MATCH(Chiffrier!E1312,parametres!$C$2:$C$57,0)),MATCH(E1312,parametres!$C$2:$C$57,0),NA()))</f>
        <v>CN-11</v>
      </c>
      <c r="E1312" s="4" t="s">
        <v>48</v>
      </c>
      <c r="F1312" s="4" t="s">
        <v>112</v>
      </c>
      <c r="G1312" s="4">
        <f t="shared" si="20"/>
        <v>16.714285714285715</v>
      </c>
      <c r="H1312">
        <f>INDEX(Sites_coordo!$C$2:$C$62,IF(ISNUMBER(MATCH(Chiffrier!E1312,Sites_coordo!$A$2:$A$61,0)),MATCH(Chiffrier!E1312,Sites_coordo!$A$2:$A$62,0),NA()))</f>
        <v>48.318339999999999</v>
      </c>
      <c r="I1312">
        <f>INDEX(Sites_coordo!$B$2:$B$62,IF(ISNUMBER(MATCH(Chiffrier!E1312,Sites_coordo!$A$2:$A$61,0)),MATCH(Chiffrier!E1312,Sites_coordo!$A$2:$A$62,0),NA()))</f>
        <v>-69.415130000000005</v>
      </c>
      <c r="J1312" s="4" t="s">
        <v>135</v>
      </c>
      <c r="K1312" s="4" t="s">
        <v>135</v>
      </c>
      <c r="L1312" s="4">
        <v>20315601</v>
      </c>
      <c r="M1312" s="4" t="s">
        <v>151</v>
      </c>
      <c r="N1312" s="4">
        <v>2</v>
      </c>
      <c r="O1312" s="4" t="s">
        <v>121</v>
      </c>
      <c r="P1312" s="4">
        <v>3</v>
      </c>
      <c r="Q1312" s="4" t="s">
        <v>1531</v>
      </c>
      <c r="R1312" s="4">
        <v>0</v>
      </c>
      <c r="S1312" s="4">
        <v>0</v>
      </c>
      <c r="U1312" s="4">
        <v>0</v>
      </c>
      <c r="W1312" s="4">
        <v>0</v>
      </c>
      <c r="X1312" s="4">
        <v>0</v>
      </c>
      <c r="Y1312" s="4">
        <v>0</v>
      </c>
      <c r="Z1312" s="4">
        <v>0</v>
      </c>
      <c r="AA1312" s="4">
        <v>0</v>
      </c>
      <c r="AB1312" s="4">
        <v>0</v>
      </c>
      <c r="AH1312" s="6">
        <v>43374</v>
      </c>
      <c r="AI1312" s="7">
        <v>0.5625</v>
      </c>
      <c r="AJ1312" s="4">
        <v>1</v>
      </c>
      <c r="AK1312" s="4">
        <v>3110</v>
      </c>
      <c r="AL1312" s="4">
        <v>6.8</v>
      </c>
      <c r="AM1312" s="4">
        <v>26.4</v>
      </c>
      <c r="AN1312" s="8" t="s">
        <v>106</v>
      </c>
      <c r="AO1312" s="8" t="s">
        <v>106</v>
      </c>
      <c r="AP1312" s="8" t="s">
        <v>106</v>
      </c>
      <c r="AQ1312" s="8" t="s">
        <v>106</v>
      </c>
      <c r="AR1312" s="8" t="s">
        <v>106</v>
      </c>
      <c r="AS1312" s="8" t="s">
        <v>106</v>
      </c>
      <c r="AT1312" s="8" t="s">
        <v>106</v>
      </c>
      <c r="AU1312" s="8" t="s">
        <v>108</v>
      </c>
      <c r="AV1312" s="8" t="s">
        <v>109</v>
      </c>
      <c r="AW1312" s="8" t="s">
        <v>110</v>
      </c>
      <c r="AX1312" s="4" t="s">
        <v>1531</v>
      </c>
    </row>
    <row r="1313" spans="1:50" s="4" customFormat="1" hidden="1" x14ac:dyDescent="0.25">
      <c r="A1313" s="4">
        <v>2018</v>
      </c>
      <c r="B1313" s="6">
        <v>43257</v>
      </c>
      <c r="C1313" s="6">
        <v>43374</v>
      </c>
      <c r="D1313" t="str">
        <f>INDEX(parametres!$B$2:$B$57,IF(ISNUMBER(MATCH(Chiffrier!E1313,parametres!$C$2:$C$57,0)),MATCH(E1313,parametres!$C$2:$C$57,0),NA()))</f>
        <v>CN-11</v>
      </c>
      <c r="E1313" s="4" t="s">
        <v>48</v>
      </c>
      <c r="F1313" s="4" t="s">
        <v>112</v>
      </c>
      <c r="G1313" s="4">
        <f t="shared" si="20"/>
        <v>16.714285714285715</v>
      </c>
      <c r="H1313">
        <f>INDEX(Sites_coordo!$C$2:$C$62,IF(ISNUMBER(MATCH(Chiffrier!E1313,Sites_coordo!$A$2:$A$61,0)),MATCH(Chiffrier!E1313,Sites_coordo!$A$2:$A$62,0),NA()))</f>
        <v>48.318339999999999</v>
      </c>
      <c r="I1313">
        <f>INDEX(Sites_coordo!$B$2:$B$62,IF(ISNUMBER(MATCH(Chiffrier!E1313,Sites_coordo!$A$2:$A$61,0)),MATCH(Chiffrier!E1313,Sites_coordo!$A$2:$A$62,0),NA()))</f>
        <v>-69.415130000000005</v>
      </c>
      <c r="J1313" s="4" t="s">
        <v>135</v>
      </c>
      <c r="K1313" s="4" t="s">
        <v>135</v>
      </c>
      <c r="L1313" s="4">
        <v>20315601</v>
      </c>
      <c r="M1313" s="4" t="s">
        <v>151</v>
      </c>
      <c r="N1313" s="4">
        <v>2</v>
      </c>
      <c r="O1313" s="4" t="s">
        <v>107</v>
      </c>
      <c r="P1313" s="4">
        <v>1</v>
      </c>
      <c r="Q1313" s="4" t="s">
        <v>1532</v>
      </c>
      <c r="R1313" s="4">
        <v>0</v>
      </c>
      <c r="S1313" s="4">
        <v>0</v>
      </c>
      <c r="U1313" s="4">
        <v>0</v>
      </c>
      <c r="W1313" s="4">
        <v>0</v>
      </c>
      <c r="X1313" s="4">
        <v>0</v>
      </c>
      <c r="Y1313" s="4">
        <v>0</v>
      </c>
      <c r="Z1313" s="4">
        <v>0</v>
      </c>
      <c r="AA1313" s="4">
        <v>0</v>
      </c>
      <c r="AB1313" s="4">
        <v>0</v>
      </c>
      <c r="AH1313" s="6">
        <v>43374</v>
      </c>
      <c r="AI1313" s="7">
        <v>0.5625</v>
      </c>
      <c r="AJ1313" s="4">
        <v>1</v>
      </c>
      <c r="AK1313" s="4">
        <v>3110</v>
      </c>
      <c r="AL1313" s="4">
        <v>6.8</v>
      </c>
      <c r="AM1313" s="4">
        <v>26.4</v>
      </c>
      <c r="AN1313" s="8" t="s">
        <v>106</v>
      </c>
      <c r="AO1313" s="8" t="s">
        <v>106</v>
      </c>
      <c r="AP1313" s="8" t="s">
        <v>106</v>
      </c>
      <c r="AQ1313" s="8" t="s">
        <v>106</v>
      </c>
      <c r="AR1313" s="8" t="s">
        <v>106</v>
      </c>
      <c r="AS1313" s="8" t="s">
        <v>106</v>
      </c>
      <c r="AT1313" s="8" t="s">
        <v>106</v>
      </c>
      <c r="AU1313" s="8" t="s">
        <v>108</v>
      </c>
      <c r="AV1313" s="8" t="s">
        <v>109</v>
      </c>
      <c r="AW1313" s="8" t="s">
        <v>110</v>
      </c>
      <c r="AX1313" s="4" t="s">
        <v>1532</v>
      </c>
    </row>
    <row r="1314" spans="1:50" s="4" customFormat="1" hidden="1" x14ac:dyDescent="0.25">
      <c r="A1314" s="4">
        <v>2018</v>
      </c>
      <c r="B1314" s="6">
        <v>43257</v>
      </c>
      <c r="C1314" s="6">
        <v>43374</v>
      </c>
      <c r="D1314" t="str">
        <f>INDEX(parametres!$B$2:$B$57,IF(ISNUMBER(MATCH(Chiffrier!E1314,parametres!$C$2:$C$57,0)),MATCH(E1314,parametres!$C$2:$C$57,0),NA()))</f>
        <v>CN-11</v>
      </c>
      <c r="E1314" s="4" t="s">
        <v>48</v>
      </c>
      <c r="F1314" s="4" t="s">
        <v>112</v>
      </c>
      <c r="G1314" s="4">
        <f t="shared" si="20"/>
        <v>16.714285714285715</v>
      </c>
      <c r="H1314">
        <f>INDEX(Sites_coordo!$C$2:$C$62,IF(ISNUMBER(MATCH(Chiffrier!E1314,Sites_coordo!$A$2:$A$61,0)),MATCH(Chiffrier!E1314,Sites_coordo!$A$2:$A$62,0),NA()))</f>
        <v>48.318339999999999</v>
      </c>
      <c r="I1314">
        <f>INDEX(Sites_coordo!$B$2:$B$62,IF(ISNUMBER(MATCH(Chiffrier!E1314,Sites_coordo!$A$2:$A$61,0)),MATCH(Chiffrier!E1314,Sites_coordo!$A$2:$A$62,0),NA()))</f>
        <v>-69.415130000000005</v>
      </c>
      <c r="J1314" s="4" t="s">
        <v>135</v>
      </c>
      <c r="K1314" s="4" t="s">
        <v>135</v>
      </c>
      <c r="L1314" s="4">
        <v>20315601</v>
      </c>
      <c r="M1314" s="4" t="s">
        <v>151</v>
      </c>
      <c r="N1314" s="4">
        <v>3</v>
      </c>
      <c r="O1314" s="4" t="s">
        <v>121</v>
      </c>
      <c r="P1314" s="4">
        <v>1</v>
      </c>
      <c r="Q1314" s="4" t="s">
        <v>1533</v>
      </c>
      <c r="R1314" s="4">
        <v>0</v>
      </c>
      <c r="S1314" s="4">
        <v>0</v>
      </c>
      <c r="U1314" s="4">
        <v>0</v>
      </c>
      <c r="W1314" s="4">
        <v>0</v>
      </c>
      <c r="X1314" s="4">
        <v>0</v>
      </c>
      <c r="Y1314" s="4">
        <v>0</v>
      </c>
      <c r="Z1314" s="4">
        <v>0</v>
      </c>
      <c r="AA1314" s="4">
        <v>0</v>
      </c>
      <c r="AB1314" s="4">
        <v>0</v>
      </c>
      <c r="AH1314" s="6">
        <v>43374</v>
      </c>
      <c r="AI1314" s="7">
        <v>0.5625</v>
      </c>
      <c r="AJ1314" s="4">
        <v>1</v>
      </c>
      <c r="AK1314" s="4">
        <v>3110</v>
      </c>
      <c r="AL1314" s="4">
        <v>6.8</v>
      </c>
      <c r="AM1314" s="4">
        <v>26.4</v>
      </c>
      <c r="AN1314" s="8" t="s">
        <v>106</v>
      </c>
      <c r="AO1314" s="8" t="s">
        <v>106</v>
      </c>
      <c r="AP1314" s="8" t="s">
        <v>106</v>
      </c>
      <c r="AQ1314" s="8" t="s">
        <v>106</v>
      </c>
      <c r="AR1314" s="8" t="s">
        <v>106</v>
      </c>
      <c r="AS1314" s="8" t="s">
        <v>106</v>
      </c>
      <c r="AT1314" s="8" t="s">
        <v>106</v>
      </c>
      <c r="AU1314" s="8" t="s">
        <v>108</v>
      </c>
      <c r="AV1314" s="8" t="s">
        <v>109</v>
      </c>
      <c r="AW1314" s="8" t="s">
        <v>110</v>
      </c>
      <c r="AX1314" s="4" t="s">
        <v>1533</v>
      </c>
    </row>
    <row r="1315" spans="1:50" s="4" customFormat="1" hidden="1" x14ac:dyDescent="0.25">
      <c r="A1315" s="4">
        <v>2018</v>
      </c>
      <c r="B1315" s="6">
        <v>43257</v>
      </c>
      <c r="C1315" s="6">
        <v>43374</v>
      </c>
      <c r="D1315" t="str">
        <f>INDEX(parametres!$B$2:$B$57,IF(ISNUMBER(MATCH(Chiffrier!E1315,parametres!$C$2:$C$57,0)),MATCH(E1315,parametres!$C$2:$C$57,0),NA()))</f>
        <v>CN-11</v>
      </c>
      <c r="E1315" s="4" t="s">
        <v>48</v>
      </c>
      <c r="F1315" s="4" t="s">
        <v>112</v>
      </c>
      <c r="G1315" s="4">
        <f t="shared" si="20"/>
        <v>16.714285714285715</v>
      </c>
      <c r="H1315">
        <f>INDEX(Sites_coordo!$C$2:$C$62,IF(ISNUMBER(MATCH(Chiffrier!E1315,Sites_coordo!$A$2:$A$61,0)),MATCH(Chiffrier!E1315,Sites_coordo!$A$2:$A$62,0),NA()))</f>
        <v>48.318339999999999</v>
      </c>
      <c r="I1315">
        <f>INDEX(Sites_coordo!$B$2:$B$62,IF(ISNUMBER(MATCH(Chiffrier!E1315,Sites_coordo!$A$2:$A$61,0)),MATCH(Chiffrier!E1315,Sites_coordo!$A$2:$A$62,0),NA()))</f>
        <v>-69.415130000000005</v>
      </c>
      <c r="J1315" s="4" t="s">
        <v>135</v>
      </c>
      <c r="K1315" s="4" t="s">
        <v>135</v>
      </c>
      <c r="L1315" s="4">
        <v>20315601</v>
      </c>
      <c r="M1315" s="4" t="s">
        <v>151</v>
      </c>
      <c r="N1315" s="4">
        <v>3</v>
      </c>
      <c r="O1315" s="4" t="s">
        <v>121</v>
      </c>
      <c r="P1315" s="4">
        <v>2</v>
      </c>
      <c r="Q1315" s="4" t="s">
        <v>1534</v>
      </c>
      <c r="R1315" s="4">
        <v>0</v>
      </c>
      <c r="S1315" s="4">
        <v>0</v>
      </c>
      <c r="U1315" s="4">
        <v>0</v>
      </c>
      <c r="W1315" s="4">
        <v>0</v>
      </c>
      <c r="X1315" s="4">
        <v>0</v>
      </c>
      <c r="Y1315" s="4">
        <v>0</v>
      </c>
      <c r="Z1315" s="4">
        <v>0</v>
      </c>
      <c r="AA1315" s="4">
        <v>0</v>
      </c>
      <c r="AB1315" s="4">
        <v>0</v>
      </c>
      <c r="AH1315" s="6">
        <v>43374</v>
      </c>
      <c r="AI1315" s="7">
        <v>0.5625</v>
      </c>
      <c r="AJ1315" s="4">
        <v>1</v>
      </c>
      <c r="AK1315" s="4">
        <v>3110</v>
      </c>
      <c r="AL1315" s="4">
        <v>6.8</v>
      </c>
      <c r="AM1315" s="4">
        <v>26.4</v>
      </c>
      <c r="AN1315" s="8" t="s">
        <v>106</v>
      </c>
      <c r="AO1315" s="8" t="s">
        <v>106</v>
      </c>
      <c r="AP1315" s="8" t="s">
        <v>106</v>
      </c>
      <c r="AQ1315" s="8" t="s">
        <v>106</v>
      </c>
      <c r="AR1315" s="8" t="s">
        <v>106</v>
      </c>
      <c r="AS1315" s="8" t="s">
        <v>106</v>
      </c>
      <c r="AT1315" s="8" t="s">
        <v>106</v>
      </c>
      <c r="AU1315" s="8" t="s">
        <v>108</v>
      </c>
      <c r="AV1315" s="8" t="s">
        <v>109</v>
      </c>
      <c r="AW1315" s="8" t="s">
        <v>110</v>
      </c>
      <c r="AX1315" s="4" t="s">
        <v>1534</v>
      </c>
    </row>
    <row r="1316" spans="1:50" s="4" customFormat="1" hidden="1" x14ac:dyDescent="0.25">
      <c r="A1316" s="4">
        <v>2018</v>
      </c>
      <c r="B1316" s="6">
        <v>43257</v>
      </c>
      <c r="C1316" s="6">
        <v>43374</v>
      </c>
      <c r="D1316" t="str">
        <f>INDEX(parametres!$B$2:$B$57,IF(ISNUMBER(MATCH(Chiffrier!E1316,parametres!$C$2:$C$57,0)),MATCH(E1316,parametres!$C$2:$C$57,0),NA()))</f>
        <v>CN-11</v>
      </c>
      <c r="E1316" s="4" t="s">
        <v>48</v>
      </c>
      <c r="F1316" s="4" t="s">
        <v>112</v>
      </c>
      <c r="G1316" s="4">
        <f t="shared" si="20"/>
        <v>16.714285714285715</v>
      </c>
      <c r="H1316">
        <f>INDEX(Sites_coordo!$C$2:$C$62,IF(ISNUMBER(MATCH(Chiffrier!E1316,Sites_coordo!$A$2:$A$61,0)),MATCH(Chiffrier!E1316,Sites_coordo!$A$2:$A$62,0),NA()))</f>
        <v>48.318339999999999</v>
      </c>
      <c r="I1316">
        <f>INDEX(Sites_coordo!$B$2:$B$62,IF(ISNUMBER(MATCH(Chiffrier!E1316,Sites_coordo!$A$2:$A$61,0)),MATCH(Chiffrier!E1316,Sites_coordo!$A$2:$A$62,0),NA()))</f>
        <v>-69.415130000000005</v>
      </c>
      <c r="J1316" s="4" t="s">
        <v>135</v>
      </c>
      <c r="K1316" s="4" t="s">
        <v>135</v>
      </c>
      <c r="L1316" s="4">
        <v>20315601</v>
      </c>
      <c r="M1316" s="4" t="s">
        <v>151</v>
      </c>
      <c r="N1316" s="4">
        <v>3</v>
      </c>
      <c r="O1316" s="4" t="s">
        <v>121</v>
      </c>
      <c r="P1316" s="4">
        <v>3</v>
      </c>
      <c r="Q1316" s="4" t="s">
        <v>1535</v>
      </c>
      <c r="R1316" s="4">
        <v>0</v>
      </c>
      <c r="S1316" s="4">
        <v>0</v>
      </c>
      <c r="U1316" s="4">
        <v>0</v>
      </c>
      <c r="W1316" s="4">
        <v>0</v>
      </c>
      <c r="X1316" s="4">
        <v>0</v>
      </c>
      <c r="Y1316" s="4">
        <v>0</v>
      </c>
      <c r="Z1316" s="4">
        <v>0</v>
      </c>
      <c r="AA1316" s="4">
        <v>0</v>
      </c>
      <c r="AB1316" s="4">
        <v>0</v>
      </c>
      <c r="AH1316" s="6">
        <v>43374</v>
      </c>
      <c r="AI1316" s="7">
        <v>0.5625</v>
      </c>
      <c r="AJ1316" s="4">
        <v>1</v>
      </c>
      <c r="AK1316" s="4">
        <v>3110</v>
      </c>
      <c r="AL1316" s="4">
        <v>6.8</v>
      </c>
      <c r="AM1316" s="4">
        <v>26.4</v>
      </c>
      <c r="AN1316" s="8" t="s">
        <v>106</v>
      </c>
      <c r="AO1316" s="8" t="s">
        <v>106</v>
      </c>
      <c r="AP1316" s="8" t="s">
        <v>106</v>
      </c>
      <c r="AQ1316" s="8" t="s">
        <v>106</v>
      </c>
      <c r="AR1316" s="8" t="s">
        <v>106</v>
      </c>
      <c r="AS1316" s="8" t="s">
        <v>106</v>
      </c>
      <c r="AT1316" s="8" t="s">
        <v>106</v>
      </c>
      <c r="AU1316" s="8" t="s">
        <v>108</v>
      </c>
      <c r="AV1316" s="8" t="s">
        <v>109</v>
      </c>
      <c r="AW1316" s="8" t="s">
        <v>110</v>
      </c>
      <c r="AX1316" s="4" t="s">
        <v>1535</v>
      </c>
    </row>
    <row r="1317" spans="1:50" s="4" customFormat="1" hidden="1" x14ac:dyDescent="0.25">
      <c r="A1317" s="4">
        <v>2018</v>
      </c>
      <c r="B1317" s="6">
        <v>43257</v>
      </c>
      <c r="C1317" s="6">
        <v>43374</v>
      </c>
      <c r="D1317" t="str">
        <f>INDEX(parametres!$B$2:$B$57,IF(ISNUMBER(MATCH(Chiffrier!E1317,parametres!$C$2:$C$57,0)),MATCH(E1317,parametres!$C$2:$C$57,0),NA()))</f>
        <v>CN-11</v>
      </c>
      <c r="E1317" s="4" t="s">
        <v>48</v>
      </c>
      <c r="F1317" s="4" t="s">
        <v>112</v>
      </c>
      <c r="G1317" s="4">
        <f t="shared" si="20"/>
        <v>16.714285714285715</v>
      </c>
      <c r="H1317">
        <f>INDEX(Sites_coordo!$C$2:$C$62,IF(ISNUMBER(MATCH(Chiffrier!E1317,Sites_coordo!$A$2:$A$61,0)),MATCH(Chiffrier!E1317,Sites_coordo!$A$2:$A$62,0),NA()))</f>
        <v>48.318339999999999</v>
      </c>
      <c r="I1317">
        <f>INDEX(Sites_coordo!$B$2:$B$62,IF(ISNUMBER(MATCH(Chiffrier!E1317,Sites_coordo!$A$2:$A$61,0)),MATCH(Chiffrier!E1317,Sites_coordo!$A$2:$A$62,0),NA()))</f>
        <v>-69.415130000000005</v>
      </c>
      <c r="J1317" s="4" t="s">
        <v>135</v>
      </c>
      <c r="K1317" s="4" t="s">
        <v>135</v>
      </c>
      <c r="L1317" s="4">
        <v>20315601</v>
      </c>
      <c r="M1317" s="4" t="s">
        <v>151</v>
      </c>
      <c r="N1317" s="4">
        <v>3</v>
      </c>
      <c r="O1317" s="4" t="s">
        <v>107</v>
      </c>
      <c r="P1317" s="4">
        <v>1</v>
      </c>
      <c r="Q1317" s="4" t="s">
        <v>1536</v>
      </c>
      <c r="R1317" s="4">
        <v>0</v>
      </c>
      <c r="S1317" s="4">
        <v>0</v>
      </c>
      <c r="U1317" s="4">
        <v>0</v>
      </c>
      <c r="W1317" s="4">
        <v>0</v>
      </c>
      <c r="X1317" s="4">
        <v>0</v>
      </c>
      <c r="Y1317" s="4">
        <v>0</v>
      </c>
      <c r="Z1317" s="4">
        <v>0</v>
      </c>
      <c r="AA1317" s="4">
        <v>0</v>
      </c>
      <c r="AB1317" s="4">
        <v>0</v>
      </c>
      <c r="AH1317" s="6">
        <v>43374</v>
      </c>
      <c r="AI1317" s="7">
        <v>0.5625</v>
      </c>
      <c r="AJ1317" s="4">
        <v>1</v>
      </c>
      <c r="AK1317" s="4">
        <v>3110</v>
      </c>
      <c r="AL1317" s="4">
        <v>6.8</v>
      </c>
      <c r="AM1317" s="4">
        <v>26.4</v>
      </c>
      <c r="AN1317" s="8" t="s">
        <v>106</v>
      </c>
      <c r="AO1317" s="8" t="s">
        <v>106</v>
      </c>
      <c r="AP1317" s="8" t="s">
        <v>106</v>
      </c>
      <c r="AQ1317" s="8" t="s">
        <v>106</v>
      </c>
      <c r="AR1317" s="8" t="s">
        <v>106</v>
      </c>
      <c r="AS1317" s="8" t="s">
        <v>106</v>
      </c>
      <c r="AT1317" s="8" t="s">
        <v>106</v>
      </c>
      <c r="AU1317" s="8" t="s">
        <v>108</v>
      </c>
      <c r="AV1317" s="8" t="s">
        <v>109</v>
      </c>
      <c r="AW1317" s="8" t="s">
        <v>110</v>
      </c>
      <c r="AX1317" s="4" t="s">
        <v>1536</v>
      </c>
    </row>
    <row r="1318" spans="1:50" s="4" customFormat="1" hidden="1" x14ac:dyDescent="0.25">
      <c r="A1318" s="4">
        <v>2018</v>
      </c>
      <c r="B1318" s="6">
        <v>43257</v>
      </c>
      <c r="C1318" s="6">
        <v>43374</v>
      </c>
      <c r="D1318" t="str">
        <f>INDEX(parametres!$B$2:$B$57,IF(ISNUMBER(MATCH(Chiffrier!E1318,parametres!$C$2:$C$57,0)),MATCH(E1318,parametres!$C$2:$C$57,0),NA()))</f>
        <v>CN-11</v>
      </c>
      <c r="E1318" s="4" t="s">
        <v>48</v>
      </c>
      <c r="F1318" s="4" t="s">
        <v>112</v>
      </c>
      <c r="G1318" s="4">
        <f t="shared" si="20"/>
        <v>16.714285714285715</v>
      </c>
      <c r="H1318">
        <f>INDEX(Sites_coordo!$C$2:$C$62,IF(ISNUMBER(MATCH(Chiffrier!E1318,Sites_coordo!$A$2:$A$61,0)),MATCH(Chiffrier!E1318,Sites_coordo!$A$2:$A$62,0),NA()))</f>
        <v>48.318339999999999</v>
      </c>
      <c r="I1318">
        <f>INDEX(Sites_coordo!$B$2:$B$62,IF(ISNUMBER(MATCH(Chiffrier!E1318,Sites_coordo!$A$2:$A$61,0)),MATCH(Chiffrier!E1318,Sites_coordo!$A$2:$A$62,0),NA()))</f>
        <v>-69.415130000000005</v>
      </c>
      <c r="J1318" s="4" t="s">
        <v>135</v>
      </c>
      <c r="K1318" s="4" t="s">
        <v>135</v>
      </c>
      <c r="L1318" s="4">
        <v>20315601</v>
      </c>
      <c r="M1318" s="4" t="s">
        <v>151</v>
      </c>
      <c r="N1318" s="4">
        <v>4</v>
      </c>
      <c r="O1318" s="4" t="s">
        <v>121</v>
      </c>
      <c r="P1318" s="4">
        <v>1</v>
      </c>
      <c r="Q1318" s="4" t="s">
        <v>1537</v>
      </c>
      <c r="R1318" s="4">
        <v>0</v>
      </c>
      <c r="S1318" s="4">
        <v>0</v>
      </c>
      <c r="U1318" s="4">
        <v>0</v>
      </c>
      <c r="W1318" s="4">
        <v>0</v>
      </c>
      <c r="X1318" s="4">
        <v>0</v>
      </c>
      <c r="Y1318" s="4">
        <v>0</v>
      </c>
      <c r="Z1318" s="4">
        <v>0</v>
      </c>
      <c r="AA1318" s="4">
        <v>0</v>
      </c>
      <c r="AB1318" s="4">
        <v>0</v>
      </c>
      <c r="AH1318" s="6">
        <v>43374</v>
      </c>
      <c r="AI1318" s="7">
        <v>0.5625</v>
      </c>
      <c r="AJ1318" s="4">
        <v>1</v>
      </c>
      <c r="AK1318" s="4">
        <v>3110</v>
      </c>
      <c r="AL1318" s="4">
        <v>6.8</v>
      </c>
      <c r="AM1318" s="4">
        <v>26.4</v>
      </c>
      <c r="AN1318" s="8" t="s">
        <v>106</v>
      </c>
      <c r="AO1318" s="8" t="s">
        <v>106</v>
      </c>
      <c r="AP1318" s="8" t="s">
        <v>106</v>
      </c>
      <c r="AQ1318" s="8" t="s">
        <v>106</v>
      </c>
      <c r="AR1318" s="8" t="s">
        <v>106</v>
      </c>
      <c r="AS1318" s="8" t="s">
        <v>106</v>
      </c>
      <c r="AT1318" s="8" t="s">
        <v>106</v>
      </c>
      <c r="AU1318" s="8" t="s">
        <v>108</v>
      </c>
      <c r="AV1318" s="8" t="s">
        <v>109</v>
      </c>
      <c r="AW1318" s="8" t="s">
        <v>110</v>
      </c>
      <c r="AX1318" s="4" t="s">
        <v>1537</v>
      </c>
    </row>
    <row r="1319" spans="1:50" s="4" customFormat="1" hidden="1" x14ac:dyDescent="0.25">
      <c r="A1319" s="4">
        <v>2018</v>
      </c>
      <c r="B1319" s="6">
        <v>43257</v>
      </c>
      <c r="C1319" s="6">
        <v>43374</v>
      </c>
      <c r="D1319" t="str">
        <f>INDEX(parametres!$B$2:$B$57,IF(ISNUMBER(MATCH(Chiffrier!E1319,parametres!$C$2:$C$57,0)),MATCH(E1319,parametres!$C$2:$C$57,0),NA()))</f>
        <v>CN-11</v>
      </c>
      <c r="E1319" s="4" t="s">
        <v>48</v>
      </c>
      <c r="F1319" s="4" t="s">
        <v>112</v>
      </c>
      <c r="G1319" s="4">
        <f t="shared" si="20"/>
        <v>16.714285714285715</v>
      </c>
      <c r="H1319">
        <f>INDEX(Sites_coordo!$C$2:$C$62,IF(ISNUMBER(MATCH(Chiffrier!E1319,Sites_coordo!$A$2:$A$61,0)),MATCH(Chiffrier!E1319,Sites_coordo!$A$2:$A$62,0),NA()))</f>
        <v>48.318339999999999</v>
      </c>
      <c r="I1319">
        <f>INDEX(Sites_coordo!$B$2:$B$62,IF(ISNUMBER(MATCH(Chiffrier!E1319,Sites_coordo!$A$2:$A$61,0)),MATCH(Chiffrier!E1319,Sites_coordo!$A$2:$A$62,0),NA()))</f>
        <v>-69.415130000000005</v>
      </c>
      <c r="J1319" s="4" t="s">
        <v>135</v>
      </c>
      <c r="K1319" s="4" t="s">
        <v>135</v>
      </c>
      <c r="L1319" s="4">
        <v>20315601</v>
      </c>
      <c r="M1319" s="4" t="s">
        <v>151</v>
      </c>
      <c r="N1319" s="4">
        <v>4</v>
      </c>
      <c r="O1319" s="4" t="s">
        <v>121</v>
      </c>
      <c r="P1319" s="4">
        <v>2</v>
      </c>
      <c r="Q1319" s="4" t="s">
        <v>1538</v>
      </c>
      <c r="R1319" s="4">
        <v>0</v>
      </c>
      <c r="S1319" s="4">
        <v>0</v>
      </c>
      <c r="U1319" s="4">
        <v>0</v>
      </c>
      <c r="W1319" s="4">
        <v>0</v>
      </c>
      <c r="X1319" s="4">
        <v>0</v>
      </c>
      <c r="Y1319" s="4">
        <v>0</v>
      </c>
      <c r="Z1319" s="4">
        <v>0</v>
      </c>
      <c r="AA1319" s="4">
        <v>0</v>
      </c>
      <c r="AB1319" s="4">
        <v>0</v>
      </c>
      <c r="AH1319" s="6">
        <v>43374</v>
      </c>
      <c r="AI1319" s="7">
        <v>0.5625</v>
      </c>
      <c r="AJ1319" s="4">
        <v>1</v>
      </c>
      <c r="AK1319" s="4">
        <v>3110</v>
      </c>
      <c r="AL1319" s="4">
        <v>6.8</v>
      </c>
      <c r="AM1319" s="4">
        <v>26.4</v>
      </c>
      <c r="AN1319" s="8" t="s">
        <v>106</v>
      </c>
      <c r="AO1319" s="8" t="s">
        <v>106</v>
      </c>
      <c r="AP1319" s="8" t="s">
        <v>106</v>
      </c>
      <c r="AQ1319" s="8" t="s">
        <v>106</v>
      </c>
      <c r="AR1319" s="8" t="s">
        <v>106</v>
      </c>
      <c r="AS1319" s="8" t="s">
        <v>106</v>
      </c>
      <c r="AT1319" s="8" t="s">
        <v>106</v>
      </c>
      <c r="AU1319" s="8" t="s">
        <v>108</v>
      </c>
      <c r="AV1319" s="8" t="s">
        <v>109</v>
      </c>
      <c r="AW1319" s="8" t="s">
        <v>110</v>
      </c>
      <c r="AX1319" s="4" t="s">
        <v>1538</v>
      </c>
    </row>
    <row r="1320" spans="1:50" s="4" customFormat="1" hidden="1" x14ac:dyDescent="0.25">
      <c r="A1320" s="4">
        <v>2018</v>
      </c>
      <c r="B1320" s="6">
        <v>43257</v>
      </c>
      <c r="C1320" s="6">
        <v>43374</v>
      </c>
      <c r="D1320" t="str">
        <f>INDEX(parametres!$B$2:$B$57,IF(ISNUMBER(MATCH(Chiffrier!E1320,parametres!$C$2:$C$57,0)),MATCH(E1320,parametres!$C$2:$C$57,0),NA()))</f>
        <v>CN-11</v>
      </c>
      <c r="E1320" s="4" t="s">
        <v>48</v>
      </c>
      <c r="F1320" s="4" t="s">
        <v>112</v>
      </c>
      <c r="G1320" s="4">
        <f t="shared" si="20"/>
        <v>16.714285714285715</v>
      </c>
      <c r="H1320">
        <f>INDEX(Sites_coordo!$C$2:$C$62,IF(ISNUMBER(MATCH(Chiffrier!E1320,Sites_coordo!$A$2:$A$61,0)),MATCH(Chiffrier!E1320,Sites_coordo!$A$2:$A$62,0),NA()))</f>
        <v>48.318339999999999</v>
      </c>
      <c r="I1320">
        <f>INDEX(Sites_coordo!$B$2:$B$62,IF(ISNUMBER(MATCH(Chiffrier!E1320,Sites_coordo!$A$2:$A$61,0)),MATCH(Chiffrier!E1320,Sites_coordo!$A$2:$A$62,0),NA()))</f>
        <v>-69.415130000000005</v>
      </c>
      <c r="J1320" s="4" t="s">
        <v>135</v>
      </c>
      <c r="K1320" s="4" t="s">
        <v>135</v>
      </c>
      <c r="L1320" s="4">
        <v>20315601</v>
      </c>
      <c r="M1320" s="4" t="s">
        <v>151</v>
      </c>
      <c r="N1320" s="4">
        <v>4</v>
      </c>
      <c r="O1320" s="4" t="s">
        <v>121</v>
      </c>
      <c r="P1320" s="4">
        <v>3</v>
      </c>
      <c r="Q1320" s="4" t="s">
        <v>1539</v>
      </c>
      <c r="R1320" s="4">
        <v>0</v>
      </c>
      <c r="S1320" s="4">
        <v>0</v>
      </c>
      <c r="U1320" s="4">
        <v>0</v>
      </c>
      <c r="W1320" s="4">
        <v>0</v>
      </c>
      <c r="X1320" s="4">
        <v>0</v>
      </c>
      <c r="Y1320" s="4">
        <v>0</v>
      </c>
      <c r="Z1320" s="4">
        <v>0</v>
      </c>
      <c r="AA1320" s="4">
        <v>0</v>
      </c>
      <c r="AB1320" s="4">
        <v>0</v>
      </c>
      <c r="AH1320" s="6">
        <v>43374</v>
      </c>
      <c r="AI1320" s="7">
        <v>0.5625</v>
      </c>
      <c r="AJ1320" s="4">
        <v>1</v>
      </c>
      <c r="AK1320" s="4">
        <v>3110</v>
      </c>
      <c r="AL1320" s="4">
        <v>6.8</v>
      </c>
      <c r="AM1320" s="4">
        <v>26.4</v>
      </c>
      <c r="AN1320" s="8" t="s">
        <v>106</v>
      </c>
      <c r="AO1320" s="8" t="s">
        <v>106</v>
      </c>
      <c r="AP1320" s="8" t="s">
        <v>106</v>
      </c>
      <c r="AQ1320" s="8" t="s">
        <v>106</v>
      </c>
      <c r="AR1320" s="8" t="s">
        <v>106</v>
      </c>
      <c r="AS1320" s="8" t="s">
        <v>106</v>
      </c>
      <c r="AT1320" s="8" t="s">
        <v>106</v>
      </c>
      <c r="AU1320" s="8" t="s">
        <v>108</v>
      </c>
      <c r="AV1320" s="8" t="s">
        <v>109</v>
      </c>
      <c r="AW1320" s="8" t="s">
        <v>110</v>
      </c>
      <c r="AX1320" s="4" t="s">
        <v>1539</v>
      </c>
    </row>
    <row r="1321" spans="1:50" s="4" customFormat="1" hidden="1" x14ac:dyDescent="0.25">
      <c r="A1321" s="4">
        <v>2018</v>
      </c>
      <c r="B1321" s="6">
        <v>43257</v>
      </c>
      <c r="C1321" s="6">
        <v>43374</v>
      </c>
      <c r="D1321" t="str">
        <f>INDEX(parametres!$B$2:$B$57,IF(ISNUMBER(MATCH(Chiffrier!E1321,parametres!$C$2:$C$57,0)),MATCH(E1321,parametres!$C$2:$C$57,0),NA()))</f>
        <v>CN-11</v>
      </c>
      <c r="E1321" s="4" t="s">
        <v>48</v>
      </c>
      <c r="F1321" s="4" t="s">
        <v>112</v>
      </c>
      <c r="G1321" s="4">
        <f t="shared" si="20"/>
        <v>16.714285714285715</v>
      </c>
      <c r="H1321">
        <f>INDEX(Sites_coordo!$C$2:$C$62,IF(ISNUMBER(MATCH(Chiffrier!E1321,Sites_coordo!$A$2:$A$61,0)),MATCH(Chiffrier!E1321,Sites_coordo!$A$2:$A$62,0),NA()))</f>
        <v>48.318339999999999</v>
      </c>
      <c r="I1321">
        <f>INDEX(Sites_coordo!$B$2:$B$62,IF(ISNUMBER(MATCH(Chiffrier!E1321,Sites_coordo!$A$2:$A$61,0)),MATCH(Chiffrier!E1321,Sites_coordo!$A$2:$A$62,0),NA()))</f>
        <v>-69.415130000000005</v>
      </c>
      <c r="J1321" s="4" t="s">
        <v>135</v>
      </c>
      <c r="K1321" s="4" t="s">
        <v>135</v>
      </c>
      <c r="L1321" s="4">
        <v>20315601</v>
      </c>
      <c r="M1321" s="4" t="s">
        <v>151</v>
      </c>
      <c r="N1321" s="4">
        <v>4</v>
      </c>
      <c r="O1321" s="4" t="s">
        <v>107</v>
      </c>
      <c r="P1321" s="4">
        <v>1</v>
      </c>
      <c r="Q1321" s="4" t="s">
        <v>1540</v>
      </c>
      <c r="R1321" s="4">
        <v>0</v>
      </c>
      <c r="S1321" s="4">
        <v>0</v>
      </c>
      <c r="U1321" s="4">
        <v>0</v>
      </c>
      <c r="W1321" s="4">
        <v>0</v>
      </c>
      <c r="X1321" s="4">
        <v>0</v>
      </c>
      <c r="Y1321" s="4">
        <v>0</v>
      </c>
      <c r="Z1321" s="4">
        <v>0</v>
      </c>
      <c r="AA1321" s="4">
        <v>0</v>
      </c>
      <c r="AB1321" s="4">
        <v>0</v>
      </c>
      <c r="AC1321" s="4">
        <v>1</v>
      </c>
      <c r="AH1321" s="6">
        <v>43374</v>
      </c>
      <c r="AI1321" s="7">
        <v>0.5625</v>
      </c>
      <c r="AJ1321" s="4">
        <v>1</v>
      </c>
      <c r="AK1321" s="4">
        <v>3110</v>
      </c>
      <c r="AL1321" s="4">
        <v>6.8</v>
      </c>
      <c r="AM1321" s="4">
        <v>26.4</v>
      </c>
      <c r="AN1321" s="8" t="s">
        <v>106</v>
      </c>
      <c r="AO1321" s="8" t="s">
        <v>106</v>
      </c>
      <c r="AP1321" s="8" t="s">
        <v>106</v>
      </c>
      <c r="AQ1321" s="8" t="s">
        <v>106</v>
      </c>
      <c r="AR1321" s="8" t="s">
        <v>106</v>
      </c>
      <c r="AS1321" s="8" t="s">
        <v>106</v>
      </c>
      <c r="AT1321" s="8" t="s">
        <v>106</v>
      </c>
      <c r="AU1321" s="8" t="s">
        <v>108</v>
      </c>
      <c r="AV1321" s="8" t="s">
        <v>109</v>
      </c>
      <c r="AW1321" s="8" t="s">
        <v>110</v>
      </c>
      <c r="AX1321" s="4" t="s">
        <v>1540</v>
      </c>
    </row>
    <row r="1322" spans="1:50" s="4" customFormat="1" hidden="1" x14ac:dyDescent="0.25">
      <c r="A1322" s="4">
        <v>2018</v>
      </c>
      <c r="B1322" s="6">
        <v>43257</v>
      </c>
      <c r="C1322" s="6">
        <v>43374</v>
      </c>
      <c r="D1322" t="str">
        <f>INDEX(parametres!$B$2:$B$57,IF(ISNUMBER(MATCH(Chiffrier!E1322,parametres!$C$2:$C$57,0)),MATCH(E1322,parametres!$C$2:$C$57,0),NA()))</f>
        <v>CN-11</v>
      </c>
      <c r="E1322" s="4" t="s">
        <v>48</v>
      </c>
      <c r="F1322" s="4" t="s">
        <v>112</v>
      </c>
      <c r="G1322" s="4">
        <f t="shared" si="20"/>
        <v>16.714285714285715</v>
      </c>
      <c r="H1322">
        <f>INDEX(Sites_coordo!$C$2:$C$62,IF(ISNUMBER(MATCH(Chiffrier!E1322,Sites_coordo!$A$2:$A$61,0)),MATCH(Chiffrier!E1322,Sites_coordo!$A$2:$A$62,0),NA()))</f>
        <v>48.318339999999999</v>
      </c>
      <c r="I1322">
        <f>INDEX(Sites_coordo!$B$2:$B$62,IF(ISNUMBER(MATCH(Chiffrier!E1322,Sites_coordo!$A$2:$A$61,0)),MATCH(Chiffrier!E1322,Sites_coordo!$A$2:$A$62,0),NA()))</f>
        <v>-69.415130000000005</v>
      </c>
      <c r="J1322" s="4" t="s">
        <v>135</v>
      </c>
      <c r="K1322" s="4" t="s">
        <v>135</v>
      </c>
      <c r="L1322" s="4">
        <v>20315601</v>
      </c>
      <c r="M1322" s="4" t="s">
        <v>151</v>
      </c>
      <c r="N1322" s="4">
        <v>5</v>
      </c>
      <c r="O1322" s="4" t="s">
        <v>121</v>
      </c>
      <c r="P1322" s="4">
        <v>1</v>
      </c>
      <c r="Q1322" s="4" t="s">
        <v>1541</v>
      </c>
      <c r="R1322" s="4">
        <v>0</v>
      </c>
      <c r="S1322" s="4">
        <v>0</v>
      </c>
      <c r="U1322" s="4">
        <v>0</v>
      </c>
      <c r="W1322" s="4">
        <v>0</v>
      </c>
      <c r="X1322" s="4">
        <v>0</v>
      </c>
      <c r="Y1322" s="4">
        <v>0</v>
      </c>
      <c r="Z1322" s="4">
        <v>0</v>
      </c>
      <c r="AA1322" s="4">
        <v>0</v>
      </c>
      <c r="AB1322" s="4">
        <v>0</v>
      </c>
      <c r="AH1322" s="6">
        <v>43374</v>
      </c>
      <c r="AI1322" s="7">
        <v>0.5625</v>
      </c>
      <c r="AJ1322" s="4">
        <v>1</v>
      </c>
      <c r="AK1322" s="4">
        <v>3110</v>
      </c>
      <c r="AL1322" s="4">
        <v>6.8</v>
      </c>
      <c r="AM1322" s="4">
        <v>26.4</v>
      </c>
      <c r="AN1322" s="8" t="s">
        <v>106</v>
      </c>
      <c r="AO1322" s="8" t="s">
        <v>106</v>
      </c>
      <c r="AP1322" s="8" t="s">
        <v>106</v>
      </c>
      <c r="AQ1322" s="8" t="s">
        <v>106</v>
      </c>
      <c r="AR1322" s="8" t="s">
        <v>106</v>
      </c>
      <c r="AS1322" s="8" t="s">
        <v>106</v>
      </c>
      <c r="AT1322" s="8" t="s">
        <v>106</v>
      </c>
      <c r="AU1322" s="8" t="s">
        <v>108</v>
      </c>
      <c r="AV1322" s="8" t="s">
        <v>109</v>
      </c>
      <c r="AW1322" s="8" t="s">
        <v>110</v>
      </c>
      <c r="AX1322" s="4" t="s">
        <v>1541</v>
      </c>
    </row>
    <row r="1323" spans="1:50" s="4" customFormat="1" hidden="1" x14ac:dyDescent="0.25">
      <c r="A1323" s="4">
        <v>2018</v>
      </c>
      <c r="B1323" s="6">
        <v>43257</v>
      </c>
      <c r="C1323" s="6">
        <v>43374</v>
      </c>
      <c r="D1323" t="str">
        <f>INDEX(parametres!$B$2:$B$57,IF(ISNUMBER(MATCH(Chiffrier!E1323,parametres!$C$2:$C$57,0)),MATCH(E1323,parametres!$C$2:$C$57,0),NA()))</f>
        <v>CN-11</v>
      </c>
      <c r="E1323" s="4" t="s">
        <v>48</v>
      </c>
      <c r="F1323" s="4" t="s">
        <v>112</v>
      </c>
      <c r="G1323" s="4">
        <f t="shared" si="20"/>
        <v>16.714285714285715</v>
      </c>
      <c r="H1323">
        <f>INDEX(Sites_coordo!$C$2:$C$62,IF(ISNUMBER(MATCH(Chiffrier!E1323,Sites_coordo!$A$2:$A$61,0)),MATCH(Chiffrier!E1323,Sites_coordo!$A$2:$A$62,0),NA()))</f>
        <v>48.318339999999999</v>
      </c>
      <c r="I1323">
        <f>INDEX(Sites_coordo!$B$2:$B$62,IF(ISNUMBER(MATCH(Chiffrier!E1323,Sites_coordo!$A$2:$A$61,0)),MATCH(Chiffrier!E1323,Sites_coordo!$A$2:$A$62,0),NA()))</f>
        <v>-69.415130000000005</v>
      </c>
      <c r="J1323" s="4" t="s">
        <v>135</v>
      </c>
      <c r="K1323" s="4" t="s">
        <v>135</v>
      </c>
      <c r="L1323" s="4">
        <v>20315601</v>
      </c>
      <c r="M1323" s="4" t="s">
        <v>151</v>
      </c>
      <c r="N1323" s="4">
        <v>5</v>
      </c>
      <c r="O1323" s="4" t="s">
        <v>121</v>
      </c>
      <c r="P1323" s="4">
        <v>2</v>
      </c>
      <c r="Q1323" s="4" t="s">
        <v>1542</v>
      </c>
      <c r="R1323" s="4">
        <v>0</v>
      </c>
      <c r="S1323" s="4">
        <v>0</v>
      </c>
      <c r="U1323" s="4">
        <v>0</v>
      </c>
      <c r="W1323" s="4">
        <v>0</v>
      </c>
      <c r="X1323" s="4">
        <v>0</v>
      </c>
      <c r="Y1323" s="4">
        <v>0</v>
      </c>
      <c r="Z1323" s="4">
        <v>0</v>
      </c>
      <c r="AA1323" s="4">
        <v>0</v>
      </c>
      <c r="AB1323" s="4">
        <v>0</v>
      </c>
      <c r="AF1323" s="4" t="s">
        <v>2472</v>
      </c>
      <c r="AH1323" s="6">
        <v>43374</v>
      </c>
      <c r="AI1323" s="7">
        <v>0.5625</v>
      </c>
      <c r="AJ1323" s="4">
        <v>1</v>
      </c>
      <c r="AK1323" s="4">
        <v>3110</v>
      </c>
      <c r="AL1323" s="4">
        <v>6.8</v>
      </c>
      <c r="AM1323" s="4">
        <v>26.4</v>
      </c>
      <c r="AN1323" s="8" t="s">
        <v>106</v>
      </c>
      <c r="AO1323" s="8" t="s">
        <v>106</v>
      </c>
      <c r="AP1323" s="8" t="s">
        <v>106</v>
      </c>
      <c r="AQ1323" s="8" t="s">
        <v>106</v>
      </c>
      <c r="AR1323" s="8" t="s">
        <v>106</v>
      </c>
      <c r="AS1323" s="8" t="s">
        <v>106</v>
      </c>
      <c r="AT1323" s="8" t="s">
        <v>106</v>
      </c>
      <c r="AU1323" s="8" t="s">
        <v>108</v>
      </c>
      <c r="AV1323" s="8" t="s">
        <v>109</v>
      </c>
      <c r="AW1323" s="8" t="s">
        <v>110</v>
      </c>
      <c r="AX1323" s="4" t="s">
        <v>1542</v>
      </c>
    </row>
    <row r="1324" spans="1:50" s="4" customFormat="1" hidden="1" x14ac:dyDescent="0.25">
      <c r="A1324" s="4">
        <v>2018</v>
      </c>
      <c r="B1324" s="6">
        <v>43257</v>
      </c>
      <c r="C1324" s="6">
        <v>43374</v>
      </c>
      <c r="D1324" t="str">
        <f>INDEX(parametres!$B$2:$B$57,IF(ISNUMBER(MATCH(Chiffrier!E1324,parametres!$C$2:$C$57,0)),MATCH(E1324,parametres!$C$2:$C$57,0),NA()))</f>
        <v>CN-11</v>
      </c>
      <c r="E1324" s="4" t="s">
        <v>48</v>
      </c>
      <c r="F1324" s="4" t="s">
        <v>112</v>
      </c>
      <c r="G1324" s="4">
        <f t="shared" si="20"/>
        <v>16.714285714285715</v>
      </c>
      <c r="H1324">
        <f>INDEX(Sites_coordo!$C$2:$C$62,IF(ISNUMBER(MATCH(Chiffrier!E1324,Sites_coordo!$A$2:$A$61,0)),MATCH(Chiffrier!E1324,Sites_coordo!$A$2:$A$62,0),NA()))</f>
        <v>48.318339999999999</v>
      </c>
      <c r="I1324">
        <f>INDEX(Sites_coordo!$B$2:$B$62,IF(ISNUMBER(MATCH(Chiffrier!E1324,Sites_coordo!$A$2:$A$61,0)),MATCH(Chiffrier!E1324,Sites_coordo!$A$2:$A$62,0),NA()))</f>
        <v>-69.415130000000005</v>
      </c>
      <c r="J1324" s="4" t="s">
        <v>135</v>
      </c>
      <c r="K1324" s="4" t="s">
        <v>135</v>
      </c>
      <c r="L1324" s="4">
        <v>20315601</v>
      </c>
      <c r="M1324" s="4" t="s">
        <v>151</v>
      </c>
      <c r="N1324" s="4">
        <v>5</v>
      </c>
      <c r="O1324" s="4" t="s">
        <v>121</v>
      </c>
      <c r="P1324" s="4">
        <v>3</v>
      </c>
      <c r="Q1324" s="4" t="s">
        <v>1543</v>
      </c>
      <c r="R1324" s="4">
        <v>0</v>
      </c>
      <c r="S1324" s="4">
        <v>0</v>
      </c>
      <c r="U1324" s="4">
        <v>0</v>
      </c>
      <c r="W1324" s="4">
        <v>0</v>
      </c>
      <c r="X1324" s="4">
        <v>0</v>
      </c>
      <c r="Y1324" s="4">
        <v>0</v>
      </c>
      <c r="Z1324" s="4">
        <v>0</v>
      </c>
      <c r="AA1324" s="4">
        <v>0</v>
      </c>
      <c r="AB1324" s="4">
        <v>0</v>
      </c>
      <c r="AH1324" s="6">
        <v>43374</v>
      </c>
      <c r="AI1324" s="7">
        <v>0.5625</v>
      </c>
      <c r="AJ1324" s="4">
        <v>1</v>
      </c>
      <c r="AK1324" s="4">
        <v>3110</v>
      </c>
      <c r="AL1324" s="4">
        <v>6.8</v>
      </c>
      <c r="AM1324" s="4">
        <v>26.4</v>
      </c>
      <c r="AN1324" s="8" t="s">
        <v>106</v>
      </c>
      <c r="AO1324" s="8" t="s">
        <v>106</v>
      </c>
      <c r="AP1324" s="8" t="s">
        <v>106</v>
      </c>
      <c r="AQ1324" s="8" t="s">
        <v>106</v>
      </c>
      <c r="AR1324" s="8" t="s">
        <v>106</v>
      </c>
      <c r="AS1324" s="8" t="s">
        <v>106</v>
      </c>
      <c r="AT1324" s="8" t="s">
        <v>106</v>
      </c>
      <c r="AU1324" s="8" t="s">
        <v>108</v>
      </c>
      <c r="AV1324" s="8" t="s">
        <v>109</v>
      </c>
      <c r="AW1324" s="8" t="s">
        <v>110</v>
      </c>
      <c r="AX1324" s="4" t="s">
        <v>1543</v>
      </c>
    </row>
    <row r="1325" spans="1:50" s="4" customFormat="1" hidden="1" x14ac:dyDescent="0.25">
      <c r="A1325" s="4">
        <v>2018</v>
      </c>
      <c r="B1325" s="6">
        <v>43257</v>
      </c>
      <c r="C1325" s="6">
        <v>43374</v>
      </c>
      <c r="D1325" t="str">
        <f>INDEX(parametres!$B$2:$B$57,IF(ISNUMBER(MATCH(Chiffrier!E1325,parametres!$C$2:$C$57,0)),MATCH(E1325,parametres!$C$2:$C$57,0),NA()))</f>
        <v>CN-11</v>
      </c>
      <c r="E1325" s="4" t="s">
        <v>48</v>
      </c>
      <c r="F1325" s="4" t="s">
        <v>112</v>
      </c>
      <c r="G1325" s="4">
        <f t="shared" si="20"/>
        <v>16.714285714285715</v>
      </c>
      <c r="H1325">
        <f>INDEX(Sites_coordo!$C$2:$C$62,IF(ISNUMBER(MATCH(Chiffrier!E1325,Sites_coordo!$A$2:$A$61,0)),MATCH(Chiffrier!E1325,Sites_coordo!$A$2:$A$62,0),NA()))</f>
        <v>48.318339999999999</v>
      </c>
      <c r="I1325">
        <f>INDEX(Sites_coordo!$B$2:$B$62,IF(ISNUMBER(MATCH(Chiffrier!E1325,Sites_coordo!$A$2:$A$61,0)),MATCH(Chiffrier!E1325,Sites_coordo!$A$2:$A$62,0),NA()))</f>
        <v>-69.415130000000005</v>
      </c>
      <c r="J1325" s="4" t="s">
        <v>135</v>
      </c>
      <c r="K1325" s="4" t="s">
        <v>135</v>
      </c>
      <c r="L1325" s="4">
        <v>20315601</v>
      </c>
      <c r="M1325" s="4" t="s">
        <v>151</v>
      </c>
      <c r="N1325" s="4">
        <v>5</v>
      </c>
      <c r="O1325" s="4" t="s">
        <v>107</v>
      </c>
      <c r="P1325" s="4">
        <v>1</v>
      </c>
      <c r="Q1325" s="4" t="s">
        <v>1544</v>
      </c>
      <c r="R1325" s="4">
        <v>0</v>
      </c>
      <c r="S1325" s="4">
        <v>0</v>
      </c>
      <c r="U1325" s="4">
        <v>0</v>
      </c>
      <c r="W1325" s="4">
        <v>0</v>
      </c>
      <c r="X1325" s="4">
        <v>0</v>
      </c>
      <c r="Y1325" s="4">
        <v>0</v>
      </c>
      <c r="Z1325" s="4">
        <v>0</v>
      </c>
      <c r="AA1325" s="4">
        <v>0</v>
      </c>
      <c r="AB1325" s="4">
        <v>0</v>
      </c>
      <c r="AH1325" s="6">
        <v>43374</v>
      </c>
      <c r="AI1325" s="7">
        <v>0.5625</v>
      </c>
      <c r="AJ1325" s="4">
        <v>1</v>
      </c>
      <c r="AK1325" s="4">
        <v>3110</v>
      </c>
      <c r="AL1325" s="4">
        <v>6.8</v>
      </c>
      <c r="AM1325" s="4">
        <v>26.4</v>
      </c>
      <c r="AN1325" s="8" t="s">
        <v>106</v>
      </c>
      <c r="AO1325" s="8" t="s">
        <v>106</v>
      </c>
      <c r="AP1325" s="8" t="s">
        <v>106</v>
      </c>
      <c r="AQ1325" s="8" t="s">
        <v>106</v>
      </c>
      <c r="AR1325" s="8" t="s">
        <v>106</v>
      </c>
      <c r="AS1325" s="8" t="s">
        <v>106</v>
      </c>
      <c r="AT1325" s="8" t="s">
        <v>106</v>
      </c>
      <c r="AU1325" s="8" t="s">
        <v>108</v>
      </c>
      <c r="AV1325" s="8" t="s">
        <v>109</v>
      </c>
      <c r="AW1325" s="8" t="s">
        <v>110</v>
      </c>
      <c r="AX1325" s="4" t="s">
        <v>1544</v>
      </c>
    </row>
    <row r="1326" spans="1:50" s="4" customFormat="1" hidden="1" x14ac:dyDescent="0.25">
      <c r="A1326" s="4">
        <v>2018</v>
      </c>
      <c r="B1326" s="6">
        <v>43257</v>
      </c>
      <c r="C1326" s="6">
        <v>43374</v>
      </c>
      <c r="D1326" t="str">
        <f>INDEX(parametres!$B$2:$B$57,IF(ISNUMBER(MATCH(Chiffrier!E1326,parametres!$C$2:$C$57,0)),MATCH(E1326,parametres!$C$2:$C$57,0),NA()))</f>
        <v>CN-11</v>
      </c>
      <c r="E1326" s="4" t="s">
        <v>48</v>
      </c>
      <c r="F1326" s="4" t="s">
        <v>112</v>
      </c>
      <c r="G1326" s="4">
        <f t="shared" si="20"/>
        <v>16.714285714285715</v>
      </c>
      <c r="H1326">
        <f>INDEX(Sites_coordo!$C$2:$C$62,IF(ISNUMBER(MATCH(Chiffrier!E1326,Sites_coordo!$A$2:$A$61,0)),MATCH(Chiffrier!E1326,Sites_coordo!$A$2:$A$62,0),NA()))</f>
        <v>48.318339999999999</v>
      </c>
      <c r="I1326">
        <f>INDEX(Sites_coordo!$B$2:$B$62,IF(ISNUMBER(MATCH(Chiffrier!E1326,Sites_coordo!$A$2:$A$61,0)),MATCH(Chiffrier!E1326,Sites_coordo!$A$2:$A$62,0),NA()))</f>
        <v>-69.415130000000005</v>
      </c>
      <c r="J1326" s="4" t="s">
        <v>135</v>
      </c>
      <c r="K1326" s="4" t="s">
        <v>135</v>
      </c>
      <c r="L1326" s="4">
        <v>20315601</v>
      </c>
      <c r="M1326" s="4" t="s">
        <v>151</v>
      </c>
      <c r="N1326" s="4">
        <v>6</v>
      </c>
      <c r="O1326" s="4" t="s">
        <v>121</v>
      </c>
      <c r="P1326" s="4">
        <v>1</v>
      </c>
      <c r="Q1326" s="4" t="s">
        <v>1545</v>
      </c>
      <c r="R1326" s="4">
        <v>0</v>
      </c>
      <c r="S1326" s="4">
        <v>0</v>
      </c>
      <c r="U1326" s="4">
        <v>0</v>
      </c>
      <c r="W1326" s="4">
        <v>0</v>
      </c>
      <c r="X1326" s="4">
        <v>0</v>
      </c>
      <c r="Y1326" s="4">
        <v>0</v>
      </c>
      <c r="Z1326" s="4">
        <v>0</v>
      </c>
      <c r="AA1326" s="4">
        <v>0</v>
      </c>
      <c r="AB1326" s="4">
        <v>0</v>
      </c>
      <c r="AH1326" s="6">
        <v>43374</v>
      </c>
      <c r="AI1326" s="7">
        <v>0.5625</v>
      </c>
      <c r="AJ1326" s="4">
        <v>1</v>
      </c>
      <c r="AK1326" s="4">
        <v>3110</v>
      </c>
      <c r="AL1326" s="4">
        <v>6.8</v>
      </c>
      <c r="AM1326" s="4">
        <v>26.4</v>
      </c>
      <c r="AN1326" s="8" t="s">
        <v>106</v>
      </c>
      <c r="AO1326" s="8" t="s">
        <v>106</v>
      </c>
      <c r="AP1326" s="8" t="s">
        <v>106</v>
      </c>
      <c r="AQ1326" s="8" t="s">
        <v>106</v>
      </c>
      <c r="AR1326" s="8" t="s">
        <v>106</v>
      </c>
      <c r="AS1326" s="8" t="s">
        <v>106</v>
      </c>
      <c r="AT1326" s="8" t="s">
        <v>106</v>
      </c>
      <c r="AU1326" s="8" t="s">
        <v>108</v>
      </c>
      <c r="AV1326" s="8" t="s">
        <v>109</v>
      </c>
      <c r="AW1326" s="8" t="s">
        <v>110</v>
      </c>
      <c r="AX1326" s="4" t="s">
        <v>1545</v>
      </c>
    </row>
    <row r="1327" spans="1:50" s="4" customFormat="1" hidden="1" x14ac:dyDescent="0.25">
      <c r="A1327" s="4">
        <v>2018</v>
      </c>
      <c r="B1327" s="6">
        <v>43257</v>
      </c>
      <c r="C1327" s="6">
        <v>43374</v>
      </c>
      <c r="D1327" t="str">
        <f>INDEX(parametres!$B$2:$B$57,IF(ISNUMBER(MATCH(Chiffrier!E1327,parametres!$C$2:$C$57,0)),MATCH(E1327,parametres!$C$2:$C$57,0),NA()))</f>
        <v>CN-11</v>
      </c>
      <c r="E1327" s="4" t="s">
        <v>48</v>
      </c>
      <c r="F1327" s="4" t="s">
        <v>112</v>
      </c>
      <c r="G1327" s="4">
        <f t="shared" si="20"/>
        <v>16.714285714285715</v>
      </c>
      <c r="H1327">
        <f>INDEX(Sites_coordo!$C$2:$C$62,IF(ISNUMBER(MATCH(Chiffrier!E1327,Sites_coordo!$A$2:$A$61,0)),MATCH(Chiffrier!E1327,Sites_coordo!$A$2:$A$62,0),NA()))</f>
        <v>48.318339999999999</v>
      </c>
      <c r="I1327">
        <f>INDEX(Sites_coordo!$B$2:$B$62,IF(ISNUMBER(MATCH(Chiffrier!E1327,Sites_coordo!$A$2:$A$61,0)),MATCH(Chiffrier!E1327,Sites_coordo!$A$2:$A$62,0),NA()))</f>
        <v>-69.415130000000005</v>
      </c>
      <c r="J1327" s="4" t="s">
        <v>135</v>
      </c>
      <c r="K1327" s="4" t="s">
        <v>135</v>
      </c>
      <c r="L1327" s="4">
        <v>20315601</v>
      </c>
      <c r="M1327" s="4" t="s">
        <v>151</v>
      </c>
      <c r="N1327" s="4">
        <v>6</v>
      </c>
      <c r="O1327" s="4" t="s">
        <v>121</v>
      </c>
      <c r="P1327" s="4">
        <v>2</v>
      </c>
      <c r="Q1327" s="4" t="s">
        <v>1546</v>
      </c>
      <c r="R1327" s="4">
        <v>0</v>
      </c>
      <c r="S1327" s="4">
        <v>0</v>
      </c>
      <c r="U1327" s="4">
        <v>0</v>
      </c>
      <c r="W1327" s="4">
        <v>0</v>
      </c>
      <c r="X1327" s="4">
        <v>0</v>
      </c>
      <c r="Y1327" s="4">
        <v>0</v>
      </c>
      <c r="Z1327" s="4">
        <v>0</v>
      </c>
      <c r="AA1327" s="4">
        <v>0</v>
      </c>
      <c r="AB1327" s="4">
        <v>0</v>
      </c>
      <c r="AH1327" s="6">
        <v>43374</v>
      </c>
      <c r="AI1327" s="7">
        <v>0.5625</v>
      </c>
      <c r="AJ1327" s="4">
        <v>1</v>
      </c>
      <c r="AK1327" s="4">
        <v>3110</v>
      </c>
      <c r="AL1327" s="4">
        <v>6.8</v>
      </c>
      <c r="AM1327" s="4">
        <v>26.4</v>
      </c>
      <c r="AN1327" s="8" t="s">
        <v>106</v>
      </c>
      <c r="AO1327" s="8" t="s">
        <v>106</v>
      </c>
      <c r="AP1327" s="8" t="s">
        <v>106</v>
      </c>
      <c r="AQ1327" s="8" t="s">
        <v>106</v>
      </c>
      <c r="AR1327" s="8" t="s">
        <v>106</v>
      </c>
      <c r="AS1327" s="8" t="s">
        <v>106</v>
      </c>
      <c r="AT1327" s="8" t="s">
        <v>106</v>
      </c>
      <c r="AU1327" s="8" t="s">
        <v>108</v>
      </c>
      <c r="AV1327" s="8" t="s">
        <v>109</v>
      </c>
      <c r="AW1327" s="8" t="s">
        <v>110</v>
      </c>
      <c r="AX1327" s="4" t="s">
        <v>1546</v>
      </c>
    </row>
    <row r="1328" spans="1:50" s="4" customFormat="1" hidden="1" x14ac:dyDescent="0.25">
      <c r="A1328" s="4">
        <v>2018</v>
      </c>
      <c r="B1328" s="6">
        <v>43257</v>
      </c>
      <c r="C1328" s="6">
        <v>43374</v>
      </c>
      <c r="D1328" t="str">
        <f>INDEX(parametres!$B$2:$B$57,IF(ISNUMBER(MATCH(Chiffrier!E1328,parametres!$C$2:$C$57,0)),MATCH(E1328,parametres!$C$2:$C$57,0),NA()))</f>
        <v>CN-11</v>
      </c>
      <c r="E1328" s="4" t="s">
        <v>48</v>
      </c>
      <c r="F1328" s="4" t="s">
        <v>112</v>
      </c>
      <c r="G1328" s="4">
        <f t="shared" si="20"/>
        <v>16.714285714285715</v>
      </c>
      <c r="H1328">
        <f>INDEX(Sites_coordo!$C$2:$C$62,IF(ISNUMBER(MATCH(Chiffrier!E1328,Sites_coordo!$A$2:$A$61,0)),MATCH(Chiffrier!E1328,Sites_coordo!$A$2:$A$62,0),NA()))</f>
        <v>48.318339999999999</v>
      </c>
      <c r="I1328">
        <f>INDEX(Sites_coordo!$B$2:$B$62,IF(ISNUMBER(MATCH(Chiffrier!E1328,Sites_coordo!$A$2:$A$61,0)),MATCH(Chiffrier!E1328,Sites_coordo!$A$2:$A$62,0),NA()))</f>
        <v>-69.415130000000005</v>
      </c>
      <c r="J1328" s="4" t="s">
        <v>135</v>
      </c>
      <c r="K1328" s="4" t="s">
        <v>135</v>
      </c>
      <c r="L1328" s="4">
        <v>20315601</v>
      </c>
      <c r="M1328" s="4" t="s">
        <v>151</v>
      </c>
      <c r="N1328" s="4">
        <v>6</v>
      </c>
      <c r="O1328" s="4" t="s">
        <v>121</v>
      </c>
      <c r="P1328" s="4">
        <v>3</v>
      </c>
      <c r="Q1328" s="4" t="s">
        <v>1547</v>
      </c>
      <c r="R1328" s="4">
        <v>0</v>
      </c>
      <c r="S1328" s="4">
        <v>0</v>
      </c>
      <c r="U1328" s="4">
        <v>0</v>
      </c>
      <c r="W1328" s="4">
        <v>0</v>
      </c>
      <c r="X1328" s="4">
        <v>0</v>
      </c>
      <c r="Y1328" s="4">
        <v>0</v>
      </c>
      <c r="Z1328" s="4">
        <v>0</v>
      </c>
      <c r="AA1328" s="4">
        <v>0</v>
      </c>
      <c r="AB1328" s="4">
        <v>0</v>
      </c>
      <c r="AH1328" s="6">
        <v>43374</v>
      </c>
      <c r="AI1328" s="7">
        <v>0.5625</v>
      </c>
      <c r="AJ1328" s="4">
        <v>1</v>
      </c>
      <c r="AK1328" s="4">
        <v>3110</v>
      </c>
      <c r="AL1328" s="4">
        <v>6.8</v>
      </c>
      <c r="AM1328" s="4">
        <v>26.4</v>
      </c>
      <c r="AN1328" s="8" t="s">
        <v>106</v>
      </c>
      <c r="AO1328" s="8" t="s">
        <v>106</v>
      </c>
      <c r="AP1328" s="8" t="s">
        <v>106</v>
      </c>
      <c r="AQ1328" s="8" t="s">
        <v>106</v>
      </c>
      <c r="AR1328" s="8" t="s">
        <v>106</v>
      </c>
      <c r="AS1328" s="8" t="s">
        <v>106</v>
      </c>
      <c r="AT1328" s="8" t="s">
        <v>106</v>
      </c>
      <c r="AU1328" s="8" t="s">
        <v>108</v>
      </c>
      <c r="AV1328" s="8" t="s">
        <v>109</v>
      </c>
      <c r="AW1328" s="8" t="s">
        <v>110</v>
      </c>
      <c r="AX1328" s="4" t="s">
        <v>1547</v>
      </c>
    </row>
    <row r="1329" spans="1:50" s="4" customFormat="1" hidden="1" x14ac:dyDescent="0.25">
      <c r="A1329" s="4">
        <v>2018</v>
      </c>
      <c r="B1329" s="6">
        <v>43257</v>
      </c>
      <c r="C1329" s="6">
        <v>43374</v>
      </c>
      <c r="D1329" t="str">
        <f>INDEX(parametres!$B$2:$B$57,IF(ISNUMBER(MATCH(Chiffrier!E1329,parametres!$C$2:$C$57,0)),MATCH(E1329,parametres!$C$2:$C$57,0),NA()))</f>
        <v>CN-11</v>
      </c>
      <c r="E1329" s="4" t="s">
        <v>48</v>
      </c>
      <c r="F1329" s="4" t="s">
        <v>112</v>
      </c>
      <c r="G1329" s="4">
        <f t="shared" si="20"/>
        <v>16.714285714285715</v>
      </c>
      <c r="H1329">
        <f>INDEX(Sites_coordo!$C$2:$C$62,IF(ISNUMBER(MATCH(Chiffrier!E1329,Sites_coordo!$A$2:$A$61,0)),MATCH(Chiffrier!E1329,Sites_coordo!$A$2:$A$62,0),NA()))</f>
        <v>48.318339999999999</v>
      </c>
      <c r="I1329">
        <f>INDEX(Sites_coordo!$B$2:$B$62,IF(ISNUMBER(MATCH(Chiffrier!E1329,Sites_coordo!$A$2:$A$61,0)),MATCH(Chiffrier!E1329,Sites_coordo!$A$2:$A$62,0),NA()))</f>
        <v>-69.415130000000005</v>
      </c>
      <c r="J1329" s="4" t="s">
        <v>135</v>
      </c>
      <c r="K1329" s="4" t="s">
        <v>135</v>
      </c>
      <c r="L1329" s="4">
        <v>20315601</v>
      </c>
      <c r="M1329" s="4" t="s">
        <v>151</v>
      </c>
      <c r="N1329" s="4">
        <v>6</v>
      </c>
      <c r="O1329" s="4" t="s">
        <v>107</v>
      </c>
      <c r="P1329" s="4">
        <v>1</v>
      </c>
      <c r="Q1329" s="4" t="s">
        <v>1548</v>
      </c>
      <c r="R1329" s="4">
        <v>0</v>
      </c>
      <c r="S1329" s="4">
        <v>0</v>
      </c>
      <c r="U1329" s="4">
        <v>0</v>
      </c>
      <c r="W1329" s="4">
        <v>0</v>
      </c>
      <c r="X1329" s="4">
        <v>0</v>
      </c>
      <c r="Y1329" s="4">
        <v>0</v>
      </c>
      <c r="Z1329" s="4">
        <v>0</v>
      </c>
      <c r="AA1329" s="4">
        <v>0</v>
      </c>
      <c r="AB1329" s="4">
        <v>0</v>
      </c>
      <c r="AF1329" s="4" t="s">
        <v>2472</v>
      </c>
      <c r="AH1329" s="6">
        <v>43374</v>
      </c>
      <c r="AI1329" s="7">
        <v>0.5625</v>
      </c>
      <c r="AJ1329" s="4">
        <v>1</v>
      </c>
      <c r="AK1329" s="4">
        <v>3110</v>
      </c>
      <c r="AL1329" s="4">
        <v>6.8</v>
      </c>
      <c r="AM1329" s="4">
        <v>26.4</v>
      </c>
      <c r="AN1329" s="8" t="s">
        <v>106</v>
      </c>
      <c r="AO1329" s="8" t="s">
        <v>106</v>
      </c>
      <c r="AP1329" s="8" t="s">
        <v>106</v>
      </c>
      <c r="AQ1329" s="8" t="s">
        <v>106</v>
      </c>
      <c r="AR1329" s="8" t="s">
        <v>106</v>
      </c>
      <c r="AS1329" s="8" t="s">
        <v>106</v>
      </c>
      <c r="AT1329" s="8" t="s">
        <v>106</v>
      </c>
      <c r="AU1329" s="8" t="s">
        <v>108</v>
      </c>
      <c r="AV1329" s="8" t="s">
        <v>109</v>
      </c>
      <c r="AW1329" s="8" t="s">
        <v>110</v>
      </c>
      <c r="AX1329" s="4" t="s">
        <v>1548</v>
      </c>
    </row>
    <row r="1330" spans="1:50" s="4" customFormat="1" hidden="1" x14ac:dyDescent="0.25">
      <c r="A1330" s="4">
        <v>2018</v>
      </c>
      <c r="B1330" s="6">
        <v>43257</v>
      </c>
      <c r="C1330" s="6">
        <v>43374</v>
      </c>
      <c r="D1330" t="str">
        <f>INDEX(parametres!$B$2:$B$57,IF(ISNUMBER(MATCH(Chiffrier!E1330,parametres!$C$2:$C$57,0)),MATCH(E1330,parametres!$C$2:$C$57,0),NA()))</f>
        <v>CN-11</v>
      </c>
      <c r="E1330" s="4" t="s">
        <v>48</v>
      </c>
      <c r="F1330" s="4" t="s">
        <v>112</v>
      </c>
      <c r="G1330" s="4">
        <f t="shared" si="20"/>
        <v>16.714285714285715</v>
      </c>
      <c r="H1330">
        <f>INDEX(Sites_coordo!$C$2:$C$62,IF(ISNUMBER(MATCH(Chiffrier!E1330,Sites_coordo!$A$2:$A$61,0)),MATCH(Chiffrier!E1330,Sites_coordo!$A$2:$A$62,0),NA()))</f>
        <v>48.318339999999999</v>
      </c>
      <c r="I1330">
        <f>INDEX(Sites_coordo!$B$2:$B$62,IF(ISNUMBER(MATCH(Chiffrier!E1330,Sites_coordo!$A$2:$A$61,0)),MATCH(Chiffrier!E1330,Sites_coordo!$A$2:$A$62,0),NA()))</f>
        <v>-69.415130000000005</v>
      </c>
      <c r="J1330" s="4" t="s">
        <v>135</v>
      </c>
      <c r="K1330" s="4" t="s">
        <v>135</v>
      </c>
      <c r="L1330" s="4">
        <v>20315601</v>
      </c>
      <c r="M1330" s="4" t="s">
        <v>151</v>
      </c>
      <c r="N1330" s="4">
        <v>7</v>
      </c>
      <c r="O1330" s="4" t="s">
        <v>121</v>
      </c>
      <c r="P1330" s="4">
        <v>1</v>
      </c>
      <c r="Q1330" s="4" t="s">
        <v>1549</v>
      </c>
      <c r="R1330" s="4">
        <v>0</v>
      </c>
      <c r="S1330" s="4">
        <v>0</v>
      </c>
      <c r="U1330" s="4">
        <v>0</v>
      </c>
      <c r="W1330" s="4">
        <v>0</v>
      </c>
      <c r="X1330" s="4">
        <v>0</v>
      </c>
      <c r="Y1330" s="4">
        <v>0</v>
      </c>
      <c r="Z1330" s="4">
        <v>0</v>
      </c>
      <c r="AA1330" s="4">
        <v>0</v>
      </c>
      <c r="AB1330" s="4">
        <v>0</v>
      </c>
      <c r="AH1330" s="6">
        <v>43374</v>
      </c>
      <c r="AI1330" s="7">
        <v>0.5625</v>
      </c>
      <c r="AJ1330" s="4">
        <v>1</v>
      </c>
      <c r="AK1330" s="4">
        <v>3110</v>
      </c>
      <c r="AL1330" s="4">
        <v>6.8</v>
      </c>
      <c r="AM1330" s="4">
        <v>26.4</v>
      </c>
      <c r="AN1330" s="8" t="s">
        <v>106</v>
      </c>
      <c r="AO1330" s="8" t="s">
        <v>106</v>
      </c>
      <c r="AP1330" s="8" t="s">
        <v>106</v>
      </c>
      <c r="AQ1330" s="8" t="s">
        <v>106</v>
      </c>
      <c r="AR1330" s="8" t="s">
        <v>106</v>
      </c>
      <c r="AS1330" s="8" t="s">
        <v>106</v>
      </c>
      <c r="AT1330" s="8" t="s">
        <v>106</v>
      </c>
      <c r="AU1330" s="8" t="s">
        <v>108</v>
      </c>
      <c r="AV1330" s="8" t="s">
        <v>109</v>
      </c>
      <c r="AW1330" s="8" t="s">
        <v>110</v>
      </c>
      <c r="AX1330" s="4" t="s">
        <v>1549</v>
      </c>
    </row>
    <row r="1331" spans="1:50" s="4" customFormat="1" hidden="1" x14ac:dyDescent="0.25">
      <c r="A1331" s="4">
        <v>2018</v>
      </c>
      <c r="B1331" s="6">
        <v>43257</v>
      </c>
      <c r="C1331" s="6">
        <v>43374</v>
      </c>
      <c r="D1331" t="str">
        <f>INDEX(parametres!$B$2:$B$57,IF(ISNUMBER(MATCH(Chiffrier!E1331,parametres!$C$2:$C$57,0)),MATCH(E1331,parametres!$C$2:$C$57,0),NA()))</f>
        <v>CN-11</v>
      </c>
      <c r="E1331" s="4" t="s">
        <v>48</v>
      </c>
      <c r="F1331" s="4" t="s">
        <v>112</v>
      </c>
      <c r="G1331" s="4">
        <f t="shared" si="20"/>
        <v>16.714285714285715</v>
      </c>
      <c r="H1331">
        <f>INDEX(Sites_coordo!$C$2:$C$62,IF(ISNUMBER(MATCH(Chiffrier!E1331,Sites_coordo!$A$2:$A$61,0)),MATCH(Chiffrier!E1331,Sites_coordo!$A$2:$A$62,0),NA()))</f>
        <v>48.318339999999999</v>
      </c>
      <c r="I1331">
        <f>INDEX(Sites_coordo!$B$2:$B$62,IF(ISNUMBER(MATCH(Chiffrier!E1331,Sites_coordo!$A$2:$A$61,0)),MATCH(Chiffrier!E1331,Sites_coordo!$A$2:$A$62,0),NA()))</f>
        <v>-69.415130000000005</v>
      </c>
      <c r="J1331" s="4" t="s">
        <v>135</v>
      </c>
      <c r="K1331" s="4" t="s">
        <v>135</v>
      </c>
      <c r="L1331" s="4">
        <v>20315601</v>
      </c>
      <c r="M1331" s="4" t="s">
        <v>151</v>
      </c>
      <c r="N1331" s="4">
        <v>7</v>
      </c>
      <c r="O1331" s="4" t="s">
        <v>121</v>
      </c>
      <c r="P1331" s="4">
        <v>2</v>
      </c>
      <c r="Q1331" s="4" t="s">
        <v>1550</v>
      </c>
      <c r="R1331" s="4">
        <v>0</v>
      </c>
      <c r="S1331" s="4">
        <v>0</v>
      </c>
      <c r="U1331" s="4">
        <v>0</v>
      </c>
      <c r="W1331" s="4">
        <v>0</v>
      </c>
      <c r="X1331" s="4">
        <v>0</v>
      </c>
      <c r="Y1331" s="4">
        <v>0</v>
      </c>
      <c r="Z1331" s="4">
        <v>0</v>
      </c>
      <c r="AA1331" s="4">
        <v>0</v>
      </c>
      <c r="AB1331" s="4">
        <v>0</v>
      </c>
      <c r="AH1331" s="6">
        <v>43374</v>
      </c>
      <c r="AI1331" s="7">
        <v>0.5625</v>
      </c>
      <c r="AJ1331" s="4">
        <v>1</v>
      </c>
      <c r="AK1331" s="4">
        <v>3110</v>
      </c>
      <c r="AL1331" s="4">
        <v>6.8</v>
      </c>
      <c r="AM1331" s="4">
        <v>26.4</v>
      </c>
      <c r="AN1331" s="8" t="s">
        <v>106</v>
      </c>
      <c r="AO1331" s="8" t="s">
        <v>106</v>
      </c>
      <c r="AP1331" s="8" t="s">
        <v>106</v>
      </c>
      <c r="AQ1331" s="8" t="s">
        <v>106</v>
      </c>
      <c r="AR1331" s="8" t="s">
        <v>106</v>
      </c>
      <c r="AS1331" s="8" t="s">
        <v>106</v>
      </c>
      <c r="AT1331" s="8" t="s">
        <v>106</v>
      </c>
      <c r="AU1331" s="8" t="s">
        <v>108</v>
      </c>
      <c r="AV1331" s="8" t="s">
        <v>109</v>
      </c>
      <c r="AW1331" s="8" t="s">
        <v>110</v>
      </c>
      <c r="AX1331" s="4" t="s">
        <v>1550</v>
      </c>
    </row>
    <row r="1332" spans="1:50" s="4" customFormat="1" hidden="1" x14ac:dyDescent="0.25">
      <c r="A1332" s="4">
        <v>2018</v>
      </c>
      <c r="B1332" s="6">
        <v>43257</v>
      </c>
      <c r="C1332" s="6">
        <v>43374</v>
      </c>
      <c r="D1332" t="str">
        <f>INDEX(parametres!$B$2:$B$57,IF(ISNUMBER(MATCH(Chiffrier!E1332,parametres!$C$2:$C$57,0)),MATCH(E1332,parametres!$C$2:$C$57,0),NA()))</f>
        <v>CN-11</v>
      </c>
      <c r="E1332" s="4" t="s">
        <v>48</v>
      </c>
      <c r="F1332" s="4" t="s">
        <v>112</v>
      </c>
      <c r="G1332" s="4">
        <f t="shared" si="20"/>
        <v>16.714285714285715</v>
      </c>
      <c r="H1332">
        <f>INDEX(Sites_coordo!$C$2:$C$62,IF(ISNUMBER(MATCH(Chiffrier!E1332,Sites_coordo!$A$2:$A$61,0)),MATCH(Chiffrier!E1332,Sites_coordo!$A$2:$A$62,0),NA()))</f>
        <v>48.318339999999999</v>
      </c>
      <c r="I1332">
        <f>INDEX(Sites_coordo!$B$2:$B$62,IF(ISNUMBER(MATCH(Chiffrier!E1332,Sites_coordo!$A$2:$A$61,0)),MATCH(Chiffrier!E1332,Sites_coordo!$A$2:$A$62,0),NA()))</f>
        <v>-69.415130000000005</v>
      </c>
      <c r="J1332" s="4" t="s">
        <v>135</v>
      </c>
      <c r="K1332" s="4" t="s">
        <v>135</v>
      </c>
      <c r="L1332" s="4">
        <v>20315601</v>
      </c>
      <c r="M1332" s="4" t="s">
        <v>151</v>
      </c>
      <c r="N1332" s="4">
        <v>7</v>
      </c>
      <c r="O1332" s="4" t="s">
        <v>121</v>
      </c>
      <c r="P1332" s="4">
        <v>3</v>
      </c>
      <c r="Q1332" s="4" t="s">
        <v>1551</v>
      </c>
      <c r="R1332" s="4">
        <v>0</v>
      </c>
      <c r="S1332" s="4">
        <v>0</v>
      </c>
      <c r="U1332" s="4">
        <v>0</v>
      </c>
      <c r="W1332" s="4">
        <v>0</v>
      </c>
      <c r="X1332" s="4">
        <v>0</v>
      </c>
      <c r="Y1332" s="4">
        <v>0</v>
      </c>
      <c r="Z1332" s="4">
        <v>0</v>
      </c>
      <c r="AA1332" s="4">
        <v>0</v>
      </c>
      <c r="AB1332" s="4">
        <v>0</v>
      </c>
      <c r="AH1332" s="6">
        <v>43374</v>
      </c>
      <c r="AI1332" s="7">
        <v>0.5625</v>
      </c>
      <c r="AJ1332" s="4">
        <v>1</v>
      </c>
      <c r="AK1332" s="4">
        <v>3110</v>
      </c>
      <c r="AL1332" s="4">
        <v>6.8</v>
      </c>
      <c r="AM1332" s="4">
        <v>26.4</v>
      </c>
      <c r="AN1332" s="8" t="s">
        <v>106</v>
      </c>
      <c r="AO1332" s="8" t="s">
        <v>106</v>
      </c>
      <c r="AP1332" s="8" t="s">
        <v>106</v>
      </c>
      <c r="AQ1332" s="8" t="s">
        <v>106</v>
      </c>
      <c r="AR1332" s="8" t="s">
        <v>106</v>
      </c>
      <c r="AS1332" s="8" t="s">
        <v>106</v>
      </c>
      <c r="AT1332" s="8" t="s">
        <v>106</v>
      </c>
      <c r="AU1332" s="8" t="s">
        <v>108</v>
      </c>
      <c r="AV1332" s="8" t="s">
        <v>109</v>
      </c>
      <c r="AW1332" s="8" t="s">
        <v>110</v>
      </c>
      <c r="AX1332" s="4" t="s">
        <v>1551</v>
      </c>
    </row>
    <row r="1333" spans="1:50" s="4" customFormat="1" hidden="1" x14ac:dyDescent="0.25">
      <c r="A1333" s="4">
        <v>2018</v>
      </c>
      <c r="B1333" s="6">
        <v>43257</v>
      </c>
      <c r="C1333" s="6">
        <v>43374</v>
      </c>
      <c r="D1333" t="str">
        <f>INDEX(parametres!$B$2:$B$57,IF(ISNUMBER(MATCH(Chiffrier!E1333,parametres!$C$2:$C$57,0)),MATCH(E1333,parametres!$C$2:$C$57,0),NA()))</f>
        <v>CN-11</v>
      </c>
      <c r="E1333" s="4" t="s">
        <v>48</v>
      </c>
      <c r="F1333" s="4" t="s">
        <v>112</v>
      </c>
      <c r="G1333" s="4">
        <f t="shared" si="20"/>
        <v>16.714285714285715</v>
      </c>
      <c r="H1333">
        <f>INDEX(Sites_coordo!$C$2:$C$62,IF(ISNUMBER(MATCH(Chiffrier!E1333,Sites_coordo!$A$2:$A$61,0)),MATCH(Chiffrier!E1333,Sites_coordo!$A$2:$A$62,0),NA()))</f>
        <v>48.318339999999999</v>
      </c>
      <c r="I1333">
        <f>INDEX(Sites_coordo!$B$2:$B$62,IF(ISNUMBER(MATCH(Chiffrier!E1333,Sites_coordo!$A$2:$A$61,0)),MATCH(Chiffrier!E1333,Sites_coordo!$A$2:$A$62,0),NA()))</f>
        <v>-69.415130000000005</v>
      </c>
      <c r="J1333" s="4" t="s">
        <v>135</v>
      </c>
      <c r="K1333" s="4" t="s">
        <v>135</v>
      </c>
      <c r="L1333" s="4">
        <v>20315601</v>
      </c>
      <c r="M1333" s="4" t="s">
        <v>151</v>
      </c>
      <c r="N1333" s="4">
        <v>7</v>
      </c>
      <c r="O1333" s="4" t="s">
        <v>107</v>
      </c>
      <c r="P1333" s="4">
        <v>1</v>
      </c>
      <c r="Q1333" s="4" t="s">
        <v>1552</v>
      </c>
      <c r="R1333" s="4">
        <v>0</v>
      </c>
      <c r="S1333" s="4">
        <v>0</v>
      </c>
      <c r="U1333" s="4">
        <v>0</v>
      </c>
      <c r="W1333" s="4">
        <v>0</v>
      </c>
      <c r="X1333" s="4">
        <v>0</v>
      </c>
      <c r="Y1333" s="4">
        <v>0</v>
      </c>
      <c r="Z1333" s="4">
        <v>0</v>
      </c>
      <c r="AA1333" s="4">
        <v>0</v>
      </c>
      <c r="AB1333" s="4">
        <v>0</v>
      </c>
      <c r="AH1333" s="6">
        <v>43374</v>
      </c>
      <c r="AI1333" s="7">
        <v>0.5625</v>
      </c>
      <c r="AJ1333" s="4">
        <v>1</v>
      </c>
      <c r="AK1333" s="4">
        <v>3110</v>
      </c>
      <c r="AL1333" s="4">
        <v>6.8</v>
      </c>
      <c r="AM1333" s="4">
        <v>26.4</v>
      </c>
      <c r="AN1333" s="8" t="s">
        <v>106</v>
      </c>
      <c r="AO1333" s="8" t="s">
        <v>106</v>
      </c>
      <c r="AP1333" s="8" t="s">
        <v>106</v>
      </c>
      <c r="AQ1333" s="8" t="s">
        <v>106</v>
      </c>
      <c r="AR1333" s="8" t="s">
        <v>106</v>
      </c>
      <c r="AS1333" s="8" t="s">
        <v>106</v>
      </c>
      <c r="AT1333" s="8" t="s">
        <v>106</v>
      </c>
      <c r="AU1333" s="8" t="s">
        <v>108</v>
      </c>
      <c r="AV1333" s="8" t="s">
        <v>109</v>
      </c>
      <c r="AW1333" s="8" t="s">
        <v>110</v>
      </c>
      <c r="AX1333" s="4" t="s">
        <v>1552</v>
      </c>
    </row>
    <row r="1334" spans="1:50" s="4" customFormat="1" hidden="1" x14ac:dyDescent="0.25">
      <c r="A1334" s="4">
        <v>2018</v>
      </c>
      <c r="B1334" s="6">
        <v>43257</v>
      </c>
      <c r="C1334" s="6">
        <v>43374</v>
      </c>
      <c r="D1334" t="str">
        <f>INDEX(parametres!$B$2:$B$57,IF(ISNUMBER(MATCH(Chiffrier!E1334,parametres!$C$2:$C$57,0)),MATCH(E1334,parametres!$C$2:$C$57,0),NA()))</f>
        <v>CN-11</v>
      </c>
      <c r="E1334" s="4" t="s">
        <v>48</v>
      </c>
      <c r="F1334" s="4" t="s">
        <v>112</v>
      </c>
      <c r="G1334" s="4">
        <f t="shared" ref="G1334:G1397" si="21">(C1334-B1334)/7</f>
        <v>16.714285714285715</v>
      </c>
      <c r="H1334">
        <f>INDEX(Sites_coordo!$C$2:$C$62,IF(ISNUMBER(MATCH(Chiffrier!E1334,Sites_coordo!$A$2:$A$61,0)),MATCH(Chiffrier!E1334,Sites_coordo!$A$2:$A$62,0),NA()))</f>
        <v>48.318339999999999</v>
      </c>
      <c r="I1334">
        <f>INDEX(Sites_coordo!$B$2:$B$62,IF(ISNUMBER(MATCH(Chiffrier!E1334,Sites_coordo!$A$2:$A$61,0)),MATCH(Chiffrier!E1334,Sites_coordo!$A$2:$A$62,0),NA()))</f>
        <v>-69.415130000000005</v>
      </c>
      <c r="J1334" s="4" t="s">
        <v>135</v>
      </c>
      <c r="K1334" s="4" t="s">
        <v>135</v>
      </c>
      <c r="L1334" s="4">
        <v>20315601</v>
      </c>
      <c r="M1334" s="4" t="s">
        <v>151</v>
      </c>
      <c r="N1334" s="4">
        <v>8</v>
      </c>
      <c r="O1334" s="4" t="s">
        <v>121</v>
      </c>
      <c r="P1334" s="4">
        <v>1</v>
      </c>
      <c r="Q1334" s="4" t="s">
        <v>1553</v>
      </c>
      <c r="R1334" s="4">
        <v>0</v>
      </c>
      <c r="S1334" s="4">
        <v>0</v>
      </c>
      <c r="U1334" s="4">
        <v>0</v>
      </c>
      <c r="W1334" s="4">
        <v>0</v>
      </c>
      <c r="X1334" s="4">
        <v>0</v>
      </c>
      <c r="Y1334" s="4">
        <v>0</v>
      </c>
      <c r="Z1334" s="4">
        <v>0</v>
      </c>
      <c r="AA1334" s="4">
        <v>0</v>
      </c>
      <c r="AB1334" s="4">
        <v>0</v>
      </c>
      <c r="AH1334" s="6">
        <v>43374</v>
      </c>
      <c r="AI1334" s="7">
        <v>0.5625</v>
      </c>
      <c r="AJ1334" s="4">
        <v>1</v>
      </c>
      <c r="AK1334" s="4">
        <v>3110</v>
      </c>
      <c r="AL1334" s="4">
        <v>6.8</v>
      </c>
      <c r="AM1334" s="4">
        <v>26.4</v>
      </c>
      <c r="AN1334" s="8" t="s">
        <v>106</v>
      </c>
      <c r="AO1334" s="8" t="s">
        <v>106</v>
      </c>
      <c r="AP1334" s="8" t="s">
        <v>106</v>
      </c>
      <c r="AQ1334" s="8" t="s">
        <v>106</v>
      </c>
      <c r="AR1334" s="8" t="s">
        <v>106</v>
      </c>
      <c r="AS1334" s="8" t="s">
        <v>106</v>
      </c>
      <c r="AT1334" s="8" t="s">
        <v>106</v>
      </c>
      <c r="AU1334" s="8" t="s">
        <v>108</v>
      </c>
      <c r="AV1334" s="8" t="s">
        <v>109</v>
      </c>
      <c r="AW1334" s="8" t="s">
        <v>110</v>
      </c>
      <c r="AX1334" s="4" t="s">
        <v>1553</v>
      </c>
    </row>
    <row r="1335" spans="1:50" s="4" customFormat="1" hidden="1" x14ac:dyDescent="0.25">
      <c r="A1335" s="4">
        <v>2018</v>
      </c>
      <c r="B1335" s="6">
        <v>43257</v>
      </c>
      <c r="C1335" s="6">
        <v>43374</v>
      </c>
      <c r="D1335" t="str">
        <f>INDEX(parametres!$B$2:$B$57,IF(ISNUMBER(MATCH(Chiffrier!E1335,parametres!$C$2:$C$57,0)),MATCH(E1335,parametres!$C$2:$C$57,0),NA()))</f>
        <v>CN-11</v>
      </c>
      <c r="E1335" s="4" t="s">
        <v>48</v>
      </c>
      <c r="F1335" s="4" t="s">
        <v>112</v>
      </c>
      <c r="G1335" s="4">
        <f t="shared" si="21"/>
        <v>16.714285714285715</v>
      </c>
      <c r="H1335">
        <f>INDEX(Sites_coordo!$C$2:$C$62,IF(ISNUMBER(MATCH(Chiffrier!E1335,Sites_coordo!$A$2:$A$61,0)),MATCH(Chiffrier!E1335,Sites_coordo!$A$2:$A$62,0),NA()))</f>
        <v>48.318339999999999</v>
      </c>
      <c r="I1335">
        <f>INDEX(Sites_coordo!$B$2:$B$62,IF(ISNUMBER(MATCH(Chiffrier!E1335,Sites_coordo!$A$2:$A$61,0)),MATCH(Chiffrier!E1335,Sites_coordo!$A$2:$A$62,0),NA()))</f>
        <v>-69.415130000000005</v>
      </c>
      <c r="J1335" s="4" t="s">
        <v>135</v>
      </c>
      <c r="K1335" s="4" t="s">
        <v>135</v>
      </c>
      <c r="L1335" s="4">
        <v>20315601</v>
      </c>
      <c r="M1335" s="4" t="s">
        <v>151</v>
      </c>
      <c r="N1335" s="4">
        <v>8</v>
      </c>
      <c r="O1335" s="4" t="s">
        <v>121</v>
      </c>
      <c r="P1335" s="4">
        <v>2</v>
      </c>
      <c r="Q1335" s="4" t="s">
        <v>1554</v>
      </c>
      <c r="R1335" s="4">
        <v>0</v>
      </c>
      <c r="S1335" s="4">
        <v>0</v>
      </c>
      <c r="U1335" s="4">
        <v>0</v>
      </c>
      <c r="W1335" s="4">
        <v>0</v>
      </c>
      <c r="X1335" s="4">
        <v>0</v>
      </c>
      <c r="Y1335" s="4">
        <v>0</v>
      </c>
      <c r="Z1335" s="4">
        <v>0</v>
      </c>
      <c r="AA1335" s="4">
        <v>0</v>
      </c>
      <c r="AB1335" s="4">
        <v>0</v>
      </c>
      <c r="AH1335" s="6">
        <v>43374</v>
      </c>
      <c r="AI1335" s="7">
        <v>0.5625</v>
      </c>
      <c r="AJ1335" s="4">
        <v>1</v>
      </c>
      <c r="AK1335" s="4">
        <v>3110</v>
      </c>
      <c r="AL1335" s="4">
        <v>6.8</v>
      </c>
      <c r="AM1335" s="4">
        <v>26.4</v>
      </c>
      <c r="AN1335" s="8" t="s">
        <v>106</v>
      </c>
      <c r="AO1335" s="8" t="s">
        <v>106</v>
      </c>
      <c r="AP1335" s="8" t="s">
        <v>106</v>
      </c>
      <c r="AQ1335" s="8" t="s">
        <v>106</v>
      </c>
      <c r="AR1335" s="8" t="s">
        <v>106</v>
      </c>
      <c r="AS1335" s="8" t="s">
        <v>106</v>
      </c>
      <c r="AT1335" s="8" t="s">
        <v>106</v>
      </c>
      <c r="AU1335" s="8" t="s">
        <v>108</v>
      </c>
      <c r="AV1335" s="8" t="s">
        <v>109</v>
      </c>
      <c r="AW1335" s="8" t="s">
        <v>110</v>
      </c>
      <c r="AX1335" s="4" t="s">
        <v>1554</v>
      </c>
    </row>
    <row r="1336" spans="1:50" s="4" customFormat="1" hidden="1" x14ac:dyDescent="0.25">
      <c r="A1336" s="4">
        <v>2018</v>
      </c>
      <c r="B1336" s="6">
        <v>43257</v>
      </c>
      <c r="C1336" s="6">
        <v>43374</v>
      </c>
      <c r="D1336" t="str">
        <f>INDEX(parametres!$B$2:$B$57,IF(ISNUMBER(MATCH(Chiffrier!E1336,parametres!$C$2:$C$57,0)),MATCH(E1336,parametres!$C$2:$C$57,0),NA()))</f>
        <v>CN-11</v>
      </c>
      <c r="E1336" s="4" t="s">
        <v>48</v>
      </c>
      <c r="F1336" s="4" t="s">
        <v>112</v>
      </c>
      <c r="G1336" s="4">
        <f t="shared" si="21"/>
        <v>16.714285714285715</v>
      </c>
      <c r="H1336">
        <f>INDEX(Sites_coordo!$C$2:$C$62,IF(ISNUMBER(MATCH(Chiffrier!E1336,Sites_coordo!$A$2:$A$61,0)),MATCH(Chiffrier!E1336,Sites_coordo!$A$2:$A$62,0),NA()))</f>
        <v>48.318339999999999</v>
      </c>
      <c r="I1336">
        <f>INDEX(Sites_coordo!$B$2:$B$62,IF(ISNUMBER(MATCH(Chiffrier!E1336,Sites_coordo!$A$2:$A$61,0)),MATCH(Chiffrier!E1336,Sites_coordo!$A$2:$A$62,0),NA()))</f>
        <v>-69.415130000000005</v>
      </c>
      <c r="J1336" s="4" t="s">
        <v>135</v>
      </c>
      <c r="K1336" s="4" t="s">
        <v>135</v>
      </c>
      <c r="L1336" s="4">
        <v>20315601</v>
      </c>
      <c r="M1336" s="4" t="s">
        <v>151</v>
      </c>
      <c r="N1336" s="4">
        <v>8</v>
      </c>
      <c r="O1336" s="4" t="s">
        <v>121</v>
      </c>
      <c r="P1336" s="4">
        <v>3</v>
      </c>
      <c r="Q1336" s="4" t="s">
        <v>1555</v>
      </c>
      <c r="R1336" s="4">
        <v>0</v>
      </c>
      <c r="S1336" s="4">
        <v>0</v>
      </c>
      <c r="U1336" s="4">
        <v>0</v>
      </c>
      <c r="W1336" s="4">
        <v>0</v>
      </c>
      <c r="X1336" s="4">
        <v>0</v>
      </c>
      <c r="Y1336" s="4">
        <v>0</v>
      </c>
      <c r="Z1336" s="4">
        <v>0</v>
      </c>
      <c r="AA1336" s="4">
        <v>0</v>
      </c>
      <c r="AB1336" s="4">
        <v>0</v>
      </c>
      <c r="AC1336" s="4">
        <v>1</v>
      </c>
      <c r="AF1336" s="4" t="s">
        <v>2473</v>
      </c>
      <c r="AH1336" s="6">
        <v>43374</v>
      </c>
      <c r="AI1336" s="7">
        <v>0.5625</v>
      </c>
      <c r="AJ1336" s="4">
        <v>1</v>
      </c>
      <c r="AK1336" s="4">
        <v>3110</v>
      </c>
      <c r="AL1336" s="4">
        <v>6.8</v>
      </c>
      <c r="AM1336" s="4">
        <v>26.4</v>
      </c>
      <c r="AN1336" s="8" t="s">
        <v>106</v>
      </c>
      <c r="AO1336" s="8" t="s">
        <v>106</v>
      </c>
      <c r="AP1336" s="8" t="s">
        <v>106</v>
      </c>
      <c r="AQ1336" s="8" t="s">
        <v>106</v>
      </c>
      <c r="AR1336" s="8" t="s">
        <v>106</v>
      </c>
      <c r="AS1336" s="8" t="s">
        <v>106</v>
      </c>
      <c r="AT1336" s="8" t="s">
        <v>106</v>
      </c>
      <c r="AU1336" s="8" t="s">
        <v>108</v>
      </c>
      <c r="AV1336" s="8" t="s">
        <v>109</v>
      </c>
      <c r="AW1336" s="8" t="s">
        <v>110</v>
      </c>
      <c r="AX1336" s="4" t="s">
        <v>1555</v>
      </c>
    </row>
    <row r="1337" spans="1:50" s="4" customFormat="1" hidden="1" x14ac:dyDescent="0.25">
      <c r="A1337" s="4">
        <v>2018</v>
      </c>
      <c r="B1337" s="6">
        <v>43257</v>
      </c>
      <c r="C1337" s="6">
        <v>43374</v>
      </c>
      <c r="D1337" t="str">
        <f>INDEX(parametres!$B$2:$B$57,IF(ISNUMBER(MATCH(Chiffrier!E1337,parametres!$C$2:$C$57,0)),MATCH(E1337,parametres!$C$2:$C$57,0),NA()))</f>
        <v>CN-11</v>
      </c>
      <c r="E1337" s="4" t="s">
        <v>48</v>
      </c>
      <c r="F1337" s="4" t="s">
        <v>112</v>
      </c>
      <c r="G1337" s="4">
        <f t="shared" si="21"/>
        <v>16.714285714285715</v>
      </c>
      <c r="H1337">
        <f>INDEX(Sites_coordo!$C$2:$C$62,IF(ISNUMBER(MATCH(Chiffrier!E1337,Sites_coordo!$A$2:$A$61,0)),MATCH(Chiffrier!E1337,Sites_coordo!$A$2:$A$62,0),NA()))</f>
        <v>48.318339999999999</v>
      </c>
      <c r="I1337">
        <f>INDEX(Sites_coordo!$B$2:$B$62,IF(ISNUMBER(MATCH(Chiffrier!E1337,Sites_coordo!$A$2:$A$61,0)),MATCH(Chiffrier!E1337,Sites_coordo!$A$2:$A$62,0),NA()))</f>
        <v>-69.415130000000005</v>
      </c>
      <c r="J1337" s="4" t="s">
        <v>135</v>
      </c>
      <c r="K1337" s="4" t="s">
        <v>135</v>
      </c>
      <c r="L1337" s="4">
        <v>20315601</v>
      </c>
      <c r="M1337" s="4" t="s">
        <v>151</v>
      </c>
      <c r="N1337" s="4">
        <v>8</v>
      </c>
      <c r="O1337" s="4" t="s">
        <v>107</v>
      </c>
      <c r="P1337" s="4">
        <v>1</v>
      </c>
      <c r="Q1337" s="4" t="s">
        <v>1556</v>
      </c>
      <c r="R1337" s="4">
        <v>0</v>
      </c>
      <c r="S1337" s="4">
        <v>0</v>
      </c>
      <c r="U1337" s="4">
        <v>0</v>
      </c>
      <c r="W1337" s="4">
        <v>0</v>
      </c>
      <c r="X1337" s="4">
        <v>0</v>
      </c>
      <c r="Y1337" s="4">
        <v>0</v>
      </c>
      <c r="Z1337" s="4">
        <v>0</v>
      </c>
      <c r="AA1337" s="4">
        <v>0</v>
      </c>
      <c r="AB1337" s="4">
        <v>0</v>
      </c>
      <c r="AH1337" s="6">
        <v>43374</v>
      </c>
      <c r="AI1337" s="7">
        <v>0.5625</v>
      </c>
      <c r="AJ1337" s="4">
        <v>1</v>
      </c>
      <c r="AK1337" s="4">
        <v>3110</v>
      </c>
      <c r="AL1337" s="4">
        <v>6.8</v>
      </c>
      <c r="AM1337" s="4">
        <v>26.4</v>
      </c>
      <c r="AN1337" s="8" t="s">
        <v>106</v>
      </c>
      <c r="AO1337" s="8" t="s">
        <v>106</v>
      </c>
      <c r="AP1337" s="8" t="s">
        <v>106</v>
      </c>
      <c r="AQ1337" s="8" t="s">
        <v>106</v>
      </c>
      <c r="AR1337" s="8" t="s">
        <v>106</v>
      </c>
      <c r="AS1337" s="8" t="s">
        <v>106</v>
      </c>
      <c r="AT1337" s="8" t="s">
        <v>106</v>
      </c>
      <c r="AU1337" s="8" t="s">
        <v>108</v>
      </c>
      <c r="AV1337" s="8" t="s">
        <v>109</v>
      </c>
      <c r="AW1337" s="8" t="s">
        <v>110</v>
      </c>
      <c r="AX1337" s="4" t="s">
        <v>1556</v>
      </c>
    </row>
    <row r="1338" spans="1:50" s="4" customFormat="1" hidden="1" x14ac:dyDescent="0.25">
      <c r="A1338" s="4">
        <v>2018</v>
      </c>
      <c r="B1338" s="6">
        <v>43257</v>
      </c>
      <c r="C1338" s="6">
        <v>43374</v>
      </c>
      <c r="D1338" t="str">
        <f>INDEX(parametres!$B$2:$B$57,IF(ISNUMBER(MATCH(Chiffrier!E1338,parametres!$C$2:$C$57,0)),MATCH(E1338,parametres!$C$2:$C$57,0),NA()))</f>
        <v>CN-11</v>
      </c>
      <c r="E1338" s="4" t="s">
        <v>48</v>
      </c>
      <c r="F1338" s="4" t="s">
        <v>112</v>
      </c>
      <c r="G1338" s="4">
        <f t="shared" si="21"/>
        <v>16.714285714285715</v>
      </c>
      <c r="H1338">
        <f>INDEX(Sites_coordo!$C$2:$C$62,IF(ISNUMBER(MATCH(Chiffrier!E1338,Sites_coordo!$A$2:$A$61,0)),MATCH(Chiffrier!E1338,Sites_coordo!$A$2:$A$62,0),NA()))</f>
        <v>48.318339999999999</v>
      </c>
      <c r="I1338">
        <f>INDEX(Sites_coordo!$B$2:$B$62,IF(ISNUMBER(MATCH(Chiffrier!E1338,Sites_coordo!$A$2:$A$61,0)),MATCH(Chiffrier!E1338,Sites_coordo!$A$2:$A$62,0),NA()))</f>
        <v>-69.415130000000005</v>
      </c>
      <c r="J1338" s="4" t="s">
        <v>135</v>
      </c>
      <c r="K1338" s="4" t="s">
        <v>135</v>
      </c>
      <c r="L1338" s="4">
        <v>20315601</v>
      </c>
      <c r="M1338" s="4" t="s">
        <v>151</v>
      </c>
      <c r="N1338" s="4">
        <v>9</v>
      </c>
      <c r="O1338" s="4" t="s">
        <v>121</v>
      </c>
      <c r="P1338" s="4">
        <v>1</v>
      </c>
      <c r="Q1338" s="4" t="s">
        <v>1557</v>
      </c>
      <c r="R1338" s="4">
        <v>0</v>
      </c>
      <c r="S1338" s="4">
        <v>0</v>
      </c>
      <c r="U1338" s="4">
        <v>0</v>
      </c>
      <c r="W1338" s="4">
        <v>0</v>
      </c>
      <c r="X1338" s="4">
        <v>0</v>
      </c>
      <c r="Y1338" s="4">
        <v>0</v>
      </c>
      <c r="Z1338" s="4">
        <v>0</v>
      </c>
      <c r="AA1338" s="4">
        <v>0</v>
      </c>
      <c r="AB1338" s="4">
        <v>0</v>
      </c>
      <c r="AH1338" s="6">
        <v>43374</v>
      </c>
      <c r="AI1338" s="7">
        <v>0.5625</v>
      </c>
      <c r="AJ1338" s="4">
        <v>1</v>
      </c>
      <c r="AK1338" s="4">
        <v>3110</v>
      </c>
      <c r="AL1338" s="4">
        <v>6.8</v>
      </c>
      <c r="AM1338" s="4">
        <v>26.4</v>
      </c>
      <c r="AN1338" s="8" t="s">
        <v>106</v>
      </c>
      <c r="AO1338" s="8" t="s">
        <v>106</v>
      </c>
      <c r="AP1338" s="8" t="s">
        <v>106</v>
      </c>
      <c r="AQ1338" s="8" t="s">
        <v>106</v>
      </c>
      <c r="AR1338" s="8" t="s">
        <v>106</v>
      </c>
      <c r="AS1338" s="8" t="s">
        <v>106</v>
      </c>
      <c r="AT1338" s="8" t="s">
        <v>106</v>
      </c>
      <c r="AU1338" s="8" t="s">
        <v>108</v>
      </c>
      <c r="AV1338" s="8" t="s">
        <v>109</v>
      </c>
      <c r="AW1338" s="8" t="s">
        <v>110</v>
      </c>
      <c r="AX1338" s="4" t="s">
        <v>1557</v>
      </c>
    </row>
    <row r="1339" spans="1:50" s="4" customFormat="1" hidden="1" x14ac:dyDescent="0.25">
      <c r="A1339" s="4">
        <v>2018</v>
      </c>
      <c r="B1339" s="6">
        <v>43257</v>
      </c>
      <c r="C1339" s="6">
        <v>43374</v>
      </c>
      <c r="D1339" t="str">
        <f>INDEX(parametres!$B$2:$B$57,IF(ISNUMBER(MATCH(Chiffrier!E1339,parametres!$C$2:$C$57,0)),MATCH(E1339,parametres!$C$2:$C$57,0),NA()))</f>
        <v>CN-11</v>
      </c>
      <c r="E1339" s="4" t="s">
        <v>48</v>
      </c>
      <c r="F1339" s="4" t="s">
        <v>112</v>
      </c>
      <c r="G1339" s="4">
        <f t="shared" si="21"/>
        <v>16.714285714285715</v>
      </c>
      <c r="H1339">
        <f>INDEX(Sites_coordo!$C$2:$C$62,IF(ISNUMBER(MATCH(Chiffrier!E1339,Sites_coordo!$A$2:$A$61,0)),MATCH(Chiffrier!E1339,Sites_coordo!$A$2:$A$62,0),NA()))</f>
        <v>48.318339999999999</v>
      </c>
      <c r="I1339">
        <f>INDEX(Sites_coordo!$B$2:$B$62,IF(ISNUMBER(MATCH(Chiffrier!E1339,Sites_coordo!$A$2:$A$61,0)),MATCH(Chiffrier!E1339,Sites_coordo!$A$2:$A$62,0),NA()))</f>
        <v>-69.415130000000005</v>
      </c>
      <c r="J1339" s="4" t="s">
        <v>135</v>
      </c>
      <c r="K1339" s="4" t="s">
        <v>135</v>
      </c>
      <c r="L1339" s="4">
        <v>20315601</v>
      </c>
      <c r="M1339" s="4" t="s">
        <v>151</v>
      </c>
      <c r="N1339" s="4">
        <v>9</v>
      </c>
      <c r="O1339" s="4" t="s">
        <v>121</v>
      </c>
      <c r="P1339" s="4">
        <v>2</v>
      </c>
      <c r="Q1339" s="4" t="s">
        <v>1558</v>
      </c>
      <c r="R1339" s="4">
        <v>0</v>
      </c>
      <c r="S1339" s="4">
        <v>0</v>
      </c>
      <c r="U1339" s="4">
        <v>0</v>
      </c>
      <c r="W1339" s="4">
        <v>0</v>
      </c>
      <c r="X1339" s="4">
        <v>0</v>
      </c>
      <c r="Y1339" s="4">
        <v>0</v>
      </c>
      <c r="Z1339" s="4">
        <v>0</v>
      </c>
      <c r="AA1339" s="4">
        <v>0</v>
      </c>
      <c r="AB1339" s="4">
        <v>0</v>
      </c>
      <c r="AH1339" s="6">
        <v>43374</v>
      </c>
      <c r="AI1339" s="7">
        <v>0.5625</v>
      </c>
      <c r="AJ1339" s="4">
        <v>1</v>
      </c>
      <c r="AK1339" s="4">
        <v>3110</v>
      </c>
      <c r="AL1339" s="4">
        <v>6.8</v>
      </c>
      <c r="AM1339" s="4">
        <v>26.4</v>
      </c>
      <c r="AN1339" s="8" t="s">
        <v>106</v>
      </c>
      <c r="AO1339" s="8" t="s">
        <v>106</v>
      </c>
      <c r="AP1339" s="8" t="s">
        <v>106</v>
      </c>
      <c r="AQ1339" s="8" t="s">
        <v>106</v>
      </c>
      <c r="AR1339" s="8" t="s">
        <v>106</v>
      </c>
      <c r="AS1339" s="8" t="s">
        <v>106</v>
      </c>
      <c r="AT1339" s="8" t="s">
        <v>106</v>
      </c>
      <c r="AU1339" s="8" t="s">
        <v>108</v>
      </c>
      <c r="AV1339" s="8" t="s">
        <v>109</v>
      </c>
      <c r="AW1339" s="8" t="s">
        <v>110</v>
      </c>
      <c r="AX1339" s="4" t="s">
        <v>1558</v>
      </c>
    </row>
    <row r="1340" spans="1:50" s="4" customFormat="1" hidden="1" x14ac:dyDescent="0.25">
      <c r="A1340" s="4">
        <v>2018</v>
      </c>
      <c r="B1340" s="6">
        <v>43257</v>
      </c>
      <c r="C1340" s="6">
        <v>43374</v>
      </c>
      <c r="D1340" t="str">
        <f>INDEX(parametres!$B$2:$B$57,IF(ISNUMBER(MATCH(Chiffrier!E1340,parametres!$C$2:$C$57,0)),MATCH(E1340,parametres!$C$2:$C$57,0),NA()))</f>
        <v>CN-11</v>
      </c>
      <c r="E1340" s="4" t="s">
        <v>48</v>
      </c>
      <c r="F1340" s="4" t="s">
        <v>112</v>
      </c>
      <c r="G1340" s="4">
        <f t="shared" si="21"/>
        <v>16.714285714285715</v>
      </c>
      <c r="H1340">
        <f>INDEX(Sites_coordo!$C$2:$C$62,IF(ISNUMBER(MATCH(Chiffrier!E1340,Sites_coordo!$A$2:$A$61,0)),MATCH(Chiffrier!E1340,Sites_coordo!$A$2:$A$62,0),NA()))</f>
        <v>48.318339999999999</v>
      </c>
      <c r="I1340">
        <f>INDEX(Sites_coordo!$B$2:$B$62,IF(ISNUMBER(MATCH(Chiffrier!E1340,Sites_coordo!$A$2:$A$61,0)),MATCH(Chiffrier!E1340,Sites_coordo!$A$2:$A$62,0),NA()))</f>
        <v>-69.415130000000005</v>
      </c>
      <c r="J1340" s="4" t="s">
        <v>135</v>
      </c>
      <c r="K1340" s="4" t="s">
        <v>135</v>
      </c>
      <c r="L1340" s="4">
        <v>20315601</v>
      </c>
      <c r="M1340" s="4" t="s">
        <v>151</v>
      </c>
      <c r="N1340" s="4">
        <v>9</v>
      </c>
      <c r="O1340" s="4" t="s">
        <v>121</v>
      </c>
      <c r="P1340" s="4">
        <v>3</v>
      </c>
      <c r="Q1340" s="4" t="s">
        <v>1559</v>
      </c>
      <c r="R1340" s="4">
        <v>0</v>
      </c>
      <c r="S1340" s="4">
        <v>0</v>
      </c>
      <c r="U1340" s="4">
        <v>0</v>
      </c>
      <c r="W1340" s="4">
        <v>0</v>
      </c>
      <c r="X1340" s="4">
        <v>0</v>
      </c>
      <c r="Y1340" s="4">
        <v>0</v>
      </c>
      <c r="Z1340" s="4">
        <v>0</v>
      </c>
      <c r="AA1340" s="4">
        <v>0</v>
      </c>
      <c r="AB1340" s="4">
        <v>0</v>
      </c>
      <c r="AH1340" s="6">
        <v>43374</v>
      </c>
      <c r="AI1340" s="7">
        <v>0.5625</v>
      </c>
      <c r="AJ1340" s="4">
        <v>1</v>
      </c>
      <c r="AK1340" s="4">
        <v>3110</v>
      </c>
      <c r="AL1340" s="4">
        <v>6.8</v>
      </c>
      <c r="AM1340" s="4">
        <v>26.4</v>
      </c>
      <c r="AN1340" s="8" t="s">
        <v>106</v>
      </c>
      <c r="AO1340" s="8" t="s">
        <v>106</v>
      </c>
      <c r="AP1340" s="8" t="s">
        <v>106</v>
      </c>
      <c r="AQ1340" s="8" t="s">
        <v>106</v>
      </c>
      <c r="AR1340" s="8" t="s">
        <v>106</v>
      </c>
      <c r="AS1340" s="8" t="s">
        <v>106</v>
      </c>
      <c r="AT1340" s="8" t="s">
        <v>106</v>
      </c>
      <c r="AU1340" s="8" t="s">
        <v>108</v>
      </c>
      <c r="AV1340" s="8" t="s">
        <v>109</v>
      </c>
      <c r="AW1340" s="8" t="s">
        <v>110</v>
      </c>
      <c r="AX1340" s="4" t="s">
        <v>1559</v>
      </c>
    </row>
    <row r="1341" spans="1:50" s="4" customFormat="1" hidden="1" x14ac:dyDescent="0.25">
      <c r="A1341" s="4">
        <v>2018</v>
      </c>
      <c r="B1341" s="6">
        <v>43257</v>
      </c>
      <c r="C1341" s="6">
        <v>43374</v>
      </c>
      <c r="D1341" t="str">
        <f>INDEX(parametres!$B$2:$B$57,IF(ISNUMBER(MATCH(Chiffrier!E1341,parametres!$C$2:$C$57,0)),MATCH(E1341,parametres!$C$2:$C$57,0),NA()))</f>
        <v>CN-11</v>
      </c>
      <c r="E1341" s="4" t="s">
        <v>48</v>
      </c>
      <c r="F1341" s="4" t="s">
        <v>112</v>
      </c>
      <c r="G1341" s="4">
        <f t="shared" si="21"/>
        <v>16.714285714285715</v>
      </c>
      <c r="H1341">
        <f>INDEX(Sites_coordo!$C$2:$C$62,IF(ISNUMBER(MATCH(Chiffrier!E1341,Sites_coordo!$A$2:$A$61,0)),MATCH(Chiffrier!E1341,Sites_coordo!$A$2:$A$62,0),NA()))</f>
        <v>48.318339999999999</v>
      </c>
      <c r="I1341">
        <f>INDEX(Sites_coordo!$B$2:$B$62,IF(ISNUMBER(MATCH(Chiffrier!E1341,Sites_coordo!$A$2:$A$61,0)),MATCH(Chiffrier!E1341,Sites_coordo!$A$2:$A$62,0),NA()))</f>
        <v>-69.415130000000005</v>
      </c>
      <c r="J1341" s="4" t="s">
        <v>135</v>
      </c>
      <c r="K1341" s="4" t="s">
        <v>135</v>
      </c>
      <c r="L1341" s="4">
        <v>20315601</v>
      </c>
      <c r="M1341" s="4" t="s">
        <v>151</v>
      </c>
      <c r="N1341" s="4">
        <v>9</v>
      </c>
      <c r="O1341" s="4" t="s">
        <v>107</v>
      </c>
      <c r="P1341" s="4">
        <v>1</v>
      </c>
      <c r="Q1341" s="4" t="s">
        <v>1556</v>
      </c>
      <c r="R1341" s="4">
        <v>0</v>
      </c>
      <c r="S1341" s="4">
        <v>0</v>
      </c>
      <c r="U1341" s="4">
        <v>0</v>
      </c>
      <c r="W1341" s="4">
        <v>0</v>
      </c>
      <c r="X1341" s="4">
        <v>0</v>
      </c>
      <c r="Y1341" s="4">
        <v>0</v>
      </c>
      <c r="Z1341" s="4">
        <v>0</v>
      </c>
      <c r="AA1341" s="4">
        <v>0</v>
      </c>
      <c r="AB1341" s="4">
        <v>0</v>
      </c>
      <c r="AH1341" s="6">
        <v>43374</v>
      </c>
      <c r="AI1341" s="7">
        <v>0.5625</v>
      </c>
      <c r="AJ1341" s="4">
        <v>1</v>
      </c>
      <c r="AK1341" s="4">
        <v>3110</v>
      </c>
      <c r="AL1341" s="4">
        <v>6.8</v>
      </c>
      <c r="AM1341" s="4">
        <v>26.4</v>
      </c>
      <c r="AN1341" s="8" t="s">
        <v>106</v>
      </c>
      <c r="AO1341" s="8" t="s">
        <v>106</v>
      </c>
      <c r="AP1341" s="8" t="s">
        <v>106</v>
      </c>
      <c r="AQ1341" s="8" t="s">
        <v>106</v>
      </c>
      <c r="AR1341" s="8" t="s">
        <v>106</v>
      </c>
      <c r="AS1341" s="8" t="s">
        <v>106</v>
      </c>
      <c r="AT1341" s="8" t="s">
        <v>106</v>
      </c>
      <c r="AU1341" s="8" t="s">
        <v>108</v>
      </c>
      <c r="AV1341" s="8" t="s">
        <v>109</v>
      </c>
      <c r="AW1341" s="8" t="s">
        <v>110</v>
      </c>
      <c r="AX1341" s="4" t="s">
        <v>1556</v>
      </c>
    </row>
    <row r="1342" spans="1:50" s="4" customFormat="1" hidden="1" x14ac:dyDescent="0.25">
      <c r="A1342" s="4">
        <v>2018</v>
      </c>
      <c r="B1342" s="6">
        <v>43257</v>
      </c>
      <c r="C1342" s="6">
        <v>43374</v>
      </c>
      <c r="D1342" t="str">
        <f>INDEX(parametres!$B$2:$B$57,IF(ISNUMBER(MATCH(Chiffrier!E1342,parametres!$C$2:$C$57,0)),MATCH(E1342,parametres!$C$2:$C$57,0),NA()))</f>
        <v>CN-11</v>
      </c>
      <c r="E1342" s="4" t="s">
        <v>48</v>
      </c>
      <c r="F1342" s="4" t="s">
        <v>112</v>
      </c>
      <c r="G1342" s="4">
        <f t="shared" si="21"/>
        <v>16.714285714285715</v>
      </c>
      <c r="H1342">
        <f>INDEX(Sites_coordo!$C$2:$C$62,IF(ISNUMBER(MATCH(Chiffrier!E1342,Sites_coordo!$A$2:$A$61,0)),MATCH(Chiffrier!E1342,Sites_coordo!$A$2:$A$62,0),NA()))</f>
        <v>48.318339999999999</v>
      </c>
      <c r="I1342">
        <f>INDEX(Sites_coordo!$B$2:$B$62,IF(ISNUMBER(MATCH(Chiffrier!E1342,Sites_coordo!$A$2:$A$61,0)),MATCH(Chiffrier!E1342,Sites_coordo!$A$2:$A$62,0),NA()))</f>
        <v>-69.415130000000005</v>
      </c>
      <c r="J1342" s="4" t="s">
        <v>135</v>
      </c>
      <c r="K1342" s="4" t="s">
        <v>135</v>
      </c>
      <c r="L1342" s="4">
        <v>20315601</v>
      </c>
      <c r="M1342" s="4" t="s">
        <v>151</v>
      </c>
      <c r="N1342" s="4">
        <v>10</v>
      </c>
      <c r="O1342" s="4" t="s">
        <v>121</v>
      </c>
      <c r="P1342" s="4">
        <v>1</v>
      </c>
      <c r="Q1342" s="4" t="s">
        <v>1560</v>
      </c>
      <c r="R1342" s="4">
        <v>0</v>
      </c>
      <c r="S1342" s="4">
        <v>0</v>
      </c>
      <c r="U1342" s="4">
        <v>0</v>
      </c>
      <c r="W1342" s="4">
        <v>0</v>
      </c>
      <c r="X1342" s="4">
        <v>0</v>
      </c>
      <c r="Y1342" s="4">
        <v>0</v>
      </c>
      <c r="Z1342" s="4">
        <v>0</v>
      </c>
      <c r="AA1342" s="4">
        <v>0</v>
      </c>
      <c r="AB1342" s="4">
        <v>0</v>
      </c>
      <c r="AH1342" s="6">
        <v>43374</v>
      </c>
      <c r="AI1342" s="7">
        <v>0.5625</v>
      </c>
      <c r="AJ1342" s="4">
        <v>1</v>
      </c>
      <c r="AK1342" s="4">
        <v>3110</v>
      </c>
      <c r="AL1342" s="4">
        <v>6.8</v>
      </c>
      <c r="AM1342" s="4">
        <v>26.4</v>
      </c>
      <c r="AN1342" s="8" t="s">
        <v>106</v>
      </c>
      <c r="AO1342" s="8" t="s">
        <v>106</v>
      </c>
      <c r="AP1342" s="8" t="s">
        <v>106</v>
      </c>
      <c r="AQ1342" s="8" t="s">
        <v>106</v>
      </c>
      <c r="AR1342" s="8" t="s">
        <v>106</v>
      </c>
      <c r="AS1342" s="8" t="s">
        <v>106</v>
      </c>
      <c r="AT1342" s="8" t="s">
        <v>106</v>
      </c>
      <c r="AU1342" s="8" t="s">
        <v>108</v>
      </c>
      <c r="AV1342" s="8" t="s">
        <v>109</v>
      </c>
      <c r="AW1342" s="8" t="s">
        <v>110</v>
      </c>
      <c r="AX1342" s="4" t="s">
        <v>1560</v>
      </c>
    </row>
    <row r="1343" spans="1:50" s="4" customFormat="1" hidden="1" x14ac:dyDescent="0.25">
      <c r="A1343" s="4">
        <v>2018</v>
      </c>
      <c r="B1343" s="6">
        <v>43257</v>
      </c>
      <c r="C1343" s="6">
        <v>43374</v>
      </c>
      <c r="D1343" t="str">
        <f>INDEX(parametres!$B$2:$B$57,IF(ISNUMBER(MATCH(Chiffrier!E1343,parametres!$C$2:$C$57,0)),MATCH(E1343,parametres!$C$2:$C$57,0),NA()))</f>
        <v>CN-11</v>
      </c>
      <c r="E1343" s="4" t="s">
        <v>48</v>
      </c>
      <c r="F1343" s="4" t="s">
        <v>112</v>
      </c>
      <c r="G1343" s="4">
        <f t="shared" si="21"/>
        <v>16.714285714285715</v>
      </c>
      <c r="H1343">
        <f>INDEX(Sites_coordo!$C$2:$C$62,IF(ISNUMBER(MATCH(Chiffrier!E1343,Sites_coordo!$A$2:$A$61,0)),MATCH(Chiffrier!E1343,Sites_coordo!$A$2:$A$62,0),NA()))</f>
        <v>48.318339999999999</v>
      </c>
      <c r="I1343">
        <f>INDEX(Sites_coordo!$B$2:$B$62,IF(ISNUMBER(MATCH(Chiffrier!E1343,Sites_coordo!$A$2:$A$61,0)),MATCH(Chiffrier!E1343,Sites_coordo!$A$2:$A$62,0),NA()))</f>
        <v>-69.415130000000005</v>
      </c>
      <c r="J1343" s="4" t="s">
        <v>135</v>
      </c>
      <c r="K1343" s="4" t="s">
        <v>135</v>
      </c>
      <c r="L1343" s="4">
        <v>20315601</v>
      </c>
      <c r="M1343" s="4" t="s">
        <v>151</v>
      </c>
      <c r="N1343" s="4">
        <v>10</v>
      </c>
      <c r="O1343" s="4" t="s">
        <v>121</v>
      </c>
      <c r="P1343" s="4">
        <v>2</v>
      </c>
      <c r="Q1343" s="4" t="s">
        <v>1561</v>
      </c>
      <c r="R1343" s="4">
        <v>0</v>
      </c>
      <c r="S1343" s="4">
        <v>0</v>
      </c>
      <c r="U1343" s="4">
        <v>0</v>
      </c>
      <c r="W1343" s="4">
        <v>0</v>
      </c>
      <c r="X1343" s="4">
        <v>0</v>
      </c>
      <c r="Y1343" s="4">
        <v>0</v>
      </c>
      <c r="Z1343" s="4">
        <v>0</v>
      </c>
      <c r="AA1343" s="4">
        <v>0</v>
      </c>
      <c r="AB1343" s="4">
        <v>0</v>
      </c>
      <c r="AH1343" s="6">
        <v>43374</v>
      </c>
      <c r="AI1343" s="7">
        <v>0.5625</v>
      </c>
      <c r="AJ1343" s="4">
        <v>1</v>
      </c>
      <c r="AK1343" s="4">
        <v>3110</v>
      </c>
      <c r="AL1343" s="4">
        <v>6.8</v>
      </c>
      <c r="AM1343" s="4">
        <v>26.4</v>
      </c>
      <c r="AN1343" s="8" t="s">
        <v>106</v>
      </c>
      <c r="AO1343" s="8" t="s">
        <v>106</v>
      </c>
      <c r="AP1343" s="8" t="s">
        <v>106</v>
      </c>
      <c r="AQ1343" s="8" t="s">
        <v>106</v>
      </c>
      <c r="AR1343" s="8" t="s">
        <v>106</v>
      </c>
      <c r="AS1343" s="8" t="s">
        <v>106</v>
      </c>
      <c r="AT1343" s="8" t="s">
        <v>106</v>
      </c>
      <c r="AU1343" s="8" t="s">
        <v>108</v>
      </c>
      <c r="AV1343" s="8" t="s">
        <v>109</v>
      </c>
      <c r="AW1343" s="8" t="s">
        <v>110</v>
      </c>
      <c r="AX1343" s="4" t="s">
        <v>1561</v>
      </c>
    </row>
    <row r="1344" spans="1:50" s="4" customFormat="1" hidden="1" x14ac:dyDescent="0.25">
      <c r="A1344" s="4">
        <v>2018</v>
      </c>
      <c r="B1344" s="6">
        <v>43257</v>
      </c>
      <c r="C1344" s="6">
        <v>43374</v>
      </c>
      <c r="D1344" t="str">
        <f>INDEX(parametres!$B$2:$B$57,IF(ISNUMBER(MATCH(Chiffrier!E1344,parametres!$C$2:$C$57,0)),MATCH(E1344,parametres!$C$2:$C$57,0),NA()))</f>
        <v>CN-11</v>
      </c>
      <c r="E1344" s="4" t="s">
        <v>48</v>
      </c>
      <c r="F1344" s="4" t="s">
        <v>112</v>
      </c>
      <c r="G1344" s="4">
        <f t="shared" si="21"/>
        <v>16.714285714285715</v>
      </c>
      <c r="H1344">
        <f>INDEX(Sites_coordo!$C$2:$C$62,IF(ISNUMBER(MATCH(Chiffrier!E1344,Sites_coordo!$A$2:$A$61,0)),MATCH(Chiffrier!E1344,Sites_coordo!$A$2:$A$62,0),NA()))</f>
        <v>48.318339999999999</v>
      </c>
      <c r="I1344">
        <f>INDEX(Sites_coordo!$B$2:$B$62,IF(ISNUMBER(MATCH(Chiffrier!E1344,Sites_coordo!$A$2:$A$61,0)),MATCH(Chiffrier!E1344,Sites_coordo!$A$2:$A$62,0),NA()))</f>
        <v>-69.415130000000005</v>
      </c>
      <c r="J1344" s="4" t="s">
        <v>135</v>
      </c>
      <c r="K1344" s="4" t="s">
        <v>135</v>
      </c>
      <c r="L1344" s="4">
        <v>20315601</v>
      </c>
      <c r="M1344" s="4" t="s">
        <v>151</v>
      </c>
      <c r="N1344" s="4">
        <v>10</v>
      </c>
      <c r="O1344" s="4" t="s">
        <v>121</v>
      </c>
      <c r="P1344" s="4">
        <v>3</v>
      </c>
      <c r="Q1344" s="4" t="s">
        <v>1562</v>
      </c>
      <c r="R1344" s="4">
        <v>0</v>
      </c>
      <c r="S1344" s="4">
        <v>0</v>
      </c>
      <c r="U1344" s="4">
        <v>0</v>
      </c>
      <c r="W1344" s="4">
        <v>0</v>
      </c>
      <c r="X1344" s="4">
        <v>0</v>
      </c>
      <c r="Y1344" s="4">
        <v>0</v>
      </c>
      <c r="Z1344" s="4">
        <v>0</v>
      </c>
      <c r="AA1344" s="4">
        <v>0</v>
      </c>
      <c r="AB1344" s="4">
        <v>0</v>
      </c>
      <c r="AH1344" s="6">
        <v>43374</v>
      </c>
      <c r="AI1344" s="7">
        <v>0.5625</v>
      </c>
      <c r="AJ1344" s="4">
        <v>1</v>
      </c>
      <c r="AK1344" s="4">
        <v>3110</v>
      </c>
      <c r="AL1344" s="4">
        <v>6.8</v>
      </c>
      <c r="AM1344" s="4">
        <v>26.4</v>
      </c>
      <c r="AN1344" s="8" t="s">
        <v>106</v>
      </c>
      <c r="AO1344" s="8" t="s">
        <v>106</v>
      </c>
      <c r="AP1344" s="8" t="s">
        <v>106</v>
      </c>
      <c r="AQ1344" s="8" t="s">
        <v>106</v>
      </c>
      <c r="AR1344" s="8" t="s">
        <v>106</v>
      </c>
      <c r="AS1344" s="8" t="s">
        <v>106</v>
      </c>
      <c r="AT1344" s="8" t="s">
        <v>106</v>
      </c>
      <c r="AU1344" s="8" t="s">
        <v>108</v>
      </c>
      <c r="AV1344" s="8" t="s">
        <v>109</v>
      </c>
      <c r="AW1344" s="8" t="s">
        <v>110</v>
      </c>
      <c r="AX1344" s="4" t="s">
        <v>1562</v>
      </c>
    </row>
    <row r="1345" spans="1:50" s="4" customFormat="1" hidden="1" x14ac:dyDescent="0.25">
      <c r="A1345" s="4">
        <v>2018</v>
      </c>
      <c r="B1345" s="6">
        <v>43257</v>
      </c>
      <c r="C1345" s="6">
        <v>43374</v>
      </c>
      <c r="D1345" t="str">
        <f>INDEX(parametres!$B$2:$B$57,IF(ISNUMBER(MATCH(Chiffrier!E1345,parametres!$C$2:$C$57,0)),MATCH(E1345,parametres!$C$2:$C$57,0),NA()))</f>
        <v>CN-11</v>
      </c>
      <c r="E1345" s="4" t="s">
        <v>48</v>
      </c>
      <c r="F1345" s="4" t="s">
        <v>112</v>
      </c>
      <c r="G1345" s="4">
        <f t="shared" si="21"/>
        <v>16.714285714285715</v>
      </c>
      <c r="H1345">
        <f>INDEX(Sites_coordo!$C$2:$C$62,IF(ISNUMBER(MATCH(Chiffrier!E1345,Sites_coordo!$A$2:$A$61,0)),MATCH(Chiffrier!E1345,Sites_coordo!$A$2:$A$62,0),NA()))</f>
        <v>48.318339999999999</v>
      </c>
      <c r="I1345">
        <f>INDEX(Sites_coordo!$B$2:$B$62,IF(ISNUMBER(MATCH(Chiffrier!E1345,Sites_coordo!$A$2:$A$61,0)),MATCH(Chiffrier!E1345,Sites_coordo!$A$2:$A$62,0),NA()))</f>
        <v>-69.415130000000005</v>
      </c>
      <c r="J1345" s="4" t="s">
        <v>135</v>
      </c>
      <c r="K1345" s="4" t="s">
        <v>135</v>
      </c>
      <c r="L1345" s="4">
        <v>20315601</v>
      </c>
      <c r="M1345" s="4" t="s">
        <v>151</v>
      </c>
      <c r="N1345" s="4">
        <v>10</v>
      </c>
      <c r="O1345" s="4" t="s">
        <v>107</v>
      </c>
      <c r="P1345" s="4">
        <v>1</v>
      </c>
      <c r="Q1345" s="4" t="s">
        <v>1563</v>
      </c>
      <c r="R1345" s="4">
        <v>0</v>
      </c>
      <c r="S1345" s="4">
        <v>0</v>
      </c>
      <c r="U1345" s="4">
        <v>0</v>
      </c>
      <c r="W1345" s="4">
        <v>0</v>
      </c>
      <c r="X1345" s="4">
        <v>0</v>
      </c>
      <c r="Y1345" s="4">
        <v>0</v>
      </c>
      <c r="Z1345" s="4">
        <v>0</v>
      </c>
      <c r="AA1345" s="4">
        <v>0</v>
      </c>
      <c r="AB1345" s="4">
        <v>0</v>
      </c>
      <c r="AH1345" s="6">
        <v>43374</v>
      </c>
      <c r="AI1345" s="7">
        <v>0.5625</v>
      </c>
      <c r="AJ1345" s="4">
        <v>1</v>
      </c>
      <c r="AK1345" s="4">
        <v>3110</v>
      </c>
      <c r="AL1345" s="4">
        <v>6.8</v>
      </c>
      <c r="AM1345" s="4">
        <v>26.4</v>
      </c>
      <c r="AN1345" s="8" t="s">
        <v>106</v>
      </c>
      <c r="AO1345" s="8" t="s">
        <v>106</v>
      </c>
      <c r="AP1345" s="8" t="s">
        <v>106</v>
      </c>
      <c r="AQ1345" s="8" t="s">
        <v>106</v>
      </c>
      <c r="AR1345" s="8" t="s">
        <v>106</v>
      </c>
      <c r="AS1345" s="8" t="s">
        <v>106</v>
      </c>
      <c r="AT1345" s="8" t="s">
        <v>106</v>
      </c>
      <c r="AU1345" s="8" t="s">
        <v>108</v>
      </c>
      <c r="AV1345" s="8" t="s">
        <v>109</v>
      </c>
      <c r="AW1345" s="8" t="s">
        <v>110</v>
      </c>
      <c r="AX1345" s="4" t="s">
        <v>1563</v>
      </c>
    </row>
    <row r="1346" spans="1:50" s="4" customFormat="1" hidden="1" x14ac:dyDescent="0.25">
      <c r="A1346" s="4">
        <v>2018</v>
      </c>
      <c r="B1346" s="6">
        <v>43257</v>
      </c>
      <c r="C1346" s="6">
        <v>43374</v>
      </c>
      <c r="D1346" t="str">
        <f>INDEX(parametres!$B$2:$B$57,IF(ISNUMBER(MATCH(Chiffrier!E1346,parametres!$C$2:$C$57,0)),MATCH(E1346,parametres!$C$2:$C$57,0),NA()))</f>
        <v>CN-10</v>
      </c>
      <c r="E1346" s="4" t="s">
        <v>2644</v>
      </c>
      <c r="F1346" s="4" t="s">
        <v>112</v>
      </c>
      <c r="G1346" s="4">
        <f t="shared" si="21"/>
        <v>16.714285714285715</v>
      </c>
      <c r="H1346">
        <f>INDEX(Sites_coordo!$C$2:$C$62,IF(ISNUMBER(MATCH(Chiffrier!E1346,Sites_coordo!$A$2:$A$61,0)),MATCH(Chiffrier!E1346,Sites_coordo!$A$2:$A$62,0),NA()))</f>
        <v>48.13841</v>
      </c>
      <c r="I1346">
        <f>INDEX(Sites_coordo!$B$2:$B$62,IF(ISNUMBER(MATCH(Chiffrier!E1346,Sites_coordo!$A$2:$A$61,0)),MATCH(Chiffrier!E1346,Sites_coordo!$A$2:$A$62,0),NA()))</f>
        <v>-69.715779999999995</v>
      </c>
      <c r="J1346" s="4" t="s">
        <v>119</v>
      </c>
      <c r="K1346" s="4" t="s">
        <v>119</v>
      </c>
      <c r="L1346" s="4">
        <v>20319676</v>
      </c>
      <c r="M1346" s="4" t="s">
        <v>151</v>
      </c>
      <c r="N1346" s="4">
        <v>1</v>
      </c>
      <c r="O1346" s="4" t="s">
        <v>121</v>
      </c>
      <c r="P1346" s="4">
        <v>1</v>
      </c>
      <c r="Q1346" s="4" t="s">
        <v>1564</v>
      </c>
      <c r="R1346" s="4">
        <v>0</v>
      </c>
      <c r="S1346" s="4">
        <v>0</v>
      </c>
      <c r="U1346" s="4">
        <v>0</v>
      </c>
      <c r="W1346" s="4">
        <v>0</v>
      </c>
      <c r="X1346" s="4">
        <v>0</v>
      </c>
      <c r="Y1346" s="4">
        <v>0</v>
      </c>
      <c r="Z1346" s="4">
        <v>0</v>
      </c>
      <c r="AA1346" s="4">
        <v>0</v>
      </c>
      <c r="AB1346" s="4">
        <v>0</v>
      </c>
      <c r="AH1346" s="6">
        <v>43374</v>
      </c>
      <c r="AI1346" s="7">
        <v>0.45416666666666666</v>
      </c>
      <c r="AJ1346" s="10">
        <v>1</v>
      </c>
      <c r="AK1346" s="10">
        <v>3110</v>
      </c>
      <c r="AL1346" s="10">
        <v>6.5</v>
      </c>
      <c r="AM1346" s="10">
        <v>21.7</v>
      </c>
      <c r="AN1346" s="8" t="s">
        <v>106</v>
      </c>
      <c r="AO1346" s="8" t="s">
        <v>106</v>
      </c>
      <c r="AP1346" s="8" t="s">
        <v>106</v>
      </c>
      <c r="AQ1346" s="8" t="s">
        <v>106</v>
      </c>
      <c r="AR1346" s="8" t="s">
        <v>106</v>
      </c>
      <c r="AS1346" s="8" t="s">
        <v>106</v>
      </c>
      <c r="AT1346" s="8" t="s">
        <v>106</v>
      </c>
      <c r="AU1346" s="8" t="s">
        <v>108</v>
      </c>
      <c r="AV1346" s="8" t="s">
        <v>109</v>
      </c>
      <c r="AW1346" s="8" t="s">
        <v>110</v>
      </c>
      <c r="AX1346" s="4" t="s">
        <v>1564</v>
      </c>
    </row>
    <row r="1347" spans="1:50" s="4" customFormat="1" hidden="1" x14ac:dyDescent="0.25">
      <c r="A1347" s="4">
        <v>2018</v>
      </c>
      <c r="B1347" s="6">
        <v>43257</v>
      </c>
      <c r="C1347" s="6">
        <v>43374</v>
      </c>
      <c r="D1347" t="str">
        <f>INDEX(parametres!$B$2:$B$57,IF(ISNUMBER(MATCH(Chiffrier!E1347,parametres!$C$2:$C$57,0)),MATCH(E1347,parametres!$C$2:$C$57,0),NA()))</f>
        <v>CN-10</v>
      </c>
      <c r="E1347" s="4" t="s">
        <v>2644</v>
      </c>
      <c r="F1347" s="4" t="s">
        <v>112</v>
      </c>
      <c r="G1347" s="4">
        <f t="shared" si="21"/>
        <v>16.714285714285715</v>
      </c>
      <c r="H1347">
        <f>INDEX(Sites_coordo!$C$2:$C$62,IF(ISNUMBER(MATCH(Chiffrier!E1347,Sites_coordo!$A$2:$A$61,0)),MATCH(Chiffrier!E1347,Sites_coordo!$A$2:$A$62,0),NA()))</f>
        <v>48.13841</v>
      </c>
      <c r="I1347">
        <f>INDEX(Sites_coordo!$B$2:$B$62,IF(ISNUMBER(MATCH(Chiffrier!E1347,Sites_coordo!$A$2:$A$61,0)),MATCH(Chiffrier!E1347,Sites_coordo!$A$2:$A$62,0),NA()))</f>
        <v>-69.715779999999995</v>
      </c>
      <c r="J1347" s="4" t="s">
        <v>119</v>
      </c>
      <c r="K1347" s="4" t="s">
        <v>119</v>
      </c>
      <c r="L1347" s="4">
        <v>20319676</v>
      </c>
      <c r="M1347" s="4" t="s">
        <v>151</v>
      </c>
      <c r="N1347" s="4">
        <v>1</v>
      </c>
      <c r="O1347" s="4" t="s">
        <v>121</v>
      </c>
      <c r="P1347" s="4">
        <v>2</v>
      </c>
      <c r="Q1347" s="4" t="s">
        <v>1565</v>
      </c>
      <c r="R1347" s="4">
        <v>0</v>
      </c>
      <c r="S1347" s="4">
        <v>0</v>
      </c>
      <c r="U1347" s="4">
        <v>0</v>
      </c>
      <c r="W1347" s="4">
        <v>0</v>
      </c>
      <c r="X1347" s="4">
        <v>0</v>
      </c>
      <c r="Y1347" s="4">
        <v>0</v>
      </c>
      <c r="Z1347" s="4">
        <v>0</v>
      </c>
      <c r="AA1347" s="4">
        <v>0</v>
      </c>
      <c r="AB1347" s="4">
        <v>0</v>
      </c>
      <c r="AH1347" s="6">
        <v>43374</v>
      </c>
      <c r="AI1347" s="7">
        <v>0.45416666666666666</v>
      </c>
      <c r="AJ1347" s="10">
        <v>1</v>
      </c>
      <c r="AK1347" s="10">
        <v>3110</v>
      </c>
      <c r="AL1347" s="10">
        <v>6.5</v>
      </c>
      <c r="AM1347" s="10">
        <v>21.7</v>
      </c>
      <c r="AN1347" s="8" t="s">
        <v>106</v>
      </c>
      <c r="AO1347" s="8" t="s">
        <v>106</v>
      </c>
      <c r="AP1347" s="8" t="s">
        <v>106</v>
      </c>
      <c r="AQ1347" s="8" t="s">
        <v>106</v>
      </c>
      <c r="AR1347" s="8" t="s">
        <v>106</v>
      </c>
      <c r="AS1347" s="8" t="s">
        <v>106</v>
      </c>
      <c r="AT1347" s="8" t="s">
        <v>106</v>
      </c>
      <c r="AU1347" s="8" t="s">
        <v>108</v>
      </c>
      <c r="AV1347" s="8" t="s">
        <v>109</v>
      </c>
      <c r="AW1347" s="8" t="s">
        <v>110</v>
      </c>
      <c r="AX1347" s="4" t="s">
        <v>1565</v>
      </c>
    </row>
    <row r="1348" spans="1:50" s="4" customFormat="1" hidden="1" x14ac:dyDescent="0.25">
      <c r="A1348" s="4">
        <v>2018</v>
      </c>
      <c r="B1348" s="6">
        <v>43257</v>
      </c>
      <c r="C1348" s="6">
        <v>43374</v>
      </c>
      <c r="D1348" t="str">
        <f>INDEX(parametres!$B$2:$B$57,IF(ISNUMBER(MATCH(Chiffrier!E1348,parametres!$C$2:$C$57,0)),MATCH(E1348,parametres!$C$2:$C$57,0),NA()))</f>
        <v>CN-10</v>
      </c>
      <c r="E1348" s="4" t="s">
        <v>2644</v>
      </c>
      <c r="F1348" s="4" t="s">
        <v>112</v>
      </c>
      <c r="G1348" s="4">
        <f t="shared" si="21"/>
        <v>16.714285714285715</v>
      </c>
      <c r="H1348">
        <f>INDEX(Sites_coordo!$C$2:$C$62,IF(ISNUMBER(MATCH(Chiffrier!E1348,Sites_coordo!$A$2:$A$61,0)),MATCH(Chiffrier!E1348,Sites_coordo!$A$2:$A$62,0),NA()))</f>
        <v>48.13841</v>
      </c>
      <c r="I1348">
        <f>INDEX(Sites_coordo!$B$2:$B$62,IF(ISNUMBER(MATCH(Chiffrier!E1348,Sites_coordo!$A$2:$A$61,0)),MATCH(Chiffrier!E1348,Sites_coordo!$A$2:$A$62,0),NA()))</f>
        <v>-69.715779999999995</v>
      </c>
      <c r="J1348" s="4" t="s">
        <v>119</v>
      </c>
      <c r="K1348" s="4" t="s">
        <v>119</v>
      </c>
      <c r="L1348" s="4">
        <v>20319676</v>
      </c>
      <c r="M1348" s="4" t="s">
        <v>151</v>
      </c>
      <c r="N1348" s="4">
        <v>1</v>
      </c>
      <c r="O1348" s="4" t="s">
        <v>121</v>
      </c>
      <c r="P1348" s="4">
        <v>3</v>
      </c>
      <c r="Q1348" s="4" t="s">
        <v>1566</v>
      </c>
      <c r="R1348" s="4">
        <v>0</v>
      </c>
      <c r="S1348" s="4">
        <v>0</v>
      </c>
      <c r="U1348" s="4">
        <v>0</v>
      </c>
      <c r="W1348" s="4">
        <v>0</v>
      </c>
      <c r="X1348" s="4">
        <v>0</v>
      </c>
      <c r="Y1348" s="4">
        <v>0</v>
      </c>
      <c r="Z1348" s="4">
        <v>0</v>
      </c>
      <c r="AA1348" s="4">
        <v>0</v>
      </c>
      <c r="AB1348" s="4">
        <v>0</v>
      </c>
      <c r="AH1348" s="6">
        <v>43374</v>
      </c>
      <c r="AI1348" s="7">
        <v>0.45416666666666666</v>
      </c>
      <c r="AJ1348" s="10">
        <v>1</v>
      </c>
      <c r="AK1348" s="10">
        <v>3110</v>
      </c>
      <c r="AL1348" s="10">
        <v>6.5</v>
      </c>
      <c r="AM1348" s="10">
        <v>21.7</v>
      </c>
      <c r="AN1348" s="8" t="s">
        <v>106</v>
      </c>
      <c r="AO1348" s="8" t="s">
        <v>106</v>
      </c>
      <c r="AP1348" s="8" t="s">
        <v>106</v>
      </c>
      <c r="AQ1348" s="8" t="s">
        <v>106</v>
      </c>
      <c r="AR1348" s="8" t="s">
        <v>106</v>
      </c>
      <c r="AS1348" s="8" t="s">
        <v>106</v>
      </c>
      <c r="AT1348" s="8" t="s">
        <v>106</v>
      </c>
      <c r="AU1348" s="8" t="s">
        <v>108</v>
      </c>
      <c r="AV1348" s="8" t="s">
        <v>109</v>
      </c>
      <c r="AW1348" s="8" t="s">
        <v>110</v>
      </c>
      <c r="AX1348" s="4" t="s">
        <v>1566</v>
      </c>
    </row>
    <row r="1349" spans="1:50" s="4" customFormat="1" hidden="1" x14ac:dyDescent="0.25">
      <c r="A1349" s="4">
        <v>2018</v>
      </c>
      <c r="B1349" s="6">
        <v>43257</v>
      </c>
      <c r="C1349" s="6">
        <v>43374</v>
      </c>
      <c r="D1349" t="str">
        <f>INDEX(parametres!$B$2:$B$57,IF(ISNUMBER(MATCH(Chiffrier!E1349,parametres!$C$2:$C$57,0)),MATCH(E1349,parametres!$C$2:$C$57,0),NA()))</f>
        <v>CN-10</v>
      </c>
      <c r="E1349" s="4" t="s">
        <v>2644</v>
      </c>
      <c r="F1349" s="4" t="s">
        <v>112</v>
      </c>
      <c r="G1349" s="4">
        <f t="shared" si="21"/>
        <v>16.714285714285715</v>
      </c>
      <c r="H1349">
        <f>INDEX(Sites_coordo!$C$2:$C$62,IF(ISNUMBER(MATCH(Chiffrier!E1349,Sites_coordo!$A$2:$A$61,0)),MATCH(Chiffrier!E1349,Sites_coordo!$A$2:$A$62,0),NA()))</f>
        <v>48.13841</v>
      </c>
      <c r="I1349">
        <f>INDEX(Sites_coordo!$B$2:$B$62,IF(ISNUMBER(MATCH(Chiffrier!E1349,Sites_coordo!$A$2:$A$61,0)),MATCH(Chiffrier!E1349,Sites_coordo!$A$2:$A$62,0),NA()))</f>
        <v>-69.715779999999995</v>
      </c>
      <c r="J1349" s="4" t="s">
        <v>119</v>
      </c>
      <c r="K1349" s="4" t="s">
        <v>119</v>
      </c>
      <c r="L1349" s="4">
        <v>20319676</v>
      </c>
      <c r="M1349" s="4" t="s">
        <v>151</v>
      </c>
      <c r="N1349" s="4">
        <v>1</v>
      </c>
      <c r="O1349" s="4" t="s">
        <v>107</v>
      </c>
      <c r="P1349" s="4">
        <v>1</v>
      </c>
      <c r="Q1349" s="4" t="s">
        <v>1567</v>
      </c>
      <c r="R1349" s="4">
        <v>0</v>
      </c>
      <c r="S1349" s="4">
        <v>0</v>
      </c>
      <c r="U1349" s="4">
        <v>0</v>
      </c>
      <c r="W1349" s="4">
        <v>0</v>
      </c>
      <c r="X1349" s="4">
        <v>0</v>
      </c>
      <c r="Y1349" s="4">
        <v>0</v>
      </c>
      <c r="Z1349" s="4">
        <v>0</v>
      </c>
      <c r="AA1349" s="4">
        <v>0</v>
      </c>
      <c r="AB1349" s="4">
        <v>0</v>
      </c>
      <c r="AH1349" s="6">
        <v>43374</v>
      </c>
      <c r="AI1349" s="7">
        <v>0.45416666666666666</v>
      </c>
      <c r="AJ1349" s="10">
        <v>1</v>
      </c>
      <c r="AK1349" s="10">
        <v>3110</v>
      </c>
      <c r="AL1349" s="10">
        <v>6.5</v>
      </c>
      <c r="AM1349" s="10">
        <v>21.7</v>
      </c>
      <c r="AN1349" s="8" t="s">
        <v>106</v>
      </c>
      <c r="AO1349" s="8" t="s">
        <v>106</v>
      </c>
      <c r="AP1349" s="8" t="s">
        <v>106</v>
      </c>
      <c r="AQ1349" s="8" t="s">
        <v>106</v>
      </c>
      <c r="AR1349" s="8" t="s">
        <v>106</v>
      </c>
      <c r="AS1349" s="8" t="s">
        <v>106</v>
      </c>
      <c r="AT1349" s="8" t="s">
        <v>106</v>
      </c>
      <c r="AU1349" s="8" t="s">
        <v>108</v>
      </c>
      <c r="AV1349" s="8" t="s">
        <v>109</v>
      </c>
      <c r="AW1349" s="8" t="s">
        <v>110</v>
      </c>
      <c r="AX1349" s="4" t="s">
        <v>1567</v>
      </c>
    </row>
    <row r="1350" spans="1:50" s="4" customFormat="1" hidden="1" x14ac:dyDescent="0.25">
      <c r="A1350" s="4">
        <v>2018</v>
      </c>
      <c r="B1350" s="6">
        <v>43257</v>
      </c>
      <c r="C1350" s="6">
        <v>43374</v>
      </c>
      <c r="D1350" t="str">
        <f>INDEX(parametres!$B$2:$B$57,IF(ISNUMBER(MATCH(Chiffrier!E1350,parametres!$C$2:$C$57,0)),MATCH(E1350,parametres!$C$2:$C$57,0),NA()))</f>
        <v>CN-10</v>
      </c>
      <c r="E1350" s="4" t="s">
        <v>2644</v>
      </c>
      <c r="F1350" s="4" t="s">
        <v>112</v>
      </c>
      <c r="G1350" s="4">
        <f t="shared" si="21"/>
        <v>16.714285714285715</v>
      </c>
      <c r="H1350">
        <f>INDEX(Sites_coordo!$C$2:$C$62,IF(ISNUMBER(MATCH(Chiffrier!E1350,Sites_coordo!$A$2:$A$61,0)),MATCH(Chiffrier!E1350,Sites_coordo!$A$2:$A$62,0),NA()))</f>
        <v>48.13841</v>
      </c>
      <c r="I1350">
        <f>INDEX(Sites_coordo!$B$2:$B$62,IF(ISNUMBER(MATCH(Chiffrier!E1350,Sites_coordo!$A$2:$A$61,0)),MATCH(Chiffrier!E1350,Sites_coordo!$A$2:$A$62,0),NA()))</f>
        <v>-69.715779999999995</v>
      </c>
      <c r="J1350" s="4" t="s">
        <v>119</v>
      </c>
      <c r="K1350" s="4" t="s">
        <v>119</v>
      </c>
      <c r="L1350" s="4">
        <v>20319676</v>
      </c>
      <c r="M1350" s="4" t="s">
        <v>151</v>
      </c>
      <c r="N1350" s="4">
        <v>2</v>
      </c>
      <c r="O1350" s="4" t="s">
        <v>121</v>
      </c>
      <c r="P1350" s="4">
        <v>1</v>
      </c>
      <c r="Q1350" s="4" t="s">
        <v>1568</v>
      </c>
      <c r="R1350" s="4">
        <v>0</v>
      </c>
      <c r="S1350" s="4">
        <v>0</v>
      </c>
      <c r="U1350" s="4">
        <v>0</v>
      </c>
      <c r="W1350" s="4">
        <v>0</v>
      </c>
      <c r="X1350" s="4">
        <v>0</v>
      </c>
      <c r="Y1350" s="4">
        <v>0</v>
      </c>
      <c r="Z1350" s="4">
        <v>0</v>
      </c>
      <c r="AA1350" s="4">
        <v>0</v>
      </c>
      <c r="AB1350" s="4">
        <v>0</v>
      </c>
      <c r="AH1350" s="6">
        <v>43374</v>
      </c>
      <c r="AI1350" s="7">
        <v>0.45416666666666666</v>
      </c>
      <c r="AJ1350" s="10">
        <v>1</v>
      </c>
      <c r="AK1350" s="10">
        <v>3110</v>
      </c>
      <c r="AL1350" s="10">
        <v>6.5</v>
      </c>
      <c r="AM1350" s="10">
        <v>21.7</v>
      </c>
      <c r="AN1350" s="8" t="s">
        <v>106</v>
      </c>
      <c r="AO1350" s="8" t="s">
        <v>106</v>
      </c>
      <c r="AP1350" s="8" t="s">
        <v>106</v>
      </c>
      <c r="AQ1350" s="8" t="s">
        <v>106</v>
      </c>
      <c r="AR1350" s="8" t="s">
        <v>106</v>
      </c>
      <c r="AS1350" s="8" t="s">
        <v>106</v>
      </c>
      <c r="AT1350" s="8" t="s">
        <v>106</v>
      </c>
      <c r="AU1350" s="8" t="s">
        <v>108</v>
      </c>
      <c r="AV1350" s="8" t="s">
        <v>109</v>
      </c>
      <c r="AW1350" s="8" t="s">
        <v>110</v>
      </c>
      <c r="AX1350" s="4" t="s">
        <v>1568</v>
      </c>
    </row>
    <row r="1351" spans="1:50" s="4" customFormat="1" hidden="1" x14ac:dyDescent="0.25">
      <c r="A1351" s="4">
        <v>2018</v>
      </c>
      <c r="B1351" s="6">
        <v>43257</v>
      </c>
      <c r="C1351" s="6">
        <v>43374</v>
      </c>
      <c r="D1351" t="str">
        <f>INDEX(parametres!$B$2:$B$57,IF(ISNUMBER(MATCH(Chiffrier!E1351,parametres!$C$2:$C$57,0)),MATCH(E1351,parametres!$C$2:$C$57,0),NA()))</f>
        <v>CN-10</v>
      </c>
      <c r="E1351" s="4" t="s">
        <v>2644</v>
      </c>
      <c r="F1351" s="4" t="s">
        <v>112</v>
      </c>
      <c r="G1351" s="4">
        <f t="shared" si="21"/>
        <v>16.714285714285715</v>
      </c>
      <c r="H1351">
        <f>INDEX(Sites_coordo!$C$2:$C$62,IF(ISNUMBER(MATCH(Chiffrier!E1351,Sites_coordo!$A$2:$A$61,0)),MATCH(Chiffrier!E1351,Sites_coordo!$A$2:$A$62,0),NA()))</f>
        <v>48.13841</v>
      </c>
      <c r="I1351">
        <f>INDEX(Sites_coordo!$B$2:$B$62,IF(ISNUMBER(MATCH(Chiffrier!E1351,Sites_coordo!$A$2:$A$61,0)),MATCH(Chiffrier!E1351,Sites_coordo!$A$2:$A$62,0),NA()))</f>
        <v>-69.715779999999995</v>
      </c>
      <c r="J1351" s="4" t="s">
        <v>119</v>
      </c>
      <c r="K1351" s="4" t="s">
        <v>119</v>
      </c>
      <c r="L1351" s="4">
        <v>20319676</v>
      </c>
      <c r="M1351" s="4" t="s">
        <v>151</v>
      </c>
      <c r="N1351" s="4">
        <v>2</v>
      </c>
      <c r="O1351" s="4" t="s">
        <v>121</v>
      </c>
      <c r="P1351" s="4">
        <v>2</v>
      </c>
      <c r="Q1351" s="4" t="s">
        <v>1569</v>
      </c>
      <c r="R1351" s="4">
        <v>0</v>
      </c>
      <c r="S1351" s="4">
        <v>0</v>
      </c>
      <c r="U1351" s="4">
        <v>0</v>
      </c>
      <c r="W1351" s="4">
        <v>0</v>
      </c>
      <c r="X1351" s="4">
        <v>0</v>
      </c>
      <c r="Y1351" s="4">
        <v>0</v>
      </c>
      <c r="Z1351" s="4">
        <v>0</v>
      </c>
      <c r="AA1351" s="4">
        <v>0</v>
      </c>
      <c r="AB1351" s="4">
        <v>0</v>
      </c>
      <c r="AH1351" s="6">
        <v>43374</v>
      </c>
      <c r="AI1351" s="7">
        <v>0.45416666666666666</v>
      </c>
      <c r="AJ1351" s="10">
        <v>1</v>
      </c>
      <c r="AK1351" s="10">
        <v>3110</v>
      </c>
      <c r="AL1351" s="10">
        <v>6.5</v>
      </c>
      <c r="AM1351" s="10">
        <v>21.7</v>
      </c>
      <c r="AN1351" s="8" t="s">
        <v>106</v>
      </c>
      <c r="AO1351" s="8" t="s">
        <v>106</v>
      </c>
      <c r="AP1351" s="8" t="s">
        <v>106</v>
      </c>
      <c r="AQ1351" s="8" t="s">
        <v>106</v>
      </c>
      <c r="AR1351" s="8" t="s">
        <v>106</v>
      </c>
      <c r="AS1351" s="8" t="s">
        <v>106</v>
      </c>
      <c r="AT1351" s="8" t="s">
        <v>106</v>
      </c>
      <c r="AU1351" s="8" t="s">
        <v>108</v>
      </c>
      <c r="AV1351" s="8" t="s">
        <v>109</v>
      </c>
      <c r="AW1351" s="8" t="s">
        <v>110</v>
      </c>
      <c r="AX1351" s="4" t="s">
        <v>1569</v>
      </c>
    </row>
    <row r="1352" spans="1:50" s="4" customFormat="1" hidden="1" x14ac:dyDescent="0.25">
      <c r="A1352" s="4">
        <v>2018</v>
      </c>
      <c r="B1352" s="6">
        <v>43257</v>
      </c>
      <c r="C1352" s="6">
        <v>43374</v>
      </c>
      <c r="D1352" t="str">
        <f>INDEX(parametres!$B$2:$B$57,IF(ISNUMBER(MATCH(Chiffrier!E1352,parametres!$C$2:$C$57,0)),MATCH(E1352,parametres!$C$2:$C$57,0),NA()))</f>
        <v>CN-10</v>
      </c>
      <c r="E1352" s="4" t="s">
        <v>2644</v>
      </c>
      <c r="F1352" s="4" t="s">
        <v>112</v>
      </c>
      <c r="G1352" s="4">
        <f t="shared" si="21"/>
        <v>16.714285714285715</v>
      </c>
      <c r="H1352">
        <f>INDEX(Sites_coordo!$C$2:$C$62,IF(ISNUMBER(MATCH(Chiffrier!E1352,Sites_coordo!$A$2:$A$61,0)),MATCH(Chiffrier!E1352,Sites_coordo!$A$2:$A$62,0),NA()))</f>
        <v>48.13841</v>
      </c>
      <c r="I1352">
        <f>INDEX(Sites_coordo!$B$2:$B$62,IF(ISNUMBER(MATCH(Chiffrier!E1352,Sites_coordo!$A$2:$A$61,0)),MATCH(Chiffrier!E1352,Sites_coordo!$A$2:$A$62,0),NA()))</f>
        <v>-69.715779999999995</v>
      </c>
      <c r="J1352" s="4" t="s">
        <v>119</v>
      </c>
      <c r="K1352" s="4" t="s">
        <v>119</v>
      </c>
      <c r="L1352" s="4">
        <v>20319676</v>
      </c>
      <c r="M1352" s="4" t="s">
        <v>151</v>
      </c>
      <c r="N1352" s="4">
        <v>2</v>
      </c>
      <c r="O1352" s="4" t="s">
        <v>121</v>
      </c>
      <c r="P1352" s="4">
        <v>3</v>
      </c>
      <c r="Q1352" s="4" t="s">
        <v>1570</v>
      </c>
      <c r="R1352" s="4">
        <v>0</v>
      </c>
      <c r="S1352" s="4">
        <v>0</v>
      </c>
      <c r="U1352" s="4">
        <v>0</v>
      </c>
      <c r="W1352" s="4">
        <v>0</v>
      </c>
      <c r="X1352" s="4">
        <v>0</v>
      </c>
      <c r="Y1352" s="4">
        <v>0</v>
      </c>
      <c r="Z1352" s="4">
        <v>0</v>
      </c>
      <c r="AA1352" s="4">
        <v>0</v>
      </c>
      <c r="AB1352" s="4">
        <v>0</v>
      </c>
      <c r="AH1352" s="6">
        <v>43374</v>
      </c>
      <c r="AI1352" s="7">
        <v>0.45416666666666666</v>
      </c>
      <c r="AJ1352" s="10">
        <v>1</v>
      </c>
      <c r="AK1352" s="10">
        <v>3110</v>
      </c>
      <c r="AL1352" s="10">
        <v>6.5</v>
      </c>
      <c r="AM1352" s="10">
        <v>21.7</v>
      </c>
      <c r="AN1352" s="8" t="s">
        <v>106</v>
      </c>
      <c r="AO1352" s="8" t="s">
        <v>106</v>
      </c>
      <c r="AP1352" s="8" t="s">
        <v>106</v>
      </c>
      <c r="AQ1352" s="8" t="s">
        <v>106</v>
      </c>
      <c r="AR1352" s="8" t="s">
        <v>106</v>
      </c>
      <c r="AS1352" s="8" t="s">
        <v>106</v>
      </c>
      <c r="AT1352" s="8" t="s">
        <v>106</v>
      </c>
      <c r="AU1352" s="8" t="s">
        <v>108</v>
      </c>
      <c r="AV1352" s="8" t="s">
        <v>109</v>
      </c>
      <c r="AW1352" s="8" t="s">
        <v>110</v>
      </c>
      <c r="AX1352" s="4" t="s">
        <v>1570</v>
      </c>
    </row>
    <row r="1353" spans="1:50" s="4" customFormat="1" hidden="1" x14ac:dyDescent="0.25">
      <c r="A1353" s="4">
        <v>2018</v>
      </c>
      <c r="B1353" s="6">
        <v>43257</v>
      </c>
      <c r="C1353" s="6">
        <v>43374</v>
      </c>
      <c r="D1353" t="str">
        <f>INDEX(parametres!$B$2:$B$57,IF(ISNUMBER(MATCH(Chiffrier!E1353,parametres!$C$2:$C$57,0)),MATCH(E1353,parametres!$C$2:$C$57,0),NA()))</f>
        <v>CN-10</v>
      </c>
      <c r="E1353" s="4" t="s">
        <v>2644</v>
      </c>
      <c r="F1353" s="4" t="s">
        <v>112</v>
      </c>
      <c r="G1353" s="4">
        <f t="shared" si="21"/>
        <v>16.714285714285715</v>
      </c>
      <c r="H1353">
        <f>INDEX(Sites_coordo!$C$2:$C$62,IF(ISNUMBER(MATCH(Chiffrier!E1353,Sites_coordo!$A$2:$A$61,0)),MATCH(Chiffrier!E1353,Sites_coordo!$A$2:$A$62,0),NA()))</f>
        <v>48.13841</v>
      </c>
      <c r="I1353">
        <f>INDEX(Sites_coordo!$B$2:$B$62,IF(ISNUMBER(MATCH(Chiffrier!E1353,Sites_coordo!$A$2:$A$61,0)),MATCH(Chiffrier!E1353,Sites_coordo!$A$2:$A$62,0),NA()))</f>
        <v>-69.715779999999995</v>
      </c>
      <c r="J1353" s="4" t="s">
        <v>119</v>
      </c>
      <c r="K1353" s="4" t="s">
        <v>119</v>
      </c>
      <c r="L1353" s="4">
        <v>20319676</v>
      </c>
      <c r="M1353" s="4" t="s">
        <v>151</v>
      </c>
      <c r="N1353" s="4">
        <v>2</v>
      </c>
      <c r="O1353" s="4" t="s">
        <v>107</v>
      </c>
      <c r="P1353" s="4">
        <v>1</v>
      </c>
      <c r="Q1353" s="4" t="s">
        <v>1571</v>
      </c>
      <c r="R1353" s="4">
        <v>0</v>
      </c>
      <c r="S1353" s="4">
        <v>0</v>
      </c>
      <c r="U1353" s="4">
        <v>0</v>
      </c>
      <c r="W1353" s="4">
        <v>0</v>
      </c>
      <c r="X1353" s="4">
        <v>0</v>
      </c>
      <c r="Y1353" s="4">
        <v>0</v>
      </c>
      <c r="Z1353" s="4">
        <v>0</v>
      </c>
      <c r="AA1353" s="4">
        <v>0</v>
      </c>
      <c r="AB1353" s="4">
        <v>0</v>
      </c>
      <c r="AH1353" s="6">
        <v>43374</v>
      </c>
      <c r="AI1353" s="7">
        <v>0.45416666666666666</v>
      </c>
      <c r="AJ1353" s="10">
        <v>1</v>
      </c>
      <c r="AK1353" s="10">
        <v>3110</v>
      </c>
      <c r="AL1353" s="10">
        <v>6.5</v>
      </c>
      <c r="AM1353" s="10">
        <v>21.7</v>
      </c>
      <c r="AN1353" s="8" t="s">
        <v>106</v>
      </c>
      <c r="AO1353" s="8" t="s">
        <v>106</v>
      </c>
      <c r="AP1353" s="8" t="s">
        <v>106</v>
      </c>
      <c r="AQ1353" s="8" t="s">
        <v>106</v>
      </c>
      <c r="AR1353" s="8" t="s">
        <v>106</v>
      </c>
      <c r="AS1353" s="8" t="s">
        <v>106</v>
      </c>
      <c r="AT1353" s="8" t="s">
        <v>106</v>
      </c>
      <c r="AU1353" s="8" t="s">
        <v>108</v>
      </c>
      <c r="AV1353" s="8" t="s">
        <v>109</v>
      </c>
      <c r="AW1353" s="8" t="s">
        <v>110</v>
      </c>
      <c r="AX1353" s="4" t="s">
        <v>1571</v>
      </c>
    </row>
    <row r="1354" spans="1:50" s="4" customFormat="1" hidden="1" x14ac:dyDescent="0.25">
      <c r="A1354" s="4">
        <v>2018</v>
      </c>
      <c r="B1354" s="6">
        <v>43257</v>
      </c>
      <c r="C1354" s="6">
        <v>43374</v>
      </c>
      <c r="D1354" t="str">
        <f>INDEX(parametres!$B$2:$B$57,IF(ISNUMBER(MATCH(Chiffrier!E1354,parametres!$C$2:$C$57,0)),MATCH(E1354,parametres!$C$2:$C$57,0),NA()))</f>
        <v>CN-10</v>
      </c>
      <c r="E1354" s="4" t="s">
        <v>2644</v>
      </c>
      <c r="F1354" s="4" t="s">
        <v>112</v>
      </c>
      <c r="G1354" s="4">
        <f t="shared" si="21"/>
        <v>16.714285714285715</v>
      </c>
      <c r="H1354">
        <f>INDEX(Sites_coordo!$C$2:$C$62,IF(ISNUMBER(MATCH(Chiffrier!E1354,Sites_coordo!$A$2:$A$61,0)),MATCH(Chiffrier!E1354,Sites_coordo!$A$2:$A$62,0),NA()))</f>
        <v>48.13841</v>
      </c>
      <c r="I1354">
        <f>INDEX(Sites_coordo!$B$2:$B$62,IF(ISNUMBER(MATCH(Chiffrier!E1354,Sites_coordo!$A$2:$A$61,0)),MATCH(Chiffrier!E1354,Sites_coordo!$A$2:$A$62,0),NA()))</f>
        <v>-69.715779999999995</v>
      </c>
      <c r="J1354" s="4" t="s">
        <v>119</v>
      </c>
      <c r="K1354" s="4" t="s">
        <v>119</v>
      </c>
      <c r="L1354" s="4">
        <v>20319676</v>
      </c>
      <c r="M1354" s="4" t="s">
        <v>151</v>
      </c>
      <c r="N1354" s="4">
        <v>3</v>
      </c>
      <c r="O1354" s="4" t="s">
        <v>121</v>
      </c>
      <c r="P1354" s="4">
        <v>1</v>
      </c>
      <c r="Q1354" s="4" t="s">
        <v>1572</v>
      </c>
      <c r="R1354" s="4">
        <v>0</v>
      </c>
      <c r="S1354" s="4">
        <v>0</v>
      </c>
      <c r="U1354" s="4">
        <v>0</v>
      </c>
      <c r="W1354" s="4">
        <v>0</v>
      </c>
      <c r="X1354" s="4">
        <v>0</v>
      </c>
      <c r="Y1354" s="4">
        <v>0</v>
      </c>
      <c r="Z1354" s="4">
        <v>0</v>
      </c>
      <c r="AA1354" s="4">
        <v>0</v>
      </c>
      <c r="AB1354" s="4">
        <v>0</v>
      </c>
      <c r="AH1354" s="6">
        <v>43374</v>
      </c>
      <c r="AI1354" s="7">
        <v>0.45416666666666666</v>
      </c>
      <c r="AJ1354" s="10">
        <v>1</v>
      </c>
      <c r="AK1354" s="10">
        <v>3110</v>
      </c>
      <c r="AL1354" s="10">
        <v>6.5</v>
      </c>
      <c r="AM1354" s="10">
        <v>21.7</v>
      </c>
      <c r="AN1354" s="8" t="s">
        <v>106</v>
      </c>
      <c r="AO1354" s="8" t="s">
        <v>106</v>
      </c>
      <c r="AP1354" s="8" t="s">
        <v>106</v>
      </c>
      <c r="AQ1354" s="8" t="s">
        <v>106</v>
      </c>
      <c r="AR1354" s="8" t="s">
        <v>106</v>
      </c>
      <c r="AS1354" s="8" t="s">
        <v>106</v>
      </c>
      <c r="AT1354" s="8" t="s">
        <v>106</v>
      </c>
      <c r="AU1354" s="8" t="s">
        <v>108</v>
      </c>
      <c r="AV1354" s="8" t="s">
        <v>109</v>
      </c>
      <c r="AW1354" s="8" t="s">
        <v>110</v>
      </c>
      <c r="AX1354" s="4" t="s">
        <v>1572</v>
      </c>
    </row>
    <row r="1355" spans="1:50" s="4" customFormat="1" hidden="1" x14ac:dyDescent="0.25">
      <c r="A1355" s="4">
        <v>2018</v>
      </c>
      <c r="B1355" s="6">
        <v>43257</v>
      </c>
      <c r="C1355" s="6">
        <v>43374</v>
      </c>
      <c r="D1355" t="str">
        <f>INDEX(parametres!$B$2:$B$57,IF(ISNUMBER(MATCH(Chiffrier!E1355,parametres!$C$2:$C$57,0)),MATCH(E1355,parametres!$C$2:$C$57,0),NA()))</f>
        <v>CN-10</v>
      </c>
      <c r="E1355" s="4" t="s">
        <v>2644</v>
      </c>
      <c r="F1355" s="4" t="s">
        <v>112</v>
      </c>
      <c r="G1355" s="4">
        <f t="shared" si="21"/>
        <v>16.714285714285715</v>
      </c>
      <c r="H1355">
        <f>INDEX(Sites_coordo!$C$2:$C$62,IF(ISNUMBER(MATCH(Chiffrier!E1355,Sites_coordo!$A$2:$A$61,0)),MATCH(Chiffrier!E1355,Sites_coordo!$A$2:$A$62,0),NA()))</f>
        <v>48.13841</v>
      </c>
      <c r="I1355">
        <f>INDEX(Sites_coordo!$B$2:$B$62,IF(ISNUMBER(MATCH(Chiffrier!E1355,Sites_coordo!$A$2:$A$61,0)),MATCH(Chiffrier!E1355,Sites_coordo!$A$2:$A$62,0),NA()))</f>
        <v>-69.715779999999995</v>
      </c>
      <c r="J1355" s="4" t="s">
        <v>119</v>
      </c>
      <c r="K1355" s="4" t="s">
        <v>119</v>
      </c>
      <c r="L1355" s="4">
        <v>20319676</v>
      </c>
      <c r="M1355" s="4" t="s">
        <v>151</v>
      </c>
      <c r="N1355" s="4">
        <v>3</v>
      </c>
      <c r="O1355" s="4" t="s">
        <v>121</v>
      </c>
      <c r="P1355" s="4">
        <v>2</v>
      </c>
      <c r="Q1355" s="4" t="s">
        <v>1573</v>
      </c>
      <c r="R1355" s="4">
        <v>0</v>
      </c>
      <c r="S1355" s="4">
        <v>0</v>
      </c>
      <c r="U1355" s="4">
        <v>0</v>
      </c>
      <c r="W1355" s="4">
        <v>0</v>
      </c>
      <c r="X1355" s="4">
        <v>0</v>
      </c>
      <c r="Y1355" s="4">
        <v>0</v>
      </c>
      <c r="Z1355" s="4">
        <v>0</v>
      </c>
      <c r="AA1355" s="4">
        <v>0</v>
      </c>
      <c r="AB1355" s="4">
        <v>0</v>
      </c>
      <c r="AH1355" s="6">
        <v>43374</v>
      </c>
      <c r="AI1355" s="7">
        <v>0.45416666666666666</v>
      </c>
      <c r="AJ1355" s="10">
        <v>1</v>
      </c>
      <c r="AK1355" s="10">
        <v>3110</v>
      </c>
      <c r="AL1355" s="10">
        <v>6.5</v>
      </c>
      <c r="AM1355" s="10">
        <v>21.7</v>
      </c>
      <c r="AN1355" s="8" t="s">
        <v>106</v>
      </c>
      <c r="AO1355" s="8" t="s">
        <v>106</v>
      </c>
      <c r="AP1355" s="8" t="s">
        <v>106</v>
      </c>
      <c r="AQ1355" s="8" t="s">
        <v>106</v>
      </c>
      <c r="AR1355" s="8" t="s">
        <v>106</v>
      </c>
      <c r="AS1355" s="8" t="s">
        <v>106</v>
      </c>
      <c r="AT1355" s="8" t="s">
        <v>106</v>
      </c>
      <c r="AU1355" s="8" t="s">
        <v>108</v>
      </c>
      <c r="AV1355" s="8" t="s">
        <v>109</v>
      </c>
      <c r="AW1355" s="8" t="s">
        <v>110</v>
      </c>
      <c r="AX1355" s="4" t="s">
        <v>1573</v>
      </c>
    </row>
    <row r="1356" spans="1:50" s="4" customFormat="1" hidden="1" x14ac:dyDescent="0.25">
      <c r="A1356" s="4">
        <v>2018</v>
      </c>
      <c r="B1356" s="6">
        <v>43257</v>
      </c>
      <c r="C1356" s="6">
        <v>43374</v>
      </c>
      <c r="D1356" t="str">
        <f>INDEX(parametres!$B$2:$B$57,IF(ISNUMBER(MATCH(Chiffrier!E1356,parametres!$C$2:$C$57,0)),MATCH(E1356,parametres!$C$2:$C$57,0),NA()))</f>
        <v>CN-10</v>
      </c>
      <c r="E1356" s="4" t="s">
        <v>2644</v>
      </c>
      <c r="F1356" s="4" t="s">
        <v>112</v>
      </c>
      <c r="G1356" s="4">
        <f t="shared" si="21"/>
        <v>16.714285714285715</v>
      </c>
      <c r="H1356">
        <f>INDEX(Sites_coordo!$C$2:$C$62,IF(ISNUMBER(MATCH(Chiffrier!E1356,Sites_coordo!$A$2:$A$61,0)),MATCH(Chiffrier!E1356,Sites_coordo!$A$2:$A$62,0),NA()))</f>
        <v>48.13841</v>
      </c>
      <c r="I1356">
        <f>INDEX(Sites_coordo!$B$2:$B$62,IF(ISNUMBER(MATCH(Chiffrier!E1356,Sites_coordo!$A$2:$A$61,0)),MATCH(Chiffrier!E1356,Sites_coordo!$A$2:$A$62,0),NA()))</f>
        <v>-69.715779999999995</v>
      </c>
      <c r="J1356" s="4" t="s">
        <v>119</v>
      </c>
      <c r="K1356" s="4" t="s">
        <v>119</v>
      </c>
      <c r="L1356" s="4">
        <v>20319676</v>
      </c>
      <c r="M1356" s="4" t="s">
        <v>151</v>
      </c>
      <c r="N1356" s="4">
        <v>3</v>
      </c>
      <c r="O1356" s="4" t="s">
        <v>121</v>
      </c>
      <c r="P1356" s="4">
        <v>3</v>
      </c>
      <c r="Q1356" s="4" t="s">
        <v>1574</v>
      </c>
      <c r="R1356" s="4">
        <v>0</v>
      </c>
      <c r="S1356" s="4">
        <v>0</v>
      </c>
      <c r="U1356" s="4">
        <v>0</v>
      </c>
      <c r="W1356" s="4">
        <v>0</v>
      </c>
      <c r="X1356" s="4">
        <v>0</v>
      </c>
      <c r="Y1356" s="4">
        <v>0</v>
      </c>
      <c r="Z1356" s="4">
        <v>0</v>
      </c>
      <c r="AA1356" s="4">
        <v>0</v>
      </c>
      <c r="AB1356" s="4">
        <v>0</v>
      </c>
      <c r="AH1356" s="6">
        <v>43374</v>
      </c>
      <c r="AI1356" s="7">
        <v>0.45416666666666666</v>
      </c>
      <c r="AJ1356" s="10">
        <v>1</v>
      </c>
      <c r="AK1356" s="10">
        <v>3110</v>
      </c>
      <c r="AL1356" s="10">
        <v>6.5</v>
      </c>
      <c r="AM1356" s="10">
        <v>21.7</v>
      </c>
      <c r="AN1356" s="8" t="s">
        <v>106</v>
      </c>
      <c r="AO1356" s="8" t="s">
        <v>106</v>
      </c>
      <c r="AP1356" s="8" t="s">
        <v>106</v>
      </c>
      <c r="AQ1356" s="8" t="s">
        <v>106</v>
      </c>
      <c r="AR1356" s="8" t="s">
        <v>106</v>
      </c>
      <c r="AS1356" s="8" t="s">
        <v>106</v>
      </c>
      <c r="AT1356" s="8" t="s">
        <v>106</v>
      </c>
      <c r="AU1356" s="8" t="s">
        <v>108</v>
      </c>
      <c r="AV1356" s="8" t="s">
        <v>109</v>
      </c>
      <c r="AW1356" s="8" t="s">
        <v>110</v>
      </c>
      <c r="AX1356" s="4" t="s">
        <v>1574</v>
      </c>
    </row>
    <row r="1357" spans="1:50" s="4" customFormat="1" hidden="1" x14ac:dyDescent="0.25">
      <c r="A1357" s="4">
        <v>2018</v>
      </c>
      <c r="B1357" s="6">
        <v>43257</v>
      </c>
      <c r="C1357" s="6">
        <v>43374</v>
      </c>
      <c r="D1357" t="str">
        <f>INDEX(parametres!$B$2:$B$57,IF(ISNUMBER(MATCH(Chiffrier!E1357,parametres!$C$2:$C$57,0)),MATCH(E1357,parametres!$C$2:$C$57,0),NA()))</f>
        <v>CN-10</v>
      </c>
      <c r="E1357" s="4" t="s">
        <v>2644</v>
      </c>
      <c r="F1357" s="4" t="s">
        <v>112</v>
      </c>
      <c r="G1357" s="4">
        <f t="shared" si="21"/>
        <v>16.714285714285715</v>
      </c>
      <c r="H1357">
        <f>INDEX(Sites_coordo!$C$2:$C$62,IF(ISNUMBER(MATCH(Chiffrier!E1357,Sites_coordo!$A$2:$A$61,0)),MATCH(Chiffrier!E1357,Sites_coordo!$A$2:$A$62,0),NA()))</f>
        <v>48.13841</v>
      </c>
      <c r="I1357">
        <f>INDEX(Sites_coordo!$B$2:$B$62,IF(ISNUMBER(MATCH(Chiffrier!E1357,Sites_coordo!$A$2:$A$61,0)),MATCH(Chiffrier!E1357,Sites_coordo!$A$2:$A$62,0),NA()))</f>
        <v>-69.715779999999995</v>
      </c>
      <c r="J1357" s="4" t="s">
        <v>119</v>
      </c>
      <c r="K1357" s="4" t="s">
        <v>119</v>
      </c>
      <c r="L1357" s="4">
        <v>20319676</v>
      </c>
      <c r="M1357" s="4" t="s">
        <v>151</v>
      </c>
      <c r="N1357" s="4">
        <v>3</v>
      </c>
      <c r="O1357" s="4" t="s">
        <v>107</v>
      </c>
      <c r="P1357" s="4">
        <v>1</v>
      </c>
      <c r="Q1357" s="4" t="s">
        <v>1575</v>
      </c>
      <c r="R1357" s="4">
        <v>0</v>
      </c>
      <c r="S1357" s="4">
        <v>0</v>
      </c>
      <c r="U1357" s="4">
        <v>0</v>
      </c>
      <c r="W1357" s="4">
        <v>0</v>
      </c>
      <c r="X1357" s="4">
        <v>0</v>
      </c>
      <c r="Y1357" s="4">
        <v>0</v>
      </c>
      <c r="Z1357" s="4">
        <v>0</v>
      </c>
      <c r="AA1357" s="4">
        <v>0</v>
      </c>
      <c r="AB1357" s="4">
        <v>0</v>
      </c>
      <c r="AH1357" s="6">
        <v>43374</v>
      </c>
      <c r="AI1357" s="7">
        <v>0.45416666666666666</v>
      </c>
      <c r="AJ1357" s="10">
        <v>1</v>
      </c>
      <c r="AK1357" s="10">
        <v>3110</v>
      </c>
      <c r="AL1357" s="10">
        <v>6.5</v>
      </c>
      <c r="AM1357" s="10">
        <v>21.7</v>
      </c>
      <c r="AN1357" s="8" t="s">
        <v>106</v>
      </c>
      <c r="AO1357" s="8" t="s">
        <v>106</v>
      </c>
      <c r="AP1357" s="8" t="s">
        <v>106</v>
      </c>
      <c r="AQ1357" s="8" t="s">
        <v>106</v>
      </c>
      <c r="AR1357" s="8" t="s">
        <v>106</v>
      </c>
      <c r="AS1357" s="8" t="s">
        <v>106</v>
      </c>
      <c r="AT1357" s="8" t="s">
        <v>106</v>
      </c>
      <c r="AU1357" s="8" t="s">
        <v>108</v>
      </c>
      <c r="AV1357" s="8" t="s">
        <v>109</v>
      </c>
      <c r="AW1357" s="8" t="s">
        <v>110</v>
      </c>
      <c r="AX1357" s="4" t="s">
        <v>1575</v>
      </c>
    </row>
    <row r="1358" spans="1:50" s="4" customFormat="1" hidden="1" x14ac:dyDescent="0.25">
      <c r="A1358" s="4">
        <v>2018</v>
      </c>
      <c r="B1358" s="6">
        <v>43257</v>
      </c>
      <c r="C1358" s="6">
        <v>43374</v>
      </c>
      <c r="D1358" t="str">
        <f>INDEX(parametres!$B$2:$B$57,IF(ISNUMBER(MATCH(Chiffrier!E1358,parametres!$C$2:$C$57,0)),MATCH(E1358,parametres!$C$2:$C$57,0),NA()))</f>
        <v>CN-10</v>
      </c>
      <c r="E1358" s="4" t="s">
        <v>2644</v>
      </c>
      <c r="F1358" s="4" t="s">
        <v>112</v>
      </c>
      <c r="G1358" s="4">
        <f t="shared" si="21"/>
        <v>16.714285714285715</v>
      </c>
      <c r="H1358">
        <f>INDEX(Sites_coordo!$C$2:$C$62,IF(ISNUMBER(MATCH(Chiffrier!E1358,Sites_coordo!$A$2:$A$61,0)),MATCH(Chiffrier!E1358,Sites_coordo!$A$2:$A$62,0),NA()))</f>
        <v>48.13841</v>
      </c>
      <c r="I1358">
        <f>INDEX(Sites_coordo!$B$2:$B$62,IF(ISNUMBER(MATCH(Chiffrier!E1358,Sites_coordo!$A$2:$A$61,0)),MATCH(Chiffrier!E1358,Sites_coordo!$A$2:$A$62,0),NA()))</f>
        <v>-69.715779999999995</v>
      </c>
      <c r="J1358" s="4" t="s">
        <v>119</v>
      </c>
      <c r="K1358" s="4" t="s">
        <v>119</v>
      </c>
      <c r="L1358" s="4">
        <v>20319676</v>
      </c>
      <c r="M1358" s="4" t="s">
        <v>151</v>
      </c>
      <c r="N1358" s="4">
        <v>4</v>
      </c>
      <c r="O1358" s="4" t="s">
        <v>121</v>
      </c>
      <c r="P1358" s="4">
        <v>1</v>
      </c>
      <c r="Q1358" s="4" t="s">
        <v>1576</v>
      </c>
      <c r="R1358" s="4">
        <v>0</v>
      </c>
      <c r="S1358" s="4">
        <v>0</v>
      </c>
      <c r="U1358" s="4">
        <v>0</v>
      </c>
      <c r="W1358" s="4">
        <v>0</v>
      </c>
      <c r="X1358" s="4">
        <v>0</v>
      </c>
      <c r="Y1358" s="4">
        <v>0</v>
      </c>
      <c r="Z1358" s="4">
        <v>0</v>
      </c>
      <c r="AA1358" s="4">
        <v>0</v>
      </c>
      <c r="AB1358" s="4">
        <v>0</v>
      </c>
      <c r="AH1358" s="6">
        <v>43374</v>
      </c>
      <c r="AI1358" s="7">
        <v>0.45416666666666666</v>
      </c>
      <c r="AJ1358" s="10">
        <v>1</v>
      </c>
      <c r="AK1358" s="10">
        <v>3110</v>
      </c>
      <c r="AL1358" s="10">
        <v>6.5</v>
      </c>
      <c r="AM1358" s="10">
        <v>21.7</v>
      </c>
      <c r="AN1358" s="8" t="s">
        <v>106</v>
      </c>
      <c r="AO1358" s="8" t="s">
        <v>106</v>
      </c>
      <c r="AP1358" s="8" t="s">
        <v>106</v>
      </c>
      <c r="AQ1358" s="8" t="s">
        <v>106</v>
      </c>
      <c r="AR1358" s="8" t="s">
        <v>106</v>
      </c>
      <c r="AS1358" s="8" t="s">
        <v>106</v>
      </c>
      <c r="AT1358" s="8" t="s">
        <v>106</v>
      </c>
      <c r="AU1358" s="8" t="s">
        <v>108</v>
      </c>
      <c r="AV1358" s="8" t="s">
        <v>109</v>
      </c>
      <c r="AW1358" s="8" t="s">
        <v>110</v>
      </c>
      <c r="AX1358" s="4" t="s">
        <v>1576</v>
      </c>
    </row>
    <row r="1359" spans="1:50" s="4" customFormat="1" hidden="1" x14ac:dyDescent="0.25">
      <c r="A1359" s="4">
        <v>2018</v>
      </c>
      <c r="B1359" s="6">
        <v>43257</v>
      </c>
      <c r="C1359" s="6">
        <v>43374</v>
      </c>
      <c r="D1359" t="str">
        <f>INDEX(parametres!$B$2:$B$57,IF(ISNUMBER(MATCH(Chiffrier!E1359,parametres!$C$2:$C$57,0)),MATCH(E1359,parametres!$C$2:$C$57,0),NA()))</f>
        <v>CN-10</v>
      </c>
      <c r="E1359" s="4" t="s">
        <v>2644</v>
      </c>
      <c r="F1359" s="4" t="s">
        <v>112</v>
      </c>
      <c r="G1359" s="4">
        <f t="shared" si="21"/>
        <v>16.714285714285715</v>
      </c>
      <c r="H1359">
        <f>INDEX(Sites_coordo!$C$2:$C$62,IF(ISNUMBER(MATCH(Chiffrier!E1359,Sites_coordo!$A$2:$A$61,0)),MATCH(Chiffrier!E1359,Sites_coordo!$A$2:$A$62,0),NA()))</f>
        <v>48.13841</v>
      </c>
      <c r="I1359">
        <f>INDEX(Sites_coordo!$B$2:$B$62,IF(ISNUMBER(MATCH(Chiffrier!E1359,Sites_coordo!$A$2:$A$61,0)),MATCH(Chiffrier!E1359,Sites_coordo!$A$2:$A$62,0),NA()))</f>
        <v>-69.715779999999995</v>
      </c>
      <c r="J1359" s="4" t="s">
        <v>119</v>
      </c>
      <c r="K1359" s="4" t="s">
        <v>119</v>
      </c>
      <c r="L1359" s="4">
        <v>20319676</v>
      </c>
      <c r="M1359" s="4" t="s">
        <v>151</v>
      </c>
      <c r="N1359" s="4">
        <v>4</v>
      </c>
      <c r="O1359" s="4" t="s">
        <v>121</v>
      </c>
      <c r="P1359" s="4">
        <v>2</v>
      </c>
      <c r="Q1359" s="4" t="s">
        <v>1577</v>
      </c>
      <c r="R1359" s="4">
        <v>0</v>
      </c>
      <c r="S1359" s="4">
        <v>0</v>
      </c>
      <c r="U1359" s="4">
        <v>0</v>
      </c>
      <c r="W1359" s="4">
        <v>0</v>
      </c>
      <c r="X1359" s="4">
        <v>0</v>
      </c>
      <c r="Y1359" s="4">
        <v>0</v>
      </c>
      <c r="Z1359" s="4">
        <v>0</v>
      </c>
      <c r="AA1359" s="4">
        <v>0</v>
      </c>
      <c r="AB1359" s="4">
        <v>0</v>
      </c>
      <c r="AH1359" s="6">
        <v>43374</v>
      </c>
      <c r="AI1359" s="7">
        <v>0.45416666666666666</v>
      </c>
      <c r="AJ1359" s="10">
        <v>1</v>
      </c>
      <c r="AK1359" s="10">
        <v>3110</v>
      </c>
      <c r="AL1359" s="10">
        <v>6.5</v>
      </c>
      <c r="AM1359" s="10">
        <v>21.7</v>
      </c>
      <c r="AN1359" s="8" t="s">
        <v>106</v>
      </c>
      <c r="AO1359" s="8" t="s">
        <v>106</v>
      </c>
      <c r="AP1359" s="8" t="s">
        <v>106</v>
      </c>
      <c r="AQ1359" s="8" t="s">
        <v>106</v>
      </c>
      <c r="AR1359" s="8" t="s">
        <v>106</v>
      </c>
      <c r="AS1359" s="8" t="s">
        <v>106</v>
      </c>
      <c r="AT1359" s="8" t="s">
        <v>106</v>
      </c>
      <c r="AU1359" s="8" t="s">
        <v>108</v>
      </c>
      <c r="AV1359" s="8" t="s">
        <v>109</v>
      </c>
      <c r="AW1359" s="8" t="s">
        <v>110</v>
      </c>
      <c r="AX1359" s="4" t="s">
        <v>1577</v>
      </c>
    </row>
    <row r="1360" spans="1:50" s="4" customFormat="1" hidden="1" x14ac:dyDescent="0.25">
      <c r="A1360" s="4">
        <v>2018</v>
      </c>
      <c r="B1360" s="6">
        <v>43257</v>
      </c>
      <c r="C1360" s="6">
        <v>43374</v>
      </c>
      <c r="D1360" t="str">
        <f>INDEX(parametres!$B$2:$B$57,IF(ISNUMBER(MATCH(Chiffrier!E1360,parametres!$C$2:$C$57,0)),MATCH(E1360,parametres!$C$2:$C$57,0),NA()))</f>
        <v>CN-10</v>
      </c>
      <c r="E1360" s="4" t="s">
        <v>2644</v>
      </c>
      <c r="F1360" s="4" t="s">
        <v>112</v>
      </c>
      <c r="G1360" s="4">
        <f t="shared" si="21"/>
        <v>16.714285714285715</v>
      </c>
      <c r="H1360">
        <f>INDEX(Sites_coordo!$C$2:$C$62,IF(ISNUMBER(MATCH(Chiffrier!E1360,Sites_coordo!$A$2:$A$61,0)),MATCH(Chiffrier!E1360,Sites_coordo!$A$2:$A$62,0),NA()))</f>
        <v>48.13841</v>
      </c>
      <c r="I1360">
        <f>INDEX(Sites_coordo!$B$2:$B$62,IF(ISNUMBER(MATCH(Chiffrier!E1360,Sites_coordo!$A$2:$A$61,0)),MATCH(Chiffrier!E1360,Sites_coordo!$A$2:$A$62,0),NA()))</f>
        <v>-69.715779999999995</v>
      </c>
      <c r="J1360" s="4" t="s">
        <v>119</v>
      </c>
      <c r="K1360" s="4" t="s">
        <v>119</v>
      </c>
      <c r="L1360" s="4">
        <v>20319676</v>
      </c>
      <c r="M1360" s="4" t="s">
        <v>151</v>
      </c>
      <c r="N1360" s="4">
        <v>4</v>
      </c>
      <c r="O1360" s="4" t="s">
        <v>121</v>
      </c>
      <c r="P1360" s="4">
        <v>3</v>
      </c>
      <c r="Q1360" s="4" t="s">
        <v>1578</v>
      </c>
      <c r="R1360" s="4">
        <v>0</v>
      </c>
      <c r="S1360" s="4">
        <v>0</v>
      </c>
      <c r="U1360" s="4">
        <v>0</v>
      </c>
      <c r="W1360" s="4">
        <v>0</v>
      </c>
      <c r="X1360" s="4">
        <v>0</v>
      </c>
      <c r="Y1360" s="4">
        <v>0</v>
      </c>
      <c r="Z1360" s="4">
        <v>0</v>
      </c>
      <c r="AA1360" s="4">
        <v>0</v>
      </c>
      <c r="AB1360" s="4">
        <v>0</v>
      </c>
      <c r="AH1360" s="6">
        <v>43374</v>
      </c>
      <c r="AI1360" s="7">
        <v>0.45416666666666666</v>
      </c>
      <c r="AJ1360" s="10">
        <v>1</v>
      </c>
      <c r="AK1360" s="10">
        <v>3110</v>
      </c>
      <c r="AL1360" s="10">
        <v>6.5</v>
      </c>
      <c r="AM1360" s="10">
        <v>21.7</v>
      </c>
      <c r="AN1360" s="8" t="s">
        <v>106</v>
      </c>
      <c r="AO1360" s="8" t="s">
        <v>106</v>
      </c>
      <c r="AP1360" s="8" t="s">
        <v>106</v>
      </c>
      <c r="AQ1360" s="8" t="s">
        <v>106</v>
      </c>
      <c r="AR1360" s="8" t="s">
        <v>106</v>
      </c>
      <c r="AS1360" s="8" t="s">
        <v>106</v>
      </c>
      <c r="AT1360" s="8" t="s">
        <v>106</v>
      </c>
      <c r="AU1360" s="8" t="s">
        <v>108</v>
      </c>
      <c r="AV1360" s="8" t="s">
        <v>109</v>
      </c>
      <c r="AW1360" s="8" t="s">
        <v>110</v>
      </c>
      <c r="AX1360" s="4" t="s">
        <v>1578</v>
      </c>
    </row>
    <row r="1361" spans="1:50" s="4" customFormat="1" hidden="1" x14ac:dyDescent="0.25">
      <c r="A1361" s="4">
        <v>2018</v>
      </c>
      <c r="B1361" s="6">
        <v>43257</v>
      </c>
      <c r="C1361" s="6">
        <v>43374</v>
      </c>
      <c r="D1361" t="str">
        <f>INDEX(parametres!$B$2:$B$57,IF(ISNUMBER(MATCH(Chiffrier!E1361,parametres!$C$2:$C$57,0)),MATCH(E1361,parametres!$C$2:$C$57,0),NA()))</f>
        <v>CN-10</v>
      </c>
      <c r="E1361" s="4" t="s">
        <v>2644</v>
      </c>
      <c r="F1361" s="4" t="s">
        <v>112</v>
      </c>
      <c r="G1361" s="4">
        <f t="shared" si="21"/>
        <v>16.714285714285715</v>
      </c>
      <c r="H1361">
        <f>INDEX(Sites_coordo!$C$2:$C$62,IF(ISNUMBER(MATCH(Chiffrier!E1361,Sites_coordo!$A$2:$A$61,0)),MATCH(Chiffrier!E1361,Sites_coordo!$A$2:$A$62,0),NA()))</f>
        <v>48.13841</v>
      </c>
      <c r="I1361">
        <f>INDEX(Sites_coordo!$B$2:$B$62,IF(ISNUMBER(MATCH(Chiffrier!E1361,Sites_coordo!$A$2:$A$61,0)),MATCH(Chiffrier!E1361,Sites_coordo!$A$2:$A$62,0),NA()))</f>
        <v>-69.715779999999995</v>
      </c>
      <c r="J1361" s="4" t="s">
        <v>119</v>
      </c>
      <c r="K1361" s="4" t="s">
        <v>119</v>
      </c>
      <c r="L1361" s="4">
        <v>20319676</v>
      </c>
      <c r="M1361" s="4" t="s">
        <v>151</v>
      </c>
      <c r="N1361" s="4">
        <v>4</v>
      </c>
      <c r="O1361" s="4" t="s">
        <v>107</v>
      </c>
      <c r="P1361" s="4">
        <v>1</v>
      </c>
      <c r="Q1361" s="4" t="s">
        <v>1579</v>
      </c>
      <c r="R1361" s="4">
        <v>0</v>
      </c>
      <c r="S1361" s="4">
        <v>0</v>
      </c>
      <c r="U1361" s="4">
        <v>0</v>
      </c>
      <c r="W1361" s="4">
        <v>0</v>
      </c>
      <c r="X1361" s="4">
        <v>0</v>
      </c>
      <c r="Y1361" s="4">
        <v>0</v>
      </c>
      <c r="Z1361" s="4">
        <v>0</v>
      </c>
      <c r="AA1361" s="4">
        <v>0</v>
      </c>
      <c r="AB1361" s="4">
        <v>0</v>
      </c>
      <c r="AH1361" s="6">
        <v>43374</v>
      </c>
      <c r="AI1361" s="7">
        <v>0.45416666666666666</v>
      </c>
      <c r="AJ1361" s="10">
        <v>1</v>
      </c>
      <c r="AK1361" s="10">
        <v>3110</v>
      </c>
      <c r="AL1361" s="10">
        <v>6.5</v>
      </c>
      <c r="AM1361" s="10">
        <v>21.7</v>
      </c>
      <c r="AN1361" s="8" t="s">
        <v>106</v>
      </c>
      <c r="AO1361" s="8" t="s">
        <v>106</v>
      </c>
      <c r="AP1361" s="8" t="s">
        <v>106</v>
      </c>
      <c r="AQ1361" s="8" t="s">
        <v>106</v>
      </c>
      <c r="AR1361" s="8" t="s">
        <v>106</v>
      </c>
      <c r="AS1361" s="8" t="s">
        <v>106</v>
      </c>
      <c r="AT1361" s="8" t="s">
        <v>106</v>
      </c>
      <c r="AU1361" s="8" t="s">
        <v>108</v>
      </c>
      <c r="AV1361" s="8" t="s">
        <v>109</v>
      </c>
      <c r="AW1361" s="8" t="s">
        <v>110</v>
      </c>
      <c r="AX1361" s="4" t="s">
        <v>1579</v>
      </c>
    </row>
    <row r="1362" spans="1:50" s="4" customFormat="1" hidden="1" x14ac:dyDescent="0.25">
      <c r="A1362" s="4">
        <v>2018</v>
      </c>
      <c r="B1362" s="6">
        <v>43257</v>
      </c>
      <c r="C1362" s="6">
        <v>43374</v>
      </c>
      <c r="D1362" t="str">
        <f>INDEX(parametres!$B$2:$B$57,IF(ISNUMBER(MATCH(Chiffrier!E1362,parametres!$C$2:$C$57,0)),MATCH(E1362,parametres!$C$2:$C$57,0),NA()))</f>
        <v>CN-10</v>
      </c>
      <c r="E1362" s="4" t="s">
        <v>2644</v>
      </c>
      <c r="F1362" s="4" t="s">
        <v>112</v>
      </c>
      <c r="G1362" s="4">
        <f t="shared" si="21"/>
        <v>16.714285714285715</v>
      </c>
      <c r="H1362">
        <f>INDEX(Sites_coordo!$C$2:$C$62,IF(ISNUMBER(MATCH(Chiffrier!E1362,Sites_coordo!$A$2:$A$61,0)),MATCH(Chiffrier!E1362,Sites_coordo!$A$2:$A$62,0),NA()))</f>
        <v>48.13841</v>
      </c>
      <c r="I1362">
        <f>INDEX(Sites_coordo!$B$2:$B$62,IF(ISNUMBER(MATCH(Chiffrier!E1362,Sites_coordo!$A$2:$A$61,0)),MATCH(Chiffrier!E1362,Sites_coordo!$A$2:$A$62,0),NA()))</f>
        <v>-69.715779999999995</v>
      </c>
      <c r="J1362" s="4" t="s">
        <v>119</v>
      </c>
      <c r="K1362" s="4" t="s">
        <v>119</v>
      </c>
      <c r="L1362" s="4">
        <v>20319676</v>
      </c>
      <c r="M1362" s="4" t="s">
        <v>151</v>
      </c>
      <c r="N1362" s="4">
        <v>5</v>
      </c>
      <c r="O1362" s="4" t="s">
        <v>121</v>
      </c>
      <c r="P1362" s="4">
        <v>1</v>
      </c>
      <c r="Q1362" s="4" t="s">
        <v>1580</v>
      </c>
      <c r="R1362" s="4">
        <v>0</v>
      </c>
      <c r="S1362" s="4">
        <v>0</v>
      </c>
      <c r="U1362" s="4">
        <v>0</v>
      </c>
      <c r="W1362" s="4">
        <v>0</v>
      </c>
      <c r="X1362" s="4">
        <v>0</v>
      </c>
      <c r="Y1362" s="4">
        <v>0</v>
      </c>
      <c r="Z1362" s="4">
        <v>0</v>
      </c>
      <c r="AA1362" s="4">
        <v>0</v>
      </c>
      <c r="AB1362" s="4">
        <v>0</v>
      </c>
      <c r="AH1362" s="6">
        <v>43374</v>
      </c>
      <c r="AI1362" s="7">
        <v>0.45416666666666666</v>
      </c>
      <c r="AJ1362" s="10">
        <v>1</v>
      </c>
      <c r="AK1362" s="10">
        <v>3110</v>
      </c>
      <c r="AL1362" s="10">
        <v>6.5</v>
      </c>
      <c r="AM1362" s="10">
        <v>21.7</v>
      </c>
      <c r="AN1362" s="8" t="s">
        <v>106</v>
      </c>
      <c r="AO1362" s="8" t="s">
        <v>106</v>
      </c>
      <c r="AP1362" s="8" t="s">
        <v>106</v>
      </c>
      <c r="AQ1362" s="8" t="s">
        <v>106</v>
      </c>
      <c r="AR1362" s="8" t="s">
        <v>106</v>
      </c>
      <c r="AS1362" s="8" t="s">
        <v>106</v>
      </c>
      <c r="AT1362" s="8" t="s">
        <v>106</v>
      </c>
      <c r="AU1362" s="8" t="s">
        <v>108</v>
      </c>
      <c r="AV1362" s="8" t="s">
        <v>109</v>
      </c>
      <c r="AW1362" s="8" t="s">
        <v>110</v>
      </c>
      <c r="AX1362" s="4" t="s">
        <v>1580</v>
      </c>
    </row>
    <row r="1363" spans="1:50" s="4" customFormat="1" hidden="1" x14ac:dyDescent="0.25">
      <c r="A1363" s="4">
        <v>2018</v>
      </c>
      <c r="B1363" s="6">
        <v>43257</v>
      </c>
      <c r="C1363" s="6">
        <v>43374</v>
      </c>
      <c r="D1363" t="str">
        <f>INDEX(parametres!$B$2:$B$57,IF(ISNUMBER(MATCH(Chiffrier!E1363,parametres!$C$2:$C$57,0)),MATCH(E1363,parametres!$C$2:$C$57,0),NA()))</f>
        <v>CN-10</v>
      </c>
      <c r="E1363" s="4" t="s">
        <v>2644</v>
      </c>
      <c r="F1363" s="4" t="s">
        <v>112</v>
      </c>
      <c r="G1363" s="4">
        <f t="shared" si="21"/>
        <v>16.714285714285715</v>
      </c>
      <c r="H1363">
        <f>INDEX(Sites_coordo!$C$2:$C$62,IF(ISNUMBER(MATCH(Chiffrier!E1363,Sites_coordo!$A$2:$A$61,0)),MATCH(Chiffrier!E1363,Sites_coordo!$A$2:$A$62,0),NA()))</f>
        <v>48.13841</v>
      </c>
      <c r="I1363">
        <f>INDEX(Sites_coordo!$B$2:$B$62,IF(ISNUMBER(MATCH(Chiffrier!E1363,Sites_coordo!$A$2:$A$61,0)),MATCH(Chiffrier!E1363,Sites_coordo!$A$2:$A$62,0),NA()))</f>
        <v>-69.715779999999995</v>
      </c>
      <c r="J1363" s="4" t="s">
        <v>119</v>
      </c>
      <c r="K1363" s="4" t="s">
        <v>119</v>
      </c>
      <c r="L1363" s="4">
        <v>20319676</v>
      </c>
      <c r="M1363" s="4" t="s">
        <v>151</v>
      </c>
      <c r="N1363" s="4">
        <v>5</v>
      </c>
      <c r="O1363" s="4" t="s">
        <v>121</v>
      </c>
      <c r="P1363" s="4">
        <v>2</v>
      </c>
      <c r="Q1363" s="4" t="s">
        <v>1581</v>
      </c>
      <c r="R1363" s="4">
        <v>0</v>
      </c>
      <c r="S1363" s="4">
        <v>0</v>
      </c>
      <c r="U1363" s="4">
        <v>0</v>
      </c>
      <c r="W1363" s="4">
        <v>0</v>
      </c>
      <c r="X1363" s="4">
        <v>0</v>
      </c>
      <c r="Y1363" s="4">
        <v>0</v>
      </c>
      <c r="Z1363" s="4">
        <v>0</v>
      </c>
      <c r="AA1363" s="4">
        <v>0</v>
      </c>
      <c r="AB1363" s="4">
        <v>0</v>
      </c>
      <c r="AH1363" s="6">
        <v>43374</v>
      </c>
      <c r="AI1363" s="7">
        <v>0.45416666666666666</v>
      </c>
      <c r="AJ1363" s="10">
        <v>1</v>
      </c>
      <c r="AK1363" s="10">
        <v>3110</v>
      </c>
      <c r="AL1363" s="10">
        <v>6.5</v>
      </c>
      <c r="AM1363" s="10">
        <v>21.7</v>
      </c>
      <c r="AN1363" s="8" t="s">
        <v>106</v>
      </c>
      <c r="AO1363" s="8" t="s">
        <v>106</v>
      </c>
      <c r="AP1363" s="8" t="s">
        <v>106</v>
      </c>
      <c r="AQ1363" s="8" t="s">
        <v>106</v>
      </c>
      <c r="AR1363" s="8" t="s">
        <v>106</v>
      </c>
      <c r="AS1363" s="8" t="s">
        <v>106</v>
      </c>
      <c r="AT1363" s="8" t="s">
        <v>106</v>
      </c>
      <c r="AU1363" s="8" t="s">
        <v>108</v>
      </c>
      <c r="AV1363" s="8" t="s">
        <v>109</v>
      </c>
      <c r="AW1363" s="8" t="s">
        <v>110</v>
      </c>
      <c r="AX1363" s="4" t="s">
        <v>1581</v>
      </c>
    </row>
    <row r="1364" spans="1:50" s="4" customFormat="1" hidden="1" x14ac:dyDescent="0.25">
      <c r="A1364" s="4">
        <v>2018</v>
      </c>
      <c r="B1364" s="6">
        <v>43257</v>
      </c>
      <c r="C1364" s="6">
        <v>43374</v>
      </c>
      <c r="D1364" t="str">
        <f>INDEX(parametres!$B$2:$B$57,IF(ISNUMBER(MATCH(Chiffrier!E1364,parametres!$C$2:$C$57,0)),MATCH(E1364,parametres!$C$2:$C$57,0),NA()))</f>
        <v>CN-10</v>
      </c>
      <c r="E1364" s="4" t="s">
        <v>2644</v>
      </c>
      <c r="F1364" s="4" t="s">
        <v>112</v>
      </c>
      <c r="G1364" s="4">
        <f t="shared" si="21"/>
        <v>16.714285714285715</v>
      </c>
      <c r="H1364">
        <f>INDEX(Sites_coordo!$C$2:$C$62,IF(ISNUMBER(MATCH(Chiffrier!E1364,Sites_coordo!$A$2:$A$61,0)),MATCH(Chiffrier!E1364,Sites_coordo!$A$2:$A$62,0),NA()))</f>
        <v>48.13841</v>
      </c>
      <c r="I1364">
        <f>INDEX(Sites_coordo!$B$2:$B$62,IF(ISNUMBER(MATCH(Chiffrier!E1364,Sites_coordo!$A$2:$A$61,0)),MATCH(Chiffrier!E1364,Sites_coordo!$A$2:$A$62,0),NA()))</f>
        <v>-69.715779999999995</v>
      </c>
      <c r="J1364" s="4" t="s">
        <v>119</v>
      </c>
      <c r="K1364" s="4" t="s">
        <v>119</v>
      </c>
      <c r="L1364" s="4">
        <v>20319676</v>
      </c>
      <c r="M1364" s="4" t="s">
        <v>151</v>
      </c>
      <c r="N1364" s="4">
        <v>5</v>
      </c>
      <c r="O1364" s="4" t="s">
        <v>121</v>
      </c>
      <c r="P1364" s="4">
        <v>3</v>
      </c>
      <c r="Q1364" s="4" t="s">
        <v>1582</v>
      </c>
      <c r="R1364" s="4">
        <v>0</v>
      </c>
      <c r="S1364" s="4">
        <v>0</v>
      </c>
      <c r="U1364" s="4">
        <v>0</v>
      </c>
      <c r="W1364" s="4">
        <v>0</v>
      </c>
      <c r="X1364" s="4">
        <v>0</v>
      </c>
      <c r="Y1364" s="4">
        <v>0</v>
      </c>
      <c r="Z1364" s="4">
        <v>0</v>
      </c>
      <c r="AA1364" s="4">
        <v>0</v>
      </c>
      <c r="AB1364" s="4">
        <v>0</v>
      </c>
      <c r="AH1364" s="6">
        <v>43374</v>
      </c>
      <c r="AI1364" s="7">
        <v>0.45416666666666666</v>
      </c>
      <c r="AJ1364" s="10">
        <v>1</v>
      </c>
      <c r="AK1364" s="10">
        <v>3110</v>
      </c>
      <c r="AL1364" s="10">
        <v>6.5</v>
      </c>
      <c r="AM1364" s="10">
        <v>21.7</v>
      </c>
      <c r="AN1364" s="8" t="s">
        <v>106</v>
      </c>
      <c r="AO1364" s="8" t="s">
        <v>106</v>
      </c>
      <c r="AP1364" s="8" t="s">
        <v>106</v>
      </c>
      <c r="AQ1364" s="8" t="s">
        <v>106</v>
      </c>
      <c r="AR1364" s="8" t="s">
        <v>106</v>
      </c>
      <c r="AS1364" s="8" t="s">
        <v>106</v>
      </c>
      <c r="AT1364" s="8" t="s">
        <v>106</v>
      </c>
      <c r="AU1364" s="8" t="s">
        <v>108</v>
      </c>
      <c r="AV1364" s="8" t="s">
        <v>109</v>
      </c>
      <c r="AW1364" s="8" t="s">
        <v>110</v>
      </c>
      <c r="AX1364" s="4" t="s">
        <v>1582</v>
      </c>
    </row>
    <row r="1365" spans="1:50" s="4" customFormat="1" hidden="1" x14ac:dyDescent="0.25">
      <c r="A1365" s="4">
        <v>2018</v>
      </c>
      <c r="B1365" s="6">
        <v>43257</v>
      </c>
      <c r="C1365" s="6">
        <v>43374</v>
      </c>
      <c r="D1365" t="str">
        <f>INDEX(parametres!$B$2:$B$57,IF(ISNUMBER(MATCH(Chiffrier!E1365,parametres!$C$2:$C$57,0)),MATCH(E1365,parametres!$C$2:$C$57,0),NA()))</f>
        <v>CN-10</v>
      </c>
      <c r="E1365" s="4" t="s">
        <v>2644</v>
      </c>
      <c r="F1365" s="4" t="s">
        <v>112</v>
      </c>
      <c r="G1365" s="4">
        <f t="shared" si="21"/>
        <v>16.714285714285715</v>
      </c>
      <c r="H1365">
        <f>INDEX(Sites_coordo!$C$2:$C$62,IF(ISNUMBER(MATCH(Chiffrier!E1365,Sites_coordo!$A$2:$A$61,0)),MATCH(Chiffrier!E1365,Sites_coordo!$A$2:$A$62,0),NA()))</f>
        <v>48.13841</v>
      </c>
      <c r="I1365">
        <f>INDEX(Sites_coordo!$B$2:$B$62,IF(ISNUMBER(MATCH(Chiffrier!E1365,Sites_coordo!$A$2:$A$61,0)),MATCH(Chiffrier!E1365,Sites_coordo!$A$2:$A$62,0),NA()))</f>
        <v>-69.715779999999995</v>
      </c>
      <c r="J1365" s="4" t="s">
        <v>119</v>
      </c>
      <c r="K1365" s="4" t="s">
        <v>119</v>
      </c>
      <c r="L1365" s="4">
        <v>20319676</v>
      </c>
      <c r="M1365" s="4" t="s">
        <v>151</v>
      </c>
      <c r="N1365" s="4">
        <v>5</v>
      </c>
      <c r="O1365" s="4" t="s">
        <v>107</v>
      </c>
      <c r="P1365" s="4">
        <v>1</v>
      </c>
      <c r="Q1365" s="4" t="s">
        <v>1583</v>
      </c>
      <c r="R1365" s="4">
        <v>0</v>
      </c>
      <c r="S1365" s="4">
        <v>0</v>
      </c>
      <c r="U1365" s="4">
        <v>0</v>
      </c>
      <c r="W1365" s="4">
        <v>0</v>
      </c>
      <c r="X1365" s="4">
        <v>0</v>
      </c>
      <c r="Y1365" s="4">
        <v>0</v>
      </c>
      <c r="Z1365" s="4">
        <v>0</v>
      </c>
      <c r="AA1365" s="4">
        <v>0</v>
      </c>
      <c r="AB1365" s="4">
        <v>0</v>
      </c>
      <c r="AH1365" s="6">
        <v>43374</v>
      </c>
      <c r="AI1365" s="7">
        <v>0.45416666666666666</v>
      </c>
      <c r="AJ1365" s="10">
        <v>1</v>
      </c>
      <c r="AK1365" s="10">
        <v>3110</v>
      </c>
      <c r="AL1365" s="10">
        <v>6.5</v>
      </c>
      <c r="AM1365" s="10">
        <v>21.7</v>
      </c>
      <c r="AN1365" s="8" t="s">
        <v>106</v>
      </c>
      <c r="AO1365" s="8" t="s">
        <v>106</v>
      </c>
      <c r="AP1365" s="8" t="s">
        <v>106</v>
      </c>
      <c r="AQ1365" s="8" t="s">
        <v>106</v>
      </c>
      <c r="AR1365" s="8" t="s">
        <v>106</v>
      </c>
      <c r="AS1365" s="8" t="s">
        <v>106</v>
      </c>
      <c r="AT1365" s="8" t="s">
        <v>106</v>
      </c>
      <c r="AU1365" s="8" t="s">
        <v>108</v>
      </c>
      <c r="AV1365" s="8" t="s">
        <v>109</v>
      </c>
      <c r="AW1365" s="8" t="s">
        <v>110</v>
      </c>
      <c r="AX1365" s="4" t="s">
        <v>1583</v>
      </c>
    </row>
    <row r="1366" spans="1:50" s="4" customFormat="1" hidden="1" x14ac:dyDescent="0.25">
      <c r="A1366" s="4">
        <v>2018</v>
      </c>
      <c r="B1366" s="6">
        <v>43257</v>
      </c>
      <c r="C1366" s="6">
        <v>43374</v>
      </c>
      <c r="D1366" t="str">
        <f>INDEX(parametres!$B$2:$B$57,IF(ISNUMBER(MATCH(Chiffrier!E1366,parametres!$C$2:$C$57,0)),MATCH(E1366,parametres!$C$2:$C$57,0),NA()))</f>
        <v>CN-10</v>
      </c>
      <c r="E1366" s="4" t="s">
        <v>2644</v>
      </c>
      <c r="F1366" s="4" t="s">
        <v>112</v>
      </c>
      <c r="G1366" s="4">
        <f t="shared" si="21"/>
        <v>16.714285714285715</v>
      </c>
      <c r="H1366">
        <f>INDEX(Sites_coordo!$C$2:$C$62,IF(ISNUMBER(MATCH(Chiffrier!E1366,Sites_coordo!$A$2:$A$61,0)),MATCH(Chiffrier!E1366,Sites_coordo!$A$2:$A$62,0),NA()))</f>
        <v>48.13841</v>
      </c>
      <c r="I1366">
        <f>INDEX(Sites_coordo!$B$2:$B$62,IF(ISNUMBER(MATCH(Chiffrier!E1366,Sites_coordo!$A$2:$A$61,0)),MATCH(Chiffrier!E1366,Sites_coordo!$A$2:$A$62,0),NA()))</f>
        <v>-69.715779999999995</v>
      </c>
      <c r="J1366" s="4" t="s">
        <v>119</v>
      </c>
      <c r="K1366" s="4" t="s">
        <v>119</v>
      </c>
      <c r="L1366" s="4">
        <v>20319676</v>
      </c>
      <c r="M1366" s="4" t="s">
        <v>151</v>
      </c>
      <c r="N1366" s="4">
        <v>6</v>
      </c>
      <c r="O1366" s="4" t="s">
        <v>121</v>
      </c>
      <c r="P1366" s="4">
        <v>1</v>
      </c>
      <c r="Q1366" s="4" t="s">
        <v>1584</v>
      </c>
      <c r="R1366" s="4">
        <v>0</v>
      </c>
      <c r="S1366" s="4">
        <v>0</v>
      </c>
      <c r="U1366" s="4">
        <v>0</v>
      </c>
      <c r="W1366" s="4">
        <v>0</v>
      </c>
      <c r="X1366" s="4">
        <v>0</v>
      </c>
      <c r="Y1366" s="4">
        <v>0</v>
      </c>
      <c r="Z1366" s="4">
        <v>0</v>
      </c>
      <c r="AA1366" s="4">
        <v>0</v>
      </c>
      <c r="AB1366" s="4">
        <v>0</v>
      </c>
      <c r="AH1366" s="6">
        <v>43374</v>
      </c>
      <c r="AI1366" s="7">
        <v>0.45416666666666666</v>
      </c>
      <c r="AJ1366" s="10">
        <v>1</v>
      </c>
      <c r="AK1366" s="10">
        <v>3110</v>
      </c>
      <c r="AL1366" s="10">
        <v>6.5</v>
      </c>
      <c r="AM1366" s="10">
        <v>21.7</v>
      </c>
      <c r="AN1366" s="8" t="s">
        <v>106</v>
      </c>
      <c r="AO1366" s="8" t="s">
        <v>106</v>
      </c>
      <c r="AP1366" s="8" t="s">
        <v>106</v>
      </c>
      <c r="AQ1366" s="8" t="s">
        <v>106</v>
      </c>
      <c r="AR1366" s="8" t="s">
        <v>106</v>
      </c>
      <c r="AS1366" s="8" t="s">
        <v>106</v>
      </c>
      <c r="AT1366" s="8" t="s">
        <v>106</v>
      </c>
      <c r="AU1366" s="8" t="s">
        <v>108</v>
      </c>
      <c r="AV1366" s="8" t="s">
        <v>109</v>
      </c>
      <c r="AW1366" s="8" t="s">
        <v>110</v>
      </c>
      <c r="AX1366" s="4" t="s">
        <v>1584</v>
      </c>
    </row>
    <row r="1367" spans="1:50" s="4" customFormat="1" hidden="1" x14ac:dyDescent="0.25">
      <c r="A1367" s="4">
        <v>2018</v>
      </c>
      <c r="B1367" s="6">
        <v>43257</v>
      </c>
      <c r="C1367" s="6">
        <v>43374</v>
      </c>
      <c r="D1367" t="str">
        <f>INDEX(parametres!$B$2:$B$57,IF(ISNUMBER(MATCH(Chiffrier!E1367,parametres!$C$2:$C$57,0)),MATCH(E1367,parametres!$C$2:$C$57,0),NA()))</f>
        <v>CN-10</v>
      </c>
      <c r="E1367" s="4" t="s">
        <v>2644</v>
      </c>
      <c r="F1367" s="4" t="s">
        <v>112</v>
      </c>
      <c r="G1367" s="4">
        <f t="shared" si="21"/>
        <v>16.714285714285715</v>
      </c>
      <c r="H1367">
        <f>INDEX(Sites_coordo!$C$2:$C$62,IF(ISNUMBER(MATCH(Chiffrier!E1367,Sites_coordo!$A$2:$A$61,0)),MATCH(Chiffrier!E1367,Sites_coordo!$A$2:$A$62,0),NA()))</f>
        <v>48.13841</v>
      </c>
      <c r="I1367">
        <f>INDEX(Sites_coordo!$B$2:$B$62,IF(ISNUMBER(MATCH(Chiffrier!E1367,Sites_coordo!$A$2:$A$61,0)),MATCH(Chiffrier!E1367,Sites_coordo!$A$2:$A$62,0),NA()))</f>
        <v>-69.715779999999995</v>
      </c>
      <c r="J1367" s="4" t="s">
        <v>119</v>
      </c>
      <c r="K1367" s="4" t="s">
        <v>119</v>
      </c>
      <c r="L1367" s="4">
        <v>20319676</v>
      </c>
      <c r="M1367" s="4" t="s">
        <v>151</v>
      </c>
      <c r="N1367" s="4">
        <v>6</v>
      </c>
      <c r="O1367" s="4" t="s">
        <v>121</v>
      </c>
      <c r="P1367" s="4">
        <v>2</v>
      </c>
      <c r="Q1367" s="4" t="s">
        <v>1585</v>
      </c>
      <c r="R1367" s="4">
        <v>0</v>
      </c>
      <c r="S1367" s="4">
        <v>0</v>
      </c>
      <c r="U1367" s="4">
        <v>0</v>
      </c>
      <c r="W1367" s="4">
        <v>0</v>
      </c>
      <c r="X1367" s="4">
        <v>0</v>
      </c>
      <c r="Y1367" s="4">
        <v>0</v>
      </c>
      <c r="Z1367" s="4">
        <v>0</v>
      </c>
      <c r="AA1367" s="4">
        <v>0</v>
      </c>
      <c r="AB1367" s="4">
        <v>0</v>
      </c>
      <c r="AH1367" s="6">
        <v>43374</v>
      </c>
      <c r="AI1367" s="7">
        <v>0.45416666666666666</v>
      </c>
      <c r="AJ1367" s="10">
        <v>1</v>
      </c>
      <c r="AK1367" s="10">
        <v>3110</v>
      </c>
      <c r="AL1367" s="10">
        <v>6.5</v>
      </c>
      <c r="AM1367" s="10">
        <v>21.7</v>
      </c>
      <c r="AN1367" s="8" t="s">
        <v>106</v>
      </c>
      <c r="AO1367" s="8" t="s">
        <v>106</v>
      </c>
      <c r="AP1367" s="8" t="s">
        <v>106</v>
      </c>
      <c r="AQ1367" s="8" t="s">
        <v>106</v>
      </c>
      <c r="AR1367" s="8" t="s">
        <v>106</v>
      </c>
      <c r="AS1367" s="8" t="s">
        <v>106</v>
      </c>
      <c r="AT1367" s="8" t="s">
        <v>106</v>
      </c>
      <c r="AU1367" s="8" t="s">
        <v>108</v>
      </c>
      <c r="AV1367" s="8" t="s">
        <v>109</v>
      </c>
      <c r="AW1367" s="8" t="s">
        <v>110</v>
      </c>
      <c r="AX1367" s="4" t="s">
        <v>1585</v>
      </c>
    </row>
    <row r="1368" spans="1:50" s="4" customFormat="1" hidden="1" x14ac:dyDescent="0.25">
      <c r="A1368" s="4">
        <v>2018</v>
      </c>
      <c r="B1368" s="6">
        <v>43257</v>
      </c>
      <c r="C1368" s="6">
        <v>43374</v>
      </c>
      <c r="D1368" t="str">
        <f>INDEX(parametres!$B$2:$B$57,IF(ISNUMBER(MATCH(Chiffrier!E1368,parametres!$C$2:$C$57,0)),MATCH(E1368,parametres!$C$2:$C$57,0),NA()))</f>
        <v>CN-10</v>
      </c>
      <c r="E1368" s="4" t="s">
        <v>2644</v>
      </c>
      <c r="F1368" s="4" t="s">
        <v>112</v>
      </c>
      <c r="G1368" s="4">
        <f t="shared" si="21"/>
        <v>16.714285714285715</v>
      </c>
      <c r="H1368">
        <f>INDEX(Sites_coordo!$C$2:$C$62,IF(ISNUMBER(MATCH(Chiffrier!E1368,Sites_coordo!$A$2:$A$61,0)),MATCH(Chiffrier!E1368,Sites_coordo!$A$2:$A$62,0),NA()))</f>
        <v>48.13841</v>
      </c>
      <c r="I1368">
        <f>INDEX(Sites_coordo!$B$2:$B$62,IF(ISNUMBER(MATCH(Chiffrier!E1368,Sites_coordo!$A$2:$A$61,0)),MATCH(Chiffrier!E1368,Sites_coordo!$A$2:$A$62,0),NA()))</f>
        <v>-69.715779999999995</v>
      </c>
      <c r="J1368" s="4" t="s">
        <v>119</v>
      </c>
      <c r="K1368" s="4" t="s">
        <v>119</v>
      </c>
      <c r="L1368" s="4">
        <v>20319676</v>
      </c>
      <c r="M1368" s="4" t="s">
        <v>151</v>
      </c>
      <c r="N1368" s="4">
        <v>6</v>
      </c>
      <c r="O1368" s="4" t="s">
        <v>121</v>
      </c>
      <c r="P1368" s="4">
        <v>3</v>
      </c>
      <c r="Q1368" s="4" t="s">
        <v>1586</v>
      </c>
      <c r="R1368" s="4">
        <v>0</v>
      </c>
      <c r="S1368" s="4">
        <v>0</v>
      </c>
      <c r="U1368" s="4">
        <v>0</v>
      </c>
      <c r="W1368" s="4">
        <v>0</v>
      </c>
      <c r="X1368" s="4">
        <v>0</v>
      </c>
      <c r="Y1368" s="4">
        <v>0</v>
      </c>
      <c r="Z1368" s="4">
        <v>0</v>
      </c>
      <c r="AA1368" s="4">
        <v>0</v>
      </c>
      <c r="AB1368" s="4">
        <v>0</v>
      </c>
      <c r="AH1368" s="6">
        <v>43374</v>
      </c>
      <c r="AI1368" s="7">
        <v>0.45416666666666666</v>
      </c>
      <c r="AJ1368" s="10">
        <v>1</v>
      </c>
      <c r="AK1368" s="10">
        <v>3110</v>
      </c>
      <c r="AL1368" s="10">
        <v>6.5</v>
      </c>
      <c r="AM1368" s="10">
        <v>21.7</v>
      </c>
      <c r="AN1368" s="8" t="s">
        <v>106</v>
      </c>
      <c r="AO1368" s="8" t="s">
        <v>106</v>
      </c>
      <c r="AP1368" s="8" t="s">
        <v>106</v>
      </c>
      <c r="AQ1368" s="8" t="s">
        <v>106</v>
      </c>
      <c r="AR1368" s="8" t="s">
        <v>106</v>
      </c>
      <c r="AS1368" s="8" t="s">
        <v>106</v>
      </c>
      <c r="AT1368" s="8" t="s">
        <v>106</v>
      </c>
      <c r="AU1368" s="8" t="s">
        <v>108</v>
      </c>
      <c r="AV1368" s="8" t="s">
        <v>109</v>
      </c>
      <c r="AW1368" s="8" t="s">
        <v>110</v>
      </c>
      <c r="AX1368" s="4" t="s">
        <v>1586</v>
      </c>
    </row>
    <row r="1369" spans="1:50" s="4" customFormat="1" hidden="1" x14ac:dyDescent="0.25">
      <c r="A1369" s="4">
        <v>2018</v>
      </c>
      <c r="B1369" s="6">
        <v>43257</v>
      </c>
      <c r="C1369" s="6">
        <v>43374</v>
      </c>
      <c r="D1369" t="str">
        <f>INDEX(parametres!$B$2:$B$57,IF(ISNUMBER(MATCH(Chiffrier!E1369,parametres!$C$2:$C$57,0)),MATCH(E1369,parametres!$C$2:$C$57,0),NA()))</f>
        <v>CN-10</v>
      </c>
      <c r="E1369" s="4" t="s">
        <v>2644</v>
      </c>
      <c r="F1369" s="4" t="s">
        <v>112</v>
      </c>
      <c r="G1369" s="4">
        <f t="shared" si="21"/>
        <v>16.714285714285715</v>
      </c>
      <c r="H1369">
        <f>INDEX(Sites_coordo!$C$2:$C$62,IF(ISNUMBER(MATCH(Chiffrier!E1369,Sites_coordo!$A$2:$A$61,0)),MATCH(Chiffrier!E1369,Sites_coordo!$A$2:$A$62,0),NA()))</f>
        <v>48.13841</v>
      </c>
      <c r="I1369">
        <f>INDEX(Sites_coordo!$B$2:$B$62,IF(ISNUMBER(MATCH(Chiffrier!E1369,Sites_coordo!$A$2:$A$61,0)),MATCH(Chiffrier!E1369,Sites_coordo!$A$2:$A$62,0),NA()))</f>
        <v>-69.715779999999995</v>
      </c>
      <c r="J1369" s="4" t="s">
        <v>119</v>
      </c>
      <c r="K1369" s="4" t="s">
        <v>119</v>
      </c>
      <c r="L1369" s="4">
        <v>20319676</v>
      </c>
      <c r="M1369" s="4" t="s">
        <v>151</v>
      </c>
      <c r="N1369" s="4">
        <v>6</v>
      </c>
      <c r="O1369" s="4" t="s">
        <v>107</v>
      </c>
      <c r="P1369" s="4">
        <v>1</v>
      </c>
      <c r="Q1369" s="4" t="s">
        <v>1587</v>
      </c>
      <c r="R1369" s="4">
        <v>0</v>
      </c>
      <c r="S1369" s="4">
        <v>0</v>
      </c>
      <c r="U1369" s="4">
        <v>0</v>
      </c>
      <c r="W1369" s="4">
        <v>0</v>
      </c>
      <c r="X1369" s="4">
        <v>0</v>
      </c>
      <c r="Y1369" s="4">
        <v>0</v>
      </c>
      <c r="Z1369" s="4">
        <v>0</v>
      </c>
      <c r="AA1369" s="4">
        <v>0</v>
      </c>
      <c r="AB1369" s="4">
        <v>0</v>
      </c>
      <c r="AH1369" s="6">
        <v>43374</v>
      </c>
      <c r="AI1369" s="7">
        <v>0.45416666666666666</v>
      </c>
      <c r="AJ1369" s="10">
        <v>1</v>
      </c>
      <c r="AK1369" s="10">
        <v>3110</v>
      </c>
      <c r="AL1369" s="10">
        <v>6.5</v>
      </c>
      <c r="AM1369" s="10">
        <v>21.7</v>
      </c>
      <c r="AN1369" s="8" t="s">
        <v>106</v>
      </c>
      <c r="AO1369" s="8" t="s">
        <v>106</v>
      </c>
      <c r="AP1369" s="8" t="s">
        <v>106</v>
      </c>
      <c r="AQ1369" s="8" t="s">
        <v>106</v>
      </c>
      <c r="AR1369" s="8" t="s">
        <v>106</v>
      </c>
      <c r="AS1369" s="8" t="s">
        <v>106</v>
      </c>
      <c r="AT1369" s="8" t="s">
        <v>106</v>
      </c>
      <c r="AU1369" s="8" t="s">
        <v>108</v>
      </c>
      <c r="AV1369" s="8" t="s">
        <v>109</v>
      </c>
      <c r="AW1369" s="8" t="s">
        <v>110</v>
      </c>
      <c r="AX1369" s="4" t="s">
        <v>1587</v>
      </c>
    </row>
    <row r="1370" spans="1:50" s="4" customFormat="1" hidden="1" x14ac:dyDescent="0.25">
      <c r="A1370" s="4">
        <v>2018</v>
      </c>
      <c r="B1370" s="6">
        <v>43257</v>
      </c>
      <c r="C1370" s="6">
        <v>43374</v>
      </c>
      <c r="D1370" t="str">
        <f>INDEX(parametres!$B$2:$B$57,IF(ISNUMBER(MATCH(Chiffrier!E1370,parametres!$C$2:$C$57,0)),MATCH(E1370,parametres!$C$2:$C$57,0),NA()))</f>
        <v>CN-10</v>
      </c>
      <c r="E1370" s="4" t="s">
        <v>2644</v>
      </c>
      <c r="F1370" s="4" t="s">
        <v>112</v>
      </c>
      <c r="G1370" s="4">
        <f t="shared" si="21"/>
        <v>16.714285714285715</v>
      </c>
      <c r="H1370">
        <f>INDEX(Sites_coordo!$C$2:$C$62,IF(ISNUMBER(MATCH(Chiffrier!E1370,Sites_coordo!$A$2:$A$61,0)),MATCH(Chiffrier!E1370,Sites_coordo!$A$2:$A$62,0),NA()))</f>
        <v>48.13841</v>
      </c>
      <c r="I1370">
        <f>INDEX(Sites_coordo!$B$2:$B$62,IF(ISNUMBER(MATCH(Chiffrier!E1370,Sites_coordo!$A$2:$A$61,0)),MATCH(Chiffrier!E1370,Sites_coordo!$A$2:$A$62,0),NA()))</f>
        <v>-69.715779999999995</v>
      </c>
      <c r="J1370" s="4" t="s">
        <v>119</v>
      </c>
      <c r="K1370" s="4" t="s">
        <v>119</v>
      </c>
      <c r="L1370" s="4">
        <v>20319676</v>
      </c>
      <c r="M1370" s="4" t="s">
        <v>151</v>
      </c>
      <c r="N1370" s="4">
        <v>7</v>
      </c>
      <c r="O1370" s="4" t="s">
        <v>121</v>
      </c>
      <c r="P1370" s="4">
        <v>1</v>
      </c>
      <c r="Q1370" s="4" t="s">
        <v>1588</v>
      </c>
      <c r="R1370" s="4">
        <v>0</v>
      </c>
      <c r="S1370" s="4">
        <v>0</v>
      </c>
      <c r="U1370" s="4">
        <v>0</v>
      </c>
      <c r="W1370" s="4">
        <v>0</v>
      </c>
      <c r="X1370" s="4">
        <v>0</v>
      </c>
      <c r="Y1370" s="4">
        <v>0</v>
      </c>
      <c r="Z1370" s="4">
        <v>0</v>
      </c>
      <c r="AA1370" s="4">
        <v>0</v>
      </c>
      <c r="AB1370" s="4">
        <v>0</v>
      </c>
      <c r="AH1370" s="6">
        <v>43374</v>
      </c>
      <c r="AI1370" s="7">
        <v>0.45416666666666666</v>
      </c>
      <c r="AJ1370" s="10">
        <v>1</v>
      </c>
      <c r="AK1370" s="10">
        <v>3110</v>
      </c>
      <c r="AL1370" s="10">
        <v>6.5</v>
      </c>
      <c r="AM1370" s="10">
        <v>21.7</v>
      </c>
      <c r="AN1370" s="8" t="s">
        <v>106</v>
      </c>
      <c r="AO1370" s="8" t="s">
        <v>106</v>
      </c>
      <c r="AP1370" s="8" t="s">
        <v>106</v>
      </c>
      <c r="AQ1370" s="8" t="s">
        <v>106</v>
      </c>
      <c r="AR1370" s="8" t="s">
        <v>106</v>
      </c>
      <c r="AS1370" s="8" t="s">
        <v>106</v>
      </c>
      <c r="AT1370" s="8" t="s">
        <v>106</v>
      </c>
      <c r="AU1370" s="8" t="s">
        <v>108</v>
      </c>
      <c r="AV1370" s="8" t="s">
        <v>109</v>
      </c>
      <c r="AW1370" s="8" t="s">
        <v>110</v>
      </c>
      <c r="AX1370" s="4" t="s">
        <v>1588</v>
      </c>
    </row>
    <row r="1371" spans="1:50" s="4" customFormat="1" hidden="1" x14ac:dyDescent="0.25">
      <c r="A1371" s="4">
        <v>2018</v>
      </c>
      <c r="B1371" s="6">
        <v>43257</v>
      </c>
      <c r="C1371" s="6">
        <v>43374</v>
      </c>
      <c r="D1371" t="str">
        <f>INDEX(parametres!$B$2:$B$57,IF(ISNUMBER(MATCH(Chiffrier!E1371,parametres!$C$2:$C$57,0)),MATCH(E1371,parametres!$C$2:$C$57,0),NA()))</f>
        <v>CN-10</v>
      </c>
      <c r="E1371" s="4" t="s">
        <v>2644</v>
      </c>
      <c r="F1371" s="4" t="s">
        <v>112</v>
      </c>
      <c r="G1371" s="4">
        <f t="shared" si="21"/>
        <v>16.714285714285715</v>
      </c>
      <c r="H1371">
        <f>INDEX(Sites_coordo!$C$2:$C$62,IF(ISNUMBER(MATCH(Chiffrier!E1371,Sites_coordo!$A$2:$A$61,0)),MATCH(Chiffrier!E1371,Sites_coordo!$A$2:$A$62,0),NA()))</f>
        <v>48.13841</v>
      </c>
      <c r="I1371">
        <f>INDEX(Sites_coordo!$B$2:$B$62,IF(ISNUMBER(MATCH(Chiffrier!E1371,Sites_coordo!$A$2:$A$61,0)),MATCH(Chiffrier!E1371,Sites_coordo!$A$2:$A$62,0),NA()))</f>
        <v>-69.715779999999995</v>
      </c>
      <c r="J1371" s="4" t="s">
        <v>119</v>
      </c>
      <c r="K1371" s="4" t="s">
        <v>119</v>
      </c>
      <c r="L1371" s="4">
        <v>20319676</v>
      </c>
      <c r="M1371" s="4" t="s">
        <v>151</v>
      </c>
      <c r="N1371" s="4">
        <v>7</v>
      </c>
      <c r="O1371" s="4" t="s">
        <v>121</v>
      </c>
      <c r="P1371" s="4">
        <v>2</v>
      </c>
      <c r="Q1371" s="4" t="s">
        <v>1589</v>
      </c>
      <c r="R1371" s="4">
        <v>0</v>
      </c>
      <c r="S1371" s="4">
        <v>0</v>
      </c>
      <c r="U1371" s="4">
        <v>0</v>
      </c>
      <c r="W1371" s="4">
        <v>0</v>
      </c>
      <c r="X1371" s="4">
        <v>0</v>
      </c>
      <c r="Y1371" s="4">
        <v>0</v>
      </c>
      <c r="Z1371" s="4">
        <v>0</v>
      </c>
      <c r="AA1371" s="4">
        <v>0</v>
      </c>
      <c r="AB1371" s="4">
        <v>0</v>
      </c>
      <c r="AH1371" s="6">
        <v>43374</v>
      </c>
      <c r="AI1371" s="7">
        <v>0.45416666666666666</v>
      </c>
      <c r="AJ1371" s="10">
        <v>1</v>
      </c>
      <c r="AK1371" s="10">
        <v>3110</v>
      </c>
      <c r="AL1371" s="10">
        <v>6.5</v>
      </c>
      <c r="AM1371" s="10">
        <v>21.7</v>
      </c>
      <c r="AN1371" s="8" t="s">
        <v>106</v>
      </c>
      <c r="AO1371" s="8" t="s">
        <v>106</v>
      </c>
      <c r="AP1371" s="8" t="s">
        <v>106</v>
      </c>
      <c r="AQ1371" s="8" t="s">
        <v>106</v>
      </c>
      <c r="AR1371" s="8" t="s">
        <v>106</v>
      </c>
      <c r="AS1371" s="8" t="s">
        <v>106</v>
      </c>
      <c r="AT1371" s="8" t="s">
        <v>106</v>
      </c>
      <c r="AU1371" s="8" t="s">
        <v>108</v>
      </c>
      <c r="AV1371" s="8" t="s">
        <v>109</v>
      </c>
      <c r="AW1371" s="8" t="s">
        <v>110</v>
      </c>
      <c r="AX1371" s="4" t="s">
        <v>1589</v>
      </c>
    </row>
    <row r="1372" spans="1:50" s="4" customFormat="1" hidden="1" x14ac:dyDescent="0.25">
      <c r="A1372" s="4">
        <v>2018</v>
      </c>
      <c r="B1372" s="6">
        <v>43257</v>
      </c>
      <c r="C1372" s="6">
        <v>43374</v>
      </c>
      <c r="D1372" t="str">
        <f>INDEX(parametres!$B$2:$B$57,IF(ISNUMBER(MATCH(Chiffrier!E1372,parametres!$C$2:$C$57,0)),MATCH(E1372,parametres!$C$2:$C$57,0),NA()))</f>
        <v>CN-10</v>
      </c>
      <c r="E1372" s="4" t="s">
        <v>2644</v>
      </c>
      <c r="F1372" s="4" t="s">
        <v>112</v>
      </c>
      <c r="G1372" s="4">
        <f t="shared" si="21"/>
        <v>16.714285714285715</v>
      </c>
      <c r="H1372">
        <f>INDEX(Sites_coordo!$C$2:$C$62,IF(ISNUMBER(MATCH(Chiffrier!E1372,Sites_coordo!$A$2:$A$61,0)),MATCH(Chiffrier!E1372,Sites_coordo!$A$2:$A$62,0),NA()))</f>
        <v>48.13841</v>
      </c>
      <c r="I1372">
        <f>INDEX(Sites_coordo!$B$2:$B$62,IF(ISNUMBER(MATCH(Chiffrier!E1372,Sites_coordo!$A$2:$A$61,0)),MATCH(Chiffrier!E1372,Sites_coordo!$A$2:$A$62,0),NA()))</f>
        <v>-69.715779999999995</v>
      </c>
      <c r="J1372" s="4" t="s">
        <v>119</v>
      </c>
      <c r="K1372" s="4" t="s">
        <v>119</v>
      </c>
      <c r="L1372" s="4">
        <v>20319676</v>
      </c>
      <c r="M1372" s="4" t="s">
        <v>151</v>
      </c>
      <c r="N1372" s="4">
        <v>7</v>
      </c>
      <c r="O1372" s="4" t="s">
        <v>121</v>
      </c>
      <c r="P1372" s="4">
        <v>3</v>
      </c>
      <c r="Q1372" s="4" t="s">
        <v>1590</v>
      </c>
      <c r="R1372" s="4">
        <v>0</v>
      </c>
      <c r="S1372" s="4">
        <v>0</v>
      </c>
      <c r="U1372" s="4">
        <v>0</v>
      </c>
      <c r="W1372" s="4">
        <v>0</v>
      </c>
      <c r="X1372" s="4">
        <v>0</v>
      </c>
      <c r="Y1372" s="4">
        <v>0</v>
      </c>
      <c r="Z1372" s="4">
        <v>0</v>
      </c>
      <c r="AA1372" s="4">
        <v>0</v>
      </c>
      <c r="AB1372" s="4">
        <v>0</v>
      </c>
      <c r="AH1372" s="6">
        <v>43374</v>
      </c>
      <c r="AI1372" s="7">
        <v>0.45416666666666666</v>
      </c>
      <c r="AJ1372" s="10">
        <v>1</v>
      </c>
      <c r="AK1372" s="10">
        <v>3110</v>
      </c>
      <c r="AL1372" s="10">
        <v>6.5</v>
      </c>
      <c r="AM1372" s="10">
        <v>21.7</v>
      </c>
      <c r="AN1372" s="8" t="s">
        <v>106</v>
      </c>
      <c r="AO1372" s="8" t="s">
        <v>106</v>
      </c>
      <c r="AP1372" s="8" t="s">
        <v>106</v>
      </c>
      <c r="AQ1372" s="8" t="s">
        <v>106</v>
      </c>
      <c r="AR1372" s="8" t="s">
        <v>106</v>
      </c>
      <c r="AS1372" s="8" t="s">
        <v>106</v>
      </c>
      <c r="AT1372" s="8" t="s">
        <v>106</v>
      </c>
      <c r="AU1372" s="8" t="s">
        <v>108</v>
      </c>
      <c r="AV1372" s="8" t="s">
        <v>109</v>
      </c>
      <c r="AW1372" s="8" t="s">
        <v>110</v>
      </c>
      <c r="AX1372" s="4" t="s">
        <v>1590</v>
      </c>
    </row>
    <row r="1373" spans="1:50" s="4" customFormat="1" hidden="1" x14ac:dyDescent="0.25">
      <c r="A1373" s="4">
        <v>2018</v>
      </c>
      <c r="B1373" s="6">
        <v>43257</v>
      </c>
      <c r="C1373" s="6">
        <v>43374</v>
      </c>
      <c r="D1373" t="str">
        <f>INDEX(parametres!$B$2:$B$57,IF(ISNUMBER(MATCH(Chiffrier!E1373,parametres!$C$2:$C$57,0)),MATCH(E1373,parametres!$C$2:$C$57,0),NA()))</f>
        <v>CN-10</v>
      </c>
      <c r="E1373" s="4" t="s">
        <v>2644</v>
      </c>
      <c r="F1373" s="4" t="s">
        <v>112</v>
      </c>
      <c r="G1373" s="4">
        <f t="shared" si="21"/>
        <v>16.714285714285715</v>
      </c>
      <c r="H1373">
        <f>INDEX(Sites_coordo!$C$2:$C$62,IF(ISNUMBER(MATCH(Chiffrier!E1373,Sites_coordo!$A$2:$A$61,0)),MATCH(Chiffrier!E1373,Sites_coordo!$A$2:$A$62,0),NA()))</f>
        <v>48.13841</v>
      </c>
      <c r="I1373">
        <f>INDEX(Sites_coordo!$B$2:$B$62,IF(ISNUMBER(MATCH(Chiffrier!E1373,Sites_coordo!$A$2:$A$61,0)),MATCH(Chiffrier!E1373,Sites_coordo!$A$2:$A$62,0),NA()))</f>
        <v>-69.715779999999995</v>
      </c>
      <c r="J1373" s="4" t="s">
        <v>119</v>
      </c>
      <c r="K1373" s="4" t="s">
        <v>119</v>
      </c>
      <c r="L1373" s="4">
        <v>20319676</v>
      </c>
      <c r="M1373" s="4" t="s">
        <v>151</v>
      </c>
      <c r="N1373" s="4">
        <v>7</v>
      </c>
      <c r="O1373" s="4" t="s">
        <v>107</v>
      </c>
      <c r="P1373" s="4">
        <v>1</v>
      </c>
      <c r="Q1373" s="4" t="s">
        <v>1591</v>
      </c>
      <c r="R1373" s="4">
        <v>0</v>
      </c>
      <c r="S1373" s="4">
        <v>0</v>
      </c>
      <c r="U1373" s="4">
        <v>0</v>
      </c>
      <c r="W1373" s="4">
        <v>0</v>
      </c>
      <c r="X1373" s="4">
        <v>0</v>
      </c>
      <c r="Y1373" s="4">
        <v>0</v>
      </c>
      <c r="Z1373" s="4">
        <v>0</v>
      </c>
      <c r="AA1373" s="4">
        <v>0</v>
      </c>
      <c r="AB1373" s="4">
        <v>0</v>
      </c>
      <c r="AH1373" s="6">
        <v>43374</v>
      </c>
      <c r="AI1373" s="7">
        <v>0.45416666666666666</v>
      </c>
      <c r="AJ1373" s="10">
        <v>1</v>
      </c>
      <c r="AK1373" s="10">
        <v>3110</v>
      </c>
      <c r="AL1373" s="10">
        <v>6.5</v>
      </c>
      <c r="AM1373" s="10">
        <v>21.7</v>
      </c>
      <c r="AN1373" s="8" t="s">
        <v>106</v>
      </c>
      <c r="AO1373" s="8" t="s">
        <v>106</v>
      </c>
      <c r="AP1373" s="8" t="s">
        <v>106</v>
      </c>
      <c r="AQ1373" s="8" t="s">
        <v>106</v>
      </c>
      <c r="AR1373" s="8" t="s">
        <v>106</v>
      </c>
      <c r="AS1373" s="8" t="s">
        <v>106</v>
      </c>
      <c r="AT1373" s="8" t="s">
        <v>106</v>
      </c>
      <c r="AU1373" s="8" t="s">
        <v>108</v>
      </c>
      <c r="AV1373" s="8" t="s">
        <v>109</v>
      </c>
      <c r="AW1373" s="8" t="s">
        <v>110</v>
      </c>
      <c r="AX1373" s="4" t="s">
        <v>1591</v>
      </c>
    </row>
    <row r="1374" spans="1:50" s="4" customFormat="1" hidden="1" x14ac:dyDescent="0.25">
      <c r="A1374" s="4">
        <v>2018</v>
      </c>
      <c r="B1374" s="6">
        <v>43257</v>
      </c>
      <c r="C1374" s="6">
        <v>43374</v>
      </c>
      <c r="D1374" t="str">
        <f>INDEX(parametres!$B$2:$B$57,IF(ISNUMBER(MATCH(Chiffrier!E1374,parametres!$C$2:$C$57,0)),MATCH(E1374,parametres!$C$2:$C$57,0),NA()))</f>
        <v>CN-10</v>
      </c>
      <c r="E1374" s="4" t="s">
        <v>2644</v>
      </c>
      <c r="F1374" s="4" t="s">
        <v>112</v>
      </c>
      <c r="G1374" s="4">
        <f t="shared" si="21"/>
        <v>16.714285714285715</v>
      </c>
      <c r="H1374">
        <f>INDEX(Sites_coordo!$C$2:$C$62,IF(ISNUMBER(MATCH(Chiffrier!E1374,Sites_coordo!$A$2:$A$61,0)),MATCH(Chiffrier!E1374,Sites_coordo!$A$2:$A$62,0),NA()))</f>
        <v>48.13841</v>
      </c>
      <c r="I1374">
        <f>INDEX(Sites_coordo!$B$2:$B$62,IF(ISNUMBER(MATCH(Chiffrier!E1374,Sites_coordo!$A$2:$A$61,0)),MATCH(Chiffrier!E1374,Sites_coordo!$A$2:$A$62,0),NA()))</f>
        <v>-69.715779999999995</v>
      </c>
      <c r="J1374" s="4" t="s">
        <v>119</v>
      </c>
      <c r="K1374" s="4" t="s">
        <v>119</v>
      </c>
      <c r="L1374" s="4">
        <v>20319676</v>
      </c>
      <c r="M1374" s="4" t="s">
        <v>151</v>
      </c>
      <c r="N1374" s="4">
        <v>8</v>
      </c>
      <c r="O1374" s="4" t="s">
        <v>121</v>
      </c>
      <c r="P1374" s="4">
        <v>1</v>
      </c>
      <c r="Q1374" s="4" t="s">
        <v>1592</v>
      </c>
      <c r="R1374" s="4">
        <v>0</v>
      </c>
      <c r="S1374" s="4">
        <v>0</v>
      </c>
      <c r="U1374" s="4">
        <v>0</v>
      </c>
      <c r="W1374" s="4">
        <v>0</v>
      </c>
      <c r="X1374" s="4">
        <v>0</v>
      </c>
      <c r="Y1374" s="4">
        <v>0</v>
      </c>
      <c r="Z1374" s="4">
        <v>0</v>
      </c>
      <c r="AA1374" s="4">
        <v>0</v>
      </c>
      <c r="AB1374" s="4">
        <v>0</v>
      </c>
      <c r="AH1374" s="6">
        <v>43374</v>
      </c>
      <c r="AI1374" s="7">
        <v>0.45416666666666666</v>
      </c>
      <c r="AJ1374" s="10">
        <v>1</v>
      </c>
      <c r="AK1374" s="10">
        <v>3110</v>
      </c>
      <c r="AL1374" s="10">
        <v>6.5</v>
      </c>
      <c r="AM1374" s="10">
        <v>21.7</v>
      </c>
      <c r="AN1374" s="8" t="s">
        <v>106</v>
      </c>
      <c r="AO1374" s="8" t="s">
        <v>106</v>
      </c>
      <c r="AP1374" s="8" t="s">
        <v>106</v>
      </c>
      <c r="AQ1374" s="8" t="s">
        <v>106</v>
      </c>
      <c r="AR1374" s="8" t="s">
        <v>106</v>
      </c>
      <c r="AS1374" s="8" t="s">
        <v>106</v>
      </c>
      <c r="AT1374" s="8" t="s">
        <v>106</v>
      </c>
      <c r="AU1374" s="8" t="s">
        <v>108</v>
      </c>
      <c r="AV1374" s="8" t="s">
        <v>109</v>
      </c>
      <c r="AW1374" s="8" t="s">
        <v>110</v>
      </c>
      <c r="AX1374" s="4" t="s">
        <v>1592</v>
      </c>
    </row>
    <row r="1375" spans="1:50" s="4" customFormat="1" hidden="1" x14ac:dyDescent="0.25">
      <c r="A1375" s="4">
        <v>2018</v>
      </c>
      <c r="B1375" s="6">
        <v>43257</v>
      </c>
      <c r="C1375" s="6">
        <v>43374</v>
      </c>
      <c r="D1375" t="str">
        <f>INDEX(parametres!$B$2:$B$57,IF(ISNUMBER(MATCH(Chiffrier!E1375,parametres!$C$2:$C$57,0)),MATCH(E1375,parametres!$C$2:$C$57,0),NA()))</f>
        <v>CN-10</v>
      </c>
      <c r="E1375" s="4" t="s">
        <v>2644</v>
      </c>
      <c r="F1375" s="4" t="s">
        <v>112</v>
      </c>
      <c r="G1375" s="4">
        <f t="shared" si="21"/>
        <v>16.714285714285715</v>
      </c>
      <c r="H1375">
        <f>INDEX(Sites_coordo!$C$2:$C$62,IF(ISNUMBER(MATCH(Chiffrier!E1375,Sites_coordo!$A$2:$A$61,0)),MATCH(Chiffrier!E1375,Sites_coordo!$A$2:$A$62,0),NA()))</f>
        <v>48.13841</v>
      </c>
      <c r="I1375">
        <f>INDEX(Sites_coordo!$B$2:$B$62,IF(ISNUMBER(MATCH(Chiffrier!E1375,Sites_coordo!$A$2:$A$61,0)),MATCH(Chiffrier!E1375,Sites_coordo!$A$2:$A$62,0),NA()))</f>
        <v>-69.715779999999995</v>
      </c>
      <c r="J1375" s="4" t="s">
        <v>119</v>
      </c>
      <c r="K1375" s="4" t="s">
        <v>119</v>
      </c>
      <c r="L1375" s="4">
        <v>20319676</v>
      </c>
      <c r="M1375" s="4" t="s">
        <v>151</v>
      </c>
      <c r="N1375" s="4">
        <v>8</v>
      </c>
      <c r="O1375" s="4" t="s">
        <v>121</v>
      </c>
      <c r="P1375" s="4">
        <v>2</v>
      </c>
      <c r="Q1375" s="4" t="s">
        <v>1593</v>
      </c>
      <c r="R1375" s="4">
        <v>0</v>
      </c>
      <c r="S1375" s="4">
        <v>0</v>
      </c>
      <c r="U1375" s="4">
        <v>0</v>
      </c>
      <c r="W1375" s="4">
        <v>0</v>
      </c>
      <c r="X1375" s="4">
        <v>0</v>
      </c>
      <c r="Y1375" s="4">
        <v>0</v>
      </c>
      <c r="Z1375" s="4">
        <v>0</v>
      </c>
      <c r="AA1375" s="4">
        <v>0</v>
      </c>
      <c r="AB1375" s="4">
        <v>0</v>
      </c>
      <c r="AH1375" s="6">
        <v>43374</v>
      </c>
      <c r="AI1375" s="7">
        <v>0.45416666666666666</v>
      </c>
      <c r="AJ1375" s="10">
        <v>1</v>
      </c>
      <c r="AK1375" s="10">
        <v>3110</v>
      </c>
      <c r="AL1375" s="10">
        <v>6.5</v>
      </c>
      <c r="AM1375" s="10">
        <v>21.7</v>
      </c>
      <c r="AN1375" s="8" t="s">
        <v>106</v>
      </c>
      <c r="AO1375" s="8" t="s">
        <v>106</v>
      </c>
      <c r="AP1375" s="8" t="s">
        <v>106</v>
      </c>
      <c r="AQ1375" s="8" t="s">
        <v>106</v>
      </c>
      <c r="AR1375" s="8" t="s">
        <v>106</v>
      </c>
      <c r="AS1375" s="8" t="s">
        <v>106</v>
      </c>
      <c r="AT1375" s="8" t="s">
        <v>106</v>
      </c>
      <c r="AU1375" s="8" t="s">
        <v>108</v>
      </c>
      <c r="AV1375" s="8" t="s">
        <v>109</v>
      </c>
      <c r="AW1375" s="8" t="s">
        <v>110</v>
      </c>
      <c r="AX1375" s="4" t="s">
        <v>1593</v>
      </c>
    </row>
    <row r="1376" spans="1:50" s="4" customFormat="1" hidden="1" x14ac:dyDescent="0.25">
      <c r="A1376" s="4">
        <v>2018</v>
      </c>
      <c r="B1376" s="6">
        <v>43257</v>
      </c>
      <c r="C1376" s="6">
        <v>43374</v>
      </c>
      <c r="D1376" t="str">
        <f>INDEX(parametres!$B$2:$B$57,IF(ISNUMBER(MATCH(Chiffrier!E1376,parametres!$C$2:$C$57,0)),MATCH(E1376,parametres!$C$2:$C$57,0),NA()))</f>
        <v>CN-10</v>
      </c>
      <c r="E1376" s="4" t="s">
        <v>2644</v>
      </c>
      <c r="F1376" s="4" t="s">
        <v>112</v>
      </c>
      <c r="G1376" s="4">
        <f t="shared" si="21"/>
        <v>16.714285714285715</v>
      </c>
      <c r="H1376">
        <f>INDEX(Sites_coordo!$C$2:$C$62,IF(ISNUMBER(MATCH(Chiffrier!E1376,Sites_coordo!$A$2:$A$61,0)),MATCH(Chiffrier!E1376,Sites_coordo!$A$2:$A$62,0),NA()))</f>
        <v>48.13841</v>
      </c>
      <c r="I1376">
        <f>INDEX(Sites_coordo!$B$2:$B$62,IF(ISNUMBER(MATCH(Chiffrier!E1376,Sites_coordo!$A$2:$A$61,0)),MATCH(Chiffrier!E1376,Sites_coordo!$A$2:$A$62,0),NA()))</f>
        <v>-69.715779999999995</v>
      </c>
      <c r="J1376" s="4" t="s">
        <v>119</v>
      </c>
      <c r="K1376" s="4" t="s">
        <v>119</v>
      </c>
      <c r="L1376" s="4">
        <v>20319676</v>
      </c>
      <c r="M1376" s="4" t="s">
        <v>151</v>
      </c>
      <c r="N1376" s="4">
        <v>8</v>
      </c>
      <c r="O1376" s="4" t="s">
        <v>121</v>
      </c>
      <c r="P1376" s="4">
        <v>3</v>
      </c>
      <c r="Q1376" s="4" t="s">
        <v>1594</v>
      </c>
      <c r="R1376" s="4">
        <v>0</v>
      </c>
      <c r="S1376" s="4">
        <v>0</v>
      </c>
      <c r="U1376" s="4">
        <v>0</v>
      </c>
      <c r="W1376" s="4">
        <v>0</v>
      </c>
      <c r="X1376" s="4">
        <v>0</v>
      </c>
      <c r="Y1376" s="4">
        <v>0</v>
      </c>
      <c r="Z1376" s="4">
        <v>0</v>
      </c>
      <c r="AA1376" s="4">
        <v>0</v>
      </c>
      <c r="AB1376" s="4">
        <v>0</v>
      </c>
      <c r="AH1376" s="6">
        <v>43374</v>
      </c>
      <c r="AI1376" s="7">
        <v>0.45416666666666666</v>
      </c>
      <c r="AJ1376" s="10">
        <v>1</v>
      </c>
      <c r="AK1376" s="10">
        <v>3110</v>
      </c>
      <c r="AL1376" s="10">
        <v>6.5</v>
      </c>
      <c r="AM1376" s="10">
        <v>21.7</v>
      </c>
      <c r="AN1376" s="8" t="s">
        <v>106</v>
      </c>
      <c r="AO1376" s="8" t="s">
        <v>106</v>
      </c>
      <c r="AP1376" s="8" t="s">
        <v>106</v>
      </c>
      <c r="AQ1376" s="8" t="s">
        <v>106</v>
      </c>
      <c r="AR1376" s="8" t="s">
        <v>106</v>
      </c>
      <c r="AS1376" s="8" t="s">
        <v>106</v>
      </c>
      <c r="AT1376" s="8" t="s">
        <v>106</v>
      </c>
      <c r="AU1376" s="8" t="s">
        <v>108</v>
      </c>
      <c r="AV1376" s="8" t="s">
        <v>109</v>
      </c>
      <c r="AW1376" s="8" t="s">
        <v>110</v>
      </c>
      <c r="AX1376" s="4" t="s">
        <v>1594</v>
      </c>
    </row>
    <row r="1377" spans="1:50" s="4" customFormat="1" hidden="1" x14ac:dyDescent="0.25">
      <c r="A1377" s="4">
        <v>2018</v>
      </c>
      <c r="B1377" s="6">
        <v>43257</v>
      </c>
      <c r="C1377" s="6">
        <v>43374</v>
      </c>
      <c r="D1377" t="str">
        <f>INDEX(parametres!$B$2:$B$57,IF(ISNUMBER(MATCH(Chiffrier!E1377,parametres!$C$2:$C$57,0)),MATCH(E1377,parametres!$C$2:$C$57,0),NA()))</f>
        <v>CN-10</v>
      </c>
      <c r="E1377" s="4" t="s">
        <v>2644</v>
      </c>
      <c r="F1377" s="4" t="s">
        <v>112</v>
      </c>
      <c r="G1377" s="4">
        <f t="shared" si="21"/>
        <v>16.714285714285715</v>
      </c>
      <c r="H1377">
        <f>INDEX(Sites_coordo!$C$2:$C$62,IF(ISNUMBER(MATCH(Chiffrier!E1377,Sites_coordo!$A$2:$A$61,0)),MATCH(Chiffrier!E1377,Sites_coordo!$A$2:$A$62,0),NA()))</f>
        <v>48.13841</v>
      </c>
      <c r="I1377">
        <f>INDEX(Sites_coordo!$B$2:$B$62,IF(ISNUMBER(MATCH(Chiffrier!E1377,Sites_coordo!$A$2:$A$61,0)),MATCH(Chiffrier!E1377,Sites_coordo!$A$2:$A$62,0),NA()))</f>
        <v>-69.715779999999995</v>
      </c>
      <c r="J1377" s="4" t="s">
        <v>119</v>
      </c>
      <c r="K1377" s="4" t="s">
        <v>119</v>
      </c>
      <c r="L1377" s="4">
        <v>20319676</v>
      </c>
      <c r="M1377" s="4" t="s">
        <v>151</v>
      </c>
      <c r="N1377" s="4">
        <v>8</v>
      </c>
      <c r="O1377" s="4" t="s">
        <v>107</v>
      </c>
      <c r="P1377" s="4">
        <v>1</v>
      </c>
      <c r="Q1377" s="4" t="s">
        <v>1595</v>
      </c>
      <c r="R1377" s="4">
        <v>0</v>
      </c>
      <c r="S1377" s="4">
        <v>0</v>
      </c>
      <c r="U1377" s="4">
        <v>0</v>
      </c>
      <c r="W1377" s="4">
        <v>0</v>
      </c>
      <c r="X1377" s="4">
        <v>0</v>
      </c>
      <c r="Y1377" s="4">
        <v>0</v>
      </c>
      <c r="Z1377" s="4">
        <v>0</v>
      </c>
      <c r="AA1377" s="4">
        <v>0</v>
      </c>
      <c r="AB1377" s="4">
        <v>0</v>
      </c>
      <c r="AH1377" s="6">
        <v>43374</v>
      </c>
      <c r="AI1377" s="7">
        <v>0.45416666666666666</v>
      </c>
      <c r="AJ1377" s="10">
        <v>1</v>
      </c>
      <c r="AK1377" s="10">
        <v>3110</v>
      </c>
      <c r="AL1377" s="10">
        <v>6.5</v>
      </c>
      <c r="AM1377" s="10">
        <v>21.7</v>
      </c>
      <c r="AN1377" s="8" t="s">
        <v>106</v>
      </c>
      <c r="AO1377" s="8" t="s">
        <v>106</v>
      </c>
      <c r="AP1377" s="8" t="s">
        <v>106</v>
      </c>
      <c r="AQ1377" s="8" t="s">
        <v>106</v>
      </c>
      <c r="AR1377" s="8" t="s">
        <v>106</v>
      </c>
      <c r="AS1377" s="8" t="s">
        <v>106</v>
      </c>
      <c r="AT1377" s="8" t="s">
        <v>106</v>
      </c>
      <c r="AU1377" s="8" t="s">
        <v>108</v>
      </c>
      <c r="AV1377" s="8" t="s">
        <v>109</v>
      </c>
      <c r="AW1377" s="8" t="s">
        <v>110</v>
      </c>
      <c r="AX1377" s="4" t="s">
        <v>1595</v>
      </c>
    </row>
    <row r="1378" spans="1:50" s="4" customFormat="1" hidden="1" x14ac:dyDescent="0.25">
      <c r="A1378" s="4">
        <v>2018</v>
      </c>
      <c r="B1378" s="6">
        <v>43257</v>
      </c>
      <c r="C1378" s="6">
        <v>43374</v>
      </c>
      <c r="D1378" t="str">
        <f>INDEX(parametres!$B$2:$B$57,IF(ISNUMBER(MATCH(Chiffrier!E1378,parametres!$C$2:$C$57,0)),MATCH(E1378,parametres!$C$2:$C$57,0),NA()))</f>
        <v>CN-10</v>
      </c>
      <c r="E1378" s="4" t="s">
        <v>2644</v>
      </c>
      <c r="F1378" s="4" t="s">
        <v>112</v>
      </c>
      <c r="G1378" s="4">
        <f t="shared" si="21"/>
        <v>16.714285714285715</v>
      </c>
      <c r="H1378">
        <f>INDEX(Sites_coordo!$C$2:$C$62,IF(ISNUMBER(MATCH(Chiffrier!E1378,Sites_coordo!$A$2:$A$61,0)),MATCH(Chiffrier!E1378,Sites_coordo!$A$2:$A$62,0),NA()))</f>
        <v>48.13841</v>
      </c>
      <c r="I1378">
        <f>INDEX(Sites_coordo!$B$2:$B$62,IF(ISNUMBER(MATCH(Chiffrier!E1378,Sites_coordo!$A$2:$A$61,0)),MATCH(Chiffrier!E1378,Sites_coordo!$A$2:$A$62,0),NA()))</f>
        <v>-69.715779999999995</v>
      </c>
      <c r="J1378" s="4" t="s">
        <v>119</v>
      </c>
      <c r="K1378" s="4" t="s">
        <v>119</v>
      </c>
      <c r="L1378" s="4">
        <v>20319676</v>
      </c>
      <c r="M1378" s="4" t="s">
        <v>151</v>
      </c>
      <c r="N1378" s="4">
        <v>9</v>
      </c>
      <c r="O1378" s="4" t="s">
        <v>121</v>
      </c>
      <c r="P1378" s="4">
        <v>1</v>
      </c>
      <c r="Q1378" s="4" t="s">
        <v>1596</v>
      </c>
      <c r="R1378" s="4">
        <v>0</v>
      </c>
      <c r="S1378" s="4">
        <v>0</v>
      </c>
      <c r="U1378" s="4">
        <v>0</v>
      </c>
      <c r="W1378" s="4">
        <v>0</v>
      </c>
      <c r="X1378" s="4">
        <v>0</v>
      </c>
      <c r="Y1378" s="4">
        <v>0</v>
      </c>
      <c r="Z1378" s="4">
        <v>0</v>
      </c>
      <c r="AA1378" s="4">
        <v>0</v>
      </c>
      <c r="AB1378" s="4">
        <v>0</v>
      </c>
      <c r="AH1378" s="6">
        <v>43374</v>
      </c>
      <c r="AI1378" s="7">
        <v>0.45416666666666666</v>
      </c>
      <c r="AJ1378" s="10">
        <v>1</v>
      </c>
      <c r="AK1378" s="10">
        <v>3110</v>
      </c>
      <c r="AL1378" s="10">
        <v>6.5</v>
      </c>
      <c r="AM1378" s="10">
        <v>21.7</v>
      </c>
      <c r="AN1378" s="8" t="s">
        <v>106</v>
      </c>
      <c r="AO1378" s="8" t="s">
        <v>106</v>
      </c>
      <c r="AP1378" s="8" t="s">
        <v>106</v>
      </c>
      <c r="AQ1378" s="8" t="s">
        <v>106</v>
      </c>
      <c r="AR1378" s="8" t="s">
        <v>106</v>
      </c>
      <c r="AS1378" s="8" t="s">
        <v>106</v>
      </c>
      <c r="AT1378" s="8" t="s">
        <v>106</v>
      </c>
      <c r="AU1378" s="8" t="s">
        <v>108</v>
      </c>
      <c r="AV1378" s="8" t="s">
        <v>109</v>
      </c>
      <c r="AW1378" s="8" t="s">
        <v>110</v>
      </c>
      <c r="AX1378" s="4" t="s">
        <v>1596</v>
      </c>
    </row>
    <row r="1379" spans="1:50" s="4" customFormat="1" hidden="1" x14ac:dyDescent="0.25">
      <c r="A1379" s="4">
        <v>2018</v>
      </c>
      <c r="B1379" s="6">
        <v>43257</v>
      </c>
      <c r="C1379" s="6">
        <v>43374</v>
      </c>
      <c r="D1379" t="str">
        <f>INDEX(parametres!$B$2:$B$57,IF(ISNUMBER(MATCH(Chiffrier!E1379,parametres!$C$2:$C$57,0)),MATCH(E1379,parametres!$C$2:$C$57,0),NA()))</f>
        <v>CN-10</v>
      </c>
      <c r="E1379" s="4" t="s">
        <v>2644</v>
      </c>
      <c r="F1379" s="4" t="s">
        <v>112</v>
      </c>
      <c r="G1379" s="4">
        <f t="shared" si="21"/>
        <v>16.714285714285715</v>
      </c>
      <c r="H1379">
        <f>INDEX(Sites_coordo!$C$2:$C$62,IF(ISNUMBER(MATCH(Chiffrier!E1379,Sites_coordo!$A$2:$A$61,0)),MATCH(Chiffrier!E1379,Sites_coordo!$A$2:$A$62,0),NA()))</f>
        <v>48.13841</v>
      </c>
      <c r="I1379">
        <f>INDEX(Sites_coordo!$B$2:$B$62,IF(ISNUMBER(MATCH(Chiffrier!E1379,Sites_coordo!$A$2:$A$61,0)),MATCH(Chiffrier!E1379,Sites_coordo!$A$2:$A$62,0),NA()))</f>
        <v>-69.715779999999995</v>
      </c>
      <c r="J1379" s="4" t="s">
        <v>119</v>
      </c>
      <c r="K1379" s="4" t="s">
        <v>119</v>
      </c>
      <c r="L1379" s="4">
        <v>20319676</v>
      </c>
      <c r="M1379" s="4" t="s">
        <v>151</v>
      </c>
      <c r="N1379" s="4">
        <v>9</v>
      </c>
      <c r="O1379" s="4" t="s">
        <v>121</v>
      </c>
      <c r="P1379" s="4">
        <v>2</v>
      </c>
      <c r="Q1379" s="4" t="s">
        <v>1597</v>
      </c>
      <c r="R1379" s="4">
        <v>0</v>
      </c>
      <c r="S1379" s="4">
        <v>0</v>
      </c>
      <c r="U1379" s="4">
        <v>0</v>
      </c>
      <c r="W1379" s="4">
        <v>0</v>
      </c>
      <c r="X1379" s="4">
        <v>0</v>
      </c>
      <c r="Y1379" s="4">
        <v>0</v>
      </c>
      <c r="Z1379" s="4">
        <v>0</v>
      </c>
      <c r="AA1379" s="4">
        <v>0</v>
      </c>
      <c r="AB1379" s="4">
        <v>0</v>
      </c>
      <c r="AH1379" s="6">
        <v>43374</v>
      </c>
      <c r="AI1379" s="7">
        <v>0.45416666666666666</v>
      </c>
      <c r="AJ1379" s="10">
        <v>1</v>
      </c>
      <c r="AK1379" s="10">
        <v>3110</v>
      </c>
      <c r="AL1379" s="10">
        <v>6.5</v>
      </c>
      <c r="AM1379" s="10">
        <v>21.7</v>
      </c>
      <c r="AN1379" s="8" t="s">
        <v>106</v>
      </c>
      <c r="AO1379" s="8" t="s">
        <v>106</v>
      </c>
      <c r="AP1379" s="8" t="s">
        <v>106</v>
      </c>
      <c r="AQ1379" s="8" t="s">
        <v>106</v>
      </c>
      <c r="AR1379" s="8" t="s">
        <v>106</v>
      </c>
      <c r="AS1379" s="8" t="s">
        <v>106</v>
      </c>
      <c r="AT1379" s="8" t="s">
        <v>106</v>
      </c>
      <c r="AU1379" s="8" t="s">
        <v>108</v>
      </c>
      <c r="AV1379" s="8" t="s">
        <v>109</v>
      </c>
      <c r="AW1379" s="8" t="s">
        <v>110</v>
      </c>
      <c r="AX1379" s="4" t="s">
        <v>1597</v>
      </c>
    </row>
    <row r="1380" spans="1:50" s="4" customFormat="1" hidden="1" x14ac:dyDescent="0.25">
      <c r="A1380" s="4">
        <v>2018</v>
      </c>
      <c r="B1380" s="6">
        <v>43257</v>
      </c>
      <c r="C1380" s="6">
        <v>43374</v>
      </c>
      <c r="D1380" t="str">
        <f>INDEX(parametres!$B$2:$B$57,IF(ISNUMBER(MATCH(Chiffrier!E1380,parametres!$C$2:$C$57,0)),MATCH(E1380,parametres!$C$2:$C$57,0),NA()))</f>
        <v>CN-10</v>
      </c>
      <c r="E1380" s="4" t="s">
        <v>2644</v>
      </c>
      <c r="F1380" s="4" t="s">
        <v>112</v>
      </c>
      <c r="G1380" s="4">
        <f t="shared" si="21"/>
        <v>16.714285714285715</v>
      </c>
      <c r="H1380">
        <f>INDEX(Sites_coordo!$C$2:$C$62,IF(ISNUMBER(MATCH(Chiffrier!E1380,Sites_coordo!$A$2:$A$61,0)),MATCH(Chiffrier!E1380,Sites_coordo!$A$2:$A$62,0),NA()))</f>
        <v>48.13841</v>
      </c>
      <c r="I1380">
        <f>INDEX(Sites_coordo!$B$2:$B$62,IF(ISNUMBER(MATCH(Chiffrier!E1380,Sites_coordo!$A$2:$A$61,0)),MATCH(Chiffrier!E1380,Sites_coordo!$A$2:$A$62,0),NA()))</f>
        <v>-69.715779999999995</v>
      </c>
      <c r="J1380" s="4" t="s">
        <v>119</v>
      </c>
      <c r="K1380" s="4" t="s">
        <v>119</v>
      </c>
      <c r="L1380" s="4">
        <v>20319676</v>
      </c>
      <c r="M1380" s="4" t="s">
        <v>151</v>
      </c>
      <c r="N1380" s="4">
        <v>9</v>
      </c>
      <c r="O1380" s="4" t="s">
        <v>121</v>
      </c>
      <c r="P1380" s="4">
        <v>3</v>
      </c>
      <c r="Q1380" s="4" t="s">
        <v>1598</v>
      </c>
      <c r="R1380" s="4">
        <v>0</v>
      </c>
      <c r="S1380" s="4">
        <v>0</v>
      </c>
      <c r="U1380" s="4">
        <v>0</v>
      </c>
      <c r="W1380" s="4">
        <v>0</v>
      </c>
      <c r="X1380" s="4">
        <v>0</v>
      </c>
      <c r="Y1380" s="4">
        <v>0</v>
      </c>
      <c r="Z1380" s="4">
        <v>0</v>
      </c>
      <c r="AA1380" s="4">
        <v>0</v>
      </c>
      <c r="AB1380" s="4">
        <v>0</v>
      </c>
      <c r="AH1380" s="6">
        <v>43374</v>
      </c>
      <c r="AI1380" s="7">
        <v>0.45416666666666666</v>
      </c>
      <c r="AJ1380" s="10">
        <v>1</v>
      </c>
      <c r="AK1380" s="10">
        <v>3110</v>
      </c>
      <c r="AL1380" s="10">
        <v>6.5</v>
      </c>
      <c r="AM1380" s="10">
        <v>21.7</v>
      </c>
      <c r="AN1380" s="8" t="s">
        <v>106</v>
      </c>
      <c r="AO1380" s="8" t="s">
        <v>106</v>
      </c>
      <c r="AP1380" s="8" t="s">
        <v>106</v>
      </c>
      <c r="AQ1380" s="8" t="s">
        <v>106</v>
      </c>
      <c r="AR1380" s="8" t="s">
        <v>106</v>
      </c>
      <c r="AS1380" s="8" t="s">
        <v>106</v>
      </c>
      <c r="AT1380" s="8" t="s">
        <v>106</v>
      </c>
      <c r="AU1380" s="8" t="s">
        <v>108</v>
      </c>
      <c r="AV1380" s="8" t="s">
        <v>109</v>
      </c>
      <c r="AW1380" s="8" t="s">
        <v>110</v>
      </c>
      <c r="AX1380" s="4" t="s">
        <v>1598</v>
      </c>
    </row>
    <row r="1381" spans="1:50" s="4" customFormat="1" hidden="1" x14ac:dyDescent="0.25">
      <c r="A1381" s="4">
        <v>2018</v>
      </c>
      <c r="B1381" s="6">
        <v>43257</v>
      </c>
      <c r="C1381" s="6">
        <v>43374</v>
      </c>
      <c r="D1381" t="str">
        <f>INDEX(parametres!$B$2:$B$57,IF(ISNUMBER(MATCH(Chiffrier!E1381,parametres!$C$2:$C$57,0)),MATCH(E1381,parametres!$C$2:$C$57,0),NA()))</f>
        <v>CN-10</v>
      </c>
      <c r="E1381" s="4" t="s">
        <v>2644</v>
      </c>
      <c r="F1381" s="4" t="s">
        <v>112</v>
      </c>
      <c r="G1381" s="4">
        <f t="shared" si="21"/>
        <v>16.714285714285715</v>
      </c>
      <c r="H1381">
        <f>INDEX(Sites_coordo!$C$2:$C$62,IF(ISNUMBER(MATCH(Chiffrier!E1381,Sites_coordo!$A$2:$A$61,0)),MATCH(Chiffrier!E1381,Sites_coordo!$A$2:$A$62,0),NA()))</f>
        <v>48.13841</v>
      </c>
      <c r="I1381">
        <f>INDEX(Sites_coordo!$B$2:$B$62,IF(ISNUMBER(MATCH(Chiffrier!E1381,Sites_coordo!$A$2:$A$61,0)),MATCH(Chiffrier!E1381,Sites_coordo!$A$2:$A$62,0),NA()))</f>
        <v>-69.715779999999995</v>
      </c>
      <c r="J1381" s="4" t="s">
        <v>119</v>
      </c>
      <c r="K1381" s="4" t="s">
        <v>119</v>
      </c>
      <c r="L1381" s="4">
        <v>20319676</v>
      </c>
      <c r="M1381" s="4" t="s">
        <v>151</v>
      </c>
      <c r="N1381" s="4">
        <v>9</v>
      </c>
      <c r="O1381" s="4" t="s">
        <v>107</v>
      </c>
      <c r="P1381" s="4">
        <v>1</v>
      </c>
      <c r="Q1381" s="4" t="s">
        <v>1599</v>
      </c>
      <c r="R1381" s="4">
        <v>0</v>
      </c>
      <c r="S1381" s="4">
        <v>0</v>
      </c>
      <c r="U1381" s="4">
        <v>0</v>
      </c>
      <c r="W1381" s="4">
        <v>0</v>
      </c>
      <c r="X1381" s="4">
        <v>0</v>
      </c>
      <c r="Y1381" s="4">
        <v>0</v>
      </c>
      <c r="Z1381" s="4">
        <v>0</v>
      </c>
      <c r="AA1381" s="4">
        <v>0</v>
      </c>
      <c r="AB1381" s="4">
        <v>0</v>
      </c>
      <c r="AH1381" s="6">
        <v>43374</v>
      </c>
      <c r="AI1381" s="7">
        <v>0.45416666666666666</v>
      </c>
      <c r="AJ1381" s="10">
        <v>1</v>
      </c>
      <c r="AK1381" s="10">
        <v>3110</v>
      </c>
      <c r="AL1381" s="10">
        <v>6.5</v>
      </c>
      <c r="AM1381" s="10">
        <v>21.7</v>
      </c>
      <c r="AN1381" s="8" t="s">
        <v>106</v>
      </c>
      <c r="AO1381" s="8" t="s">
        <v>106</v>
      </c>
      <c r="AP1381" s="8" t="s">
        <v>106</v>
      </c>
      <c r="AQ1381" s="8" t="s">
        <v>106</v>
      </c>
      <c r="AR1381" s="8" t="s">
        <v>106</v>
      </c>
      <c r="AS1381" s="8" t="s">
        <v>106</v>
      </c>
      <c r="AT1381" s="8" t="s">
        <v>106</v>
      </c>
      <c r="AU1381" s="8" t="s">
        <v>108</v>
      </c>
      <c r="AV1381" s="8" t="s">
        <v>109</v>
      </c>
      <c r="AW1381" s="8" t="s">
        <v>110</v>
      </c>
      <c r="AX1381" s="4" t="s">
        <v>1599</v>
      </c>
    </row>
    <row r="1382" spans="1:50" s="4" customFormat="1" hidden="1" x14ac:dyDescent="0.25">
      <c r="A1382" s="4">
        <v>2018</v>
      </c>
      <c r="B1382" s="6">
        <v>43257</v>
      </c>
      <c r="C1382" s="6">
        <v>43374</v>
      </c>
      <c r="D1382" t="str">
        <f>INDEX(parametres!$B$2:$B$57,IF(ISNUMBER(MATCH(Chiffrier!E1382,parametres!$C$2:$C$57,0)),MATCH(E1382,parametres!$C$2:$C$57,0),NA()))</f>
        <v>CN-10</v>
      </c>
      <c r="E1382" s="4" t="s">
        <v>2644</v>
      </c>
      <c r="F1382" s="4" t="s">
        <v>112</v>
      </c>
      <c r="G1382" s="4">
        <f t="shared" si="21"/>
        <v>16.714285714285715</v>
      </c>
      <c r="H1382">
        <f>INDEX(Sites_coordo!$C$2:$C$62,IF(ISNUMBER(MATCH(Chiffrier!E1382,Sites_coordo!$A$2:$A$61,0)),MATCH(Chiffrier!E1382,Sites_coordo!$A$2:$A$62,0),NA()))</f>
        <v>48.13841</v>
      </c>
      <c r="I1382">
        <f>INDEX(Sites_coordo!$B$2:$B$62,IF(ISNUMBER(MATCH(Chiffrier!E1382,Sites_coordo!$A$2:$A$61,0)),MATCH(Chiffrier!E1382,Sites_coordo!$A$2:$A$62,0),NA()))</f>
        <v>-69.715779999999995</v>
      </c>
      <c r="J1382" s="4" t="s">
        <v>119</v>
      </c>
      <c r="K1382" s="4" t="s">
        <v>119</v>
      </c>
      <c r="L1382" s="4">
        <v>20319676</v>
      </c>
      <c r="M1382" s="4" t="s">
        <v>151</v>
      </c>
      <c r="N1382" s="4">
        <v>10</v>
      </c>
      <c r="O1382" s="4" t="s">
        <v>121</v>
      </c>
      <c r="P1382" s="4">
        <v>1</v>
      </c>
      <c r="Q1382" s="4" t="s">
        <v>1600</v>
      </c>
      <c r="R1382" s="4">
        <v>0</v>
      </c>
      <c r="S1382" s="4">
        <v>0</v>
      </c>
      <c r="U1382" s="4">
        <v>0</v>
      </c>
      <c r="W1382" s="4">
        <v>0</v>
      </c>
      <c r="X1382" s="4">
        <v>0</v>
      </c>
      <c r="Y1382" s="4">
        <v>0</v>
      </c>
      <c r="Z1382" s="4">
        <v>0</v>
      </c>
      <c r="AA1382" s="4">
        <v>0</v>
      </c>
      <c r="AB1382" s="4">
        <v>0</v>
      </c>
      <c r="AH1382" s="6">
        <v>43374</v>
      </c>
      <c r="AI1382" s="7">
        <v>0.45416666666666666</v>
      </c>
      <c r="AJ1382" s="10">
        <v>1</v>
      </c>
      <c r="AK1382" s="10">
        <v>3110</v>
      </c>
      <c r="AL1382" s="10">
        <v>6.5</v>
      </c>
      <c r="AM1382" s="10">
        <v>21.7</v>
      </c>
      <c r="AN1382" s="8" t="s">
        <v>106</v>
      </c>
      <c r="AO1382" s="8" t="s">
        <v>106</v>
      </c>
      <c r="AP1382" s="8" t="s">
        <v>106</v>
      </c>
      <c r="AQ1382" s="8" t="s">
        <v>106</v>
      </c>
      <c r="AR1382" s="8" t="s">
        <v>106</v>
      </c>
      <c r="AS1382" s="8" t="s">
        <v>106</v>
      </c>
      <c r="AT1382" s="8" t="s">
        <v>106</v>
      </c>
      <c r="AU1382" s="8" t="s">
        <v>108</v>
      </c>
      <c r="AV1382" s="8" t="s">
        <v>109</v>
      </c>
      <c r="AW1382" s="8" t="s">
        <v>110</v>
      </c>
      <c r="AX1382" s="4" t="s">
        <v>1600</v>
      </c>
    </row>
    <row r="1383" spans="1:50" s="4" customFormat="1" hidden="1" x14ac:dyDescent="0.25">
      <c r="A1383" s="4">
        <v>2018</v>
      </c>
      <c r="B1383" s="6">
        <v>43257</v>
      </c>
      <c r="C1383" s="6">
        <v>43374</v>
      </c>
      <c r="D1383" t="str">
        <f>INDEX(parametres!$B$2:$B$57,IF(ISNUMBER(MATCH(Chiffrier!E1383,parametres!$C$2:$C$57,0)),MATCH(E1383,parametres!$C$2:$C$57,0),NA()))</f>
        <v>CN-10</v>
      </c>
      <c r="E1383" s="4" t="s">
        <v>2644</v>
      </c>
      <c r="F1383" s="4" t="s">
        <v>112</v>
      </c>
      <c r="G1383" s="4">
        <f t="shared" si="21"/>
        <v>16.714285714285715</v>
      </c>
      <c r="H1383">
        <f>INDEX(Sites_coordo!$C$2:$C$62,IF(ISNUMBER(MATCH(Chiffrier!E1383,Sites_coordo!$A$2:$A$61,0)),MATCH(Chiffrier!E1383,Sites_coordo!$A$2:$A$62,0),NA()))</f>
        <v>48.13841</v>
      </c>
      <c r="I1383">
        <f>INDEX(Sites_coordo!$B$2:$B$62,IF(ISNUMBER(MATCH(Chiffrier!E1383,Sites_coordo!$A$2:$A$61,0)),MATCH(Chiffrier!E1383,Sites_coordo!$A$2:$A$62,0),NA()))</f>
        <v>-69.715779999999995</v>
      </c>
      <c r="J1383" s="4" t="s">
        <v>119</v>
      </c>
      <c r="K1383" s="4" t="s">
        <v>119</v>
      </c>
      <c r="L1383" s="4">
        <v>20319676</v>
      </c>
      <c r="M1383" s="4" t="s">
        <v>151</v>
      </c>
      <c r="N1383" s="4">
        <v>10</v>
      </c>
      <c r="O1383" s="4" t="s">
        <v>121</v>
      </c>
      <c r="P1383" s="4">
        <v>2</v>
      </c>
      <c r="Q1383" s="4" t="s">
        <v>1601</v>
      </c>
      <c r="R1383" s="4">
        <v>0</v>
      </c>
      <c r="S1383" s="4">
        <v>0</v>
      </c>
      <c r="U1383" s="4">
        <v>0</v>
      </c>
      <c r="W1383" s="4">
        <v>0</v>
      </c>
      <c r="X1383" s="4">
        <v>0</v>
      </c>
      <c r="Y1383" s="4">
        <v>0</v>
      </c>
      <c r="Z1383" s="4">
        <v>0</v>
      </c>
      <c r="AA1383" s="4">
        <v>0</v>
      </c>
      <c r="AB1383" s="4">
        <v>0</v>
      </c>
      <c r="AH1383" s="6">
        <v>43374</v>
      </c>
      <c r="AI1383" s="7">
        <v>0.45416666666666666</v>
      </c>
      <c r="AJ1383" s="10">
        <v>1</v>
      </c>
      <c r="AK1383" s="10">
        <v>3110</v>
      </c>
      <c r="AL1383" s="10">
        <v>6.5</v>
      </c>
      <c r="AM1383" s="10">
        <v>21.7</v>
      </c>
      <c r="AN1383" s="8" t="s">
        <v>106</v>
      </c>
      <c r="AO1383" s="8" t="s">
        <v>106</v>
      </c>
      <c r="AP1383" s="8" t="s">
        <v>106</v>
      </c>
      <c r="AQ1383" s="8" t="s">
        <v>106</v>
      </c>
      <c r="AR1383" s="8" t="s">
        <v>106</v>
      </c>
      <c r="AS1383" s="8" t="s">
        <v>106</v>
      </c>
      <c r="AT1383" s="8" t="s">
        <v>106</v>
      </c>
      <c r="AU1383" s="8" t="s">
        <v>108</v>
      </c>
      <c r="AV1383" s="8" t="s">
        <v>109</v>
      </c>
      <c r="AW1383" s="8" t="s">
        <v>110</v>
      </c>
      <c r="AX1383" s="4" t="s">
        <v>1601</v>
      </c>
    </row>
    <row r="1384" spans="1:50" s="4" customFormat="1" hidden="1" x14ac:dyDescent="0.25">
      <c r="A1384" s="4">
        <v>2018</v>
      </c>
      <c r="B1384" s="6">
        <v>43257</v>
      </c>
      <c r="C1384" s="6">
        <v>43374</v>
      </c>
      <c r="D1384" t="str">
        <f>INDEX(parametres!$B$2:$B$57,IF(ISNUMBER(MATCH(Chiffrier!E1384,parametres!$C$2:$C$57,0)),MATCH(E1384,parametres!$C$2:$C$57,0),NA()))</f>
        <v>CN-10</v>
      </c>
      <c r="E1384" s="4" t="s">
        <v>2644</v>
      </c>
      <c r="F1384" s="4" t="s">
        <v>112</v>
      </c>
      <c r="G1384" s="4">
        <f t="shared" si="21"/>
        <v>16.714285714285715</v>
      </c>
      <c r="H1384">
        <f>INDEX(Sites_coordo!$C$2:$C$62,IF(ISNUMBER(MATCH(Chiffrier!E1384,Sites_coordo!$A$2:$A$61,0)),MATCH(Chiffrier!E1384,Sites_coordo!$A$2:$A$62,0),NA()))</f>
        <v>48.13841</v>
      </c>
      <c r="I1384">
        <f>INDEX(Sites_coordo!$B$2:$B$62,IF(ISNUMBER(MATCH(Chiffrier!E1384,Sites_coordo!$A$2:$A$61,0)),MATCH(Chiffrier!E1384,Sites_coordo!$A$2:$A$62,0),NA()))</f>
        <v>-69.715779999999995</v>
      </c>
      <c r="J1384" s="4" t="s">
        <v>119</v>
      </c>
      <c r="K1384" s="4" t="s">
        <v>119</v>
      </c>
      <c r="L1384" s="4">
        <v>20319676</v>
      </c>
      <c r="M1384" s="4" t="s">
        <v>151</v>
      </c>
      <c r="N1384" s="4">
        <v>10</v>
      </c>
      <c r="O1384" s="4" t="s">
        <v>121</v>
      </c>
      <c r="P1384" s="4">
        <v>3</v>
      </c>
      <c r="Q1384" s="4" t="s">
        <v>1602</v>
      </c>
      <c r="R1384" s="4">
        <v>0</v>
      </c>
      <c r="S1384" s="4">
        <v>0</v>
      </c>
      <c r="U1384" s="4">
        <v>0</v>
      </c>
      <c r="W1384" s="4">
        <v>0</v>
      </c>
      <c r="X1384" s="4">
        <v>0</v>
      </c>
      <c r="Y1384" s="4">
        <v>0</v>
      </c>
      <c r="Z1384" s="4">
        <v>0</v>
      </c>
      <c r="AA1384" s="4">
        <v>0</v>
      </c>
      <c r="AB1384" s="4">
        <v>0</v>
      </c>
      <c r="AH1384" s="6">
        <v>43374</v>
      </c>
      <c r="AI1384" s="7">
        <v>0.45416666666666666</v>
      </c>
      <c r="AJ1384" s="10">
        <v>1</v>
      </c>
      <c r="AK1384" s="10">
        <v>3110</v>
      </c>
      <c r="AL1384" s="10">
        <v>6.5</v>
      </c>
      <c r="AM1384" s="10">
        <v>21.7</v>
      </c>
      <c r="AN1384" s="8" t="s">
        <v>106</v>
      </c>
      <c r="AO1384" s="8" t="s">
        <v>106</v>
      </c>
      <c r="AP1384" s="8" t="s">
        <v>106</v>
      </c>
      <c r="AQ1384" s="8" t="s">
        <v>106</v>
      </c>
      <c r="AR1384" s="8" t="s">
        <v>106</v>
      </c>
      <c r="AS1384" s="8" t="s">
        <v>106</v>
      </c>
      <c r="AT1384" s="8" t="s">
        <v>106</v>
      </c>
      <c r="AU1384" s="8" t="s">
        <v>108</v>
      </c>
      <c r="AV1384" s="8" t="s">
        <v>109</v>
      </c>
      <c r="AW1384" s="8" t="s">
        <v>110</v>
      </c>
      <c r="AX1384" s="4" t="s">
        <v>1602</v>
      </c>
    </row>
    <row r="1385" spans="1:50" s="4" customFormat="1" hidden="1" x14ac:dyDescent="0.25">
      <c r="A1385" s="4">
        <v>2018</v>
      </c>
      <c r="B1385" s="6">
        <v>43257</v>
      </c>
      <c r="C1385" s="6">
        <v>43374</v>
      </c>
      <c r="D1385" t="str">
        <f>INDEX(parametres!$B$2:$B$57,IF(ISNUMBER(MATCH(Chiffrier!E1385,parametres!$C$2:$C$57,0)),MATCH(E1385,parametres!$C$2:$C$57,0),NA()))</f>
        <v>CN-10</v>
      </c>
      <c r="E1385" s="4" t="s">
        <v>2644</v>
      </c>
      <c r="F1385" s="4" t="s">
        <v>112</v>
      </c>
      <c r="G1385" s="4">
        <f t="shared" si="21"/>
        <v>16.714285714285715</v>
      </c>
      <c r="H1385">
        <f>INDEX(Sites_coordo!$C$2:$C$62,IF(ISNUMBER(MATCH(Chiffrier!E1385,Sites_coordo!$A$2:$A$61,0)),MATCH(Chiffrier!E1385,Sites_coordo!$A$2:$A$62,0),NA()))</f>
        <v>48.13841</v>
      </c>
      <c r="I1385">
        <f>INDEX(Sites_coordo!$B$2:$B$62,IF(ISNUMBER(MATCH(Chiffrier!E1385,Sites_coordo!$A$2:$A$61,0)),MATCH(Chiffrier!E1385,Sites_coordo!$A$2:$A$62,0),NA()))</f>
        <v>-69.715779999999995</v>
      </c>
      <c r="J1385" s="4" t="s">
        <v>119</v>
      </c>
      <c r="K1385" s="4" t="s">
        <v>119</v>
      </c>
      <c r="L1385" s="4">
        <v>20319676</v>
      </c>
      <c r="M1385" s="4" t="s">
        <v>151</v>
      </c>
      <c r="N1385" s="4">
        <v>10</v>
      </c>
      <c r="O1385" s="4" t="s">
        <v>107</v>
      </c>
      <c r="P1385" s="4">
        <v>1</v>
      </c>
      <c r="Q1385" s="4" t="s">
        <v>1603</v>
      </c>
      <c r="R1385" s="4">
        <v>0</v>
      </c>
      <c r="S1385" s="4">
        <v>0</v>
      </c>
      <c r="U1385" s="4">
        <v>0</v>
      </c>
      <c r="W1385" s="4">
        <v>0</v>
      </c>
      <c r="X1385" s="4">
        <v>0</v>
      </c>
      <c r="Y1385" s="4">
        <v>0</v>
      </c>
      <c r="Z1385" s="4">
        <v>0</v>
      </c>
      <c r="AA1385" s="4">
        <v>0</v>
      </c>
      <c r="AB1385" s="4">
        <v>0</v>
      </c>
      <c r="AH1385" s="6">
        <v>43374</v>
      </c>
      <c r="AI1385" s="7">
        <v>0.45416666666666666</v>
      </c>
      <c r="AJ1385" s="10">
        <v>1</v>
      </c>
      <c r="AK1385" s="10">
        <v>3110</v>
      </c>
      <c r="AL1385" s="10">
        <v>6.5</v>
      </c>
      <c r="AM1385" s="10">
        <v>21.7</v>
      </c>
      <c r="AN1385" s="8" t="s">
        <v>106</v>
      </c>
      <c r="AO1385" s="8" t="s">
        <v>106</v>
      </c>
      <c r="AP1385" s="8" t="s">
        <v>106</v>
      </c>
      <c r="AQ1385" s="8" t="s">
        <v>106</v>
      </c>
      <c r="AR1385" s="8" t="s">
        <v>106</v>
      </c>
      <c r="AS1385" s="8" t="s">
        <v>106</v>
      </c>
      <c r="AT1385" s="8" t="s">
        <v>106</v>
      </c>
      <c r="AU1385" s="8" t="s">
        <v>108</v>
      </c>
      <c r="AV1385" s="8" t="s">
        <v>109</v>
      </c>
      <c r="AW1385" s="8" t="s">
        <v>110</v>
      </c>
      <c r="AX1385" s="4" t="s">
        <v>1603</v>
      </c>
    </row>
    <row r="1386" spans="1:50" s="4" customFormat="1" hidden="1" x14ac:dyDescent="0.25">
      <c r="A1386" s="4">
        <v>2018</v>
      </c>
      <c r="B1386" s="6">
        <v>43258</v>
      </c>
      <c r="C1386" s="6">
        <v>43373</v>
      </c>
      <c r="D1386" t="str">
        <f>INDEX(parametres!$B$2:$B$57,IF(ISNUMBER(MATCH(Chiffrier!E1386,parametres!$C$2:$C$57,0)),MATCH(E1386,parametres!$C$2:$C$57,0),NA()))</f>
        <v>BSL-2</v>
      </c>
      <c r="E1386" s="4" t="s">
        <v>53</v>
      </c>
      <c r="F1386" s="4" t="s">
        <v>112</v>
      </c>
      <c r="G1386" s="4">
        <f t="shared" si="21"/>
        <v>16.428571428571427</v>
      </c>
      <c r="H1386">
        <f>INDEX(Sites_coordo!$C$2:$C$62,IF(ISNUMBER(MATCH(Chiffrier!E1386,Sites_coordo!$A$2:$A$61,0)),MATCH(Chiffrier!E1386,Sites_coordo!$A$2:$A$62,0),NA()))</f>
        <v>47.927030000000002</v>
      </c>
      <c r="I1386">
        <f>INDEX(Sites_coordo!$B$2:$B$62,IF(ISNUMBER(MATCH(Chiffrier!E1386,Sites_coordo!$A$2:$A$61,0)),MATCH(Chiffrier!E1386,Sites_coordo!$A$2:$A$62,0),NA()))</f>
        <v>-69.513769999999994</v>
      </c>
      <c r="J1386" s="4" t="s">
        <v>135</v>
      </c>
      <c r="K1386" s="4" t="s">
        <v>135</v>
      </c>
      <c r="L1386" s="4">
        <v>20319670</v>
      </c>
      <c r="M1386" s="4" t="s">
        <v>151</v>
      </c>
      <c r="N1386" s="4">
        <v>1</v>
      </c>
      <c r="O1386" s="4" t="s">
        <v>121</v>
      </c>
      <c r="P1386" s="4">
        <v>1</v>
      </c>
      <c r="Q1386" s="4" t="s">
        <v>1604</v>
      </c>
      <c r="R1386" s="4">
        <v>0</v>
      </c>
      <c r="S1386" s="4">
        <v>0</v>
      </c>
      <c r="U1386" s="4">
        <v>0</v>
      </c>
      <c r="W1386" s="4">
        <v>0</v>
      </c>
      <c r="X1386" s="4">
        <v>0</v>
      </c>
      <c r="Y1386" s="4">
        <v>0</v>
      </c>
      <c r="Z1386" s="4">
        <v>0</v>
      </c>
      <c r="AA1386" s="4">
        <v>0</v>
      </c>
      <c r="AB1386" s="4">
        <v>0</v>
      </c>
      <c r="AH1386" s="6">
        <v>43373</v>
      </c>
      <c r="AI1386" s="7">
        <v>0.56111111111111112</v>
      </c>
      <c r="AJ1386" s="10">
        <v>1</v>
      </c>
      <c r="AK1386" s="10">
        <v>3110</v>
      </c>
      <c r="AL1386" s="10">
        <v>9.4</v>
      </c>
      <c r="AM1386" s="10">
        <v>22.4</v>
      </c>
      <c r="AN1386" s="8" t="s">
        <v>106</v>
      </c>
      <c r="AO1386" s="8" t="s">
        <v>106</v>
      </c>
      <c r="AP1386" s="8" t="s">
        <v>106</v>
      </c>
      <c r="AQ1386" s="8" t="s">
        <v>106</v>
      </c>
      <c r="AR1386" s="8" t="s">
        <v>106</v>
      </c>
      <c r="AS1386" s="8" t="s">
        <v>106</v>
      </c>
      <c r="AT1386" s="8" t="s">
        <v>106</v>
      </c>
      <c r="AU1386" s="8" t="s">
        <v>108</v>
      </c>
      <c r="AV1386" s="8" t="s">
        <v>109</v>
      </c>
      <c r="AW1386" s="8" t="s">
        <v>110</v>
      </c>
      <c r="AX1386" s="4" t="s">
        <v>1604</v>
      </c>
    </row>
    <row r="1387" spans="1:50" s="4" customFormat="1" hidden="1" x14ac:dyDescent="0.25">
      <c r="A1387" s="4">
        <v>2018</v>
      </c>
      <c r="B1387" s="6">
        <v>43258</v>
      </c>
      <c r="C1387" s="6">
        <v>43373</v>
      </c>
      <c r="D1387" t="str">
        <f>INDEX(parametres!$B$2:$B$57,IF(ISNUMBER(MATCH(Chiffrier!E1387,parametres!$C$2:$C$57,0)),MATCH(E1387,parametres!$C$2:$C$57,0),NA()))</f>
        <v>BSL-2</v>
      </c>
      <c r="E1387" s="4" t="s">
        <v>53</v>
      </c>
      <c r="F1387" s="4" t="s">
        <v>112</v>
      </c>
      <c r="G1387" s="4">
        <f t="shared" si="21"/>
        <v>16.428571428571427</v>
      </c>
      <c r="H1387">
        <f>INDEX(Sites_coordo!$C$2:$C$62,IF(ISNUMBER(MATCH(Chiffrier!E1387,Sites_coordo!$A$2:$A$61,0)),MATCH(Chiffrier!E1387,Sites_coordo!$A$2:$A$62,0),NA()))</f>
        <v>47.927030000000002</v>
      </c>
      <c r="I1387">
        <f>INDEX(Sites_coordo!$B$2:$B$62,IF(ISNUMBER(MATCH(Chiffrier!E1387,Sites_coordo!$A$2:$A$61,0)),MATCH(Chiffrier!E1387,Sites_coordo!$A$2:$A$62,0),NA()))</f>
        <v>-69.513769999999994</v>
      </c>
      <c r="J1387" s="4" t="s">
        <v>135</v>
      </c>
      <c r="K1387" s="4" t="s">
        <v>135</v>
      </c>
      <c r="L1387" s="4">
        <v>20319670</v>
      </c>
      <c r="M1387" s="4" t="s">
        <v>151</v>
      </c>
      <c r="N1387" s="4">
        <v>1</v>
      </c>
      <c r="O1387" s="4" t="s">
        <v>121</v>
      </c>
      <c r="P1387" s="4">
        <v>2</v>
      </c>
      <c r="Q1387" s="4" t="s">
        <v>1605</v>
      </c>
      <c r="R1387" s="4">
        <v>0</v>
      </c>
      <c r="S1387" s="4">
        <v>0</v>
      </c>
      <c r="U1387" s="4">
        <v>0</v>
      </c>
      <c r="W1387" s="4">
        <v>0</v>
      </c>
      <c r="X1387" s="4">
        <v>0</v>
      </c>
      <c r="Y1387" s="4">
        <v>0</v>
      </c>
      <c r="Z1387" s="4">
        <v>0</v>
      </c>
      <c r="AA1387" s="4">
        <v>0</v>
      </c>
      <c r="AB1387" s="4">
        <v>0</v>
      </c>
      <c r="AH1387" s="6">
        <v>43373</v>
      </c>
      <c r="AI1387" s="7">
        <v>0.56111111111111112</v>
      </c>
      <c r="AJ1387" s="10">
        <v>1</v>
      </c>
      <c r="AK1387" s="10">
        <v>3110</v>
      </c>
      <c r="AL1387" s="10">
        <v>9.4</v>
      </c>
      <c r="AM1387" s="10">
        <v>22.4</v>
      </c>
      <c r="AN1387" s="8" t="s">
        <v>106</v>
      </c>
      <c r="AO1387" s="8" t="s">
        <v>106</v>
      </c>
      <c r="AP1387" s="8" t="s">
        <v>106</v>
      </c>
      <c r="AQ1387" s="8" t="s">
        <v>106</v>
      </c>
      <c r="AR1387" s="8" t="s">
        <v>106</v>
      </c>
      <c r="AS1387" s="8" t="s">
        <v>106</v>
      </c>
      <c r="AT1387" s="8" t="s">
        <v>106</v>
      </c>
      <c r="AU1387" s="8" t="s">
        <v>108</v>
      </c>
      <c r="AV1387" s="8" t="s">
        <v>109</v>
      </c>
      <c r="AW1387" s="8" t="s">
        <v>110</v>
      </c>
      <c r="AX1387" s="4" t="s">
        <v>1605</v>
      </c>
    </row>
    <row r="1388" spans="1:50" s="4" customFormat="1" hidden="1" x14ac:dyDescent="0.25">
      <c r="A1388" s="4">
        <v>2018</v>
      </c>
      <c r="B1388" s="6">
        <v>43258</v>
      </c>
      <c r="C1388" s="6">
        <v>43373</v>
      </c>
      <c r="D1388" t="str">
        <f>INDEX(parametres!$B$2:$B$57,IF(ISNUMBER(MATCH(Chiffrier!E1388,parametres!$C$2:$C$57,0)),MATCH(E1388,parametres!$C$2:$C$57,0),NA()))</f>
        <v>BSL-2</v>
      </c>
      <c r="E1388" s="4" t="s">
        <v>53</v>
      </c>
      <c r="F1388" s="4" t="s">
        <v>112</v>
      </c>
      <c r="G1388" s="4">
        <f t="shared" si="21"/>
        <v>16.428571428571427</v>
      </c>
      <c r="H1388">
        <f>INDEX(Sites_coordo!$C$2:$C$62,IF(ISNUMBER(MATCH(Chiffrier!E1388,Sites_coordo!$A$2:$A$61,0)),MATCH(Chiffrier!E1388,Sites_coordo!$A$2:$A$62,0),NA()))</f>
        <v>47.927030000000002</v>
      </c>
      <c r="I1388">
        <f>INDEX(Sites_coordo!$B$2:$B$62,IF(ISNUMBER(MATCH(Chiffrier!E1388,Sites_coordo!$A$2:$A$61,0)),MATCH(Chiffrier!E1388,Sites_coordo!$A$2:$A$62,0),NA()))</f>
        <v>-69.513769999999994</v>
      </c>
      <c r="J1388" s="4" t="s">
        <v>135</v>
      </c>
      <c r="K1388" s="4" t="s">
        <v>135</v>
      </c>
      <c r="L1388" s="4">
        <v>20319670</v>
      </c>
      <c r="M1388" s="4" t="s">
        <v>151</v>
      </c>
      <c r="N1388" s="4">
        <v>1</v>
      </c>
      <c r="O1388" s="4" t="s">
        <v>121</v>
      </c>
      <c r="P1388" s="4">
        <v>3</v>
      </c>
      <c r="Q1388" s="4" t="s">
        <v>1606</v>
      </c>
      <c r="R1388" s="4">
        <v>0</v>
      </c>
      <c r="S1388" s="4">
        <v>0</v>
      </c>
      <c r="U1388" s="4">
        <v>0</v>
      </c>
      <c r="W1388" s="4">
        <v>0</v>
      </c>
      <c r="X1388" s="4">
        <v>0</v>
      </c>
      <c r="Y1388" s="4">
        <v>0</v>
      </c>
      <c r="Z1388" s="4">
        <v>0</v>
      </c>
      <c r="AA1388" s="4">
        <v>0</v>
      </c>
      <c r="AB1388" s="4">
        <v>0</v>
      </c>
      <c r="AH1388" s="6">
        <v>43373</v>
      </c>
      <c r="AI1388" s="7">
        <v>0.56111111111111112</v>
      </c>
      <c r="AJ1388" s="10">
        <v>1</v>
      </c>
      <c r="AK1388" s="10">
        <v>3110</v>
      </c>
      <c r="AL1388" s="10">
        <v>9.4</v>
      </c>
      <c r="AM1388" s="10">
        <v>22.4</v>
      </c>
      <c r="AN1388" s="8" t="s">
        <v>106</v>
      </c>
      <c r="AO1388" s="8" t="s">
        <v>106</v>
      </c>
      <c r="AP1388" s="8" t="s">
        <v>106</v>
      </c>
      <c r="AQ1388" s="8" t="s">
        <v>106</v>
      </c>
      <c r="AR1388" s="8" t="s">
        <v>106</v>
      </c>
      <c r="AS1388" s="8" t="s">
        <v>106</v>
      </c>
      <c r="AT1388" s="8" t="s">
        <v>106</v>
      </c>
      <c r="AU1388" s="8" t="s">
        <v>108</v>
      </c>
      <c r="AV1388" s="8" t="s">
        <v>109</v>
      </c>
      <c r="AW1388" s="8" t="s">
        <v>110</v>
      </c>
      <c r="AX1388" s="4" t="s">
        <v>1606</v>
      </c>
    </row>
    <row r="1389" spans="1:50" s="4" customFormat="1" hidden="1" x14ac:dyDescent="0.25">
      <c r="A1389" s="4">
        <v>2018</v>
      </c>
      <c r="B1389" s="6">
        <v>43258</v>
      </c>
      <c r="C1389" s="6">
        <v>43373</v>
      </c>
      <c r="D1389" t="str">
        <f>INDEX(parametres!$B$2:$B$57,IF(ISNUMBER(MATCH(Chiffrier!E1389,parametres!$C$2:$C$57,0)),MATCH(E1389,parametres!$C$2:$C$57,0),NA()))</f>
        <v>BSL-2</v>
      </c>
      <c r="E1389" s="4" t="s">
        <v>53</v>
      </c>
      <c r="F1389" s="4" t="s">
        <v>112</v>
      </c>
      <c r="G1389" s="4">
        <f t="shared" si="21"/>
        <v>16.428571428571427</v>
      </c>
      <c r="H1389">
        <f>INDEX(Sites_coordo!$C$2:$C$62,IF(ISNUMBER(MATCH(Chiffrier!E1389,Sites_coordo!$A$2:$A$61,0)),MATCH(Chiffrier!E1389,Sites_coordo!$A$2:$A$62,0),NA()))</f>
        <v>47.927030000000002</v>
      </c>
      <c r="I1389">
        <f>INDEX(Sites_coordo!$B$2:$B$62,IF(ISNUMBER(MATCH(Chiffrier!E1389,Sites_coordo!$A$2:$A$61,0)),MATCH(Chiffrier!E1389,Sites_coordo!$A$2:$A$62,0),NA()))</f>
        <v>-69.513769999999994</v>
      </c>
      <c r="J1389" s="4" t="s">
        <v>135</v>
      </c>
      <c r="K1389" s="4" t="s">
        <v>135</v>
      </c>
      <c r="L1389" s="4">
        <v>20319670</v>
      </c>
      <c r="M1389" s="4" t="s">
        <v>151</v>
      </c>
      <c r="N1389" s="4">
        <v>1</v>
      </c>
      <c r="O1389" s="4" t="s">
        <v>107</v>
      </c>
      <c r="P1389" s="4">
        <v>1</v>
      </c>
      <c r="Q1389" s="4" t="s">
        <v>1607</v>
      </c>
      <c r="R1389" s="4">
        <v>0</v>
      </c>
      <c r="S1389" s="4">
        <v>0</v>
      </c>
      <c r="U1389" s="4">
        <v>0</v>
      </c>
      <c r="W1389" s="4">
        <v>0</v>
      </c>
      <c r="X1389" s="4">
        <v>0</v>
      </c>
      <c r="Y1389" s="4">
        <v>0</v>
      </c>
      <c r="Z1389" s="4">
        <v>0</v>
      </c>
      <c r="AA1389" s="4">
        <v>0</v>
      </c>
      <c r="AB1389" s="4">
        <v>0</v>
      </c>
      <c r="AH1389" s="6">
        <v>43373</v>
      </c>
      <c r="AI1389" s="7">
        <v>0.56111111111111112</v>
      </c>
      <c r="AJ1389" s="10">
        <v>1</v>
      </c>
      <c r="AK1389" s="10">
        <v>3110</v>
      </c>
      <c r="AL1389" s="10">
        <v>9.4</v>
      </c>
      <c r="AM1389" s="10">
        <v>22.4</v>
      </c>
      <c r="AN1389" s="8" t="s">
        <v>106</v>
      </c>
      <c r="AO1389" s="8" t="s">
        <v>106</v>
      </c>
      <c r="AP1389" s="8" t="s">
        <v>106</v>
      </c>
      <c r="AQ1389" s="8" t="s">
        <v>106</v>
      </c>
      <c r="AR1389" s="8" t="s">
        <v>106</v>
      </c>
      <c r="AS1389" s="8" t="s">
        <v>106</v>
      </c>
      <c r="AT1389" s="8" t="s">
        <v>106</v>
      </c>
      <c r="AU1389" s="8" t="s">
        <v>108</v>
      </c>
      <c r="AV1389" s="8" t="s">
        <v>109</v>
      </c>
      <c r="AW1389" s="8" t="s">
        <v>110</v>
      </c>
      <c r="AX1389" s="4" t="s">
        <v>1607</v>
      </c>
    </row>
    <row r="1390" spans="1:50" s="4" customFormat="1" hidden="1" x14ac:dyDescent="0.25">
      <c r="A1390" s="4">
        <v>2018</v>
      </c>
      <c r="B1390" s="6">
        <v>43258</v>
      </c>
      <c r="C1390" s="6">
        <v>43373</v>
      </c>
      <c r="D1390" t="str">
        <f>INDEX(parametres!$B$2:$B$57,IF(ISNUMBER(MATCH(Chiffrier!E1390,parametres!$C$2:$C$57,0)),MATCH(E1390,parametres!$C$2:$C$57,0),NA()))</f>
        <v>BSL-2</v>
      </c>
      <c r="E1390" s="4" t="s">
        <v>53</v>
      </c>
      <c r="F1390" s="4" t="s">
        <v>112</v>
      </c>
      <c r="G1390" s="4">
        <f t="shared" si="21"/>
        <v>16.428571428571427</v>
      </c>
      <c r="H1390">
        <f>INDEX(Sites_coordo!$C$2:$C$62,IF(ISNUMBER(MATCH(Chiffrier!E1390,Sites_coordo!$A$2:$A$61,0)),MATCH(Chiffrier!E1390,Sites_coordo!$A$2:$A$62,0),NA()))</f>
        <v>47.927030000000002</v>
      </c>
      <c r="I1390">
        <f>INDEX(Sites_coordo!$B$2:$B$62,IF(ISNUMBER(MATCH(Chiffrier!E1390,Sites_coordo!$A$2:$A$61,0)),MATCH(Chiffrier!E1390,Sites_coordo!$A$2:$A$62,0),NA()))</f>
        <v>-69.513769999999994</v>
      </c>
      <c r="J1390" s="4" t="s">
        <v>135</v>
      </c>
      <c r="K1390" s="4" t="s">
        <v>135</v>
      </c>
      <c r="L1390" s="4">
        <v>20319670</v>
      </c>
      <c r="M1390" s="4" t="s">
        <v>151</v>
      </c>
      <c r="N1390" s="4">
        <v>2</v>
      </c>
      <c r="O1390" s="4" t="s">
        <v>121</v>
      </c>
      <c r="P1390" s="4">
        <v>1</v>
      </c>
      <c r="Q1390" s="4" t="s">
        <v>1608</v>
      </c>
      <c r="R1390" s="4">
        <v>0</v>
      </c>
      <c r="S1390" s="4">
        <v>0</v>
      </c>
      <c r="U1390" s="4">
        <v>0</v>
      </c>
      <c r="W1390" s="4">
        <v>0</v>
      </c>
      <c r="X1390" s="4">
        <v>0</v>
      </c>
      <c r="Y1390" s="4">
        <v>0</v>
      </c>
      <c r="Z1390" s="4">
        <v>0</v>
      </c>
      <c r="AA1390" s="4">
        <v>0</v>
      </c>
      <c r="AB1390" s="4">
        <v>0</v>
      </c>
      <c r="AH1390" s="6">
        <v>43373</v>
      </c>
      <c r="AI1390" s="7">
        <v>0.56111111111111112</v>
      </c>
      <c r="AJ1390" s="10">
        <v>1</v>
      </c>
      <c r="AK1390" s="10">
        <v>3110</v>
      </c>
      <c r="AL1390" s="10">
        <v>9.4</v>
      </c>
      <c r="AM1390" s="10">
        <v>22.4</v>
      </c>
      <c r="AN1390" s="8" t="s">
        <v>106</v>
      </c>
      <c r="AO1390" s="8" t="s">
        <v>106</v>
      </c>
      <c r="AP1390" s="8" t="s">
        <v>106</v>
      </c>
      <c r="AQ1390" s="8" t="s">
        <v>106</v>
      </c>
      <c r="AR1390" s="8" t="s">
        <v>106</v>
      </c>
      <c r="AS1390" s="8" t="s">
        <v>106</v>
      </c>
      <c r="AT1390" s="8" t="s">
        <v>106</v>
      </c>
      <c r="AU1390" s="8" t="s">
        <v>108</v>
      </c>
      <c r="AV1390" s="8" t="s">
        <v>109</v>
      </c>
      <c r="AW1390" s="8" t="s">
        <v>110</v>
      </c>
      <c r="AX1390" s="4" t="s">
        <v>1608</v>
      </c>
    </row>
    <row r="1391" spans="1:50" s="4" customFormat="1" hidden="1" x14ac:dyDescent="0.25">
      <c r="A1391" s="4">
        <v>2018</v>
      </c>
      <c r="B1391" s="6">
        <v>43258</v>
      </c>
      <c r="C1391" s="6">
        <v>43373</v>
      </c>
      <c r="D1391" t="str">
        <f>INDEX(parametres!$B$2:$B$57,IF(ISNUMBER(MATCH(Chiffrier!E1391,parametres!$C$2:$C$57,0)),MATCH(E1391,parametres!$C$2:$C$57,0),NA()))</f>
        <v>BSL-2</v>
      </c>
      <c r="E1391" s="4" t="s">
        <v>53</v>
      </c>
      <c r="F1391" s="4" t="s">
        <v>112</v>
      </c>
      <c r="G1391" s="4">
        <f t="shared" si="21"/>
        <v>16.428571428571427</v>
      </c>
      <c r="H1391">
        <f>INDEX(Sites_coordo!$C$2:$C$62,IF(ISNUMBER(MATCH(Chiffrier!E1391,Sites_coordo!$A$2:$A$61,0)),MATCH(Chiffrier!E1391,Sites_coordo!$A$2:$A$62,0),NA()))</f>
        <v>47.927030000000002</v>
      </c>
      <c r="I1391">
        <f>INDEX(Sites_coordo!$B$2:$B$62,IF(ISNUMBER(MATCH(Chiffrier!E1391,Sites_coordo!$A$2:$A$61,0)),MATCH(Chiffrier!E1391,Sites_coordo!$A$2:$A$62,0),NA()))</f>
        <v>-69.513769999999994</v>
      </c>
      <c r="J1391" s="4" t="s">
        <v>135</v>
      </c>
      <c r="K1391" s="4" t="s">
        <v>135</v>
      </c>
      <c r="L1391" s="4">
        <v>20319670</v>
      </c>
      <c r="M1391" s="4" t="s">
        <v>151</v>
      </c>
      <c r="N1391" s="4">
        <v>2</v>
      </c>
      <c r="O1391" s="4" t="s">
        <v>121</v>
      </c>
      <c r="P1391" s="4">
        <v>2</v>
      </c>
      <c r="Q1391" s="4" t="s">
        <v>1609</v>
      </c>
      <c r="R1391" s="4">
        <v>0</v>
      </c>
      <c r="S1391" s="4">
        <v>0</v>
      </c>
      <c r="U1391" s="4">
        <v>0</v>
      </c>
      <c r="W1391" s="4">
        <v>0</v>
      </c>
      <c r="X1391" s="4">
        <v>0</v>
      </c>
      <c r="Y1391" s="4">
        <v>0</v>
      </c>
      <c r="Z1391" s="4">
        <v>0</v>
      </c>
      <c r="AA1391" s="4">
        <v>0</v>
      </c>
      <c r="AB1391" s="4">
        <v>0</v>
      </c>
      <c r="AH1391" s="6">
        <v>43373</v>
      </c>
      <c r="AI1391" s="7">
        <v>0.56111111111111112</v>
      </c>
      <c r="AJ1391" s="10">
        <v>1</v>
      </c>
      <c r="AK1391" s="10">
        <v>3110</v>
      </c>
      <c r="AL1391" s="10">
        <v>9.4</v>
      </c>
      <c r="AM1391" s="10">
        <v>22.4</v>
      </c>
      <c r="AN1391" s="8" t="s">
        <v>106</v>
      </c>
      <c r="AO1391" s="8" t="s">
        <v>106</v>
      </c>
      <c r="AP1391" s="8" t="s">
        <v>106</v>
      </c>
      <c r="AQ1391" s="8" t="s">
        <v>106</v>
      </c>
      <c r="AR1391" s="8" t="s">
        <v>106</v>
      </c>
      <c r="AS1391" s="8" t="s">
        <v>106</v>
      </c>
      <c r="AT1391" s="8" t="s">
        <v>106</v>
      </c>
      <c r="AU1391" s="8" t="s">
        <v>108</v>
      </c>
      <c r="AV1391" s="8" t="s">
        <v>109</v>
      </c>
      <c r="AW1391" s="8" t="s">
        <v>110</v>
      </c>
      <c r="AX1391" s="4" t="s">
        <v>1609</v>
      </c>
    </row>
    <row r="1392" spans="1:50" s="4" customFormat="1" hidden="1" x14ac:dyDescent="0.25">
      <c r="A1392" s="4">
        <v>2018</v>
      </c>
      <c r="B1392" s="6">
        <v>43258</v>
      </c>
      <c r="C1392" s="6">
        <v>43373</v>
      </c>
      <c r="D1392" t="str">
        <f>INDEX(parametres!$B$2:$B$57,IF(ISNUMBER(MATCH(Chiffrier!E1392,parametres!$C$2:$C$57,0)),MATCH(E1392,parametres!$C$2:$C$57,0),NA()))</f>
        <v>BSL-2</v>
      </c>
      <c r="E1392" s="4" t="s">
        <v>53</v>
      </c>
      <c r="F1392" s="4" t="s">
        <v>112</v>
      </c>
      <c r="G1392" s="4">
        <f t="shared" si="21"/>
        <v>16.428571428571427</v>
      </c>
      <c r="H1392">
        <f>INDEX(Sites_coordo!$C$2:$C$62,IF(ISNUMBER(MATCH(Chiffrier!E1392,Sites_coordo!$A$2:$A$61,0)),MATCH(Chiffrier!E1392,Sites_coordo!$A$2:$A$62,0),NA()))</f>
        <v>47.927030000000002</v>
      </c>
      <c r="I1392">
        <f>INDEX(Sites_coordo!$B$2:$B$62,IF(ISNUMBER(MATCH(Chiffrier!E1392,Sites_coordo!$A$2:$A$61,0)),MATCH(Chiffrier!E1392,Sites_coordo!$A$2:$A$62,0),NA()))</f>
        <v>-69.513769999999994</v>
      </c>
      <c r="J1392" s="4" t="s">
        <v>135</v>
      </c>
      <c r="K1392" s="4" t="s">
        <v>135</v>
      </c>
      <c r="L1392" s="4">
        <v>20319670</v>
      </c>
      <c r="M1392" s="4" t="s">
        <v>151</v>
      </c>
      <c r="N1392" s="4">
        <v>2</v>
      </c>
      <c r="O1392" s="4" t="s">
        <v>121</v>
      </c>
      <c r="P1392" s="4">
        <v>3</v>
      </c>
      <c r="Q1392" s="4" t="s">
        <v>1610</v>
      </c>
      <c r="R1392" s="4">
        <v>0</v>
      </c>
      <c r="S1392" s="4">
        <v>0</v>
      </c>
      <c r="U1392" s="4">
        <v>0</v>
      </c>
      <c r="W1392" s="4">
        <v>0</v>
      </c>
      <c r="X1392" s="4">
        <v>0</v>
      </c>
      <c r="Y1392" s="4">
        <v>0</v>
      </c>
      <c r="Z1392" s="4">
        <v>0</v>
      </c>
      <c r="AA1392" s="4">
        <v>0</v>
      </c>
      <c r="AB1392" s="4">
        <v>0</v>
      </c>
      <c r="AH1392" s="6">
        <v>43373</v>
      </c>
      <c r="AI1392" s="7">
        <v>0.56111111111111112</v>
      </c>
      <c r="AJ1392" s="10">
        <v>1</v>
      </c>
      <c r="AK1392" s="10">
        <v>3110</v>
      </c>
      <c r="AL1392" s="10">
        <v>9.4</v>
      </c>
      <c r="AM1392" s="10">
        <v>22.4</v>
      </c>
      <c r="AN1392" s="8" t="s">
        <v>106</v>
      </c>
      <c r="AO1392" s="8" t="s">
        <v>106</v>
      </c>
      <c r="AP1392" s="8" t="s">
        <v>106</v>
      </c>
      <c r="AQ1392" s="8" t="s">
        <v>106</v>
      </c>
      <c r="AR1392" s="8" t="s">
        <v>106</v>
      </c>
      <c r="AS1392" s="8" t="s">
        <v>106</v>
      </c>
      <c r="AT1392" s="8" t="s">
        <v>106</v>
      </c>
      <c r="AU1392" s="8" t="s">
        <v>108</v>
      </c>
      <c r="AV1392" s="8" t="s">
        <v>109</v>
      </c>
      <c r="AW1392" s="8" t="s">
        <v>110</v>
      </c>
      <c r="AX1392" s="4" t="s">
        <v>1610</v>
      </c>
    </row>
    <row r="1393" spans="1:50" s="4" customFormat="1" hidden="1" x14ac:dyDescent="0.25">
      <c r="A1393" s="4">
        <v>2018</v>
      </c>
      <c r="B1393" s="6">
        <v>43258</v>
      </c>
      <c r="C1393" s="6">
        <v>43373</v>
      </c>
      <c r="D1393" t="str">
        <f>INDEX(parametres!$B$2:$B$57,IF(ISNUMBER(MATCH(Chiffrier!E1393,parametres!$C$2:$C$57,0)),MATCH(E1393,parametres!$C$2:$C$57,0),NA()))</f>
        <v>BSL-2</v>
      </c>
      <c r="E1393" s="4" t="s">
        <v>53</v>
      </c>
      <c r="F1393" s="4" t="s">
        <v>112</v>
      </c>
      <c r="G1393" s="4">
        <f t="shared" si="21"/>
        <v>16.428571428571427</v>
      </c>
      <c r="H1393">
        <f>INDEX(Sites_coordo!$C$2:$C$62,IF(ISNUMBER(MATCH(Chiffrier!E1393,Sites_coordo!$A$2:$A$61,0)),MATCH(Chiffrier!E1393,Sites_coordo!$A$2:$A$62,0),NA()))</f>
        <v>47.927030000000002</v>
      </c>
      <c r="I1393">
        <f>INDEX(Sites_coordo!$B$2:$B$62,IF(ISNUMBER(MATCH(Chiffrier!E1393,Sites_coordo!$A$2:$A$61,0)),MATCH(Chiffrier!E1393,Sites_coordo!$A$2:$A$62,0),NA()))</f>
        <v>-69.513769999999994</v>
      </c>
      <c r="J1393" s="4" t="s">
        <v>135</v>
      </c>
      <c r="K1393" s="4" t="s">
        <v>135</v>
      </c>
      <c r="L1393" s="4">
        <v>20319670</v>
      </c>
      <c r="M1393" s="4" t="s">
        <v>151</v>
      </c>
      <c r="N1393" s="4">
        <v>2</v>
      </c>
      <c r="O1393" s="4" t="s">
        <v>107</v>
      </c>
      <c r="P1393" s="4">
        <v>1</v>
      </c>
      <c r="Q1393" s="4" t="s">
        <v>1611</v>
      </c>
      <c r="R1393" s="4">
        <v>0</v>
      </c>
      <c r="S1393" s="4">
        <v>0</v>
      </c>
      <c r="U1393" s="4">
        <v>0</v>
      </c>
      <c r="W1393" s="4">
        <v>0</v>
      </c>
      <c r="X1393" s="4">
        <v>0</v>
      </c>
      <c r="Y1393" s="4">
        <v>0</v>
      </c>
      <c r="Z1393" s="4">
        <v>0</v>
      </c>
      <c r="AA1393" s="4">
        <v>0</v>
      </c>
      <c r="AB1393" s="4">
        <v>0</v>
      </c>
      <c r="AH1393" s="6">
        <v>43373</v>
      </c>
      <c r="AI1393" s="7">
        <v>0.56111111111111112</v>
      </c>
      <c r="AJ1393" s="10">
        <v>1</v>
      </c>
      <c r="AK1393" s="10">
        <v>3110</v>
      </c>
      <c r="AL1393" s="10">
        <v>9.4</v>
      </c>
      <c r="AM1393" s="10">
        <v>22.4</v>
      </c>
      <c r="AN1393" s="8" t="s">
        <v>106</v>
      </c>
      <c r="AO1393" s="8" t="s">
        <v>106</v>
      </c>
      <c r="AP1393" s="8" t="s">
        <v>106</v>
      </c>
      <c r="AQ1393" s="8" t="s">
        <v>106</v>
      </c>
      <c r="AR1393" s="8" t="s">
        <v>106</v>
      </c>
      <c r="AS1393" s="8" t="s">
        <v>106</v>
      </c>
      <c r="AT1393" s="8" t="s">
        <v>106</v>
      </c>
      <c r="AU1393" s="8" t="s">
        <v>108</v>
      </c>
      <c r="AV1393" s="8" t="s">
        <v>109</v>
      </c>
      <c r="AW1393" s="8" t="s">
        <v>110</v>
      </c>
      <c r="AX1393" s="4" t="s">
        <v>1611</v>
      </c>
    </row>
    <row r="1394" spans="1:50" s="4" customFormat="1" hidden="1" x14ac:dyDescent="0.25">
      <c r="A1394" s="4">
        <v>2018</v>
      </c>
      <c r="B1394" s="6">
        <v>43259</v>
      </c>
      <c r="C1394" s="6">
        <v>43391</v>
      </c>
      <c r="D1394" t="str">
        <f>INDEX(parametres!$B$2:$B$57,IF(ISNUMBER(MATCH(Chiffrier!E1394,parametres!$C$2:$C$57,0)),MATCH(E1394,parametres!$C$2:$C$57,0),NA()))</f>
        <v>BSL-1</v>
      </c>
      <c r="E1394" s="4" t="s">
        <v>51</v>
      </c>
      <c r="F1394" s="4" t="s">
        <v>112</v>
      </c>
      <c r="G1394" s="4">
        <f t="shared" si="21"/>
        <v>18.857142857142858</v>
      </c>
      <c r="H1394">
        <f>INDEX(Sites_coordo!$C$2:$C$62,IF(ISNUMBER(MATCH(Chiffrier!E1394,Sites_coordo!$A$2:$A$61,0)),MATCH(Chiffrier!E1394,Sites_coordo!$A$2:$A$62,0),NA()))</f>
        <v>48.478969999999997</v>
      </c>
      <c r="I1394">
        <f>INDEX(Sites_coordo!$B$2:$B$62,IF(ISNUMBER(MATCH(Chiffrier!E1394,Sites_coordo!$A$2:$A$61,0)),MATCH(Chiffrier!E1394,Sites_coordo!$A$2:$A$62,0),NA()))</f>
        <v>-68.511629999999997</v>
      </c>
      <c r="J1394" s="4" t="s">
        <v>119</v>
      </c>
      <c r="K1394" s="4" t="s">
        <v>119</v>
      </c>
      <c r="L1394" s="4">
        <v>20319717</v>
      </c>
      <c r="M1394" s="4" t="s">
        <v>151</v>
      </c>
      <c r="N1394" s="4">
        <v>1</v>
      </c>
      <c r="O1394" s="4" t="s">
        <v>121</v>
      </c>
      <c r="P1394" s="4">
        <v>1</v>
      </c>
      <c r="Q1394" s="4" t="s">
        <v>1612</v>
      </c>
      <c r="R1394" s="4">
        <v>0</v>
      </c>
      <c r="S1394" s="4">
        <v>0</v>
      </c>
      <c r="U1394" s="4">
        <v>0</v>
      </c>
      <c r="W1394" s="4">
        <v>0</v>
      </c>
      <c r="X1394" s="4">
        <v>0</v>
      </c>
      <c r="Y1394" s="4">
        <v>0</v>
      </c>
      <c r="Z1394" s="4">
        <v>0</v>
      </c>
      <c r="AA1394" s="4">
        <v>0</v>
      </c>
      <c r="AB1394" s="4">
        <v>0</v>
      </c>
      <c r="AH1394" s="6">
        <v>43391</v>
      </c>
      <c r="AI1394" s="7">
        <v>0.52777777777777779</v>
      </c>
      <c r="AJ1394" s="10">
        <v>1</v>
      </c>
      <c r="AK1394" s="10">
        <v>3210</v>
      </c>
      <c r="AL1394" s="10">
        <v>3.8</v>
      </c>
      <c r="AM1394" s="10">
        <v>25.8</v>
      </c>
      <c r="AN1394" s="8" t="s">
        <v>106</v>
      </c>
      <c r="AO1394" s="8" t="s">
        <v>106</v>
      </c>
      <c r="AP1394" s="8" t="s">
        <v>106</v>
      </c>
      <c r="AQ1394" s="8" t="s">
        <v>106</v>
      </c>
      <c r="AR1394" s="8" t="s">
        <v>106</v>
      </c>
      <c r="AS1394" s="8" t="s">
        <v>106</v>
      </c>
      <c r="AT1394" s="8" t="s">
        <v>106</v>
      </c>
      <c r="AU1394" s="8" t="s">
        <v>108</v>
      </c>
      <c r="AV1394" s="8" t="s">
        <v>109</v>
      </c>
      <c r="AW1394" s="8" t="s">
        <v>110</v>
      </c>
      <c r="AX1394" s="4" t="s">
        <v>1612</v>
      </c>
    </row>
    <row r="1395" spans="1:50" s="4" customFormat="1" hidden="1" x14ac:dyDescent="0.25">
      <c r="A1395" s="4">
        <v>2018</v>
      </c>
      <c r="B1395" s="6">
        <v>43259</v>
      </c>
      <c r="C1395" s="6">
        <v>43391</v>
      </c>
      <c r="D1395" t="str">
        <f>INDEX(parametres!$B$2:$B$57,IF(ISNUMBER(MATCH(Chiffrier!E1395,parametres!$C$2:$C$57,0)),MATCH(E1395,parametres!$C$2:$C$57,0),NA()))</f>
        <v>BSL-1</v>
      </c>
      <c r="E1395" s="4" t="s">
        <v>51</v>
      </c>
      <c r="F1395" s="4" t="s">
        <v>112</v>
      </c>
      <c r="G1395" s="4">
        <f t="shared" si="21"/>
        <v>18.857142857142858</v>
      </c>
      <c r="H1395">
        <f>INDEX(Sites_coordo!$C$2:$C$62,IF(ISNUMBER(MATCH(Chiffrier!E1395,Sites_coordo!$A$2:$A$61,0)),MATCH(Chiffrier!E1395,Sites_coordo!$A$2:$A$62,0),NA()))</f>
        <v>48.478969999999997</v>
      </c>
      <c r="I1395">
        <f>INDEX(Sites_coordo!$B$2:$B$62,IF(ISNUMBER(MATCH(Chiffrier!E1395,Sites_coordo!$A$2:$A$61,0)),MATCH(Chiffrier!E1395,Sites_coordo!$A$2:$A$62,0),NA()))</f>
        <v>-68.511629999999997</v>
      </c>
      <c r="J1395" s="4" t="s">
        <v>119</v>
      </c>
      <c r="K1395" s="4" t="s">
        <v>119</v>
      </c>
      <c r="L1395" s="4">
        <v>20319717</v>
      </c>
      <c r="M1395" s="4" t="s">
        <v>151</v>
      </c>
      <c r="N1395" s="4">
        <v>1</v>
      </c>
      <c r="O1395" s="4" t="s">
        <v>121</v>
      </c>
      <c r="P1395" s="4">
        <v>2</v>
      </c>
      <c r="Q1395" s="4" t="s">
        <v>1613</v>
      </c>
      <c r="R1395" s="4">
        <v>0</v>
      </c>
      <c r="S1395" s="4">
        <v>0</v>
      </c>
      <c r="U1395" s="4">
        <v>0</v>
      </c>
      <c r="W1395" s="4">
        <v>0</v>
      </c>
      <c r="X1395" s="4">
        <v>0</v>
      </c>
      <c r="Y1395" s="4">
        <v>0</v>
      </c>
      <c r="Z1395" s="4">
        <v>0</v>
      </c>
      <c r="AA1395" s="4">
        <v>0</v>
      </c>
      <c r="AB1395" s="4">
        <v>0</v>
      </c>
      <c r="AH1395" s="6">
        <v>43391</v>
      </c>
      <c r="AI1395" s="7">
        <v>0.52777777777777779</v>
      </c>
      <c r="AJ1395" s="10">
        <v>1</v>
      </c>
      <c r="AK1395" s="10">
        <v>3210</v>
      </c>
      <c r="AL1395" s="10">
        <v>3.8</v>
      </c>
      <c r="AM1395" s="10">
        <v>25.8</v>
      </c>
      <c r="AN1395" s="8" t="s">
        <v>106</v>
      </c>
      <c r="AO1395" s="8" t="s">
        <v>106</v>
      </c>
      <c r="AP1395" s="8" t="s">
        <v>106</v>
      </c>
      <c r="AQ1395" s="8" t="s">
        <v>106</v>
      </c>
      <c r="AR1395" s="8" t="s">
        <v>106</v>
      </c>
      <c r="AS1395" s="8" t="s">
        <v>106</v>
      </c>
      <c r="AT1395" s="8" t="s">
        <v>106</v>
      </c>
      <c r="AU1395" s="8" t="s">
        <v>108</v>
      </c>
      <c r="AV1395" s="8" t="s">
        <v>109</v>
      </c>
      <c r="AW1395" s="8" t="s">
        <v>110</v>
      </c>
      <c r="AX1395" s="4" t="s">
        <v>1613</v>
      </c>
    </row>
    <row r="1396" spans="1:50" s="4" customFormat="1" hidden="1" x14ac:dyDescent="0.25">
      <c r="A1396" s="4">
        <v>2018</v>
      </c>
      <c r="B1396" s="6">
        <v>43259</v>
      </c>
      <c r="C1396" s="6">
        <v>43391</v>
      </c>
      <c r="D1396" t="str">
        <f>INDEX(parametres!$B$2:$B$57,IF(ISNUMBER(MATCH(Chiffrier!E1396,parametres!$C$2:$C$57,0)),MATCH(E1396,parametres!$C$2:$C$57,0),NA()))</f>
        <v>BSL-1</v>
      </c>
      <c r="E1396" s="4" t="s">
        <v>51</v>
      </c>
      <c r="F1396" s="4" t="s">
        <v>112</v>
      </c>
      <c r="G1396" s="4">
        <f t="shared" si="21"/>
        <v>18.857142857142858</v>
      </c>
      <c r="H1396">
        <f>INDEX(Sites_coordo!$C$2:$C$62,IF(ISNUMBER(MATCH(Chiffrier!E1396,Sites_coordo!$A$2:$A$61,0)),MATCH(Chiffrier!E1396,Sites_coordo!$A$2:$A$62,0),NA()))</f>
        <v>48.478969999999997</v>
      </c>
      <c r="I1396">
        <f>INDEX(Sites_coordo!$B$2:$B$62,IF(ISNUMBER(MATCH(Chiffrier!E1396,Sites_coordo!$A$2:$A$61,0)),MATCH(Chiffrier!E1396,Sites_coordo!$A$2:$A$62,0),NA()))</f>
        <v>-68.511629999999997</v>
      </c>
      <c r="J1396" s="4" t="s">
        <v>119</v>
      </c>
      <c r="K1396" s="4" t="s">
        <v>119</v>
      </c>
      <c r="L1396" s="4">
        <v>20319717</v>
      </c>
      <c r="M1396" s="4" t="s">
        <v>151</v>
      </c>
      <c r="N1396" s="4">
        <v>1</v>
      </c>
      <c r="O1396" s="4" t="s">
        <v>121</v>
      </c>
      <c r="P1396" s="4">
        <v>3</v>
      </c>
      <c r="Q1396" s="4" t="s">
        <v>1614</v>
      </c>
      <c r="R1396" s="4">
        <v>0</v>
      </c>
      <c r="S1396" s="4">
        <v>0</v>
      </c>
      <c r="U1396" s="4">
        <v>0</v>
      </c>
      <c r="W1396" s="4">
        <v>0</v>
      </c>
      <c r="X1396" s="4">
        <v>0</v>
      </c>
      <c r="Y1396" s="4">
        <v>0</v>
      </c>
      <c r="Z1396" s="4">
        <v>0</v>
      </c>
      <c r="AA1396" s="4">
        <v>0</v>
      </c>
      <c r="AB1396" s="4">
        <v>0</v>
      </c>
      <c r="AH1396" s="6">
        <v>43391</v>
      </c>
      <c r="AI1396" s="7">
        <v>0.52777777777777779</v>
      </c>
      <c r="AJ1396" s="10">
        <v>1</v>
      </c>
      <c r="AK1396" s="10">
        <v>3210</v>
      </c>
      <c r="AL1396" s="10">
        <v>3.8</v>
      </c>
      <c r="AM1396" s="10">
        <v>25.8</v>
      </c>
      <c r="AN1396" s="8" t="s">
        <v>106</v>
      </c>
      <c r="AO1396" s="8" t="s">
        <v>106</v>
      </c>
      <c r="AP1396" s="8" t="s">
        <v>106</v>
      </c>
      <c r="AQ1396" s="8" t="s">
        <v>106</v>
      </c>
      <c r="AR1396" s="8" t="s">
        <v>106</v>
      </c>
      <c r="AS1396" s="8" t="s">
        <v>106</v>
      </c>
      <c r="AT1396" s="8" t="s">
        <v>106</v>
      </c>
      <c r="AU1396" s="8" t="s">
        <v>108</v>
      </c>
      <c r="AV1396" s="8" t="s">
        <v>109</v>
      </c>
      <c r="AW1396" s="8" t="s">
        <v>110</v>
      </c>
      <c r="AX1396" s="4" t="s">
        <v>1614</v>
      </c>
    </row>
    <row r="1397" spans="1:50" s="4" customFormat="1" hidden="1" x14ac:dyDescent="0.25">
      <c r="A1397" s="4">
        <v>2018</v>
      </c>
      <c r="B1397" s="6">
        <v>43259</v>
      </c>
      <c r="C1397" s="6">
        <v>43391</v>
      </c>
      <c r="D1397" t="str">
        <f>INDEX(parametres!$B$2:$B$57,IF(ISNUMBER(MATCH(Chiffrier!E1397,parametres!$C$2:$C$57,0)),MATCH(E1397,parametres!$C$2:$C$57,0),NA()))</f>
        <v>BSL-1</v>
      </c>
      <c r="E1397" s="4" t="s">
        <v>51</v>
      </c>
      <c r="F1397" s="4" t="s">
        <v>112</v>
      </c>
      <c r="G1397" s="4">
        <f t="shared" si="21"/>
        <v>18.857142857142858</v>
      </c>
      <c r="H1397">
        <f>INDEX(Sites_coordo!$C$2:$C$62,IF(ISNUMBER(MATCH(Chiffrier!E1397,Sites_coordo!$A$2:$A$61,0)),MATCH(Chiffrier!E1397,Sites_coordo!$A$2:$A$62,0),NA()))</f>
        <v>48.478969999999997</v>
      </c>
      <c r="I1397">
        <f>INDEX(Sites_coordo!$B$2:$B$62,IF(ISNUMBER(MATCH(Chiffrier!E1397,Sites_coordo!$A$2:$A$61,0)),MATCH(Chiffrier!E1397,Sites_coordo!$A$2:$A$62,0),NA()))</f>
        <v>-68.511629999999997</v>
      </c>
      <c r="J1397" s="4" t="s">
        <v>119</v>
      </c>
      <c r="K1397" s="4" t="s">
        <v>119</v>
      </c>
      <c r="L1397" s="4">
        <v>20319717</v>
      </c>
      <c r="M1397" s="4" t="s">
        <v>151</v>
      </c>
      <c r="N1397" s="4">
        <v>1</v>
      </c>
      <c r="O1397" s="4" t="s">
        <v>107</v>
      </c>
      <c r="P1397" s="4">
        <v>1</v>
      </c>
      <c r="Q1397" s="4" t="s">
        <v>1615</v>
      </c>
      <c r="R1397" s="4">
        <v>0</v>
      </c>
      <c r="S1397" s="4">
        <v>0</v>
      </c>
      <c r="U1397" s="4">
        <v>0</v>
      </c>
      <c r="W1397" s="4">
        <v>0</v>
      </c>
      <c r="X1397" s="4">
        <v>0</v>
      </c>
      <c r="Y1397" s="4">
        <v>0</v>
      </c>
      <c r="Z1397" s="4">
        <v>0</v>
      </c>
      <c r="AA1397" s="4">
        <v>0</v>
      </c>
      <c r="AB1397" s="4">
        <v>0</v>
      </c>
      <c r="AH1397" s="6">
        <v>43391</v>
      </c>
      <c r="AI1397" s="7">
        <v>0.52777777777777779</v>
      </c>
      <c r="AJ1397" s="10">
        <v>1</v>
      </c>
      <c r="AK1397" s="10">
        <v>3210</v>
      </c>
      <c r="AL1397" s="10">
        <v>3.8</v>
      </c>
      <c r="AM1397" s="10">
        <v>25.8</v>
      </c>
      <c r="AN1397" s="8" t="s">
        <v>106</v>
      </c>
      <c r="AO1397" s="8" t="s">
        <v>106</v>
      </c>
      <c r="AP1397" s="8" t="s">
        <v>106</v>
      </c>
      <c r="AQ1397" s="8" t="s">
        <v>106</v>
      </c>
      <c r="AR1397" s="8" t="s">
        <v>106</v>
      </c>
      <c r="AS1397" s="8" t="s">
        <v>106</v>
      </c>
      <c r="AT1397" s="8" t="s">
        <v>106</v>
      </c>
      <c r="AU1397" s="8" t="s">
        <v>108</v>
      </c>
      <c r="AV1397" s="8" t="s">
        <v>109</v>
      </c>
      <c r="AW1397" s="8" t="s">
        <v>110</v>
      </c>
      <c r="AX1397" s="4" t="s">
        <v>1615</v>
      </c>
    </row>
    <row r="1398" spans="1:50" s="4" customFormat="1" hidden="1" x14ac:dyDescent="0.25">
      <c r="A1398" s="4">
        <v>2018</v>
      </c>
      <c r="B1398" s="6">
        <v>43259</v>
      </c>
      <c r="C1398" s="6">
        <v>43391</v>
      </c>
      <c r="D1398" t="str">
        <f>INDEX(parametres!$B$2:$B$57,IF(ISNUMBER(MATCH(Chiffrier!E1398,parametres!$C$2:$C$57,0)),MATCH(E1398,parametres!$C$2:$C$57,0),NA()))</f>
        <v>BSL-1</v>
      </c>
      <c r="E1398" s="4" t="s">
        <v>51</v>
      </c>
      <c r="F1398" s="4" t="s">
        <v>112</v>
      </c>
      <c r="G1398" s="4">
        <f t="shared" ref="G1398:G1461" si="22">(C1398-B1398)/7</f>
        <v>18.857142857142858</v>
      </c>
      <c r="H1398">
        <f>INDEX(Sites_coordo!$C$2:$C$62,IF(ISNUMBER(MATCH(Chiffrier!E1398,Sites_coordo!$A$2:$A$61,0)),MATCH(Chiffrier!E1398,Sites_coordo!$A$2:$A$62,0),NA()))</f>
        <v>48.478969999999997</v>
      </c>
      <c r="I1398">
        <f>INDEX(Sites_coordo!$B$2:$B$62,IF(ISNUMBER(MATCH(Chiffrier!E1398,Sites_coordo!$A$2:$A$61,0)),MATCH(Chiffrier!E1398,Sites_coordo!$A$2:$A$62,0),NA()))</f>
        <v>-68.511629999999997</v>
      </c>
      <c r="J1398" s="4" t="s">
        <v>119</v>
      </c>
      <c r="K1398" s="4" t="s">
        <v>119</v>
      </c>
      <c r="L1398" s="4">
        <v>20319717</v>
      </c>
      <c r="M1398" s="4" t="s">
        <v>151</v>
      </c>
      <c r="N1398" s="4">
        <v>2</v>
      </c>
      <c r="O1398" s="4" t="s">
        <v>121</v>
      </c>
      <c r="P1398" s="4">
        <v>1</v>
      </c>
      <c r="Q1398" s="4" t="s">
        <v>1616</v>
      </c>
      <c r="R1398" s="4">
        <v>0</v>
      </c>
      <c r="S1398" s="4">
        <v>0</v>
      </c>
      <c r="U1398" s="4">
        <v>0</v>
      </c>
      <c r="W1398" s="4">
        <v>0</v>
      </c>
      <c r="X1398" s="4">
        <v>0</v>
      </c>
      <c r="Y1398" s="4">
        <v>0</v>
      </c>
      <c r="Z1398" s="4">
        <v>0</v>
      </c>
      <c r="AA1398" s="4">
        <v>0</v>
      </c>
      <c r="AB1398" s="4">
        <v>0</v>
      </c>
      <c r="AH1398" s="6">
        <v>43391</v>
      </c>
      <c r="AI1398" s="7">
        <v>0.52777777777777779</v>
      </c>
      <c r="AJ1398" s="10">
        <v>1</v>
      </c>
      <c r="AK1398" s="10">
        <v>3210</v>
      </c>
      <c r="AL1398" s="10">
        <v>3.8</v>
      </c>
      <c r="AM1398" s="10">
        <v>25.8</v>
      </c>
      <c r="AN1398" s="8" t="s">
        <v>106</v>
      </c>
      <c r="AO1398" s="8" t="s">
        <v>106</v>
      </c>
      <c r="AP1398" s="8" t="s">
        <v>106</v>
      </c>
      <c r="AQ1398" s="8" t="s">
        <v>106</v>
      </c>
      <c r="AR1398" s="8" t="s">
        <v>106</v>
      </c>
      <c r="AS1398" s="8" t="s">
        <v>106</v>
      </c>
      <c r="AT1398" s="8" t="s">
        <v>106</v>
      </c>
      <c r="AU1398" s="8" t="s">
        <v>108</v>
      </c>
      <c r="AV1398" s="8" t="s">
        <v>109</v>
      </c>
      <c r="AW1398" s="8" t="s">
        <v>110</v>
      </c>
      <c r="AX1398" s="4" t="s">
        <v>1616</v>
      </c>
    </row>
    <row r="1399" spans="1:50" s="4" customFormat="1" hidden="1" x14ac:dyDescent="0.25">
      <c r="A1399" s="4">
        <v>2018</v>
      </c>
      <c r="B1399" s="6">
        <v>43259</v>
      </c>
      <c r="C1399" s="6">
        <v>43391</v>
      </c>
      <c r="D1399" t="str">
        <f>INDEX(parametres!$B$2:$B$57,IF(ISNUMBER(MATCH(Chiffrier!E1399,parametres!$C$2:$C$57,0)),MATCH(E1399,parametres!$C$2:$C$57,0),NA()))</f>
        <v>BSL-1</v>
      </c>
      <c r="E1399" s="4" t="s">
        <v>51</v>
      </c>
      <c r="F1399" s="4" t="s">
        <v>112</v>
      </c>
      <c r="G1399" s="4">
        <f t="shared" si="22"/>
        <v>18.857142857142858</v>
      </c>
      <c r="H1399">
        <f>INDEX(Sites_coordo!$C$2:$C$62,IF(ISNUMBER(MATCH(Chiffrier!E1399,Sites_coordo!$A$2:$A$61,0)),MATCH(Chiffrier!E1399,Sites_coordo!$A$2:$A$62,0),NA()))</f>
        <v>48.478969999999997</v>
      </c>
      <c r="I1399">
        <f>INDEX(Sites_coordo!$B$2:$B$62,IF(ISNUMBER(MATCH(Chiffrier!E1399,Sites_coordo!$A$2:$A$61,0)),MATCH(Chiffrier!E1399,Sites_coordo!$A$2:$A$62,0),NA()))</f>
        <v>-68.511629999999997</v>
      </c>
      <c r="J1399" s="4" t="s">
        <v>119</v>
      </c>
      <c r="K1399" s="4" t="s">
        <v>119</v>
      </c>
      <c r="L1399" s="4">
        <v>20319717</v>
      </c>
      <c r="M1399" s="4" t="s">
        <v>151</v>
      </c>
      <c r="N1399" s="4">
        <v>2</v>
      </c>
      <c r="O1399" s="4" t="s">
        <v>121</v>
      </c>
      <c r="P1399" s="4">
        <v>2</v>
      </c>
      <c r="Q1399" s="4" t="s">
        <v>1617</v>
      </c>
      <c r="R1399" s="4">
        <v>0</v>
      </c>
      <c r="S1399" s="4">
        <v>0</v>
      </c>
      <c r="U1399" s="4">
        <v>0</v>
      </c>
      <c r="W1399" s="4">
        <v>0</v>
      </c>
      <c r="X1399" s="4">
        <v>0</v>
      </c>
      <c r="Y1399" s="4">
        <v>0</v>
      </c>
      <c r="Z1399" s="4">
        <v>0</v>
      </c>
      <c r="AA1399" s="4">
        <v>0</v>
      </c>
      <c r="AB1399" s="4">
        <v>0</v>
      </c>
      <c r="AH1399" s="6">
        <v>43391</v>
      </c>
      <c r="AI1399" s="7">
        <v>0.52777777777777779</v>
      </c>
      <c r="AJ1399" s="10">
        <v>1</v>
      </c>
      <c r="AK1399" s="10">
        <v>3210</v>
      </c>
      <c r="AL1399" s="10">
        <v>3.8</v>
      </c>
      <c r="AM1399" s="10">
        <v>25.8</v>
      </c>
      <c r="AN1399" s="8" t="s">
        <v>106</v>
      </c>
      <c r="AO1399" s="8" t="s">
        <v>106</v>
      </c>
      <c r="AP1399" s="8" t="s">
        <v>106</v>
      </c>
      <c r="AQ1399" s="8" t="s">
        <v>106</v>
      </c>
      <c r="AR1399" s="8" t="s">
        <v>106</v>
      </c>
      <c r="AS1399" s="8" t="s">
        <v>106</v>
      </c>
      <c r="AT1399" s="8" t="s">
        <v>106</v>
      </c>
      <c r="AU1399" s="8" t="s">
        <v>108</v>
      </c>
      <c r="AV1399" s="8" t="s">
        <v>109</v>
      </c>
      <c r="AW1399" s="8" t="s">
        <v>110</v>
      </c>
      <c r="AX1399" s="4" t="s">
        <v>1617</v>
      </c>
    </row>
    <row r="1400" spans="1:50" s="4" customFormat="1" hidden="1" x14ac:dyDescent="0.25">
      <c r="A1400" s="4">
        <v>2018</v>
      </c>
      <c r="B1400" s="6">
        <v>43259</v>
      </c>
      <c r="C1400" s="6">
        <v>43391</v>
      </c>
      <c r="D1400" t="str">
        <f>INDEX(parametres!$B$2:$B$57,IF(ISNUMBER(MATCH(Chiffrier!E1400,parametres!$C$2:$C$57,0)),MATCH(E1400,parametres!$C$2:$C$57,0),NA()))</f>
        <v>BSL-1</v>
      </c>
      <c r="E1400" s="4" t="s">
        <v>51</v>
      </c>
      <c r="F1400" s="4" t="s">
        <v>112</v>
      </c>
      <c r="G1400" s="4">
        <f t="shared" si="22"/>
        <v>18.857142857142858</v>
      </c>
      <c r="H1400">
        <f>INDEX(Sites_coordo!$C$2:$C$62,IF(ISNUMBER(MATCH(Chiffrier!E1400,Sites_coordo!$A$2:$A$61,0)),MATCH(Chiffrier!E1400,Sites_coordo!$A$2:$A$62,0),NA()))</f>
        <v>48.478969999999997</v>
      </c>
      <c r="I1400">
        <f>INDEX(Sites_coordo!$B$2:$B$62,IF(ISNUMBER(MATCH(Chiffrier!E1400,Sites_coordo!$A$2:$A$61,0)),MATCH(Chiffrier!E1400,Sites_coordo!$A$2:$A$62,0),NA()))</f>
        <v>-68.511629999999997</v>
      </c>
      <c r="J1400" s="4" t="s">
        <v>119</v>
      </c>
      <c r="K1400" s="4" t="s">
        <v>119</v>
      </c>
      <c r="L1400" s="4">
        <v>20319717</v>
      </c>
      <c r="M1400" s="4" t="s">
        <v>151</v>
      </c>
      <c r="N1400" s="4">
        <v>2</v>
      </c>
      <c r="O1400" s="4" t="s">
        <v>121</v>
      </c>
      <c r="P1400" s="4">
        <v>3</v>
      </c>
      <c r="Q1400" s="4" t="s">
        <v>1618</v>
      </c>
      <c r="R1400" s="4">
        <v>0</v>
      </c>
      <c r="S1400" s="4">
        <v>0</v>
      </c>
      <c r="U1400" s="4">
        <v>0</v>
      </c>
      <c r="W1400" s="4">
        <v>0</v>
      </c>
      <c r="X1400" s="4">
        <v>0</v>
      </c>
      <c r="Y1400" s="4">
        <v>0</v>
      </c>
      <c r="Z1400" s="4">
        <v>0</v>
      </c>
      <c r="AA1400" s="4">
        <v>0</v>
      </c>
      <c r="AB1400" s="4">
        <v>0</v>
      </c>
      <c r="AH1400" s="6">
        <v>43391</v>
      </c>
      <c r="AI1400" s="7">
        <v>0.52777777777777779</v>
      </c>
      <c r="AJ1400" s="10">
        <v>1</v>
      </c>
      <c r="AK1400" s="10">
        <v>3210</v>
      </c>
      <c r="AL1400" s="10">
        <v>3.8</v>
      </c>
      <c r="AM1400" s="10">
        <v>25.8</v>
      </c>
      <c r="AN1400" s="8" t="s">
        <v>106</v>
      </c>
      <c r="AO1400" s="8" t="s">
        <v>106</v>
      </c>
      <c r="AP1400" s="8" t="s">
        <v>106</v>
      </c>
      <c r="AQ1400" s="8" t="s">
        <v>106</v>
      </c>
      <c r="AR1400" s="8" t="s">
        <v>106</v>
      </c>
      <c r="AS1400" s="8" t="s">
        <v>106</v>
      </c>
      <c r="AT1400" s="8" t="s">
        <v>106</v>
      </c>
      <c r="AU1400" s="8" t="s">
        <v>108</v>
      </c>
      <c r="AV1400" s="8" t="s">
        <v>109</v>
      </c>
      <c r="AW1400" s="8" t="s">
        <v>110</v>
      </c>
      <c r="AX1400" s="4" t="s">
        <v>1618</v>
      </c>
    </row>
    <row r="1401" spans="1:50" s="4" customFormat="1" hidden="1" x14ac:dyDescent="0.25">
      <c r="A1401" s="4">
        <v>2018</v>
      </c>
      <c r="B1401" s="6">
        <v>43259</v>
      </c>
      <c r="C1401" s="6">
        <v>43391</v>
      </c>
      <c r="D1401" t="str">
        <f>INDEX(parametres!$B$2:$B$57,IF(ISNUMBER(MATCH(Chiffrier!E1401,parametres!$C$2:$C$57,0)),MATCH(E1401,parametres!$C$2:$C$57,0),NA()))</f>
        <v>BSL-1</v>
      </c>
      <c r="E1401" s="4" t="s">
        <v>51</v>
      </c>
      <c r="F1401" s="4" t="s">
        <v>112</v>
      </c>
      <c r="G1401" s="4">
        <f t="shared" si="22"/>
        <v>18.857142857142858</v>
      </c>
      <c r="H1401">
        <f>INDEX(Sites_coordo!$C$2:$C$62,IF(ISNUMBER(MATCH(Chiffrier!E1401,Sites_coordo!$A$2:$A$61,0)),MATCH(Chiffrier!E1401,Sites_coordo!$A$2:$A$62,0),NA()))</f>
        <v>48.478969999999997</v>
      </c>
      <c r="I1401">
        <f>INDEX(Sites_coordo!$B$2:$B$62,IF(ISNUMBER(MATCH(Chiffrier!E1401,Sites_coordo!$A$2:$A$61,0)),MATCH(Chiffrier!E1401,Sites_coordo!$A$2:$A$62,0),NA()))</f>
        <v>-68.511629999999997</v>
      </c>
      <c r="J1401" s="4" t="s">
        <v>119</v>
      </c>
      <c r="K1401" s="4" t="s">
        <v>119</v>
      </c>
      <c r="L1401" s="4">
        <v>20319717</v>
      </c>
      <c r="M1401" s="4" t="s">
        <v>151</v>
      </c>
      <c r="N1401" s="4">
        <v>2</v>
      </c>
      <c r="O1401" s="4" t="s">
        <v>107</v>
      </c>
      <c r="P1401" s="4">
        <v>1</v>
      </c>
      <c r="Q1401" s="4" t="s">
        <v>1619</v>
      </c>
      <c r="R1401" s="4">
        <v>0</v>
      </c>
      <c r="S1401" s="4">
        <v>0</v>
      </c>
      <c r="U1401" s="4">
        <v>0</v>
      </c>
      <c r="W1401" s="4">
        <v>0</v>
      </c>
      <c r="X1401" s="4">
        <v>0</v>
      </c>
      <c r="Y1401" s="4">
        <v>0</v>
      </c>
      <c r="Z1401" s="4">
        <v>0</v>
      </c>
      <c r="AA1401" s="4">
        <v>0</v>
      </c>
      <c r="AB1401" s="4">
        <v>0</v>
      </c>
      <c r="AH1401" s="6">
        <v>43391</v>
      </c>
      <c r="AI1401" s="7">
        <v>0.52777777777777779</v>
      </c>
      <c r="AJ1401" s="10">
        <v>1</v>
      </c>
      <c r="AK1401" s="10">
        <v>3210</v>
      </c>
      <c r="AL1401" s="10">
        <v>3.8</v>
      </c>
      <c r="AM1401" s="10">
        <v>25.8</v>
      </c>
      <c r="AN1401" s="8" t="s">
        <v>106</v>
      </c>
      <c r="AO1401" s="8" t="s">
        <v>106</v>
      </c>
      <c r="AP1401" s="8" t="s">
        <v>106</v>
      </c>
      <c r="AQ1401" s="8" t="s">
        <v>106</v>
      </c>
      <c r="AR1401" s="8" t="s">
        <v>106</v>
      </c>
      <c r="AS1401" s="8" t="s">
        <v>106</v>
      </c>
      <c r="AT1401" s="8" t="s">
        <v>106</v>
      </c>
      <c r="AU1401" s="8" t="s">
        <v>108</v>
      </c>
      <c r="AV1401" s="8" t="s">
        <v>109</v>
      </c>
      <c r="AW1401" s="8" t="s">
        <v>110</v>
      </c>
      <c r="AX1401" s="4" t="s">
        <v>1619</v>
      </c>
    </row>
    <row r="1402" spans="1:50" s="4" customFormat="1" hidden="1" x14ac:dyDescent="0.25">
      <c r="A1402" s="4">
        <v>2018</v>
      </c>
      <c r="B1402" s="6">
        <v>43259</v>
      </c>
      <c r="C1402" s="6">
        <v>43391</v>
      </c>
      <c r="D1402" t="str">
        <f>INDEX(parametres!$B$2:$B$57,IF(ISNUMBER(MATCH(Chiffrier!E1402,parametres!$C$2:$C$57,0)),MATCH(E1402,parametres!$C$2:$C$57,0),NA()))</f>
        <v>BSL-1</v>
      </c>
      <c r="E1402" s="4" t="s">
        <v>51</v>
      </c>
      <c r="F1402" s="4" t="s">
        <v>112</v>
      </c>
      <c r="G1402" s="4">
        <f t="shared" si="22"/>
        <v>18.857142857142858</v>
      </c>
      <c r="H1402">
        <f>INDEX(Sites_coordo!$C$2:$C$62,IF(ISNUMBER(MATCH(Chiffrier!E1402,Sites_coordo!$A$2:$A$61,0)),MATCH(Chiffrier!E1402,Sites_coordo!$A$2:$A$62,0),NA()))</f>
        <v>48.478969999999997</v>
      </c>
      <c r="I1402">
        <f>INDEX(Sites_coordo!$B$2:$B$62,IF(ISNUMBER(MATCH(Chiffrier!E1402,Sites_coordo!$A$2:$A$61,0)),MATCH(Chiffrier!E1402,Sites_coordo!$A$2:$A$62,0),NA()))</f>
        <v>-68.511629999999997</v>
      </c>
      <c r="J1402" s="4" t="s">
        <v>119</v>
      </c>
      <c r="K1402" s="4" t="s">
        <v>119</v>
      </c>
      <c r="L1402" s="4">
        <v>20319717</v>
      </c>
      <c r="M1402" s="4" t="s">
        <v>151</v>
      </c>
      <c r="N1402" s="4">
        <v>3</v>
      </c>
      <c r="O1402" s="4" t="s">
        <v>121</v>
      </c>
      <c r="P1402" s="4">
        <v>1</v>
      </c>
      <c r="Q1402" s="4" t="s">
        <v>1620</v>
      </c>
      <c r="R1402" s="4">
        <v>0</v>
      </c>
      <c r="S1402" s="4">
        <v>0</v>
      </c>
      <c r="U1402" s="4">
        <v>0</v>
      </c>
      <c r="W1402" s="4">
        <v>0</v>
      </c>
      <c r="X1402" s="4">
        <v>0</v>
      </c>
      <c r="Y1402" s="4">
        <v>0</v>
      </c>
      <c r="Z1402" s="4">
        <v>0</v>
      </c>
      <c r="AA1402" s="4">
        <v>0</v>
      </c>
      <c r="AB1402" s="4">
        <v>0</v>
      </c>
      <c r="AH1402" s="6">
        <v>43391</v>
      </c>
      <c r="AI1402" s="7">
        <v>0.52777777777777779</v>
      </c>
      <c r="AJ1402" s="10">
        <v>1</v>
      </c>
      <c r="AK1402" s="10">
        <v>3210</v>
      </c>
      <c r="AL1402" s="10">
        <v>3.8</v>
      </c>
      <c r="AM1402" s="10">
        <v>25.8</v>
      </c>
      <c r="AN1402" s="8" t="s">
        <v>106</v>
      </c>
      <c r="AO1402" s="8" t="s">
        <v>106</v>
      </c>
      <c r="AP1402" s="8" t="s">
        <v>106</v>
      </c>
      <c r="AQ1402" s="8" t="s">
        <v>106</v>
      </c>
      <c r="AR1402" s="8" t="s">
        <v>106</v>
      </c>
      <c r="AS1402" s="8" t="s">
        <v>106</v>
      </c>
      <c r="AT1402" s="8" t="s">
        <v>106</v>
      </c>
      <c r="AU1402" s="8" t="s">
        <v>108</v>
      </c>
      <c r="AV1402" s="8" t="s">
        <v>109</v>
      </c>
      <c r="AW1402" s="8" t="s">
        <v>110</v>
      </c>
      <c r="AX1402" s="4" t="s">
        <v>1620</v>
      </c>
    </row>
    <row r="1403" spans="1:50" s="4" customFormat="1" hidden="1" x14ac:dyDescent="0.25">
      <c r="A1403" s="4">
        <v>2018</v>
      </c>
      <c r="B1403" s="6">
        <v>43259</v>
      </c>
      <c r="C1403" s="6">
        <v>43391</v>
      </c>
      <c r="D1403" t="str">
        <f>INDEX(parametres!$B$2:$B$57,IF(ISNUMBER(MATCH(Chiffrier!E1403,parametres!$C$2:$C$57,0)),MATCH(E1403,parametres!$C$2:$C$57,0),NA()))</f>
        <v>BSL-1</v>
      </c>
      <c r="E1403" s="4" t="s">
        <v>51</v>
      </c>
      <c r="F1403" s="4" t="s">
        <v>112</v>
      </c>
      <c r="G1403" s="4">
        <f t="shared" si="22"/>
        <v>18.857142857142858</v>
      </c>
      <c r="H1403">
        <f>INDEX(Sites_coordo!$C$2:$C$62,IF(ISNUMBER(MATCH(Chiffrier!E1403,Sites_coordo!$A$2:$A$61,0)),MATCH(Chiffrier!E1403,Sites_coordo!$A$2:$A$62,0),NA()))</f>
        <v>48.478969999999997</v>
      </c>
      <c r="I1403">
        <f>INDEX(Sites_coordo!$B$2:$B$62,IF(ISNUMBER(MATCH(Chiffrier!E1403,Sites_coordo!$A$2:$A$61,0)),MATCH(Chiffrier!E1403,Sites_coordo!$A$2:$A$62,0),NA()))</f>
        <v>-68.511629999999997</v>
      </c>
      <c r="J1403" s="4" t="s">
        <v>119</v>
      </c>
      <c r="K1403" s="4" t="s">
        <v>119</v>
      </c>
      <c r="L1403" s="4">
        <v>20319717</v>
      </c>
      <c r="M1403" s="4" t="s">
        <v>151</v>
      </c>
      <c r="N1403" s="4">
        <v>3</v>
      </c>
      <c r="O1403" s="4" t="s">
        <v>121</v>
      </c>
      <c r="P1403" s="4">
        <v>2</v>
      </c>
      <c r="Q1403" s="4" t="s">
        <v>1621</v>
      </c>
      <c r="R1403" s="4">
        <v>0</v>
      </c>
      <c r="S1403" s="4">
        <v>0</v>
      </c>
      <c r="U1403" s="4">
        <v>0</v>
      </c>
      <c r="W1403" s="4">
        <v>0</v>
      </c>
      <c r="X1403" s="4">
        <v>0</v>
      </c>
      <c r="Y1403" s="4">
        <v>0</v>
      </c>
      <c r="Z1403" s="4">
        <v>0</v>
      </c>
      <c r="AA1403" s="4">
        <v>0</v>
      </c>
      <c r="AB1403" s="4">
        <v>0</v>
      </c>
      <c r="AH1403" s="6">
        <v>43391</v>
      </c>
      <c r="AI1403" s="7">
        <v>0.52777777777777779</v>
      </c>
      <c r="AJ1403" s="10">
        <v>1</v>
      </c>
      <c r="AK1403" s="10">
        <v>3210</v>
      </c>
      <c r="AL1403" s="10">
        <v>3.8</v>
      </c>
      <c r="AM1403" s="10">
        <v>25.8</v>
      </c>
      <c r="AN1403" s="8" t="s">
        <v>106</v>
      </c>
      <c r="AO1403" s="8" t="s">
        <v>106</v>
      </c>
      <c r="AP1403" s="8" t="s">
        <v>106</v>
      </c>
      <c r="AQ1403" s="8" t="s">
        <v>106</v>
      </c>
      <c r="AR1403" s="8" t="s">
        <v>106</v>
      </c>
      <c r="AS1403" s="8" t="s">
        <v>106</v>
      </c>
      <c r="AT1403" s="8" t="s">
        <v>106</v>
      </c>
      <c r="AU1403" s="8" t="s">
        <v>108</v>
      </c>
      <c r="AV1403" s="8" t="s">
        <v>109</v>
      </c>
      <c r="AW1403" s="8" t="s">
        <v>110</v>
      </c>
      <c r="AX1403" s="4" t="s">
        <v>1621</v>
      </c>
    </row>
    <row r="1404" spans="1:50" s="4" customFormat="1" hidden="1" x14ac:dyDescent="0.25">
      <c r="A1404" s="4">
        <v>2018</v>
      </c>
      <c r="B1404" s="6">
        <v>43259</v>
      </c>
      <c r="C1404" s="6">
        <v>43391</v>
      </c>
      <c r="D1404" t="str">
        <f>INDEX(parametres!$B$2:$B$57,IF(ISNUMBER(MATCH(Chiffrier!E1404,parametres!$C$2:$C$57,0)),MATCH(E1404,parametres!$C$2:$C$57,0),NA()))</f>
        <v>BSL-1</v>
      </c>
      <c r="E1404" s="4" t="s">
        <v>51</v>
      </c>
      <c r="F1404" s="4" t="s">
        <v>112</v>
      </c>
      <c r="G1404" s="4">
        <f t="shared" si="22"/>
        <v>18.857142857142858</v>
      </c>
      <c r="H1404">
        <f>INDEX(Sites_coordo!$C$2:$C$62,IF(ISNUMBER(MATCH(Chiffrier!E1404,Sites_coordo!$A$2:$A$61,0)),MATCH(Chiffrier!E1404,Sites_coordo!$A$2:$A$62,0),NA()))</f>
        <v>48.478969999999997</v>
      </c>
      <c r="I1404">
        <f>INDEX(Sites_coordo!$B$2:$B$62,IF(ISNUMBER(MATCH(Chiffrier!E1404,Sites_coordo!$A$2:$A$61,0)),MATCH(Chiffrier!E1404,Sites_coordo!$A$2:$A$62,0),NA()))</f>
        <v>-68.511629999999997</v>
      </c>
      <c r="J1404" s="4" t="s">
        <v>119</v>
      </c>
      <c r="K1404" s="4" t="s">
        <v>119</v>
      </c>
      <c r="L1404" s="4">
        <v>20319717</v>
      </c>
      <c r="M1404" s="4" t="s">
        <v>151</v>
      </c>
      <c r="N1404" s="4">
        <v>3</v>
      </c>
      <c r="O1404" s="4" t="s">
        <v>121</v>
      </c>
      <c r="P1404" s="4">
        <v>3</v>
      </c>
      <c r="Q1404" s="4" t="s">
        <v>1622</v>
      </c>
      <c r="R1404" s="4">
        <v>0</v>
      </c>
      <c r="S1404" s="4">
        <v>0</v>
      </c>
      <c r="U1404" s="4">
        <v>0</v>
      </c>
      <c r="W1404" s="4">
        <v>0</v>
      </c>
      <c r="X1404" s="4">
        <v>0</v>
      </c>
      <c r="Y1404" s="4">
        <v>0</v>
      </c>
      <c r="Z1404" s="4">
        <v>0</v>
      </c>
      <c r="AA1404" s="4">
        <v>0</v>
      </c>
      <c r="AB1404" s="4">
        <v>0</v>
      </c>
      <c r="AH1404" s="6">
        <v>43391</v>
      </c>
      <c r="AI1404" s="7">
        <v>0.52777777777777779</v>
      </c>
      <c r="AJ1404" s="10">
        <v>1</v>
      </c>
      <c r="AK1404" s="10">
        <v>3210</v>
      </c>
      <c r="AL1404" s="10">
        <v>3.8</v>
      </c>
      <c r="AM1404" s="10">
        <v>25.8</v>
      </c>
      <c r="AN1404" s="8" t="s">
        <v>106</v>
      </c>
      <c r="AO1404" s="8" t="s">
        <v>106</v>
      </c>
      <c r="AP1404" s="8" t="s">
        <v>106</v>
      </c>
      <c r="AQ1404" s="8" t="s">
        <v>106</v>
      </c>
      <c r="AR1404" s="8" t="s">
        <v>106</v>
      </c>
      <c r="AS1404" s="8" t="s">
        <v>106</v>
      </c>
      <c r="AT1404" s="8" t="s">
        <v>106</v>
      </c>
      <c r="AU1404" s="8" t="s">
        <v>108</v>
      </c>
      <c r="AV1404" s="8" t="s">
        <v>109</v>
      </c>
      <c r="AW1404" s="8" t="s">
        <v>110</v>
      </c>
      <c r="AX1404" s="4" t="s">
        <v>1622</v>
      </c>
    </row>
    <row r="1405" spans="1:50" s="4" customFormat="1" hidden="1" x14ac:dyDescent="0.25">
      <c r="A1405" s="4">
        <v>2018</v>
      </c>
      <c r="B1405" s="6">
        <v>43259</v>
      </c>
      <c r="C1405" s="6">
        <v>43391</v>
      </c>
      <c r="D1405" t="str">
        <f>INDEX(parametres!$B$2:$B$57,IF(ISNUMBER(MATCH(Chiffrier!E1405,parametres!$C$2:$C$57,0)),MATCH(E1405,parametres!$C$2:$C$57,0),NA()))</f>
        <v>BSL-1</v>
      </c>
      <c r="E1405" s="4" t="s">
        <v>51</v>
      </c>
      <c r="F1405" s="4" t="s">
        <v>112</v>
      </c>
      <c r="G1405" s="4">
        <f t="shared" si="22"/>
        <v>18.857142857142858</v>
      </c>
      <c r="H1405">
        <f>INDEX(Sites_coordo!$C$2:$C$62,IF(ISNUMBER(MATCH(Chiffrier!E1405,Sites_coordo!$A$2:$A$61,0)),MATCH(Chiffrier!E1405,Sites_coordo!$A$2:$A$62,0),NA()))</f>
        <v>48.478969999999997</v>
      </c>
      <c r="I1405">
        <f>INDEX(Sites_coordo!$B$2:$B$62,IF(ISNUMBER(MATCH(Chiffrier!E1405,Sites_coordo!$A$2:$A$61,0)),MATCH(Chiffrier!E1405,Sites_coordo!$A$2:$A$62,0),NA()))</f>
        <v>-68.511629999999997</v>
      </c>
      <c r="J1405" s="4" t="s">
        <v>119</v>
      </c>
      <c r="K1405" s="4" t="s">
        <v>119</v>
      </c>
      <c r="L1405" s="4">
        <v>20319717</v>
      </c>
      <c r="M1405" s="4" t="s">
        <v>151</v>
      </c>
      <c r="N1405" s="4">
        <v>3</v>
      </c>
      <c r="O1405" s="4" t="s">
        <v>107</v>
      </c>
      <c r="P1405" s="4">
        <v>1</v>
      </c>
      <c r="Q1405" s="4" t="s">
        <v>1623</v>
      </c>
      <c r="R1405" s="4">
        <v>0</v>
      </c>
      <c r="S1405" s="4">
        <v>0</v>
      </c>
      <c r="U1405" s="4">
        <v>0</v>
      </c>
      <c r="W1405" s="4">
        <v>0</v>
      </c>
      <c r="X1405" s="4">
        <v>0</v>
      </c>
      <c r="Y1405" s="4">
        <v>0</v>
      </c>
      <c r="Z1405" s="4">
        <v>0</v>
      </c>
      <c r="AA1405" s="4">
        <v>0</v>
      </c>
      <c r="AB1405" s="4">
        <v>0</v>
      </c>
      <c r="AH1405" s="6">
        <v>43391</v>
      </c>
      <c r="AI1405" s="7">
        <v>0.52777777777777779</v>
      </c>
      <c r="AJ1405" s="10">
        <v>1</v>
      </c>
      <c r="AK1405" s="10">
        <v>3210</v>
      </c>
      <c r="AL1405" s="10">
        <v>3.8</v>
      </c>
      <c r="AM1405" s="10">
        <v>25.8</v>
      </c>
      <c r="AN1405" s="8" t="s">
        <v>106</v>
      </c>
      <c r="AO1405" s="8" t="s">
        <v>106</v>
      </c>
      <c r="AP1405" s="8" t="s">
        <v>106</v>
      </c>
      <c r="AQ1405" s="8" t="s">
        <v>106</v>
      </c>
      <c r="AR1405" s="8" t="s">
        <v>106</v>
      </c>
      <c r="AS1405" s="8" t="s">
        <v>106</v>
      </c>
      <c r="AT1405" s="8" t="s">
        <v>106</v>
      </c>
      <c r="AU1405" s="8" t="s">
        <v>108</v>
      </c>
      <c r="AV1405" s="8" t="s">
        <v>109</v>
      </c>
      <c r="AW1405" s="8" t="s">
        <v>110</v>
      </c>
      <c r="AX1405" s="4" t="s">
        <v>1623</v>
      </c>
    </row>
    <row r="1406" spans="1:50" s="4" customFormat="1" hidden="1" x14ac:dyDescent="0.25">
      <c r="A1406" s="4">
        <v>2018</v>
      </c>
      <c r="B1406" s="6">
        <v>43259</v>
      </c>
      <c r="C1406" s="6">
        <v>43391</v>
      </c>
      <c r="D1406" t="str">
        <f>INDEX(parametres!$B$2:$B$57,IF(ISNUMBER(MATCH(Chiffrier!E1406,parametres!$C$2:$C$57,0)),MATCH(E1406,parametres!$C$2:$C$57,0),NA()))</f>
        <v>BSL-1</v>
      </c>
      <c r="E1406" s="4" t="s">
        <v>51</v>
      </c>
      <c r="F1406" s="4" t="s">
        <v>112</v>
      </c>
      <c r="G1406" s="4">
        <f t="shared" si="22"/>
        <v>18.857142857142858</v>
      </c>
      <c r="H1406">
        <f>INDEX(Sites_coordo!$C$2:$C$62,IF(ISNUMBER(MATCH(Chiffrier!E1406,Sites_coordo!$A$2:$A$61,0)),MATCH(Chiffrier!E1406,Sites_coordo!$A$2:$A$62,0),NA()))</f>
        <v>48.478969999999997</v>
      </c>
      <c r="I1406">
        <f>INDEX(Sites_coordo!$B$2:$B$62,IF(ISNUMBER(MATCH(Chiffrier!E1406,Sites_coordo!$A$2:$A$61,0)),MATCH(Chiffrier!E1406,Sites_coordo!$A$2:$A$62,0),NA()))</f>
        <v>-68.511629999999997</v>
      </c>
      <c r="J1406" s="4" t="s">
        <v>119</v>
      </c>
      <c r="K1406" s="4" t="s">
        <v>119</v>
      </c>
      <c r="L1406" s="4">
        <v>20319717</v>
      </c>
      <c r="M1406" s="4" t="s">
        <v>151</v>
      </c>
      <c r="N1406" s="4">
        <v>4</v>
      </c>
      <c r="O1406" s="4" t="s">
        <v>121</v>
      </c>
      <c r="P1406" s="4">
        <v>1</v>
      </c>
      <c r="Q1406" s="4" t="s">
        <v>1624</v>
      </c>
      <c r="R1406" s="4">
        <v>0</v>
      </c>
      <c r="S1406" s="4">
        <v>0</v>
      </c>
      <c r="U1406" s="4">
        <v>0</v>
      </c>
      <c r="W1406" s="4">
        <v>0</v>
      </c>
      <c r="X1406" s="4">
        <v>0</v>
      </c>
      <c r="Y1406" s="4">
        <v>0</v>
      </c>
      <c r="Z1406" s="4">
        <v>0</v>
      </c>
      <c r="AA1406" s="4">
        <v>0</v>
      </c>
      <c r="AB1406" s="4">
        <v>0</v>
      </c>
      <c r="AH1406" s="6">
        <v>43391</v>
      </c>
      <c r="AI1406" s="7">
        <v>0.52777777777777779</v>
      </c>
      <c r="AJ1406" s="10">
        <v>1</v>
      </c>
      <c r="AK1406" s="10">
        <v>3210</v>
      </c>
      <c r="AL1406" s="10">
        <v>3.8</v>
      </c>
      <c r="AM1406" s="10">
        <v>25.8</v>
      </c>
      <c r="AN1406" s="8" t="s">
        <v>106</v>
      </c>
      <c r="AO1406" s="8" t="s">
        <v>106</v>
      </c>
      <c r="AP1406" s="8" t="s">
        <v>106</v>
      </c>
      <c r="AQ1406" s="8" t="s">
        <v>106</v>
      </c>
      <c r="AR1406" s="8" t="s">
        <v>106</v>
      </c>
      <c r="AS1406" s="8" t="s">
        <v>106</v>
      </c>
      <c r="AT1406" s="8" t="s">
        <v>106</v>
      </c>
      <c r="AU1406" s="8" t="s">
        <v>108</v>
      </c>
      <c r="AV1406" s="8" t="s">
        <v>109</v>
      </c>
      <c r="AW1406" s="8" t="s">
        <v>110</v>
      </c>
      <c r="AX1406" s="4" t="s">
        <v>1624</v>
      </c>
    </row>
    <row r="1407" spans="1:50" s="4" customFormat="1" hidden="1" x14ac:dyDescent="0.25">
      <c r="A1407" s="4">
        <v>2018</v>
      </c>
      <c r="B1407" s="6">
        <v>43259</v>
      </c>
      <c r="C1407" s="6">
        <v>43391</v>
      </c>
      <c r="D1407" t="str">
        <f>INDEX(parametres!$B$2:$B$57,IF(ISNUMBER(MATCH(Chiffrier!E1407,parametres!$C$2:$C$57,0)),MATCH(E1407,parametres!$C$2:$C$57,0),NA()))</f>
        <v>BSL-1</v>
      </c>
      <c r="E1407" s="4" t="s">
        <v>51</v>
      </c>
      <c r="F1407" s="4" t="s">
        <v>112</v>
      </c>
      <c r="G1407" s="4">
        <f t="shared" si="22"/>
        <v>18.857142857142858</v>
      </c>
      <c r="H1407">
        <f>INDEX(Sites_coordo!$C$2:$C$62,IF(ISNUMBER(MATCH(Chiffrier!E1407,Sites_coordo!$A$2:$A$61,0)),MATCH(Chiffrier!E1407,Sites_coordo!$A$2:$A$62,0),NA()))</f>
        <v>48.478969999999997</v>
      </c>
      <c r="I1407">
        <f>INDEX(Sites_coordo!$B$2:$B$62,IF(ISNUMBER(MATCH(Chiffrier!E1407,Sites_coordo!$A$2:$A$61,0)),MATCH(Chiffrier!E1407,Sites_coordo!$A$2:$A$62,0),NA()))</f>
        <v>-68.511629999999997</v>
      </c>
      <c r="J1407" s="4" t="s">
        <v>119</v>
      </c>
      <c r="K1407" s="4" t="s">
        <v>119</v>
      </c>
      <c r="L1407" s="4">
        <v>20319717</v>
      </c>
      <c r="M1407" s="4" t="s">
        <v>151</v>
      </c>
      <c r="N1407" s="4">
        <v>4</v>
      </c>
      <c r="O1407" s="4" t="s">
        <v>121</v>
      </c>
      <c r="P1407" s="4">
        <v>2</v>
      </c>
      <c r="Q1407" s="4" t="s">
        <v>1625</v>
      </c>
      <c r="R1407" s="4">
        <v>0</v>
      </c>
      <c r="S1407" s="4">
        <v>0</v>
      </c>
      <c r="U1407" s="4">
        <v>0</v>
      </c>
      <c r="W1407" s="4">
        <v>0</v>
      </c>
      <c r="X1407" s="4">
        <v>0</v>
      </c>
      <c r="Y1407" s="4">
        <v>0</v>
      </c>
      <c r="Z1407" s="4">
        <v>0</v>
      </c>
      <c r="AA1407" s="4">
        <v>0</v>
      </c>
      <c r="AB1407" s="4">
        <v>0</v>
      </c>
      <c r="AH1407" s="6">
        <v>43391</v>
      </c>
      <c r="AI1407" s="7">
        <v>0.52777777777777779</v>
      </c>
      <c r="AJ1407" s="10">
        <v>1</v>
      </c>
      <c r="AK1407" s="10">
        <v>3210</v>
      </c>
      <c r="AL1407" s="10">
        <v>3.8</v>
      </c>
      <c r="AM1407" s="10">
        <v>25.8</v>
      </c>
      <c r="AN1407" s="8" t="s">
        <v>106</v>
      </c>
      <c r="AO1407" s="8" t="s">
        <v>106</v>
      </c>
      <c r="AP1407" s="8" t="s">
        <v>106</v>
      </c>
      <c r="AQ1407" s="8" t="s">
        <v>106</v>
      </c>
      <c r="AR1407" s="8" t="s">
        <v>106</v>
      </c>
      <c r="AS1407" s="8" t="s">
        <v>106</v>
      </c>
      <c r="AT1407" s="8" t="s">
        <v>106</v>
      </c>
      <c r="AU1407" s="8" t="s">
        <v>108</v>
      </c>
      <c r="AV1407" s="8" t="s">
        <v>109</v>
      </c>
      <c r="AW1407" s="8" t="s">
        <v>110</v>
      </c>
      <c r="AX1407" s="4" t="s">
        <v>1625</v>
      </c>
    </row>
    <row r="1408" spans="1:50" s="4" customFormat="1" hidden="1" x14ac:dyDescent="0.25">
      <c r="A1408" s="4">
        <v>2018</v>
      </c>
      <c r="B1408" s="6">
        <v>43259</v>
      </c>
      <c r="C1408" s="6">
        <v>43391</v>
      </c>
      <c r="D1408" t="str">
        <f>INDEX(parametres!$B$2:$B$57,IF(ISNUMBER(MATCH(Chiffrier!E1408,parametres!$C$2:$C$57,0)),MATCH(E1408,parametres!$C$2:$C$57,0),NA()))</f>
        <v>BSL-1</v>
      </c>
      <c r="E1408" s="4" t="s">
        <v>51</v>
      </c>
      <c r="F1408" s="4" t="s">
        <v>112</v>
      </c>
      <c r="G1408" s="4">
        <f t="shared" si="22"/>
        <v>18.857142857142858</v>
      </c>
      <c r="H1408">
        <f>INDEX(Sites_coordo!$C$2:$C$62,IF(ISNUMBER(MATCH(Chiffrier!E1408,Sites_coordo!$A$2:$A$61,0)),MATCH(Chiffrier!E1408,Sites_coordo!$A$2:$A$62,0),NA()))</f>
        <v>48.478969999999997</v>
      </c>
      <c r="I1408">
        <f>INDEX(Sites_coordo!$B$2:$B$62,IF(ISNUMBER(MATCH(Chiffrier!E1408,Sites_coordo!$A$2:$A$61,0)),MATCH(Chiffrier!E1408,Sites_coordo!$A$2:$A$62,0),NA()))</f>
        <v>-68.511629999999997</v>
      </c>
      <c r="J1408" s="4" t="s">
        <v>119</v>
      </c>
      <c r="K1408" s="4" t="s">
        <v>119</v>
      </c>
      <c r="L1408" s="4">
        <v>20319717</v>
      </c>
      <c r="M1408" s="4" t="s">
        <v>151</v>
      </c>
      <c r="N1408" s="4">
        <v>4</v>
      </c>
      <c r="O1408" s="4" t="s">
        <v>121</v>
      </c>
      <c r="P1408" s="4">
        <v>3</v>
      </c>
      <c r="Q1408" s="4" t="s">
        <v>1626</v>
      </c>
      <c r="R1408" s="4">
        <v>0</v>
      </c>
      <c r="S1408" s="4">
        <v>0</v>
      </c>
      <c r="U1408" s="4">
        <v>0</v>
      </c>
      <c r="W1408" s="4">
        <v>0</v>
      </c>
      <c r="X1408" s="4">
        <v>0</v>
      </c>
      <c r="Y1408" s="4">
        <v>0</v>
      </c>
      <c r="Z1408" s="4">
        <v>0</v>
      </c>
      <c r="AA1408" s="4">
        <v>0</v>
      </c>
      <c r="AB1408" s="4">
        <v>0</v>
      </c>
      <c r="AH1408" s="6">
        <v>43391</v>
      </c>
      <c r="AI1408" s="7">
        <v>0.52777777777777779</v>
      </c>
      <c r="AJ1408" s="10">
        <v>1</v>
      </c>
      <c r="AK1408" s="10">
        <v>3210</v>
      </c>
      <c r="AL1408" s="10">
        <v>3.8</v>
      </c>
      <c r="AM1408" s="10">
        <v>25.8</v>
      </c>
      <c r="AN1408" s="8" t="s">
        <v>106</v>
      </c>
      <c r="AO1408" s="8" t="s">
        <v>106</v>
      </c>
      <c r="AP1408" s="8" t="s">
        <v>106</v>
      </c>
      <c r="AQ1408" s="8" t="s">
        <v>106</v>
      </c>
      <c r="AR1408" s="8" t="s">
        <v>106</v>
      </c>
      <c r="AS1408" s="8" t="s">
        <v>106</v>
      </c>
      <c r="AT1408" s="8" t="s">
        <v>106</v>
      </c>
      <c r="AU1408" s="8" t="s">
        <v>108</v>
      </c>
      <c r="AV1408" s="8" t="s">
        <v>109</v>
      </c>
      <c r="AW1408" s="8" t="s">
        <v>110</v>
      </c>
      <c r="AX1408" s="4" t="s">
        <v>1626</v>
      </c>
    </row>
    <row r="1409" spans="1:50" s="4" customFormat="1" hidden="1" x14ac:dyDescent="0.25">
      <c r="A1409" s="4">
        <v>2018</v>
      </c>
      <c r="B1409" s="6">
        <v>43259</v>
      </c>
      <c r="C1409" s="6">
        <v>43391</v>
      </c>
      <c r="D1409" t="str">
        <f>INDEX(parametres!$B$2:$B$57,IF(ISNUMBER(MATCH(Chiffrier!E1409,parametres!$C$2:$C$57,0)),MATCH(E1409,parametres!$C$2:$C$57,0),NA()))</f>
        <v>BSL-1</v>
      </c>
      <c r="E1409" s="4" t="s">
        <v>51</v>
      </c>
      <c r="F1409" s="4" t="s">
        <v>112</v>
      </c>
      <c r="G1409" s="4">
        <f t="shared" si="22"/>
        <v>18.857142857142858</v>
      </c>
      <c r="H1409">
        <f>INDEX(Sites_coordo!$C$2:$C$62,IF(ISNUMBER(MATCH(Chiffrier!E1409,Sites_coordo!$A$2:$A$61,0)),MATCH(Chiffrier!E1409,Sites_coordo!$A$2:$A$62,0),NA()))</f>
        <v>48.478969999999997</v>
      </c>
      <c r="I1409">
        <f>INDEX(Sites_coordo!$B$2:$B$62,IF(ISNUMBER(MATCH(Chiffrier!E1409,Sites_coordo!$A$2:$A$61,0)),MATCH(Chiffrier!E1409,Sites_coordo!$A$2:$A$62,0),NA()))</f>
        <v>-68.511629999999997</v>
      </c>
      <c r="J1409" s="4" t="s">
        <v>119</v>
      </c>
      <c r="K1409" s="4" t="s">
        <v>119</v>
      </c>
      <c r="L1409" s="4">
        <v>20319717</v>
      </c>
      <c r="M1409" s="4" t="s">
        <v>151</v>
      </c>
      <c r="N1409" s="4">
        <v>4</v>
      </c>
      <c r="O1409" s="4" t="s">
        <v>107</v>
      </c>
      <c r="P1409" s="4">
        <v>1</v>
      </c>
      <c r="Q1409" s="4" t="s">
        <v>1627</v>
      </c>
      <c r="R1409" s="4">
        <v>0</v>
      </c>
      <c r="S1409" s="4">
        <v>0</v>
      </c>
      <c r="U1409" s="4">
        <v>0</v>
      </c>
      <c r="W1409" s="4">
        <v>0</v>
      </c>
      <c r="X1409" s="4">
        <v>0</v>
      </c>
      <c r="Y1409" s="4">
        <v>0</v>
      </c>
      <c r="Z1409" s="4">
        <v>0</v>
      </c>
      <c r="AA1409" s="4">
        <v>0</v>
      </c>
      <c r="AB1409" s="4">
        <v>0</v>
      </c>
      <c r="AH1409" s="6">
        <v>43391</v>
      </c>
      <c r="AI1409" s="7">
        <v>0.52777777777777779</v>
      </c>
      <c r="AJ1409" s="10">
        <v>1</v>
      </c>
      <c r="AK1409" s="10">
        <v>3210</v>
      </c>
      <c r="AL1409" s="10">
        <v>3.8</v>
      </c>
      <c r="AM1409" s="10">
        <v>25.8</v>
      </c>
      <c r="AN1409" s="8" t="s">
        <v>106</v>
      </c>
      <c r="AO1409" s="8" t="s">
        <v>106</v>
      </c>
      <c r="AP1409" s="8" t="s">
        <v>106</v>
      </c>
      <c r="AQ1409" s="8" t="s">
        <v>106</v>
      </c>
      <c r="AR1409" s="8" t="s">
        <v>106</v>
      </c>
      <c r="AS1409" s="8" t="s">
        <v>106</v>
      </c>
      <c r="AT1409" s="8" t="s">
        <v>106</v>
      </c>
      <c r="AU1409" s="8" t="s">
        <v>108</v>
      </c>
      <c r="AV1409" s="8" t="s">
        <v>109</v>
      </c>
      <c r="AW1409" s="8" t="s">
        <v>110</v>
      </c>
      <c r="AX1409" s="4" t="s">
        <v>1627</v>
      </c>
    </row>
    <row r="1410" spans="1:50" s="4" customFormat="1" hidden="1" x14ac:dyDescent="0.25">
      <c r="A1410" s="4">
        <v>2018</v>
      </c>
      <c r="B1410" s="6">
        <v>43259</v>
      </c>
      <c r="C1410" s="6">
        <v>43391</v>
      </c>
      <c r="D1410" t="str">
        <f>INDEX(parametres!$B$2:$B$57,IF(ISNUMBER(MATCH(Chiffrier!E1410,parametres!$C$2:$C$57,0)),MATCH(E1410,parametres!$C$2:$C$57,0),NA()))</f>
        <v>BSL-1</v>
      </c>
      <c r="E1410" s="4" t="s">
        <v>51</v>
      </c>
      <c r="F1410" s="4" t="s">
        <v>112</v>
      </c>
      <c r="G1410" s="4">
        <f t="shared" si="22"/>
        <v>18.857142857142858</v>
      </c>
      <c r="H1410">
        <f>INDEX(Sites_coordo!$C$2:$C$62,IF(ISNUMBER(MATCH(Chiffrier!E1410,Sites_coordo!$A$2:$A$61,0)),MATCH(Chiffrier!E1410,Sites_coordo!$A$2:$A$62,0),NA()))</f>
        <v>48.478969999999997</v>
      </c>
      <c r="I1410">
        <f>INDEX(Sites_coordo!$B$2:$B$62,IF(ISNUMBER(MATCH(Chiffrier!E1410,Sites_coordo!$A$2:$A$61,0)),MATCH(Chiffrier!E1410,Sites_coordo!$A$2:$A$62,0),NA()))</f>
        <v>-68.511629999999997</v>
      </c>
      <c r="J1410" s="4" t="s">
        <v>119</v>
      </c>
      <c r="K1410" s="4" t="s">
        <v>119</v>
      </c>
      <c r="L1410" s="4">
        <v>20319717</v>
      </c>
      <c r="M1410" s="4" t="s">
        <v>151</v>
      </c>
      <c r="N1410" s="4">
        <v>5</v>
      </c>
      <c r="O1410" s="4" t="s">
        <v>121</v>
      </c>
      <c r="P1410" s="4">
        <v>1</v>
      </c>
      <c r="Q1410" s="4" t="s">
        <v>1628</v>
      </c>
      <c r="R1410" s="4">
        <v>0</v>
      </c>
      <c r="S1410" s="4">
        <v>0</v>
      </c>
      <c r="U1410" s="4">
        <v>0</v>
      </c>
      <c r="W1410" s="4">
        <v>0</v>
      </c>
      <c r="X1410" s="4">
        <v>0</v>
      </c>
      <c r="Y1410" s="4">
        <v>0</v>
      </c>
      <c r="Z1410" s="4">
        <v>0</v>
      </c>
      <c r="AA1410" s="4">
        <v>0</v>
      </c>
      <c r="AB1410" s="4">
        <v>0</v>
      </c>
      <c r="AH1410" s="6">
        <v>43391</v>
      </c>
      <c r="AI1410" s="7">
        <v>0.52777777777777779</v>
      </c>
      <c r="AJ1410" s="10">
        <v>1</v>
      </c>
      <c r="AK1410" s="10">
        <v>3210</v>
      </c>
      <c r="AL1410" s="10">
        <v>3.8</v>
      </c>
      <c r="AM1410" s="10">
        <v>25.8</v>
      </c>
      <c r="AN1410" s="8" t="s">
        <v>106</v>
      </c>
      <c r="AO1410" s="8" t="s">
        <v>106</v>
      </c>
      <c r="AP1410" s="8" t="s">
        <v>106</v>
      </c>
      <c r="AQ1410" s="8" t="s">
        <v>106</v>
      </c>
      <c r="AR1410" s="8" t="s">
        <v>106</v>
      </c>
      <c r="AS1410" s="8" t="s">
        <v>106</v>
      </c>
      <c r="AT1410" s="8" t="s">
        <v>106</v>
      </c>
      <c r="AU1410" s="8" t="s">
        <v>108</v>
      </c>
      <c r="AV1410" s="8" t="s">
        <v>109</v>
      </c>
      <c r="AW1410" s="8" t="s">
        <v>110</v>
      </c>
      <c r="AX1410" s="4" t="s">
        <v>1628</v>
      </c>
    </row>
    <row r="1411" spans="1:50" s="4" customFormat="1" hidden="1" x14ac:dyDescent="0.25">
      <c r="A1411" s="4">
        <v>2018</v>
      </c>
      <c r="B1411" s="6">
        <v>43259</v>
      </c>
      <c r="C1411" s="6">
        <v>43391</v>
      </c>
      <c r="D1411" t="str">
        <f>INDEX(parametres!$B$2:$B$57,IF(ISNUMBER(MATCH(Chiffrier!E1411,parametres!$C$2:$C$57,0)),MATCH(E1411,parametres!$C$2:$C$57,0),NA()))</f>
        <v>BSL-1</v>
      </c>
      <c r="E1411" s="4" t="s">
        <v>51</v>
      </c>
      <c r="F1411" s="4" t="s">
        <v>112</v>
      </c>
      <c r="G1411" s="4">
        <f t="shared" si="22"/>
        <v>18.857142857142858</v>
      </c>
      <c r="H1411">
        <f>INDEX(Sites_coordo!$C$2:$C$62,IF(ISNUMBER(MATCH(Chiffrier!E1411,Sites_coordo!$A$2:$A$61,0)),MATCH(Chiffrier!E1411,Sites_coordo!$A$2:$A$62,0),NA()))</f>
        <v>48.478969999999997</v>
      </c>
      <c r="I1411">
        <f>INDEX(Sites_coordo!$B$2:$B$62,IF(ISNUMBER(MATCH(Chiffrier!E1411,Sites_coordo!$A$2:$A$61,0)),MATCH(Chiffrier!E1411,Sites_coordo!$A$2:$A$62,0),NA()))</f>
        <v>-68.511629999999997</v>
      </c>
      <c r="J1411" s="4" t="s">
        <v>119</v>
      </c>
      <c r="K1411" s="4" t="s">
        <v>119</v>
      </c>
      <c r="L1411" s="4">
        <v>20319717</v>
      </c>
      <c r="M1411" s="4" t="s">
        <v>151</v>
      </c>
      <c r="N1411" s="4">
        <v>5</v>
      </c>
      <c r="O1411" s="4" t="s">
        <v>121</v>
      </c>
      <c r="P1411" s="4">
        <v>2</v>
      </c>
      <c r="Q1411" s="4" t="s">
        <v>1629</v>
      </c>
      <c r="R1411" s="4">
        <v>0</v>
      </c>
      <c r="S1411" s="4">
        <v>0</v>
      </c>
      <c r="U1411" s="4">
        <v>0</v>
      </c>
      <c r="W1411" s="4">
        <v>0</v>
      </c>
      <c r="X1411" s="4">
        <v>0</v>
      </c>
      <c r="Y1411" s="4">
        <v>0</v>
      </c>
      <c r="Z1411" s="4">
        <v>0</v>
      </c>
      <c r="AA1411" s="4">
        <v>0</v>
      </c>
      <c r="AB1411" s="4">
        <v>0</v>
      </c>
      <c r="AH1411" s="6">
        <v>43391</v>
      </c>
      <c r="AI1411" s="7">
        <v>0.52777777777777779</v>
      </c>
      <c r="AJ1411" s="10">
        <v>1</v>
      </c>
      <c r="AK1411" s="10">
        <v>3210</v>
      </c>
      <c r="AL1411" s="10">
        <v>3.8</v>
      </c>
      <c r="AM1411" s="10">
        <v>25.8</v>
      </c>
      <c r="AN1411" s="8" t="s">
        <v>106</v>
      </c>
      <c r="AO1411" s="8" t="s">
        <v>106</v>
      </c>
      <c r="AP1411" s="8" t="s">
        <v>106</v>
      </c>
      <c r="AQ1411" s="8" t="s">
        <v>106</v>
      </c>
      <c r="AR1411" s="8" t="s">
        <v>106</v>
      </c>
      <c r="AS1411" s="8" t="s">
        <v>106</v>
      </c>
      <c r="AT1411" s="8" t="s">
        <v>106</v>
      </c>
      <c r="AU1411" s="8" t="s">
        <v>108</v>
      </c>
      <c r="AV1411" s="8" t="s">
        <v>109</v>
      </c>
      <c r="AW1411" s="8" t="s">
        <v>110</v>
      </c>
      <c r="AX1411" s="4" t="s">
        <v>1629</v>
      </c>
    </row>
    <row r="1412" spans="1:50" s="4" customFormat="1" hidden="1" x14ac:dyDescent="0.25">
      <c r="A1412" s="4">
        <v>2018</v>
      </c>
      <c r="B1412" s="6">
        <v>43259</v>
      </c>
      <c r="C1412" s="6">
        <v>43391</v>
      </c>
      <c r="D1412" t="str">
        <f>INDEX(parametres!$B$2:$B$57,IF(ISNUMBER(MATCH(Chiffrier!E1412,parametres!$C$2:$C$57,0)),MATCH(E1412,parametres!$C$2:$C$57,0),NA()))</f>
        <v>BSL-1</v>
      </c>
      <c r="E1412" s="4" t="s">
        <v>51</v>
      </c>
      <c r="F1412" s="4" t="s">
        <v>112</v>
      </c>
      <c r="G1412" s="4">
        <f t="shared" si="22"/>
        <v>18.857142857142858</v>
      </c>
      <c r="H1412">
        <f>INDEX(Sites_coordo!$C$2:$C$62,IF(ISNUMBER(MATCH(Chiffrier!E1412,Sites_coordo!$A$2:$A$61,0)),MATCH(Chiffrier!E1412,Sites_coordo!$A$2:$A$62,0),NA()))</f>
        <v>48.478969999999997</v>
      </c>
      <c r="I1412">
        <f>INDEX(Sites_coordo!$B$2:$B$62,IF(ISNUMBER(MATCH(Chiffrier!E1412,Sites_coordo!$A$2:$A$61,0)),MATCH(Chiffrier!E1412,Sites_coordo!$A$2:$A$62,0),NA()))</f>
        <v>-68.511629999999997</v>
      </c>
      <c r="J1412" s="4" t="s">
        <v>119</v>
      </c>
      <c r="K1412" s="4" t="s">
        <v>119</v>
      </c>
      <c r="L1412" s="4">
        <v>20319717</v>
      </c>
      <c r="M1412" s="4" t="s">
        <v>151</v>
      </c>
      <c r="N1412" s="4">
        <v>5</v>
      </c>
      <c r="O1412" s="4" t="s">
        <v>121</v>
      </c>
      <c r="P1412" s="4">
        <v>3</v>
      </c>
      <c r="Q1412" s="4" t="s">
        <v>1630</v>
      </c>
      <c r="R1412" s="4">
        <v>0</v>
      </c>
      <c r="S1412" s="4">
        <v>0</v>
      </c>
      <c r="U1412" s="4">
        <v>0</v>
      </c>
      <c r="W1412" s="4">
        <v>0</v>
      </c>
      <c r="X1412" s="4">
        <v>0</v>
      </c>
      <c r="Y1412" s="4">
        <v>0</v>
      </c>
      <c r="Z1412" s="4">
        <v>0</v>
      </c>
      <c r="AA1412" s="4">
        <v>0</v>
      </c>
      <c r="AB1412" s="4">
        <v>0</v>
      </c>
      <c r="AH1412" s="6">
        <v>43391</v>
      </c>
      <c r="AI1412" s="7">
        <v>0.52777777777777779</v>
      </c>
      <c r="AJ1412" s="10">
        <v>1</v>
      </c>
      <c r="AK1412" s="10">
        <v>3210</v>
      </c>
      <c r="AL1412" s="10">
        <v>3.8</v>
      </c>
      <c r="AM1412" s="10">
        <v>25.8</v>
      </c>
      <c r="AN1412" s="8" t="s">
        <v>106</v>
      </c>
      <c r="AO1412" s="8" t="s">
        <v>106</v>
      </c>
      <c r="AP1412" s="8" t="s">
        <v>106</v>
      </c>
      <c r="AQ1412" s="8" t="s">
        <v>106</v>
      </c>
      <c r="AR1412" s="8" t="s">
        <v>106</v>
      </c>
      <c r="AS1412" s="8" t="s">
        <v>106</v>
      </c>
      <c r="AT1412" s="8" t="s">
        <v>106</v>
      </c>
      <c r="AU1412" s="8" t="s">
        <v>108</v>
      </c>
      <c r="AV1412" s="8" t="s">
        <v>109</v>
      </c>
      <c r="AW1412" s="8" t="s">
        <v>110</v>
      </c>
      <c r="AX1412" s="4" t="s">
        <v>1630</v>
      </c>
    </row>
    <row r="1413" spans="1:50" s="4" customFormat="1" hidden="1" x14ac:dyDescent="0.25">
      <c r="A1413" s="4">
        <v>2018</v>
      </c>
      <c r="B1413" s="6">
        <v>43259</v>
      </c>
      <c r="C1413" s="6">
        <v>43391</v>
      </c>
      <c r="D1413" t="str">
        <f>INDEX(parametres!$B$2:$B$57,IF(ISNUMBER(MATCH(Chiffrier!E1413,parametres!$C$2:$C$57,0)),MATCH(E1413,parametres!$C$2:$C$57,0),NA()))</f>
        <v>BSL-1</v>
      </c>
      <c r="E1413" s="4" t="s">
        <v>51</v>
      </c>
      <c r="F1413" s="4" t="s">
        <v>112</v>
      </c>
      <c r="G1413" s="4">
        <f t="shared" si="22"/>
        <v>18.857142857142858</v>
      </c>
      <c r="H1413">
        <f>INDEX(Sites_coordo!$C$2:$C$62,IF(ISNUMBER(MATCH(Chiffrier!E1413,Sites_coordo!$A$2:$A$61,0)),MATCH(Chiffrier!E1413,Sites_coordo!$A$2:$A$62,0),NA()))</f>
        <v>48.478969999999997</v>
      </c>
      <c r="I1413">
        <f>INDEX(Sites_coordo!$B$2:$B$62,IF(ISNUMBER(MATCH(Chiffrier!E1413,Sites_coordo!$A$2:$A$61,0)),MATCH(Chiffrier!E1413,Sites_coordo!$A$2:$A$62,0),NA()))</f>
        <v>-68.511629999999997</v>
      </c>
      <c r="J1413" s="4" t="s">
        <v>119</v>
      </c>
      <c r="K1413" s="4" t="s">
        <v>119</v>
      </c>
      <c r="L1413" s="4">
        <v>20319717</v>
      </c>
      <c r="M1413" s="4" t="s">
        <v>151</v>
      </c>
      <c r="N1413" s="4">
        <v>5</v>
      </c>
      <c r="O1413" s="4" t="s">
        <v>107</v>
      </c>
      <c r="P1413" s="4">
        <v>1</v>
      </c>
      <c r="Q1413" s="4" t="s">
        <v>1631</v>
      </c>
      <c r="R1413" s="4">
        <v>0</v>
      </c>
      <c r="S1413" s="4">
        <v>0</v>
      </c>
      <c r="U1413" s="4">
        <v>0</v>
      </c>
      <c r="W1413" s="4">
        <v>0</v>
      </c>
      <c r="X1413" s="4">
        <v>0</v>
      </c>
      <c r="Y1413" s="4">
        <v>0</v>
      </c>
      <c r="Z1413" s="4">
        <v>0</v>
      </c>
      <c r="AA1413" s="4">
        <v>0</v>
      </c>
      <c r="AB1413" s="4">
        <v>0</v>
      </c>
      <c r="AH1413" s="6">
        <v>43391</v>
      </c>
      <c r="AI1413" s="7">
        <v>0.52777777777777779</v>
      </c>
      <c r="AJ1413" s="10">
        <v>1</v>
      </c>
      <c r="AK1413" s="10">
        <v>3210</v>
      </c>
      <c r="AL1413" s="10">
        <v>3.8</v>
      </c>
      <c r="AM1413" s="10">
        <v>25.8</v>
      </c>
      <c r="AN1413" s="8" t="s">
        <v>106</v>
      </c>
      <c r="AO1413" s="8" t="s">
        <v>106</v>
      </c>
      <c r="AP1413" s="8" t="s">
        <v>106</v>
      </c>
      <c r="AQ1413" s="8" t="s">
        <v>106</v>
      </c>
      <c r="AR1413" s="8" t="s">
        <v>106</v>
      </c>
      <c r="AS1413" s="8" t="s">
        <v>106</v>
      </c>
      <c r="AT1413" s="8" t="s">
        <v>106</v>
      </c>
      <c r="AU1413" s="8" t="s">
        <v>108</v>
      </c>
      <c r="AV1413" s="8" t="s">
        <v>109</v>
      </c>
      <c r="AW1413" s="8" t="s">
        <v>110</v>
      </c>
      <c r="AX1413" s="4" t="s">
        <v>1631</v>
      </c>
    </row>
    <row r="1414" spans="1:50" s="4" customFormat="1" hidden="1" x14ac:dyDescent="0.25">
      <c r="A1414" s="4">
        <v>2018</v>
      </c>
      <c r="B1414" s="6">
        <v>43259</v>
      </c>
      <c r="C1414" s="6">
        <v>43391</v>
      </c>
      <c r="D1414" t="str">
        <f>INDEX(parametres!$B$2:$B$57,IF(ISNUMBER(MATCH(Chiffrier!E1414,parametres!$C$2:$C$57,0)),MATCH(E1414,parametres!$C$2:$C$57,0),NA()))</f>
        <v>BSL-1</v>
      </c>
      <c r="E1414" s="4" t="s">
        <v>51</v>
      </c>
      <c r="F1414" s="4" t="s">
        <v>112</v>
      </c>
      <c r="G1414" s="4">
        <f t="shared" si="22"/>
        <v>18.857142857142858</v>
      </c>
      <c r="H1414">
        <f>INDEX(Sites_coordo!$C$2:$C$62,IF(ISNUMBER(MATCH(Chiffrier!E1414,Sites_coordo!$A$2:$A$61,0)),MATCH(Chiffrier!E1414,Sites_coordo!$A$2:$A$62,0),NA()))</f>
        <v>48.478969999999997</v>
      </c>
      <c r="I1414">
        <f>INDEX(Sites_coordo!$B$2:$B$62,IF(ISNUMBER(MATCH(Chiffrier!E1414,Sites_coordo!$A$2:$A$61,0)),MATCH(Chiffrier!E1414,Sites_coordo!$A$2:$A$62,0),NA()))</f>
        <v>-68.511629999999997</v>
      </c>
      <c r="J1414" s="4" t="s">
        <v>119</v>
      </c>
      <c r="K1414" s="4" t="s">
        <v>119</v>
      </c>
      <c r="L1414" s="4">
        <v>20319717</v>
      </c>
      <c r="M1414" s="4" t="s">
        <v>151</v>
      </c>
      <c r="N1414" s="4">
        <v>6</v>
      </c>
      <c r="O1414" s="4" t="s">
        <v>121</v>
      </c>
      <c r="P1414" s="4">
        <v>1</v>
      </c>
      <c r="Q1414" s="4" t="s">
        <v>1632</v>
      </c>
      <c r="R1414" s="4">
        <v>0</v>
      </c>
      <c r="S1414" s="4">
        <v>0</v>
      </c>
      <c r="U1414" s="4">
        <v>0</v>
      </c>
      <c r="W1414" s="4">
        <v>0</v>
      </c>
      <c r="X1414" s="4">
        <v>0</v>
      </c>
      <c r="Y1414" s="4">
        <v>0</v>
      </c>
      <c r="Z1414" s="4">
        <v>0</v>
      </c>
      <c r="AA1414" s="4">
        <v>0</v>
      </c>
      <c r="AB1414" s="4">
        <v>0</v>
      </c>
      <c r="AH1414" s="6">
        <v>43391</v>
      </c>
      <c r="AI1414" s="7">
        <v>0.52777777777777779</v>
      </c>
      <c r="AJ1414" s="10">
        <v>1</v>
      </c>
      <c r="AK1414" s="10">
        <v>3210</v>
      </c>
      <c r="AL1414" s="10">
        <v>3.8</v>
      </c>
      <c r="AM1414" s="10">
        <v>25.8</v>
      </c>
      <c r="AN1414" s="8" t="s">
        <v>106</v>
      </c>
      <c r="AO1414" s="8" t="s">
        <v>106</v>
      </c>
      <c r="AP1414" s="8" t="s">
        <v>106</v>
      </c>
      <c r="AQ1414" s="8" t="s">
        <v>106</v>
      </c>
      <c r="AR1414" s="8" t="s">
        <v>106</v>
      </c>
      <c r="AS1414" s="8" t="s">
        <v>106</v>
      </c>
      <c r="AT1414" s="8" t="s">
        <v>106</v>
      </c>
      <c r="AU1414" s="8" t="s">
        <v>108</v>
      </c>
      <c r="AV1414" s="8" t="s">
        <v>109</v>
      </c>
      <c r="AW1414" s="8" t="s">
        <v>110</v>
      </c>
      <c r="AX1414" s="4" t="s">
        <v>1632</v>
      </c>
    </row>
    <row r="1415" spans="1:50" s="4" customFormat="1" hidden="1" x14ac:dyDescent="0.25">
      <c r="A1415" s="4">
        <v>2018</v>
      </c>
      <c r="B1415" s="6">
        <v>43259</v>
      </c>
      <c r="C1415" s="6">
        <v>43391</v>
      </c>
      <c r="D1415" t="str">
        <f>INDEX(parametres!$B$2:$B$57,IF(ISNUMBER(MATCH(Chiffrier!E1415,parametres!$C$2:$C$57,0)),MATCH(E1415,parametres!$C$2:$C$57,0),NA()))</f>
        <v>BSL-1</v>
      </c>
      <c r="E1415" s="4" t="s">
        <v>51</v>
      </c>
      <c r="F1415" s="4" t="s">
        <v>112</v>
      </c>
      <c r="G1415" s="4">
        <f t="shared" si="22"/>
        <v>18.857142857142858</v>
      </c>
      <c r="H1415">
        <f>INDEX(Sites_coordo!$C$2:$C$62,IF(ISNUMBER(MATCH(Chiffrier!E1415,Sites_coordo!$A$2:$A$61,0)),MATCH(Chiffrier!E1415,Sites_coordo!$A$2:$A$62,0),NA()))</f>
        <v>48.478969999999997</v>
      </c>
      <c r="I1415">
        <f>INDEX(Sites_coordo!$B$2:$B$62,IF(ISNUMBER(MATCH(Chiffrier!E1415,Sites_coordo!$A$2:$A$61,0)),MATCH(Chiffrier!E1415,Sites_coordo!$A$2:$A$62,0),NA()))</f>
        <v>-68.511629999999997</v>
      </c>
      <c r="J1415" s="4" t="s">
        <v>119</v>
      </c>
      <c r="K1415" s="4" t="s">
        <v>119</v>
      </c>
      <c r="L1415" s="4">
        <v>20319717</v>
      </c>
      <c r="M1415" s="4" t="s">
        <v>151</v>
      </c>
      <c r="N1415" s="4">
        <v>6</v>
      </c>
      <c r="O1415" s="4" t="s">
        <v>121</v>
      </c>
      <c r="P1415" s="4">
        <v>2</v>
      </c>
      <c r="Q1415" s="4" t="s">
        <v>1633</v>
      </c>
      <c r="R1415" s="4">
        <v>0</v>
      </c>
      <c r="S1415" s="4">
        <v>0</v>
      </c>
      <c r="U1415" s="4">
        <v>0</v>
      </c>
      <c r="W1415" s="4">
        <v>0</v>
      </c>
      <c r="X1415" s="4">
        <v>0</v>
      </c>
      <c r="Y1415" s="4">
        <v>0</v>
      </c>
      <c r="Z1415" s="4">
        <v>0</v>
      </c>
      <c r="AA1415" s="4">
        <v>0</v>
      </c>
      <c r="AB1415" s="4">
        <v>0</v>
      </c>
      <c r="AH1415" s="6">
        <v>43391</v>
      </c>
      <c r="AI1415" s="7">
        <v>0.52777777777777779</v>
      </c>
      <c r="AJ1415" s="10">
        <v>1</v>
      </c>
      <c r="AK1415" s="10">
        <v>3210</v>
      </c>
      <c r="AL1415" s="10">
        <v>3.8</v>
      </c>
      <c r="AM1415" s="10">
        <v>25.8</v>
      </c>
      <c r="AN1415" s="8" t="s">
        <v>106</v>
      </c>
      <c r="AO1415" s="8" t="s">
        <v>106</v>
      </c>
      <c r="AP1415" s="8" t="s">
        <v>106</v>
      </c>
      <c r="AQ1415" s="8" t="s">
        <v>106</v>
      </c>
      <c r="AR1415" s="8" t="s">
        <v>106</v>
      </c>
      <c r="AS1415" s="8" t="s">
        <v>106</v>
      </c>
      <c r="AT1415" s="8" t="s">
        <v>106</v>
      </c>
      <c r="AU1415" s="8" t="s">
        <v>108</v>
      </c>
      <c r="AV1415" s="8" t="s">
        <v>109</v>
      </c>
      <c r="AW1415" s="8" t="s">
        <v>110</v>
      </c>
      <c r="AX1415" s="4" t="s">
        <v>1633</v>
      </c>
    </row>
    <row r="1416" spans="1:50" s="4" customFormat="1" hidden="1" x14ac:dyDescent="0.25">
      <c r="A1416" s="4">
        <v>2018</v>
      </c>
      <c r="B1416" s="6">
        <v>43259</v>
      </c>
      <c r="C1416" s="6">
        <v>43391</v>
      </c>
      <c r="D1416" t="str">
        <f>INDEX(parametres!$B$2:$B$57,IF(ISNUMBER(MATCH(Chiffrier!E1416,parametres!$C$2:$C$57,0)),MATCH(E1416,parametres!$C$2:$C$57,0),NA()))</f>
        <v>BSL-1</v>
      </c>
      <c r="E1416" s="4" t="s">
        <v>51</v>
      </c>
      <c r="F1416" s="4" t="s">
        <v>112</v>
      </c>
      <c r="G1416" s="4">
        <f t="shared" si="22"/>
        <v>18.857142857142858</v>
      </c>
      <c r="H1416">
        <f>INDEX(Sites_coordo!$C$2:$C$62,IF(ISNUMBER(MATCH(Chiffrier!E1416,Sites_coordo!$A$2:$A$61,0)),MATCH(Chiffrier!E1416,Sites_coordo!$A$2:$A$62,0),NA()))</f>
        <v>48.478969999999997</v>
      </c>
      <c r="I1416">
        <f>INDEX(Sites_coordo!$B$2:$B$62,IF(ISNUMBER(MATCH(Chiffrier!E1416,Sites_coordo!$A$2:$A$61,0)),MATCH(Chiffrier!E1416,Sites_coordo!$A$2:$A$62,0),NA()))</f>
        <v>-68.511629999999997</v>
      </c>
      <c r="J1416" s="4" t="s">
        <v>119</v>
      </c>
      <c r="K1416" s="4" t="s">
        <v>119</v>
      </c>
      <c r="L1416" s="4">
        <v>20319717</v>
      </c>
      <c r="M1416" s="4" t="s">
        <v>151</v>
      </c>
      <c r="N1416" s="4">
        <v>6</v>
      </c>
      <c r="O1416" s="4" t="s">
        <v>121</v>
      </c>
      <c r="P1416" s="4">
        <v>3</v>
      </c>
      <c r="Q1416" s="4" t="s">
        <v>1634</v>
      </c>
      <c r="R1416" s="4">
        <v>0</v>
      </c>
      <c r="S1416" s="4">
        <v>0</v>
      </c>
      <c r="U1416" s="4">
        <v>0</v>
      </c>
      <c r="W1416" s="4">
        <v>0</v>
      </c>
      <c r="X1416" s="4">
        <v>0</v>
      </c>
      <c r="Y1416" s="4">
        <v>0</v>
      </c>
      <c r="Z1416" s="4">
        <v>0</v>
      </c>
      <c r="AA1416" s="4">
        <v>0</v>
      </c>
      <c r="AB1416" s="4">
        <v>0</v>
      </c>
      <c r="AH1416" s="6">
        <v>43391</v>
      </c>
      <c r="AI1416" s="7">
        <v>0.52777777777777779</v>
      </c>
      <c r="AJ1416" s="10">
        <v>1</v>
      </c>
      <c r="AK1416" s="10">
        <v>3210</v>
      </c>
      <c r="AL1416" s="10">
        <v>3.8</v>
      </c>
      <c r="AM1416" s="10">
        <v>25.8</v>
      </c>
      <c r="AN1416" s="8" t="s">
        <v>106</v>
      </c>
      <c r="AO1416" s="8" t="s">
        <v>106</v>
      </c>
      <c r="AP1416" s="8" t="s">
        <v>106</v>
      </c>
      <c r="AQ1416" s="8" t="s">
        <v>106</v>
      </c>
      <c r="AR1416" s="8" t="s">
        <v>106</v>
      </c>
      <c r="AS1416" s="8" t="s">
        <v>106</v>
      </c>
      <c r="AT1416" s="8" t="s">
        <v>106</v>
      </c>
      <c r="AU1416" s="8" t="s">
        <v>108</v>
      </c>
      <c r="AV1416" s="8" t="s">
        <v>109</v>
      </c>
      <c r="AW1416" s="8" t="s">
        <v>110</v>
      </c>
      <c r="AX1416" s="4" t="s">
        <v>1634</v>
      </c>
    </row>
    <row r="1417" spans="1:50" s="4" customFormat="1" hidden="1" x14ac:dyDescent="0.25">
      <c r="A1417" s="4">
        <v>2018</v>
      </c>
      <c r="B1417" s="6">
        <v>43259</v>
      </c>
      <c r="C1417" s="6">
        <v>43391</v>
      </c>
      <c r="D1417" t="str">
        <f>INDEX(parametres!$B$2:$B$57,IF(ISNUMBER(MATCH(Chiffrier!E1417,parametres!$C$2:$C$57,0)),MATCH(E1417,parametres!$C$2:$C$57,0),NA()))</f>
        <v>BSL-1</v>
      </c>
      <c r="E1417" s="4" t="s">
        <v>51</v>
      </c>
      <c r="F1417" s="4" t="s">
        <v>112</v>
      </c>
      <c r="G1417" s="4">
        <f t="shared" si="22"/>
        <v>18.857142857142858</v>
      </c>
      <c r="H1417">
        <f>INDEX(Sites_coordo!$C$2:$C$62,IF(ISNUMBER(MATCH(Chiffrier!E1417,Sites_coordo!$A$2:$A$61,0)),MATCH(Chiffrier!E1417,Sites_coordo!$A$2:$A$62,0),NA()))</f>
        <v>48.478969999999997</v>
      </c>
      <c r="I1417">
        <f>INDEX(Sites_coordo!$B$2:$B$62,IF(ISNUMBER(MATCH(Chiffrier!E1417,Sites_coordo!$A$2:$A$61,0)),MATCH(Chiffrier!E1417,Sites_coordo!$A$2:$A$62,0),NA()))</f>
        <v>-68.511629999999997</v>
      </c>
      <c r="J1417" s="4" t="s">
        <v>119</v>
      </c>
      <c r="K1417" s="4" t="s">
        <v>119</v>
      </c>
      <c r="L1417" s="4">
        <v>20319717</v>
      </c>
      <c r="M1417" s="4" t="s">
        <v>151</v>
      </c>
      <c r="N1417" s="4">
        <v>6</v>
      </c>
      <c r="O1417" s="4" t="s">
        <v>107</v>
      </c>
      <c r="P1417" s="4">
        <v>1</v>
      </c>
      <c r="Q1417" s="4" t="s">
        <v>1635</v>
      </c>
      <c r="R1417" s="4">
        <v>0</v>
      </c>
      <c r="S1417" s="4">
        <v>0</v>
      </c>
      <c r="U1417" s="4">
        <v>0</v>
      </c>
      <c r="W1417" s="4">
        <v>0</v>
      </c>
      <c r="X1417" s="4">
        <v>0</v>
      </c>
      <c r="Y1417" s="4">
        <v>0</v>
      </c>
      <c r="Z1417" s="4">
        <v>0</v>
      </c>
      <c r="AA1417" s="4">
        <v>0</v>
      </c>
      <c r="AB1417" s="4">
        <v>0</v>
      </c>
      <c r="AH1417" s="6">
        <v>43391</v>
      </c>
      <c r="AI1417" s="7">
        <v>0.52777777777777779</v>
      </c>
      <c r="AJ1417" s="10">
        <v>1</v>
      </c>
      <c r="AK1417" s="10">
        <v>3210</v>
      </c>
      <c r="AL1417" s="10">
        <v>3.8</v>
      </c>
      <c r="AM1417" s="10">
        <v>25.8</v>
      </c>
      <c r="AN1417" s="8" t="s">
        <v>106</v>
      </c>
      <c r="AO1417" s="8" t="s">
        <v>106</v>
      </c>
      <c r="AP1417" s="8" t="s">
        <v>106</v>
      </c>
      <c r="AQ1417" s="8" t="s">
        <v>106</v>
      </c>
      <c r="AR1417" s="8" t="s">
        <v>106</v>
      </c>
      <c r="AS1417" s="8" t="s">
        <v>106</v>
      </c>
      <c r="AT1417" s="8" t="s">
        <v>106</v>
      </c>
      <c r="AU1417" s="8" t="s">
        <v>108</v>
      </c>
      <c r="AV1417" s="8" t="s">
        <v>109</v>
      </c>
      <c r="AW1417" s="8" t="s">
        <v>110</v>
      </c>
      <c r="AX1417" s="4" t="s">
        <v>1635</v>
      </c>
    </row>
    <row r="1418" spans="1:50" s="4" customFormat="1" hidden="1" x14ac:dyDescent="0.25">
      <c r="A1418" s="4">
        <v>2018</v>
      </c>
      <c r="B1418" s="6">
        <v>43259</v>
      </c>
      <c r="C1418" s="6">
        <v>43391</v>
      </c>
      <c r="D1418" t="str">
        <f>INDEX(parametres!$B$2:$B$57,IF(ISNUMBER(MATCH(Chiffrier!E1418,parametres!$C$2:$C$57,0)),MATCH(E1418,parametres!$C$2:$C$57,0),NA()))</f>
        <v>BSL-1</v>
      </c>
      <c r="E1418" s="4" t="s">
        <v>51</v>
      </c>
      <c r="F1418" s="4" t="s">
        <v>112</v>
      </c>
      <c r="G1418" s="4">
        <f t="shared" si="22"/>
        <v>18.857142857142858</v>
      </c>
      <c r="H1418">
        <f>INDEX(Sites_coordo!$C$2:$C$62,IF(ISNUMBER(MATCH(Chiffrier!E1418,Sites_coordo!$A$2:$A$61,0)),MATCH(Chiffrier!E1418,Sites_coordo!$A$2:$A$62,0),NA()))</f>
        <v>48.478969999999997</v>
      </c>
      <c r="I1418">
        <f>INDEX(Sites_coordo!$B$2:$B$62,IF(ISNUMBER(MATCH(Chiffrier!E1418,Sites_coordo!$A$2:$A$61,0)),MATCH(Chiffrier!E1418,Sites_coordo!$A$2:$A$62,0),NA()))</f>
        <v>-68.511629999999997</v>
      </c>
      <c r="J1418" s="4" t="s">
        <v>119</v>
      </c>
      <c r="K1418" s="4" t="s">
        <v>119</v>
      </c>
      <c r="L1418" s="4">
        <v>20319717</v>
      </c>
      <c r="M1418" s="4" t="s">
        <v>151</v>
      </c>
      <c r="N1418" s="4">
        <v>7</v>
      </c>
      <c r="O1418" s="4" t="s">
        <v>121</v>
      </c>
      <c r="P1418" s="4">
        <v>1</v>
      </c>
      <c r="Q1418" s="4" t="s">
        <v>1636</v>
      </c>
      <c r="R1418" s="4" t="s">
        <v>106</v>
      </c>
      <c r="S1418" s="4" t="s">
        <v>106</v>
      </c>
      <c r="U1418" s="4" t="s">
        <v>106</v>
      </c>
      <c r="W1418" s="4" t="s">
        <v>106</v>
      </c>
      <c r="X1418" s="4" t="s">
        <v>106</v>
      </c>
      <c r="Y1418" s="4" t="s">
        <v>106</v>
      </c>
      <c r="Z1418" s="4" t="s">
        <v>106</v>
      </c>
      <c r="AA1418" s="4" t="s">
        <v>106</v>
      </c>
      <c r="AB1418" s="4" t="s">
        <v>106</v>
      </c>
      <c r="AH1418" s="6">
        <v>43391</v>
      </c>
      <c r="AI1418" s="7">
        <v>0.52777777777777779</v>
      </c>
      <c r="AJ1418" s="10">
        <v>1</v>
      </c>
      <c r="AK1418" s="10">
        <v>3210</v>
      </c>
      <c r="AL1418" s="10">
        <v>3.8</v>
      </c>
      <c r="AM1418" s="10">
        <v>25.8</v>
      </c>
      <c r="AN1418" s="8" t="s">
        <v>106</v>
      </c>
      <c r="AO1418" s="8" t="s">
        <v>106</v>
      </c>
      <c r="AP1418" s="8" t="s">
        <v>106</v>
      </c>
      <c r="AQ1418" s="8" t="s">
        <v>106</v>
      </c>
      <c r="AR1418" s="8" t="s">
        <v>106</v>
      </c>
      <c r="AS1418" s="8" t="s">
        <v>106</v>
      </c>
      <c r="AT1418" s="8" t="s">
        <v>106</v>
      </c>
      <c r="AU1418" s="8" t="s">
        <v>108</v>
      </c>
      <c r="AV1418" s="8" t="s">
        <v>109</v>
      </c>
      <c r="AW1418" s="8" t="s">
        <v>110</v>
      </c>
      <c r="AX1418" s="4" t="s">
        <v>1636</v>
      </c>
    </row>
    <row r="1419" spans="1:50" s="4" customFormat="1" hidden="1" x14ac:dyDescent="0.25">
      <c r="A1419" s="4">
        <v>2018</v>
      </c>
      <c r="B1419" s="6">
        <v>43259</v>
      </c>
      <c r="C1419" s="6">
        <v>43391</v>
      </c>
      <c r="D1419" t="str">
        <f>INDEX(parametres!$B$2:$B$57,IF(ISNUMBER(MATCH(Chiffrier!E1419,parametres!$C$2:$C$57,0)),MATCH(E1419,parametres!$C$2:$C$57,0),NA()))</f>
        <v>BSL-1</v>
      </c>
      <c r="E1419" s="4" t="s">
        <v>51</v>
      </c>
      <c r="F1419" s="4" t="s">
        <v>112</v>
      </c>
      <c r="G1419" s="4">
        <f t="shared" si="22"/>
        <v>18.857142857142858</v>
      </c>
      <c r="H1419">
        <f>INDEX(Sites_coordo!$C$2:$C$62,IF(ISNUMBER(MATCH(Chiffrier!E1419,Sites_coordo!$A$2:$A$61,0)),MATCH(Chiffrier!E1419,Sites_coordo!$A$2:$A$62,0),NA()))</f>
        <v>48.478969999999997</v>
      </c>
      <c r="I1419">
        <f>INDEX(Sites_coordo!$B$2:$B$62,IF(ISNUMBER(MATCH(Chiffrier!E1419,Sites_coordo!$A$2:$A$61,0)),MATCH(Chiffrier!E1419,Sites_coordo!$A$2:$A$62,0),NA()))</f>
        <v>-68.511629999999997</v>
      </c>
      <c r="J1419" s="4" t="s">
        <v>119</v>
      </c>
      <c r="K1419" s="4" t="s">
        <v>119</v>
      </c>
      <c r="L1419" s="4">
        <v>20319717</v>
      </c>
      <c r="M1419" s="4" t="s">
        <v>151</v>
      </c>
      <c r="N1419" s="4">
        <v>7</v>
      </c>
      <c r="O1419" s="4" t="s">
        <v>121</v>
      </c>
      <c r="P1419" s="4">
        <v>2</v>
      </c>
      <c r="Q1419" s="4" t="s">
        <v>1637</v>
      </c>
      <c r="R1419" s="4" t="s">
        <v>106</v>
      </c>
      <c r="S1419" s="4" t="s">
        <v>106</v>
      </c>
      <c r="U1419" s="4" t="s">
        <v>106</v>
      </c>
      <c r="W1419" s="4" t="s">
        <v>106</v>
      </c>
      <c r="X1419" s="4" t="s">
        <v>106</v>
      </c>
      <c r="Y1419" s="4" t="s">
        <v>106</v>
      </c>
      <c r="Z1419" s="4" t="s">
        <v>106</v>
      </c>
      <c r="AA1419" s="4" t="s">
        <v>106</v>
      </c>
      <c r="AB1419" s="4" t="s">
        <v>106</v>
      </c>
      <c r="AH1419" s="6">
        <v>43391</v>
      </c>
      <c r="AI1419" s="7">
        <v>0.52777777777777779</v>
      </c>
      <c r="AJ1419" s="10">
        <v>1</v>
      </c>
      <c r="AK1419" s="10">
        <v>3210</v>
      </c>
      <c r="AL1419" s="10">
        <v>3.8</v>
      </c>
      <c r="AM1419" s="10">
        <v>25.8</v>
      </c>
      <c r="AN1419" s="8" t="s">
        <v>106</v>
      </c>
      <c r="AO1419" s="8" t="s">
        <v>106</v>
      </c>
      <c r="AP1419" s="8" t="s">
        <v>106</v>
      </c>
      <c r="AQ1419" s="8" t="s">
        <v>106</v>
      </c>
      <c r="AR1419" s="8" t="s">
        <v>106</v>
      </c>
      <c r="AS1419" s="8" t="s">
        <v>106</v>
      </c>
      <c r="AT1419" s="8" t="s">
        <v>106</v>
      </c>
      <c r="AU1419" s="8" t="s">
        <v>108</v>
      </c>
      <c r="AV1419" s="8" t="s">
        <v>109</v>
      </c>
      <c r="AW1419" s="8" t="s">
        <v>110</v>
      </c>
      <c r="AX1419" s="4" t="s">
        <v>1637</v>
      </c>
    </row>
    <row r="1420" spans="1:50" s="4" customFormat="1" hidden="1" x14ac:dyDescent="0.25">
      <c r="A1420" s="4">
        <v>2018</v>
      </c>
      <c r="B1420" s="6">
        <v>43259</v>
      </c>
      <c r="C1420" s="6">
        <v>43391</v>
      </c>
      <c r="D1420" t="str">
        <f>INDEX(parametres!$B$2:$B$57,IF(ISNUMBER(MATCH(Chiffrier!E1420,parametres!$C$2:$C$57,0)),MATCH(E1420,parametres!$C$2:$C$57,0),NA()))</f>
        <v>BSL-1</v>
      </c>
      <c r="E1420" s="4" t="s">
        <v>51</v>
      </c>
      <c r="F1420" s="4" t="s">
        <v>112</v>
      </c>
      <c r="G1420" s="4">
        <f t="shared" si="22"/>
        <v>18.857142857142858</v>
      </c>
      <c r="H1420">
        <f>INDEX(Sites_coordo!$C$2:$C$62,IF(ISNUMBER(MATCH(Chiffrier!E1420,Sites_coordo!$A$2:$A$61,0)),MATCH(Chiffrier!E1420,Sites_coordo!$A$2:$A$62,0),NA()))</f>
        <v>48.478969999999997</v>
      </c>
      <c r="I1420">
        <f>INDEX(Sites_coordo!$B$2:$B$62,IF(ISNUMBER(MATCH(Chiffrier!E1420,Sites_coordo!$A$2:$A$61,0)),MATCH(Chiffrier!E1420,Sites_coordo!$A$2:$A$62,0),NA()))</f>
        <v>-68.511629999999997</v>
      </c>
      <c r="J1420" s="4" t="s">
        <v>119</v>
      </c>
      <c r="K1420" s="4" t="s">
        <v>119</v>
      </c>
      <c r="L1420" s="4">
        <v>20319717</v>
      </c>
      <c r="M1420" s="4" t="s">
        <v>151</v>
      </c>
      <c r="N1420" s="4">
        <v>7</v>
      </c>
      <c r="O1420" s="4" t="s">
        <v>121</v>
      </c>
      <c r="P1420" s="4">
        <v>3</v>
      </c>
      <c r="Q1420" s="4" t="s">
        <v>1638</v>
      </c>
      <c r="R1420" s="4" t="s">
        <v>106</v>
      </c>
      <c r="S1420" s="4" t="s">
        <v>106</v>
      </c>
      <c r="U1420" s="4" t="s">
        <v>106</v>
      </c>
      <c r="W1420" s="4" t="s">
        <v>106</v>
      </c>
      <c r="X1420" s="4" t="s">
        <v>106</v>
      </c>
      <c r="Y1420" s="4" t="s">
        <v>106</v>
      </c>
      <c r="Z1420" s="4" t="s">
        <v>106</v>
      </c>
      <c r="AA1420" s="4" t="s">
        <v>106</v>
      </c>
      <c r="AB1420" s="4" t="s">
        <v>106</v>
      </c>
      <c r="AH1420" s="6">
        <v>43391</v>
      </c>
      <c r="AI1420" s="7">
        <v>0.52777777777777779</v>
      </c>
      <c r="AJ1420" s="10">
        <v>1</v>
      </c>
      <c r="AK1420" s="10">
        <v>3210</v>
      </c>
      <c r="AL1420" s="10">
        <v>3.8</v>
      </c>
      <c r="AM1420" s="10">
        <v>25.8</v>
      </c>
      <c r="AN1420" s="8" t="s">
        <v>106</v>
      </c>
      <c r="AO1420" s="8" t="s">
        <v>106</v>
      </c>
      <c r="AP1420" s="8" t="s">
        <v>106</v>
      </c>
      <c r="AQ1420" s="8" t="s">
        <v>106</v>
      </c>
      <c r="AR1420" s="8" t="s">
        <v>106</v>
      </c>
      <c r="AS1420" s="8" t="s">
        <v>106</v>
      </c>
      <c r="AT1420" s="8" t="s">
        <v>106</v>
      </c>
      <c r="AU1420" s="8" t="s">
        <v>108</v>
      </c>
      <c r="AV1420" s="8" t="s">
        <v>109</v>
      </c>
      <c r="AW1420" s="8" t="s">
        <v>110</v>
      </c>
      <c r="AX1420" s="4" t="s">
        <v>1638</v>
      </c>
    </row>
    <row r="1421" spans="1:50" s="4" customFormat="1" hidden="1" x14ac:dyDescent="0.25">
      <c r="A1421" s="4">
        <v>2018</v>
      </c>
      <c r="B1421" s="6">
        <v>43259</v>
      </c>
      <c r="C1421" s="6">
        <v>43391</v>
      </c>
      <c r="D1421" t="str">
        <f>INDEX(parametres!$B$2:$B$57,IF(ISNUMBER(MATCH(Chiffrier!E1421,parametres!$C$2:$C$57,0)),MATCH(E1421,parametres!$C$2:$C$57,0),NA()))</f>
        <v>BSL-1</v>
      </c>
      <c r="E1421" s="4" t="s">
        <v>51</v>
      </c>
      <c r="F1421" s="4" t="s">
        <v>112</v>
      </c>
      <c r="G1421" s="4">
        <f t="shared" si="22"/>
        <v>18.857142857142858</v>
      </c>
      <c r="H1421">
        <f>INDEX(Sites_coordo!$C$2:$C$62,IF(ISNUMBER(MATCH(Chiffrier!E1421,Sites_coordo!$A$2:$A$61,0)),MATCH(Chiffrier!E1421,Sites_coordo!$A$2:$A$62,0),NA()))</f>
        <v>48.478969999999997</v>
      </c>
      <c r="I1421">
        <f>INDEX(Sites_coordo!$B$2:$B$62,IF(ISNUMBER(MATCH(Chiffrier!E1421,Sites_coordo!$A$2:$A$61,0)),MATCH(Chiffrier!E1421,Sites_coordo!$A$2:$A$62,0),NA()))</f>
        <v>-68.511629999999997</v>
      </c>
      <c r="J1421" s="4" t="s">
        <v>119</v>
      </c>
      <c r="K1421" s="4" t="s">
        <v>119</v>
      </c>
      <c r="L1421" s="4">
        <v>20319717</v>
      </c>
      <c r="M1421" s="4" t="s">
        <v>151</v>
      </c>
      <c r="N1421" s="4">
        <v>7</v>
      </c>
      <c r="O1421" s="4" t="s">
        <v>107</v>
      </c>
      <c r="P1421" s="4">
        <v>1</v>
      </c>
      <c r="Q1421" s="4" t="s">
        <v>1639</v>
      </c>
      <c r="R1421" s="4" t="s">
        <v>106</v>
      </c>
      <c r="S1421" s="4" t="s">
        <v>106</v>
      </c>
      <c r="U1421" s="4" t="s">
        <v>106</v>
      </c>
      <c r="W1421" s="4" t="s">
        <v>106</v>
      </c>
      <c r="X1421" s="4" t="s">
        <v>106</v>
      </c>
      <c r="Y1421" s="4" t="s">
        <v>106</v>
      </c>
      <c r="Z1421" s="4" t="s">
        <v>106</v>
      </c>
      <c r="AA1421" s="4" t="s">
        <v>106</v>
      </c>
      <c r="AB1421" s="4" t="s">
        <v>106</v>
      </c>
      <c r="AH1421" s="6">
        <v>43391</v>
      </c>
      <c r="AI1421" s="7">
        <v>0.52777777777777779</v>
      </c>
      <c r="AJ1421" s="10">
        <v>1</v>
      </c>
      <c r="AK1421" s="10">
        <v>3210</v>
      </c>
      <c r="AL1421" s="10">
        <v>3.8</v>
      </c>
      <c r="AM1421" s="10">
        <v>25.8</v>
      </c>
      <c r="AN1421" s="8" t="s">
        <v>106</v>
      </c>
      <c r="AO1421" s="8" t="s">
        <v>106</v>
      </c>
      <c r="AP1421" s="8" t="s">
        <v>106</v>
      </c>
      <c r="AQ1421" s="8" t="s">
        <v>106</v>
      </c>
      <c r="AR1421" s="8" t="s">
        <v>106</v>
      </c>
      <c r="AS1421" s="8" t="s">
        <v>106</v>
      </c>
      <c r="AT1421" s="8" t="s">
        <v>106</v>
      </c>
      <c r="AU1421" s="8" t="s">
        <v>108</v>
      </c>
      <c r="AV1421" s="8" t="s">
        <v>109</v>
      </c>
      <c r="AW1421" s="8" t="s">
        <v>110</v>
      </c>
      <c r="AX1421" s="4" t="s">
        <v>1639</v>
      </c>
    </row>
    <row r="1422" spans="1:50" s="4" customFormat="1" hidden="1" x14ac:dyDescent="0.25">
      <c r="A1422" s="4">
        <v>2018</v>
      </c>
      <c r="B1422" s="6">
        <v>43259</v>
      </c>
      <c r="C1422" s="6">
        <v>43391</v>
      </c>
      <c r="D1422" t="str">
        <f>INDEX(parametres!$B$2:$B$57,IF(ISNUMBER(MATCH(Chiffrier!E1422,parametres!$C$2:$C$57,0)),MATCH(E1422,parametres!$C$2:$C$57,0),NA()))</f>
        <v>BSL-1</v>
      </c>
      <c r="E1422" s="4" t="s">
        <v>51</v>
      </c>
      <c r="F1422" s="4" t="s">
        <v>112</v>
      </c>
      <c r="G1422" s="4">
        <f t="shared" si="22"/>
        <v>18.857142857142858</v>
      </c>
      <c r="H1422">
        <f>INDEX(Sites_coordo!$C$2:$C$62,IF(ISNUMBER(MATCH(Chiffrier!E1422,Sites_coordo!$A$2:$A$61,0)),MATCH(Chiffrier!E1422,Sites_coordo!$A$2:$A$62,0),NA()))</f>
        <v>48.478969999999997</v>
      </c>
      <c r="I1422">
        <f>INDEX(Sites_coordo!$B$2:$B$62,IF(ISNUMBER(MATCH(Chiffrier!E1422,Sites_coordo!$A$2:$A$61,0)),MATCH(Chiffrier!E1422,Sites_coordo!$A$2:$A$62,0),NA()))</f>
        <v>-68.511629999999997</v>
      </c>
      <c r="J1422" s="4" t="s">
        <v>119</v>
      </c>
      <c r="K1422" s="4" t="s">
        <v>119</v>
      </c>
      <c r="L1422" s="4">
        <v>20319717</v>
      </c>
      <c r="M1422" s="4" t="s">
        <v>151</v>
      </c>
      <c r="N1422" s="4">
        <v>8</v>
      </c>
      <c r="O1422" s="4" t="s">
        <v>121</v>
      </c>
      <c r="P1422" s="4">
        <v>1</v>
      </c>
      <c r="Q1422" s="4" t="s">
        <v>1640</v>
      </c>
      <c r="R1422" s="4">
        <v>0</v>
      </c>
      <c r="S1422" s="4">
        <v>0</v>
      </c>
      <c r="U1422" s="4">
        <v>0</v>
      </c>
      <c r="W1422" s="4">
        <v>0</v>
      </c>
      <c r="X1422" s="4">
        <v>0</v>
      </c>
      <c r="Y1422" s="4">
        <v>0</v>
      </c>
      <c r="Z1422" s="4">
        <v>0</v>
      </c>
      <c r="AA1422" s="4">
        <v>0</v>
      </c>
      <c r="AB1422" s="4">
        <v>0</v>
      </c>
      <c r="AH1422" s="6">
        <v>43391</v>
      </c>
      <c r="AI1422" s="7">
        <v>0.52777777777777779</v>
      </c>
      <c r="AJ1422" s="10">
        <v>1</v>
      </c>
      <c r="AK1422" s="10">
        <v>3210</v>
      </c>
      <c r="AL1422" s="10">
        <v>3.8</v>
      </c>
      <c r="AM1422" s="10">
        <v>25.8</v>
      </c>
      <c r="AN1422" s="8" t="s">
        <v>106</v>
      </c>
      <c r="AO1422" s="8" t="s">
        <v>106</v>
      </c>
      <c r="AP1422" s="8" t="s">
        <v>106</v>
      </c>
      <c r="AQ1422" s="8" t="s">
        <v>106</v>
      </c>
      <c r="AR1422" s="8" t="s">
        <v>106</v>
      </c>
      <c r="AS1422" s="8" t="s">
        <v>106</v>
      </c>
      <c r="AT1422" s="8" t="s">
        <v>106</v>
      </c>
      <c r="AU1422" s="8" t="s">
        <v>108</v>
      </c>
      <c r="AV1422" s="8" t="s">
        <v>109</v>
      </c>
      <c r="AW1422" s="8" t="s">
        <v>110</v>
      </c>
      <c r="AX1422" s="4" t="s">
        <v>1640</v>
      </c>
    </row>
    <row r="1423" spans="1:50" s="4" customFormat="1" hidden="1" x14ac:dyDescent="0.25">
      <c r="A1423" s="4">
        <v>2018</v>
      </c>
      <c r="B1423" s="6">
        <v>43259</v>
      </c>
      <c r="C1423" s="6">
        <v>43391</v>
      </c>
      <c r="D1423" t="str">
        <f>INDEX(parametres!$B$2:$B$57,IF(ISNUMBER(MATCH(Chiffrier!E1423,parametres!$C$2:$C$57,0)),MATCH(E1423,parametres!$C$2:$C$57,0),NA()))</f>
        <v>BSL-1</v>
      </c>
      <c r="E1423" s="4" t="s">
        <v>51</v>
      </c>
      <c r="F1423" s="4" t="s">
        <v>112</v>
      </c>
      <c r="G1423" s="4">
        <f t="shared" si="22"/>
        <v>18.857142857142858</v>
      </c>
      <c r="H1423">
        <f>INDEX(Sites_coordo!$C$2:$C$62,IF(ISNUMBER(MATCH(Chiffrier!E1423,Sites_coordo!$A$2:$A$61,0)),MATCH(Chiffrier!E1423,Sites_coordo!$A$2:$A$62,0),NA()))</f>
        <v>48.478969999999997</v>
      </c>
      <c r="I1423">
        <f>INDEX(Sites_coordo!$B$2:$B$62,IF(ISNUMBER(MATCH(Chiffrier!E1423,Sites_coordo!$A$2:$A$61,0)),MATCH(Chiffrier!E1423,Sites_coordo!$A$2:$A$62,0),NA()))</f>
        <v>-68.511629999999997</v>
      </c>
      <c r="J1423" s="4" t="s">
        <v>119</v>
      </c>
      <c r="K1423" s="4" t="s">
        <v>119</v>
      </c>
      <c r="L1423" s="4">
        <v>20319717</v>
      </c>
      <c r="M1423" s="4" t="s">
        <v>151</v>
      </c>
      <c r="N1423" s="4">
        <v>8</v>
      </c>
      <c r="O1423" s="4" t="s">
        <v>121</v>
      </c>
      <c r="P1423" s="4">
        <v>2</v>
      </c>
      <c r="Q1423" s="4" t="s">
        <v>1641</v>
      </c>
      <c r="R1423" s="4">
        <v>0</v>
      </c>
      <c r="S1423" s="4">
        <v>0</v>
      </c>
      <c r="U1423" s="4">
        <v>0</v>
      </c>
      <c r="W1423" s="4">
        <v>0</v>
      </c>
      <c r="X1423" s="4">
        <v>0</v>
      </c>
      <c r="Y1423" s="4">
        <v>0</v>
      </c>
      <c r="Z1423" s="4">
        <v>0</v>
      </c>
      <c r="AA1423" s="4">
        <v>0</v>
      </c>
      <c r="AB1423" s="4">
        <v>0</v>
      </c>
      <c r="AH1423" s="6">
        <v>43391</v>
      </c>
      <c r="AI1423" s="7">
        <v>0.52777777777777779</v>
      </c>
      <c r="AJ1423" s="10">
        <v>1</v>
      </c>
      <c r="AK1423" s="10">
        <v>3210</v>
      </c>
      <c r="AL1423" s="10">
        <v>3.8</v>
      </c>
      <c r="AM1423" s="10">
        <v>25.8</v>
      </c>
      <c r="AN1423" s="8" t="s">
        <v>106</v>
      </c>
      <c r="AO1423" s="8" t="s">
        <v>106</v>
      </c>
      <c r="AP1423" s="8" t="s">
        <v>106</v>
      </c>
      <c r="AQ1423" s="8" t="s">
        <v>106</v>
      </c>
      <c r="AR1423" s="8" t="s">
        <v>106</v>
      </c>
      <c r="AS1423" s="8" t="s">
        <v>106</v>
      </c>
      <c r="AT1423" s="8" t="s">
        <v>106</v>
      </c>
      <c r="AU1423" s="8" t="s">
        <v>108</v>
      </c>
      <c r="AV1423" s="8" t="s">
        <v>109</v>
      </c>
      <c r="AW1423" s="8" t="s">
        <v>110</v>
      </c>
      <c r="AX1423" s="4" t="s">
        <v>1641</v>
      </c>
    </row>
    <row r="1424" spans="1:50" s="4" customFormat="1" hidden="1" x14ac:dyDescent="0.25">
      <c r="A1424" s="4">
        <v>2018</v>
      </c>
      <c r="B1424" s="6">
        <v>43259</v>
      </c>
      <c r="C1424" s="6">
        <v>43391</v>
      </c>
      <c r="D1424" t="str">
        <f>INDEX(parametres!$B$2:$B$57,IF(ISNUMBER(MATCH(Chiffrier!E1424,parametres!$C$2:$C$57,0)),MATCH(E1424,parametres!$C$2:$C$57,0),NA()))</f>
        <v>BSL-1</v>
      </c>
      <c r="E1424" s="4" t="s">
        <v>51</v>
      </c>
      <c r="F1424" s="4" t="s">
        <v>112</v>
      </c>
      <c r="G1424" s="4">
        <f t="shared" si="22"/>
        <v>18.857142857142858</v>
      </c>
      <c r="H1424">
        <f>INDEX(Sites_coordo!$C$2:$C$62,IF(ISNUMBER(MATCH(Chiffrier!E1424,Sites_coordo!$A$2:$A$61,0)),MATCH(Chiffrier!E1424,Sites_coordo!$A$2:$A$62,0),NA()))</f>
        <v>48.478969999999997</v>
      </c>
      <c r="I1424">
        <f>INDEX(Sites_coordo!$B$2:$B$62,IF(ISNUMBER(MATCH(Chiffrier!E1424,Sites_coordo!$A$2:$A$61,0)),MATCH(Chiffrier!E1424,Sites_coordo!$A$2:$A$62,0),NA()))</f>
        <v>-68.511629999999997</v>
      </c>
      <c r="J1424" s="4" t="s">
        <v>119</v>
      </c>
      <c r="K1424" s="4" t="s">
        <v>119</v>
      </c>
      <c r="L1424" s="4">
        <v>20319717</v>
      </c>
      <c r="M1424" s="4" t="s">
        <v>151</v>
      </c>
      <c r="N1424" s="4">
        <v>8</v>
      </c>
      <c r="O1424" s="4" t="s">
        <v>121</v>
      </c>
      <c r="P1424" s="4">
        <v>3</v>
      </c>
      <c r="Q1424" s="4" t="s">
        <v>1642</v>
      </c>
      <c r="R1424" s="4">
        <v>0</v>
      </c>
      <c r="S1424" s="4">
        <v>0</v>
      </c>
      <c r="U1424" s="4">
        <v>0</v>
      </c>
      <c r="W1424" s="4">
        <v>0</v>
      </c>
      <c r="X1424" s="4">
        <v>0</v>
      </c>
      <c r="Y1424" s="4">
        <v>0</v>
      </c>
      <c r="Z1424" s="4">
        <v>0</v>
      </c>
      <c r="AA1424" s="4">
        <v>0</v>
      </c>
      <c r="AB1424" s="4">
        <v>0</v>
      </c>
      <c r="AH1424" s="6">
        <v>43391</v>
      </c>
      <c r="AI1424" s="7">
        <v>0.52777777777777779</v>
      </c>
      <c r="AJ1424" s="10">
        <v>1</v>
      </c>
      <c r="AK1424" s="10">
        <v>3210</v>
      </c>
      <c r="AL1424" s="10">
        <v>3.8</v>
      </c>
      <c r="AM1424" s="10">
        <v>25.8</v>
      </c>
      <c r="AN1424" s="8" t="s">
        <v>106</v>
      </c>
      <c r="AO1424" s="8" t="s">
        <v>106</v>
      </c>
      <c r="AP1424" s="8" t="s">
        <v>106</v>
      </c>
      <c r="AQ1424" s="8" t="s">
        <v>106</v>
      </c>
      <c r="AR1424" s="8" t="s">
        <v>106</v>
      </c>
      <c r="AS1424" s="8" t="s">
        <v>106</v>
      </c>
      <c r="AT1424" s="8" t="s">
        <v>106</v>
      </c>
      <c r="AU1424" s="8" t="s">
        <v>108</v>
      </c>
      <c r="AV1424" s="8" t="s">
        <v>109</v>
      </c>
      <c r="AW1424" s="8" t="s">
        <v>110</v>
      </c>
      <c r="AX1424" s="4" t="s">
        <v>1642</v>
      </c>
    </row>
    <row r="1425" spans="1:50" s="4" customFormat="1" hidden="1" x14ac:dyDescent="0.25">
      <c r="A1425" s="4">
        <v>2018</v>
      </c>
      <c r="B1425" s="6">
        <v>43259</v>
      </c>
      <c r="C1425" s="6">
        <v>43391</v>
      </c>
      <c r="D1425" t="str">
        <f>INDEX(parametres!$B$2:$B$57,IF(ISNUMBER(MATCH(Chiffrier!E1425,parametres!$C$2:$C$57,0)),MATCH(E1425,parametres!$C$2:$C$57,0),NA()))</f>
        <v>BSL-1</v>
      </c>
      <c r="E1425" s="4" t="s">
        <v>51</v>
      </c>
      <c r="F1425" s="4" t="s">
        <v>112</v>
      </c>
      <c r="G1425" s="4">
        <f t="shared" si="22"/>
        <v>18.857142857142858</v>
      </c>
      <c r="H1425">
        <f>INDEX(Sites_coordo!$C$2:$C$62,IF(ISNUMBER(MATCH(Chiffrier!E1425,Sites_coordo!$A$2:$A$61,0)),MATCH(Chiffrier!E1425,Sites_coordo!$A$2:$A$62,0),NA()))</f>
        <v>48.478969999999997</v>
      </c>
      <c r="I1425">
        <f>INDEX(Sites_coordo!$B$2:$B$62,IF(ISNUMBER(MATCH(Chiffrier!E1425,Sites_coordo!$A$2:$A$61,0)),MATCH(Chiffrier!E1425,Sites_coordo!$A$2:$A$62,0),NA()))</f>
        <v>-68.511629999999997</v>
      </c>
      <c r="J1425" s="4" t="s">
        <v>119</v>
      </c>
      <c r="K1425" s="4" t="s">
        <v>119</v>
      </c>
      <c r="L1425" s="4">
        <v>20319717</v>
      </c>
      <c r="M1425" s="4" t="s">
        <v>151</v>
      </c>
      <c r="N1425" s="4">
        <v>8</v>
      </c>
      <c r="O1425" s="4" t="s">
        <v>107</v>
      </c>
      <c r="P1425" s="4">
        <v>1</v>
      </c>
      <c r="Q1425" s="4" t="s">
        <v>1643</v>
      </c>
      <c r="R1425" s="4">
        <v>0</v>
      </c>
      <c r="S1425" s="4">
        <v>0</v>
      </c>
      <c r="U1425" s="4">
        <v>0</v>
      </c>
      <c r="W1425" s="4">
        <v>0</v>
      </c>
      <c r="X1425" s="4">
        <v>0</v>
      </c>
      <c r="Y1425" s="4">
        <v>0</v>
      </c>
      <c r="Z1425" s="4">
        <v>0</v>
      </c>
      <c r="AA1425" s="4">
        <v>0</v>
      </c>
      <c r="AB1425" s="4">
        <v>0</v>
      </c>
      <c r="AH1425" s="6">
        <v>43391</v>
      </c>
      <c r="AI1425" s="7">
        <v>0.52777777777777779</v>
      </c>
      <c r="AJ1425" s="10">
        <v>1</v>
      </c>
      <c r="AK1425" s="10">
        <v>3210</v>
      </c>
      <c r="AL1425" s="10">
        <v>3.8</v>
      </c>
      <c r="AM1425" s="10">
        <v>25.8</v>
      </c>
      <c r="AN1425" s="8" t="s">
        <v>106</v>
      </c>
      <c r="AO1425" s="8" t="s">
        <v>106</v>
      </c>
      <c r="AP1425" s="8" t="s">
        <v>106</v>
      </c>
      <c r="AQ1425" s="8" t="s">
        <v>106</v>
      </c>
      <c r="AR1425" s="8" t="s">
        <v>106</v>
      </c>
      <c r="AS1425" s="8" t="s">
        <v>106</v>
      </c>
      <c r="AT1425" s="8" t="s">
        <v>106</v>
      </c>
      <c r="AU1425" s="8" t="s">
        <v>108</v>
      </c>
      <c r="AV1425" s="8" t="s">
        <v>109</v>
      </c>
      <c r="AW1425" s="8" t="s">
        <v>110</v>
      </c>
      <c r="AX1425" s="4" t="s">
        <v>1643</v>
      </c>
    </row>
    <row r="1426" spans="1:50" s="4" customFormat="1" hidden="1" x14ac:dyDescent="0.25">
      <c r="A1426" s="4">
        <v>2018</v>
      </c>
      <c r="B1426" s="6">
        <v>43259</v>
      </c>
      <c r="C1426" s="6">
        <v>43391</v>
      </c>
      <c r="D1426" t="str">
        <f>INDEX(parametres!$B$2:$B$57,IF(ISNUMBER(MATCH(Chiffrier!E1426,parametres!$C$2:$C$57,0)),MATCH(E1426,parametres!$C$2:$C$57,0),NA()))</f>
        <v>BSL-1</v>
      </c>
      <c r="E1426" s="4" t="s">
        <v>51</v>
      </c>
      <c r="F1426" s="4" t="s">
        <v>112</v>
      </c>
      <c r="G1426" s="4">
        <f t="shared" si="22"/>
        <v>18.857142857142858</v>
      </c>
      <c r="H1426">
        <f>INDEX(Sites_coordo!$C$2:$C$62,IF(ISNUMBER(MATCH(Chiffrier!E1426,Sites_coordo!$A$2:$A$61,0)),MATCH(Chiffrier!E1426,Sites_coordo!$A$2:$A$62,0),NA()))</f>
        <v>48.478969999999997</v>
      </c>
      <c r="I1426">
        <f>INDEX(Sites_coordo!$B$2:$B$62,IF(ISNUMBER(MATCH(Chiffrier!E1426,Sites_coordo!$A$2:$A$61,0)),MATCH(Chiffrier!E1426,Sites_coordo!$A$2:$A$62,0),NA()))</f>
        <v>-68.511629999999997</v>
      </c>
      <c r="J1426" s="4" t="s">
        <v>119</v>
      </c>
      <c r="K1426" s="4" t="s">
        <v>119</v>
      </c>
      <c r="L1426" s="4">
        <v>20319717</v>
      </c>
      <c r="M1426" s="4" t="s">
        <v>151</v>
      </c>
      <c r="N1426" s="4">
        <v>9</v>
      </c>
      <c r="O1426" s="4" t="s">
        <v>121</v>
      </c>
      <c r="P1426" s="4">
        <v>1</v>
      </c>
      <c r="Q1426" s="4" t="s">
        <v>1644</v>
      </c>
      <c r="R1426" s="4">
        <v>0</v>
      </c>
      <c r="S1426" s="4">
        <v>0</v>
      </c>
      <c r="U1426" s="4">
        <v>0</v>
      </c>
      <c r="W1426" s="4">
        <v>0</v>
      </c>
      <c r="X1426" s="4">
        <v>0</v>
      </c>
      <c r="Y1426" s="4">
        <v>0</v>
      </c>
      <c r="Z1426" s="4">
        <v>0</v>
      </c>
      <c r="AA1426" s="4">
        <v>0</v>
      </c>
      <c r="AB1426" s="4">
        <v>0</v>
      </c>
      <c r="AH1426" s="6">
        <v>43391</v>
      </c>
      <c r="AI1426" s="7">
        <v>0.52777777777777779</v>
      </c>
      <c r="AJ1426" s="10">
        <v>1</v>
      </c>
      <c r="AK1426" s="10">
        <v>3210</v>
      </c>
      <c r="AL1426" s="10">
        <v>3.8</v>
      </c>
      <c r="AM1426" s="10">
        <v>25.8</v>
      </c>
      <c r="AN1426" s="8" t="s">
        <v>106</v>
      </c>
      <c r="AO1426" s="8" t="s">
        <v>106</v>
      </c>
      <c r="AP1426" s="8" t="s">
        <v>106</v>
      </c>
      <c r="AQ1426" s="8" t="s">
        <v>106</v>
      </c>
      <c r="AR1426" s="8" t="s">
        <v>106</v>
      </c>
      <c r="AS1426" s="8" t="s">
        <v>106</v>
      </c>
      <c r="AT1426" s="8" t="s">
        <v>106</v>
      </c>
      <c r="AU1426" s="8" t="s">
        <v>108</v>
      </c>
      <c r="AV1426" s="8" t="s">
        <v>109</v>
      </c>
      <c r="AW1426" s="8" t="s">
        <v>110</v>
      </c>
      <c r="AX1426" s="4" t="s">
        <v>1644</v>
      </c>
    </row>
    <row r="1427" spans="1:50" s="4" customFormat="1" hidden="1" x14ac:dyDescent="0.25">
      <c r="A1427" s="4">
        <v>2018</v>
      </c>
      <c r="B1427" s="6">
        <v>43259</v>
      </c>
      <c r="C1427" s="6">
        <v>43391</v>
      </c>
      <c r="D1427" t="str">
        <f>INDEX(parametres!$B$2:$B$57,IF(ISNUMBER(MATCH(Chiffrier!E1427,parametres!$C$2:$C$57,0)),MATCH(E1427,parametres!$C$2:$C$57,0),NA()))</f>
        <v>BSL-1</v>
      </c>
      <c r="E1427" s="4" t="s">
        <v>51</v>
      </c>
      <c r="F1427" s="4" t="s">
        <v>112</v>
      </c>
      <c r="G1427" s="4">
        <f t="shared" si="22"/>
        <v>18.857142857142858</v>
      </c>
      <c r="H1427">
        <f>INDEX(Sites_coordo!$C$2:$C$62,IF(ISNUMBER(MATCH(Chiffrier!E1427,Sites_coordo!$A$2:$A$61,0)),MATCH(Chiffrier!E1427,Sites_coordo!$A$2:$A$62,0),NA()))</f>
        <v>48.478969999999997</v>
      </c>
      <c r="I1427">
        <f>INDEX(Sites_coordo!$B$2:$B$62,IF(ISNUMBER(MATCH(Chiffrier!E1427,Sites_coordo!$A$2:$A$61,0)),MATCH(Chiffrier!E1427,Sites_coordo!$A$2:$A$62,0),NA()))</f>
        <v>-68.511629999999997</v>
      </c>
      <c r="J1427" s="4" t="s">
        <v>119</v>
      </c>
      <c r="K1427" s="4" t="s">
        <v>119</v>
      </c>
      <c r="L1427" s="4">
        <v>20319717</v>
      </c>
      <c r="M1427" s="4" t="s">
        <v>151</v>
      </c>
      <c r="N1427" s="4">
        <v>9</v>
      </c>
      <c r="O1427" s="4" t="s">
        <v>121</v>
      </c>
      <c r="P1427" s="4">
        <v>2</v>
      </c>
      <c r="Q1427" s="4" t="s">
        <v>1645</v>
      </c>
      <c r="R1427" s="4">
        <v>0</v>
      </c>
      <c r="S1427" s="4">
        <v>0</v>
      </c>
      <c r="U1427" s="4">
        <v>0</v>
      </c>
      <c r="W1427" s="4">
        <v>0</v>
      </c>
      <c r="X1427" s="4">
        <v>0</v>
      </c>
      <c r="Y1427" s="4">
        <v>0</v>
      </c>
      <c r="Z1427" s="4">
        <v>0</v>
      </c>
      <c r="AA1427" s="4">
        <v>0</v>
      </c>
      <c r="AB1427" s="4">
        <v>0</v>
      </c>
      <c r="AH1427" s="6">
        <v>43391</v>
      </c>
      <c r="AI1427" s="7">
        <v>0.52777777777777779</v>
      </c>
      <c r="AJ1427" s="10">
        <v>1</v>
      </c>
      <c r="AK1427" s="10">
        <v>3210</v>
      </c>
      <c r="AL1427" s="10">
        <v>3.8</v>
      </c>
      <c r="AM1427" s="10">
        <v>25.8</v>
      </c>
      <c r="AN1427" s="8" t="s">
        <v>106</v>
      </c>
      <c r="AO1427" s="8" t="s">
        <v>106</v>
      </c>
      <c r="AP1427" s="8" t="s">
        <v>106</v>
      </c>
      <c r="AQ1427" s="8" t="s">
        <v>106</v>
      </c>
      <c r="AR1427" s="8" t="s">
        <v>106</v>
      </c>
      <c r="AS1427" s="8" t="s">
        <v>106</v>
      </c>
      <c r="AT1427" s="8" t="s">
        <v>106</v>
      </c>
      <c r="AU1427" s="8" t="s">
        <v>108</v>
      </c>
      <c r="AV1427" s="8" t="s">
        <v>109</v>
      </c>
      <c r="AW1427" s="8" t="s">
        <v>110</v>
      </c>
      <c r="AX1427" s="4" t="s">
        <v>1645</v>
      </c>
    </row>
    <row r="1428" spans="1:50" s="4" customFormat="1" hidden="1" x14ac:dyDescent="0.25">
      <c r="A1428" s="4">
        <v>2018</v>
      </c>
      <c r="B1428" s="6">
        <v>43259</v>
      </c>
      <c r="C1428" s="6">
        <v>43391</v>
      </c>
      <c r="D1428" t="str">
        <f>INDEX(parametres!$B$2:$B$57,IF(ISNUMBER(MATCH(Chiffrier!E1428,parametres!$C$2:$C$57,0)),MATCH(E1428,parametres!$C$2:$C$57,0),NA()))</f>
        <v>BSL-1</v>
      </c>
      <c r="E1428" s="4" t="s">
        <v>51</v>
      </c>
      <c r="F1428" s="4" t="s">
        <v>112</v>
      </c>
      <c r="G1428" s="4">
        <f t="shared" si="22"/>
        <v>18.857142857142858</v>
      </c>
      <c r="H1428">
        <f>INDEX(Sites_coordo!$C$2:$C$62,IF(ISNUMBER(MATCH(Chiffrier!E1428,Sites_coordo!$A$2:$A$61,0)),MATCH(Chiffrier!E1428,Sites_coordo!$A$2:$A$62,0),NA()))</f>
        <v>48.478969999999997</v>
      </c>
      <c r="I1428">
        <f>INDEX(Sites_coordo!$B$2:$B$62,IF(ISNUMBER(MATCH(Chiffrier!E1428,Sites_coordo!$A$2:$A$61,0)),MATCH(Chiffrier!E1428,Sites_coordo!$A$2:$A$62,0),NA()))</f>
        <v>-68.511629999999997</v>
      </c>
      <c r="J1428" s="4" t="s">
        <v>119</v>
      </c>
      <c r="K1428" s="4" t="s">
        <v>119</v>
      </c>
      <c r="L1428" s="4">
        <v>20319717</v>
      </c>
      <c r="M1428" s="4" t="s">
        <v>151</v>
      </c>
      <c r="N1428" s="4">
        <v>9</v>
      </c>
      <c r="O1428" s="4" t="s">
        <v>121</v>
      </c>
      <c r="P1428" s="4">
        <v>3</v>
      </c>
      <c r="Q1428" s="4" t="s">
        <v>1646</v>
      </c>
      <c r="R1428" s="4">
        <v>0</v>
      </c>
      <c r="S1428" s="4">
        <v>0</v>
      </c>
      <c r="U1428" s="4">
        <v>0</v>
      </c>
      <c r="W1428" s="4">
        <v>0</v>
      </c>
      <c r="X1428" s="4">
        <v>0</v>
      </c>
      <c r="Y1428" s="4">
        <v>0</v>
      </c>
      <c r="Z1428" s="4">
        <v>0</v>
      </c>
      <c r="AA1428" s="4">
        <v>0</v>
      </c>
      <c r="AB1428" s="4">
        <v>0</v>
      </c>
      <c r="AH1428" s="6">
        <v>43391</v>
      </c>
      <c r="AI1428" s="7">
        <v>0.52777777777777779</v>
      </c>
      <c r="AJ1428" s="10">
        <v>1</v>
      </c>
      <c r="AK1428" s="10">
        <v>3210</v>
      </c>
      <c r="AL1428" s="10">
        <v>3.8</v>
      </c>
      <c r="AM1428" s="10">
        <v>25.8</v>
      </c>
      <c r="AN1428" s="8" t="s">
        <v>106</v>
      </c>
      <c r="AO1428" s="8" t="s">
        <v>106</v>
      </c>
      <c r="AP1428" s="8" t="s">
        <v>106</v>
      </c>
      <c r="AQ1428" s="8" t="s">
        <v>106</v>
      </c>
      <c r="AR1428" s="8" t="s">
        <v>106</v>
      </c>
      <c r="AS1428" s="8" t="s">
        <v>106</v>
      </c>
      <c r="AT1428" s="8" t="s">
        <v>106</v>
      </c>
      <c r="AU1428" s="8" t="s">
        <v>108</v>
      </c>
      <c r="AV1428" s="8" t="s">
        <v>109</v>
      </c>
      <c r="AW1428" s="8" t="s">
        <v>110</v>
      </c>
      <c r="AX1428" s="4" t="s">
        <v>1646</v>
      </c>
    </row>
    <row r="1429" spans="1:50" s="4" customFormat="1" hidden="1" x14ac:dyDescent="0.25">
      <c r="A1429" s="4">
        <v>2018</v>
      </c>
      <c r="B1429" s="6">
        <v>43259</v>
      </c>
      <c r="C1429" s="6">
        <v>43391</v>
      </c>
      <c r="D1429" t="str">
        <f>INDEX(parametres!$B$2:$B$57,IF(ISNUMBER(MATCH(Chiffrier!E1429,parametres!$C$2:$C$57,0)),MATCH(E1429,parametres!$C$2:$C$57,0),NA()))</f>
        <v>BSL-1</v>
      </c>
      <c r="E1429" s="4" t="s">
        <v>51</v>
      </c>
      <c r="F1429" s="4" t="s">
        <v>112</v>
      </c>
      <c r="G1429" s="4">
        <f t="shared" si="22"/>
        <v>18.857142857142858</v>
      </c>
      <c r="H1429">
        <f>INDEX(Sites_coordo!$C$2:$C$62,IF(ISNUMBER(MATCH(Chiffrier!E1429,Sites_coordo!$A$2:$A$61,0)),MATCH(Chiffrier!E1429,Sites_coordo!$A$2:$A$62,0),NA()))</f>
        <v>48.478969999999997</v>
      </c>
      <c r="I1429">
        <f>INDEX(Sites_coordo!$B$2:$B$62,IF(ISNUMBER(MATCH(Chiffrier!E1429,Sites_coordo!$A$2:$A$61,0)),MATCH(Chiffrier!E1429,Sites_coordo!$A$2:$A$62,0),NA()))</f>
        <v>-68.511629999999997</v>
      </c>
      <c r="J1429" s="4" t="s">
        <v>119</v>
      </c>
      <c r="K1429" s="4" t="s">
        <v>119</v>
      </c>
      <c r="L1429" s="4">
        <v>20319717</v>
      </c>
      <c r="M1429" s="4" t="s">
        <v>151</v>
      </c>
      <c r="N1429" s="4">
        <v>9</v>
      </c>
      <c r="O1429" s="4" t="s">
        <v>107</v>
      </c>
      <c r="P1429" s="4">
        <v>1</v>
      </c>
      <c r="Q1429" s="4" t="s">
        <v>1647</v>
      </c>
      <c r="R1429" s="4">
        <v>0</v>
      </c>
      <c r="S1429" s="4">
        <v>0</v>
      </c>
      <c r="U1429" s="4">
        <v>0</v>
      </c>
      <c r="W1429" s="4">
        <v>0</v>
      </c>
      <c r="X1429" s="4">
        <v>0</v>
      </c>
      <c r="Y1429" s="4">
        <v>0</v>
      </c>
      <c r="Z1429" s="4">
        <v>0</v>
      </c>
      <c r="AA1429" s="4">
        <v>0</v>
      </c>
      <c r="AB1429" s="4">
        <v>0</v>
      </c>
      <c r="AH1429" s="6">
        <v>43391</v>
      </c>
      <c r="AI1429" s="7">
        <v>0.52777777777777779</v>
      </c>
      <c r="AJ1429" s="10">
        <v>1</v>
      </c>
      <c r="AK1429" s="10">
        <v>3210</v>
      </c>
      <c r="AL1429" s="10">
        <v>3.8</v>
      </c>
      <c r="AM1429" s="10">
        <v>25.8</v>
      </c>
      <c r="AN1429" s="8" t="s">
        <v>106</v>
      </c>
      <c r="AO1429" s="8" t="s">
        <v>106</v>
      </c>
      <c r="AP1429" s="8" t="s">
        <v>106</v>
      </c>
      <c r="AQ1429" s="8" t="s">
        <v>106</v>
      </c>
      <c r="AR1429" s="8" t="s">
        <v>106</v>
      </c>
      <c r="AS1429" s="8" t="s">
        <v>106</v>
      </c>
      <c r="AT1429" s="8" t="s">
        <v>106</v>
      </c>
      <c r="AU1429" s="8" t="s">
        <v>108</v>
      </c>
      <c r="AV1429" s="8" t="s">
        <v>109</v>
      </c>
      <c r="AW1429" s="8" t="s">
        <v>110</v>
      </c>
      <c r="AX1429" s="4" t="s">
        <v>1647</v>
      </c>
    </row>
    <row r="1430" spans="1:50" s="4" customFormat="1" hidden="1" x14ac:dyDescent="0.25">
      <c r="A1430" s="4">
        <v>2018</v>
      </c>
      <c r="B1430" s="6">
        <v>43259</v>
      </c>
      <c r="C1430" s="6">
        <v>43391</v>
      </c>
      <c r="D1430" t="str">
        <f>INDEX(parametres!$B$2:$B$57,IF(ISNUMBER(MATCH(Chiffrier!E1430,parametres!$C$2:$C$57,0)),MATCH(E1430,parametres!$C$2:$C$57,0),NA()))</f>
        <v>BSL-1</v>
      </c>
      <c r="E1430" s="4" t="s">
        <v>51</v>
      </c>
      <c r="F1430" s="4" t="s">
        <v>112</v>
      </c>
      <c r="G1430" s="4">
        <f t="shared" si="22"/>
        <v>18.857142857142858</v>
      </c>
      <c r="H1430">
        <f>INDEX(Sites_coordo!$C$2:$C$62,IF(ISNUMBER(MATCH(Chiffrier!E1430,Sites_coordo!$A$2:$A$61,0)),MATCH(Chiffrier!E1430,Sites_coordo!$A$2:$A$62,0),NA()))</f>
        <v>48.478969999999997</v>
      </c>
      <c r="I1430">
        <f>INDEX(Sites_coordo!$B$2:$B$62,IF(ISNUMBER(MATCH(Chiffrier!E1430,Sites_coordo!$A$2:$A$61,0)),MATCH(Chiffrier!E1430,Sites_coordo!$A$2:$A$62,0),NA()))</f>
        <v>-68.511629999999997</v>
      </c>
      <c r="J1430" s="4" t="s">
        <v>119</v>
      </c>
      <c r="K1430" s="4" t="s">
        <v>119</v>
      </c>
      <c r="L1430" s="4">
        <v>20319717</v>
      </c>
      <c r="M1430" s="4" t="s">
        <v>151</v>
      </c>
      <c r="N1430" s="4">
        <v>10</v>
      </c>
      <c r="O1430" s="4" t="s">
        <v>121</v>
      </c>
      <c r="P1430" s="4">
        <v>1</v>
      </c>
      <c r="Q1430" s="4" t="s">
        <v>1648</v>
      </c>
      <c r="R1430" s="4">
        <v>0</v>
      </c>
      <c r="S1430" s="4">
        <v>0</v>
      </c>
      <c r="U1430" s="4">
        <v>0</v>
      </c>
      <c r="W1430" s="4">
        <v>0</v>
      </c>
      <c r="X1430" s="4">
        <v>0</v>
      </c>
      <c r="Y1430" s="4">
        <v>0</v>
      </c>
      <c r="Z1430" s="4">
        <v>0</v>
      </c>
      <c r="AA1430" s="4">
        <v>0</v>
      </c>
      <c r="AB1430" s="4">
        <v>0</v>
      </c>
      <c r="AH1430" s="6">
        <v>43391</v>
      </c>
      <c r="AI1430" s="7">
        <v>0.52777777777777779</v>
      </c>
      <c r="AJ1430" s="10">
        <v>1</v>
      </c>
      <c r="AK1430" s="10">
        <v>3210</v>
      </c>
      <c r="AL1430" s="10">
        <v>3.8</v>
      </c>
      <c r="AM1430" s="10">
        <v>25.8</v>
      </c>
      <c r="AN1430" s="8" t="s">
        <v>106</v>
      </c>
      <c r="AO1430" s="8" t="s">
        <v>106</v>
      </c>
      <c r="AP1430" s="8" t="s">
        <v>106</v>
      </c>
      <c r="AQ1430" s="8" t="s">
        <v>106</v>
      </c>
      <c r="AR1430" s="8" t="s">
        <v>106</v>
      </c>
      <c r="AS1430" s="8" t="s">
        <v>106</v>
      </c>
      <c r="AT1430" s="8" t="s">
        <v>106</v>
      </c>
      <c r="AU1430" s="8" t="s">
        <v>108</v>
      </c>
      <c r="AV1430" s="8" t="s">
        <v>109</v>
      </c>
      <c r="AW1430" s="8" t="s">
        <v>110</v>
      </c>
      <c r="AX1430" s="4" t="s">
        <v>1648</v>
      </c>
    </row>
    <row r="1431" spans="1:50" s="4" customFormat="1" hidden="1" x14ac:dyDescent="0.25">
      <c r="A1431" s="4">
        <v>2018</v>
      </c>
      <c r="B1431" s="6">
        <v>43259</v>
      </c>
      <c r="C1431" s="6">
        <v>43391</v>
      </c>
      <c r="D1431" t="str">
        <f>INDEX(parametres!$B$2:$B$57,IF(ISNUMBER(MATCH(Chiffrier!E1431,parametres!$C$2:$C$57,0)),MATCH(E1431,parametres!$C$2:$C$57,0),NA()))</f>
        <v>BSL-1</v>
      </c>
      <c r="E1431" s="4" t="s">
        <v>51</v>
      </c>
      <c r="F1431" s="4" t="s">
        <v>112</v>
      </c>
      <c r="G1431" s="4">
        <f t="shared" si="22"/>
        <v>18.857142857142858</v>
      </c>
      <c r="H1431">
        <f>INDEX(Sites_coordo!$C$2:$C$62,IF(ISNUMBER(MATCH(Chiffrier!E1431,Sites_coordo!$A$2:$A$61,0)),MATCH(Chiffrier!E1431,Sites_coordo!$A$2:$A$62,0),NA()))</f>
        <v>48.478969999999997</v>
      </c>
      <c r="I1431">
        <f>INDEX(Sites_coordo!$B$2:$B$62,IF(ISNUMBER(MATCH(Chiffrier!E1431,Sites_coordo!$A$2:$A$61,0)),MATCH(Chiffrier!E1431,Sites_coordo!$A$2:$A$62,0),NA()))</f>
        <v>-68.511629999999997</v>
      </c>
      <c r="J1431" s="4" t="s">
        <v>119</v>
      </c>
      <c r="K1431" s="4" t="s">
        <v>119</v>
      </c>
      <c r="L1431" s="4">
        <v>20319717</v>
      </c>
      <c r="M1431" s="4" t="s">
        <v>151</v>
      </c>
      <c r="N1431" s="4">
        <v>10</v>
      </c>
      <c r="O1431" s="4" t="s">
        <v>121</v>
      </c>
      <c r="P1431" s="4">
        <v>2</v>
      </c>
      <c r="Q1431" s="4" t="s">
        <v>1649</v>
      </c>
      <c r="R1431" s="4">
        <v>0</v>
      </c>
      <c r="S1431" s="4">
        <v>0</v>
      </c>
      <c r="U1431" s="4">
        <v>0</v>
      </c>
      <c r="W1431" s="4">
        <v>0</v>
      </c>
      <c r="X1431" s="4">
        <v>0</v>
      </c>
      <c r="Y1431" s="4">
        <v>0</v>
      </c>
      <c r="Z1431" s="4">
        <v>0</v>
      </c>
      <c r="AA1431" s="4">
        <v>0</v>
      </c>
      <c r="AB1431" s="4">
        <v>0</v>
      </c>
      <c r="AH1431" s="6">
        <v>43391</v>
      </c>
      <c r="AI1431" s="7">
        <v>0.52777777777777779</v>
      </c>
      <c r="AJ1431" s="10">
        <v>1</v>
      </c>
      <c r="AK1431" s="10">
        <v>3210</v>
      </c>
      <c r="AL1431" s="10">
        <v>3.8</v>
      </c>
      <c r="AM1431" s="10">
        <v>25.8</v>
      </c>
      <c r="AN1431" s="8" t="s">
        <v>106</v>
      </c>
      <c r="AO1431" s="8" t="s">
        <v>106</v>
      </c>
      <c r="AP1431" s="8" t="s">
        <v>106</v>
      </c>
      <c r="AQ1431" s="8" t="s">
        <v>106</v>
      </c>
      <c r="AR1431" s="8" t="s">
        <v>106</v>
      </c>
      <c r="AS1431" s="8" t="s">
        <v>106</v>
      </c>
      <c r="AT1431" s="8" t="s">
        <v>106</v>
      </c>
      <c r="AU1431" s="8" t="s">
        <v>108</v>
      </c>
      <c r="AV1431" s="8" t="s">
        <v>109</v>
      </c>
      <c r="AW1431" s="8" t="s">
        <v>110</v>
      </c>
      <c r="AX1431" s="4" t="s">
        <v>1649</v>
      </c>
    </row>
    <row r="1432" spans="1:50" s="4" customFormat="1" hidden="1" x14ac:dyDescent="0.25">
      <c r="A1432" s="4">
        <v>2018</v>
      </c>
      <c r="B1432" s="6">
        <v>43259</v>
      </c>
      <c r="C1432" s="6">
        <v>43391</v>
      </c>
      <c r="D1432" t="str">
        <f>INDEX(parametres!$B$2:$B$57,IF(ISNUMBER(MATCH(Chiffrier!E1432,parametres!$C$2:$C$57,0)),MATCH(E1432,parametres!$C$2:$C$57,0),NA()))</f>
        <v>BSL-1</v>
      </c>
      <c r="E1432" s="4" t="s">
        <v>51</v>
      </c>
      <c r="F1432" s="4" t="s">
        <v>112</v>
      </c>
      <c r="G1432" s="4">
        <f t="shared" si="22"/>
        <v>18.857142857142858</v>
      </c>
      <c r="H1432">
        <f>INDEX(Sites_coordo!$C$2:$C$62,IF(ISNUMBER(MATCH(Chiffrier!E1432,Sites_coordo!$A$2:$A$61,0)),MATCH(Chiffrier!E1432,Sites_coordo!$A$2:$A$62,0),NA()))</f>
        <v>48.478969999999997</v>
      </c>
      <c r="I1432">
        <f>INDEX(Sites_coordo!$B$2:$B$62,IF(ISNUMBER(MATCH(Chiffrier!E1432,Sites_coordo!$A$2:$A$61,0)),MATCH(Chiffrier!E1432,Sites_coordo!$A$2:$A$62,0),NA()))</f>
        <v>-68.511629999999997</v>
      </c>
      <c r="J1432" s="4" t="s">
        <v>119</v>
      </c>
      <c r="K1432" s="4" t="s">
        <v>119</v>
      </c>
      <c r="L1432" s="4">
        <v>20319717</v>
      </c>
      <c r="M1432" s="4" t="s">
        <v>151</v>
      </c>
      <c r="N1432" s="4">
        <v>10</v>
      </c>
      <c r="O1432" s="4" t="s">
        <v>121</v>
      </c>
      <c r="P1432" s="4">
        <v>3</v>
      </c>
      <c r="Q1432" s="4" t="s">
        <v>1650</v>
      </c>
      <c r="R1432" s="4">
        <v>0</v>
      </c>
      <c r="S1432" s="4">
        <v>0</v>
      </c>
      <c r="U1432" s="4">
        <v>0</v>
      </c>
      <c r="W1432" s="4">
        <v>0</v>
      </c>
      <c r="X1432" s="4">
        <v>0</v>
      </c>
      <c r="Y1432" s="4">
        <v>0</v>
      </c>
      <c r="Z1432" s="4">
        <v>0</v>
      </c>
      <c r="AA1432" s="4">
        <v>0</v>
      </c>
      <c r="AB1432" s="4">
        <v>0</v>
      </c>
      <c r="AH1432" s="6">
        <v>43391</v>
      </c>
      <c r="AI1432" s="7">
        <v>0.52777777777777779</v>
      </c>
      <c r="AJ1432" s="10">
        <v>1</v>
      </c>
      <c r="AK1432" s="10">
        <v>3210</v>
      </c>
      <c r="AL1432" s="10">
        <v>3.8</v>
      </c>
      <c r="AM1432" s="10">
        <v>25.8</v>
      </c>
      <c r="AN1432" s="8" t="s">
        <v>106</v>
      </c>
      <c r="AO1432" s="8" t="s">
        <v>106</v>
      </c>
      <c r="AP1432" s="8" t="s">
        <v>106</v>
      </c>
      <c r="AQ1432" s="8" t="s">
        <v>106</v>
      </c>
      <c r="AR1432" s="8" t="s">
        <v>106</v>
      </c>
      <c r="AS1432" s="8" t="s">
        <v>106</v>
      </c>
      <c r="AT1432" s="8" t="s">
        <v>106</v>
      </c>
      <c r="AU1432" s="8" t="s">
        <v>108</v>
      </c>
      <c r="AV1432" s="8" t="s">
        <v>109</v>
      </c>
      <c r="AW1432" s="8" t="s">
        <v>110</v>
      </c>
      <c r="AX1432" s="4" t="s">
        <v>1650</v>
      </c>
    </row>
    <row r="1433" spans="1:50" s="4" customFormat="1" hidden="1" x14ac:dyDescent="0.25">
      <c r="A1433" s="4">
        <v>2018</v>
      </c>
      <c r="B1433" s="6">
        <v>43259</v>
      </c>
      <c r="C1433" s="6">
        <v>43391</v>
      </c>
      <c r="D1433" t="str">
        <f>INDEX(parametres!$B$2:$B$57,IF(ISNUMBER(MATCH(Chiffrier!E1433,parametres!$C$2:$C$57,0)),MATCH(E1433,parametres!$C$2:$C$57,0),NA()))</f>
        <v>BSL-1</v>
      </c>
      <c r="E1433" s="4" t="s">
        <v>51</v>
      </c>
      <c r="F1433" s="4" t="s">
        <v>112</v>
      </c>
      <c r="G1433" s="4">
        <f t="shared" si="22"/>
        <v>18.857142857142858</v>
      </c>
      <c r="H1433">
        <f>INDEX(Sites_coordo!$C$2:$C$62,IF(ISNUMBER(MATCH(Chiffrier!E1433,Sites_coordo!$A$2:$A$61,0)),MATCH(Chiffrier!E1433,Sites_coordo!$A$2:$A$62,0),NA()))</f>
        <v>48.478969999999997</v>
      </c>
      <c r="I1433">
        <f>INDEX(Sites_coordo!$B$2:$B$62,IF(ISNUMBER(MATCH(Chiffrier!E1433,Sites_coordo!$A$2:$A$61,0)),MATCH(Chiffrier!E1433,Sites_coordo!$A$2:$A$62,0),NA()))</f>
        <v>-68.511629999999997</v>
      </c>
      <c r="J1433" s="4" t="s">
        <v>119</v>
      </c>
      <c r="K1433" s="4" t="s">
        <v>119</v>
      </c>
      <c r="L1433" s="4">
        <v>20319717</v>
      </c>
      <c r="M1433" s="4" t="s">
        <v>151</v>
      </c>
      <c r="N1433" s="4">
        <v>10</v>
      </c>
      <c r="O1433" s="4" t="s">
        <v>107</v>
      </c>
      <c r="P1433" s="4">
        <v>1</v>
      </c>
      <c r="Q1433" s="4" t="s">
        <v>1651</v>
      </c>
      <c r="R1433" s="4">
        <v>0</v>
      </c>
      <c r="S1433" s="4">
        <v>0</v>
      </c>
      <c r="U1433" s="4">
        <v>0</v>
      </c>
      <c r="W1433" s="4">
        <v>0</v>
      </c>
      <c r="X1433" s="4">
        <v>0</v>
      </c>
      <c r="Y1433" s="4">
        <v>0</v>
      </c>
      <c r="Z1433" s="4">
        <v>0</v>
      </c>
      <c r="AA1433" s="4">
        <v>0</v>
      </c>
      <c r="AB1433" s="4">
        <v>0</v>
      </c>
      <c r="AH1433" s="6">
        <v>43391</v>
      </c>
      <c r="AI1433" s="7">
        <v>0.52777777777777779</v>
      </c>
      <c r="AJ1433" s="10">
        <v>1</v>
      </c>
      <c r="AK1433" s="10">
        <v>3210</v>
      </c>
      <c r="AL1433" s="10">
        <v>3.8</v>
      </c>
      <c r="AM1433" s="10">
        <v>25.8</v>
      </c>
      <c r="AN1433" s="8" t="s">
        <v>106</v>
      </c>
      <c r="AO1433" s="8" t="s">
        <v>106</v>
      </c>
      <c r="AP1433" s="8" t="s">
        <v>106</v>
      </c>
      <c r="AQ1433" s="8" t="s">
        <v>106</v>
      </c>
      <c r="AR1433" s="8" t="s">
        <v>106</v>
      </c>
      <c r="AS1433" s="8" t="s">
        <v>106</v>
      </c>
      <c r="AT1433" s="8" t="s">
        <v>106</v>
      </c>
      <c r="AU1433" s="8" t="s">
        <v>108</v>
      </c>
      <c r="AV1433" s="8" t="s">
        <v>109</v>
      </c>
      <c r="AW1433" s="8" t="s">
        <v>110</v>
      </c>
      <c r="AX1433" s="4" t="s">
        <v>1651</v>
      </c>
    </row>
    <row r="1434" spans="1:50" s="4" customFormat="1" hidden="1" x14ac:dyDescent="0.25">
      <c r="A1434" s="4">
        <v>2018</v>
      </c>
      <c r="B1434" s="6">
        <v>43256</v>
      </c>
      <c r="C1434" s="6">
        <v>43354</v>
      </c>
      <c r="D1434" t="str">
        <f>INDEX(parametres!$B$2:$B$57,IF(ISNUMBER(MATCH(Chiffrier!E1434,parametres!$C$2:$C$57,0)),MATCH(E1434,parametres!$C$2:$C$57,0),NA()))</f>
        <v>GA-25</v>
      </c>
      <c r="E1434" s="4" t="s">
        <v>792</v>
      </c>
      <c r="F1434" s="4" t="s">
        <v>112</v>
      </c>
      <c r="G1434" s="4">
        <f t="shared" si="22"/>
        <v>14</v>
      </c>
      <c r="H1434">
        <f>INDEX(Sites_coordo!$C$2:$C$62,IF(ISNUMBER(MATCH(Chiffrier!E1434,Sites_coordo!$A$2:$A$61,0)),MATCH(Chiffrier!E1434,Sites_coordo!$A$2:$A$62,0),NA()))</f>
        <v>48.502459999999999</v>
      </c>
      <c r="I1434">
        <f>INDEX(Sites_coordo!$B$2:$B$62,IF(ISNUMBER(MATCH(Chiffrier!E1434,Sites_coordo!$A$2:$A$61,0)),MATCH(Chiffrier!E1434,Sites_coordo!$A$2:$A$62,0),NA()))</f>
        <v>-64.175449999999998</v>
      </c>
      <c r="J1434" s="4" t="s">
        <v>142</v>
      </c>
      <c r="K1434" s="4" t="s">
        <v>142</v>
      </c>
      <c r="L1434" s="4">
        <v>20087092</v>
      </c>
      <c r="M1434" s="4" t="s">
        <v>151</v>
      </c>
      <c r="N1434" s="4">
        <v>1</v>
      </c>
      <c r="O1434" s="4" t="s">
        <v>121</v>
      </c>
      <c r="P1434" s="4">
        <v>1</v>
      </c>
      <c r="Q1434" s="4" t="s">
        <v>1655</v>
      </c>
      <c r="R1434" s="4" t="s">
        <v>106</v>
      </c>
      <c r="S1434" s="4" t="s">
        <v>106</v>
      </c>
      <c r="U1434" s="4" t="s">
        <v>106</v>
      </c>
      <c r="W1434" s="4" t="s">
        <v>106</v>
      </c>
      <c r="X1434" s="4" t="s">
        <v>106</v>
      </c>
      <c r="Y1434" s="4" t="s">
        <v>106</v>
      </c>
      <c r="Z1434" s="4" t="s">
        <v>106</v>
      </c>
      <c r="AA1434" s="4" t="s">
        <v>106</v>
      </c>
      <c r="AB1434" s="4" t="s">
        <v>106</v>
      </c>
      <c r="AH1434" s="6">
        <v>43354</v>
      </c>
      <c r="AI1434" s="4" t="s">
        <v>106</v>
      </c>
      <c r="AJ1434" s="4" t="s">
        <v>106</v>
      </c>
      <c r="AK1434" s="4" t="s">
        <v>106</v>
      </c>
      <c r="AL1434" s="4" t="s">
        <v>106</v>
      </c>
      <c r="AM1434" s="4" t="s">
        <v>106</v>
      </c>
      <c r="AN1434" s="4" t="s">
        <v>106</v>
      </c>
      <c r="AO1434" s="4" t="s">
        <v>106</v>
      </c>
      <c r="AP1434" s="4" t="s">
        <v>106</v>
      </c>
      <c r="AQ1434" s="4" t="s">
        <v>106</v>
      </c>
      <c r="AR1434" s="4" t="s">
        <v>106</v>
      </c>
      <c r="AS1434" s="4" t="s">
        <v>106</v>
      </c>
      <c r="AT1434" s="4" t="s">
        <v>106</v>
      </c>
      <c r="AU1434" s="4" t="s">
        <v>108</v>
      </c>
      <c r="AV1434" s="4" t="s">
        <v>109</v>
      </c>
      <c r="AW1434" s="4" t="s">
        <v>110</v>
      </c>
      <c r="AX1434" s="4" t="s">
        <v>1655</v>
      </c>
    </row>
    <row r="1435" spans="1:50" s="4" customFormat="1" hidden="1" x14ac:dyDescent="0.25">
      <c r="A1435" s="4">
        <v>2018</v>
      </c>
      <c r="B1435" s="6">
        <v>43256</v>
      </c>
      <c r="C1435" s="6">
        <v>43354</v>
      </c>
      <c r="D1435" t="str">
        <f>INDEX(parametres!$B$2:$B$57,IF(ISNUMBER(MATCH(Chiffrier!E1435,parametres!$C$2:$C$57,0)),MATCH(E1435,parametres!$C$2:$C$57,0),NA()))</f>
        <v>GA-25</v>
      </c>
      <c r="E1435" s="4" t="s">
        <v>792</v>
      </c>
      <c r="F1435" s="4" t="s">
        <v>112</v>
      </c>
      <c r="G1435" s="4">
        <f t="shared" si="22"/>
        <v>14</v>
      </c>
      <c r="H1435">
        <f>INDEX(Sites_coordo!$C$2:$C$62,IF(ISNUMBER(MATCH(Chiffrier!E1435,Sites_coordo!$A$2:$A$61,0)),MATCH(Chiffrier!E1435,Sites_coordo!$A$2:$A$62,0),NA()))</f>
        <v>48.502459999999999</v>
      </c>
      <c r="I1435">
        <f>INDEX(Sites_coordo!$B$2:$B$62,IF(ISNUMBER(MATCH(Chiffrier!E1435,Sites_coordo!$A$2:$A$61,0)),MATCH(Chiffrier!E1435,Sites_coordo!$A$2:$A$62,0),NA()))</f>
        <v>-64.175449999999998</v>
      </c>
      <c r="J1435" s="4" t="s">
        <v>142</v>
      </c>
      <c r="K1435" s="4" t="s">
        <v>142</v>
      </c>
      <c r="L1435" s="4">
        <v>20087092</v>
      </c>
      <c r="M1435" s="4" t="s">
        <v>151</v>
      </c>
      <c r="N1435" s="4">
        <v>1</v>
      </c>
      <c r="O1435" s="4" t="s">
        <v>121</v>
      </c>
      <c r="P1435" s="4">
        <v>2</v>
      </c>
      <c r="Q1435" s="4" t="s">
        <v>1652</v>
      </c>
      <c r="R1435" s="4" t="s">
        <v>106</v>
      </c>
      <c r="S1435" s="4" t="s">
        <v>106</v>
      </c>
      <c r="U1435" s="4" t="s">
        <v>106</v>
      </c>
      <c r="W1435" s="4" t="s">
        <v>106</v>
      </c>
      <c r="X1435" s="4" t="s">
        <v>106</v>
      </c>
      <c r="Y1435" s="4" t="s">
        <v>106</v>
      </c>
      <c r="Z1435" s="4" t="s">
        <v>106</v>
      </c>
      <c r="AA1435" s="4" t="s">
        <v>106</v>
      </c>
      <c r="AB1435" s="4" t="s">
        <v>106</v>
      </c>
      <c r="AH1435" s="6">
        <v>43354</v>
      </c>
      <c r="AI1435" s="4" t="s">
        <v>106</v>
      </c>
      <c r="AJ1435" s="4" t="s">
        <v>106</v>
      </c>
      <c r="AK1435" s="4" t="s">
        <v>106</v>
      </c>
      <c r="AL1435" s="4" t="s">
        <v>106</v>
      </c>
      <c r="AM1435" s="4" t="s">
        <v>106</v>
      </c>
      <c r="AN1435" s="4" t="s">
        <v>106</v>
      </c>
      <c r="AO1435" s="4" t="s">
        <v>106</v>
      </c>
      <c r="AP1435" s="4" t="s">
        <v>106</v>
      </c>
      <c r="AQ1435" s="4" t="s">
        <v>106</v>
      </c>
      <c r="AR1435" s="4" t="s">
        <v>106</v>
      </c>
      <c r="AS1435" s="4" t="s">
        <v>106</v>
      </c>
      <c r="AT1435" s="4" t="s">
        <v>106</v>
      </c>
      <c r="AU1435" s="4" t="s">
        <v>108</v>
      </c>
      <c r="AV1435" s="4" t="s">
        <v>109</v>
      </c>
      <c r="AW1435" s="4" t="s">
        <v>110</v>
      </c>
      <c r="AX1435" s="4" t="s">
        <v>1652</v>
      </c>
    </row>
    <row r="1436" spans="1:50" s="4" customFormat="1" hidden="1" x14ac:dyDescent="0.25">
      <c r="A1436" s="4">
        <v>2018</v>
      </c>
      <c r="B1436" s="6">
        <v>43256</v>
      </c>
      <c r="C1436" s="6">
        <v>43354</v>
      </c>
      <c r="D1436" t="str">
        <f>INDEX(parametres!$B$2:$B$57,IF(ISNUMBER(MATCH(Chiffrier!E1436,parametres!$C$2:$C$57,0)),MATCH(E1436,parametres!$C$2:$C$57,0),NA()))</f>
        <v>GA-25</v>
      </c>
      <c r="E1436" s="4" t="s">
        <v>792</v>
      </c>
      <c r="F1436" s="4" t="s">
        <v>112</v>
      </c>
      <c r="G1436" s="4">
        <f t="shared" si="22"/>
        <v>14</v>
      </c>
      <c r="H1436">
        <f>INDEX(Sites_coordo!$C$2:$C$62,IF(ISNUMBER(MATCH(Chiffrier!E1436,Sites_coordo!$A$2:$A$61,0)),MATCH(Chiffrier!E1436,Sites_coordo!$A$2:$A$62,0),NA()))</f>
        <v>48.502459999999999</v>
      </c>
      <c r="I1436">
        <f>INDEX(Sites_coordo!$B$2:$B$62,IF(ISNUMBER(MATCH(Chiffrier!E1436,Sites_coordo!$A$2:$A$61,0)),MATCH(Chiffrier!E1436,Sites_coordo!$A$2:$A$62,0),NA()))</f>
        <v>-64.175449999999998</v>
      </c>
      <c r="J1436" s="4" t="s">
        <v>142</v>
      </c>
      <c r="K1436" s="4" t="s">
        <v>142</v>
      </c>
      <c r="L1436" s="4">
        <v>20087092</v>
      </c>
      <c r="M1436" s="4" t="s">
        <v>151</v>
      </c>
      <c r="N1436" s="4">
        <v>1</v>
      </c>
      <c r="O1436" s="4" t="s">
        <v>121</v>
      </c>
      <c r="P1436" s="4">
        <v>3</v>
      </c>
      <c r="Q1436" s="4" t="s">
        <v>1653</v>
      </c>
      <c r="R1436" s="4" t="s">
        <v>106</v>
      </c>
      <c r="S1436" s="4" t="s">
        <v>106</v>
      </c>
      <c r="U1436" s="4" t="s">
        <v>106</v>
      </c>
      <c r="W1436" s="4" t="s">
        <v>106</v>
      </c>
      <c r="X1436" s="4" t="s">
        <v>106</v>
      </c>
      <c r="Y1436" s="4" t="s">
        <v>106</v>
      </c>
      <c r="Z1436" s="4" t="s">
        <v>106</v>
      </c>
      <c r="AA1436" s="4" t="s">
        <v>106</v>
      </c>
      <c r="AB1436" s="4" t="s">
        <v>106</v>
      </c>
      <c r="AH1436" s="6">
        <v>43354</v>
      </c>
      <c r="AI1436" s="4" t="s">
        <v>106</v>
      </c>
      <c r="AJ1436" s="4" t="s">
        <v>106</v>
      </c>
      <c r="AK1436" s="4" t="s">
        <v>106</v>
      </c>
      <c r="AL1436" s="4" t="s">
        <v>106</v>
      </c>
      <c r="AM1436" s="4" t="s">
        <v>106</v>
      </c>
      <c r="AN1436" s="4" t="s">
        <v>106</v>
      </c>
      <c r="AO1436" s="4" t="s">
        <v>106</v>
      </c>
      <c r="AP1436" s="4" t="s">
        <v>106</v>
      </c>
      <c r="AQ1436" s="4" t="s">
        <v>106</v>
      </c>
      <c r="AR1436" s="4" t="s">
        <v>106</v>
      </c>
      <c r="AS1436" s="4" t="s">
        <v>106</v>
      </c>
      <c r="AT1436" s="4" t="s">
        <v>106</v>
      </c>
      <c r="AU1436" s="4" t="s">
        <v>108</v>
      </c>
      <c r="AV1436" s="4" t="s">
        <v>109</v>
      </c>
      <c r="AW1436" s="4" t="s">
        <v>110</v>
      </c>
      <c r="AX1436" s="4" t="s">
        <v>1653</v>
      </c>
    </row>
    <row r="1437" spans="1:50" s="4" customFormat="1" hidden="1" x14ac:dyDescent="0.25">
      <c r="A1437" s="4">
        <v>2018</v>
      </c>
      <c r="B1437" s="6">
        <v>43256</v>
      </c>
      <c r="C1437" s="6">
        <v>43354</v>
      </c>
      <c r="D1437" t="str">
        <f>INDEX(parametres!$B$2:$B$57,IF(ISNUMBER(MATCH(Chiffrier!E1437,parametres!$C$2:$C$57,0)),MATCH(E1437,parametres!$C$2:$C$57,0),NA()))</f>
        <v>GA-25</v>
      </c>
      <c r="E1437" s="4" t="s">
        <v>792</v>
      </c>
      <c r="F1437" s="4" t="s">
        <v>112</v>
      </c>
      <c r="G1437" s="4">
        <f t="shared" si="22"/>
        <v>14</v>
      </c>
      <c r="H1437">
        <f>INDEX(Sites_coordo!$C$2:$C$62,IF(ISNUMBER(MATCH(Chiffrier!E1437,Sites_coordo!$A$2:$A$61,0)),MATCH(Chiffrier!E1437,Sites_coordo!$A$2:$A$62,0),NA()))</f>
        <v>48.502459999999999</v>
      </c>
      <c r="I1437">
        <f>INDEX(Sites_coordo!$B$2:$B$62,IF(ISNUMBER(MATCH(Chiffrier!E1437,Sites_coordo!$A$2:$A$61,0)),MATCH(Chiffrier!E1437,Sites_coordo!$A$2:$A$62,0),NA()))</f>
        <v>-64.175449999999998</v>
      </c>
      <c r="J1437" s="4" t="s">
        <v>142</v>
      </c>
      <c r="K1437" s="4" t="s">
        <v>142</v>
      </c>
      <c r="L1437" s="4">
        <v>20087092</v>
      </c>
      <c r="M1437" s="4" t="s">
        <v>151</v>
      </c>
      <c r="N1437" s="4">
        <v>1</v>
      </c>
      <c r="O1437" s="4" t="s">
        <v>107</v>
      </c>
      <c r="P1437" s="4">
        <v>1</v>
      </c>
      <c r="Q1437" s="4" t="s">
        <v>1654</v>
      </c>
      <c r="R1437" s="4">
        <v>0</v>
      </c>
      <c r="S1437" s="4">
        <v>0</v>
      </c>
      <c r="U1437" s="4">
        <v>0</v>
      </c>
      <c r="W1437" s="4">
        <v>0</v>
      </c>
      <c r="X1437" s="4">
        <v>0</v>
      </c>
      <c r="Y1437" s="4">
        <v>0</v>
      </c>
      <c r="Z1437" s="4">
        <v>0</v>
      </c>
      <c r="AA1437" s="4">
        <v>0</v>
      </c>
      <c r="AB1437" s="4">
        <v>0</v>
      </c>
      <c r="AH1437" s="6">
        <v>43354</v>
      </c>
      <c r="AI1437" s="4" t="s">
        <v>106</v>
      </c>
      <c r="AJ1437" s="4" t="s">
        <v>106</v>
      </c>
      <c r="AK1437" s="4" t="s">
        <v>106</v>
      </c>
      <c r="AL1437" s="4" t="s">
        <v>106</v>
      </c>
      <c r="AM1437" s="4" t="s">
        <v>106</v>
      </c>
      <c r="AN1437" s="4" t="s">
        <v>106</v>
      </c>
      <c r="AO1437" s="4" t="s">
        <v>106</v>
      </c>
      <c r="AP1437" s="4" t="s">
        <v>106</v>
      </c>
      <c r="AQ1437" s="4" t="s">
        <v>106</v>
      </c>
      <c r="AR1437" s="4" t="s">
        <v>106</v>
      </c>
      <c r="AS1437" s="4" t="s">
        <v>106</v>
      </c>
      <c r="AT1437" s="4" t="s">
        <v>106</v>
      </c>
      <c r="AU1437" s="4" t="s">
        <v>108</v>
      </c>
      <c r="AV1437" s="4" t="s">
        <v>109</v>
      </c>
      <c r="AW1437" s="4" t="s">
        <v>110</v>
      </c>
      <c r="AX1437" s="4" t="s">
        <v>1654</v>
      </c>
    </row>
    <row r="1438" spans="1:50" s="4" customFormat="1" hidden="1" x14ac:dyDescent="0.25">
      <c r="A1438" s="4">
        <v>2018</v>
      </c>
      <c r="B1438" s="6">
        <v>43256</v>
      </c>
      <c r="C1438" s="6">
        <v>43354</v>
      </c>
      <c r="D1438" t="str">
        <f>INDEX(parametres!$B$2:$B$57,IF(ISNUMBER(MATCH(Chiffrier!E1438,parametres!$C$2:$C$57,0)),MATCH(E1438,parametres!$C$2:$C$57,0),NA()))</f>
        <v>GA-25</v>
      </c>
      <c r="E1438" s="4" t="s">
        <v>792</v>
      </c>
      <c r="F1438" s="4" t="s">
        <v>112</v>
      </c>
      <c r="G1438" s="4">
        <f t="shared" si="22"/>
        <v>14</v>
      </c>
      <c r="H1438">
        <f>INDEX(Sites_coordo!$C$2:$C$62,IF(ISNUMBER(MATCH(Chiffrier!E1438,Sites_coordo!$A$2:$A$61,0)),MATCH(Chiffrier!E1438,Sites_coordo!$A$2:$A$62,0),NA()))</f>
        <v>48.502459999999999</v>
      </c>
      <c r="I1438">
        <f>INDEX(Sites_coordo!$B$2:$B$62,IF(ISNUMBER(MATCH(Chiffrier!E1438,Sites_coordo!$A$2:$A$61,0)),MATCH(Chiffrier!E1438,Sites_coordo!$A$2:$A$62,0),NA()))</f>
        <v>-64.175449999999998</v>
      </c>
      <c r="J1438" s="4" t="s">
        <v>142</v>
      </c>
      <c r="K1438" s="4" t="s">
        <v>142</v>
      </c>
      <c r="L1438" s="4">
        <v>20087092</v>
      </c>
      <c r="M1438" s="4" t="s">
        <v>151</v>
      </c>
      <c r="N1438" s="4">
        <v>2</v>
      </c>
      <c r="O1438" s="4" t="s">
        <v>121</v>
      </c>
      <c r="P1438" s="4">
        <v>1</v>
      </c>
      <c r="Q1438" s="4" t="s">
        <v>1656</v>
      </c>
      <c r="R1438" s="4">
        <v>0</v>
      </c>
      <c r="S1438" s="4">
        <v>0</v>
      </c>
      <c r="U1438" s="4">
        <v>0</v>
      </c>
      <c r="W1438" s="4">
        <v>0</v>
      </c>
      <c r="X1438" s="4">
        <v>0</v>
      </c>
      <c r="Y1438" s="4">
        <v>0</v>
      </c>
      <c r="Z1438" s="4">
        <v>0</v>
      </c>
      <c r="AA1438" s="4">
        <v>0</v>
      </c>
      <c r="AB1438" s="4">
        <v>0</v>
      </c>
      <c r="AH1438" s="6">
        <v>43354</v>
      </c>
      <c r="AI1438" s="4" t="s">
        <v>106</v>
      </c>
      <c r="AJ1438" s="4" t="s">
        <v>106</v>
      </c>
      <c r="AK1438" s="4" t="s">
        <v>106</v>
      </c>
      <c r="AL1438" s="4" t="s">
        <v>106</v>
      </c>
      <c r="AM1438" s="4" t="s">
        <v>106</v>
      </c>
      <c r="AN1438" s="4" t="s">
        <v>106</v>
      </c>
      <c r="AO1438" s="4" t="s">
        <v>106</v>
      </c>
      <c r="AP1438" s="4" t="s">
        <v>106</v>
      </c>
      <c r="AQ1438" s="4" t="s">
        <v>106</v>
      </c>
      <c r="AR1438" s="4" t="s">
        <v>106</v>
      </c>
      <c r="AS1438" s="4" t="s">
        <v>106</v>
      </c>
      <c r="AT1438" s="4" t="s">
        <v>106</v>
      </c>
      <c r="AU1438" s="4" t="s">
        <v>108</v>
      </c>
      <c r="AV1438" s="4" t="s">
        <v>109</v>
      </c>
      <c r="AW1438" s="4" t="s">
        <v>110</v>
      </c>
      <c r="AX1438" s="4" t="s">
        <v>1656</v>
      </c>
    </row>
    <row r="1439" spans="1:50" s="4" customFormat="1" hidden="1" x14ac:dyDescent="0.25">
      <c r="A1439" s="4">
        <v>2018</v>
      </c>
      <c r="B1439" s="6">
        <v>43256</v>
      </c>
      <c r="C1439" s="6">
        <v>43354</v>
      </c>
      <c r="D1439" t="str">
        <f>INDEX(parametres!$B$2:$B$57,IF(ISNUMBER(MATCH(Chiffrier!E1439,parametres!$C$2:$C$57,0)),MATCH(E1439,parametres!$C$2:$C$57,0),NA()))</f>
        <v>GA-25</v>
      </c>
      <c r="E1439" s="4" t="s">
        <v>792</v>
      </c>
      <c r="F1439" s="4" t="s">
        <v>112</v>
      </c>
      <c r="G1439" s="4">
        <f t="shared" si="22"/>
        <v>14</v>
      </c>
      <c r="H1439">
        <f>INDEX(Sites_coordo!$C$2:$C$62,IF(ISNUMBER(MATCH(Chiffrier!E1439,Sites_coordo!$A$2:$A$61,0)),MATCH(Chiffrier!E1439,Sites_coordo!$A$2:$A$62,0),NA()))</f>
        <v>48.502459999999999</v>
      </c>
      <c r="I1439">
        <f>INDEX(Sites_coordo!$B$2:$B$62,IF(ISNUMBER(MATCH(Chiffrier!E1439,Sites_coordo!$A$2:$A$61,0)),MATCH(Chiffrier!E1439,Sites_coordo!$A$2:$A$62,0),NA()))</f>
        <v>-64.175449999999998</v>
      </c>
      <c r="J1439" s="4" t="s">
        <v>142</v>
      </c>
      <c r="K1439" s="4" t="s">
        <v>142</v>
      </c>
      <c r="L1439" s="4">
        <v>20087092</v>
      </c>
      <c r="M1439" s="4" t="s">
        <v>151</v>
      </c>
      <c r="N1439" s="4">
        <v>2</v>
      </c>
      <c r="O1439" s="4" t="s">
        <v>121</v>
      </c>
      <c r="P1439" s="4">
        <v>2</v>
      </c>
      <c r="Q1439" s="4" t="s">
        <v>1657</v>
      </c>
      <c r="R1439" s="4">
        <v>0</v>
      </c>
      <c r="S1439" s="4">
        <v>0</v>
      </c>
      <c r="U1439" s="4">
        <v>0</v>
      </c>
      <c r="W1439" s="4">
        <v>0</v>
      </c>
      <c r="X1439" s="4">
        <v>0</v>
      </c>
      <c r="Y1439" s="4">
        <v>0</v>
      </c>
      <c r="Z1439" s="4">
        <v>0</v>
      </c>
      <c r="AA1439" s="4">
        <v>0</v>
      </c>
      <c r="AB1439" s="4">
        <v>0</v>
      </c>
      <c r="AH1439" s="6">
        <v>43354</v>
      </c>
      <c r="AI1439" s="4" t="s">
        <v>106</v>
      </c>
      <c r="AJ1439" s="4" t="s">
        <v>106</v>
      </c>
      <c r="AK1439" s="4" t="s">
        <v>106</v>
      </c>
      <c r="AL1439" s="4" t="s">
        <v>106</v>
      </c>
      <c r="AM1439" s="4" t="s">
        <v>106</v>
      </c>
      <c r="AN1439" s="4" t="s">
        <v>106</v>
      </c>
      <c r="AO1439" s="4" t="s">
        <v>106</v>
      </c>
      <c r="AP1439" s="4" t="s">
        <v>106</v>
      </c>
      <c r="AQ1439" s="4" t="s">
        <v>106</v>
      </c>
      <c r="AR1439" s="4" t="s">
        <v>106</v>
      </c>
      <c r="AS1439" s="4" t="s">
        <v>106</v>
      </c>
      <c r="AT1439" s="4" t="s">
        <v>106</v>
      </c>
      <c r="AU1439" s="4" t="s">
        <v>108</v>
      </c>
      <c r="AV1439" s="4" t="s">
        <v>109</v>
      </c>
      <c r="AW1439" s="4" t="s">
        <v>110</v>
      </c>
      <c r="AX1439" s="4" t="s">
        <v>1657</v>
      </c>
    </row>
    <row r="1440" spans="1:50" s="4" customFormat="1" hidden="1" x14ac:dyDescent="0.25">
      <c r="A1440" s="4">
        <v>2018</v>
      </c>
      <c r="B1440" s="6">
        <v>43256</v>
      </c>
      <c r="C1440" s="6">
        <v>43354</v>
      </c>
      <c r="D1440" t="str">
        <f>INDEX(parametres!$B$2:$B$57,IF(ISNUMBER(MATCH(Chiffrier!E1440,parametres!$C$2:$C$57,0)),MATCH(E1440,parametres!$C$2:$C$57,0),NA()))</f>
        <v>GA-25</v>
      </c>
      <c r="E1440" s="4" t="s">
        <v>792</v>
      </c>
      <c r="F1440" s="4" t="s">
        <v>112</v>
      </c>
      <c r="G1440" s="4">
        <f t="shared" si="22"/>
        <v>14</v>
      </c>
      <c r="H1440">
        <f>INDEX(Sites_coordo!$C$2:$C$62,IF(ISNUMBER(MATCH(Chiffrier!E1440,Sites_coordo!$A$2:$A$61,0)),MATCH(Chiffrier!E1440,Sites_coordo!$A$2:$A$62,0),NA()))</f>
        <v>48.502459999999999</v>
      </c>
      <c r="I1440">
        <f>INDEX(Sites_coordo!$B$2:$B$62,IF(ISNUMBER(MATCH(Chiffrier!E1440,Sites_coordo!$A$2:$A$61,0)),MATCH(Chiffrier!E1440,Sites_coordo!$A$2:$A$62,0),NA()))</f>
        <v>-64.175449999999998</v>
      </c>
      <c r="J1440" s="4" t="s">
        <v>142</v>
      </c>
      <c r="K1440" s="4" t="s">
        <v>142</v>
      </c>
      <c r="L1440" s="4">
        <v>20087092</v>
      </c>
      <c r="M1440" s="4" t="s">
        <v>151</v>
      </c>
      <c r="N1440" s="4">
        <v>2</v>
      </c>
      <c r="O1440" s="4" t="s">
        <v>121</v>
      </c>
      <c r="P1440" s="4">
        <v>3</v>
      </c>
      <c r="Q1440" s="4" t="s">
        <v>1658</v>
      </c>
      <c r="R1440" s="4">
        <v>0</v>
      </c>
      <c r="S1440" s="4">
        <v>0</v>
      </c>
      <c r="U1440" s="4">
        <v>0</v>
      </c>
      <c r="W1440" s="4">
        <v>0</v>
      </c>
      <c r="X1440" s="4">
        <v>0</v>
      </c>
      <c r="Y1440" s="4">
        <v>0</v>
      </c>
      <c r="Z1440" s="4">
        <v>0</v>
      </c>
      <c r="AA1440" s="4">
        <v>0</v>
      </c>
      <c r="AB1440" s="4">
        <v>0</v>
      </c>
      <c r="AF1440" s="4" t="s">
        <v>1660</v>
      </c>
      <c r="AH1440" s="6">
        <v>43354</v>
      </c>
      <c r="AI1440" s="4" t="s">
        <v>106</v>
      </c>
      <c r="AJ1440" s="4" t="s">
        <v>106</v>
      </c>
      <c r="AK1440" s="4" t="s">
        <v>106</v>
      </c>
      <c r="AL1440" s="4" t="s">
        <v>106</v>
      </c>
      <c r="AM1440" s="4" t="s">
        <v>106</v>
      </c>
      <c r="AN1440" s="4" t="s">
        <v>106</v>
      </c>
      <c r="AO1440" s="4" t="s">
        <v>106</v>
      </c>
      <c r="AP1440" s="4" t="s">
        <v>106</v>
      </c>
      <c r="AQ1440" s="4" t="s">
        <v>106</v>
      </c>
      <c r="AR1440" s="4" t="s">
        <v>106</v>
      </c>
      <c r="AS1440" s="4" t="s">
        <v>106</v>
      </c>
      <c r="AT1440" s="4" t="s">
        <v>106</v>
      </c>
      <c r="AU1440" s="4" t="s">
        <v>108</v>
      </c>
      <c r="AV1440" s="4" t="s">
        <v>109</v>
      </c>
      <c r="AW1440" s="4" t="s">
        <v>110</v>
      </c>
      <c r="AX1440" s="4" t="s">
        <v>1658</v>
      </c>
    </row>
    <row r="1441" spans="1:50" s="4" customFormat="1" hidden="1" x14ac:dyDescent="0.25">
      <c r="A1441" s="4">
        <v>2018</v>
      </c>
      <c r="B1441" s="6">
        <v>43256</v>
      </c>
      <c r="C1441" s="6">
        <v>43354</v>
      </c>
      <c r="D1441" t="str">
        <f>INDEX(parametres!$B$2:$B$57,IF(ISNUMBER(MATCH(Chiffrier!E1441,parametres!$C$2:$C$57,0)),MATCH(E1441,parametres!$C$2:$C$57,0),NA()))</f>
        <v>GA-25</v>
      </c>
      <c r="E1441" s="4" t="s">
        <v>792</v>
      </c>
      <c r="F1441" s="4" t="s">
        <v>112</v>
      </c>
      <c r="G1441" s="4">
        <f t="shared" si="22"/>
        <v>14</v>
      </c>
      <c r="H1441">
        <f>INDEX(Sites_coordo!$C$2:$C$62,IF(ISNUMBER(MATCH(Chiffrier!E1441,Sites_coordo!$A$2:$A$61,0)),MATCH(Chiffrier!E1441,Sites_coordo!$A$2:$A$62,0),NA()))</f>
        <v>48.502459999999999</v>
      </c>
      <c r="I1441">
        <f>INDEX(Sites_coordo!$B$2:$B$62,IF(ISNUMBER(MATCH(Chiffrier!E1441,Sites_coordo!$A$2:$A$61,0)),MATCH(Chiffrier!E1441,Sites_coordo!$A$2:$A$62,0),NA()))</f>
        <v>-64.175449999999998</v>
      </c>
      <c r="J1441" s="4" t="s">
        <v>142</v>
      </c>
      <c r="K1441" s="4" t="s">
        <v>142</v>
      </c>
      <c r="L1441" s="4">
        <v>20087092</v>
      </c>
      <c r="M1441" s="4" t="s">
        <v>151</v>
      </c>
      <c r="N1441" s="4">
        <v>2</v>
      </c>
      <c r="O1441" s="4" t="s">
        <v>107</v>
      </c>
      <c r="P1441" s="4">
        <v>1</v>
      </c>
      <c r="Q1441" s="4" t="s">
        <v>1659</v>
      </c>
      <c r="R1441" s="4">
        <v>0</v>
      </c>
      <c r="S1441" s="4">
        <v>0</v>
      </c>
      <c r="U1441" s="4">
        <v>0</v>
      </c>
      <c r="W1441" s="4">
        <v>0</v>
      </c>
      <c r="X1441" s="4">
        <v>0</v>
      </c>
      <c r="Y1441" s="4">
        <v>0</v>
      </c>
      <c r="Z1441" s="4">
        <v>0</v>
      </c>
      <c r="AA1441" s="4">
        <v>0</v>
      </c>
      <c r="AB1441" s="4">
        <v>0</v>
      </c>
      <c r="AH1441" s="6">
        <v>43354</v>
      </c>
      <c r="AI1441" s="4" t="s">
        <v>106</v>
      </c>
      <c r="AJ1441" s="4" t="s">
        <v>106</v>
      </c>
      <c r="AK1441" s="4" t="s">
        <v>106</v>
      </c>
      <c r="AL1441" s="4" t="s">
        <v>106</v>
      </c>
      <c r="AM1441" s="4" t="s">
        <v>106</v>
      </c>
      <c r="AN1441" s="4" t="s">
        <v>106</v>
      </c>
      <c r="AO1441" s="4" t="s">
        <v>106</v>
      </c>
      <c r="AP1441" s="4" t="s">
        <v>106</v>
      </c>
      <c r="AQ1441" s="4" t="s">
        <v>106</v>
      </c>
      <c r="AR1441" s="4" t="s">
        <v>106</v>
      </c>
      <c r="AS1441" s="4" t="s">
        <v>106</v>
      </c>
      <c r="AT1441" s="4" t="s">
        <v>106</v>
      </c>
      <c r="AU1441" s="4" t="s">
        <v>108</v>
      </c>
      <c r="AV1441" s="4" t="s">
        <v>109</v>
      </c>
      <c r="AW1441" s="4" t="s">
        <v>110</v>
      </c>
      <c r="AX1441" s="4" t="s">
        <v>1659</v>
      </c>
    </row>
    <row r="1442" spans="1:50" s="4" customFormat="1" hidden="1" x14ac:dyDescent="0.25">
      <c r="A1442" s="4">
        <v>2018</v>
      </c>
      <c r="B1442" s="6">
        <v>43256</v>
      </c>
      <c r="C1442" s="6">
        <v>43354</v>
      </c>
      <c r="D1442" t="str">
        <f>INDEX(parametres!$B$2:$B$57,IF(ISNUMBER(MATCH(Chiffrier!E1442,parametres!$C$2:$C$57,0)),MATCH(E1442,parametres!$C$2:$C$57,0),NA()))</f>
        <v>GA-25</v>
      </c>
      <c r="E1442" s="4" t="s">
        <v>792</v>
      </c>
      <c r="F1442" s="4" t="s">
        <v>112</v>
      </c>
      <c r="G1442" s="4">
        <f t="shared" si="22"/>
        <v>14</v>
      </c>
      <c r="H1442">
        <f>INDEX(Sites_coordo!$C$2:$C$62,IF(ISNUMBER(MATCH(Chiffrier!E1442,Sites_coordo!$A$2:$A$61,0)),MATCH(Chiffrier!E1442,Sites_coordo!$A$2:$A$62,0),NA()))</f>
        <v>48.502459999999999</v>
      </c>
      <c r="I1442">
        <f>INDEX(Sites_coordo!$B$2:$B$62,IF(ISNUMBER(MATCH(Chiffrier!E1442,Sites_coordo!$A$2:$A$61,0)),MATCH(Chiffrier!E1442,Sites_coordo!$A$2:$A$62,0),NA()))</f>
        <v>-64.175449999999998</v>
      </c>
      <c r="J1442" s="4" t="s">
        <v>142</v>
      </c>
      <c r="K1442" s="4" t="s">
        <v>142</v>
      </c>
      <c r="L1442" s="4">
        <v>20087092</v>
      </c>
      <c r="M1442" s="4" t="s">
        <v>151</v>
      </c>
      <c r="N1442" s="4">
        <v>3</v>
      </c>
      <c r="O1442" s="4" t="s">
        <v>121</v>
      </c>
      <c r="P1442" s="4">
        <v>1</v>
      </c>
      <c r="Q1442" s="4" t="s">
        <v>1661</v>
      </c>
      <c r="R1442" s="4">
        <v>0</v>
      </c>
      <c r="S1442" s="4">
        <v>0</v>
      </c>
      <c r="U1442" s="4">
        <v>0</v>
      </c>
      <c r="W1442" s="4">
        <v>0</v>
      </c>
      <c r="X1442" s="4">
        <v>0</v>
      </c>
      <c r="Y1442" s="4">
        <v>0</v>
      </c>
      <c r="Z1442" s="4">
        <v>0</v>
      </c>
      <c r="AA1442" s="4">
        <v>1</v>
      </c>
      <c r="AB1442" s="4">
        <v>0</v>
      </c>
      <c r="AH1442" s="6">
        <v>43354</v>
      </c>
      <c r="AI1442" s="4" t="s">
        <v>106</v>
      </c>
      <c r="AJ1442" s="4" t="s">
        <v>106</v>
      </c>
      <c r="AK1442" s="4" t="s">
        <v>106</v>
      </c>
      <c r="AL1442" s="4" t="s">
        <v>106</v>
      </c>
      <c r="AM1442" s="4" t="s">
        <v>106</v>
      </c>
      <c r="AN1442" s="4" t="s">
        <v>106</v>
      </c>
      <c r="AO1442" s="4" t="s">
        <v>106</v>
      </c>
      <c r="AP1442" s="4" t="s">
        <v>106</v>
      </c>
      <c r="AQ1442" s="4" t="s">
        <v>106</v>
      </c>
      <c r="AR1442" s="4" t="s">
        <v>106</v>
      </c>
      <c r="AS1442" s="4" t="s">
        <v>106</v>
      </c>
      <c r="AT1442" s="4" t="s">
        <v>106</v>
      </c>
      <c r="AU1442" s="4" t="s">
        <v>108</v>
      </c>
      <c r="AV1442" s="4" t="s">
        <v>109</v>
      </c>
      <c r="AW1442" s="4" t="s">
        <v>110</v>
      </c>
      <c r="AX1442" s="4" t="s">
        <v>1661</v>
      </c>
    </row>
    <row r="1443" spans="1:50" s="4" customFormat="1" hidden="1" x14ac:dyDescent="0.25">
      <c r="A1443" s="4">
        <v>2018</v>
      </c>
      <c r="B1443" s="6">
        <v>43256</v>
      </c>
      <c r="C1443" s="6">
        <v>43354</v>
      </c>
      <c r="D1443" t="str">
        <f>INDEX(parametres!$B$2:$B$57,IF(ISNUMBER(MATCH(Chiffrier!E1443,parametres!$C$2:$C$57,0)),MATCH(E1443,parametres!$C$2:$C$57,0),NA()))</f>
        <v>GA-25</v>
      </c>
      <c r="E1443" s="4" t="s">
        <v>792</v>
      </c>
      <c r="F1443" s="4" t="s">
        <v>112</v>
      </c>
      <c r="G1443" s="4">
        <f t="shared" si="22"/>
        <v>14</v>
      </c>
      <c r="H1443">
        <f>INDEX(Sites_coordo!$C$2:$C$62,IF(ISNUMBER(MATCH(Chiffrier!E1443,Sites_coordo!$A$2:$A$61,0)),MATCH(Chiffrier!E1443,Sites_coordo!$A$2:$A$62,0),NA()))</f>
        <v>48.502459999999999</v>
      </c>
      <c r="I1443">
        <f>INDEX(Sites_coordo!$B$2:$B$62,IF(ISNUMBER(MATCH(Chiffrier!E1443,Sites_coordo!$A$2:$A$61,0)),MATCH(Chiffrier!E1443,Sites_coordo!$A$2:$A$62,0),NA()))</f>
        <v>-64.175449999999998</v>
      </c>
      <c r="J1443" s="4" t="s">
        <v>142</v>
      </c>
      <c r="K1443" s="4" t="s">
        <v>142</v>
      </c>
      <c r="L1443" s="4">
        <v>20087092</v>
      </c>
      <c r="M1443" s="4" t="s">
        <v>151</v>
      </c>
      <c r="N1443" s="4">
        <v>3</v>
      </c>
      <c r="O1443" s="4" t="s">
        <v>121</v>
      </c>
      <c r="P1443" s="4">
        <v>2</v>
      </c>
      <c r="Q1443" s="4" t="s">
        <v>1662</v>
      </c>
      <c r="R1443" s="4">
        <v>0</v>
      </c>
      <c r="S1443" s="4">
        <v>0</v>
      </c>
      <c r="U1443" s="4">
        <v>0</v>
      </c>
      <c r="W1443" s="4">
        <v>0</v>
      </c>
      <c r="X1443" s="4">
        <v>0</v>
      </c>
      <c r="Y1443" s="4">
        <v>0</v>
      </c>
      <c r="Z1443" s="4">
        <v>0</v>
      </c>
      <c r="AA1443" s="4">
        <v>0</v>
      </c>
      <c r="AB1443" s="4">
        <v>0</v>
      </c>
      <c r="AH1443" s="6">
        <v>43354</v>
      </c>
      <c r="AI1443" s="4" t="s">
        <v>106</v>
      </c>
      <c r="AJ1443" s="4" t="s">
        <v>106</v>
      </c>
      <c r="AK1443" s="4" t="s">
        <v>106</v>
      </c>
      <c r="AL1443" s="4" t="s">
        <v>106</v>
      </c>
      <c r="AM1443" s="4" t="s">
        <v>106</v>
      </c>
      <c r="AN1443" s="4" t="s">
        <v>106</v>
      </c>
      <c r="AO1443" s="4" t="s">
        <v>106</v>
      </c>
      <c r="AP1443" s="4" t="s">
        <v>106</v>
      </c>
      <c r="AQ1443" s="4" t="s">
        <v>106</v>
      </c>
      <c r="AR1443" s="4" t="s">
        <v>106</v>
      </c>
      <c r="AS1443" s="4" t="s">
        <v>106</v>
      </c>
      <c r="AT1443" s="4" t="s">
        <v>106</v>
      </c>
      <c r="AU1443" s="4" t="s">
        <v>108</v>
      </c>
      <c r="AV1443" s="4" t="s">
        <v>109</v>
      </c>
      <c r="AW1443" s="4" t="s">
        <v>110</v>
      </c>
      <c r="AX1443" s="4" t="s">
        <v>1662</v>
      </c>
    </row>
    <row r="1444" spans="1:50" s="4" customFormat="1" hidden="1" x14ac:dyDescent="0.25">
      <c r="A1444" s="4">
        <v>2018</v>
      </c>
      <c r="B1444" s="6">
        <v>43256</v>
      </c>
      <c r="C1444" s="6">
        <v>43354</v>
      </c>
      <c r="D1444" t="str">
        <f>INDEX(parametres!$B$2:$B$57,IF(ISNUMBER(MATCH(Chiffrier!E1444,parametres!$C$2:$C$57,0)),MATCH(E1444,parametres!$C$2:$C$57,0),NA()))</f>
        <v>GA-25</v>
      </c>
      <c r="E1444" s="4" t="s">
        <v>792</v>
      </c>
      <c r="F1444" s="4" t="s">
        <v>112</v>
      </c>
      <c r="G1444" s="4">
        <f t="shared" si="22"/>
        <v>14</v>
      </c>
      <c r="H1444">
        <f>INDEX(Sites_coordo!$C$2:$C$62,IF(ISNUMBER(MATCH(Chiffrier!E1444,Sites_coordo!$A$2:$A$61,0)),MATCH(Chiffrier!E1444,Sites_coordo!$A$2:$A$62,0),NA()))</f>
        <v>48.502459999999999</v>
      </c>
      <c r="I1444">
        <f>INDEX(Sites_coordo!$B$2:$B$62,IF(ISNUMBER(MATCH(Chiffrier!E1444,Sites_coordo!$A$2:$A$61,0)),MATCH(Chiffrier!E1444,Sites_coordo!$A$2:$A$62,0),NA()))</f>
        <v>-64.175449999999998</v>
      </c>
      <c r="J1444" s="4" t="s">
        <v>142</v>
      </c>
      <c r="K1444" s="4" t="s">
        <v>142</v>
      </c>
      <c r="L1444" s="4">
        <v>20087092</v>
      </c>
      <c r="M1444" s="4" t="s">
        <v>151</v>
      </c>
      <c r="N1444" s="4">
        <v>3</v>
      </c>
      <c r="O1444" s="4" t="s">
        <v>121</v>
      </c>
      <c r="P1444" s="4">
        <v>3</v>
      </c>
      <c r="Q1444" s="4" t="s">
        <v>1663</v>
      </c>
      <c r="R1444" s="4">
        <v>0</v>
      </c>
      <c r="S1444" s="4">
        <v>0</v>
      </c>
      <c r="U1444" s="4">
        <v>0</v>
      </c>
      <c r="W1444" s="4">
        <v>0</v>
      </c>
      <c r="X1444" s="4">
        <v>0</v>
      </c>
      <c r="Y1444" s="4">
        <v>0</v>
      </c>
      <c r="Z1444" s="4">
        <v>0</v>
      </c>
      <c r="AA1444" s="4">
        <v>1</v>
      </c>
      <c r="AB1444" s="4">
        <v>0</v>
      </c>
      <c r="AH1444" s="6">
        <v>43354</v>
      </c>
      <c r="AI1444" s="4" t="s">
        <v>106</v>
      </c>
      <c r="AJ1444" s="4" t="s">
        <v>106</v>
      </c>
      <c r="AK1444" s="4" t="s">
        <v>106</v>
      </c>
      <c r="AL1444" s="4" t="s">
        <v>106</v>
      </c>
      <c r="AM1444" s="4" t="s">
        <v>106</v>
      </c>
      <c r="AN1444" s="4" t="s">
        <v>106</v>
      </c>
      <c r="AO1444" s="4" t="s">
        <v>106</v>
      </c>
      <c r="AP1444" s="4" t="s">
        <v>106</v>
      </c>
      <c r="AQ1444" s="4" t="s">
        <v>106</v>
      </c>
      <c r="AR1444" s="4" t="s">
        <v>106</v>
      </c>
      <c r="AS1444" s="4" t="s">
        <v>106</v>
      </c>
      <c r="AT1444" s="4" t="s">
        <v>106</v>
      </c>
      <c r="AU1444" s="4" t="s">
        <v>108</v>
      </c>
      <c r="AV1444" s="4" t="s">
        <v>109</v>
      </c>
      <c r="AW1444" s="4" t="s">
        <v>110</v>
      </c>
      <c r="AX1444" s="4" t="s">
        <v>1663</v>
      </c>
    </row>
    <row r="1445" spans="1:50" s="4" customFormat="1" hidden="1" x14ac:dyDescent="0.25">
      <c r="A1445" s="4">
        <v>2018</v>
      </c>
      <c r="B1445" s="6">
        <v>43256</v>
      </c>
      <c r="C1445" s="6">
        <v>43354</v>
      </c>
      <c r="D1445" t="str">
        <f>INDEX(parametres!$B$2:$B$57,IF(ISNUMBER(MATCH(Chiffrier!E1445,parametres!$C$2:$C$57,0)),MATCH(E1445,parametres!$C$2:$C$57,0),NA()))</f>
        <v>GA-25</v>
      </c>
      <c r="E1445" s="4" t="s">
        <v>792</v>
      </c>
      <c r="F1445" s="4" t="s">
        <v>112</v>
      </c>
      <c r="G1445" s="4">
        <f t="shared" si="22"/>
        <v>14</v>
      </c>
      <c r="H1445">
        <f>INDEX(Sites_coordo!$C$2:$C$62,IF(ISNUMBER(MATCH(Chiffrier!E1445,Sites_coordo!$A$2:$A$61,0)),MATCH(Chiffrier!E1445,Sites_coordo!$A$2:$A$62,0),NA()))</f>
        <v>48.502459999999999</v>
      </c>
      <c r="I1445">
        <f>INDEX(Sites_coordo!$B$2:$B$62,IF(ISNUMBER(MATCH(Chiffrier!E1445,Sites_coordo!$A$2:$A$61,0)),MATCH(Chiffrier!E1445,Sites_coordo!$A$2:$A$62,0),NA()))</f>
        <v>-64.175449999999998</v>
      </c>
      <c r="J1445" s="4" t="s">
        <v>142</v>
      </c>
      <c r="K1445" s="4" t="s">
        <v>142</v>
      </c>
      <c r="L1445" s="4">
        <v>20087092</v>
      </c>
      <c r="M1445" s="4" t="s">
        <v>151</v>
      </c>
      <c r="N1445" s="4">
        <v>3</v>
      </c>
      <c r="O1445" s="4" t="s">
        <v>107</v>
      </c>
      <c r="P1445" s="4">
        <v>1</v>
      </c>
      <c r="Q1445" s="4" t="s">
        <v>1664</v>
      </c>
      <c r="R1445" s="4">
        <v>0</v>
      </c>
      <c r="S1445" s="4">
        <v>0</v>
      </c>
      <c r="U1445" s="4">
        <v>0</v>
      </c>
      <c r="W1445" s="4">
        <v>0</v>
      </c>
      <c r="X1445" s="4">
        <v>0</v>
      </c>
      <c r="Y1445" s="4">
        <v>0</v>
      </c>
      <c r="Z1445" s="4">
        <v>0</v>
      </c>
      <c r="AA1445" s="4">
        <v>0</v>
      </c>
      <c r="AB1445" s="4">
        <v>0</v>
      </c>
      <c r="AH1445" s="6">
        <v>43354</v>
      </c>
      <c r="AI1445" s="4" t="s">
        <v>106</v>
      </c>
      <c r="AJ1445" s="4" t="s">
        <v>106</v>
      </c>
      <c r="AK1445" s="4" t="s">
        <v>106</v>
      </c>
      <c r="AL1445" s="4" t="s">
        <v>106</v>
      </c>
      <c r="AM1445" s="4" t="s">
        <v>106</v>
      </c>
      <c r="AN1445" s="4" t="s">
        <v>106</v>
      </c>
      <c r="AO1445" s="4" t="s">
        <v>106</v>
      </c>
      <c r="AP1445" s="4" t="s">
        <v>106</v>
      </c>
      <c r="AQ1445" s="4" t="s">
        <v>106</v>
      </c>
      <c r="AR1445" s="4" t="s">
        <v>106</v>
      </c>
      <c r="AS1445" s="4" t="s">
        <v>106</v>
      </c>
      <c r="AT1445" s="4" t="s">
        <v>106</v>
      </c>
      <c r="AU1445" s="4" t="s">
        <v>108</v>
      </c>
      <c r="AV1445" s="4" t="s">
        <v>109</v>
      </c>
      <c r="AW1445" s="4" t="s">
        <v>110</v>
      </c>
      <c r="AX1445" s="4" t="s">
        <v>1664</v>
      </c>
    </row>
    <row r="1446" spans="1:50" s="4" customFormat="1" hidden="1" x14ac:dyDescent="0.25">
      <c r="A1446" s="4">
        <v>2018</v>
      </c>
      <c r="B1446" s="6">
        <v>43256</v>
      </c>
      <c r="C1446" s="6">
        <v>43354</v>
      </c>
      <c r="D1446" t="str">
        <f>INDEX(parametres!$B$2:$B$57,IF(ISNUMBER(MATCH(Chiffrier!E1446,parametres!$C$2:$C$57,0)),MATCH(E1446,parametres!$C$2:$C$57,0),NA()))</f>
        <v>GA-25</v>
      </c>
      <c r="E1446" s="4" t="s">
        <v>792</v>
      </c>
      <c r="F1446" s="4" t="s">
        <v>112</v>
      </c>
      <c r="G1446" s="4">
        <f t="shared" si="22"/>
        <v>14</v>
      </c>
      <c r="H1446">
        <f>INDEX(Sites_coordo!$C$2:$C$62,IF(ISNUMBER(MATCH(Chiffrier!E1446,Sites_coordo!$A$2:$A$61,0)),MATCH(Chiffrier!E1446,Sites_coordo!$A$2:$A$62,0),NA()))</f>
        <v>48.502459999999999</v>
      </c>
      <c r="I1446">
        <f>INDEX(Sites_coordo!$B$2:$B$62,IF(ISNUMBER(MATCH(Chiffrier!E1446,Sites_coordo!$A$2:$A$61,0)),MATCH(Chiffrier!E1446,Sites_coordo!$A$2:$A$62,0),NA()))</f>
        <v>-64.175449999999998</v>
      </c>
      <c r="J1446" s="4" t="s">
        <v>142</v>
      </c>
      <c r="K1446" s="4" t="s">
        <v>142</v>
      </c>
      <c r="L1446" s="4">
        <v>20087092</v>
      </c>
      <c r="M1446" s="4" t="s">
        <v>151</v>
      </c>
      <c r="N1446" s="4">
        <v>4</v>
      </c>
      <c r="O1446" s="4" t="s">
        <v>121</v>
      </c>
      <c r="P1446" s="4">
        <v>1</v>
      </c>
      <c r="Q1446" s="4" t="s">
        <v>1665</v>
      </c>
      <c r="R1446" s="4">
        <v>0</v>
      </c>
      <c r="S1446" s="4">
        <v>0</v>
      </c>
      <c r="U1446" s="4">
        <v>0</v>
      </c>
      <c r="W1446" s="4">
        <v>0</v>
      </c>
      <c r="X1446" s="4">
        <v>0</v>
      </c>
      <c r="Y1446" s="4">
        <v>0</v>
      </c>
      <c r="Z1446" s="4">
        <v>0</v>
      </c>
      <c r="AA1446" s="4">
        <v>0</v>
      </c>
      <c r="AB1446" s="4">
        <v>0</v>
      </c>
      <c r="AH1446" s="6">
        <v>43354</v>
      </c>
      <c r="AI1446" s="4" t="s">
        <v>106</v>
      </c>
      <c r="AJ1446" s="4" t="s">
        <v>106</v>
      </c>
      <c r="AK1446" s="4" t="s">
        <v>106</v>
      </c>
      <c r="AL1446" s="4" t="s">
        <v>106</v>
      </c>
      <c r="AM1446" s="4" t="s">
        <v>106</v>
      </c>
      <c r="AN1446" s="4" t="s">
        <v>106</v>
      </c>
      <c r="AO1446" s="4" t="s">
        <v>106</v>
      </c>
      <c r="AP1446" s="4" t="s">
        <v>106</v>
      </c>
      <c r="AQ1446" s="4" t="s">
        <v>106</v>
      </c>
      <c r="AR1446" s="4" t="s">
        <v>106</v>
      </c>
      <c r="AS1446" s="4" t="s">
        <v>106</v>
      </c>
      <c r="AT1446" s="4" t="s">
        <v>106</v>
      </c>
      <c r="AU1446" s="4" t="s">
        <v>108</v>
      </c>
      <c r="AV1446" s="4" t="s">
        <v>109</v>
      </c>
      <c r="AW1446" s="4" t="s">
        <v>110</v>
      </c>
      <c r="AX1446" s="4" t="s">
        <v>1665</v>
      </c>
    </row>
    <row r="1447" spans="1:50" s="4" customFormat="1" hidden="1" x14ac:dyDescent="0.25">
      <c r="A1447" s="4">
        <v>2018</v>
      </c>
      <c r="B1447" s="6">
        <v>43256</v>
      </c>
      <c r="C1447" s="6">
        <v>43354</v>
      </c>
      <c r="D1447" t="str">
        <f>INDEX(parametres!$B$2:$B$57,IF(ISNUMBER(MATCH(Chiffrier!E1447,parametres!$C$2:$C$57,0)),MATCH(E1447,parametres!$C$2:$C$57,0),NA()))</f>
        <v>GA-25</v>
      </c>
      <c r="E1447" s="4" t="s">
        <v>792</v>
      </c>
      <c r="F1447" s="4" t="s">
        <v>112</v>
      </c>
      <c r="G1447" s="4">
        <f t="shared" si="22"/>
        <v>14</v>
      </c>
      <c r="H1447">
        <f>INDEX(Sites_coordo!$C$2:$C$62,IF(ISNUMBER(MATCH(Chiffrier!E1447,Sites_coordo!$A$2:$A$61,0)),MATCH(Chiffrier!E1447,Sites_coordo!$A$2:$A$62,0),NA()))</f>
        <v>48.502459999999999</v>
      </c>
      <c r="I1447">
        <f>INDEX(Sites_coordo!$B$2:$B$62,IF(ISNUMBER(MATCH(Chiffrier!E1447,Sites_coordo!$A$2:$A$61,0)),MATCH(Chiffrier!E1447,Sites_coordo!$A$2:$A$62,0),NA()))</f>
        <v>-64.175449999999998</v>
      </c>
      <c r="J1447" s="4" t="s">
        <v>142</v>
      </c>
      <c r="K1447" s="4" t="s">
        <v>142</v>
      </c>
      <c r="L1447" s="4">
        <v>20087092</v>
      </c>
      <c r="M1447" s="4" t="s">
        <v>151</v>
      </c>
      <c r="N1447" s="4">
        <v>4</v>
      </c>
      <c r="O1447" s="4" t="s">
        <v>121</v>
      </c>
      <c r="P1447" s="4">
        <v>2</v>
      </c>
      <c r="Q1447" s="4" t="s">
        <v>1666</v>
      </c>
      <c r="R1447" s="4">
        <v>0</v>
      </c>
      <c r="S1447" s="4">
        <v>0</v>
      </c>
      <c r="U1447" s="4">
        <v>0</v>
      </c>
      <c r="W1447" s="4">
        <v>0</v>
      </c>
      <c r="X1447" s="4">
        <v>0</v>
      </c>
      <c r="Y1447" s="4">
        <v>0</v>
      </c>
      <c r="Z1447" s="4">
        <v>0</v>
      </c>
      <c r="AA1447" s="4">
        <v>0</v>
      </c>
      <c r="AB1447" s="4">
        <v>0</v>
      </c>
      <c r="AF1447" s="4" t="s">
        <v>1660</v>
      </c>
      <c r="AH1447" s="6">
        <v>43354</v>
      </c>
      <c r="AI1447" s="4" t="s">
        <v>106</v>
      </c>
      <c r="AJ1447" s="4" t="s">
        <v>106</v>
      </c>
      <c r="AK1447" s="4" t="s">
        <v>106</v>
      </c>
      <c r="AL1447" s="4" t="s">
        <v>106</v>
      </c>
      <c r="AM1447" s="4" t="s">
        <v>106</v>
      </c>
      <c r="AN1447" s="4" t="s">
        <v>106</v>
      </c>
      <c r="AO1447" s="4" t="s">
        <v>106</v>
      </c>
      <c r="AP1447" s="4" t="s">
        <v>106</v>
      </c>
      <c r="AQ1447" s="4" t="s">
        <v>106</v>
      </c>
      <c r="AR1447" s="4" t="s">
        <v>106</v>
      </c>
      <c r="AS1447" s="4" t="s">
        <v>106</v>
      </c>
      <c r="AT1447" s="4" t="s">
        <v>106</v>
      </c>
      <c r="AU1447" s="4" t="s">
        <v>108</v>
      </c>
      <c r="AV1447" s="4" t="s">
        <v>109</v>
      </c>
      <c r="AW1447" s="4" t="s">
        <v>110</v>
      </c>
      <c r="AX1447" s="4" t="s">
        <v>1666</v>
      </c>
    </row>
    <row r="1448" spans="1:50" s="4" customFormat="1" hidden="1" x14ac:dyDescent="0.25">
      <c r="A1448" s="4">
        <v>2018</v>
      </c>
      <c r="B1448" s="6">
        <v>43256</v>
      </c>
      <c r="C1448" s="6">
        <v>43354</v>
      </c>
      <c r="D1448" t="str">
        <f>INDEX(parametres!$B$2:$B$57,IF(ISNUMBER(MATCH(Chiffrier!E1448,parametres!$C$2:$C$57,0)),MATCH(E1448,parametres!$C$2:$C$57,0),NA()))</f>
        <v>GA-25</v>
      </c>
      <c r="E1448" s="4" t="s">
        <v>792</v>
      </c>
      <c r="F1448" s="4" t="s">
        <v>112</v>
      </c>
      <c r="G1448" s="4">
        <f t="shared" si="22"/>
        <v>14</v>
      </c>
      <c r="H1448">
        <f>INDEX(Sites_coordo!$C$2:$C$62,IF(ISNUMBER(MATCH(Chiffrier!E1448,Sites_coordo!$A$2:$A$61,0)),MATCH(Chiffrier!E1448,Sites_coordo!$A$2:$A$62,0),NA()))</f>
        <v>48.502459999999999</v>
      </c>
      <c r="I1448">
        <f>INDEX(Sites_coordo!$B$2:$B$62,IF(ISNUMBER(MATCH(Chiffrier!E1448,Sites_coordo!$A$2:$A$61,0)),MATCH(Chiffrier!E1448,Sites_coordo!$A$2:$A$62,0),NA()))</f>
        <v>-64.175449999999998</v>
      </c>
      <c r="J1448" s="4" t="s">
        <v>142</v>
      </c>
      <c r="K1448" s="4" t="s">
        <v>142</v>
      </c>
      <c r="L1448" s="4">
        <v>20087092</v>
      </c>
      <c r="M1448" s="4" t="s">
        <v>151</v>
      </c>
      <c r="N1448" s="4">
        <v>4</v>
      </c>
      <c r="O1448" s="4" t="s">
        <v>121</v>
      </c>
      <c r="P1448" s="4">
        <v>3</v>
      </c>
      <c r="Q1448" s="4" t="s">
        <v>1667</v>
      </c>
      <c r="R1448" s="4">
        <v>0</v>
      </c>
      <c r="S1448" s="4">
        <v>0</v>
      </c>
      <c r="U1448" s="4">
        <v>0</v>
      </c>
      <c r="W1448" s="4">
        <v>0</v>
      </c>
      <c r="X1448" s="4">
        <v>0</v>
      </c>
      <c r="Y1448" s="4">
        <v>0</v>
      </c>
      <c r="Z1448" s="4">
        <v>0</v>
      </c>
      <c r="AA1448" s="4">
        <v>0</v>
      </c>
      <c r="AB1448" s="4">
        <v>0</v>
      </c>
      <c r="AF1448" s="4" t="s">
        <v>1660</v>
      </c>
      <c r="AH1448" s="6">
        <v>43354</v>
      </c>
      <c r="AI1448" s="4" t="s">
        <v>106</v>
      </c>
      <c r="AJ1448" s="4" t="s">
        <v>106</v>
      </c>
      <c r="AK1448" s="4" t="s">
        <v>106</v>
      </c>
      <c r="AL1448" s="4" t="s">
        <v>106</v>
      </c>
      <c r="AM1448" s="4" t="s">
        <v>106</v>
      </c>
      <c r="AN1448" s="4" t="s">
        <v>106</v>
      </c>
      <c r="AO1448" s="4" t="s">
        <v>106</v>
      </c>
      <c r="AP1448" s="4" t="s">
        <v>106</v>
      </c>
      <c r="AQ1448" s="4" t="s">
        <v>106</v>
      </c>
      <c r="AR1448" s="4" t="s">
        <v>106</v>
      </c>
      <c r="AS1448" s="4" t="s">
        <v>106</v>
      </c>
      <c r="AT1448" s="4" t="s">
        <v>106</v>
      </c>
      <c r="AU1448" s="4" t="s">
        <v>108</v>
      </c>
      <c r="AV1448" s="4" t="s">
        <v>109</v>
      </c>
      <c r="AW1448" s="4" t="s">
        <v>110</v>
      </c>
      <c r="AX1448" s="4" t="s">
        <v>1667</v>
      </c>
    </row>
    <row r="1449" spans="1:50" s="4" customFormat="1" hidden="1" x14ac:dyDescent="0.25">
      <c r="A1449" s="4">
        <v>2018</v>
      </c>
      <c r="B1449" s="6">
        <v>43256</v>
      </c>
      <c r="C1449" s="6">
        <v>43354</v>
      </c>
      <c r="D1449" t="str">
        <f>INDEX(parametres!$B$2:$B$57,IF(ISNUMBER(MATCH(Chiffrier!E1449,parametres!$C$2:$C$57,0)),MATCH(E1449,parametres!$C$2:$C$57,0),NA()))</f>
        <v>GA-25</v>
      </c>
      <c r="E1449" s="4" t="s">
        <v>792</v>
      </c>
      <c r="F1449" s="4" t="s">
        <v>112</v>
      </c>
      <c r="G1449" s="4">
        <f t="shared" si="22"/>
        <v>14</v>
      </c>
      <c r="H1449">
        <f>INDEX(Sites_coordo!$C$2:$C$62,IF(ISNUMBER(MATCH(Chiffrier!E1449,Sites_coordo!$A$2:$A$61,0)),MATCH(Chiffrier!E1449,Sites_coordo!$A$2:$A$62,0),NA()))</f>
        <v>48.502459999999999</v>
      </c>
      <c r="I1449">
        <f>INDEX(Sites_coordo!$B$2:$B$62,IF(ISNUMBER(MATCH(Chiffrier!E1449,Sites_coordo!$A$2:$A$61,0)),MATCH(Chiffrier!E1449,Sites_coordo!$A$2:$A$62,0),NA()))</f>
        <v>-64.175449999999998</v>
      </c>
      <c r="J1449" s="4" t="s">
        <v>142</v>
      </c>
      <c r="K1449" s="4" t="s">
        <v>142</v>
      </c>
      <c r="L1449" s="4">
        <v>20087092</v>
      </c>
      <c r="M1449" s="4" t="s">
        <v>151</v>
      </c>
      <c r="N1449" s="4">
        <v>4</v>
      </c>
      <c r="O1449" s="4" t="s">
        <v>107</v>
      </c>
      <c r="P1449" s="4">
        <v>1</v>
      </c>
      <c r="Q1449" s="4" t="s">
        <v>1668</v>
      </c>
      <c r="R1449" s="4">
        <v>0</v>
      </c>
      <c r="S1449" s="4">
        <v>0</v>
      </c>
      <c r="U1449" s="4">
        <v>0</v>
      </c>
      <c r="W1449" s="4">
        <v>0</v>
      </c>
      <c r="X1449" s="4">
        <v>0</v>
      </c>
      <c r="Y1449" s="4">
        <v>0</v>
      </c>
      <c r="Z1449" s="4">
        <v>0</v>
      </c>
      <c r="AA1449" s="4">
        <v>0</v>
      </c>
      <c r="AB1449" s="4">
        <v>0</v>
      </c>
      <c r="AF1449" s="4" t="s">
        <v>2472</v>
      </c>
      <c r="AH1449" s="6">
        <v>43354</v>
      </c>
      <c r="AI1449" s="4" t="s">
        <v>106</v>
      </c>
      <c r="AJ1449" s="4" t="s">
        <v>106</v>
      </c>
      <c r="AK1449" s="4" t="s">
        <v>106</v>
      </c>
      <c r="AL1449" s="4" t="s">
        <v>106</v>
      </c>
      <c r="AM1449" s="4" t="s">
        <v>106</v>
      </c>
      <c r="AN1449" s="4" t="s">
        <v>106</v>
      </c>
      <c r="AO1449" s="4" t="s">
        <v>106</v>
      </c>
      <c r="AP1449" s="4" t="s">
        <v>106</v>
      </c>
      <c r="AQ1449" s="4" t="s">
        <v>106</v>
      </c>
      <c r="AR1449" s="4" t="s">
        <v>106</v>
      </c>
      <c r="AS1449" s="4" t="s">
        <v>106</v>
      </c>
      <c r="AT1449" s="4" t="s">
        <v>106</v>
      </c>
      <c r="AU1449" s="4" t="s">
        <v>108</v>
      </c>
      <c r="AV1449" s="4" t="s">
        <v>109</v>
      </c>
      <c r="AW1449" s="4" t="s">
        <v>110</v>
      </c>
      <c r="AX1449" s="4" t="s">
        <v>1668</v>
      </c>
    </row>
    <row r="1450" spans="1:50" s="4" customFormat="1" hidden="1" x14ac:dyDescent="0.25">
      <c r="A1450" s="4">
        <v>2018</v>
      </c>
      <c r="B1450" s="6">
        <v>43270</v>
      </c>
      <c r="C1450" s="6">
        <v>43375</v>
      </c>
      <c r="D1450" t="str">
        <f>INDEX(parametres!$B$2:$B$57,IF(ISNUMBER(MATCH(Chiffrier!E1450,parametres!$C$2:$C$57,0)),MATCH(E1450,parametres!$C$2:$C$57,0),NA()))</f>
        <v>CN-1</v>
      </c>
      <c r="E1450" s="4" t="s">
        <v>30</v>
      </c>
      <c r="F1450" s="4" t="s">
        <v>112</v>
      </c>
      <c r="G1450" s="4">
        <f t="shared" si="22"/>
        <v>15</v>
      </c>
      <c r="H1450">
        <f>INDEX(Sites_coordo!$C$2:$C$62,IF(ISNUMBER(MATCH(Chiffrier!E1450,Sites_coordo!$A$2:$A$61,0)),MATCH(Chiffrier!E1450,Sites_coordo!$A$2:$A$62,0),NA()))</f>
        <v>50.202500000000001</v>
      </c>
      <c r="I1450">
        <f>INDEX(Sites_coordo!$B$2:$B$62,IF(ISNUMBER(MATCH(Chiffrier!E1450,Sites_coordo!$A$2:$A$61,0)),MATCH(Chiffrier!E1450,Sites_coordo!$A$2:$A$62,0),NA()))</f>
        <v>-66.386899999999997</v>
      </c>
      <c r="J1450" s="4" t="s">
        <v>119</v>
      </c>
      <c r="K1450" s="4" t="s">
        <v>119</v>
      </c>
      <c r="L1450" s="4">
        <v>10606632</v>
      </c>
      <c r="M1450" s="4" t="s">
        <v>151</v>
      </c>
      <c r="N1450" s="4">
        <v>1</v>
      </c>
      <c r="O1450" s="4" t="s">
        <v>121</v>
      </c>
      <c r="P1450" s="4">
        <v>1</v>
      </c>
      <c r="Q1450" s="4" t="s">
        <v>1669</v>
      </c>
      <c r="R1450" s="4">
        <v>0</v>
      </c>
      <c r="S1450" s="4">
        <v>0</v>
      </c>
      <c r="U1450" s="4">
        <v>0</v>
      </c>
      <c r="W1450" s="4">
        <v>0</v>
      </c>
      <c r="X1450" s="4">
        <v>0</v>
      </c>
      <c r="Y1450" s="4">
        <v>0</v>
      </c>
      <c r="Z1450" s="4">
        <v>0</v>
      </c>
      <c r="AA1450" s="4">
        <v>0</v>
      </c>
      <c r="AB1450" s="4">
        <v>0</v>
      </c>
      <c r="AH1450" s="6">
        <v>43375</v>
      </c>
      <c r="AI1450" s="7">
        <v>0.40625</v>
      </c>
      <c r="AJ1450" s="4" t="s">
        <v>106</v>
      </c>
      <c r="AK1450" s="4" t="s">
        <v>106</v>
      </c>
      <c r="AL1450" s="4" t="s">
        <v>106</v>
      </c>
      <c r="AM1450" s="4" t="s">
        <v>106</v>
      </c>
      <c r="AN1450" s="4" t="s">
        <v>106</v>
      </c>
      <c r="AO1450" s="4" t="s">
        <v>106</v>
      </c>
      <c r="AP1450" s="4" t="s">
        <v>106</v>
      </c>
      <c r="AQ1450" s="4" t="s">
        <v>106</v>
      </c>
      <c r="AR1450" s="4" t="s">
        <v>106</v>
      </c>
      <c r="AS1450" s="4" t="s">
        <v>106</v>
      </c>
      <c r="AT1450" s="4" t="s">
        <v>106</v>
      </c>
      <c r="AU1450" s="4" t="s">
        <v>108</v>
      </c>
      <c r="AV1450" s="4" t="s">
        <v>160</v>
      </c>
      <c r="AW1450" s="4" t="s">
        <v>161</v>
      </c>
      <c r="AX1450" s="4" t="s">
        <v>1669</v>
      </c>
    </row>
    <row r="1451" spans="1:50" s="4" customFormat="1" hidden="1" x14ac:dyDescent="0.25">
      <c r="A1451" s="4">
        <v>2018</v>
      </c>
      <c r="B1451" s="6">
        <v>43270</v>
      </c>
      <c r="C1451" s="6">
        <v>43375</v>
      </c>
      <c r="D1451" t="str">
        <f>INDEX(parametres!$B$2:$B$57,IF(ISNUMBER(MATCH(Chiffrier!E1451,parametres!$C$2:$C$57,0)),MATCH(E1451,parametres!$C$2:$C$57,0),NA()))</f>
        <v>CN-1</v>
      </c>
      <c r="E1451" s="4" t="s">
        <v>30</v>
      </c>
      <c r="F1451" s="4" t="s">
        <v>112</v>
      </c>
      <c r="G1451" s="4">
        <f t="shared" si="22"/>
        <v>15</v>
      </c>
      <c r="H1451">
        <f>INDEX(Sites_coordo!$C$2:$C$62,IF(ISNUMBER(MATCH(Chiffrier!E1451,Sites_coordo!$A$2:$A$61,0)),MATCH(Chiffrier!E1451,Sites_coordo!$A$2:$A$62,0),NA()))</f>
        <v>50.202500000000001</v>
      </c>
      <c r="I1451">
        <f>INDEX(Sites_coordo!$B$2:$B$62,IF(ISNUMBER(MATCH(Chiffrier!E1451,Sites_coordo!$A$2:$A$61,0)),MATCH(Chiffrier!E1451,Sites_coordo!$A$2:$A$62,0),NA()))</f>
        <v>-66.386899999999997</v>
      </c>
      <c r="J1451" s="4" t="s">
        <v>119</v>
      </c>
      <c r="K1451" s="4" t="s">
        <v>119</v>
      </c>
      <c r="L1451" s="4">
        <v>10606632</v>
      </c>
      <c r="M1451" s="4" t="s">
        <v>151</v>
      </c>
      <c r="N1451" s="4">
        <v>1</v>
      </c>
      <c r="O1451" s="4" t="s">
        <v>121</v>
      </c>
      <c r="P1451" s="4">
        <v>2</v>
      </c>
      <c r="Q1451" s="4" t="s">
        <v>1670</v>
      </c>
      <c r="R1451" s="4">
        <v>0</v>
      </c>
      <c r="S1451" s="4">
        <v>0</v>
      </c>
      <c r="U1451" s="4">
        <v>0</v>
      </c>
      <c r="W1451" s="4">
        <v>0</v>
      </c>
      <c r="X1451" s="4">
        <v>0</v>
      </c>
      <c r="Y1451" s="4">
        <v>0</v>
      </c>
      <c r="Z1451" s="4">
        <v>0</v>
      </c>
      <c r="AA1451" s="4">
        <v>0</v>
      </c>
      <c r="AB1451" s="4">
        <v>0</v>
      </c>
      <c r="AH1451" s="6">
        <v>43375</v>
      </c>
      <c r="AI1451" s="7">
        <v>0.40625</v>
      </c>
      <c r="AJ1451" s="4" t="s">
        <v>106</v>
      </c>
      <c r="AK1451" s="4" t="s">
        <v>106</v>
      </c>
      <c r="AL1451" s="4" t="s">
        <v>106</v>
      </c>
      <c r="AM1451" s="4" t="s">
        <v>106</v>
      </c>
      <c r="AN1451" s="4" t="s">
        <v>106</v>
      </c>
      <c r="AO1451" s="4" t="s">
        <v>106</v>
      </c>
      <c r="AP1451" s="4" t="s">
        <v>106</v>
      </c>
      <c r="AQ1451" s="4" t="s">
        <v>106</v>
      </c>
      <c r="AR1451" s="4" t="s">
        <v>106</v>
      </c>
      <c r="AS1451" s="4" t="s">
        <v>106</v>
      </c>
      <c r="AT1451" s="4" t="s">
        <v>106</v>
      </c>
      <c r="AU1451" s="4" t="s">
        <v>108</v>
      </c>
      <c r="AV1451" s="4" t="s">
        <v>160</v>
      </c>
      <c r="AW1451" s="4" t="s">
        <v>161</v>
      </c>
      <c r="AX1451" s="4" t="s">
        <v>1670</v>
      </c>
    </row>
    <row r="1452" spans="1:50" s="4" customFormat="1" hidden="1" x14ac:dyDescent="0.25">
      <c r="A1452" s="4">
        <v>2018</v>
      </c>
      <c r="B1452" s="6">
        <v>43270</v>
      </c>
      <c r="C1452" s="6">
        <v>43375</v>
      </c>
      <c r="D1452" t="str">
        <f>INDEX(parametres!$B$2:$B$57,IF(ISNUMBER(MATCH(Chiffrier!E1452,parametres!$C$2:$C$57,0)),MATCH(E1452,parametres!$C$2:$C$57,0),NA()))</f>
        <v>CN-1</v>
      </c>
      <c r="E1452" s="4" t="s">
        <v>30</v>
      </c>
      <c r="F1452" s="4" t="s">
        <v>112</v>
      </c>
      <c r="G1452" s="4">
        <f t="shared" si="22"/>
        <v>15</v>
      </c>
      <c r="H1452">
        <f>INDEX(Sites_coordo!$C$2:$C$62,IF(ISNUMBER(MATCH(Chiffrier!E1452,Sites_coordo!$A$2:$A$61,0)),MATCH(Chiffrier!E1452,Sites_coordo!$A$2:$A$62,0),NA()))</f>
        <v>50.202500000000001</v>
      </c>
      <c r="I1452">
        <f>INDEX(Sites_coordo!$B$2:$B$62,IF(ISNUMBER(MATCH(Chiffrier!E1452,Sites_coordo!$A$2:$A$61,0)),MATCH(Chiffrier!E1452,Sites_coordo!$A$2:$A$62,0),NA()))</f>
        <v>-66.386899999999997</v>
      </c>
      <c r="J1452" s="4" t="s">
        <v>119</v>
      </c>
      <c r="K1452" s="4" t="s">
        <v>119</v>
      </c>
      <c r="L1452" s="4">
        <v>10606632</v>
      </c>
      <c r="M1452" s="4" t="s">
        <v>151</v>
      </c>
      <c r="N1452" s="4">
        <v>1</v>
      </c>
      <c r="O1452" s="4" t="s">
        <v>121</v>
      </c>
      <c r="P1452" s="4">
        <v>3</v>
      </c>
      <c r="Q1452" s="4" t="s">
        <v>1671</v>
      </c>
      <c r="R1452" s="4">
        <v>0</v>
      </c>
      <c r="S1452" s="4">
        <v>0</v>
      </c>
      <c r="U1452" s="4">
        <v>0</v>
      </c>
      <c r="W1452" s="4">
        <v>0</v>
      </c>
      <c r="X1452" s="4">
        <v>0</v>
      </c>
      <c r="Y1452" s="4">
        <v>0</v>
      </c>
      <c r="Z1452" s="4">
        <v>0</v>
      </c>
      <c r="AA1452" s="4">
        <v>0</v>
      </c>
      <c r="AB1452" s="4">
        <v>0</v>
      </c>
      <c r="AH1452" s="6">
        <v>43375</v>
      </c>
      <c r="AI1452" s="7">
        <v>0.40625</v>
      </c>
      <c r="AJ1452" s="4" t="s">
        <v>106</v>
      </c>
      <c r="AK1452" s="4" t="s">
        <v>106</v>
      </c>
      <c r="AL1452" s="4" t="s">
        <v>106</v>
      </c>
      <c r="AM1452" s="4" t="s">
        <v>106</v>
      </c>
      <c r="AN1452" s="4" t="s">
        <v>106</v>
      </c>
      <c r="AO1452" s="4" t="s">
        <v>106</v>
      </c>
      <c r="AP1452" s="4" t="s">
        <v>106</v>
      </c>
      <c r="AQ1452" s="4" t="s">
        <v>106</v>
      </c>
      <c r="AR1452" s="4" t="s">
        <v>106</v>
      </c>
      <c r="AS1452" s="4" t="s">
        <v>106</v>
      </c>
      <c r="AT1452" s="4" t="s">
        <v>106</v>
      </c>
      <c r="AU1452" s="4" t="s">
        <v>108</v>
      </c>
      <c r="AV1452" s="4" t="s">
        <v>160</v>
      </c>
      <c r="AW1452" s="4" t="s">
        <v>161</v>
      </c>
      <c r="AX1452" s="4" t="s">
        <v>1671</v>
      </c>
    </row>
    <row r="1453" spans="1:50" s="4" customFormat="1" hidden="1" x14ac:dyDescent="0.25">
      <c r="A1453" s="4">
        <v>2018</v>
      </c>
      <c r="B1453" s="6">
        <v>43270</v>
      </c>
      <c r="C1453" s="6">
        <v>43375</v>
      </c>
      <c r="D1453" t="str">
        <f>INDEX(parametres!$B$2:$B$57,IF(ISNUMBER(MATCH(Chiffrier!E1453,parametres!$C$2:$C$57,0)),MATCH(E1453,parametres!$C$2:$C$57,0),NA()))</f>
        <v>CN-1</v>
      </c>
      <c r="E1453" s="4" t="s">
        <v>30</v>
      </c>
      <c r="F1453" s="4" t="s">
        <v>112</v>
      </c>
      <c r="G1453" s="4">
        <f t="shared" si="22"/>
        <v>15</v>
      </c>
      <c r="H1453">
        <f>INDEX(Sites_coordo!$C$2:$C$62,IF(ISNUMBER(MATCH(Chiffrier!E1453,Sites_coordo!$A$2:$A$61,0)),MATCH(Chiffrier!E1453,Sites_coordo!$A$2:$A$62,0),NA()))</f>
        <v>50.202500000000001</v>
      </c>
      <c r="I1453">
        <f>INDEX(Sites_coordo!$B$2:$B$62,IF(ISNUMBER(MATCH(Chiffrier!E1453,Sites_coordo!$A$2:$A$61,0)),MATCH(Chiffrier!E1453,Sites_coordo!$A$2:$A$62,0),NA()))</f>
        <v>-66.386899999999997</v>
      </c>
      <c r="J1453" s="4" t="s">
        <v>119</v>
      </c>
      <c r="K1453" s="4" t="s">
        <v>119</v>
      </c>
      <c r="L1453" s="4">
        <v>10606632</v>
      </c>
      <c r="M1453" s="4" t="s">
        <v>151</v>
      </c>
      <c r="N1453" s="4">
        <v>1</v>
      </c>
      <c r="O1453" s="4" t="s">
        <v>107</v>
      </c>
      <c r="P1453" s="4">
        <v>1</v>
      </c>
      <c r="Q1453" s="4" t="s">
        <v>1672</v>
      </c>
      <c r="R1453" s="4">
        <v>0</v>
      </c>
      <c r="S1453" s="4">
        <v>0</v>
      </c>
      <c r="U1453" s="4">
        <v>0</v>
      </c>
      <c r="W1453" s="4">
        <v>0</v>
      </c>
      <c r="X1453" s="4">
        <v>0</v>
      </c>
      <c r="Y1453" s="4">
        <v>0</v>
      </c>
      <c r="Z1453" s="4">
        <v>0</v>
      </c>
      <c r="AA1453" s="4">
        <v>0</v>
      </c>
      <c r="AB1453" s="4">
        <v>0</v>
      </c>
      <c r="AH1453" s="6">
        <v>43375</v>
      </c>
      <c r="AI1453" s="7">
        <v>0.40625</v>
      </c>
      <c r="AJ1453" s="4" t="s">
        <v>106</v>
      </c>
      <c r="AK1453" s="4" t="s">
        <v>106</v>
      </c>
      <c r="AL1453" s="4" t="s">
        <v>106</v>
      </c>
      <c r="AM1453" s="4" t="s">
        <v>106</v>
      </c>
      <c r="AN1453" s="4" t="s">
        <v>106</v>
      </c>
      <c r="AO1453" s="4" t="s">
        <v>106</v>
      </c>
      <c r="AP1453" s="4" t="s">
        <v>106</v>
      </c>
      <c r="AQ1453" s="4" t="s">
        <v>106</v>
      </c>
      <c r="AR1453" s="4" t="s">
        <v>106</v>
      </c>
      <c r="AS1453" s="4" t="s">
        <v>106</v>
      </c>
      <c r="AT1453" s="4" t="s">
        <v>106</v>
      </c>
      <c r="AU1453" s="4" t="s">
        <v>108</v>
      </c>
      <c r="AV1453" s="4" t="s">
        <v>160</v>
      </c>
      <c r="AW1453" s="4" t="s">
        <v>161</v>
      </c>
      <c r="AX1453" s="4" t="s">
        <v>1672</v>
      </c>
    </row>
    <row r="1454" spans="1:50" s="4" customFormat="1" hidden="1" x14ac:dyDescent="0.25">
      <c r="A1454" s="4">
        <v>2018</v>
      </c>
      <c r="B1454" s="6">
        <v>43270</v>
      </c>
      <c r="C1454" s="6">
        <v>43375</v>
      </c>
      <c r="D1454" t="str">
        <f>INDEX(parametres!$B$2:$B$57,IF(ISNUMBER(MATCH(Chiffrier!E1454,parametres!$C$2:$C$57,0)),MATCH(E1454,parametres!$C$2:$C$57,0),NA()))</f>
        <v>CN-1</v>
      </c>
      <c r="E1454" s="4" t="s">
        <v>30</v>
      </c>
      <c r="F1454" s="4" t="s">
        <v>112</v>
      </c>
      <c r="G1454" s="4">
        <f t="shared" si="22"/>
        <v>15</v>
      </c>
      <c r="H1454">
        <f>INDEX(Sites_coordo!$C$2:$C$62,IF(ISNUMBER(MATCH(Chiffrier!E1454,Sites_coordo!$A$2:$A$61,0)),MATCH(Chiffrier!E1454,Sites_coordo!$A$2:$A$62,0),NA()))</f>
        <v>50.202500000000001</v>
      </c>
      <c r="I1454">
        <f>INDEX(Sites_coordo!$B$2:$B$62,IF(ISNUMBER(MATCH(Chiffrier!E1454,Sites_coordo!$A$2:$A$61,0)),MATCH(Chiffrier!E1454,Sites_coordo!$A$2:$A$62,0),NA()))</f>
        <v>-66.386899999999997</v>
      </c>
      <c r="J1454" s="4" t="s">
        <v>119</v>
      </c>
      <c r="K1454" s="4" t="s">
        <v>119</v>
      </c>
      <c r="L1454" s="4">
        <v>10606632</v>
      </c>
      <c r="M1454" s="4" t="s">
        <v>151</v>
      </c>
      <c r="N1454" s="4">
        <v>2</v>
      </c>
      <c r="O1454" s="4" t="s">
        <v>121</v>
      </c>
      <c r="P1454" s="4">
        <v>1</v>
      </c>
      <c r="Q1454" s="4" t="s">
        <v>1673</v>
      </c>
      <c r="R1454" s="4">
        <v>0</v>
      </c>
      <c r="S1454" s="4">
        <v>0</v>
      </c>
      <c r="U1454" s="4">
        <v>0</v>
      </c>
      <c r="W1454" s="4">
        <v>0</v>
      </c>
      <c r="X1454" s="4">
        <v>0</v>
      </c>
      <c r="Y1454" s="4">
        <v>0</v>
      </c>
      <c r="Z1454" s="4">
        <v>0</v>
      </c>
      <c r="AA1454" s="4">
        <v>0</v>
      </c>
      <c r="AB1454" s="4">
        <v>0</v>
      </c>
      <c r="AH1454" s="6">
        <v>43375</v>
      </c>
      <c r="AI1454" s="7">
        <v>0.40625</v>
      </c>
      <c r="AJ1454" s="4" t="s">
        <v>106</v>
      </c>
      <c r="AK1454" s="4" t="s">
        <v>106</v>
      </c>
      <c r="AL1454" s="4" t="s">
        <v>106</v>
      </c>
      <c r="AM1454" s="4" t="s">
        <v>106</v>
      </c>
      <c r="AN1454" s="4" t="s">
        <v>106</v>
      </c>
      <c r="AO1454" s="4" t="s">
        <v>106</v>
      </c>
      <c r="AP1454" s="4" t="s">
        <v>106</v>
      </c>
      <c r="AQ1454" s="4" t="s">
        <v>106</v>
      </c>
      <c r="AR1454" s="4" t="s">
        <v>106</v>
      </c>
      <c r="AS1454" s="4" t="s">
        <v>106</v>
      </c>
      <c r="AT1454" s="4" t="s">
        <v>106</v>
      </c>
      <c r="AU1454" s="4" t="s">
        <v>108</v>
      </c>
      <c r="AV1454" s="4" t="s">
        <v>160</v>
      </c>
      <c r="AW1454" s="4" t="s">
        <v>161</v>
      </c>
      <c r="AX1454" s="4" t="s">
        <v>1673</v>
      </c>
    </row>
    <row r="1455" spans="1:50" s="4" customFormat="1" hidden="1" x14ac:dyDescent="0.25">
      <c r="A1455" s="4">
        <v>2018</v>
      </c>
      <c r="B1455" s="6">
        <v>43270</v>
      </c>
      <c r="C1455" s="6">
        <v>43375</v>
      </c>
      <c r="D1455" t="str">
        <f>INDEX(parametres!$B$2:$B$57,IF(ISNUMBER(MATCH(Chiffrier!E1455,parametres!$C$2:$C$57,0)),MATCH(E1455,parametres!$C$2:$C$57,0),NA()))</f>
        <v>CN-1</v>
      </c>
      <c r="E1455" s="4" t="s">
        <v>30</v>
      </c>
      <c r="F1455" s="4" t="s">
        <v>112</v>
      </c>
      <c r="G1455" s="4">
        <f t="shared" si="22"/>
        <v>15</v>
      </c>
      <c r="H1455">
        <f>INDEX(Sites_coordo!$C$2:$C$62,IF(ISNUMBER(MATCH(Chiffrier!E1455,Sites_coordo!$A$2:$A$61,0)),MATCH(Chiffrier!E1455,Sites_coordo!$A$2:$A$62,0),NA()))</f>
        <v>50.202500000000001</v>
      </c>
      <c r="I1455">
        <f>INDEX(Sites_coordo!$B$2:$B$62,IF(ISNUMBER(MATCH(Chiffrier!E1455,Sites_coordo!$A$2:$A$61,0)),MATCH(Chiffrier!E1455,Sites_coordo!$A$2:$A$62,0),NA()))</f>
        <v>-66.386899999999997</v>
      </c>
      <c r="J1455" s="4" t="s">
        <v>119</v>
      </c>
      <c r="K1455" s="4" t="s">
        <v>119</v>
      </c>
      <c r="L1455" s="4">
        <v>10606632</v>
      </c>
      <c r="M1455" s="4" t="s">
        <v>151</v>
      </c>
      <c r="N1455" s="4">
        <v>2</v>
      </c>
      <c r="O1455" s="4" t="s">
        <v>121</v>
      </c>
      <c r="P1455" s="4">
        <v>2</v>
      </c>
      <c r="Q1455" s="4" t="s">
        <v>1674</v>
      </c>
      <c r="R1455" s="4">
        <v>0</v>
      </c>
      <c r="S1455" s="4">
        <v>0</v>
      </c>
      <c r="U1455" s="4">
        <v>0</v>
      </c>
      <c r="W1455" s="4">
        <v>0</v>
      </c>
      <c r="X1455" s="4">
        <v>0</v>
      </c>
      <c r="Y1455" s="4">
        <v>0</v>
      </c>
      <c r="Z1455" s="4">
        <v>0</v>
      </c>
      <c r="AA1455" s="4">
        <v>0</v>
      </c>
      <c r="AB1455" s="4">
        <v>0</v>
      </c>
      <c r="AH1455" s="6">
        <v>43375</v>
      </c>
      <c r="AI1455" s="7">
        <v>0.40625</v>
      </c>
      <c r="AJ1455" s="4" t="s">
        <v>106</v>
      </c>
      <c r="AK1455" s="4" t="s">
        <v>106</v>
      </c>
      <c r="AL1455" s="4" t="s">
        <v>106</v>
      </c>
      <c r="AM1455" s="4" t="s">
        <v>106</v>
      </c>
      <c r="AN1455" s="4" t="s">
        <v>106</v>
      </c>
      <c r="AO1455" s="4" t="s">
        <v>106</v>
      </c>
      <c r="AP1455" s="4" t="s">
        <v>106</v>
      </c>
      <c r="AQ1455" s="4" t="s">
        <v>106</v>
      </c>
      <c r="AR1455" s="4" t="s">
        <v>106</v>
      </c>
      <c r="AS1455" s="4" t="s">
        <v>106</v>
      </c>
      <c r="AT1455" s="4" t="s">
        <v>106</v>
      </c>
      <c r="AU1455" s="4" t="s">
        <v>108</v>
      </c>
      <c r="AV1455" s="4" t="s">
        <v>160</v>
      </c>
      <c r="AW1455" s="4" t="s">
        <v>161</v>
      </c>
      <c r="AX1455" s="4" t="s">
        <v>1674</v>
      </c>
    </row>
    <row r="1456" spans="1:50" s="4" customFormat="1" hidden="1" x14ac:dyDescent="0.25">
      <c r="A1456" s="4">
        <v>2018</v>
      </c>
      <c r="B1456" s="6">
        <v>43270</v>
      </c>
      <c r="C1456" s="6">
        <v>43375</v>
      </c>
      <c r="D1456" t="str">
        <f>INDEX(parametres!$B$2:$B$57,IF(ISNUMBER(MATCH(Chiffrier!E1456,parametres!$C$2:$C$57,0)),MATCH(E1456,parametres!$C$2:$C$57,0),NA()))</f>
        <v>CN-1</v>
      </c>
      <c r="E1456" s="4" t="s">
        <v>30</v>
      </c>
      <c r="F1456" s="4" t="s">
        <v>112</v>
      </c>
      <c r="G1456" s="4">
        <f t="shared" si="22"/>
        <v>15</v>
      </c>
      <c r="H1456">
        <f>INDEX(Sites_coordo!$C$2:$C$62,IF(ISNUMBER(MATCH(Chiffrier!E1456,Sites_coordo!$A$2:$A$61,0)),MATCH(Chiffrier!E1456,Sites_coordo!$A$2:$A$62,0),NA()))</f>
        <v>50.202500000000001</v>
      </c>
      <c r="I1456">
        <f>INDEX(Sites_coordo!$B$2:$B$62,IF(ISNUMBER(MATCH(Chiffrier!E1456,Sites_coordo!$A$2:$A$61,0)),MATCH(Chiffrier!E1456,Sites_coordo!$A$2:$A$62,0),NA()))</f>
        <v>-66.386899999999997</v>
      </c>
      <c r="J1456" s="4" t="s">
        <v>119</v>
      </c>
      <c r="K1456" s="4" t="s">
        <v>119</v>
      </c>
      <c r="L1456" s="4">
        <v>10606632</v>
      </c>
      <c r="M1456" s="4" t="s">
        <v>151</v>
      </c>
      <c r="N1456" s="4">
        <v>2</v>
      </c>
      <c r="O1456" s="4" t="s">
        <v>121</v>
      </c>
      <c r="P1456" s="4">
        <v>3</v>
      </c>
      <c r="Q1456" s="4" t="s">
        <v>1675</v>
      </c>
      <c r="R1456" s="4">
        <v>0</v>
      </c>
      <c r="S1456" s="4">
        <v>0</v>
      </c>
      <c r="U1456" s="4">
        <v>0</v>
      </c>
      <c r="W1456" s="4">
        <v>0</v>
      </c>
      <c r="X1456" s="4">
        <v>0</v>
      </c>
      <c r="Y1456" s="4">
        <v>0</v>
      </c>
      <c r="Z1456" s="4">
        <v>0</v>
      </c>
      <c r="AA1456" s="4">
        <v>0</v>
      </c>
      <c r="AB1456" s="4">
        <v>0</v>
      </c>
      <c r="AH1456" s="6">
        <v>43375</v>
      </c>
      <c r="AI1456" s="7">
        <v>0.40625</v>
      </c>
      <c r="AJ1456" s="4" t="s">
        <v>106</v>
      </c>
      <c r="AK1456" s="4" t="s">
        <v>106</v>
      </c>
      <c r="AL1456" s="4" t="s">
        <v>106</v>
      </c>
      <c r="AM1456" s="4" t="s">
        <v>106</v>
      </c>
      <c r="AN1456" s="4" t="s">
        <v>106</v>
      </c>
      <c r="AO1456" s="4" t="s">
        <v>106</v>
      </c>
      <c r="AP1456" s="4" t="s">
        <v>106</v>
      </c>
      <c r="AQ1456" s="4" t="s">
        <v>106</v>
      </c>
      <c r="AR1456" s="4" t="s">
        <v>106</v>
      </c>
      <c r="AS1456" s="4" t="s">
        <v>106</v>
      </c>
      <c r="AT1456" s="4" t="s">
        <v>106</v>
      </c>
      <c r="AU1456" s="4" t="s">
        <v>108</v>
      </c>
      <c r="AV1456" s="4" t="s">
        <v>160</v>
      </c>
      <c r="AW1456" s="4" t="s">
        <v>161</v>
      </c>
      <c r="AX1456" s="4" t="s">
        <v>1675</v>
      </c>
    </row>
    <row r="1457" spans="1:50" s="4" customFormat="1" hidden="1" x14ac:dyDescent="0.25">
      <c r="A1457" s="4">
        <v>2018</v>
      </c>
      <c r="B1457" s="6">
        <v>43270</v>
      </c>
      <c r="C1457" s="6">
        <v>43375</v>
      </c>
      <c r="D1457" t="str">
        <f>INDEX(parametres!$B$2:$B$57,IF(ISNUMBER(MATCH(Chiffrier!E1457,parametres!$C$2:$C$57,0)),MATCH(E1457,parametres!$C$2:$C$57,0),NA()))</f>
        <v>CN-1</v>
      </c>
      <c r="E1457" s="4" t="s">
        <v>30</v>
      </c>
      <c r="F1457" s="4" t="s">
        <v>112</v>
      </c>
      <c r="G1457" s="4">
        <f t="shared" si="22"/>
        <v>15</v>
      </c>
      <c r="H1457">
        <f>INDEX(Sites_coordo!$C$2:$C$62,IF(ISNUMBER(MATCH(Chiffrier!E1457,Sites_coordo!$A$2:$A$61,0)),MATCH(Chiffrier!E1457,Sites_coordo!$A$2:$A$62,0),NA()))</f>
        <v>50.202500000000001</v>
      </c>
      <c r="I1457">
        <f>INDEX(Sites_coordo!$B$2:$B$62,IF(ISNUMBER(MATCH(Chiffrier!E1457,Sites_coordo!$A$2:$A$61,0)),MATCH(Chiffrier!E1457,Sites_coordo!$A$2:$A$62,0),NA()))</f>
        <v>-66.386899999999997</v>
      </c>
      <c r="J1457" s="4" t="s">
        <v>119</v>
      </c>
      <c r="K1457" s="4" t="s">
        <v>119</v>
      </c>
      <c r="L1457" s="4">
        <v>10606632</v>
      </c>
      <c r="M1457" s="4" t="s">
        <v>151</v>
      </c>
      <c r="N1457" s="4">
        <v>2</v>
      </c>
      <c r="O1457" s="4" t="s">
        <v>107</v>
      </c>
      <c r="P1457" s="4">
        <v>1</v>
      </c>
      <c r="Q1457" s="4" t="s">
        <v>1676</v>
      </c>
      <c r="R1457" s="4">
        <v>0</v>
      </c>
      <c r="S1457" s="4">
        <v>0</v>
      </c>
      <c r="U1457" s="4">
        <v>0</v>
      </c>
      <c r="W1457" s="4">
        <v>0</v>
      </c>
      <c r="X1457" s="4">
        <v>0</v>
      </c>
      <c r="Y1457" s="4">
        <v>0</v>
      </c>
      <c r="Z1457" s="4">
        <v>0</v>
      </c>
      <c r="AA1457" s="4">
        <v>0</v>
      </c>
      <c r="AB1457" s="4">
        <v>1</v>
      </c>
      <c r="AH1457" s="6">
        <v>43375</v>
      </c>
      <c r="AI1457" s="7">
        <v>0.40625</v>
      </c>
      <c r="AJ1457" s="4" t="s">
        <v>106</v>
      </c>
      <c r="AK1457" s="4" t="s">
        <v>106</v>
      </c>
      <c r="AL1457" s="4" t="s">
        <v>106</v>
      </c>
      <c r="AM1457" s="4" t="s">
        <v>106</v>
      </c>
      <c r="AN1457" s="4" t="s">
        <v>106</v>
      </c>
      <c r="AO1457" s="4" t="s">
        <v>106</v>
      </c>
      <c r="AP1457" s="4" t="s">
        <v>106</v>
      </c>
      <c r="AQ1457" s="4" t="s">
        <v>106</v>
      </c>
      <c r="AR1457" s="4" t="s">
        <v>106</v>
      </c>
      <c r="AS1457" s="4" t="s">
        <v>106</v>
      </c>
      <c r="AT1457" s="4" t="s">
        <v>106</v>
      </c>
      <c r="AU1457" s="4" t="s">
        <v>108</v>
      </c>
      <c r="AV1457" s="4" t="s">
        <v>160</v>
      </c>
      <c r="AW1457" s="4" t="s">
        <v>161</v>
      </c>
      <c r="AX1457" s="4" t="s">
        <v>1676</v>
      </c>
    </row>
    <row r="1458" spans="1:50" s="4" customFormat="1" hidden="1" x14ac:dyDescent="0.25">
      <c r="A1458" s="4">
        <v>2018</v>
      </c>
      <c r="B1458" s="6">
        <v>43270</v>
      </c>
      <c r="C1458" s="6">
        <v>43375</v>
      </c>
      <c r="D1458" t="str">
        <f>INDEX(parametres!$B$2:$B$57,IF(ISNUMBER(MATCH(Chiffrier!E1458,parametres!$C$2:$C$57,0)),MATCH(E1458,parametres!$C$2:$C$57,0),NA()))</f>
        <v>CN-1</v>
      </c>
      <c r="E1458" s="4" t="s">
        <v>30</v>
      </c>
      <c r="F1458" s="4" t="s">
        <v>112</v>
      </c>
      <c r="G1458" s="4">
        <f t="shared" si="22"/>
        <v>15</v>
      </c>
      <c r="H1458">
        <f>INDEX(Sites_coordo!$C$2:$C$62,IF(ISNUMBER(MATCH(Chiffrier!E1458,Sites_coordo!$A$2:$A$61,0)),MATCH(Chiffrier!E1458,Sites_coordo!$A$2:$A$62,0),NA()))</f>
        <v>50.202500000000001</v>
      </c>
      <c r="I1458">
        <f>INDEX(Sites_coordo!$B$2:$B$62,IF(ISNUMBER(MATCH(Chiffrier!E1458,Sites_coordo!$A$2:$A$61,0)),MATCH(Chiffrier!E1458,Sites_coordo!$A$2:$A$62,0),NA()))</f>
        <v>-66.386899999999997</v>
      </c>
      <c r="J1458" s="4" t="s">
        <v>119</v>
      </c>
      <c r="K1458" s="4" t="s">
        <v>119</v>
      </c>
      <c r="L1458" s="4">
        <v>10606632</v>
      </c>
      <c r="M1458" s="4" t="s">
        <v>151</v>
      </c>
      <c r="N1458" s="4">
        <v>3</v>
      </c>
      <c r="O1458" s="4" t="s">
        <v>121</v>
      </c>
      <c r="P1458" s="4">
        <v>1</v>
      </c>
      <c r="Q1458" s="4" t="s">
        <v>1677</v>
      </c>
      <c r="R1458" s="4">
        <v>0</v>
      </c>
      <c r="S1458" s="4">
        <v>0</v>
      </c>
      <c r="U1458" s="4">
        <v>0</v>
      </c>
      <c r="W1458" s="4">
        <v>0</v>
      </c>
      <c r="X1458" s="4">
        <v>0</v>
      </c>
      <c r="Y1458" s="4">
        <v>0</v>
      </c>
      <c r="Z1458" s="4">
        <v>0</v>
      </c>
      <c r="AA1458" s="4">
        <v>0</v>
      </c>
      <c r="AB1458" s="4">
        <v>0</v>
      </c>
      <c r="AH1458" s="6">
        <v>43375</v>
      </c>
      <c r="AI1458" s="7">
        <v>0.40625</v>
      </c>
      <c r="AJ1458" s="4" t="s">
        <v>106</v>
      </c>
      <c r="AK1458" s="4" t="s">
        <v>106</v>
      </c>
      <c r="AL1458" s="4" t="s">
        <v>106</v>
      </c>
      <c r="AM1458" s="4" t="s">
        <v>106</v>
      </c>
      <c r="AN1458" s="4" t="s">
        <v>106</v>
      </c>
      <c r="AO1458" s="4" t="s">
        <v>106</v>
      </c>
      <c r="AP1458" s="4" t="s">
        <v>106</v>
      </c>
      <c r="AQ1458" s="4" t="s">
        <v>106</v>
      </c>
      <c r="AR1458" s="4" t="s">
        <v>106</v>
      </c>
      <c r="AS1458" s="4" t="s">
        <v>106</v>
      </c>
      <c r="AT1458" s="4" t="s">
        <v>106</v>
      </c>
      <c r="AU1458" s="4" t="s">
        <v>108</v>
      </c>
      <c r="AV1458" s="4" t="s">
        <v>160</v>
      </c>
      <c r="AW1458" s="4" t="s">
        <v>161</v>
      </c>
      <c r="AX1458" s="4" t="s">
        <v>1677</v>
      </c>
    </row>
    <row r="1459" spans="1:50" s="4" customFormat="1" hidden="1" x14ac:dyDescent="0.25">
      <c r="A1459" s="4">
        <v>2018</v>
      </c>
      <c r="B1459" s="6">
        <v>43270</v>
      </c>
      <c r="C1459" s="6">
        <v>43375</v>
      </c>
      <c r="D1459" t="str">
        <f>INDEX(parametres!$B$2:$B$57,IF(ISNUMBER(MATCH(Chiffrier!E1459,parametres!$C$2:$C$57,0)),MATCH(E1459,parametres!$C$2:$C$57,0),NA()))</f>
        <v>CN-1</v>
      </c>
      <c r="E1459" s="4" t="s">
        <v>30</v>
      </c>
      <c r="F1459" s="4" t="s">
        <v>112</v>
      </c>
      <c r="G1459" s="4">
        <f t="shared" si="22"/>
        <v>15</v>
      </c>
      <c r="H1459">
        <f>INDEX(Sites_coordo!$C$2:$C$62,IF(ISNUMBER(MATCH(Chiffrier!E1459,Sites_coordo!$A$2:$A$61,0)),MATCH(Chiffrier!E1459,Sites_coordo!$A$2:$A$62,0),NA()))</f>
        <v>50.202500000000001</v>
      </c>
      <c r="I1459">
        <f>INDEX(Sites_coordo!$B$2:$B$62,IF(ISNUMBER(MATCH(Chiffrier!E1459,Sites_coordo!$A$2:$A$61,0)),MATCH(Chiffrier!E1459,Sites_coordo!$A$2:$A$62,0),NA()))</f>
        <v>-66.386899999999997</v>
      </c>
      <c r="J1459" s="4" t="s">
        <v>119</v>
      </c>
      <c r="K1459" s="4" t="s">
        <v>119</v>
      </c>
      <c r="L1459" s="4">
        <v>10606632</v>
      </c>
      <c r="M1459" s="4" t="s">
        <v>151</v>
      </c>
      <c r="N1459" s="4">
        <v>3</v>
      </c>
      <c r="O1459" s="4" t="s">
        <v>121</v>
      </c>
      <c r="P1459" s="4">
        <v>2</v>
      </c>
      <c r="Q1459" s="4" t="s">
        <v>1678</v>
      </c>
      <c r="R1459" s="4">
        <v>0</v>
      </c>
      <c r="S1459" s="4">
        <v>0</v>
      </c>
      <c r="U1459" s="4">
        <v>0</v>
      </c>
      <c r="W1459" s="4">
        <v>0</v>
      </c>
      <c r="X1459" s="4">
        <v>0</v>
      </c>
      <c r="Y1459" s="4">
        <v>0</v>
      </c>
      <c r="Z1459" s="4">
        <v>0</v>
      </c>
      <c r="AA1459" s="4">
        <v>0</v>
      </c>
      <c r="AB1459" s="4">
        <v>0</v>
      </c>
      <c r="AH1459" s="6">
        <v>43375</v>
      </c>
      <c r="AI1459" s="7">
        <v>0.40625</v>
      </c>
      <c r="AJ1459" s="4" t="s">
        <v>106</v>
      </c>
      <c r="AK1459" s="4" t="s">
        <v>106</v>
      </c>
      <c r="AL1459" s="4" t="s">
        <v>106</v>
      </c>
      <c r="AM1459" s="4" t="s">
        <v>106</v>
      </c>
      <c r="AN1459" s="4" t="s">
        <v>106</v>
      </c>
      <c r="AO1459" s="4" t="s">
        <v>106</v>
      </c>
      <c r="AP1459" s="4" t="s">
        <v>106</v>
      </c>
      <c r="AQ1459" s="4" t="s">
        <v>106</v>
      </c>
      <c r="AR1459" s="4" t="s">
        <v>106</v>
      </c>
      <c r="AS1459" s="4" t="s">
        <v>106</v>
      </c>
      <c r="AT1459" s="4" t="s">
        <v>106</v>
      </c>
      <c r="AU1459" s="4" t="s">
        <v>108</v>
      </c>
      <c r="AV1459" s="4" t="s">
        <v>160</v>
      </c>
      <c r="AW1459" s="4" t="s">
        <v>161</v>
      </c>
      <c r="AX1459" s="4" t="s">
        <v>1678</v>
      </c>
    </row>
    <row r="1460" spans="1:50" s="4" customFormat="1" hidden="1" x14ac:dyDescent="0.25">
      <c r="A1460" s="4">
        <v>2018</v>
      </c>
      <c r="B1460" s="6">
        <v>43270</v>
      </c>
      <c r="C1460" s="6">
        <v>43375</v>
      </c>
      <c r="D1460" t="str">
        <f>INDEX(parametres!$B$2:$B$57,IF(ISNUMBER(MATCH(Chiffrier!E1460,parametres!$C$2:$C$57,0)),MATCH(E1460,parametres!$C$2:$C$57,0),NA()))</f>
        <v>CN-1</v>
      </c>
      <c r="E1460" s="4" t="s">
        <v>30</v>
      </c>
      <c r="F1460" s="4" t="s">
        <v>112</v>
      </c>
      <c r="G1460" s="4">
        <f t="shared" si="22"/>
        <v>15</v>
      </c>
      <c r="H1460">
        <f>INDEX(Sites_coordo!$C$2:$C$62,IF(ISNUMBER(MATCH(Chiffrier!E1460,Sites_coordo!$A$2:$A$61,0)),MATCH(Chiffrier!E1460,Sites_coordo!$A$2:$A$62,0),NA()))</f>
        <v>50.202500000000001</v>
      </c>
      <c r="I1460">
        <f>INDEX(Sites_coordo!$B$2:$B$62,IF(ISNUMBER(MATCH(Chiffrier!E1460,Sites_coordo!$A$2:$A$61,0)),MATCH(Chiffrier!E1460,Sites_coordo!$A$2:$A$62,0),NA()))</f>
        <v>-66.386899999999997</v>
      </c>
      <c r="J1460" s="4" t="s">
        <v>119</v>
      </c>
      <c r="K1460" s="4" t="s">
        <v>119</v>
      </c>
      <c r="L1460" s="4">
        <v>10606632</v>
      </c>
      <c r="M1460" s="4" t="s">
        <v>151</v>
      </c>
      <c r="N1460" s="4">
        <v>3</v>
      </c>
      <c r="O1460" s="4" t="s">
        <v>121</v>
      </c>
      <c r="P1460" s="4">
        <v>3</v>
      </c>
      <c r="Q1460" s="4" t="s">
        <v>1679</v>
      </c>
      <c r="R1460" s="4">
        <v>0</v>
      </c>
      <c r="S1460" s="4">
        <v>0</v>
      </c>
      <c r="U1460" s="4">
        <v>0</v>
      </c>
      <c r="W1460" s="4">
        <v>0</v>
      </c>
      <c r="X1460" s="4">
        <v>0</v>
      </c>
      <c r="Y1460" s="4">
        <v>0</v>
      </c>
      <c r="Z1460" s="4">
        <v>0</v>
      </c>
      <c r="AA1460" s="4">
        <v>0</v>
      </c>
      <c r="AB1460" s="4">
        <v>0</v>
      </c>
      <c r="AF1460" s="4" t="s">
        <v>1681</v>
      </c>
      <c r="AH1460" s="6">
        <v>43375</v>
      </c>
      <c r="AI1460" s="7">
        <v>0.40625</v>
      </c>
      <c r="AJ1460" s="4" t="s">
        <v>106</v>
      </c>
      <c r="AK1460" s="4" t="s">
        <v>106</v>
      </c>
      <c r="AL1460" s="4" t="s">
        <v>106</v>
      </c>
      <c r="AM1460" s="4" t="s">
        <v>106</v>
      </c>
      <c r="AN1460" s="4" t="s">
        <v>106</v>
      </c>
      <c r="AO1460" s="4" t="s">
        <v>106</v>
      </c>
      <c r="AP1460" s="4" t="s">
        <v>106</v>
      </c>
      <c r="AQ1460" s="4" t="s">
        <v>106</v>
      </c>
      <c r="AR1460" s="4" t="s">
        <v>106</v>
      </c>
      <c r="AS1460" s="4" t="s">
        <v>106</v>
      </c>
      <c r="AT1460" s="4" t="s">
        <v>106</v>
      </c>
      <c r="AU1460" s="4" t="s">
        <v>108</v>
      </c>
      <c r="AV1460" s="4" t="s">
        <v>160</v>
      </c>
      <c r="AW1460" s="4" t="s">
        <v>161</v>
      </c>
      <c r="AX1460" s="4" t="s">
        <v>1679</v>
      </c>
    </row>
    <row r="1461" spans="1:50" s="4" customFormat="1" hidden="1" x14ac:dyDescent="0.25">
      <c r="A1461" s="4">
        <v>2018</v>
      </c>
      <c r="B1461" s="6">
        <v>43270</v>
      </c>
      <c r="C1461" s="6">
        <v>43375</v>
      </c>
      <c r="D1461" t="str">
        <f>INDEX(parametres!$B$2:$B$57,IF(ISNUMBER(MATCH(Chiffrier!E1461,parametres!$C$2:$C$57,0)),MATCH(E1461,parametres!$C$2:$C$57,0),NA()))</f>
        <v>CN-1</v>
      </c>
      <c r="E1461" s="4" t="s">
        <v>30</v>
      </c>
      <c r="F1461" s="4" t="s">
        <v>112</v>
      </c>
      <c r="G1461" s="4">
        <f t="shared" si="22"/>
        <v>15</v>
      </c>
      <c r="H1461">
        <f>INDEX(Sites_coordo!$C$2:$C$62,IF(ISNUMBER(MATCH(Chiffrier!E1461,Sites_coordo!$A$2:$A$61,0)),MATCH(Chiffrier!E1461,Sites_coordo!$A$2:$A$62,0),NA()))</f>
        <v>50.202500000000001</v>
      </c>
      <c r="I1461">
        <f>INDEX(Sites_coordo!$B$2:$B$62,IF(ISNUMBER(MATCH(Chiffrier!E1461,Sites_coordo!$A$2:$A$61,0)),MATCH(Chiffrier!E1461,Sites_coordo!$A$2:$A$62,0),NA()))</f>
        <v>-66.386899999999997</v>
      </c>
      <c r="J1461" s="4" t="s">
        <v>119</v>
      </c>
      <c r="K1461" s="4" t="s">
        <v>119</v>
      </c>
      <c r="L1461" s="4">
        <v>10606632</v>
      </c>
      <c r="M1461" s="4" t="s">
        <v>151</v>
      </c>
      <c r="N1461" s="4">
        <v>3</v>
      </c>
      <c r="O1461" s="4" t="s">
        <v>107</v>
      </c>
      <c r="P1461" s="4">
        <v>1</v>
      </c>
      <c r="Q1461" s="4" t="s">
        <v>1680</v>
      </c>
      <c r="R1461" s="4">
        <v>0</v>
      </c>
      <c r="S1461" s="4">
        <v>0</v>
      </c>
      <c r="U1461" s="4">
        <v>0</v>
      </c>
      <c r="W1461" s="4">
        <v>0</v>
      </c>
      <c r="X1461" s="4">
        <v>0</v>
      </c>
      <c r="Y1461" s="4">
        <v>0</v>
      </c>
      <c r="Z1461" s="4">
        <v>0</v>
      </c>
      <c r="AA1461" s="4">
        <v>0</v>
      </c>
      <c r="AB1461" s="4">
        <v>0</v>
      </c>
      <c r="AH1461" s="6">
        <v>43375</v>
      </c>
      <c r="AI1461" s="7">
        <v>0.40625</v>
      </c>
      <c r="AJ1461" s="4" t="s">
        <v>106</v>
      </c>
      <c r="AK1461" s="4" t="s">
        <v>106</v>
      </c>
      <c r="AL1461" s="4" t="s">
        <v>106</v>
      </c>
      <c r="AM1461" s="4" t="s">
        <v>106</v>
      </c>
      <c r="AN1461" s="4" t="s">
        <v>106</v>
      </c>
      <c r="AO1461" s="4" t="s">
        <v>106</v>
      </c>
      <c r="AP1461" s="4" t="s">
        <v>106</v>
      </c>
      <c r="AQ1461" s="4" t="s">
        <v>106</v>
      </c>
      <c r="AR1461" s="4" t="s">
        <v>106</v>
      </c>
      <c r="AS1461" s="4" t="s">
        <v>106</v>
      </c>
      <c r="AT1461" s="4" t="s">
        <v>106</v>
      </c>
      <c r="AU1461" s="4" t="s">
        <v>108</v>
      </c>
      <c r="AV1461" s="4" t="s">
        <v>160</v>
      </c>
      <c r="AW1461" s="4" t="s">
        <v>161</v>
      </c>
      <c r="AX1461" s="4" t="s">
        <v>1680</v>
      </c>
    </row>
    <row r="1462" spans="1:50" s="4" customFormat="1" hidden="1" x14ac:dyDescent="0.25">
      <c r="A1462" s="4">
        <v>2018</v>
      </c>
      <c r="B1462" s="6">
        <v>43270</v>
      </c>
      <c r="C1462" s="6">
        <v>43375</v>
      </c>
      <c r="D1462" t="str">
        <f>INDEX(parametres!$B$2:$B$57,IF(ISNUMBER(MATCH(Chiffrier!E1462,parametres!$C$2:$C$57,0)),MATCH(E1462,parametres!$C$2:$C$57,0),NA()))</f>
        <v>CN-1</v>
      </c>
      <c r="E1462" s="4" t="s">
        <v>30</v>
      </c>
      <c r="F1462" s="4" t="s">
        <v>112</v>
      </c>
      <c r="G1462" s="4">
        <f t="shared" ref="G1462:G1525" si="23">(C1462-B1462)/7</f>
        <v>15</v>
      </c>
      <c r="H1462">
        <f>INDEX(Sites_coordo!$C$2:$C$62,IF(ISNUMBER(MATCH(Chiffrier!E1462,Sites_coordo!$A$2:$A$61,0)),MATCH(Chiffrier!E1462,Sites_coordo!$A$2:$A$62,0),NA()))</f>
        <v>50.202500000000001</v>
      </c>
      <c r="I1462">
        <f>INDEX(Sites_coordo!$B$2:$B$62,IF(ISNUMBER(MATCH(Chiffrier!E1462,Sites_coordo!$A$2:$A$61,0)),MATCH(Chiffrier!E1462,Sites_coordo!$A$2:$A$62,0),NA()))</f>
        <v>-66.386899999999997</v>
      </c>
      <c r="J1462" s="4" t="s">
        <v>119</v>
      </c>
      <c r="K1462" s="4" t="s">
        <v>119</v>
      </c>
      <c r="L1462" s="4">
        <v>10606632</v>
      </c>
      <c r="M1462" s="4" t="s">
        <v>151</v>
      </c>
      <c r="N1462" s="4">
        <v>4</v>
      </c>
      <c r="O1462" s="4" t="s">
        <v>121</v>
      </c>
      <c r="P1462" s="4">
        <v>1</v>
      </c>
      <c r="Q1462" s="4" t="s">
        <v>1682</v>
      </c>
      <c r="R1462" s="4">
        <v>0</v>
      </c>
      <c r="S1462" s="4">
        <v>0</v>
      </c>
      <c r="U1462" s="4">
        <v>0</v>
      </c>
      <c r="W1462" s="4">
        <v>0</v>
      </c>
      <c r="X1462" s="4">
        <v>0</v>
      </c>
      <c r="Y1462" s="4">
        <v>0</v>
      </c>
      <c r="Z1462" s="4">
        <v>0</v>
      </c>
      <c r="AA1462" s="4">
        <v>0</v>
      </c>
      <c r="AB1462" s="4">
        <v>0</v>
      </c>
      <c r="AH1462" s="6">
        <v>43375</v>
      </c>
      <c r="AI1462" s="7">
        <v>0.40625</v>
      </c>
      <c r="AJ1462" s="4" t="s">
        <v>106</v>
      </c>
      <c r="AK1462" s="4" t="s">
        <v>106</v>
      </c>
      <c r="AL1462" s="4" t="s">
        <v>106</v>
      </c>
      <c r="AM1462" s="4" t="s">
        <v>106</v>
      </c>
      <c r="AN1462" s="4" t="s">
        <v>106</v>
      </c>
      <c r="AO1462" s="4" t="s">
        <v>106</v>
      </c>
      <c r="AP1462" s="4" t="s">
        <v>106</v>
      </c>
      <c r="AQ1462" s="4" t="s">
        <v>106</v>
      </c>
      <c r="AR1462" s="4" t="s">
        <v>106</v>
      </c>
      <c r="AS1462" s="4" t="s">
        <v>106</v>
      </c>
      <c r="AT1462" s="4" t="s">
        <v>106</v>
      </c>
      <c r="AU1462" s="4" t="s">
        <v>108</v>
      </c>
      <c r="AV1462" s="4" t="s">
        <v>160</v>
      </c>
      <c r="AW1462" s="4" t="s">
        <v>161</v>
      </c>
      <c r="AX1462" s="4" t="s">
        <v>1682</v>
      </c>
    </row>
    <row r="1463" spans="1:50" s="4" customFormat="1" hidden="1" x14ac:dyDescent="0.25">
      <c r="A1463" s="4">
        <v>2018</v>
      </c>
      <c r="B1463" s="6">
        <v>43270</v>
      </c>
      <c r="C1463" s="6">
        <v>43375</v>
      </c>
      <c r="D1463" t="str">
        <f>INDEX(parametres!$B$2:$B$57,IF(ISNUMBER(MATCH(Chiffrier!E1463,parametres!$C$2:$C$57,0)),MATCH(E1463,parametres!$C$2:$C$57,0),NA()))</f>
        <v>CN-1</v>
      </c>
      <c r="E1463" s="4" t="s">
        <v>30</v>
      </c>
      <c r="F1463" s="4" t="s">
        <v>112</v>
      </c>
      <c r="G1463" s="4">
        <f t="shared" si="23"/>
        <v>15</v>
      </c>
      <c r="H1463">
        <f>INDEX(Sites_coordo!$C$2:$C$62,IF(ISNUMBER(MATCH(Chiffrier!E1463,Sites_coordo!$A$2:$A$61,0)),MATCH(Chiffrier!E1463,Sites_coordo!$A$2:$A$62,0),NA()))</f>
        <v>50.202500000000001</v>
      </c>
      <c r="I1463">
        <f>INDEX(Sites_coordo!$B$2:$B$62,IF(ISNUMBER(MATCH(Chiffrier!E1463,Sites_coordo!$A$2:$A$61,0)),MATCH(Chiffrier!E1463,Sites_coordo!$A$2:$A$62,0),NA()))</f>
        <v>-66.386899999999997</v>
      </c>
      <c r="J1463" s="4" t="s">
        <v>119</v>
      </c>
      <c r="K1463" s="4" t="s">
        <v>119</v>
      </c>
      <c r="L1463" s="4">
        <v>10606632</v>
      </c>
      <c r="M1463" s="4" t="s">
        <v>151</v>
      </c>
      <c r="N1463" s="4">
        <v>4</v>
      </c>
      <c r="O1463" s="4" t="s">
        <v>121</v>
      </c>
      <c r="P1463" s="4">
        <v>2</v>
      </c>
      <c r="Q1463" s="4" t="s">
        <v>1683</v>
      </c>
      <c r="R1463" s="4">
        <v>0</v>
      </c>
      <c r="S1463" s="4">
        <v>0</v>
      </c>
      <c r="U1463" s="4">
        <v>0</v>
      </c>
      <c r="W1463" s="4">
        <v>0</v>
      </c>
      <c r="X1463" s="4">
        <v>0</v>
      </c>
      <c r="Y1463" s="4">
        <v>0</v>
      </c>
      <c r="Z1463" s="4">
        <v>0</v>
      </c>
      <c r="AA1463" s="4">
        <v>0</v>
      </c>
      <c r="AB1463" s="4">
        <v>0</v>
      </c>
      <c r="AH1463" s="6">
        <v>43375</v>
      </c>
      <c r="AI1463" s="7">
        <v>0.40625</v>
      </c>
      <c r="AJ1463" s="4" t="s">
        <v>106</v>
      </c>
      <c r="AK1463" s="4" t="s">
        <v>106</v>
      </c>
      <c r="AL1463" s="4" t="s">
        <v>106</v>
      </c>
      <c r="AM1463" s="4" t="s">
        <v>106</v>
      </c>
      <c r="AN1463" s="4" t="s">
        <v>106</v>
      </c>
      <c r="AO1463" s="4" t="s">
        <v>106</v>
      </c>
      <c r="AP1463" s="4" t="s">
        <v>106</v>
      </c>
      <c r="AQ1463" s="4" t="s">
        <v>106</v>
      </c>
      <c r="AR1463" s="4" t="s">
        <v>106</v>
      </c>
      <c r="AS1463" s="4" t="s">
        <v>106</v>
      </c>
      <c r="AT1463" s="4" t="s">
        <v>106</v>
      </c>
      <c r="AU1463" s="4" t="s">
        <v>108</v>
      </c>
      <c r="AV1463" s="4" t="s">
        <v>160</v>
      </c>
      <c r="AW1463" s="4" t="s">
        <v>161</v>
      </c>
      <c r="AX1463" s="4" t="s">
        <v>1683</v>
      </c>
    </row>
    <row r="1464" spans="1:50" s="4" customFormat="1" hidden="1" x14ac:dyDescent="0.25">
      <c r="A1464" s="4">
        <v>2018</v>
      </c>
      <c r="B1464" s="6">
        <v>43270</v>
      </c>
      <c r="C1464" s="6">
        <v>43375</v>
      </c>
      <c r="D1464" t="str">
        <f>INDEX(parametres!$B$2:$B$57,IF(ISNUMBER(MATCH(Chiffrier!E1464,parametres!$C$2:$C$57,0)),MATCH(E1464,parametres!$C$2:$C$57,0),NA()))</f>
        <v>CN-1</v>
      </c>
      <c r="E1464" s="4" t="s">
        <v>30</v>
      </c>
      <c r="F1464" s="4" t="s">
        <v>112</v>
      </c>
      <c r="G1464" s="4">
        <f t="shared" si="23"/>
        <v>15</v>
      </c>
      <c r="H1464">
        <f>INDEX(Sites_coordo!$C$2:$C$62,IF(ISNUMBER(MATCH(Chiffrier!E1464,Sites_coordo!$A$2:$A$61,0)),MATCH(Chiffrier!E1464,Sites_coordo!$A$2:$A$62,0),NA()))</f>
        <v>50.202500000000001</v>
      </c>
      <c r="I1464">
        <f>INDEX(Sites_coordo!$B$2:$B$62,IF(ISNUMBER(MATCH(Chiffrier!E1464,Sites_coordo!$A$2:$A$61,0)),MATCH(Chiffrier!E1464,Sites_coordo!$A$2:$A$62,0),NA()))</f>
        <v>-66.386899999999997</v>
      </c>
      <c r="J1464" s="4" t="s">
        <v>119</v>
      </c>
      <c r="K1464" s="4" t="s">
        <v>119</v>
      </c>
      <c r="L1464" s="4">
        <v>10606632</v>
      </c>
      <c r="M1464" s="4" t="s">
        <v>151</v>
      </c>
      <c r="N1464" s="4">
        <v>4</v>
      </c>
      <c r="O1464" s="4" t="s">
        <v>121</v>
      </c>
      <c r="P1464" s="4">
        <v>3</v>
      </c>
      <c r="Q1464" s="4" t="s">
        <v>1684</v>
      </c>
      <c r="R1464" s="4">
        <v>0</v>
      </c>
      <c r="S1464" s="4">
        <v>0</v>
      </c>
      <c r="U1464" s="4">
        <v>0</v>
      </c>
      <c r="W1464" s="4">
        <v>0</v>
      </c>
      <c r="X1464" s="4">
        <v>0</v>
      </c>
      <c r="Y1464" s="4">
        <v>0</v>
      </c>
      <c r="Z1464" s="4">
        <v>0</v>
      </c>
      <c r="AA1464" s="4">
        <v>0</v>
      </c>
      <c r="AB1464" s="4">
        <v>0</v>
      </c>
      <c r="AH1464" s="6">
        <v>43375</v>
      </c>
      <c r="AI1464" s="7">
        <v>0.40625</v>
      </c>
      <c r="AJ1464" s="4" t="s">
        <v>106</v>
      </c>
      <c r="AK1464" s="4" t="s">
        <v>106</v>
      </c>
      <c r="AL1464" s="4" t="s">
        <v>106</v>
      </c>
      <c r="AM1464" s="4" t="s">
        <v>106</v>
      </c>
      <c r="AN1464" s="4" t="s">
        <v>106</v>
      </c>
      <c r="AO1464" s="4" t="s">
        <v>106</v>
      </c>
      <c r="AP1464" s="4" t="s">
        <v>106</v>
      </c>
      <c r="AQ1464" s="4" t="s">
        <v>106</v>
      </c>
      <c r="AR1464" s="4" t="s">
        <v>106</v>
      </c>
      <c r="AS1464" s="4" t="s">
        <v>106</v>
      </c>
      <c r="AT1464" s="4" t="s">
        <v>106</v>
      </c>
      <c r="AU1464" s="4" t="s">
        <v>108</v>
      </c>
      <c r="AV1464" s="4" t="s">
        <v>160</v>
      </c>
      <c r="AW1464" s="4" t="s">
        <v>161</v>
      </c>
      <c r="AX1464" s="4" t="s">
        <v>1684</v>
      </c>
    </row>
    <row r="1465" spans="1:50" s="4" customFormat="1" hidden="1" x14ac:dyDescent="0.25">
      <c r="A1465" s="4">
        <v>2018</v>
      </c>
      <c r="B1465" s="6">
        <v>43270</v>
      </c>
      <c r="C1465" s="6">
        <v>43375</v>
      </c>
      <c r="D1465" t="str">
        <f>INDEX(parametres!$B$2:$B$57,IF(ISNUMBER(MATCH(Chiffrier!E1465,parametres!$C$2:$C$57,0)),MATCH(E1465,parametres!$C$2:$C$57,0),NA()))</f>
        <v>CN-1</v>
      </c>
      <c r="E1465" s="4" t="s">
        <v>30</v>
      </c>
      <c r="F1465" s="4" t="s">
        <v>112</v>
      </c>
      <c r="G1465" s="4">
        <f t="shared" si="23"/>
        <v>15</v>
      </c>
      <c r="H1465">
        <f>INDEX(Sites_coordo!$C$2:$C$62,IF(ISNUMBER(MATCH(Chiffrier!E1465,Sites_coordo!$A$2:$A$61,0)),MATCH(Chiffrier!E1465,Sites_coordo!$A$2:$A$62,0),NA()))</f>
        <v>50.202500000000001</v>
      </c>
      <c r="I1465">
        <f>INDEX(Sites_coordo!$B$2:$B$62,IF(ISNUMBER(MATCH(Chiffrier!E1465,Sites_coordo!$A$2:$A$61,0)),MATCH(Chiffrier!E1465,Sites_coordo!$A$2:$A$62,0),NA()))</f>
        <v>-66.386899999999997</v>
      </c>
      <c r="J1465" s="4" t="s">
        <v>119</v>
      </c>
      <c r="K1465" s="4" t="s">
        <v>119</v>
      </c>
      <c r="L1465" s="4">
        <v>10606632</v>
      </c>
      <c r="M1465" s="4" t="s">
        <v>151</v>
      </c>
      <c r="N1465" s="4">
        <v>4</v>
      </c>
      <c r="O1465" s="4" t="s">
        <v>107</v>
      </c>
      <c r="P1465" s="4">
        <v>1</v>
      </c>
      <c r="Q1465" s="4" t="s">
        <v>1685</v>
      </c>
      <c r="R1465" s="4">
        <v>0</v>
      </c>
      <c r="S1465" s="4">
        <v>0</v>
      </c>
      <c r="U1465" s="4">
        <v>0</v>
      </c>
      <c r="W1465" s="4">
        <v>0</v>
      </c>
      <c r="X1465" s="4">
        <v>0</v>
      </c>
      <c r="Y1465" s="4">
        <v>0</v>
      </c>
      <c r="Z1465" s="4">
        <v>0</v>
      </c>
      <c r="AA1465" s="4">
        <v>0</v>
      </c>
      <c r="AB1465" s="4">
        <v>0</v>
      </c>
      <c r="AH1465" s="6">
        <v>43375</v>
      </c>
      <c r="AI1465" s="7">
        <v>0.40625</v>
      </c>
      <c r="AJ1465" s="4" t="s">
        <v>106</v>
      </c>
      <c r="AK1465" s="4" t="s">
        <v>106</v>
      </c>
      <c r="AL1465" s="4" t="s">
        <v>106</v>
      </c>
      <c r="AM1465" s="4" t="s">
        <v>106</v>
      </c>
      <c r="AN1465" s="4" t="s">
        <v>106</v>
      </c>
      <c r="AO1465" s="4" t="s">
        <v>106</v>
      </c>
      <c r="AP1465" s="4" t="s">
        <v>106</v>
      </c>
      <c r="AQ1465" s="4" t="s">
        <v>106</v>
      </c>
      <c r="AR1465" s="4" t="s">
        <v>106</v>
      </c>
      <c r="AS1465" s="4" t="s">
        <v>106</v>
      </c>
      <c r="AT1465" s="4" t="s">
        <v>106</v>
      </c>
      <c r="AU1465" s="4" t="s">
        <v>108</v>
      </c>
      <c r="AV1465" s="4" t="s">
        <v>160</v>
      </c>
      <c r="AW1465" s="4" t="s">
        <v>161</v>
      </c>
      <c r="AX1465" s="4" t="s">
        <v>1685</v>
      </c>
    </row>
    <row r="1466" spans="1:50" s="4" customFormat="1" hidden="1" x14ac:dyDescent="0.25">
      <c r="A1466" s="4">
        <v>2018</v>
      </c>
      <c r="B1466" s="6">
        <v>43270</v>
      </c>
      <c r="C1466" s="6">
        <v>43375</v>
      </c>
      <c r="D1466" t="str">
        <f>INDEX(parametres!$B$2:$B$57,IF(ISNUMBER(MATCH(Chiffrier!E1466,parametres!$C$2:$C$57,0)),MATCH(E1466,parametres!$C$2:$C$57,0),NA()))</f>
        <v>CN-1</v>
      </c>
      <c r="E1466" s="4" t="s">
        <v>30</v>
      </c>
      <c r="F1466" s="4" t="s">
        <v>112</v>
      </c>
      <c r="G1466" s="4">
        <f t="shared" si="23"/>
        <v>15</v>
      </c>
      <c r="H1466">
        <f>INDEX(Sites_coordo!$C$2:$C$62,IF(ISNUMBER(MATCH(Chiffrier!E1466,Sites_coordo!$A$2:$A$61,0)),MATCH(Chiffrier!E1466,Sites_coordo!$A$2:$A$62,0),NA()))</f>
        <v>50.202500000000001</v>
      </c>
      <c r="I1466">
        <f>INDEX(Sites_coordo!$B$2:$B$62,IF(ISNUMBER(MATCH(Chiffrier!E1466,Sites_coordo!$A$2:$A$61,0)),MATCH(Chiffrier!E1466,Sites_coordo!$A$2:$A$62,0),NA()))</f>
        <v>-66.386899999999997</v>
      </c>
      <c r="J1466" s="4" t="s">
        <v>119</v>
      </c>
      <c r="K1466" s="4" t="s">
        <v>119</v>
      </c>
      <c r="L1466" s="4">
        <v>10606632</v>
      </c>
      <c r="M1466" s="4" t="s">
        <v>151</v>
      </c>
      <c r="N1466" s="4">
        <v>5</v>
      </c>
      <c r="O1466" s="4" t="s">
        <v>121</v>
      </c>
      <c r="P1466" s="4">
        <v>1</v>
      </c>
      <c r="Q1466" s="4" t="s">
        <v>1686</v>
      </c>
      <c r="R1466" s="4">
        <v>0</v>
      </c>
      <c r="S1466" s="4">
        <v>0</v>
      </c>
      <c r="U1466" s="4">
        <v>0</v>
      </c>
      <c r="W1466" s="4">
        <v>0</v>
      </c>
      <c r="X1466" s="4">
        <v>0</v>
      </c>
      <c r="Y1466" s="4">
        <v>0</v>
      </c>
      <c r="Z1466" s="4">
        <v>0</v>
      </c>
      <c r="AA1466" s="4">
        <v>0</v>
      </c>
      <c r="AB1466" s="4">
        <v>0</v>
      </c>
      <c r="AH1466" s="6">
        <v>43375</v>
      </c>
      <c r="AI1466" s="7">
        <v>0.40625</v>
      </c>
      <c r="AJ1466" s="4" t="s">
        <v>106</v>
      </c>
      <c r="AK1466" s="4" t="s">
        <v>106</v>
      </c>
      <c r="AL1466" s="4" t="s">
        <v>106</v>
      </c>
      <c r="AM1466" s="4" t="s">
        <v>106</v>
      </c>
      <c r="AN1466" s="4" t="s">
        <v>106</v>
      </c>
      <c r="AO1466" s="4" t="s">
        <v>106</v>
      </c>
      <c r="AP1466" s="4" t="s">
        <v>106</v>
      </c>
      <c r="AQ1466" s="4" t="s">
        <v>106</v>
      </c>
      <c r="AR1466" s="4" t="s">
        <v>106</v>
      </c>
      <c r="AS1466" s="4" t="s">
        <v>106</v>
      </c>
      <c r="AT1466" s="4" t="s">
        <v>106</v>
      </c>
      <c r="AU1466" s="4" t="s">
        <v>108</v>
      </c>
      <c r="AV1466" s="4" t="s">
        <v>160</v>
      </c>
      <c r="AW1466" s="4" t="s">
        <v>161</v>
      </c>
      <c r="AX1466" s="4" t="s">
        <v>1686</v>
      </c>
    </row>
    <row r="1467" spans="1:50" s="4" customFormat="1" hidden="1" x14ac:dyDescent="0.25">
      <c r="A1467" s="4">
        <v>2018</v>
      </c>
      <c r="B1467" s="6">
        <v>43270</v>
      </c>
      <c r="C1467" s="6">
        <v>43375</v>
      </c>
      <c r="D1467" t="str">
        <f>INDEX(parametres!$B$2:$B$57,IF(ISNUMBER(MATCH(Chiffrier!E1467,parametres!$C$2:$C$57,0)),MATCH(E1467,parametres!$C$2:$C$57,0),NA()))</f>
        <v>CN-1</v>
      </c>
      <c r="E1467" s="4" t="s">
        <v>30</v>
      </c>
      <c r="F1467" s="4" t="s">
        <v>112</v>
      </c>
      <c r="G1467" s="4">
        <f t="shared" si="23"/>
        <v>15</v>
      </c>
      <c r="H1467">
        <f>INDEX(Sites_coordo!$C$2:$C$62,IF(ISNUMBER(MATCH(Chiffrier!E1467,Sites_coordo!$A$2:$A$61,0)),MATCH(Chiffrier!E1467,Sites_coordo!$A$2:$A$62,0),NA()))</f>
        <v>50.202500000000001</v>
      </c>
      <c r="I1467">
        <f>INDEX(Sites_coordo!$B$2:$B$62,IF(ISNUMBER(MATCH(Chiffrier!E1467,Sites_coordo!$A$2:$A$61,0)),MATCH(Chiffrier!E1467,Sites_coordo!$A$2:$A$62,0),NA()))</f>
        <v>-66.386899999999997</v>
      </c>
      <c r="J1467" s="4" t="s">
        <v>119</v>
      </c>
      <c r="K1467" s="4" t="s">
        <v>119</v>
      </c>
      <c r="L1467" s="4">
        <v>10606632</v>
      </c>
      <c r="M1467" s="4" t="s">
        <v>151</v>
      </c>
      <c r="N1467" s="4">
        <v>5</v>
      </c>
      <c r="O1467" s="4" t="s">
        <v>121</v>
      </c>
      <c r="P1467" s="4">
        <v>2</v>
      </c>
      <c r="Q1467" s="4" t="s">
        <v>1687</v>
      </c>
      <c r="R1467" s="4">
        <v>0</v>
      </c>
      <c r="S1467" s="4">
        <v>0</v>
      </c>
      <c r="U1467" s="4">
        <v>0</v>
      </c>
      <c r="W1467" s="4">
        <v>0</v>
      </c>
      <c r="X1467" s="4">
        <v>0</v>
      </c>
      <c r="Y1467" s="4">
        <v>0</v>
      </c>
      <c r="Z1467" s="4">
        <v>0</v>
      </c>
      <c r="AA1467" s="4">
        <v>0</v>
      </c>
      <c r="AB1467" s="4">
        <v>0</v>
      </c>
      <c r="AH1467" s="6">
        <v>43375</v>
      </c>
      <c r="AI1467" s="7">
        <v>0.40625</v>
      </c>
      <c r="AJ1467" s="4" t="s">
        <v>106</v>
      </c>
      <c r="AK1467" s="4" t="s">
        <v>106</v>
      </c>
      <c r="AL1467" s="4" t="s">
        <v>106</v>
      </c>
      <c r="AM1467" s="4" t="s">
        <v>106</v>
      </c>
      <c r="AN1467" s="4" t="s">
        <v>106</v>
      </c>
      <c r="AO1467" s="4" t="s">
        <v>106</v>
      </c>
      <c r="AP1467" s="4" t="s">
        <v>106</v>
      </c>
      <c r="AQ1467" s="4" t="s">
        <v>106</v>
      </c>
      <c r="AR1467" s="4" t="s">
        <v>106</v>
      </c>
      <c r="AS1467" s="4" t="s">
        <v>106</v>
      </c>
      <c r="AT1467" s="4" t="s">
        <v>106</v>
      </c>
      <c r="AU1467" s="4" t="s">
        <v>108</v>
      </c>
      <c r="AV1467" s="4" t="s">
        <v>160</v>
      </c>
      <c r="AW1467" s="4" t="s">
        <v>161</v>
      </c>
      <c r="AX1467" s="4" t="s">
        <v>1687</v>
      </c>
    </row>
    <row r="1468" spans="1:50" s="4" customFormat="1" hidden="1" x14ac:dyDescent="0.25">
      <c r="A1468" s="4">
        <v>2018</v>
      </c>
      <c r="B1468" s="6">
        <v>43270</v>
      </c>
      <c r="C1468" s="6">
        <v>43375</v>
      </c>
      <c r="D1468" t="str">
        <f>INDEX(parametres!$B$2:$B$57,IF(ISNUMBER(MATCH(Chiffrier!E1468,parametres!$C$2:$C$57,0)),MATCH(E1468,parametres!$C$2:$C$57,0),NA()))</f>
        <v>CN-1</v>
      </c>
      <c r="E1468" s="4" t="s">
        <v>30</v>
      </c>
      <c r="F1468" s="4" t="s">
        <v>112</v>
      </c>
      <c r="G1468" s="4">
        <f t="shared" si="23"/>
        <v>15</v>
      </c>
      <c r="H1468">
        <f>INDEX(Sites_coordo!$C$2:$C$62,IF(ISNUMBER(MATCH(Chiffrier!E1468,Sites_coordo!$A$2:$A$61,0)),MATCH(Chiffrier!E1468,Sites_coordo!$A$2:$A$62,0),NA()))</f>
        <v>50.202500000000001</v>
      </c>
      <c r="I1468">
        <f>INDEX(Sites_coordo!$B$2:$B$62,IF(ISNUMBER(MATCH(Chiffrier!E1468,Sites_coordo!$A$2:$A$61,0)),MATCH(Chiffrier!E1468,Sites_coordo!$A$2:$A$62,0),NA()))</f>
        <v>-66.386899999999997</v>
      </c>
      <c r="J1468" s="4" t="s">
        <v>119</v>
      </c>
      <c r="K1468" s="4" t="s">
        <v>119</v>
      </c>
      <c r="L1468" s="4">
        <v>10606632</v>
      </c>
      <c r="M1468" s="4" t="s">
        <v>151</v>
      </c>
      <c r="N1468" s="4">
        <v>5</v>
      </c>
      <c r="O1468" s="4" t="s">
        <v>121</v>
      </c>
      <c r="P1468" s="4">
        <v>3</v>
      </c>
      <c r="Q1468" s="4" t="s">
        <v>1688</v>
      </c>
      <c r="R1468" s="4">
        <v>0</v>
      </c>
      <c r="S1468" s="4">
        <v>0</v>
      </c>
      <c r="U1468" s="4">
        <v>0</v>
      </c>
      <c r="W1468" s="4">
        <v>0</v>
      </c>
      <c r="X1468" s="4">
        <v>0</v>
      </c>
      <c r="Y1468" s="4">
        <v>0</v>
      </c>
      <c r="Z1468" s="4">
        <v>0</v>
      </c>
      <c r="AA1468" s="4">
        <v>0</v>
      </c>
      <c r="AB1468" s="4">
        <v>0</v>
      </c>
      <c r="AH1468" s="6">
        <v>43375</v>
      </c>
      <c r="AI1468" s="7">
        <v>0.40625</v>
      </c>
      <c r="AJ1468" s="4" t="s">
        <v>106</v>
      </c>
      <c r="AK1468" s="4" t="s">
        <v>106</v>
      </c>
      <c r="AL1468" s="4" t="s">
        <v>106</v>
      </c>
      <c r="AM1468" s="4" t="s">
        <v>106</v>
      </c>
      <c r="AN1468" s="4" t="s">
        <v>106</v>
      </c>
      <c r="AO1468" s="4" t="s">
        <v>106</v>
      </c>
      <c r="AP1468" s="4" t="s">
        <v>106</v>
      </c>
      <c r="AQ1468" s="4" t="s">
        <v>106</v>
      </c>
      <c r="AR1468" s="4" t="s">
        <v>106</v>
      </c>
      <c r="AS1468" s="4" t="s">
        <v>106</v>
      </c>
      <c r="AT1468" s="4" t="s">
        <v>106</v>
      </c>
      <c r="AU1468" s="4" t="s">
        <v>108</v>
      </c>
      <c r="AV1468" s="4" t="s">
        <v>160</v>
      </c>
      <c r="AW1468" s="4" t="s">
        <v>161</v>
      </c>
      <c r="AX1468" s="4" t="s">
        <v>1688</v>
      </c>
    </row>
    <row r="1469" spans="1:50" s="4" customFormat="1" hidden="1" x14ac:dyDescent="0.25">
      <c r="A1469" s="4">
        <v>2018</v>
      </c>
      <c r="B1469" s="6">
        <v>43270</v>
      </c>
      <c r="C1469" s="6">
        <v>43375</v>
      </c>
      <c r="D1469" t="str">
        <f>INDEX(parametres!$B$2:$B$57,IF(ISNUMBER(MATCH(Chiffrier!E1469,parametres!$C$2:$C$57,0)),MATCH(E1469,parametres!$C$2:$C$57,0),NA()))</f>
        <v>CN-1</v>
      </c>
      <c r="E1469" s="4" t="s">
        <v>30</v>
      </c>
      <c r="F1469" s="4" t="s">
        <v>112</v>
      </c>
      <c r="G1469" s="4">
        <f t="shared" si="23"/>
        <v>15</v>
      </c>
      <c r="H1469">
        <f>INDEX(Sites_coordo!$C$2:$C$62,IF(ISNUMBER(MATCH(Chiffrier!E1469,Sites_coordo!$A$2:$A$61,0)),MATCH(Chiffrier!E1469,Sites_coordo!$A$2:$A$62,0),NA()))</f>
        <v>50.202500000000001</v>
      </c>
      <c r="I1469">
        <f>INDEX(Sites_coordo!$B$2:$B$62,IF(ISNUMBER(MATCH(Chiffrier!E1469,Sites_coordo!$A$2:$A$61,0)),MATCH(Chiffrier!E1469,Sites_coordo!$A$2:$A$62,0),NA()))</f>
        <v>-66.386899999999997</v>
      </c>
      <c r="J1469" s="4" t="s">
        <v>119</v>
      </c>
      <c r="K1469" s="4" t="s">
        <v>119</v>
      </c>
      <c r="L1469" s="4">
        <v>10606632</v>
      </c>
      <c r="M1469" s="4" t="s">
        <v>151</v>
      </c>
      <c r="N1469" s="4">
        <v>5</v>
      </c>
      <c r="O1469" s="4" t="s">
        <v>107</v>
      </c>
      <c r="P1469" s="4">
        <v>1</v>
      </c>
      <c r="Q1469" s="4" t="s">
        <v>1689</v>
      </c>
      <c r="R1469" s="4">
        <v>0</v>
      </c>
      <c r="S1469" s="4">
        <v>0</v>
      </c>
      <c r="U1469" s="4">
        <v>0</v>
      </c>
      <c r="W1469" s="4">
        <v>0</v>
      </c>
      <c r="X1469" s="4">
        <v>0</v>
      </c>
      <c r="Y1469" s="4">
        <v>0</v>
      </c>
      <c r="Z1469" s="4">
        <v>0</v>
      </c>
      <c r="AA1469" s="4">
        <v>0</v>
      </c>
      <c r="AB1469" s="4">
        <v>0</v>
      </c>
      <c r="AH1469" s="6">
        <v>43375</v>
      </c>
      <c r="AI1469" s="7">
        <v>0.40625</v>
      </c>
      <c r="AJ1469" s="4" t="s">
        <v>106</v>
      </c>
      <c r="AK1469" s="4" t="s">
        <v>106</v>
      </c>
      <c r="AL1469" s="4" t="s">
        <v>106</v>
      </c>
      <c r="AM1469" s="4" t="s">
        <v>106</v>
      </c>
      <c r="AN1469" s="4" t="s">
        <v>106</v>
      </c>
      <c r="AO1469" s="4" t="s">
        <v>106</v>
      </c>
      <c r="AP1469" s="4" t="s">
        <v>106</v>
      </c>
      <c r="AQ1469" s="4" t="s">
        <v>106</v>
      </c>
      <c r="AR1469" s="4" t="s">
        <v>106</v>
      </c>
      <c r="AS1469" s="4" t="s">
        <v>106</v>
      </c>
      <c r="AT1469" s="4" t="s">
        <v>106</v>
      </c>
      <c r="AU1469" s="4" t="s">
        <v>108</v>
      </c>
      <c r="AV1469" s="4" t="s">
        <v>160</v>
      </c>
      <c r="AW1469" s="4" t="s">
        <v>161</v>
      </c>
      <c r="AX1469" s="4" t="s">
        <v>1689</v>
      </c>
    </row>
    <row r="1470" spans="1:50" s="4" customFormat="1" hidden="1" x14ac:dyDescent="0.25">
      <c r="A1470" s="4">
        <v>2018</v>
      </c>
      <c r="B1470" s="6">
        <v>43270</v>
      </c>
      <c r="C1470" s="6">
        <v>43375</v>
      </c>
      <c r="D1470" t="str">
        <f>INDEX(parametres!$B$2:$B$57,IF(ISNUMBER(MATCH(Chiffrier!E1470,parametres!$C$2:$C$57,0)),MATCH(E1470,parametres!$C$2:$C$57,0),NA()))</f>
        <v>CN-1</v>
      </c>
      <c r="E1470" s="4" t="s">
        <v>30</v>
      </c>
      <c r="F1470" s="4" t="s">
        <v>112</v>
      </c>
      <c r="G1470" s="4">
        <f t="shared" si="23"/>
        <v>15</v>
      </c>
      <c r="H1470">
        <f>INDEX(Sites_coordo!$C$2:$C$62,IF(ISNUMBER(MATCH(Chiffrier!E1470,Sites_coordo!$A$2:$A$61,0)),MATCH(Chiffrier!E1470,Sites_coordo!$A$2:$A$62,0),NA()))</f>
        <v>50.202500000000001</v>
      </c>
      <c r="I1470">
        <f>INDEX(Sites_coordo!$B$2:$B$62,IF(ISNUMBER(MATCH(Chiffrier!E1470,Sites_coordo!$A$2:$A$61,0)),MATCH(Chiffrier!E1470,Sites_coordo!$A$2:$A$62,0),NA()))</f>
        <v>-66.386899999999997</v>
      </c>
      <c r="J1470" s="4" t="s">
        <v>119</v>
      </c>
      <c r="K1470" s="4" t="s">
        <v>119</v>
      </c>
      <c r="L1470" s="4">
        <v>10606632</v>
      </c>
      <c r="M1470" s="4" t="s">
        <v>151</v>
      </c>
      <c r="N1470" s="4">
        <v>6</v>
      </c>
      <c r="O1470" s="4" t="s">
        <v>121</v>
      </c>
      <c r="P1470" s="4">
        <v>1</v>
      </c>
      <c r="Q1470" s="4" t="s">
        <v>1690</v>
      </c>
      <c r="R1470" s="4">
        <v>0</v>
      </c>
      <c r="S1470" s="4">
        <v>0</v>
      </c>
      <c r="U1470" s="4">
        <v>0</v>
      </c>
      <c r="W1470" s="4">
        <v>0</v>
      </c>
      <c r="X1470" s="4">
        <v>0</v>
      </c>
      <c r="Y1470" s="4">
        <v>0</v>
      </c>
      <c r="Z1470" s="4">
        <v>0</v>
      </c>
      <c r="AA1470" s="4">
        <v>0</v>
      </c>
      <c r="AB1470" s="4">
        <v>0</v>
      </c>
      <c r="AH1470" s="6">
        <v>43375</v>
      </c>
      <c r="AI1470" s="7">
        <v>0.40625</v>
      </c>
      <c r="AJ1470" s="4" t="s">
        <v>106</v>
      </c>
      <c r="AK1470" s="4" t="s">
        <v>106</v>
      </c>
      <c r="AL1470" s="4" t="s">
        <v>106</v>
      </c>
      <c r="AM1470" s="4" t="s">
        <v>106</v>
      </c>
      <c r="AN1470" s="4" t="s">
        <v>106</v>
      </c>
      <c r="AO1470" s="4" t="s">
        <v>106</v>
      </c>
      <c r="AP1470" s="4" t="s">
        <v>106</v>
      </c>
      <c r="AQ1470" s="4" t="s">
        <v>106</v>
      </c>
      <c r="AR1470" s="4" t="s">
        <v>106</v>
      </c>
      <c r="AS1470" s="4" t="s">
        <v>106</v>
      </c>
      <c r="AT1470" s="4" t="s">
        <v>106</v>
      </c>
      <c r="AU1470" s="4" t="s">
        <v>108</v>
      </c>
      <c r="AV1470" s="4" t="s">
        <v>160</v>
      </c>
      <c r="AW1470" s="4" t="s">
        <v>161</v>
      </c>
      <c r="AX1470" s="4" t="s">
        <v>1690</v>
      </c>
    </row>
    <row r="1471" spans="1:50" s="4" customFormat="1" hidden="1" x14ac:dyDescent="0.25">
      <c r="A1471" s="4">
        <v>2018</v>
      </c>
      <c r="B1471" s="6">
        <v>43270</v>
      </c>
      <c r="C1471" s="6">
        <v>43375</v>
      </c>
      <c r="D1471" t="str">
        <f>INDEX(parametres!$B$2:$B$57,IF(ISNUMBER(MATCH(Chiffrier!E1471,parametres!$C$2:$C$57,0)),MATCH(E1471,parametres!$C$2:$C$57,0),NA()))</f>
        <v>CN-1</v>
      </c>
      <c r="E1471" s="4" t="s">
        <v>30</v>
      </c>
      <c r="F1471" s="4" t="s">
        <v>112</v>
      </c>
      <c r="G1471" s="4">
        <f t="shared" si="23"/>
        <v>15</v>
      </c>
      <c r="H1471">
        <f>INDEX(Sites_coordo!$C$2:$C$62,IF(ISNUMBER(MATCH(Chiffrier!E1471,Sites_coordo!$A$2:$A$61,0)),MATCH(Chiffrier!E1471,Sites_coordo!$A$2:$A$62,0),NA()))</f>
        <v>50.202500000000001</v>
      </c>
      <c r="I1471">
        <f>INDEX(Sites_coordo!$B$2:$B$62,IF(ISNUMBER(MATCH(Chiffrier!E1471,Sites_coordo!$A$2:$A$61,0)),MATCH(Chiffrier!E1471,Sites_coordo!$A$2:$A$62,0),NA()))</f>
        <v>-66.386899999999997</v>
      </c>
      <c r="J1471" s="4" t="s">
        <v>119</v>
      </c>
      <c r="K1471" s="4" t="s">
        <v>119</v>
      </c>
      <c r="L1471" s="4">
        <v>10606632</v>
      </c>
      <c r="M1471" s="4" t="s">
        <v>151</v>
      </c>
      <c r="N1471" s="4">
        <v>6</v>
      </c>
      <c r="O1471" s="4" t="s">
        <v>121</v>
      </c>
      <c r="P1471" s="4">
        <v>2</v>
      </c>
      <c r="Q1471" s="4" t="s">
        <v>1691</v>
      </c>
      <c r="R1471" s="4">
        <v>0</v>
      </c>
      <c r="S1471" s="4">
        <v>0</v>
      </c>
      <c r="U1471" s="4">
        <v>0</v>
      </c>
      <c r="W1471" s="4">
        <v>0</v>
      </c>
      <c r="X1471" s="4">
        <v>0</v>
      </c>
      <c r="Y1471" s="4">
        <v>0</v>
      </c>
      <c r="Z1471" s="4">
        <v>0</v>
      </c>
      <c r="AA1471" s="4">
        <v>0</v>
      </c>
      <c r="AB1471" s="4">
        <v>0</v>
      </c>
      <c r="AF1471" s="4" t="s">
        <v>1442</v>
      </c>
      <c r="AH1471" s="6">
        <v>43375</v>
      </c>
      <c r="AI1471" s="7">
        <v>0.40625</v>
      </c>
      <c r="AJ1471" s="4" t="s">
        <v>106</v>
      </c>
      <c r="AK1471" s="4" t="s">
        <v>106</v>
      </c>
      <c r="AL1471" s="4" t="s">
        <v>106</v>
      </c>
      <c r="AM1471" s="4" t="s">
        <v>106</v>
      </c>
      <c r="AN1471" s="4" t="s">
        <v>106</v>
      </c>
      <c r="AO1471" s="4" t="s">
        <v>106</v>
      </c>
      <c r="AP1471" s="4" t="s">
        <v>106</v>
      </c>
      <c r="AQ1471" s="4" t="s">
        <v>106</v>
      </c>
      <c r="AR1471" s="4" t="s">
        <v>106</v>
      </c>
      <c r="AS1471" s="4" t="s">
        <v>106</v>
      </c>
      <c r="AT1471" s="4" t="s">
        <v>106</v>
      </c>
      <c r="AU1471" s="4" t="s">
        <v>108</v>
      </c>
      <c r="AV1471" s="4" t="s">
        <v>160</v>
      </c>
      <c r="AW1471" s="4" t="s">
        <v>161</v>
      </c>
      <c r="AX1471" s="4" t="s">
        <v>1691</v>
      </c>
    </row>
    <row r="1472" spans="1:50" s="4" customFormat="1" hidden="1" x14ac:dyDescent="0.25">
      <c r="A1472" s="4">
        <v>2018</v>
      </c>
      <c r="B1472" s="6">
        <v>43270</v>
      </c>
      <c r="C1472" s="6">
        <v>43375</v>
      </c>
      <c r="D1472" t="str">
        <f>INDEX(parametres!$B$2:$B$57,IF(ISNUMBER(MATCH(Chiffrier!E1472,parametres!$C$2:$C$57,0)),MATCH(E1472,parametres!$C$2:$C$57,0),NA()))</f>
        <v>CN-1</v>
      </c>
      <c r="E1472" s="4" t="s">
        <v>30</v>
      </c>
      <c r="F1472" s="4" t="s">
        <v>112</v>
      </c>
      <c r="G1472" s="4">
        <f t="shared" si="23"/>
        <v>15</v>
      </c>
      <c r="H1472">
        <f>INDEX(Sites_coordo!$C$2:$C$62,IF(ISNUMBER(MATCH(Chiffrier!E1472,Sites_coordo!$A$2:$A$61,0)),MATCH(Chiffrier!E1472,Sites_coordo!$A$2:$A$62,0),NA()))</f>
        <v>50.202500000000001</v>
      </c>
      <c r="I1472">
        <f>INDEX(Sites_coordo!$B$2:$B$62,IF(ISNUMBER(MATCH(Chiffrier!E1472,Sites_coordo!$A$2:$A$61,0)),MATCH(Chiffrier!E1472,Sites_coordo!$A$2:$A$62,0),NA()))</f>
        <v>-66.386899999999997</v>
      </c>
      <c r="J1472" s="4" t="s">
        <v>119</v>
      </c>
      <c r="K1472" s="4" t="s">
        <v>119</v>
      </c>
      <c r="L1472" s="4">
        <v>10606632</v>
      </c>
      <c r="M1472" s="4" t="s">
        <v>151</v>
      </c>
      <c r="N1472" s="4">
        <v>6</v>
      </c>
      <c r="O1472" s="4" t="s">
        <v>121</v>
      </c>
      <c r="P1472" s="4">
        <v>3</v>
      </c>
      <c r="Q1472" s="4" t="s">
        <v>1692</v>
      </c>
      <c r="R1472" s="4">
        <v>0</v>
      </c>
      <c r="S1472" s="4">
        <v>0</v>
      </c>
      <c r="U1472" s="4">
        <v>0</v>
      </c>
      <c r="W1472" s="4">
        <v>0</v>
      </c>
      <c r="X1472" s="4">
        <v>0</v>
      </c>
      <c r="Y1472" s="4">
        <v>0</v>
      </c>
      <c r="Z1472" s="4">
        <v>0</v>
      </c>
      <c r="AA1472" s="4">
        <v>0</v>
      </c>
      <c r="AB1472" s="4">
        <v>0</v>
      </c>
      <c r="AF1472" s="4" t="s">
        <v>1681</v>
      </c>
      <c r="AH1472" s="6">
        <v>43375</v>
      </c>
      <c r="AI1472" s="7">
        <v>0.40625</v>
      </c>
      <c r="AJ1472" s="4" t="s">
        <v>106</v>
      </c>
      <c r="AK1472" s="4" t="s">
        <v>106</v>
      </c>
      <c r="AL1472" s="4" t="s">
        <v>106</v>
      </c>
      <c r="AM1472" s="4" t="s">
        <v>106</v>
      </c>
      <c r="AN1472" s="4" t="s">
        <v>106</v>
      </c>
      <c r="AO1472" s="4" t="s">
        <v>106</v>
      </c>
      <c r="AP1472" s="4" t="s">
        <v>106</v>
      </c>
      <c r="AQ1472" s="4" t="s">
        <v>106</v>
      </c>
      <c r="AR1472" s="4" t="s">
        <v>106</v>
      </c>
      <c r="AS1472" s="4" t="s">
        <v>106</v>
      </c>
      <c r="AT1472" s="4" t="s">
        <v>106</v>
      </c>
      <c r="AU1472" s="4" t="s">
        <v>108</v>
      </c>
      <c r="AV1472" s="4" t="s">
        <v>160</v>
      </c>
      <c r="AW1472" s="4" t="s">
        <v>161</v>
      </c>
      <c r="AX1472" s="4" t="s">
        <v>1692</v>
      </c>
    </row>
    <row r="1473" spans="1:51" s="4" customFormat="1" hidden="1" x14ac:dyDescent="0.25">
      <c r="A1473" s="4">
        <v>2018</v>
      </c>
      <c r="B1473" s="6">
        <v>43270</v>
      </c>
      <c r="C1473" s="6">
        <v>43375</v>
      </c>
      <c r="D1473" t="str">
        <f>INDEX(parametres!$B$2:$B$57,IF(ISNUMBER(MATCH(Chiffrier!E1473,parametres!$C$2:$C$57,0)),MATCH(E1473,parametres!$C$2:$C$57,0),NA()))</f>
        <v>CN-1</v>
      </c>
      <c r="E1473" s="4" t="s">
        <v>30</v>
      </c>
      <c r="F1473" s="4" t="s">
        <v>112</v>
      </c>
      <c r="G1473" s="4">
        <f t="shared" si="23"/>
        <v>15</v>
      </c>
      <c r="H1473">
        <f>INDEX(Sites_coordo!$C$2:$C$62,IF(ISNUMBER(MATCH(Chiffrier!E1473,Sites_coordo!$A$2:$A$61,0)),MATCH(Chiffrier!E1473,Sites_coordo!$A$2:$A$62,0),NA()))</f>
        <v>50.202500000000001</v>
      </c>
      <c r="I1473">
        <f>INDEX(Sites_coordo!$B$2:$B$62,IF(ISNUMBER(MATCH(Chiffrier!E1473,Sites_coordo!$A$2:$A$61,0)),MATCH(Chiffrier!E1473,Sites_coordo!$A$2:$A$62,0),NA()))</f>
        <v>-66.386899999999997</v>
      </c>
      <c r="J1473" s="4" t="s">
        <v>119</v>
      </c>
      <c r="K1473" s="4" t="s">
        <v>119</v>
      </c>
      <c r="L1473" s="4">
        <v>10606632</v>
      </c>
      <c r="M1473" s="4" t="s">
        <v>151</v>
      </c>
      <c r="N1473" s="4">
        <v>6</v>
      </c>
      <c r="O1473" s="4" t="s">
        <v>107</v>
      </c>
      <c r="P1473" s="4">
        <v>1</v>
      </c>
      <c r="Q1473" s="4" t="s">
        <v>1693</v>
      </c>
      <c r="R1473" s="4">
        <v>0</v>
      </c>
      <c r="S1473" s="4">
        <v>0</v>
      </c>
      <c r="U1473" s="4">
        <v>0</v>
      </c>
      <c r="W1473" s="4">
        <v>0</v>
      </c>
      <c r="X1473" s="4">
        <v>0</v>
      </c>
      <c r="Y1473" s="4">
        <v>0</v>
      </c>
      <c r="Z1473" s="4">
        <v>0</v>
      </c>
      <c r="AA1473" s="4">
        <v>0</v>
      </c>
      <c r="AB1473" s="4">
        <v>0</v>
      </c>
      <c r="AH1473" s="6">
        <v>43375</v>
      </c>
      <c r="AI1473" s="7">
        <v>0.40625</v>
      </c>
      <c r="AJ1473" s="4" t="s">
        <v>106</v>
      </c>
      <c r="AK1473" s="4" t="s">
        <v>106</v>
      </c>
      <c r="AL1473" s="4" t="s">
        <v>106</v>
      </c>
      <c r="AM1473" s="4" t="s">
        <v>106</v>
      </c>
      <c r="AN1473" s="4" t="s">
        <v>106</v>
      </c>
      <c r="AO1473" s="4" t="s">
        <v>106</v>
      </c>
      <c r="AP1473" s="4" t="s">
        <v>106</v>
      </c>
      <c r="AQ1473" s="4" t="s">
        <v>106</v>
      </c>
      <c r="AR1473" s="4" t="s">
        <v>106</v>
      </c>
      <c r="AS1473" s="4" t="s">
        <v>106</v>
      </c>
      <c r="AT1473" s="4" t="s">
        <v>106</v>
      </c>
      <c r="AU1473" s="4" t="s">
        <v>108</v>
      </c>
      <c r="AV1473" s="4" t="s">
        <v>160</v>
      </c>
      <c r="AW1473" s="4" t="s">
        <v>161</v>
      </c>
      <c r="AX1473" s="4" t="s">
        <v>1693</v>
      </c>
    </row>
    <row r="1474" spans="1:51" s="4" customFormat="1" hidden="1" x14ac:dyDescent="0.25">
      <c r="A1474" s="4">
        <v>2018</v>
      </c>
      <c r="B1474" s="6">
        <v>43270</v>
      </c>
      <c r="C1474" s="6">
        <v>43375</v>
      </c>
      <c r="D1474" t="str">
        <f>INDEX(parametres!$B$2:$B$57,IF(ISNUMBER(MATCH(Chiffrier!E1474,parametres!$C$2:$C$57,0)),MATCH(E1474,parametres!$C$2:$C$57,0),NA()))</f>
        <v>CN-1</v>
      </c>
      <c r="E1474" s="4" t="s">
        <v>30</v>
      </c>
      <c r="F1474" s="4" t="s">
        <v>112</v>
      </c>
      <c r="G1474" s="4">
        <f t="shared" si="23"/>
        <v>15</v>
      </c>
      <c r="H1474">
        <f>INDEX(Sites_coordo!$C$2:$C$62,IF(ISNUMBER(MATCH(Chiffrier!E1474,Sites_coordo!$A$2:$A$61,0)),MATCH(Chiffrier!E1474,Sites_coordo!$A$2:$A$62,0),NA()))</f>
        <v>50.202500000000001</v>
      </c>
      <c r="I1474">
        <f>INDEX(Sites_coordo!$B$2:$B$62,IF(ISNUMBER(MATCH(Chiffrier!E1474,Sites_coordo!$A$2:$A$61,0)),MATCH(Chiffrier!E1474,Sites_coordo!$A$2:$A$62,0),NA()))</f>
        <v>-66.386899999999997</v>
      </c>
      <c r="J1474" s="4" t="s">
        <v>119</v>
      </c>
      <c r="K1474" s="4" t="s">
        <v>119</v>
      </c>
      <c r="L1474" s="4">
        <v>10606632</v>
      </c>
      <c r="M1474" s="4" t="s">
        <v>151</v>
      </c>
      <c r="N1474" s="4">
        <v>7</v>
      </c>
      <c r="O1474" s="4" t="s">
        <v>121</v>
      </c>
      <c r="P1474" s="4">
        <v>1</v>
      </c>
      <c r="Q1474" s="4" t="s">
        <v>1694</v>
      </c>
      <c r="R1474" s="4">
        <v>0</v>
      </c>
      <c r="S1474" s="4">
        <v>0</v>
      </c>
      <c r="U1474" s="4">
        <v>0</v>
      </c>
      <c r="W1474" s="4">
        <v>0</v>
      </c>
      <c r="X1474" s="4">
        <v>0</v>
      </c>
      <c r="Y1474" s="4">
        <v>0</v>
      </c>
      <c r="Z1474" s="4">
        <v>0</v>
      </c>
      <c r="AA1474" s="4">
        <v>0</v>
      </c>
      <c r="AB1474" s="4">
        <v>0</v>
      </c>
      <c r="AH1474" s="6">
        <v>43375</v>
      </c>
      <c r="AI1474" s="7">
        <v>0.40625</v>
      </c>
      <c r="AJ1474" s="4" t="s">
        <v>106</v>
      </c>
      <c r="AK1474" s="4" t="s">
        <v>106</v>
      </c>
      <c r="AL1474" s="4" t="s">
        <v>106</v>
      </c>
      <c r="AM1474" s="4" t="s">
        <v>106</v>
      </c>
      <c r="AN1474" s="4" t="s">
        <v>106</v>
      </c>
      <c r="AO1474" s="4" t="s">
        <v>106</v>
      </c>
      <c r="AP1474" s="4" t="s">
        <v>106</v>
      </c>
      <c r="AQ1474" s="4" t="s">
        <v>106</v>
      </c>
      <c r="AR1474" s="4" t="s">
        <v>106</v>
      </c>
      <c r="AS1474" s="4" t="s">
        <v>106</v>
      </c>
      <c r="AT1474" s="4" t="s">
        <v>106</v>
      </c>
      <c r="AU1474" s="4" t="s">
        <v>108</v>
      </c>
      <c r="AV1474" s="4" t="s">
        <v>160</v>
      </c>
      <c r="AW1474" s="4" t="s">
        <v>161</v>
      </c>
      <c r="AX1474" s="4" t="s">
        <v>1694</v>
      </c>
    </row>
    <row r="1475" spans="1:51" s="4" customFormat="1" hidden="1" x14ac:dyDescent="0.25">
      <c r="A1475" s="4">
        <v>2018</v>
      </c>
      <c r="B1475" s="6">
        <v>43270</v>
      </c>
      <c r="C1475" s="6">
        <v>43375</v>
      </c>
      <c r="D1475" t="str">
        <f>INDEX(parametres!$B$2:$B$57,IF(ISNUMBER(MATCH(Chiffrier!E1475,parametres!$C$2:$C$57,0)),MATCH(E1475,parametres!$C$2:$C$57,0),NA()))</f>
        <v>CN-1</v>
      </c>
      <c r="E1475" s="4" t="s">
        <v>30</v>
      </c>
      <c r="F1475" s="4" t="s">
        <v>112</v>
      </c>
      <c r="G1475" s="4">
        <f t="shared" si="23"/>
        <v>15</v>
      </c>
      <c r="H1475">
        <f>INDEX(Sites_coordo!$C$2:$C$62,IF(ISNUMBER(MATCH(Chiffrier!E1475,Sites_coordo!$A$2:$A$61,0)),MATCH(Chiffrier!E1475,Sites_coordo!$A$2:$A$62,0),NA()))</f>
        <v>50.202500000000001</v>
      </c>
      <c r="I1475">
        <f>INDEX(Sites_coordo!$B$2:$B$62,IF(ISNUMBER(MATCH(Chiffrier!E1475,Sites_coordo!$A$2:$A$61,0)),MATCH(Chiffrier!E1475,Sites_coordo!$A$2:$A$62,0),NA()))</f>
        <v>-66.386899999999997</v>
      </c>
      <c r="J1475" s="4" t="s">
        <v>119</v>
      </c>
      <c r="K1475" s="4" t="s">
        <v>119</v>
      </c>
      <c r="L1475" s="4">
        <v>10606632</v>
      </c>
      <c r="M1475" s="4" t="s">
        <v>151</v>
      </c>
      <c r="N1475" s="4">
        <v>7</v>
      </c>
      <c r="O1475" s="4" t="s">
        <v>121</v>
      </c>
      <c r="P1475" s="4">
        <v>2</v>
      </c>
      <c r="Q1475" s="4" t="s">
        <v>1695</v>
      </c>
      <c r="R1475" s="4">
        <v>0</v>
      </c>
      <c r="S1475" s="4">
        <v>0</v>
      </c>
      <c r="U1475" s="4">
        <v>0</v>
      </c>
      <c r="W1475" s="4">
        <v>0</v>
      </c>
      <c r="X1475" s="4">
        <v>0</v>
      </c>
      <c r="Y1475" s="4">
        <v>0</v>
      </c>
      <c r="Z1475" s="4">
        <v>0</v>
      </c>
      <c r="AA1475" s="4">
        <v>0</v>
      </c>
      <c r="AB1475" s="4">
        <v>0</v>
      </c>
      <c r="AH1475" s="6">
        <v>43375</v>
      </c>
      <c r="AI1475" s="7">
        <v>0.40625</v>
      </c>
      <c r="AJ1475" s="4" t="s">
        <v>106</v>
      </c>
      <c r="AK1475" s="4" t="s">
        <v>106</v>
      </c>
      <c r="AL1475" s="4" t="s">
        <v>106</v>
      </c>
      <c r="AM1475" s="4" t="s">
        <v>106</v>
      </c>
      <c r="AN1475" s="4" t="s">
        <v>106</v>
      </c>
      <c r="AO1475" s="4" t="s">
        <v>106</v>
      </c>
      <c r="AP1475" s="4" t="s">
        <v>106</v>
      </c>
      <c r="AQ1475" s="4" t="s">
        <v>106</v>
      </c>
      <c r="AR1475" s="4" t="s">
        <v>106</v>
      </c>
      <c r="AS1475" s="4" t="s">
        <v>106</v>
      </c>
      <c r="AT1475" s="4" t="s">
        <v>106</v>
      </c>
      <c r="AU1475" s="4" t="s">
        <v>108</v>
      </c>
      <c r="AV1475" s="4" t="s">
        <v>160</v>
      </c>
      <c r="AW1475" s="4" t="s">
        <v>161</v>
      </c>
      <c r="AX1475" s="4" t="s">
        <v>1695</v>
      </c>
    </row>
    <row r="1476" spans="1:51" s="4" customFormat="1" hidden="1" x14ac:dyDescent="0.25">
      <c r="A1476" s="4">
        <v>2018</v>
      </c>
      <c r="B1476" s="6">
        <v>43270</v>
      </c>
      <c r="C1476" s="6">
        <v>43375</v>
      </c>
      <c r="D1476" t="str">
        <f>INDEX(parametres!$B$2:$B$57,IF(ISNUMBER(MATCH(Chiffrier!E1476,parametres!$C$2:$C$57,0)),MATCH(E1476,parametres!$C$2:$C$57,0),NA()))</f>
        <v>CN-1</v>
      </c>
      <c r="E1476" s="4" t="s">
        <v>30</v>
      </c>
      <c r="F1476" s="4" t="s">
        <v>112</v>
      </c>
      <c r="G1476" s="4">
        <f t="shared" si="23"/>
        <v>15</v>
      </c>
      <c r="H1476">
        <f>INDEX(Sites_coordo!$C$2:$C$62,IF(ISNUMBER(MATCH(Chiffrier!E1476,Sites_coordo!$A$2:$A$61,0)),MATCH(Chiffrier!E1476,Sites_coordo!$A$2:$A$62,0),NA()))</f>
        <v>50.202500000000001</v>
      </c>
      <c r="I1476">
        <f>INDEX(Sites_coordo!$B$2:$B$62,IF(ISNUMBER(MATCH(Chiffrier!E1476,Sites_coordo!$A$2:$A$61,0)),MATCH(Chiffrier!E1476,Sites_coordo!$A$2:$A$62,0),NA()))</f>
        <v>-66.386899999999997</v>
      </c>
      <c r="J1476" s="4" t="s">
        <v>119</v>
      </c>
      <c r="K1476" s="4" t="s">
        <v>119</v>
      </c>
      <c r="L1476" s="4">
        <v>10606632</v>
      </c>
      <c r="M1476" s="4" t="s">
        <v>151</v>
      </c>
      <c r="N1476" s="4">
        <v>7</v>
      </c>
      <c r="O1476" s="4" t="s">
        <v>121</v>
      </c>
      <c r="P1476" s="4">
        <v>3</v>
      </c>
      <c r="Q1476" s="4" t="s">
        <v>1696</v>
      </c>
      <c r="R1476" s="4">
        <v>0</v>
      </c>
      <c r="S1476" s="4">
        <v>0</v>
      </c>
      <c r="U1476" s="4">
        <v>0</v>
      </c>
      <c r="W1476" s="4">
        <v>0</v>
      </c>
      <c r="X1476" s="4">
        <v>0</v>
      </c>
      <c r="Y1476" s="4">
        <v>0</v>
      </c>
      <c r="Z1476" s="4">
        <v>0</v>
      </c>
      <c r="AA1476" s="4">
        <v>0</v>
      </c>
      <c r="AB1476" s="4">
        <v>0</v>
      </c>
      <c r="AH1476" s="6">
        <v>43375</v>
      </c>
      <c r="AI1476" s="7">
        <v>0.40625</v>
      </c>
      <c r="AJ1476" s="4" t="s">
        <v>106</v>
      </c>
      <c r="AK1476" s="4" t="s">
        <v>106</v>
      </c>
      <c r="AL1476" s="4" t="s">
        <v>106</v>
      </c>
      <c r="AM1476" s="4" t="s">
        <v>106</v>
      </c>
      <c r="AN1476" s="4" t="s">
        <v>106</v>
      </c>
      <c r="AO1476" s="4" t="s">
        <v>106</v>
      </c>
      <c r="AP1476" s="4" t="s">
        <v>106</v>
      </c>
      <c r="AQ1476" s="4" t="s">
        <v>106</v>
      </c>
      <c r="AR1476" s="4" t="s">
        <v>106</v>
      </c>
      <c r="AS1476" s="4" t="s">
        <v>106</v>
      </c>
      <c r="AT1476" s="4" t="s">
        <v>106</v>
      </c>
      <c r="AU1476" s="4" t="s">
        <v>108</v>
      </c>
      <c r="AV1476" s="4" t="s">
        <v>160</v>
      </c>
      <c r="AW1476" s="4" t="s">
        <v>161</v>
      </c>
      <c r="AX1476" s="4" t="s">
        <v>1696</v>
      </c>
    </row>
    <row r="1477" spans="1:51" s="4" customFormat="1" hidden="1" x14ac:dyDescent="0.25">
      <c r="A1477" s="4">
        <v>2018</v>
      </c>
      <c r="B1477" s="6">
        <v>43270</v>
      </c>
      <c r="C1477" s="6">
        <v>43375</v>
      </c>
      <c r="D1477" t="str">
        <f>INDEX(parametres!$B$2:$B$57,IF(ISNUMBER(MATCH(Chiffrier!E1477,parametres!$C$2:$C$57,0)),MATCH(E1477,parametres!$C$2:$C$57,0),NA()))</f>
        <v>CN-1</v>
      </c>
      <c r="E1477" s="4" t="s">
        <v>30</v>
      </c>
      <c r="F1477" s="4" t="s">
        <v>112</v>
      </c>
      <c r="G1477" s="4">
        <f t="shared" si="23"/>
        <v>15</v>
      </c>
      <c r="H1477">
        <f>INDEX(Sites_coordo!$C$2:$C$62,IF(ISNUMBER(MATCH(Chiffrier!E1477,Sites_coordo!$A$2:$A$61,0)),MATCH(Chiffrier!E1477,Sites_coordo!$A$2:$A$62,0),NA()))</f>
        <v>50.202500000000001</v>
      </c>
      <c r="I1477">
        <f>INDEX(Sites_coordo!$B$2:$B$62,IF(ISNUMBER(MATCH(Chiffrier!E1477,Sites_coordo!$A$2:$A$61,0)),MATCH(Chiffrier!E1477,Sites_coordo!$A$2:$A$62,0),NA()))</f>
        <v>-66.386899999999997</v>
      </c>
      <c r="J1477" s="4" t="s">
        <v>119</v>
      </c>
      <c r="K1477" s="4" t="s">
        <v>119</v>
      </c>
      <c r="L1477" s="4">
        <v>10606632</v>
      </c>
      <c r="M1477" s="4" t="s">
        <v>151</v>
      </c>
      <c r="N1477" s="4">
        <v>7</v>
      </c>
      <c r="O1477" s="4" t="s">
        <v>107</v>
      </c>
      <c r="P1477" s="4">
        <v>1</v>
      </c>
      <c r="Q1477" s="4" t="s">
        <v>1697</v>
      </c>
      <c r="R1477" s="4">
        <v>0</v>
      </c>
      <c r="S1477" s="4">
        <v>0</v>
      </c>
      <c r="U1477" s="4">
        <v>0</v>
      </c>
      <c r="W1477" s="4">
        <v>0</v>
      </c>
      <c r="X1477" s="4">
        <v>0</v>
      </c>
      <c r="Y1477" s="4">
        <v>0</v>
      </c>
      <c r="Z1477" s="4">
        <v>0</v>
      </c>
      <c r="AA1477" s="4">
        <v>0</v>
      </c>
      <c r="AB1477" s="4">
        <v>0</v>
      </c>
      <c r="AH1477" s="6">
        <v>43375</v>
      </c>
      <c r="AI1477" s="7">
        <v>0.40625</v>
      </c>
      <c r="AJ1477" s="4" t="s">
        <v>106</v>
      </c>
      <c r="AK1477" s="4" t="s">
        <v>106</v>
      </c>
      <c r="AL1477" s="4" t="s">
        <v>106</v>
      </c>
      <c r="AM1477" s="4" t="s">
        <v>106</v>
      </c>
      <c r="AN1477" s="4" t="s">
        <v>106</v>
      </c>
      <c r="AO1477" s="4" t="s">
        <v>106</v>
      </c>
      <c r="AP1477" s="4" t="s">
        <v>106</v>
      </c>
      <c r="AQ1477" s="4" t="s">
        <v>106</v>
      </c>
      <c r="AR1477" s="4" t="s">
        <v>106</v>
      </c>
      <c r="AS1477" s="4" t="s">
        <v>106</v>
      </c>
      <c r="AT1477" s="4" t="s">
        <v>106</v>
      </c>
      <c r="AU1477" s="4" t="s">
        <v>108</v>
      </c>
      <c r="AV1477" s="4" t="s">
        <v>160</v>
      </c>
      <c r="AW1477" s="4" t="s">
        <v>161</v>
      </c>
      <c r="AX1477" s="4" t="s">
        <v>1697</v>
      </c>
    </row>
    <row r="1478" spans="1:51" s="4" customFormat="1" hidden="1" x14ac:dyDescent="0.25">
      <c r="A1478" s="4">
        <v>2018</v>
      </c>
      <c r="B1478" s="6">
        <v>43270</v>
      </c>
      <c r="C1478" s="6">
        <v>43375</v>
      </c>
      <c r="D1478" t="str">
        <f>INDEX(parametres!$B$2:$B$57,IF(ISNUMBER(MATCH(Chiffrier!E1478,parametres!$C$2:$C$57,0)),MATCH(E1478,parametres!$C$2:$C$57,0),NA()))</f>
        <v>CN-1</v>
      </c>
      <c r="E1478" s="4" t="s">
        <v>30</v>
      </c>
      <c r="F1478" s="4" t="s">
        <v>112</v>
      </c>
      <c r="G1478" s="4">
        <f t="shared" si="23"/>
        <v>15</v>
      </c>
      <c r="H1478">
        <f>INDEX(Sites_coordo!$C$2:$C$62,IF(ISNUMBER(MATCH(Chiffrier!E1478,Sites_coordo!$A$2:$A$61,0)),MATCH(Chiffrier!E1478,Sites_coordo!$A$2:$A$62,0),NA()))</f>
        <v>50.202500000000001</v>
      </c>
      <c r="I1478">
        <f>INDEX(Sites_coordo!$B$2:$B$62,IF(ISNUMBER(MATCH(Chiffrier!E1478,Sites_coordo!$A$2:$A$61,0)),MATCH(Chiffrier!E1478,Sites_coordo!$A$2:$A$62,0),NA()))</f>
        <v>-66.386899999999997</v>
      </c>
      <c r="J1478" s="4" t="s">
        <v>119</v>
      </c>
      <c r="K1478" s="4" t="s">
        <v>119</v>
      </c>
      <c r="L1478" s="4">
        <v>10606632</v>
      </c>
      <c r="M1478" s="4" t="s">
        <v>151</v>
      </c>
      <c r="N1478" s="4">
        <v>8</v>
      </c>
      <c r="O1478" s="4" t="s">
        <v>121</v>
      </c>
      <c r="P1478" s="4">
        <v>1</v>
      </c>
      <c r="Q1478" s="4" t="s">
        <v>1698</v>
      </c>
      <c r="R1478" s="4">
        <v>0</v>
      </c>
      <c r="S1478" s="4">
        <v>0</v>
      </c>
      <c r="U1478" s="4">
        <v>0</v>
      </c>
      <c r="W1478" s="4">
        <v>0</v>
      </c>
      <c r="X1478" s="4">
        <v>0</v>
      </c>
      <c r="Y1478" s="4">
        <v>0</v>
      </c>
      <c r="Z1478" s="4">
        <v>0</v>
      </c>
      <c r="AA1478" s="4">
        <v>0</v>
      </c>
      <c r="AB1478" s="4">
        <v>0</v>
      </c>
      <c r="AF1478" s="4" t="s">
        <v>1660</v>
      </c>
      <c r="AH1478" s="6">
        <v>43375</v>
      </c>
      <c r="AI1478" s="7">
        <v>0.40625</v>
      </c>
      <c r="AJ1478" s="4" t="s">
        <v>106</v>
      </c>
      <c r="AK1478" s="4" t="s">
        <v>106</v>
      </c>
      <c r="AL1478" s="4" t="s">
        <v>106</v>
      </c>
      <c r="AM1478" s="4" t="s">
        <v>106</v>
      </c>
      <c r="AN1478" s="4" t="s">
        <v>106</v>
      </c>
      <c r="AO1478" s="4" t="s">
        <v>106</v>
      </c>
      <c r="AP1478" s="4" t="s">
        <v>106</v>
      </c>
      <c r="AQ1478" s="4" t="s">
        <v>106</v>
      </c>
      <c r="AR1478" s="4" t="s">
        <v>106</v>
      </c>
      <c r="AS1478" s="4" t="s">
        <v>106</v>
      </c>
      <c r="AT1478" s="4" t="s">
        <v>106</v>
      </c>
      <c r="AU1478" s="4" t="s">
        <v>108</v>
      </c>
      <c r="AV1478" s="4" t="s">
        <v>160</v>
      </c>
      <c r="AW1478" s="4" t="s">
        <v>161</v>
      </c>
      <c r="AX1478" s="4" t="s">
        <v>1698</v>
      </c>
    </row>
    <row r="1479" spans="1:51" s="4" customFormat="1" hidden="1" x14ac:dyDescent="0.25">
      <c r="A1479" s="4">
        <v>2018</v>
      </c>
      <c r="B1479" s="6">
        <v>43270</v>
      </c>
      <c r="C1479" s="6">
        <v>43375</v>
      </c>
      <c r="D1479" t="str">
        <f>INDEX(parametres!$B$2:$B$57,IF(ISNUMBER(MATCH(Chiffrier!E1479,parametres!$C$2:$C$57,0)),MATCH(E1479,parametres!$C$2:$C$57,0),NA()))</f>
        <v>CN-1</v>
      </c>
      <c r="E1479" s="4" t="s">
        <v>30</v>
      </c>
      <c r="F1479" s="4" t="s">
        <v>112</v>
      </c>
      <c r="G1479" s="4">
        <f t="shared" si="23"/>
        <v>15</v>
      </c>
      <c r="H1479">
        <f>INDEX(Sites_coordo!$C$2:$C$62,IF(ISNUMBER(MATCH(Chiffrier!E1479,Sites_coordo!$A$2:$A$61,0)),MATCH(Chiffrier!E1479,Sites_coordo!$A$2:$A$62,0),NA()))</f>
        <v>50.202500000000001</v>
      </c>
      <c r="I1479">
        <f>INDEX(Sites_coordo!$B$2:$B$62,IF(ISNUMBER(MATCH(Chiffrier!E1479,Sites_coordo!$A$2:$A$61,0)),MATCH(Chiffrier!E1479,Sites_coordo!$A$2:$A$62,0),NA()))</f>
        <v>-66.386899999999997</v>
      </c>
      <c r="J1479" s="4" t="s">
        <v>119</v>
      </c>
      <c r="K1479" s="4" t="s">
        <v>119</v>
      </c>
      <c r="L1479" s="4">
        <v>10606632</v>
      </c>
      <c r="M1479" s="4" t="s">
        <v>151</v>
      </c>
      <c r="N1479" s="4">
        <v>8</v>
      </c>
      <c r="O1479" s="4" t="s">
        <v>121</v>
      </c>
      <c r="P1479" s="4">
        <v>2</v>
      </c>
      <c r="Q1479" s="4" t="s">
        <v>1699</v>
      </c>
      <c r="R1479" s="4">
        <v>0</v>
      </c>
      <c r="S1479" s="4">
        <v>0</v>
      </c>
      <c r="U1479" s="4">
        <v>0</v>
      </c>
      <c r="W1479" s="4">
        <v>0</v>
      </c>
      <c r="X1479" s="4">
        <v>0</v>
      </c>
      <c r="Y1479" s="4">
        <v>0</v>
      </c>
      <c r="Z1479" s="4">
        <v>0</v>
      </c>
      <c r="AA1479" s="4">
        <v>0</v>
      </c>
      <c r="AB1479" s="4">
        <v>0</v>
      </c>
      <c r="AF1479" s="4" t="s">
        <v>1660</v>
      </c>
      <c r="AH1479" s="6">
        <v>43375</v>
      </c>
      <c r="AI1479" s="7">
        <v>0.40625</v>
      </c>
      <c r="AJ1479" s="4" t="s">
        <v>106</v>
      </c>
      <c r="AK1479" s="4" t="s">
        <v>106</v>
      </c>
      <c r="AL1479" s="4" t="s">
        <v>106</v>
      </c>
      <c r="AM1479" s="4" t="s">
        <v>106</v>
      </c>
      <c r="AN1479" s="4" t="s">
        <v>106</v>
      </c>
      <c r="AO1479" s="4" t="s">
        <v>106</v>
      </c>
      <c r="AP1479" s="4" t="s">
        <v>106</v>
      </c>
      <c r="AQ1479" s="4" t="s">
        <v>106</v>
      </c>
      <c r="AR1479" s="4" t="s">
        <v>106</v>
      </c>
      <c r="AS1479" s="4" t="s">
        <v>106</v>
      </c>
      <c r="AT1479" s="4" t="s">
        <v>106</v>
      </c>
      <c r="AU1479" s="4" t="s">
        <v>108</v>
      </c>
      <c r="AV1479" s="4" t="s">
        <v>160</v>
      </c>
      <c r="AW1479" s="4" t="s">
        <v>161</v>
      </c>
      <c r="AX1479" s="4" t="s">
        <v>1699</v>
      </c>
    </row>
    <row r="1480" spans="1:51" s="4" customFormat="1" hidden="1" x14ac:dyDescent="0.25">
      <c r="A1480" s="4">
        <v>2018</v>
      </c>
      <c r="B1480" s="6">
        <v>43270</v>
      </c>
      <c r="C1480" s="6">
        <v>43375</v>
      </c>
      <c r="D1480" t="str">
        <f>INDEX(parametres!$B$2:$B$57,IF(ISNUMBER(MATCH(Chiffrier!E1480,parametres!$C$2:$C$57,0)),MATCH(E1480,parametres!$C$2:$C$57,0),NA()))</f>
        <v>CN-1</v>
      </c>
      <c r="E1480" s="4" t="s">
        <v>30</v>
      </c>
      <c r="F1480" s="4" t="s">
        <v>112</v>
      </c>
      <c r="G1480" s="4">
        <f t="shared" si="23"/>
        <v>15</v>
      </c>
      <c r="H1480">
        <f>INDEX(Sites_coordo!$C$2:$C$62,IF(ISNUMBER(MATCH(Chiffrier!E1480,Sites_coordo!$A$2:$A$61,0)),MATCH(Chiffrier!E1480,Sites_coordo!$A$2:$A$62,0),NA()))</f>
        <v>50.202500000000001</v>
      </c>
      <c r="I1480">
        <f>INDEX(Sites_coordo!$B$2:$B$62,IF(ISNUMBER(MATCH(Chiffrier!E1480,Sites_coordo!$A$2:$A$61,0)),MATCH(Chiffrier!E1480,Sites_coordo!$A$2:$A$62,0),NA()))</f>
        <v>-66.386899999999997</v>
      </c>
      <c r="J1480" s="4" t="s">
        <v>119</v>
      </c>
      <c r="K1480" s="4" t="s">
        <v>119</v>
      </c>
      <c r="L1480" s="4">
        <v>10606632</v>
      </c>
      <c r="M1480" s="4" t="s">
        <v>151</v>
      </c>
      <c r="N1480" s="4">
        <v>8</v>
      </c>
      <c r="O1480" s="4" t="s">
        <v>121</v>
      </c>
      <c r="P1480" s="4">
        <v>3</v>
      </c>
      <c r="Q1480" s="4" t="s">
        <v>1700</v>
      </c>
      <c r="R1480" s="4">
        <v>0</v>
      </c>
      <c r="S1480" s="4">
        <v>0</v>
      </c>
      <c r="U1480" s="4">
        <v>0</v>
      </c>
      <c r="W1480" s="4">
        <v>0</v>
      </c>
      <c r="X1480" s="4">
        <v>0</v>
      </c>
      <c r="Y1480" s="4">
        <v>0</v>
      </c>
      <c r="Z1480" s="4">
        <v>0</v>
      </c>
      <c r="AA1480" s="4">
        <v>0</v>
      </c>
      <c r="AB1480" s="4">
        <v>0</v>
      </c>
      <c r="AF1480" s="4" t="s">
        <v>1681</v>
      </c>
      <c r="AH1480" s="6">
        <v>43375</v>
      </c>
      <c r="AI1480" s="7">
        <v>0.40625</v>
      </c>
      <c r="AJ1480" s="4" t="s">
        <v>106</v>
      </c>
      <c r="AK1480" s="4" t="s">
        <v>106</v>
      </c>
      <c r="AL1480" s="4" t="s">
        <v>106</v>
      </c>
      <c r="AM1480" s="4" t="s">
        <v>106</v>
      </c>
      <c r="AN1480" s="4" t="s">
        <v>106</v>
      </c>
      <c r="AO1480" s="4" t="s">
        <v>106</v>
      </c>
      <c r="AP1480" s="4" t="s">
        <v>106</v>
      </c>
      <c r="AQ1480" s="4" t="s">
        <v>106</v>
      </c>
      <c r="AR1480" s="4" t="s">
        <v>106</v>
      </c>
      <c r="AS1480" s="4" t="s">
        <v>106</v>
      </c>
      <c r="AT1480" s="4" t="s">
        <v>106</v>
      </c>
      <c r="AU1480" s="4" t="s">
        <v>108</v>
      </c>
      <c r="AV1480" s="4" t="s">
        <v>160</v>
      </c>
      <c r="AW1480" s="4" t="s">
        <v>161</v>
      </c>
      <c r="AX1480" s="4" t="s">
        <v>1700</v>
      </c>
    </row>
    <row r="1481" spans="1:51" s="4" customFormat="1" hidden="1" x14ac:dyDescent="0.25">
      <c r="A1481" s="4">
        <v>2018</v>
      </c>
      <c r="B1481" s="6">
        <v>43270</v>
      </c>
      <c r="C1481" s="6">
        <v>43375</v>
      </c>
      <c r="D1481" t="str">
        <f>INDEX(parametres!$B$2:$B$57,IF(ISNUMBER(MATCH(Chiffrier!E1481,parametres!$C$2:$C$57,0)),MATCH(E1481,parametres!$C$2:$C$57,0),NA()))</f>
        <v>CN-1</v>
      </c>
      <c r="E1481" s="4" t="s">
        <v>30</v>
      </c>
      <c r="F1481" s="4" t="s">
        <v>112</v>
      </c>
      <c r="G1481" s="4">
        <f t="shared" si="23"/>
        <v>15</v>
      </c>
      <c r="H1481">
        <f>INDEX(Sites_coordo!$C$2:$C$62,IF(ISNUMBER(MATCH(Chiffrier!E1481,Sites_coordo!$A$2:$A$61,0)),MATCH(Chiffrier!E1481,Sites_coordo!$A$2:$A$62,0),NA()))</f>
        <v>50.202500000000001</v>
      </c>
      <c r="I1481">
        <f>INDEX(Sites_coordo!$B$2:$B$62,IF(ISNUMBER(MATCH(Chiffrier!E1481,Sites_coordo!$A$2:$A$61,0)),MATCH(Chiffrier!E1481,Sites_coordo!$A$2:$A$62,0),NA()))</f>
        <v>-66.386899999999997</v>
      </c>
      <c r="J1481" s="4" t="s">
        <v>119</v>
      </c>
      <c r="K1481" s="4" t="s">
        <v>119</v>
      </c>
      <c r="L1481" s="4">
        <v>10606632</v>
      </c>
      <c r="M1481" s="4" t="s">
        <v>151</v>
      </c>
      <c r="N1481" s="4">
        <v>8</v>
      </c>
      <c r="O1481" s="4" t="s">
        <v>107</v>
      </c>
      <c r="P1481" s="4">
        <v>1</v>
      </c>
      <c r="Q1481" s="4" t="s">
        <v>1701</v>
      </c>
      <c r="R1481" s="4">
        <v>0</v>
      </c>
      <c r="S1481" s="4">
        <v>0</v>
      </c>
      <c r="U1481" s="4">
        <v>0</v>
      </c>
      <c r="W1481" s="4">
        <v>0</v>
      </c>
      <c r="X1481" s="4">
        <v>0</v>
      </c>
      <c r="Y1481" s="4">
        <v>0</v>
      </c>
      <c r="Z1481" s="4">
        <v>0</v>
      </c>
      <c r="AA1481" s="4">
        <v>0</v>
      </c>
      <c r="AB1481" s="4">
        <v>0</v>
      </c>
      <c r="AH1481" s="6">
        <v>43375</v>
      </c>
      <c r="AI1481" s="7">
        <v>0.40625</v>
      </c>
      <c r="AJ1481" s="4" t="s">
        <v>106</v>
      </c>
      <c r="AK1481" s="4" t="s">
        <v>106</v>
      </c>
      <c r="AL1481" s="4" t="s">
        <v>106</v>
      </c>
      <c r="AM1481" s="4" t="s">
        <v>106</v>
      </c>
      <c r="AN1481" s="4" t="s">
        <v>106</v>
      </c>
      <c r="AO1481" s="4" t="s">
        <v>106</v>
      </c>
      <c r="AP1481" s="4" t="s">
        <v>106</v>
      </c>
      <c r="AQ1481" s="4" t="s">
        <v>106</v>
      </c>
      <c r="AR1481" s="4" t="s">
        <v>106</v>
      </c>
      <c r="AS1481" s="4" t="s">
        <v>106</v>
      </c>
      <c r="AT1481" s="4" t="s">
        <v>106</v>
      </c>
      <c r="AU1481" s="4" t="s">
        <v>108</v>
      </c>
      <c r="AV1481" s="4" t="s">
        <v>160</v>
      </c>
      <c r="AW1481" s="4" t="s">
        <v>161</v>
      </c>
      <c r="AX1481" s="4" t="s">
        <v>1701</v>
      </c>
    </row>
    <row r="1482" spans="1:51" s="4" customFormat="1" hidden="1" x14ac:dyDescent="0.25">
      <c r="A1482" s="4">
        <v>2018</v>
      </c>
      <c r="B1482" s="6">
        <v>43270</v>
      </c>
      <c r="C1482" s="6">
        <v>43375</v>
      </c>
      <c r="D1482" t="str">
        <f>INDEX(parametres!$B$2:$B$57,IF(ISNUMBER(MATCH(Chiffrier!E1482,parametres!$C$2:$C$57,0)),MATCH(E1482,parametres!$C$2:$C$57,0),NA()))</f>
        <v>CN-1</v>
      </c>
      <c r="E1482" s="4" t="s">
        <v>30</v>
      </c>
      <c r="F1482" s="4" t="s">
        <v>112</v>
      </c>
      <c r="G1482" s="4">
        <f t="shared" si="23"/>
        <v>15</v>
      </c>
      <c r="H1482">
        <f>INDEX(Sites_coordo!$C$2:$C$62,IF(ISNUMBER(MATCH(Chiffrier!E1482,Sites_coordo!$A$2:$A$61,0)),MATCH(Chiffrier!E1482,Sites_coordo!$A$2:$A$62,0),NA()))</f>
        <v>50.202500000000001</v>
      </c>
      <c r="I1482">
        <f>INDEX(Sites_coordo!$B$2:$B$62,IF(ISNUMBER(MATCH(Chiffrier!E1482,Sites_coordo!$A$2:$A$61,0)),MATCH(Chiffrier!E1482,Sites_coordo!$A$2:$A$62,0),NA()))</f>
        <v>-66.386899999999997</v>
      </c>
      <c r="J1482" s="4" t="s">
        <v>119</v>
      </c>
      <c r="K1482" s="4" t="s">
        <v>119</v>
      </c>
      <c r="L1482" s="4">
        <v>10606632</v>
      </c>
      <c r="M1482" s="4" t="s">
        <v>151</v>
      </c>
      <c r="N1482" s="4">
        <v>9</v>
      </c>
      <c r="O1482" s="4" t="s">
        <v>121</v>
      </c>
      <c r="P1482" s="4">
        <v>1</v>
      </c>
      <c r="Q1482" s="4" t="s">
        <v>1702</v>
      </c>
      <c r="R1482" s="4">
        <v>0</v>
      </c>
      <c r="S1482" s="4">
        <v>0</v>
      </c>
      <c r="U1482" s="4">
        <v>0</v>
      </c>
      <c r="W1482" s="4">
        <v>0</v>
      </c>
      <c r="X1482" s="4">
        <v>0</v>
      </c>
      <c r="Y1482" s="4">
        <v>0</v>
      </c>
      <c r="Z1482" s="4">
        <v>0</v>
      </c>
      <c r="AA1482" s="4">
        <v>0</v>
      </c>
      <c r="AB1482" s="4">
        <v>0</v>
      </c>
      <c r="AH1482" s="6">
        <v>43375</v>
      </c>
      <c r="AI1482" s="7">
        <v>0.40625</v>
      </c>
      <c r="AJ1482" s="4" t="s">
        <v>106</v>
      </c>
      <c r="AK1482" s="4" t="s">
        <v>106</v>
      </c>
      <c r="AL1482" s="4" t="s">
        <v>106</v>
      </c>
      <c r="AM1482" s="4" t="s">
        <v>106</v>
      </c>
      <c r="AN1482" s="4" t="s">
        <v>106</v>
      </c>
      <c r="AO1482" s="4" t="s">
        <v>106</v>
      </c>
      <c r="AP1482" s="4" t="s">
        <v>106</v>
      </c>
      <c r="AQ1482" s="4" t="s">
        <v>106</v>
      </c>
      <c r="AR1482" s="4" t="s">
        <v>106</v>
      </c>
      <c r="AS1482" s="4" t="s">
        <v>106</v>
      </c>
      <c r="AT1482" s="4" t="s">
        <v>106</v>
      </c>
      <c r="AU1482" s="4" t="s">
        <v>108</v>
      </c>
      <c r="AV1482" s="4" t="s">
        <v>160</v>
      </c>
      <c r="AW1482" s="4" t="s">
        <v>161</v>
      </c>
      <c r="AX1482" s="4" t="s">
        <v>1702</v>
      </c>
      <c r="AY1482" s="4" t="s">
        <v>2517</v>
      </c>
    </row>
    <row r="1483" spans="1:51" s="4" customFormat="1" hidden="1" x14ac:dyDescent="0.25">
      <c r="A1483" s="4">
        <v>2018</v>
      </c>
      <c r="B1483" s="6">
        <v>43270</v>
      </c>
      <c r="C1483" s="6">
        <v>43375</v>
      </c>
      <c r="D1483" t="str">
        <f>INDEX(parametres!$B$2:$B$57,IF(ISNUMBER(MATCH(Chiffrier!E1483,parametres!$C$2:$C$57,0)),MATCH(E1483,parametres!$C$2:$C$57,0),NA()))</f>
        <v>CN-1</v>
      </c>
      <c r="E1483" s="4" t="s">
        <v>30</v>
      </c>
      <c r="F1483" s="4" t="s">
        <v>112</v>
      </c>
      <c r="G1483" s="4">
        <f t="shared" si="23"/>
        <v>15</v>
      </c>
      <c r="H1483">
        <f>INDEX(Sites_coordo!$C$2:$C$62,IF(ISNUMBER(MATCH(Chiffrier!E1483,Sites_coordo!$A$2:$A$61,0)),MATCH(Chiffrier!E1483,Sites_coordo!$A$2:$A$62,0),NA()))</f>
        <v>50.202500000000001</v>
      </c>
      <c r="I1483">
        <f>INDEX(Sites_coordo!$B$2:$B$62,IF(ISNUMBER(MATCH(Chiffrier!E1483,Sites_coordo!$A$2:$A$61,0)),MATCH(Chiffrier!E1483,Sites_coordo!$A$2:$A$62,0),NA()))</f>
        <v>-66.386899999999997</v>
      </c>
      <c r="J1483" s="4" t="s">
        <v>119</v>
      </c>
      <c r="K1483" s="4" t="s">
        <v>119</v>
      </c>
      <c r="L1483" s="4">
        <v>10606632</v>
      </c>
      <c r="M1483" s="4" t="s">
        <v>151</v>
      </c>
      <c r="N1483" s="4">
        <v>9</v>
      </c>
      <c r="O1483" s="4" t="s">
        <v>121</v>
      </c>
      <c r="P1483" s="4">
        <v>2</v>
      </c>
      <c r="Q1483" s="4" t="s">
        <v>1703</v>
      </c>
      <c r="R1483" s="4">
        <v>0</v>
      </c>
      <c r="S1483" s="4">
        <v>0</v>
      </c>
      <c r="U1483" s="4">
        <v>0</v>
      </c>
      <c r="W1483" s="4">
        <v>0</v>
      </c>
      <c r="X1483" s="4">
        <v>0</v>
      </c>
      <c r="Y1483" s="4">
        <v>0</v>
      </c>
      <c r="Z1483" s="4">
        <v>0</v>
      </c>
      <c r="AA1483" s="4">
        <v>0</v>
      </c>
      <c r="AB1483" s="4">
        <v>0</v>
      </c>
      <c r="AH1483" s="6">
        <v>43375</v>
      </c>
      <c r="AI1483" s="7">
        <v>0.40625</v>
      </c>
      <c r="AJ1483" s="4" t="s">
        <v>106</v>
      </c>
      <c r="AK1483" s="4" t="s">
        <v>106</v>
      </c>
      <c r="AL1483" s="4" t="s">
        <v>106</v>
      </c>
      <c r="AM1483" s="4" t="s">
        <v>106</v>
      </c>
      <c r="AN1483" s="4" t="s">
        <v>106</v>
      </c>
      <c r="AO1483" s="4" t="s">
        <v>106</v>
      </c>
      <c r="AP1483" s="4" t="s">
        <v>106</v>
      </c>
      <c r="AQ1483" s="4" t="s">
        <v>106</v>
      </c>
      <c r="AR1483" s="4" t="s">
        <v>106</v>
      </c>
      <c r="AS1483" s="4" t="s">
        <v>106</v>
      </c>
      <c r="AT1483" s="4" t="s">
        <v>106</v>
      </c>
      <c r="AU1483" s="4" t="s">
        <v>108</v>
      </c>
      <c r="AV1483" s="4" t="s">
        <v>160</v>
      </c>
      <c r="AW1483" s="4" t="s">
        <v>161</v>
      </c>
      <c r="AX1483" s="4" t="s">
        <v>1703</v>
      </c>
    </row>
    <row r="1484" spans="1:51" s="4" customFormat="1" hidden="1" x14ac:dyDescent="0.25">
      <c r="A1484" s="4">
        <v>2018</v>
      </c>
      <c r="B1484" s="6">
        <v>43270</v>
      </c>
      <c r="C1484" s="6">
        <v>43375</v>
      </c>
      <c r="D1484" t="str">
        <f>INDEX(parametres!$B$2:$B$57,IF(ISNUMBER(MATCH(Chiffrier!E1484,parametres!$C$2:$C$57,0)),MATCH(E1484,parametres!$C$2:$C$57,0),NA()))</f>
        <v>CN-1</v>
      </c>
      <c r="E1484" s="4" t="s">
        <v>30</v>
      </c>
      <c r="F1484" s="4" t="s">
        <v>112</v>
      </c>
      <c r="G1484" s="4">
        <f t="shared" si="23"/>
        <v>15</v>
      </c>
      <c r="H1484">
        <f>INDEX(Sites_coordo!$C$2:$C$62,IF(ISNUMBER(MATCH(Chiffrier!E1484,Sites_coordo!$A$2:$A$61,0)),MATCH(Chiffrier!E1484,Sites_coordo!$A$2:$A$62,0),NA()))</f>
        <v>50.202500000000001</v>
      </c>
      <c r="I1484">
        <f>INDEX(Sites_coordo!$B$2:$B$62,IF(ISNUMBER(MATCH(Chiffrier!E1484,Sites_coordo!$A$2:$A$61,0)),MATCH(Chiffrier!E1484,Sites_coordo!$A$2:$A$62,0),NA()))</f>
        <v>-66.386899999999997</v>
      </c>
      <c r="J1484" s="4" t="s">
        <v>119</v>
      </c>
      <c r="K1484" s="4" t="s">
        <v>119</v>
      </c>
      <c r="L1484" s="4">
        <v>10606632</v>
      </c>
      <c r="M1484" s="4" t="s">
        <v>151</v>
      </c>
      <c r="N1484" s="4">
        <v>9</v>
      </c>
      <c r="O1484" s="4" t="s">
        <v>121</v>
      </c>
      <c r="P1484" s="4">
        <v>3</v>
      </c>
      <c r="Q1484" s="4" t="s">
        <v>1704</v>
      </c>
      <c r="R1484" s="4">
        <v>0</v>
      </c>
      <c r="S1484" s="4">
        <v>0</v>
      </c>
      <c r="U1484" s="4">
        <v>0</v>
      </c>
      <c r="W1484" s="4">
        <v>0</v>
      </c>
      <c r="X1484" s="4">
        <v>0</v>
      </c>
      <c r="Y1484" s="4">
        <v>0</v>
      </c>
      <c r="Z1484" s="4">
        <v>0</v>
      </c>
      <c r="AA1484" s="4">
        <v>0</v>
      </c>
      <c r="AB1484" s="4">
        <v>0</v>
      </c>
      <c r="AH1484" s="6">
        <v>43375</v>
      </c>
      <c r="AI1484" s="7">
        <v>0.40625</v>
      </c>
      <c r="AJ1484" s="4" t="s">
        <v>106</v>
      </c>
      <c r="AK1484" s="4" t="s">
        <v>106</v>
      </c>
      <c r="AL1484" s="4" t="s">
        <v>106</v>
      </c>
      <c r="AM1484" s="4" t="s">
        <v>106</v>
      </c>
      <c r="AN1484" s="4" t="s">
        <v>106</v>
      </c>
      <c r="AO1484" s="4" t="s">
        <v>106</v>
      </c>
      <c r="AP1484" s="4" t="s">
        <v>106</v>
      </c>
      <c r="AQ1484" s="4" t="s">
        <v>106</v>
      </c>
      <c r="AR1484" s="4" t="s">
        <v>106</v>
      </c>
      <c r="AS1484" s="4" t="s">
        <v>106</v>
      </c>
      <c r="AT1484" s="4" t="s">
        <v>106</v>
      </c>
      <c r="AU1484" s="4" t="s">
        <v>108</v>
      </c>
      <c r="AV1484" s="4" t="s">
        <v>160</v>
      </c>
      <c r="AW1484" s="4" t="s">
        <v>161</v>
      </c>
      <c r="AX1484" s="4" t="s">
        <v>1704</v>
      </c>
    </row>
    <row r="1485" spans="1:51" s="4" customFormat="1" hidden="1" x14ac:dyDescent="0.25">
      <c r="A1485" s="4">
        <v>2018</v>
      </c>
      <c r="B1485" s="6">
        <v>43270</v>
      </c>
      <c r="C1485" s="6">
        <v>43375</v>
      </c>
      <c r="D1485" t="str">
        <f>INDEX(parametres!$B$2:$B$57,IF(ISNUMBER(MATCH(Chiffrier!E1485,parametres!$C$2:$C$57,0)),MATCH(E1485,parametres!$C$2:$C$57,0),NA()))</f>
        <v>CN-1</v>
      </c>
      <c r="E1485" s="4" t="s">
        <v>30</v>
      </c>
      <c r="F1485" s="4" t="s">
        <v>112</v>
      </c>
      <c r="G1485" s="4">
        <f t="shared" si="23"/>
        <v>15</v>
      </c>
      <c r="H1485">
        <f>INDEX(Sites_coordo!$C$2:$C$62,IF(ISNUMBER(MATCH(Chiffrier!E1485,Sites_coordo!$A$2:$A$61,0)),MATCH(Chiffrier!E1485,Sites_coordo!$A$2:$A$62,0),NA()))</f>
        <v>50.202500000000001</v>
      </c>
      <c r="I1485">
        <f>INDEX(Sites_coordo!$B$2:$B$62,IF(ISNUMBER(MATCH(Chiffrier!E1485,Sites_coordo!$A$2:$A$61,0)),MATCH(Chiffrier!E1485,Sites_coordo!$A$2:$A$62,0),NA()))</f>
        <v>-66.386899999999997</v>
      </c>
      <c r="J1485" s="4" t="s">
        <v>119</v>
      </c>
      <c r="K1485" s="4" t="s">
        <v>119</v>
      </c>
      <c r="L1485" s="4">
        <v>10606632</v>
      </c>
      <c r="M1485" s="4" t="s">
        <v>151</v>
      </c>
      <c r="N1485" s="4">
        <v>9</v>
      </c>
      <c r="O1485" s="4" t="s">
        <v>107</v>
      </c>
      <c r="P1485" s="4">
        <v>1</v>
      </c>
      <c r="Q1485" s="4" t="s">
        <v>1705</v>
      </c>
      <c r="R1485" s="4">
        <v>0</v>
      </c>
      <c r="S1485" s="4">
        <v>0</v>
      </c>
      <c r="U1485" s="4">
        <v>0</v>
      </c>
      <c r="W1485" s="4">
        <v>0</v>
      </c>
      <c r="X1485" s="4">
        <v>0</v>
      </c>
      <c r="Y1485" s="4">
        <v>0</v>
      </c>
      <c r="Z1485" s="4">
        <v>0</v>
      </c>
      <c r="AA1485" s="4">
        <v>0</v>
      </c>
      <c r="AB1485" s="4">
        <v>0</v>
      </c>
      <c r="AH1485" s="6">
        <v>43375</v>
      </c>
      <c r="AI1485" s="7">
        <v>0.40625</v>
      </c>
      <c r="AJ1485" s="4" t="s">
        <v>106</v>
      </c>
      <c r="AK1485" s="4" t="s">
        <v>106</v>
      </c>
      <c r="AL1485" s="4" t="s">
        <v>106</v>
      </c>
      <c r="AM1485" s="4" t="s">
        <v>106</v>
      </c>
      <c r="AN1485" s="4" t="s">
        <v>106</v>
      </c>
      <c r="AO1485" s="4" t="s">
        <v>106</v>
      </c>
      <c r="AP1485" s="4" t="s">
        <v>106</v>
      </c>
      <c r="AQ1485" s="4" t="s">
        <v>106</v>
      </c>
      <c r="AR1485" s="4" t="s">
        <v>106</v>
      </c>
      <c r="AS1485" s="4" t="s">
        <v>106</v>
      </c>
      <c r="AT1485" s="4" t="s">
        <v>106</v>
      </c>
      <c r="AU1485" s="4" t="s">
        <v>108</v>
      </c>
      <c r="AV1485" s="4" t="s">
        <v>160</v>
      </c>
      <c r="AW1485" s="4" t="s">
        <v>161</v>
      </c>
      <c r="AX1485" s="4" t="s">
        <v>1705</v>
      </c>
    </row>
    <row r="1486" spans="1:51" s="4" customFormat="1" hidden="1" x14ac:dyDescent="0.25">
      <c r="A1486" s="4">
        <v>2018</v>
      </c>
      <c r="B1486" s="6">
        <v>43270</v>
      </c>
      <c r="C1486" s="6">
        <v>43375</v>
      </c>
      <c r="D1486" t="str">
        <f>INDEX(parametres!$B$2:$B$57,IF(ISNUMBER(MATCH(Chiffrier!E1486,parametres!$C$2:$C$57,0)),MATCH(E1486,parametres!$C$2:$C$57,0),NA()))</f>
        <v>CN-1</v>
      </c>
      <c r="E1486" s="4" t="s">
        <v>30</v>
      </c>
      <c r="F1486" s="4" t="s">
        <v>112</v>
      </c>
      <c r="G1486" s="4">
        <f t="shared" si="23"/>
        <v>15</v>
      </c>
      <c r="H1486">
        <f>INDEX(Sites_coordo!$C$2:$C$62,IF(ISNUMBER(MATCH(Chiffrier!E1486,Sites_coordo!$A$2:$A$61,0)),MATCH(Chiffrier!E1486,Sites_coordo!$A$2:$A$62,0),NA()))</f>
        <v>50.202500000000001</v>
      </c>
      <c r="I1486">
        <f>INDEX(Sites_coordo!$B$2:$B$62,IF(ISNUMBER(MATCH(Chiffrier!E1486,Sites_coordo!$A$2:$A$61,0)),MATCH(Chiffrier!E1486,Sites_coordo!$A$2:$A$62,0),NA()))</f>
        <v>-66.386899999999997</v>
      </c>
      <c r="J1486" s="4" t="s">
        <v>119</v>
      </c>
      <c r="K1486" s="4" t="s">
        <v>119</v>
      </c>
      <c r="L1486" s="4">
        <v>10606632</v>
      </c>
      <c r="M1486" s="4" t="s">
        <v>151</v>
      </c>
      <c r="N1486" s="4">
        <v>10</v>
      </c>
      <c r="O1486" s="4" t="s">
        <v>121</v>
      </c>
      <c r="P1486" s="4">
        <v>1</v>
      </c>
      <c r="Q1486" s="4" t="s">
        <v>1706</v>
      </c>
      <c r="R1486" s="4">
        <v>0</v>
      </c>
      <c r="S1486" s="4">
        <v>0</v>
      </c>
      <c r="U1486" s="4">
        <v>0</v>
      </c>
      <c r="W1486" s="4">
        <v>0</v>
      </c>
      <c r="X1486" s="4">
        <v>0</v>
      </c>
      <c r="Y1486" s="4">
        <v>0</v>
      </c>
      <c r="Z1486" s="4">
        <v>0</v>
      </c>
      <c r="AA1486" s="4">
        <v>0</v>
      </c>
      <c r="AB1486" s="4">
        <v>0</v>
      </c>
      <c r="AH1486" s="6">
        <v>43375</v>
      </c>
      <c r="AI1486" s="7">
        <v>0.40625</v>
      </c>
      <c r="AJ1486" s="4" t="s">
        <v>106</v>
      </c>
      <c r="AK1486" s="4" t="s">
        <v>106</v>
      </c>
      <c r="AL1486" s="4" t="s">
        <v>106</v>
      </c>
      <c r="AM1486" s="4" t="s">
        <v>106</v>
      </c>
      <c r="AN1486" s="4" t="s">
        <v>106</v>
      </c>
      <c r="AO1486" s="4" t="s">
        <v>106</v>
      </c>
      <c r="AP1486" s="4" t="s">
        <v>106</v>
      </c>
      <c r="AQ1486" s="4" t="s">
        <v>106</v>
      </c>
      <c r="AR1486" s="4" t="s">
        <v>106</v>
      </c>
      <c r="AS1486" s="4" t="s">
        <v>106</v>
      </c>
      <c r="AT1486" s="4" t="s">
        <v>106</v>
      </c>
      <c r="AU1486" s="4" t="s">
        <v>108</v>
      </c>
      <c r="AV1486" s="4" t="s">
        <v>160</v>
      </c>
      <c r="AW1486" s="4" t="s">
        <v>161</v>
      </c>
      <c r="AX1486" s="4" t="s">
        <v>1706</v>
      </c>
    </row>
    <row r="1487" spans="1:51" s="4" customFormat="1" hidden="1" x14ac:dyDescent="0.25">
      <c r="A1487" s="4">
        <v>2018</v>
      </c>
      <c r="B1487" s="6">
        <v>43270</v>
      </c>
      <c r="C1487" s="6">
        <v>43375</v>
      </c>
      <c r="D1487" t="str">
        <f>INDEX(parametres!$B$2:$B$57,IF(ISNUMBER(MATCH(Chiffrier!E1487,parametres!$C$2:$C$57,0)),MATCH(E1487,parametres!$C$2:$C$57,0),NA()))</f>
        <v>CN-1</v>
      </c>
      <c r="E1487" s="4" t="s">
        <v>30</v>
      </c>
      <c r="F1487" s="4" t="s">
        <v>112</v>
      </c>
      <c r="G1487" s="4">
        <f t="shared" si="23"/>
        <v>15</v>
      </c>
      <c r="H1487">
        <f>INDEX(Sites_coordo!$C$2:$C$62,IF(ISNUMBER(MATCH(Chiffrier!E1487,Sites_coordo!$A$2:$A$61,0)),MATCH(Chiffrier!E1487,Sites_coordo!$A$2:$A$62,0),NA()))</f>
        <v>50.202500000000001</v>
      </c>
      <c r="I1487">
        <f>INDEX(Sites_coordo!$B$2:$B$62,IF(ISNUMBER(MATCH(Chiffrier!E1487,Sites_coordo!$A$2:$A$61,0)),MATCH(Chiffrier!E1487,Sites_coordo!$A$2:$A$62,0),NA()))</f>
        <v>-66.386899999999997</v>
      </c>
      <c r="J1487" s="4" t="s">
        <v>119</v>
      </c>
      <c r="K1487" s="4" t="s">
        <v>119</v>
      </c>
      <c r="L1487" s="4">
        <v>10606632</v>
      </c>
      <c r="M1487" s="4" t="s">
        <v>151</v>
      </c>
      <c r="N1487" s="4">
        <v>10</v>
      </c>
      <c r="O1487" s="4" t="s">
        <v>121</v>
      </c>
      <c r="P1487" s="4">
        <v>2</v>
      </c>
      <c r="Q1487" s="4" t="s">
        <v>1707</v>
      </c>
      <c r="R1487" s="4">
        <v>0</v>
      </c>
      <c r="S1487" s="4">
        <v>0</v>
      </c>
      <c r="U1487" s="4">
        <v>0</v>
      </c>
      <c r="W1487" s="4">
        <v>0</v>
      </c>
      <c r="X1487" s="4">
        <v>0</v>
      </c>
      <c r="Y1487" s="4">
        <v>0</v>
      </c>
      <c r="Z1487" s="4">
        <v>0</v>
      </c>
      <c r="AA1487" s="4">
        <v>0</v>
      </c>
      <c r="AB1487" s="4">
        <v>0</v>
      </c>
      <c r="AH1487" s="6">
        <v>43375</v>
      </c>
      <c r="AI1487" s="7">
        <v>0.40625</v>
      </c>
      <c r="AJ1487" s="4" t="s">
        <v>106</v>
      </c>
      <c r="AK1487" s="4" t="s">
        <v>106</v>
      </c>
      <c r="AL1487" s="4" t="s">
        <v>106</v>
      </c>
      <c r="AM1487" s="4" t="s">
        <v>106</v>
      </c>
      <c r="AN1487" s="4" t="s">
        <v>106</v>
      </c>
      <c r="AO1487" s="4" t="s">
        <v>106</v>
      </c>
      <c r="AP1487" s="4" t="s">
        <v>106</v>
      </c>
      <c r="AQ1487" s="4" t="s">
        <v>106</v>
      </c>
      <c r="AR1487" s="4" t="s">
        <v>106</v>
      </c>
      <c r="AS1487" s="4" t="s">
        <v>106</v>
      </c>
      <c r="AT1487" s="4" t="s">
        <v>106</v>
      </c>
      <c r="AU1487" s="4" t="s">
        <v>108</v>
      </c>
      <c r="AV1487" s="4" t="s">
        <v>160</v>
      </c>
      <c r="AW1487" s="4" t="s">
        <v>161</v>
      </c>
      <c r="AX1487" s="4" t="s">
        <v>1707</v>
      </c>
    </row>
    <row r="1488" spans="1:51" s="4" customFormat="1" hidden="1" x14ac:dyDescent="0.25">
      <c r="A1488" s="4">
        <v>2018</v>
      </c>
      <c r="B1488" s="6">
        <v>43270</v>
      </c>
      <c r="C1488" s="6">
        <v>43375</v>
      </c>
      <c r="D1488" t="str">
        <f>INDEX(parametres!$B$2:$B$57,IF(ISNUMBER(MATCH(Chiffrier!E1488,parametres!$C$2:$C$57,0)),MATCH(E1488,parametres!$C$2:$C$57,0),NA()))</f>
        <v>CN-1</v>
      </c>
      <c r="E1488" s="4" t="s">
        <v>30</v>
      </c>
      <c r="F1488" s="4" t="s">
        <v>112</v>
      </c>
      <c r="G1488" s="4">
        <f t="shared" si="23"/>
        <v>15</v>
      </c>
      <c r="H1488">
        <f>INDEX(Sites_coordo!$C$2:$C$62,IF(ISNUMBER(MATCH(Chiffrier!E1488,Sites_coordo!$A$2:$A$61,0)),MATCH(Chiffrier!E1488,Sites_coordo!$A$2:$A$62,0),NA()))</f>
        <v>50.202500000000001</v>
      </c>
      <c r="I1488">
        <f>INDEX(Sites_coordo!$B$2:$B$62,IF(ISNUMBER(MATCH(Chiffrier!E1488,Sites_coordo!$A$2:$A$61,0)),MATCH(Chiffrier!E1488,Sites_coordo!$A$2:$A$62,0),NA()))</f>
        <v>-66.386899999999997</v>
      </c>
      <c r="J1488" s="4" t="s">
        <v>119</v>
      </c>
      <c r="K1488" s="4" t="s">
        <v>119</v>
      </c>
      <c r="L1488" s="4">
        <v>10606632</v>
      </c>
      <c r="M1488" s="4" t="s">
        <v>151</v>
      </c>
      <c r="N1488" s="4">
        <v>10</v>
      </c>
      <c r="O1488" s="4" t="s">
        <v>121</v>
      </c>
      <c r="P1488" s="4">
        <v>3</v>
      </c>
      <c r="Q1488" s="4" t="s">
        <v>1708</v>
      </c>
      <c r="R1488" s="4">
        <v>0</v>
      </c>
      <c r="S1488" s="4">
        <v>0</v>
      </c>
      <c r="U1488" s="4">
        <v>0</v>
      </c>
      <c r="W1488" s="4">
        <v>0</v>
      </c>
      <c r="X1488" s="4">
        <v>0</v>
      </c>
      <c r="Y1488" s="4">
        <v>0</v>
      </c>
      <c r="Z1488" s="4">
        <v>0</v>
      </c>
      <c r="AA1488" s="4">
        <v>0</v>
      </c>
      <c r="AB1488" s="4">
        <v>0</v>
      </c>
      <c r="AH1488" s="6">
        <v>43375</v>
      </c>
      <c r="AI1488" s="7">
        <v>0.40625</v>
      </c>
      <c r="AJ1488" s="4" t="s">
        <v>106</v>
      </c>
      <c r="AK1488" s="4" t="s">
        <v>106</v>
      </c>
      <c r="AL1488" s="4" t="s">
        <v>106</v>
      </c>
      <c r="AM1488" s="4" t="s">
        <v>106</v>
      </c>
      <c r="AN1488" s="4" t="s">
        <v>106</v>
      </c>
      <c r="AO1488" s="4" t="s">
        <v>106</v>
      </c>
      <c r="AP1488" s="4" t="s">
        <v>106</v>
      </c>
      <c r="AQ1488" s="4" t="s">
        <v>106</v>
      </c>
      <c r="AR1488" s="4" t="s">
        <v>106</v>
      </c>
      <c r="AS1488" s="4" t="s">
        <v>106</v>
      </c>
      <c r="AT1488" s="4" t="s">
        <v>106</v>
      </c>
      <c r="AU1488" s="4" t="s">
        <v>108</v>
      </c>
      <c r="AV1488" s="4" t="s">
        <v>160</v>
      </c>
      <c r="AW1488" s="4" t="s">
        <v>161</v>
      </c>
      <c r="AX1488" s="4" t="s">
        <v>1708</v>
      </c>
    </row>
    <row r="1489" spans="1:50" s="4" customFormat="1" hidden="1" x14ac:dyDescent="0.25">
      <c r="A1489" s="4">
        <v>2018</v>
      </c>
      <c r="B1489" s="6">
        <v>43270</v>
      </c>
      <c r="C1489" s="6">
        <v>43375</v>
      </c>
      <c r="D1489" t="str">
        <f>INDEX(parametres!$B$2:$B$57,IF(ISNUMBER(MATCH(Chiffrier!E1489,parametres!$C$2:$C$57,0)),MATCH(E1489,parametres!$C$2:$C$57,0),NA()))</f>
        <v>CN-1</v>
      </c>
      <c r="E1489" s="4" t="s">
        <v>30</v>
      </c>
      <c r="F1489" s="4" t="s">
        <v>112</v>
      </c>
      <c r="G1489" s="4">
        <f t="shared" si="23"/>
        <v>15</v>
      </c>
      <c r="H1489">
        <f>INDEX(Sites_coordo!$C$2:$C$62,IF(ISNUMBER(MATCH(Chiffrier!E1489,Sites_coordo!$A$2:$A$61,0)),MATCH(Chiffrier!E1489,Sites_coordo!$A$2:$A$62,0),NA()))</f>
        <v>50.202500000000001</v>
      </c>
      <c r="I1489">
        <f>INDEX(Sites_coordo!$B$2:$B$62,IF(ISNUMBER(MATCH(Chiffrier!E1489,Sites_coordo!$A$2:$A$61,0)),MATCH(Chiffrier!E1489,Sites_coordo!$A$2:$A$62,0),NA()))</f>
        <v>-66.386899999999997</v>
      </c>
      <c r="J1489" s="4" t="s">
        <v>119</v>
      </c>
      <c r="K1489" s="4" t="s">
        <v>119</v>
      </c>
      <c r="L1489" s="4">
        <v>10606632</v>
      </c>
      <c r="M1489" s="4" t="s">
        <v>151</v>
      </c>
      <c r="N1489" s="4">
        <v>10</v>
      </c>
      <c r="O1489" s="4" t="s">
        <v>107</v>
      </c>
      <c r="P1489" s="4">
        <v>1</v>
      </c>
      <c r="Q1489" s="4" t="s">
        <v>1709</v>
      </c>
      <c r="R1489" s="4">
        <v>0</v>
      </c>
      <c r="S1489" s="4">
        <v>0</v>
      </c>
      <c r="U1489" s="4">
        <v>0</v>
      </c>
      <c r="W1489" s="4">
        <v>0</v>
      </c>
      <c r="X1489" s="4">
        <v>0</v>
      </c>
      <c r="Y1489" s="4">
        <v>0</v>
      </c>
      <c r="Z1489" s="4">
        <v>0</v>
      </c>
      <c r="AA1489" s="4">
        <v>0</v>
      </c>
      <c r="AB1489" s="4">
        <v>0</v>
      </c>
      <c r="AH1489" s="6">
        <v>43375</v>
      </c>
      <c r="AI1489" s="7">
        <v>0.40625</v>
      </c>
      <c r="AJ1489" s="4" t="s">
        <v>106</v>
      </c>
      <c r="AK1489" s="4" t="s">
        <v>106</v>
      </c>
      <c r="AL1489" s="4" t="s">
        <v>106</v>
      </c>
      <c r="AM1489" s="4" t="s">
        <v>106</v>
      </c>
      <c r="AN1489" s="4" t="s">
        <v>106</v>
      </c>
      <c r="AO1489" s="4" t="s">
        <v>106</v>
      </c>
      <c r="AP1489" s="4" t="s">
        <v>106</v>
      </c>
      <c r="AQ1489" s="4" t="s">
        <v>106</v>
      </c>
      <c r="AR1489" s="4" t="s">
        <v>106</v>
      </c>
      <c r="AS1489" s="4" t="s">
        <v>106</v>
      </c>
      <c r="AT1489" s="4" t="s">
        <v>106</v>
      </c>
      <c r="AU1489" s="4" t="s">
        <v>108</v>
      </c>
      <c r="AV1489" s="4" t="s">
        <v>160</v>
      </c>
      <c r="AW1489" s="4" t="s">
        <v>161</v>
      </c>
      <c r="AX1489" s="4" t="s">
        <v>1709</v>
      </c>
    </row>
    <row r="1490" spans="1:50" s="4" customFormat="1" hidden="1" x14ac:dyDescent="0.25">
      <c r="A1490" s="4">
        <v>2018</v>
      </c>
      <c r="B1490" s="6">
        <v>43270</v>
      </c>
      <c r="C1490" s="6">
        <v>43375</v>
      </c>
      <c r="D1490" t="str">
        <f>INDEX(parametres!$B$2:$B$57,IF(ISNUMBER(MATCH(Chiffrier!E1490,parametres!$C$2:$C$57,0)),MATCH(E1490,parametres!$C$2:$C$57,0),NA()))</f>
        <v>CN-2</v>
      </c>
      <c r="E1490" s="4" t="s">
        <v>14</v>
      </c>
      <c r="F1490" s="4" t="s">
        <v>112</v>
      </c>
      <c r="G1490" s="4">
        <f t="shared" si="23"/>
        <v>15</v>
      </c>
      <c r="H1490">
        <f>INDEX(Sites_coordo!$C$2:$C$62,IF(ISNUMBER(MATCH(Chiffrier!E1490,Sites_coordo!$A$2:$A$61,0)),MATCH(Chiffrier!E1490,Sites_coordo!$A$2:$A$62,0),NA()))</f>
        <v>50.160499999999999</v>
      </c>
      <c r="I1490">
        <f>INDEX(Sites_coordo!$B$2:$B$62,IF(ISNUMBER(MATCH(Chiffrier!E1490,Sites_coordo!$A$2:$A$61,0)),MATCH(Chiffrier!E1490,Sites_coordo!$A$2:$A$62,0),NA()))</f>
        <v>-66.457300000000004</v>
      </c>
      <c r="J1490" s="4" t="s">
        <v>132</v>
      </c>
      <c r="K1490" s="4" t="s">
        <v>132</v>
      </c>
      <c r="L1490" s="4">
        <v>10916617</v>
      </c>
      <c r="M1490" s="4" t="s">
        <v>151</v>
      </c>
      <c r="N1490" s="4">
        <v>1</v>
      </c>
      <c r="O1490" s="4" t="s">
        <v>121</v>
      </c>
      <c r="P1490" s="4">
        <v>1</v>
      </c>
      <c r="Q1490" s="4" t="s">
        <v>1710</v>
      </c>
      <c r="R1490" s="4">
        <v>0</v>
      </c>
      <c r="S1490" s="4">
        <v>0</v>
      </c>
      <c r="U1490" s="4">
        <v>0</v>
      </c>
      <c r="W1490" s="4">
        <v>0</v>
      </c>
      <c r="X1490" s="4">
        <v>0</v>
      </c>
      <c r="Y1490" s="4">
        <v>0</v>
      </c>
      <c r="Z1490" s="4">
        <v>0</v>
      </c>
      <c r="AA1490" s="4">
        <v>0</v>
      </c>
      <c r="AB1490" s="4">
        <v>0</v>
      </c>
      <c r="AF1490" s="4" t="s">
        <v>1714</v>
      </c>
      <c r="AH1490" s="6">
        <v>43391</v>
      </c>
      <c r="AI1490" s="7">
        <v>0.60069444444444442</v>
      </c>
      <c r="AJ1490" s="10">
        <v>1</v>
      </c>
      <c r="AK1490" s="10">
        <v>3110</v>
      </c>
      <c r="AL1490" s="10">
        <v>7</v>
      </c>
      <c r="AM1490" s="10">
        <v>25.8</v>
      </c>
      <c r="AN1490" s="4" t="s">
        <v>106</v>
      </c>
      <c r="AO1490" s="4" t="s">
        <v>106</v>
      </c>
      <c r="AP1490" s="4" t="s">
        <v>106</v>
      </c>
      <c r="AQ1490" s="4" t="s">
        <v>106</v>
      </c>
      <c r="AR1490" s="4" t="s">
        <v>106</v>
      </c>
      <c r="AS1490" s="4" t="s">
        <v>106</v>
      </c>
      <c r="AT1490" s="4" t="s">
        <v>106</v>
      </c>
      <c r="AU1490" s="4" t="s">
        <v>108</v>
      </c>
      <c r="AV1490" s="4" t="s">
        <v>160</v>
      </c>
      <c r="AW1490" s="4" t="s">
        <v>161</v>
      </c>
      <c r="AX1490" s="4" t="s">
        <v>1710</v>
      </c>
    </row>
    <row r="1491" spans="1:50" s="4" customFormat="1" hidden="1" x14ac:dyDescent="0.25">
      <c r="A1491" s="4">
        <v>2018</v>
      </c>
      <c r="B1491" s="6">
        <v>43270</v>
      </c>
      <c r="C1491" s="6">
        <v>43375</v>
      </c>
      <c r="D1491" t="str">
        <f>INDEX(parametres!$B$2:$B$57,IF(ISNUMBER(MATCH(Chiffrier!E1491,parametres!$C$2:$C$57,0)),MATCH(E1491,parametres!$C$2:$C$57,0),NA()))</f>
        <v>CN-2</v>
      </c>
      <c r="E1491" s="4" t="s">
        <v>14</v>
      </c>
      <c r="F1491" s="4" t="s">
        <v>112</v>
      </c>
      <c r="G1491" s="4">
        <f t="shared" si="23"/>
        <v>15</v>
      </c>
      <c r="H1491">
        <f>INDEX(Sites_coordo!$C$2:$C$62,IF(ISNUMBER(MATCH(Chiffrier!E1491,Sites_coordo!$A$2:$A$61,0)),MATCH(Chiffrier!E1491,Sites_coordo!$A$2:$A$62,0),NA()))</f>
        <v>50.160499999999999</v>
      </c>
      <c r="I1491">
        <f>INDEX(Sites_coordo!$B$2:$B$62,IF(ISNUMBER(MATCH(Chiffrier!E1491,Sites_coordo!$A$2:$A$61,0)),MATCH(Chiffrier!E1491,Sites_coordo!$A$2:$A$62,0),NA()))</f>
        <v>-66.457300000000004</v>
      </c>
      <c r="J1491" s="4" t="s">
        <v>132</v>
      </c>
      <c r="K1491" s="4" t="s">
        <v>132</v>
      </c>
      <c r="L1491" s="4">
        <v>10916617</v>
      </c>
      <c r="M1491" s="4" t="s">
        <v>151</v>
      </c>
      <c r="N1491" s="4">
        <v>1</v>
      </c>
      <c r="O1491" s="4" t="s">
        <v>121</v>
      </c>
      <c r="P1491" s="4">
        <v>2</v>
      </c>
      <c r="Q1491" s="4" t="s">
        <v>1711</v>
      </c>
      <c r="R1491" s="4">
        <v>0</v>
      </c>
      <c r="S1491" s="4">
        <v>0</v>
      </c>
      <c r="U1491" s="4">
        <v>0</v>
      </c>
      <c r="W1491" s="4">
        <v>0</v>
      </c>
      <c r="X1491" s="4">
        <v>0</v>
      </c>
      <c r="Y1491" s="4">
        <v>0</v>
      </c>
      <c r="Z1491" s="4">
        <v>0</v>
      </c>
      <c r="AA1491" s="4">
        <v>0</v>
      </c>
      <c r="AB1491" s="4">
        <v>0</v>
      </c>
      <c r="AH1491" s="6">
        <v>43391</v>
      </c>
      <c r="AI1491" s="7">
        <v>0.60069444444444442</v>
      </c>
      <c r="AJ1491" s="10">
        <v>1</v>
      </c>
      <c r="AK1491" s="10">
        <v>3110</v>
      </c>
      <c r="AL1491" s="10">
        <v>7</v>
      </c>
      <c r="AM1491" s="10">
        <v>25.8</v>
      </c>
      <c r="AN1491" s="4" t="s">
        <v>106</v>
      </c>
      <c r="AO1491" s="4" t="s">
        <v>106</v>
      </c>
      <c r="AP1491" s="4" t="s">
        <v>106</v>
      </c>
      <c r="AQ1491" s="4" t="s">
        <v>106</v>
      </c>
      <c r="AR1491" s="4" t="s">
        <v>106</v>
      </c>
      <c r="AS1491" s="4" t="s">
        <v>106</v>
      </c>
      <c r="AT1491" s="4" t="s">
        <v>106</v>
      </c>
      <c r="AU1491" s="4" t="s">
        <v>108</v>
      </c>
      <c r="AV1491" s="4" t="s">
        <v>160</v>
      </c>
      <c r="AW1491" s="4" t="s">
        <v>161</v>
      </c>
      <c r="AX1491" s="4" t="s">
        <v>1711</v>
      </c>
    </row>
    <row r="1492" spans="1:50" s="4" customFormat="1" hidden="1" x14ac:dyDescent="0.25">
      <c r="A1492" s="4">
        <v>2018</v>
      </c>
      <c r="B1492" s="6">
        <v>43270</v>
      </c>
      <c r="C1492" s="6">
        <v>43375</v>
      </c>
      <c r="D1492" t="str">
        <f>INDEX(parametres!$B$2:$B$57,IF(ISNUMBER(MATCH(Chiffrier!E1492,parametres!$C$2:$C$57,0)),MATCH(E1492,parametres!$C$2:$C$57,0),NA()))</f>
        <v>CN-2</v>
      </c>
      <c r="E1492" s="4" t="s">
        <v>14</v>
      </c>
      <c r="F1492" s="4" t="s">
        <v>112</v>
      </c>
      <c r="G1492" s="4">
        <f t="shared" si="23"/>
        <v>15</v>
      </c>
      <c r="H1492">
        <f>INDEX(Sites_coordo!$C$2:$C$62,IF(ISNUMBER(MATCH(Chiffrier!E1492,Sites_coordo!$A$2:$A$61,0)),MATCH(Chiffrier!E1492,Sites_coordo!$A$2:$A$62,0),NA()))</f>
        <v>50.160499999999999</v>
      </c>
      <c r="I1492">
        <f>INDEX(Sites_coordo!$B$2:$B$62,IF(ISNUMBER(MATCH(Chiffrier!E1492,Sites_coordo!$A$2:$A$61,0)),MATCH(Chiffrier!E1492,Sites_coordo!$A$2:$A$62,0),NA()))</f>
        <v>-66.457300000000004</v>
      </c>
      <c r="J1492" s="4" t="s">
        <v>132</v>
      </c>
      <c r="K1492" s="4" t="s">
        <v>132</v>
      </c>
      <c r="L1492" s="4">
        <v>10916617</v>
      </c>
      <c r="M1492" s="4" t="s">
        <v>151</v>
      </c>
      <c r="N1492" s="4">
        <v>1</v>
      </c>
      <c r="O1492" s="4" t="s">
        <v>121</v>
      </c>
      <c r="P1492" s="4">
        <v>3</v>
      </c>
      <c r="Q1492" s="4" t="s">
        <v>1712</v>
      </c>
      <c r="R1492" s="4">
        <v>0</v>
      </c>
      <c r="S1492" s="4">
        <v>0</v>
      </c>
      <c r="U1492" s="4">
        <v>0</v>
      </c>
      <c r="W1492" s="4">
        <v>0</v>
      </c>
      <c r="X1492" s="4">
        <v>0</v>
      </c>
      <c r="Y1492" s="4">
        <v>0</v>
      </c>
      <c r="Z1492" s="4">
        <v>0</v>
      </c>
      <c r="AA1492" s="4">
        <v>0</v>
      </c>
      <c r="AB1492" s="4">
        <v>0</v>
      </c>
      <c r="AH1492" s="6">
        <v>43391</v>
      </c>
      <c r="AI1492" s="7">
        <v>0.60069444444444442</v>
      </c>
      <c r="AJ1492" s="10">
        <v>1</v>
      </c>
      <c r="AK1492" s="10">
        <v>3110</v>
      </c>
      <c r="AL1492" s="10">
        <v>7</v>
      </c>
      <c r="AM1492" s="10">
        <v>25.8</v>
      </c>
      <c r="AN1492" s="4" t="s">
        <v>106</v>
      </c>
      <c r="AO1492" s="4" t="s">
        <v>106</v>
      </c>
      <c r="AP1492" s="4" t="s">
        <v>106</v>
      </c>
      <c r="AQ1492" s="4" t="s">
        <v>106</v>
      </c>
      <c r="AR1492" s="4" t="s">
        <v>106</v>
      </c>
      <c r="AS1492" s="4" t="s">
        <v>106</v>
      </c>
      <c r="AT1492" s="4" t="s">
        <v>106</v>
      </c>
      <c r="AU1492" s="4" t="s">
        <v>108</v>
      </c>
      <c r="AV1492" s="4" t="s">
        <v>160</v>
      </c>
      <c r="AW1492" s="4" t="s">
        <v>161</v>
      </c>
      <c r="AX1492" s="4" t="s">
        <v>1712</v>
      </c>
    </row>
    <row r="1493" spans="1:50" s="4" customFormat="1" hidden="1" x14ac:dyDescent="0.25">
      <c r="A1493" s="4">
        <v>2018</v>
      </c>
      <c r="B1493" s="6">
        <v>43270</v>
      </c>
      <c r="C1493" s="6">
        <v>43375</v>
      </c>
      <c r="D1493" t="str">
        <f>INDEX(parametres!$B$2:$B$57,IF(ISNUMBER(MATCH(Chiffrier!E1493,parametres!$C$2:$C$57,0)),MATCH(E1493,parametres!$C$2:$C$57,0),NA()))</f>
        <v>CN-2</v>
      </c>
      <c r="E1493" s="4" t="s">
        <v>14</v>
      </c>
      <c r="F1493" s="4" t="s">
        <v>112</v>
      </c>
      <c r="G1493" s="4">
        <f t="shared" si="23"/>
        <v>15</v>
      </c>
      <c r="H1493">
        <f>INDEX(Sites_coordo!$C$2:$C$62,IF(ISNUMBER(MATCH(Chiffrier!E1493,Sites_coordo!$A$2:$A$61,0)),MATCH(Chiffrier!E1493,Sites_coordo!$A$2:$A$62,0),NA()))</f>
        <v>50.160499999999999</v>
      </c>
      <c r="I1493">
        <f>INDEX(Sites_coordo!$B$2:$B$62,IF(ISNUMBER(MATCH(Chiffrier!E1493,Sites_coordo!$A$2:$A$61,0)),MATCH(Chiffrier!E1493,Sites_coordo!$A$2:$A$62,0),NA()))</f>
        <v>-66.457300000000004</v>
      </c>
      <c r="J1493" s="4" t="s">
        <v>132</v>
      </c>
      <c r="K1493" s="4" t="s">
        <v>132</v>
      </c>
      <c r="L1493" s="4">
        <v>10916617</v>
      </c>
      <c r="M1493" s="4" t="s">
        <v>151</v>
      </c>
      <c r="N1493" s="4">
        <v>1</v>
      </c>
      <c r="O1493" s="4" t="s">
        <v>107</v>
      </c>
      <c r="P1493" s="4">
        <v>1</v>
      </c>
      <c r="Q1493" s="4" t="s">
        <v>1713</v>
      </c>
      <c r="R1493" s="4">
        <v>0</v>
      </c>
      <c r="S1493" s="4">
        <v>0</v>
      </c>
      <c r="U1493" s="4">
        <v>0</v>
      </c>
      <c r="W1493" s="4">
        <v>0</v>
      </c>
      <c r="X1493" s="4">
        <v>0</v>
      </c>
      <c r="Y1493" s="4">
        <v>0</v>
      </c>
      <c r="Z1493" s="4">
        <v>0</v>
      </c>
      <c r="AA1493" s="4">
        <v>0</v>
      </c>
      <c r="AB1493" s="4">
        <v>0</v>
      </c>
      <c r="AH1493" s="6">
        <v>43391</v>
      </c>
      <c r="AI1493" s="7">
        <v>0.60069444444444442</v>
      </c>
      <c r="AJ1493" s="10">
        <v>1</v>
      </c>
      <c r="AK1493" s="10">
        <v>3110</v>
      </c>
      <c r="AL1493" s="10">
        <v>7</v>
      </c>
      <c r="AM1493" s="10">
        <v>25.8</v>
      </c>
      <c r="AN1493" s="4" t="s">
        <v>106</v>
      </c>
      <c r="AO1493" s="4" t="s">
        <v>106</v>
      </c>
      <c r="AP1493" s="4" t="s">
        <v>106</v>
      </c>
      <c r="AQ1493" s="4" t="s">
        <v>106</v>
      </c>
      <c r="AR1493" s="4" t="s">
        <v>106</v>
      </c>
      <c r="AS1493" s="4" t="s">
        <v>106</v>
      </c>
      <c r="AT1493" s="4" t="s">
        <v>106</v>
      </c>
      <c r="AU1493" s="4" t="s">
        <v>108</v>
      </c>
      <c r="AV1493" s="4" t="s">
        <v>160</v>
      </c>
      <c r="AW1493" s="4" t="s">
        <v>161</v>
      </c>
      <c r="AX1493" s="4" t="s">
        <v>1713</v>
      </c>
    </row>
    <row r="1494" spans="1:50" s="4" customFormat="1" hidden="1" x14ac:dyDescent="0.25">
      <c r="A1494" s="4">
        <v>2018</v>
      </c>
      <c r="B1494" s="6">
        <v>43270</v>
      </c>
      <c r="C1494" s="6">
        <v>43375</v>
      </c>
      <c r="D1494" t="str">
        <f>INDEX(parametres!$B$2:$B$57,IF(ISNUMBER(MATCH(Chiffrier!E1494,parametres!$C$2:$C$57,0)),MATCH(E1494,parametres!$C$2:$C$57,0),NA()))</f>
        <v>CN-2</v>
      </c>
      <c r="E1494" s="4" t="s">
        <v>14</v>
      </c>
      <c r="F1494" s="4" t="s">
        <v>112</v>
      </c>
      <c r="G1494" s="4">
        <f t="shared" si="23"/>
        <v>15</v>
      </c>
      <c r="H1494">
        <f>INDEX(Sites_coordo!$C$2:$C$62,IF(ISNUMBER(MATCH(Chiffrier!E1494,Sites_coordo!$A$2:$A$61,0)),MATCH(Chiffrier!E1494,Sites_coordo!$A$2:$A$62,0),NA()))</f>
        <v>50.160499999999999</v>
      </c>
      <c r="I1494">
        <f>INDEX(Sites_coordo!$B$2:$B$62,IF(ISNUMBER(MATCH(Chiffrier!E1494,Sites_coordo!$A$2:$A$61,0)),MATCH(Chiffrier!E1494,Sites_coordo!$A$2:$A$62,0),NA()))</f>
        <v>-66.457300000000004</v>
      </c>
      <c r="J1494" s="4" t="s">
        <v>132</v>
      </c>
      <c r="K1494" s="4" t="s">
        <v>132</v>
      </c>
      <c r="L1494" s="4">
        <v>10916617</v>
      </c>
      <c r="M1494" s="4" t="s">
        <v>151</v>
      </c>
      <c r="N1494" s="4">
        <v>2</v>
      </c>
      <c r="O1494" s="4" t="s">
        <v>121</v>
      </c>
      <c r="P1494" s="4">
        <v>1</v>
      </c>
      <c r="Q1494" s="4" t="s">
        <v>1715</v>
      </c>
      <c r="R1494" s="4">
        <v>0</v>
      </c>
      <c r="S1494" s="4">
        <v>0</v>
      </c>
      <c r="U1494" s="4">
        <v>0</v>
      </c>
      <c r="W1494" s="4">
        <v>0</v>
      </c>
      <c r="X1494" s="4">
        <v>0</v>
      </c>
      <c r="Y1494" s="4">
        <v>0</v>
      </c>
      <c r="Z1494" s="4">
        <v>0</v>
      </c>
      <c r="AA1494" s="4">
        <v>0</v>
      </c>
      <c r="AB1494" s="4">
        <v>0</v>
      </c>
      <c r="AH1494" s="6">
        <v>43391</v>
      </c>
      <c r="AI1494" s="7">
        <v>0.60069444444444442</v>
      </c>
      <c r="AJ1494" s="10">
        <v>1</v>
      </c>
      <c r="AK1494" s="10">
        <v>3110</v>
      </c>
      <c r="AL1494" s="10">
        <v>7</v>
      </c>
      <c r="AM1494" s="10">
        <v>25.8</v>
      </c>
      <c r="AN1494" s="4" t="s">
        <v>106</v>
      </c>
      <c r="AO1494" s="4" t="s">
        <v>106</v>
      </c>
      <c r="AP1494" s="4" t="s">
        <v>106</v>
      </c>
      <c r="AQ1494" s="4" t="s">
        <v>106</v>
      </c>
      <c r="AR1494" s="4" t="s">
        <v>106</v>
      </c>
      <c r="AS1494" s="4" t="s">
        <v>106</v>
      </c>
      <c r="AT1494" s="4" t="s">
        <v>106</v>
      </c>
      <c r="AU1494" s="4" t="s">
        <v>108</v>
      </c>
      <c r="AV1494" s="4" t="s">
        <v>160</v>
      </c>
      <c r="AW1494" s="4" t="s">
        <v>161</v>
      </c>
      <c r="AX1494" s="4" t="s">
        <v>1715</v>
      </c>
    </row>
    <row r="1495" spans="1:50" s="4" customFormat="1" hidden="1" x14ac:dyDescent="0.25">
      <c r="A1495" s="4">
        <v>2018</v>
      </c>
      <c r="B1495" s="6">
        <v>43270</v>
      </c>
      <c r="C1495" s="6">
        <v>43375</v>
      </c>
      <c r="D1495" t="str">
        <f>INDEX(parametres!$B$2:$B$57,IF(ISNUMBER(MATCH(Chiffrier!E1495,parametres!$C$2:$C$57,0)),MATCH(E1495,parametres!$C$2:$C$57,0),NA()))</f>
        <v>CN-2</v>
      </c>
      <c r="E1495" s="4" t="s">
        <v>14</v>
      </c>
      <c r="F1495" s="4" t="s">
        <v>112</v>
      </c>
      <c r="G1495" s="4">
        <f t="shared" si="23"/>
        <v>15</v>
      </c>
      <c r="H1495">
        <f>INDEX(Sites_coordo!$C$2:$C$62,IF(ISNUMBER(MATCH(Chiffrier!E1495,Sites_coordo!$A$2:$A$61,0)),MATCH(Chiffrier!E1495,Sites_coordo!$A$2:$A$62,0),NA()))</f>
        <v>50.160499999999999</v>
      </c>
      <c r="I1495">
        <f>INDEX(Sites_coordo!$B$2:$B$62,IF(ISNUMBER(MATCH(Chiffrier!E1495,Sites_coordo!$A$2:$A$61,0)),MATCH(Chiffrier!E1495,Sites_coordo!$A$2:$A$62,0),NA()))</f>
        <v>-66.457300000000004</v>
      </c>
      <c r="J1495" s="4" t="s">
        <v>132</v>
      </c>
      <c r="K1495" s="4" t="s">
        <v>132</v>
      </c>
      <c r="L1495" s="4">
        <v>10916617</v>
      </c>
      <c r="M1495" s="4" t="s">
        <v>151</v>
      </c>
      <c r="N1495" s="4">
        <v>2</v>
      </c>
      <c r="O1495" s="4" t="s">
        <v>121</v>
      </c>
      <c r="P1495" s="4">
        <v>2</v>
      </c>
      <c r="Q1495" s="4" t="s">
        <v>1716</v>
      </c>
      <c r="R1495" s="4">
        <v>0</v>
      </c>
      <c r="S1495" s="4">
        <v>0</v>
      </c>
      <c r="U1495" s="4">
        <v>0</v>
      </c>
      <c r="W1495" s="4">
        <v>0</v>
      </c>
      <c r="X1495" s="4">
        <v>0</v>
      </c>
      <c r="Y1495" s="4">
        <v>0</v>
      </c>
      <c r="Z1495" s="4">
        <v>0</v>
      </c>
      <c r="AA1495" s="4">
        <v>0</v>
      </c>
      <c r="AB1495" s="4">
        <v>0</v>
      </c>
      <c r="AH1495" s="6">
        <v>43391</v>
      </c>
      <c r="AI1495" s="7">
        <v>0.60069444444444442</v>
      </c>
      <c r="AJ1495" s="10">
        <v>1</v>
      </c>
      <c r="AK1495" s="10">
        <v>3110</v>
      </c>
      <c r="AL1495" s="10">
        <v>7</v>
      </c>
      <c r="AM1495" s="10">
        <v>25.8</v>
      </c>
      <c r="AN1495" s="4" t="s">
        <v>106</v>
      </c>
      <c r="AO1495" s="4" t="s">
        <v>106</v>
      </c>
      <c r="AP1495" s="4" t="s">
        <v>106</v>
      </c>
      <c r="AQ1495" s="4" t="s">
        <v>106</v>
      </c>
      <c r="AR1495" s="4" t="s">
        <v>106</v>
      </c>
      <c r="AS1495" s="4" t="s">
        <v>106</v>
      </c>
      <c r="AT1495" s="4" t="s">
        <v>106</v>
      </c>
      <c r="AU1495" s="4" t="s">
        <v>108</v>
      </c>
      <c r="AV1495" s="4" t="s">
        <v>160</v>
      </c>
      <c r="AW1495" s="4" t="s">
        <v>161</v>
      </c>
      <c r="AX1495" s="4" t="s">
        <v>1716</v>
      </c>
    </row>
    <row r="1496" spans="1:50" s="4" customFormat="1" hidden="1" x14ac:dyDescent="0.25">
      <c r="A1496" s="4">
        <v>2018</v>
      </c>
      <c r="B1496" s="6">
        <v>43270</v>
      </c>
      <c r="C1496" s="6">
        <v>43375</v>
      </c>
      <c r="D1496" t="str">
        <f>INDEX(parametres!$B$2:$B$57,IF(ISNUMBER(MATCH(Chiffrier!E1496,parametres!$C$2:$C$57,0)),MATCH(E1496,parametres!$C$2:$C$57,0),NA()))</f>
        <v>CN-2</v>
      </c>
      <c r="E1496" s="4" t="s">
        <v>14</v>
      </c>
      <c r="F1496" s="4" t="s">
        <v>112</v>
      </c>
      <c r="G1496" s="4">
        <f t="shared" si="23"/>
        <v>15</v>
      </c>
      <c r="H1496">
        <f>INDEX(Sites_coordo!$C$2:$C$62,IF(ISNUMBER(MATCH(Chiffrier!E1496,Sites_coordo!$A$2:$A$61,0)),MATCH(Chiffrier!E1496,Sites_coordo!$A$2:$A$62,0),NA()))</f>
        <v>50.160499999999999</v>
      </c>
      <c r="I1496">
        <f>INDEX(Sites_coordo!$B$2:$B$62,IF(ISNUMBER(MATCH(Chiffrier!E1496,Sites_coordo!$A$2:$A$61,0)),MATCH(Chiffrier!E1496,Sites_coordo!$A$2:$A$62,0),NA()))</f>
        <v>-66.457300000000004</v>
      </c>
      <c r="J1496" s="4" t="s">
        <v>132</v>
      </c>
      <c r="K1496" s="4" t="s">
        <v>132</v>
      </c>
      <c r="L1496" s="4">
        <v>10916617</v>
      </c>
      <c r="M1496" s="4" t="s">
        <v>151</v>
      </c>
      <c r="N1496" s="4">
        <v>2</v>
      </c>
      <c r="O1496" s="4" t="s">
        <v>121</v>
      </c>
      <c r="P1496" s="4">
        <v>3</v>
      </c>
      <c r="Q1496" s="4" t="s">
        <v>1717</v>
      </c>
      <c r="R1496" s="4">
        <v>0</v>
      </c>
      <c r="S1496" s="4">
        <v>0</v>
      </c>
      <c r="U1496" s="4">
        <v>0</v>
      </c>
      <c r="W1496" s="4">
        <v>0</v>
      </c>
      <c r="X1496" s="4">
        <v>0</v>
      </c>
      <c r="Y1496" s="4">
        <v>0</v>
      </c>
      <c r="Z1496" s="4">
        <v>0</v>
      </c>
      <c r="AA1496" s="4">
        <v>0</v>
      </c>
      <c r="AB1496" s="4">
        <v>0</v>
      </c>
      <c r="AH1496" s="6">
        <v>43391</v>
      </c>
      <c r="AI1496" s="7">
        <v>0.60069444444444442</v>
      </c>
      <c r="AJ1496" s="10">
        <v>1</v>
      </c>
      <c r="AK1496" s="10">
        <v>3110</v>
      </c>
      <c r="AL1496" s="10">
        <v>7</v>
      </c>
      <c r="AM1496" s="10">
        <v>25.8</v>
      </c>
      <c r="AN1496" s="4" t="s">
        <v>106</v>
      </c>
      <c r="AO1496" s="4" t="s">
        <v>106</v>
      </c>
      <c r="AP1496" s="4" t="s">
        <v>106</v>
      </c>
      <c r="AQ1496" s="4" t="s">
        <v>106</v>
      </c>
      <c r="AR1496" s="4" t="s">
        <v>106</v>
      </c>
      <c r="AS1496" s="4" t="s">
        <v>106</v>
      </c>
      <c r="AT1496" s="4" t="s">
        <v>106</v>
      </c>
      <c r="AU1496" s="4" t="s">
        <v>108</v>
      </c>
      <c r="AV1496" s="4" t="s">
        <v>160</v>
      </c>
      <c r="AW1496" s="4" t="s">
        <v>161</v>
      </c>
      <c r="AX1496" s="4" t="s">
        <v>1717</v>
      </c>
    </row>
    <row r="1497" spans="1:50" s="4" customFormat="1" hidden="1" x14ac:dyDescent="0.25">
      <c r="A1497" s="4">
        <v>2018</v>
      </c>
      <c r="B1497" s="6">
        <v>43270</v>
      </c>
      <c r="C1497" s="6">
        <v>43375</v>
      </c>
      <c r="D1497" t="str">
        <f>INDEX(parametres!$B$2:$B$57,IF(ISNUMBER(MATCH(Chiffrier!E1497,parametres!$C$2:$C$57,0)),MATCH(E1497,parametres!$C$2:$C$57,0),NA()))</f>
        <v>CN-2</v>
      </c>
      <c r="E1497" s="4" t="s">
        <v>14</v>
      </c>
      <c r="F1497" s="4" t="s">
        <v>112</v>
      </c>
      <c r="G1497" s="4">
        <f t="shared" si="23"/>
        <v>15</v>
      </c>
      <c r="H1497">
        <f>INDEX(Sites_coordo!$C$2:$C$62,IF(ISNUMBER(MATCH(Chiffrier!E1497,Sites_coordo!$A$2:$A$61,0)),MATCH(Chiffrier!E1497,Sites_coordo!$A$2:$A$62,0),NA()))</f>
        <v>50.160499999999999</v>
      </c>
      <c r="I1497">
        <f>INDEX(Sites_coordo!$B$2:$B$62,IF(ISNUMBER(MATCH(Chiffrier!E1497,Sites_coordo!$A$2:$A$61,0)),MATCH(Chiffrier!E1497,Sites_coordo!$A$2:$A$62,0),NA()))</f>
        <v>-66.457300000000004</v>
      </c>
      <c r="J1497" s="4" t="s">
        <v>132</v>
      </c>
      <c r="K1497" s="4" t="s">
        <v>132</v>
      </c>
      <c r="L1497" s="4">
        <v>10916617</v>
      </c>
      <c r="M1497" s="4" t="s">
        <v>151</v>
      </c>
      <c r="N1497" s="4">
        <v>2</v>
      </c>
      <c r="O1497" s="4" t="s">
        <v>107</v>
      </c>
      <c r="P1497" s="4">
        <v>1</v>
      </c>
      <c r="Q1497" s="4" t="s">
        <v>1718</v>
      </c>
      <c r="R1497" s="4">
        <v>0</v>
      </c>
      <c r="S1497" s="4">
        <v>0</v>
      </c>
      <c r="U1497" s="4">
        <v>0</v>
      </c>
      <c r="W1497" s="4">
        <v>0</v>
      </c>
      <c r="X1497" s="4">
        <v>0</v>
      </c>
      <c r="Y1497" s="4">
        <v>0</v>
      </c>
      <c r="Z1497" s="4">
        <v>0</v>
      </c>
      <c r="AA1497" s="4">
        <v>0</v>
      </c>
      <c r="AB1497" s="4">
        <v>0</v>
      </c>
      <c r="AH1497" s="6">
        <v>43391</v>
      </c>
      <c r="AI1497" s="7">
        <v>0.60069444444444442</v>
      </c>
      <c r="AJ1497" s="10">
        <v>1</v>
      </c>
      <c r="AK1497" s="10">
        <v>3110</v>
      </c>
      <c r="AL1497" s="10">
        <v>7</v>
      </c>
      <c r="AM1497" s="10">
        <v>25.8</v>
      </c>
      <c r="AN1497" s="4" t="s">
        <v>106</v>
      </c>
      <c r="AO1497" s="4" t="s">
        <v>106</v>
      </c>
      <c r="AP1497" s="4" t="s">
        <v>106</v>
      </c>
      <c r="AQ1497" s="4" t="s">
        <v>106</v>
      </c>
      <c r="AR1497" s="4" t="s">
        <v>106</v>
      </c>
      <c r="AS1497" s="4" t="s">
        <v>106</v>
      </c>
      <c r="AT1497" s="4" t="s">
        <v>106</v>
      </c>
      <c r="AU1497" s="4" t="s">
        <v>108</v>
      </c>
      <c r="AV1497" s="4" t="s">
        <v>160</v>
      </c>
      <c r="AW1497" s="4" t="s">
        <v>161</v>
      </c>
      <c r="AX1497" s="4" t="s">
        <v>1718</v>
      </c>
    </row>
    <row r="1498" spans="1:50" s="4" customFormat="1" hidden="1" x14ac:dyDescent="0.25">
      <c r="A1498" s="4">
        <v>2018</v>
      </c>
      <c r="B1498" s="6">
        <v>43270</v>
      </c>
      <c r="C1498" s="6">
        <v>43375</v>
      </c>
      <c r="D1498" t="str">
        <f>INDEX(parametres!$B$2:$B$57,IF(ISNUMBER(MATCH(Chiffrier!E1498,parametres!$C$2:$C$57,0)),MATCH(E1498,parametres!$C$2:$C$57,0),NA()))</f>
        <v>CN-2</v>
      </c>
      <c r="E1498" s="4" t="s">
        <v>14</v>
      </c>
      <c r="F1498" s="4" t="s">
        <v>112</v>
      </c>
      <c r="G1498" s="4">
        <f t="shared" si="23"/>
        <v>15</v>
      </c>
      <c r="H1498">
        <f>INDEX(Sites_coordo!$C$2:$C$62,IF(ISNUMBER(MATCH(Chiffrier!E1498,Sites_coordo!$A$2:$A$61,0)),MATCH(Chiffrier!E1498,Sites_coordo!$A$2:$A$62,0),NA()))</f>
        <v>50.160499999999999</v>
      </c>
      <c r="I1498">
        <f>INDEX(Sites_coordo!$B$2:$B$62,IF(ISNUMBER(MATCH(Chiffrier!E1498,Sites_coordo!$A$2:$A$61,0)),MATCH(Chiffrier!E1498,Sites_coordo!$A$2:$A$62,0),NA()))</f>
        <v>-66.457300000000004</v>
      </c>
      <c r="J1498" s="4" t="s">
        <v>132</v>
      </c>
      <c r="K1498" s="4" t="s">
        <v>132</v>
      </c>
      <c r="L1498" s="4">
        <v>10916617</v>
      </c>
      <c r="M1498" s="4" t="s">
        <v>151</v>
      </c>
      <c r="N1498" s="4">
        <v>3</v>
      </c>
      <c r="O1498" s="4" t="s">
        <v>121</v>
      </c>
      <c r="P1498" s="4">
        <v>1</v>
      </c>
      <c r="Q1498" s="4" t="s">
        <v>1719</v>
      </c>
      <c r="R1498" s="4">
        <v>0</v>
      </c>
      <c r="S1498" s="4">
        <v>0</v>
      </c>
      <c r="U1498" s="4">
        <v>0</v>
      </c>
      <c r="W1498" s="4">
        <v>0</v>
      </c>
      <c r="X1498" s="4">
        <v>0</v>
      </c>
      <c r="Y1498" s="4">
        <v>0</v>
      </c>
      <c r="Z1498" s="4">
        <v>0</v>
      </c>
      <c r="AA1498" s="4">
        <v>0</v>
      </c>
      <c r="AB1498" s="4">
        <v>0</v>
      </c>
      <c r="AF1498" s="4" t="s">
        <v>1660</v>
      </c>
      <c r="AH1498" s="6">
        <v>43391</v>
      </c>
      <c r="AI1498" s="7">
        <v>0.60069444444444442</v>
      </c>
      <c r="AJ1498" s="10">
        <v>1</v>
      </c>
      <c r="AK1498" s="10">
        <v>3110</v>
      </c>
      <c r="AL1498" s="10">
        <v>7</v>
      </c>
      <c r="AM1498" s="10">
        <v>25.8</v>
      </c>
      <c r="AN1498" s="4" t="s">
        <v>106</v>
      </c>
      <c r="AO1498" s="4" t="s">
        <v>106</v>
      </c>
      <c r="AP1498" s="4" t="s">
        <v>106</v>
      </c>
      <c r="AQ1498" s="4" t="s">
        <v>106</v>
      </c>
      <c r="AR1498" s="4" t="s">
        <v>106</v>
      </c>
      <c r="AS1498" s="4" t="s">
        <v>106</v>
      </c>
      <c r="AT1498" s="4" t="s">
        <v>106</v>
      </c>
      <c r="AU1498" s="4" t="s">
        <v>108</v>
      </c>
      <c r="AV1498" s="4" t="s">
        <v>160</v>
      </c>
      <c r="AW1498" s="4" t="s">
        <v>161</v>
      </c>
      <c r="AX1498" s="4" t="s">
        <v>1719</v>
      </c>
    </row>
    <row r="1499" spans="1:50" s="4" customFormat="1" hidden="1" x14ac:dyDescent="0.25">
      <c r="A1499" s="4">
        <v>2018</v>
      </c>
      <c r="B1499" s="6">
        <v>43270</v>
      </c>
      <c r="C1499" s="6">
        <v>43375</v>
      </c>
      <c r="D1499" t="str">
        <f>INDEX(parametres!$B$2:$B$57,IF(ISNUMBER(MATCH(Chiffrier!E1499,parametres!$C$2:$C$57,0)),MATCH(E1499,parametres!$C$2:$C$57,0),NA()))</f>
        <v>CN-2</v>
      </c>
      <c r="E1499" s="4" t="s">
        <v>14</v>
      </c>
      <c r="F1499" s="4" t="s">
        <v>112</v>
      </c>
      <c r="G1499" s="4">
        <f t="shared" si="23"/>
        <v>15</v>
      </c>
      <c r="H1499">
        <f>INDEX(Sites_coordo!$C$2:$C$62,IF(ISNUMBER(MATCH(Chiffrier!E1499,Sites_coordo!$A$2:$A$61,0)),MATCH(Chiffrier!E1499,Sites_coordo!$A$2:$A$62,0),NA()))</f>
        <v>50.160499999999999</v>
      </c>
      <c r="I1499">
        <f>INDEX(Sites_coordo!$B$2:$B$62,IF(ISNUMBER(MATCH(Chiffrier!E1499,Sites_coordo!$A$2:$A$61,0)),MATCH(Chiffrier!E1499,Sites_coordo!$A$2:$A$62,0),NA()))</f>
        <v>-66.457300000000004</v>
      </c>
      <c r="J1499" s="4" t="s">
        <v>132</v>
      </c>
      <c r="K1499" s="4" t="s">
        <v>132</v>
      </c>
      <c r="L1499" s="4">
        <v>10916617</v>
      </c>
      <c r="M1499" s="4" t="s">
        <v>151</v>
      </c>
      <c r="N1499" s="4">
        <v>3</v>
      </c>
      <c r="O1499" s="4" t="s">
        <v>121</v>
      </c>
      <c r="P1499" s="4">
        <v>2</v>
      </c>
      <c r="Q1499" s="4" t="s">
        <v>1720</v>
      </c>
      <c r="R1499" s="4">
        <v>0</v>
      </c>
      <c r="S1499" s="4">
        <v>0</v>
      </c>
      <c r="U1499" s="4">
        <v>0</v>
      </c>
      <c r="W1499" s="4">
        <v>0</v>
      </c>
      <c r="X1499" s="4">
        <v>0</v>
      </c>
      <c r="Y1499" s="4">
        <v>0</v>
      </c>
      <c r="Z1499" s="4">
        <v>0</v>
      </c>
      <c r="AA1499" s="4">
        <v>0</v>
      </c>
      <c r="AB1499" s="4">
        <v>0</v>
      </c>
      <c r="AF1499" s="4" t="s">
        <v>1660</v>
      </c>
      <c r="AH1499" s="6">
        <v>43391</v>
      </c>
      <c r="AI1499" s="7">
        <v>0.60069444444444442</v>
      </c>
      <c r="AJ1499" s="10">
        <v>1</v>
      </c>
      <c r="AK1499" s="10">
        <v>3110</v>
      </c>
      <c r="AL1499" s="10">
        <v>7</v>
      </c>
      <c r="AM1499" s="10">
        <v>25.8</v>
      </c>
      <c r="AN1499" s="4" t="s">
        <v>106</v>
      </c>
      <c r="AO1499" s="4" t="s">
        <v>106</v>
      </c>
      <c r="AP1499" s="4" t="s">
        <v>106</v>
      </c>
      <c r="AQ1499" s="4" t="s">
        <v>106</v>
      </c>
      <c r="AR1499" s="4" t="s">
        <v>106</v>
      </c>
      <c r="AS1499" s="4" t="s">
        <v>106</v>
      </c>
      <c r="AT1499" s="4" t="s">
        <v>106</v>
      </c>
      <c r="AU1499" s="4" t="s">
        <v>108</v>
      </c>
      <c r="AV1499" s="4" t="s">
        <v>160</v>
      </c>
      <c r="AW1499" s="4" t="s">
        <v>161</v>
      </c>
      <c r="AX1499" s="4" t="s">
        <v>1720</v>
      </c>
    </row>
    <row r="1500" spans="1:50" s="4" customFormat="1" hidden="1" x14ac:dyDescent="0.25">
      <c r="A1500" s="4">
        <v>2018</v>
      </c>
      <c r="B1500" s="6">
        <v>43270</v>
      </c>
      <c r="C1500" s="6">
        <v>43375</v>
      </c>
      <c r="D1500" t="str">
        <f>INDEX(parametres!$B$2:$B$57,IF(ISNUMBER(MATCH(Chiffrier!E1500,parametres!$C$2:$C$57,0)),MATCH(E1500,parametres!$C$2:$C$57,0),NA()))</f>
        <v>CN-2</v>
      </c>
      <c r="E1500" s="4" t="s">
        <v>14</v>
      </c>
      <c r="F1500" s="4" t="s">
        <v>112</v>
      </c>
      <c r="G1500" s="4">
        <f t="shared" si="23"/>
        <v>15</v>
      </c>
      <c r="H1500">
        <f>INDEX(Sites_coordo!$C$2:$C$62,IF(ISNUMBER(MATCH(Chiffrier!E1500,Sites_coordo!$A$2:$A$61,0)),MATCH(Chiffrier!E1500,Sites_coordo!$A$2:$A$62,0),NA()))</f>
        <v>50.160499999999999</v>
      </c>
      <c r="I1500">
        <f>INDEX(Sites_coordo!$B$2:$B$62,IF(ISNUMBER(MATCH(Chiffrier!E1500,Sites_coordo!$A$2:$A$61,0)),MATCH(Chiffrier!E1500,Sites_coordo!$A$2:$A$62,0),NA()))</f>
        <v>-66.457300000000004</v>
      </c>
      <c r="J1500" s="4" t="s">
        <v>132</v>
      </c>
      <c r="K1500" s="4" t="s">
        <v>132</v>
      </c>
      <c r="L1500" s="4">
        <v>10916617</v>
      </c>
      <c r="M1500" s="4" t="s">
        <v>151</v>
      </c>
      <c r="N1500" s="4">
        <v>3</v>
      </c>
      <c r="O1500" s="4" t="s">
        <v>121</v>
      </c>
      <c r="P1500" s="4">
        <v>3</v>
      </c>
      <c r="Q1500" s="4" t="s">
        <v>1721</v>
      </c>
      <c r="R1500" s="4">
        <v>0</v>
      </c>
      <c r="S1500" s="4">
        <v>0</v>
      </c>
      <c r="U1500" s="4">
        <v>0</v>
      </c>
      <c r="W1500" s="4">
        <v>0</v>
      </c>
      <c r="X1500" s="4">
        <v>0</v>
      </c>
      <c r="Y1500" s="4">
        <v>0</v>
      </c>
      <c r="Z1500" s="4">
        <v>0</v>
      </c>
      <c r="AA1500" s="4">
        <v>0</v>
      </c>
      <c r="AB1500" s="4">
        <v>0</v>
      </c>
      <c r="AF1500" s="4" t="s">
        <v>1681</v>
      </c>
      <c r="AH1500" s="6">
        <v>43391</v>
      </c>
      <c r="AI1500" s="7">
        <v>0.60069444444444442</v>
      </c>
      <c r="AJ1500" s="10">
        <v>1</v>
      </c>
      <c r="AK1500" s="10">
        <v>3110</v>
      </c>
      <c r="AL1500" s="10">
        <v>7</v>
      </c>
      <c r="AM1500" s="10">
        <v>25.8</v>
      </c>
      <c r="AN1500" s="4" t="s">
        <v>106</v>
      </c>
      <c r="AO1500" s="4" t="s">
        <v>106</v>
      </c>
      <c r="AP1500" s="4" t="s">
        <v>106</v>
      </c>
      <c r="AQ1500" s="4" t="s">
        <v>106</v>
      </c>
      <c r="AR1500" s="4" t="s">
        <v>106</v>
      </c>
      <c r="AS1500" s="4" t="s">
        <v>106</v>
      </c>
      <c r="AT1500" s="4" t="s">
        <v>106</v>
      </c>
      <c r="AU1500" s="4" t="s">
        <v>108</v>
      </c>
      <c r="AV1500" s="4" t="s">
        <v>160</v>
      </c>
      <c r="AW1500" s="4" t="s">
        <v>161</v>
      </c>
      <c r="AX1500" s="4" t="s">
        <v>1721</v>
      </c>
    </row>
    <row r="1501" spans="1:50" s="4" customFormat="1" hidden="1" x14ac:dyDescent="0.25">
      <c r="A1501" s="4">
        <v>2018</v>
      </c>
      <c r="B1501" s="6">
        <v>43270</v>
      </c>
      <c r="C1501" s="6">
        <v>43375</v>
      </c>
      <c r="D1501" t="str">
        <f>INDEX(parametres!$B$2:$B$57,IF(ISNUMBER(MATCH(Chiffrier!E1501,parametres!$C$2:$C$57,0)),MATCH(E1501,parametres!$C$2:$C$57,0),NA()))</f>
        <v>CN-2</v>
      </c>
      <c r="E1501" s="4" t="s">
        <v>14</v>
      </c>
      <c r="F1501" s="4" t="s">
        <v>112</v>
      </c>
      <c r="G1501" s="4">
        <f t="shared" si="23"/>
        <v>15</v>
      </c>
      <c r="H1501">
        <f>INDEX(Sites_coordo!$C$2:$C$62,IF(ISNUMBER(MATCH(Chiffrier!E1501,Sites_coordo!$A$2:$A$61,0)),MATCH(Chiffrier!E1501,Sites_coordo!$A$2:$A$62,0),NA()))</f>
        <v>50.160499999999999</v>
      </c>
      <c r="I1501">
        <f>INDEX(Sites_coordo!$B$2:$B$62,IF(ISNUMBER(MATCH(Chiffrier!E1501,Sites_coordo!$A$2:$A$61,0)),MATCH(Chiffrier!E1501,Sites_coordo!$A$2:$A$62,0),NA()))</f>
        <v>-66.457300000000004</v>
      </c>
      <c r="J1501" s="4" t="s">
        <v>132</v>
      </c>
      <c r="K1501" s="4" t="s">
        <v>132</v>
      </c>
      <c r="L1501" s="4">
        <v>10916617</v>
      </c>
      <c r="M1501" s="4" t="s">
        <v>151</v>
      </c>
      <c r="N1501" s="4">
        <v>3</v>
      </c>
      <c r="O1501" s="4" t="s">
        <v>107</v>
      </c>
      <c r="P1501" s="4">
        <v>1</v>
      </c>
      <c r="Q1501" s="4" t="s">
        <v>1722</v>
      </c>
      <c r="R1501" s="4">
        <v>0</v>
      </c>
      <c r="S1501" s="4">
        <v>0</v>
      </c>
      <c r="U1501" s="4">
        <v>0</v>
      </c>
      <c r="W1501" s="4">
        <v>0</v>
      </c>
      <c r="X1501" s="4">
        <v>0</v>
      </c>
      <c r="Y1501" s="4">
        <v>0</v>
      </c>
      <c r="Z1501" s="4">
        <v>0</v>
      </c>
      <c r="AA1501" s="4">
        <v>0</v>
      </c>
      <c r="AB1501" s="4">
        <v>0</v>
      </c>
      <c r="AF1501" s="4" t="s">
        <v>1714</v>
      </c>
      <c r="AH1501" s="6">
        <v>43391</v>
      </c>
      <c r="AI1501" s="7">
        <v>0.60069444444444442</v>
      </c>
      <c r="AJ1501" s="10">
        <v>1</v>
      </c>
      <c r="AK1501" s="10">
        <v>3110</v>
      </c>
      <c r="AL1501" s="10">
        <v>7</v>
      </c>
      <c r="AM1501" s="10">
        <v>25.8</v>
      </c>
      <c r="AN1501" s="4" t="s">
        <v>106</v>
      </c>
      <c r="AO1501" s="4" t="s">
        <v>106</v>
      </c>
      <c r="AP1501" s="4" t="s">
        <v>106</v>
      </c>
      <c r="AQ1501" s="4" t="s">
        <v>106</v>
      </c>
      <c r="AR1501" s="4" t="s">
        <v>106</v>
      </c>
      <c r="AS1501" s="4" t="s">
        <v>106</v>
      </c>
      <c r="AT1501" s="4" t="s">
        <v>106</v>
      </c>
      <c r="AU1501" s="4" t="s">
        <v>108</v>
      </c>
      <c r="AV1501" s="4" t="s">
        <v>160</v>
      </c>
      <c r="AW1501" s="4" t="s">
        <v>161</v>
      </c>
      <c r="AX1501" s="4" t="s">
        <v>1722</v>
      </c>
    </row>
    <row r="1502" spans="1:50" s="4" customFormat="1" hidden="1" x14ac:dyDescent="0.25">
      <c r="A1502" s="4">
        <v>2018</v>
      </c>
      <c r="B1502" s="6">
        <v>43270</v>
      </c>
      <c r="C1502" s="6">
        <v>43375</v>
      </c>
      <c r="D1502" t="str">
        <f>INDEX(parametres!$B$2:$B$57,IF(ISNUMBER(MATCH(Chiffrier!E1502,parametres!$C$2:$C$57,0)),MATCH(E1502,parametres!$C$2:$C$57,0),NA()))</f>
        <v>CN-2</v>
      </c>
      <c r="E1502" s="4" t="s">
        <v>14</v>
      </c>
      <c r="F1502" s="4" t="s">
        <v>112</v>
      </c>
      <c r="G1502" s="4">
        <f t="shared" si="23"/>
        <v>15</v>
      </c>
      <c r="H1502">
        <f>INDEX(Sites_coordo!$C$2:$C$62,IF(ISNUMBER(MATCH(Chiffrier!E1502,Sites_coordo!$A$2:$A$61,0)),MATCH(Chiffrier!E1502,Sites_coordo!$A$2:$A$62,0),NA()))</f>
        <v>50.160499999999999</v>
      </c>
      <c r="I1502">
        <f>INDEX(Sites_coordo!$B$2:$B$62,IF(ISNUMBER(MATCH(Chiffrier!E1502,Sites_coordo!$A$2:$A$61,0)),MATCH(Chiffrier!E1502,Sites_coordo!$A$2:$A$62,0),NA()))</f>
        <v>-66.457300000000004</v>
      </c>
      <c r="J1502" s="4" t="s">
        <v>132</v>
      </c>
      <c r="K1502" s="4" t="s">
        <v>132</v>
      </c>
      <c r="L1502" s="4">
        <v>10916617</v>
      </c>
      <c r="M1502" s="4" t="s">
        <v>151</v>
      </c>
      <c r="N1502" s="4">
        <v>4</v>
      </c>
      <c r="O1502" s="4" t="s">
        <v>121</v>
      </c>
      <c r="P1502" s="4">
        <v>1</v>
      </c>
      <c r="Q1502" s="4" t="s">
        <v>1723</v>
      </c>
      <c r="R1502" s="4">
        <v>0</v>
      </c>
      <c r="S1502" s="4">
        <v>0</v>
      </c>
      <c r="U1502" s="4">
        <v>0</v>
      </c>
      <c r="W1502" s="4">
        <v>0</v>
      </c>
      <c r="X1502" s="4">
        <v>0</v>
      </c>
      <c r="Y1502" s="4">
        <v>0</v>
      </c>
      <c r="Z1502" s="4">
        <v>0</v>
      </c>
      <c r="AA1502" s="4">
        <v>0</v>
      </c>
      <c r="AB1502" s="4">
        <v>0</v>
      </c>
      <c r="AF1502" s="4" t="s">
        <v>1660</v>
      </c>
      <c r="AH1502" s="6">
        <v>43391</v>
      </c>
      <c r="AI1502" s="7">
        <v>0.60069444444444442</v>
      </c>
      <c r="AJ1502" s="10">
        <v>1</v>
      </c>
      <c r="AK1502" s="10">
        <v>3110</v>
      </c>
      <c r="AL1502" s="10">
        <v>7</v>
      </c>
      <c r="AM1502" s="10">
        <v>25.8</v>
      </c>
      <c r="AN1502" s="4" t="s">
        <v>106</v>
      </c>
      <c r="AO1502" s="4" t="s">
        <v>106</v>
      </c>
      <c r="AP1502" s="4" t="s">
        <v>106</v>
      </c>
      <c r="AQ1502" s="4" t="s">
        <v>106</v>
      </c>
      <c r="AR1502" s="4" t="s">
        <v>106</v>
      </c>
      <c r="AS1502" s="4" t="s">
        <v>106</v>
      </c>
      <c r="AT1502" s="4" t="s">
        <v>106</v>
      </c>
      <c r="AU1502" s="4" t="s">
        <v>108</v>
      </c>
      <c r="AV1502" s="4" t="s">
        <v>160</v>
      </c>
      <c r="AW1502" s="4" t="s">
        <v>161</v>
      </c>
      <c r="AX1502" s="4" t="s">
        <v>1723</v>
      </c>
    </row>
    <row r="1503" spans="1:50" s="4" customFormat="1" hidden="1" x14ac:dyDescent="0.25">
      <c r="A1503" s="4">
        <v>2018</v>
      </c>
      <c r="B1503" s="6">
        <v>43270</v>
      </c>
      <c r="C1503" s="6">
        <v>43375</v>
      </c>
      <c r="D1503" t="str">
        <f>INDEX(parametres!$B$2:$B$57,IF(ISNUMBER(MATCH(Chiffrier!E1503,parametres!$C$2:$C$57,0)),MATCH(E1503,parametres!$C$2:$C$57,0),NA()))</f>
        <v>CN-2</v>
      </c>
      <c r="E1503" s="4" t="s">
        <v>14</v>
      </c>
      <c r="F1503" s="4" t="s">
        <v>112</v>
      </c>
      <c r="G1503" s="4">
        <f t="shared" si="23"/>
        <v>15</v>
      </c>
      <c r="H1503">
        <f>INDEX(Sites_coordo!$C$2:$C$62,IF(ISNUMBER(MATCH(Chiffrier!E1503,Sites_coordo!$A$2:$A$61,0)),MATCH(Chiffrier!E1503,Sites_coordo!$A$2:$A$62,0),NA()))</f>
        <v>50.160499999999999</v>
      </c>
      <c r="I1503">
        <f>INDEX(Sites_coordo!$B$2:$B$62,IF(ISNUMBER(MATCH(Chiffrier!E1503,Sites_coordo!$A$2:$A$61,0)),MATCH(Chiffrier!E1503,Sites_coordo!$A$2:$A$62,0),NA()))</f>
        <v>-66.457300000000004</v>
      </c>
      <c r="J1503" s="4" t="s">
        <v>132</v>
      </c>
      <c r="K1503" s="4" t="s">
        <v>132</v>
      </c>
      <c r="L1503" s="4">
        <v>10916617</v>
      </c>
      <c r="M1503" s="4" t="s">
        <v>151</v>
      </c>
      <c r="N1503" s="4">
        <v>4</v>
      </c>
      <c r="O1503" s="4" t="s">
        <v>121</v>
      </c>
      <c r="P1503" s="4">
        <v>2</v>
      </c>
      <c r="Q1503" s="4" t="s">
        <v>1724</v>
      </c>
      <c r="R1503" s="4">
        <v>0</v>
      </c>
      <c r="S1503" s="4">
        <v>0</v>
      </c>
      <c r="U1503" s="4">
        <v>0</v>
      </c>
      <c r="W1503" s="4">
        <v>0</v>
      </c>
      <c r="X1503" s="4">
        <v>0</v>
      </c>
      <c r="Y1503" s="4">
        <v>0</v>
      </c>
      <c r="Z1503" s="4">
        <v>0</v>
      </c>
      <c r="AA1503" s="4">
        <v>0</v>
      </c>
      <c r="AB1503" s="4">
        <v>0</v>
      </c>
      <c r="AF1503" s="4" t="s">
        <v>1660</v>
      </c>
      <c r="AH1503" s="6">
        <v>43391</v>
      </c>
      <c r="AI1503" s="7">
        <v>0.60069444444444442</v>
      </c>
      <c r="AJ1503" s="10">
        <v>1</v>
      </c>
      <c r="AK1503" s="10">
        <v>3110</v>
      </c>
      <c r="AL1503" s="10">
        <v>7</v>
      </c>
      <c r="AM1503" s="10">
        <v>25.8</v>
      </c>
      <c r="AN1503" s="4" t="s">
        <v>106</v>
      </c>
      <c r="AO1503" s="4" t="s">
        <v>106</v>
      </c>
      <c r="AP1503" s="4" t="s">
        <v>106</v>
      </c>
      <c r="AQ1503" s="4" t="s">
        <v>106</v>
      </c>
      <c r="AR1503" s="4" t="s">
        <v>106</v>
      </c>
      <c r="AS1503" s="4" t="s">
        <v>106</v>
      </c>
      <c r="AT1503" s="4" t="s">
        <v>106</v>
      </c>
      <c r="AU1503" s="4" t="s">
        <v>108</v>
      </c>
      <c r="AV1503" s="4" t="s">
        <v>160</v>
      </c>
      <c r="AW1503" s="4" t="s">
        <v>161</v>
      </c>
      <c r="AX1503" s="4" t="s">
        <v>1724</v>
      </c>
    </row>
    <row r="1504" spans="1:50" s="4" customFormat="1" hidden="1" x14ac:dyDescent="0.25">
      <c r="A1504" s="4">
        <v>2018</v>
      </c>
      <c r="B1504" s="6">
        <v>43270</v>
      </c>
      <c r="C1504" s="6">
        <v>43375</v>
      </c>
      <c r="D1504" t="str">
        <f>INDEX(parametres!$B$2:$B$57,IF(ISNUMBER(MATCH(Chiffrier!E1504,parametres!$C$2:$C$57,0)),MATCH(E1504,parametres!$C$2:$C$57,0),NA()))</f>
        <v>CN-2</v>
      </c>
      <c r="E1504" s="4" t="s">
        <v>14</v>
      </c>
      <c r="F1504" s="4" t="s">
        <v>112</v>
      </c>
      <c r="G1504" s="4">
        <f t="shared" si="23"/>
        <v>15</v>
      </c>
      <c r="H1504">
        <f>INDEX(Sites_coordo!$C$2:$C$62,IF(ISNUMBER(MATCH(Chiffrier!E1504,Sites_coordo!$A$2:$A$61,0)),MATCH(Chiffrier!E1504,Sites_coordo!$A$2:$A$62,0),NA()))</f>
        <v>50.160499999999999</v>
      </c>
      <c r="I1504">
        <f>INDEX(Sites_coordo!$B$2:$B$62,IF(ISNUMBER(MATCH(Chiffrier!E1504,Sites_coordo!$A$2:$A$61,0)),MATCH(Chiffrier!E1504,Sites_coordo!$A$2:$A$62,0),NA()))</f>
        <v>-66.457300000000004</v>
      </c>
      <c r="J1504" s="4" t="s">
        <v>132</v>
      </c>
      <c r="K1504" s="4" t="s">
        <v>132</v>
      </c>
      <c r="L1504" s="4">
        <v>10916617</v>
      </c>
      <c r="M1504" s="4" t="s">
        <v>151</v>
      </c>
      <c r="N1504" s="4">
        <v>4</v>
      </c>
      <c r="O1504" s="4" t="s">
        <v>121</v>
      </c>
      <c r="P1504" s="4">
        <v>3</v>
      </c>
      <c r="Q1504" s="4" t="s">
        <v>1725</v>
      </c>
      <c r="R1504" s="4">
        <v>0</v>
      </c>
      <c r="S1504" s="4">
        <v>0</v>
      </c>
      <c r="U1504" s="4">
        <v>0</v>
      </c>
      <c r="W1504" s="4">
        <v>0</v>
      </c>
      <c r="X1504" s="4">
        <v>0</v>
      </c>
      <c r="Y1504" s="4">
        <v>0</v>
      </c>
      <c r="Z1504" s="4">
        <v>0</v>
      </c>
      <c r="AA1504" s="4">
        <v>0</v>
      </c>
      <c r="AB1504" s="4">
        <v>0</v>
      </c>
      <c r="AF1504" s="4" t="s">
        <v>1660</v>
      </c>
      <c r="AH1504" s="6">
        <v>43391</v>
      </c>
      <c r="AI1504" s="7">
        <v>0.60069444444444442</v>
      </c>
      <c r="AJ1504" s="10">
        <v>1</v>
      </c>
      <c r="AK1504" s="10">
        <v>3110</v>
      </c>
      <c r="AL1504" s="10">
        <v>7</v>
      </c>
      <c r="AM1504" s="10">
        <v>25.8</v>
      </c>
      <c r="AN1504" s="4" t="s">
        <v>106</v>
      </c>
      <c r="AO1504" s="4" t="s">
        <v>106</v>
      </c>
      <c r="AP1504" s="4" t="s">
        <v>106</v>
      </c>
      <c r="AQ1504" s="4" t="s">
        <v>106</v>
      </c>
      <c r="AR1504" s="4" t="s">
        <v>106</v>
      </c>
      <c r="AS1504" s="4" t="s">
        <v>106</v>
      </c>
      <c r="AT1504" s="4" t="s">
        <v>106</v>
      </c>
      <c r="AU1504" s="4" t="s">
        <v>108</v>
      </c>
      <c r="AV1504" s="4" t="s">
        <v>160</v>
      </c>
      <c r="AW1504" s="4" t="s">
        <v>161</v>
      </c>
      <c r="AX1504" s="4" t="s">
        <v>1725</v>
      </c>
    </row>
    <row r="1505" spans="1:50" s="4" customFormat="1" hidden="1" x14ac:dyDescent="0.25">
      <c r="A1505" s="4">
        <v>2018</v>
      </c>
      <c r="B1505" s="6">
        <v>43270</v>
      </c>
      <c r="C1505" s="6">
        <v>43375</v>
      </c>
      <c r="D1505" t="str">
        <f>INDEX(parametres!$B$2:$B$57,IF(ISNUMBER(MATCH(Chiffrier!E1505,parametres!$C$2:$C$57,0)),MATCH(E1505,parametres!$C$2:$C$57,0),NA()))</f>
        <v>CN-2</v>
      </c>
      <c r="E1505" s="4" t="s">
        <v>14</v>
      </c>
      <c r="F1505" s="4" t="s">
        <v>112</v>
      </c>
      <c r="G1505" s="4">
        <f t="shared" si="23"/>
        <v>15</v>
      </c>
      <c r="H1505">
        <f>INDEX(Sites_coordo!$C$2:$C$62,IF(ISNUMBER(MATCH(Chiffrier!E1505,Sites_coordo!$A$2:$A$61,0)),MATCH(Chiffrier!E1505,Sites_coordo!$A$2:$A$62,0),NA()))</f>
        <v>50.160499999999999</v>
      </c>
      <c r="I1505">
        <f>INDEX(Sites_coordo!$B$2:$B$62,IF(ISNUMBER(MATCH(Chiffrier!E1505,Sites_coordo!$A$2:$A$61,0)),MATCH(Chiffrier!E1505,Sites_coordo!$A$2:$A$62,0),NA()))</f>
        <v>-66.457300000000004</v>
      </c>
      <c r="J1505" s="4" t="s">
        <v>132</v>
      </c>
      <c r="K1505" s="4" t="s">
        <v>132</v>
      </c>
      <c r="L1505" s="4">
        <v>10916617</v>
      </c>
      <c r="M1505" s="4" t="s">
        <v>151</v>
      </c>
      <c r="N1505" s="4">
        <v>4</v>
      </c>
      <c r="O1505" s="4" t="s">
        <v>107</v>
      </c>
      <c r="P1505" s="4">
        <v>1</v>
      </c>
      <c r="Q1505" s="4" t="s">
        <v>1726</v>
      </c>
      <c r="R1505" s="4">
        <v>0</v>
      </c>
      <c r="S1505" s="4">
        <v>0</v>
      </c>
      <c r="U1505" s="4">
        <v>0</v>
      </c>
      <c r="W1505" s="4">
        <v>0</v>
      </c>
      <c r="X1505" s="4">
        <v>0</v>
      </c>
      <c r="Y1505" s="4">
        <v>0</v>
      </c>
      <c r="Z1505" s="4">
        <v>0</v>
      </c>
      <c r="AA1505" s="4">
        <v>0</v>
      </c>
      <c r="AB1505" s="4">
        <v>0</v>
      </c>
      <c r="AF1505" s="4" t="s">
        <v>1660</v>
      </c>
      <c r="AH1505" s="6">
        <v>43391</v>
      </c>
      <c r="AI1505" s="7">
        <v>0.60069444444444442</v>
      </c>
      <c r="AJ1505" s="10">
        <v>1</v>
      </c>
      <c r="AK1505" s="10">
        <v>3110</v>
      </c>
      <c r="AL1505" s="10">
        <v>7</v>
      </c>
      <c r="AM1505" s="10">
        <v>25.8</v>
      </c>
      <c r="AN1505" s="4" t="s">
        <v>106</v>
      </c>
      <c r="AO1505" s="4" t="s">
        <v>106</v>
      </c>
      <c r="AP1505" s="4" t="s">
        <v>106</v>
      </c>
      <c r="AQ1505" s="4" t="s">
        <v>106</v>
      </c>
      <c r="AR1505" s="4" t="s">
        <v>106</v>
      </c>
      <c r="AS1505" s="4" t="s">
        <v>106</v>
      </c>
      <c r="AT1505" s="4" t="s">
        <v>106</v>
      </c>
      <c r="AU1505" s="4" t="s">
        <v>108</v>
      </c>
      <c r="AV1505" s="4" t="s">
        <v>160</v>
      </c>
      <c r="AW1505" s="4" t="s">
        <v>161</v>
      </c>
      <c r="AX1505" s="4" t="s">
        <v>1726</v>
      </c>
    </row>
    <row r="1506" spans="1:50" s="4" customFormat="1" hidden="1" x14ac:dyDescent="0.25">
      <c r="A1506" s="4">
        <v>2018</v>
      </c>
      <c r="B1506" s="6">
        <v>43270</v>
      </c>
      <c r="C1506" s="6">
        <v>43375</v>
      </c>
      <c r="D1506" t="str">
        <f>INDEX(parametres!$B$2:$B$57,IF(ISNUMBER(MATCH(Chiffrier!E1506,parametres!$C$2:$C$57,0)),MATCH(E1506,parametres!$C$2:$C$57,0),NA()))</f>
        <v>CN-2</v>
      </c>
      <c r="E1506" s="4" t="s">
        <v>14</v>
      </c>
      <c r="F1506" s="4" t="s">
        <v>112</v>
      </c>
      <c r="G1506" s="4">
        <f t="shared" si="23"/>
        <v>15</v>
      </c>
      <c r="H1506">
        <f>INDEX(Sites_coordo!$C$2:$C$62,IF(ISNUMBER(MATCH(Chiffrier!E1506,Sites_coordo!$A$2:$A$61,0)),MATCH(Chiffrier!E1506,Sites_coordo!$A$2:$A$62,0),NA()))</f>
        <v>50.160499999999999</v>
      </c>
      <c r="I1506">
        <f>INDEX(Sites_coordo!$B$2:$B$62,IF(ISNUMBER(MATCH(Chiffrier!E1506,Sites_coordo!$A$2:$A$61,0)),MATCH(Chiffrier!E1506,Sites_coordo!$A$2:$A$62,0),NA()))</f>
        <v>-66.457300000000004</v>
      </c>
      <c r="J1506" s="4" t="s">
        <v>132</v>
      </c>
      <c r="K1506" s="4" t="s">
        <v>132</v>
      </c>
      <c r="L1506" s="4">
        <v>10916617</v>
      </c>
      <c r="M1506" s="4" t="s">
        <v>151</v>
      </c>
      <c r="N1506" s="4">
        <v>5</v>
      </c>
      <c r="O1506" s="4" t="s">
        <v>121</v>
      </c>
      <c r="P1506" s="4">
        <v>1</v>
      </c>
      <c r="Q1506" s="4" t="s">
        <v>1727</v>
      </c>
      <c r="R1506" s="4">
        <v>0</v>
      </c>
      <c r="S1506" s="4">
        <v>0</v>
      </c>
      <c r="U1506" s="4">
        <v>0</v>
      </c>
      <c r="W1506" s="4">
        <v>0</v>
      </c>
      <c r="X1506" s="4">
        <v>0</v>
      </c>
      <c r="Y1506" s="4">
        <v>0</v>
      </c>
      <c r="Z1506" s="4">
        <v>0</v>
      </c>
      <c r="AA1506" s="4">
        <v>0</v>
      </c>
      <c r="AB1506" s="4">
        <v>0</v>
      </c>
      <c r="AF1506" s="4" t="s">
        <v>2518</v>
      </c>
      <c r="AH1506" s="6">
        <v>43391</v>
      </c>
      <c r="AI1506" s="7">
        <v>0.60069444444444442</v>
      </c>
      <c r="AJ1506" s="10">
        <v>1</v>
      </c>
      <c r="AK1506" s="10">
        <v>3110</v>
      </c>
      <c r="AL1506" s="10">
        <v>7</v>
      </c>
      <c r="AM1506" s="10">
        <v>25.8</v>
      </c>
      <c r="AN1506" s="4" t="s">
        <v>106</v>
      </c>
      <c r="AO1506" s="4" t="s">
        <v>106</v>
      </c>
      <c r="AP1506" s="4" t="s">
        <v>106</v>
      </c>
      <c r="AQ1506" s="4" t="s">
        <v>106</v>
      </c>
      <c r="AR1506" s="4" t="s">
        <v>106</v>
      </c>
      <c r="AS1506" s="4" t="s">
        <v>106</v>
      </c>
      <c r="AT1506" s="4" t="s">
        <v>106</v>
      </c>
      <c r="AU1506" s="4" t="s">
        <v>108</v>
      </c>
      <c r="AV1506" s="4" t="s">
        <v>160</v>
      </c>
      <c r="AW1506" s="4" t="s">
        <v>161</v>
      </c>
      <c r="AX1506" s="4" t="s">
        <v>1727</v>
      </c>
    </row>
    <row r="1507" spans="1:50" s="4" customFormat="1" hidden="1" x14ac:dyDescent="0.25">
      <c r="A1507" s="4">
        <v>2018</v>
      </c>
      <c r="B1507" s="6">
        <v>43270</v>
      </c>
      <c r="C1507" s="6">
        <v>43375</v>
      </c>
      <c r="D1507" t="str">
        <f>INDEX(parametres!$B$2:$B$57,IF(ISNUMBER(MATCH(Chiffrier!E1507,parametres!$C$2:$C$57,0)),MATCH(E1507,parametres!$C$2:$C$57,0),NA()))</f>
        <v>CN-2</v>
      </c>
      <c r="E1507" s="4" t="s">
        <v>14</v>
      </c>
      <c r="F1507" s="4" t="s">
        <v>112</v>
      </c>
      <c r="G1507" s="4">
        <f t="shared" si="23"/>
        <v>15</v>
      </c>
      <c r="H1507">
        <f>INDEX(Sites_coordo!$C$2:$C$62,IF(ISNUMBER(MATCH(Chiffrier!E1507,Sites_coordo!$A$2:$A$61,0)),MATCH(Chiffrier!E1507,Sites_coordo!$A$2:$A$62,0),NA()))</f>
        <v>50.160499999999999</v>
      </c>
      <c r="I1507">
        <f>INDEX(Sites_coordo!$B$2:$B$62,IF(ISNUMBER(MATCH(Chiffrier!E1507,Sites_coordo!$A$2:$A$61,0)),MATCH(Chiffrier!E1507,Sites_coordo!$A$2:$A$62,0),NA()))</f>
        <v>-66.457300000000004</v>
      </c>
      <c r="J1507" s="4" t="s">
        <v>132</v>
      </c>
      <c r="K1507" s="4" t="s">
        <v>132</v>
      </c>
      <c r="L1507" s="4">
        <v>10916617</v>
      </c>
      <c r="M1507" s="4" t="s">
        <v>151</v>
      </c>
      <c r="N1507" s="4">
        <v>5</v>
      </c>
      <c r="O1507" s="4" t="s">
        <v>121</v>
      </c>
      <c r="P1507" s="4">
        <v>2</v>
      </c>
      <c r="Q1507" s="4" t="s">
        <v>1728</v>
      </c>
      <c r="R1507" s="4">
        <v>0</v>
      </c>
      <c r="S1507" s="4">
        <v>0</v>
      </c>
      <c r="U1507" s="4">
        <v>0</v>
      </c>
      <c r="W1507" s="4">
        <v>0</v>
      </c>
      <c r="X1507" s="4">
        <v>0</v>
      </c>
      <c r="Y1507" s="4">
        <v>0</v>
      </c>
      <c r="Z1507" s="4">
        <v>0</v>
      </c>
      <c r="AA1507" s="4">
        <v>0</v>
      </c>
      <c r="AB1507" s="4">
        <v>0</v>
      </c>
      <c r="AF1507" s="4" t="s">
        <v>2519</v>
      </c>
      <c r="AH1507" s="6">
        <v>43391</v>
      </c>
      <c r="AI1507" s="7">
        <v>0.60069444444444442</v>
      </c>
      <c r="AJ1507" s="10">
        <v>1</v>
      </c>
      <c r="AK1507" s="10">
        <v>3110</v>
      </c>
      <c r="AL1507" s="10">
        <v>7</v>
      </c>
      <c r="AM1507" s="10">
        <v>25.8</v>
      </c>
      <c r="AN1507" s="4" t="s">
        <v>106</v>
      </c>
      <c r="AO1507" s="4" t="s">
        <v>106</v>
      </c>
      <c r="AP1507" s="4" t="s">
        <v>106</v>
      </c>
      <c r="AQ1507" s="4" t="s">
        <v>106</v>
      </c>
      <c r="AR1507" s="4" t="s">
        <v>106</v>
      </c>
      <c r="AS1507" s="4" t="s">
        <v>106</v>
      </c>
      <c r="AT1507" s="4" t="s">
        <v>106</v>
      </c>
      <c r="AU1507" s="4" t="s">
        <v>108</v>
      </c>
      <c r="AV1507" s="4" t="s">
        <v>160</v>
      </c>
      <c r="AW1507" s="4" t="s">
        <v>161</v>
      </c>
      <c r="AX1507" s="4" t="s">
        <v>1728</v>
      </c>
    </row>
    <row r="1508" spans="1:50" s="4" customFormat="1" hidden="1" x14ac:dyDescent="0.25">
      <c r="A1508" s="4">
        <v>2018</v>
      </c>
      <c r="B1508" s="6">
        <v>43270</v>
      </c>
      <c r="C1508" s="6">
        <v>43375</v>
      </c>
      <c r="D1508" t="str">
        <f>INDEX(parametres!$B$2:$B$57,IF(ISNUMBER(MATCH(Chiffrier!E1508,parametres!$C$2:$C$57,0)),MATCH(E1508,parametres!$C$2:$C$57,0),NA()))</f>
        <v>CN-2</v>
      </c>
      <c r="E1508" s="4" t="s">
        <v>14</v>
      </c>
      <c r="F1508" s="4" t="s">
        <v>112</v>
      </c>
      <c r="G1508" s="4">
        <f t="shared" si="23"/>
        <v>15</v>
      </c>
      <c r="H1508">
        <f>INDEX(Sites_coordo!$C$2:$C$62,IF(ISNUMBER(MATCH(Chiffrier!E1508,Sites_coordo!$A$2:$A$61,0)),MATCH(Chiffrier!E1508,Sites_coordo!$A$2:$A$62,0),NA()))</f>
        <v>50.160499999999999</v>
      </c>
      <c r="I1508">
        <f>INDEX(Sites_coordo!$B$2:$B$62,IF(ISNUMBER(MATCH(Chiffrier!E1508,Sites_coordo!$A$2:$A$61,0)),MATCH(Chiffrier!E1508,Sites_coordo!$A$2:$A$62,0),NA()))</f>
        <v>-66.457300000000004</v>
      </c>
      <c r="J1508" s="4" t="s">
        <v>132</v>
      </c>
      <c r="K1508" s="4" t="s">
        <v>132</v>
      </c>
      <c r="L1508" s="4">
        <v>10916617</v>
      </c>
      <c r="M1508" s="4" t="s">
        <v>151</v>
      </c>
      <c r="N1508" s="4">
        <v>5</v>
      </c>
      <c r="O1508" s="4" t="s">
        <v>121</v>
      </c>
      <c r="P1508" s="4">
        <v>3</v>
      </c>
      <c r="Q1508" s="4" t="s">
        <v>1729</v>
      </c>
      <c r="R1508" s="4">
        <v>0</v>
      </c>
      <c r="S1508" s="4">
        <v>0</v>
      </c>
      <c r="U1508" s="4">
        <v>0</v>
      </c>
      <c r="W1508" s="4">
        <v>0</v>
      </c>
      <c r="X1508" s="4">
        <v>0</v>
      </c>
      <c r="Y1508" s="4">
        <v>0</v>
      </c>
      <c r="Z1508" s="4">
        <v>0</v>
      </c>
      <c r="AA1508" s="4">
        <v>0</v>
      </c>
      <c r="AB1508" s="4">
        <v>0</v>
      </c>
      <c r="AF1508" s="4" t="s">
        <v>2518</v>
      </c>
      <c r="AH1508" s="6">
        <v>43391</v>
      </c>
      <c r="AI1508" s="7">
        <v>0.60069444444444442</v>
      </c>
      <c r="AJ1508" s="10">
        <v>1</v>
      </c>
      <c r="AK1508" s="10">
        <v>3110</v>
      </c>
      <c r="AL1508" s="10">
        <v>7</v>
      </c>
      <c r="AM1508" s="10">
        <v>25.8</v>
      </c>
      <c r="AN1508" s="4" t="s">
        <v>106</v>
      </c>
      <c r="AO1508" s="4" t="s">
        <v>106</v>
      </c>
      <c r="AP1508" s="4" t="s">
        <v>106</v>
      </c>
      <c r="AQ1508" s="4" t="s">
        <v>106</v>
      </c>
      <c r="AR1508" s="4" t="s">
        <v>106</v>
      </c>
      <c r="AS1508" s="4" t="s">
        <v>106</v>
      </c>
      <c r="AT1508" s="4" t="s">
        <v>106</v>
      </c>
      <c r="AU1508" s="4" t="s">
        <v>108</v>
      </c>
      <c r="AV1508" s="4" t="s">
        <v>160</v>
      </c>
      <c r="AW1508" s="4" t="s">
        <v>161</v>
      </c>
      <c r="AX1508" s="4" t="s">
        <v>1729</v>
      </c>
    </row>
    <row r="1509" spans="1:50" s="4" customFormat="1" hidden="1" x14ac:dyDescent="0.25">
      <c r="A1509" s="4">
        <v>2018</v>
      </c>
      <c r="B1509" s="6">
        <v>43270</v>
      </c>
      <c r="C1509" s="6">
        <v>43375</v>
      </c>
      <c r="D1509" t="str">
        <f>INDEX(parametres!$B$2:$B$57,IF(ISNUMBER(MATCH(Chiffrier!E1509,parametres!$C$2:$C$57,0)),MATCH(E1509,parametres!$C$2:$C$57,0),NA()))</f>
        <v>CN-2</v>
      </c>
      <c r="E1509" s="4" t="s">
        <v>14</v>
      </c>
      <c r="F1509" s="4" t="s">
        <v>112</v>
      </c>
      <c r="G1509" s="4">
        <f t="shared" si="23"/>
        <v>15</v>
      </c>
      <c r="H1509">
        <f>INDEX(Sites_coordo!$C$2:$C$62,IF(ISNUMBER(MATCH(Chiffrier!E1509,Sites_coordo!$A$2:$A$61,0)),MATCH(Chiffrier!E1509,Sites_coordo!$A$2:$A$62,0),NA()))</f>
        <v>50.160499999999999</v>
      </c>
      <c r="I1509">
        <f>INDEX(Sites_coordo!$B$2:$B$62,IF(ISNUMBER(MATCH(Chiffrier!E1509,Sites_coordo!$A$2:$A$61,0)),MATCH(Chiffrier!E1509,Sites_coordo!$A$2:$A$62,0),NA()))</f>
        <v>-66.457300000000004</v>
      </c>
      <c r="J1509" s="4" t="s">
        <v>132</v>
      </c>
      <c r="K1509" s="4" t="s">
        <v>132</v>
      </c>
      <c r="L1509" s="4">
        <v>10916617</v>
      </c>
      <c r="M1509" s="4" t="s">
        <v>151</v>
      </c>
      <c r="N1509" s="4">
        <v>5</v>
      </c>
      <c r="O1509" s="4" t="s">
        <v>107</v>
      </c>
      <c r="P1509" s="4">
        <v>1</v>
      </c>
      <c r="Q1509" s="4" t="s">
        <v>1730</v>
      </c>
      <c r="R1509" s="4">
        <v>0</v>
      </c>
      <c r="S1509" s="4">
        <v>0</v>
      </c>
      <c r="U1509" s="4">
        <v>0</v>
      </c>
      <c r="W1509" s="4">
        <v>0</v>
      </c>
      <c r="X1509" s="4">
        <v>0</v>
      </c>
      <c r="Y1509" s="4">
        <v>0</v>
      </c>
      <c r="Z1509" s="4">
        <v>0</v>
      </c>
      <c r="AA1509" s="4">
        <v>0</v>
      </c>
      <c r="AB1509" s="4">
        <v>0</v>
      </c>
      <c r="AH1509" s="6">
        <v>43391</v>
      </c>
      <c r="AI1509" s="7">
        <v>0.60069444444444442</v>
      </c>
      <c r="AJ1509" s="10">
        <v>1</v>
      </c>
      <c r="AK1509" s="10">
        <v>3110</v>
      </c>
      <c r="AL1509" s="10">
        <v>7</v>
      </c>
      <c r="AM1509" s="10">
        <v>25.8</v>
      </c>
      <c r="AN1509" s="4" t="s">
        <v>106</v>
      </c>
      <c r="AO1509" s="4" t="s">
        <v>106</v>
      </c>
      <c r="AP1509" s="4" t="s">
        <v>106</v>
      </c>
      <c r="AQ1509" s="4" t="s">
        <v>106</v>
      </c>
      <c r="AR1509" s="4" t="s">
        <v>106</v>
      </c>
      <c r="AS1509" s="4" t="s">
        <v>106</v>
      </c>
      <c r="AT1509" s="4" t="s">
        <v>106</v>
      </c>
      <c r="AU1509" s="4" t="s">
        <v>108</v>
      </c>
      <c r="AV1509" s="4" t="s">
        <v>160</v>
      </c>
      <c r="AW1509" s="4" t="s">
        <v>161</v>
      </c>
      <c r="AX1509" s="4" t="s">
        <v>1730</v>
      </c>
    </row>
    <row r="1510" spans="1:50" s="4" customFormat="1" hidden="1" x14ac:dyDescent="0.25">
      <c r="A1510" s="4">
        <v>2018</v>
      </c>
      <c r="B1510" s="6">
        <v>43270</v>
      </c>
      <c r="C1510" s="6">
        <v>43375</v>
      </c>
      <c r="D1510" t="str">
        <f>INDEX(parametres!$B$2:$B$57,IF(ISNUMBER(MATCH(Chiffrier!E1510,parametres!$C$2:$C$57,0)),MATCH(E1510,parametres!$C$2:$C$57,0),NA()))</f>
        <v>CN-2</v>
      </c>
      <c r="E1510" s="4" t="s">
        <v>14</v>
      </c>
      <c r="F1510" s="4" t="s">
        <v>112</v>
      </c>
      <c r="G1510" s="4">
        <f t="shared" si="23"/>
        <v>15</v>
      </c>
      <c r="H1510">
        <f>INDEX(Sites_coordo!$C$2:$C$62,IF(ISNUMBER(MATCH(Chiffrier!E1510,Sites_coordo!$A$2:$A$61,0)),MATCH(Chiffrier!E1510,Sites_coordo!$A$2:$A$62,0),NA()))</f>
        <v>50.160499999999999</v>
      </c>
      <c r="I1510">
        <f>INDEX(Sites_coordo!$B$2:$B$62,IF(ISNUMBER(MATCH(Chiffrier!E1510,Sites_coordo!$A$2:$A$61,0)),MATCH(Chiffrier!E1510,Sites_coordo!$A$2:$A$62,0),NA()))</f>
        <v>-66.457300000000004</v>
      </c>
      <c r="J1510" s="4" t="s">
        <v>132</v>
      </c>
      <c r="K1510" s="4" t="s">
        <v>132</v>
      </c>
      <c r="L1510" s="4">
        <v>10916617</v>
      </c>
      <c r="M1510" s="4" t="s">
        <v>151</v>
      </c>
      <c r="N1510" s="4">
        <v>6</v>
      </c>
      <c r="O1510" s="4" t="s">
        <v>121</v>
      </c>
      <c r="P1510" s="4">
        <v>1</v>
      </c>
      <c r="Q1510" s="4" t="s">
        <v>1731</v>
      </c>
      <c r="R1510" s="4">
        <v>0</v>
      </c>
      <c r="S1510" s="4">
        <v>0</v>
      </c>
      <c r="U1510" s="4">
        <v>0</v>
      </c>
      <c r="W1510" s="4">
        <v>0</v>
      </c>
      <c r="X1510" s="4">
        <v>0</v>
      </c>
      <c r="Y1510" s="4">
        <v>0</v>
      </c>
      <c r="Z1510" s="4">
        <v>0</v>
      </c>
      <c r="AA1510" s="4">
        <v>0</v>
      </c>
      <c r="AB1510" s="4">
        <v>0</v>
      </c>
      <c r="AF1510" s="4" t="s">
        <v>2518</v>
      </c>
      <c r="AH1510" s="6">
        <v>43391</v>
      </c>
      <c r="AI1510" s="7">
        <v>0.60069444444444442</v>
      </c>
      <c r="AJ1510" s="10">
        <v>1</v>
      </c>
      <c r="AK1510" s="10">
        <v>3110</v>
      </c>
      <c r="AL1510" s="10">
        <v>7</v>
      </c>
      <c r="AM1510" s="10">
        <v>25.8</v>
      </c>
      <c r="AN1510" s="4" t="s">
        <v>106</v>
      </c>
      <c r="AO1510" s="4" t="s">
        <v>106</v>
      </c>
      <c r="AP1510" s="4" t="s">
        <v>106</v>
      </c>
      <c r="AQ1510" s="4" t="s">
        <v>106</v>
      </c>
      <c r="AR1510" s="4" t="s">
        <v>106</v>
      </c>
      <c r="AS1510" s="4" t="s">
        <v>106</v>
      </c>
      <c r="AT1510" s="4" t="s">
        <v>106</v>
      </c>
      <c r="AU1510" s="4" t="s">
        <v>108</v>
      </c>
      <c r="AV1510" s="4" t="s">
        <v>160</v>
      </c>
      <c r="AW1510" s="4" t="s">
        <v>161</v>
      </c>
      <c r="AX1510" s="4" t="s">
        <v>1731</v>
      </c>
    </row>
    <row r="1511" spans="1:50" s="4" customFormat="1" hidden="1" x14ac:dyDescent="0.25">
      <c r="A1511" s="4">
        <v>2018</v>
      </c>
      <c r="B1511" s="6">
        <v>43270</v>
      </c>
      <c r="C1511" s="6">
        <v>43375</v>
      </c>
      <c r="D1511" t="str">
        <f>INDEX(parametres!$B$2:$B$57,IF(ISNUMBER(MATCH(Chiffrier!E1511,parametres!$C$2:$C$57,0)),MATCH(E1511,parametres!$C$2:$C$57,0),NA()))</f>
        <v>CN-2</v>
      </c>
      <c r="E1511" s="4" t="s">
        <v>14</v>
      </c>
      <c r="F1511" s="4" t="s">
        <v>112</v>
      </c>
      <c r="G1511" s="4">
        <f t="shared" si="23"/>
        <v>15</v>
      </c>
      <c r="H1511">
        <f>INDEX(Sites_coordo!$C$2:$C$62,IF(ISNUMBER(MATCH(Chiffrier!E1511,Sites_coordo!$A$2:$A$61,0)),MATCH(Chiffrier!E1511,Sites_coordo!$A$2:$A$62,0),NA()))</f>
        <v>50.160499999999999</v>
      </c>
      <c r="I1511">
        <f>INDEX(Sites_coordo!$B$2:$B$62,IF(ISNUMBER(MATCH(Chiffrier!E1511,Sites_coordo!$A$2:$A$61,0)),MATCH(Chiffrier!E1511,Sites_coordo!$A$2:$A$62,0),NA()))</f>
        <v>-66.457300000000004</v>
      </c>
      <c r="J1511" s="4" t="s">
        <v>132</v>
      </c>
      <c r="K1511" s="4" t="s">
        <v>132</v>
      </c>
      <c r="L1511" s="4">
        <v>10916617</v>
      </c>
      <c r="M1511" s="4" t="s">
        <v>151</v>
      </c>
      <c r="N1511" s="4">
        <v>6</v>
      </c>
      <c r="O1511" s="4" t="s">
        <v>121</v>
      </c>
      <c r="P1511" s="4">
        <v>2</v>
      </c>
      <c r="Q1511" s="4" t="s">
        <v>1732</v>
      </c>
      <c r="R1511" s="4">
        <v>0</v>
      </c>
      <c r="S1511" s="4">
        <v>0</v>
      </c>
      <c r="U1511" s="4">
        <v>0</v>
      </c>
      <c r="W1511" s="4">
        <v>0</v>
      </c>
      <c r="X1511" s="4">
        <v>0</v>
      </c>
      <c r="Y1511" s="4">
        <v>0</v>
      </c>
      <c r="Z1511" s="4">
        <v>0</v>
      </c>
      <c r="AA1511" s="4">
        <v>0</v>
      </c>
      <c r="AB1511" s="4">
        <v>0</v>
      </c>
      <c r="AF1511" s="4" t="s">
        <v>2520</v>
      </c>
      <c r="AH1511" s="6">
        <v>43391</v>
      </c>
      <c r="AI1511" s="7">
        <v>0.60069444444444442</v>
      </c>
      <c r="AJ1511" s="10">
        <v>1</v>
      </c>
      <c r="AK1511" s="10">
        <v>3110</v>
      </c>
      <c r="AL1511" s="10">
        <v>7</v>
      </c>
      <c r="AM1511" s="10">
        <v>25.8</v>
      </c>
      <c r="AN1511" s="4" t="s">
        <v>106</v>
      </c>
      <c r="AO1511" s="4" t="s">
        <v>106</v>
      </c>
      <c r="AP1511" s="4" t="s">
        <v>106</v>
      </c>
      <c r="AQ1511" s="4" t="s">
        <v>106</v>
      </c>
      <c r="AR1511" s="4" t="s">
        <v>106</v>
      </c>
      <c r="AS1511" s="4" t="s">
        <v>106</v>
      </c>
      <c r="AT1511" s="4" t="s">
        <v>106</v>
      </c>
      <c r="AU1511" s="4" t="s">
        <v>108</v>
      </c>
      <c r="AV1511" s="4" t="s">
        <v>160</v>
      </c>
      <c r="AW1511" s="4" t="s">
        <v>161</v>
      </c>
      <c r="AX1511" s="4" t="s">
        <v>1732</v>
      </c>
    </row>
    <row r="1512" spans="1:50" s="4" customFormat="1" hidden="1" x14ac:dyDescent="0.25">
      <c r="A1512" s="4">
        <v>2018</v>
      </c>
      <c r="B1512" s="6">
        <v>43270</v>
      </c>
      <c r="C1512" s="6">
        <v>43375</v>
      </c>
      <c r="D1512" t="str">
        <f>INDEX(parametres!$B$2:$B$57,IF(ISNUMBER(MATCH(Chiffrier!E1512,parametres!$C$2:$C$57,0)),MATCH(E1512,parametres!$C$2:$C$57,0),NA()))</f>
        <v>CN-2</v>
      </c>
      <c r="E1512" s="4" t="s">
        <v>14</v>
      </c>
      <c r="F1512" s="4" t="s">
        <v>112</v>
      </c>
      <c r="G1512" s="4">
        <f t="shared" si="23"/>
        <v>15</v>
      </c>
      <c r="H1512">
        <f>INDEX(Sites_coordo!$C$2:$C$62,IF(ISNUMBER(MATCH(Chiffrier!E1512,Sites_coordo!$A$2:$A$61,0)),MATCH(Chiffrier!E1512,Sites_coordo!$A$2:$A$62,0),NA()))</f>
        <v>50.160499999999999</v>
      </c>
      <c r="I1512">
        <f>INDEX(Sites_coordo!$B$2:$B$62,IF(ISNUMBER(MATCH(Chiffrier!E1512,Sites_coordo!$A$2:$A$61,0)),MATCH(Chiffrier!E1512,Sites_coordo!$A$2:$A$62,0),NA()))</f>
        <v>-66.457300000000004</v>
      </c>
      <c r="J1512" s="4" t="s">
        <v>132</v>
      </c>
      <c r="K1512" s="4" t="s">
        <v>132</v>
      </c>
      <c r="L1512" s="4">
        <v>10916617</v>
      </c>
      <c r="M1512" s="4" t="s">
        <v>151</v>
      </c>
      <c r="N1512" s="4">
        <v>6</v>
      </c>
      <c r="O1512" s="4" t="s">
        <v>121</v>
      </c>
      <c r="P1512" s="4">
        <v>3</v>
      </c>
      <c r="Q1512" s="4" t="s">
        <v>1733</v>
      </c>
      <c r="R1512" s="4">
        <v>0</v>
      </c>
      <c r="S1512" s="4">
        <v>0</v>
      </c>
      <c r="U1512" s="4">
        <v>0</v>
      </c>
      <c r="W1512" s="4">
        <v>0</v>
      </c>
      <c r="X1512" s="4">
        <v>0</v>
      </c>
      <c r="Y1512" s="4">
        <v>0</v>
      </c>
      <c r="Z1512" s="4">
        <v>0</v>
      </c>
      <c r="AA1512" s="4">
        <v>0</v>
      </c>
      <c r="AB1512" s="4">
        <v>0</v>
      </c>
      <c r="AF1512" s="4" t="s">
        <v>2521</v>
      </c>
      <c r="AH1512" s="6">
        <v>43391</v>
      </c>
      <c r="AI1512" s="7">
        <v>0.60069444444444442</v>
      </c>
      <c r="AJ1512" s="10">
        <v>1</v>
      </c>
      <c r="AK1512" s="10">
        <v>3110</v>
      </c>
      <c r="AL1512" s="10">
        <v>7</v>
      </c>
      <c r="AM1512" s="10">
        <v>25.8</v>
      </c>
      <c r="AN1512" s="4" t="s">
        <v>106</v>
      </c>
      <c r="AO1512" s="4" t="s">
        <v>106</v>
      </c>
      <c r="AP1512" s="4" t="s">
        <v>106</v>
      </c>
      <c r="AQ1512" s="4" t="s">
        <v>106</v>
      </c>
      <c r="AR1512" s="4" t="s">
        <v>106</v>
      </c>
      <c r="AS1512" s="4" t="s">
        <v>106</v>
      </c>
      <c r="AT1512" s="4" t="s">
        <v>106</v>
      </c>
      <c r="AU1512" s="4" t="s">
        <v>108</v>
      </c>
      <c r="AV1512" s="4" t="s">
        <v>160</v>
      </c>
      <c r="AW1512" s="4" t="s">
        <v>161</v>
      </c>
      <c r="AX1512" s="4" t="s">
        <v>1733</v>
      </c>
    </row>
    <row r="1513" spans="1:50" s="4" customFormat="1" hidden="1" x14ac:dyDescent="0.25">
      <c r="A1513" s="4">
        <v>2018</v>
      </c>
      <c r="B1513" s="6">
        <v>43270</v>
      </c>
      <c r="C1513" s="6">
        <v>43375</v>
      </c>
      <c r="D1513" t="str">
        <f>INDEX(parametres!$B$2:$B$57,IF(ISNUMBER(MATCH(Chiffrier!E1513,parametres!$C$2:$C$57,0)),MATCH(E1513,parametres!$C$2:$C$57,0),NA()))</f>
        <v>CN-2</v>
      </c>
      <c r="E1513" s="4" t="s">
        <v>14</v>
      </c>
      <c r="F1513" s="4" t="s">
        <v>112</v>
      </c>
      <c r="G1513" s="4">
        <f t="shared" si="23"/>
        <v>15</v>
      </c>
      <c r="H1513">
        <f>INDEX(Sites_coordo!$C$2:$C$62,IF(ISNUMBER(MATCH(Chiffrier!E1513,Sites_coordo!$A$2:$A$61,0)),MATCH(Chiffrier!E1513,Sites_coordo!$A$2:$A$62,0),NA()))</f>
        <v>50.160499999999999</v>
      </c>
      <c r="I1513">
        <f>INDEX(Sites_coordo!$B$2:$B$62,IF(ISNUMBER(MATCH(Chiffrier!E1513,Sites_coordo!$A$2:$A$61,0)),MATCH(Chiffrier!E1513,Sites_coordo!$A$2:$A$62,0),NA()))</f>
        <v>-66.457300000000004</v>
      </c>
      <c r="J1513" s="4" t="s">
        <v>132</v>
      </c>
      <c r="K1513" s="4" t="s">
        <v>132</v>
      </c>
      <c r="L1513" s="4">
        <v>10916617</v>
      </c>
      <c r="M1513" s="4" t="s">
        <v>151</v>
      </c>
      <c r="N1513" s="4">
        <v>6</v>
      </c>
      <c r="O1513" s="4" t="s">
        <v>107</v>
      </c>
      <c r="P1513" s="4">
        <v>1</v>
      </c>
      <c r="Q1513" s="4" t="s">
        <v>1734</v>
      </c>
      <c r="R1513" s="4">
        <v>0</v>
      </c>
      <c r="S1513" s="4">
        <v>0</v>
      </c>
      <c r="U1513" s="4">
        <v>0</v>
      </c>
      <c r="W1513" s="4">
        <v>0</v>
      </c>
      <c r="X1513" s="4">
        <v>0</v>
      </c>
      <c r="Y1513" s="4">
        <v>0</v>
      </c>
      <c r="Z1513" s="4">
        <v>0</v>
      </c>
      <c r="AA1513" s="4">
        <v>0</v>
      </c>
      <c r="AB1513" s="4">
        <v>0</v>
      </c>
      <c r="AF1513" s="4" t="s">
        <v>2520</v>
      </c>
      <c r="AH1513" s="6">
        <v>43391</v>
      </c>
      <c r="AI1513" s="7">
        <v>0.60069444444444442</v>
      </c>
      <c r="AJ1513" s="10">
        <v>1</v>
      </c>
      <c r="AK1513" s="10">
        <v>3110</v>
      </c>
      <c r="AL1513" s="10">
        <v>7</v>
      </c>
      <c r="AM1513" s="10">
        <v>25.8</v>
      </c>
      <c r="AN1513" s="4" t="s">
        <v>106</v>
      </c>
      <c r="AO1513" s="4" t="s">
        <v>106</v>
      </c>
      <c r="AP1513" s="4" t="s">
        <v>106</v>
      </c>
      <c r="AQ1513" s="4" t="s">
        <v>106</v>
      </c>
      <c r="AR1513" s="4" t="s">
        <v>106</v>
      </c>
      <c r="AS1513" s="4" t="s">
        <v>106</v>
      </c>
      <c r="AT1513" s="4" t="s">
        <v>106</v>
      </c>
      <c r="AU1513" s="4" t="s">
        <v>108</v>
      </c>
      <c r="AV1513" s="4" t="s">
        <v>160</v>
      </c>
      <c r="AW1513" s="4" t="s">
        <v>161</v>
      </c>
      <c r="AX1513" s="4" t="s">
        <v>1734</v>
      </c>
    </row>
    <row r="1514" spans="1:50" s="4" customFormat="1" hidden="1" x14ac:dyDescent="0.25">
      <c r="A1514" s="4">
        <v>2018</v>
      </c>
      <c r="B1514" s="6">
        <v>43271</v>
      </c>
      <c r="C1514" s="6">
        <v>43374</v>
      </c>
      <c r="D1514" t="str">
        <f>INDEX(parametres!$B$2:$B$57,IF(ISNUMBER(MATCH(Chiffrier!E1514,parametres!$C$2:$C$57,0)),MATCH(E1514,parametres!$C$2:$C$57,0),NA()))</f>
        <v>CN-4</v>
      </c>
      <c r="E1514" s="4" t="s">
        <v>43</v>
      </c>
      <c r="F1514" s="4" t="s">
        <v>112</v>
      </c>
      <c r="G1514" s="4">
        <f t="shared" si="23"/>
        <v>14.714285714285714</v>
      </c>
      <c r="H1514">
        <f>INDEX(Sites_coordo!$C$2:$C$62,IF(ISNUMBER(MATCH(Chiffrier!E1514,Sites_coordo!$A$2:$A$61,0)),MATCH(Chiffrier!E1514,Sites_coordo!$A$2:$A$62,0),NA()))</f>
        <v>50.236758999999999</v>
      </c>
      <c r="I1514">
        <f>INDEX(Sites_coordo!$B$2:$B$62,IF(ISNUMBER(MATCH(Chiffrier!E1514,Sites_coordo!$A$2:$A$61,0)),MATCH(Chiffrier!E1514,Sites_coordo!$A$2:$A$62,0),NA()))</f>
        <v>-63.605137999999997</v>
      </c>
      <c r="J1514" s="4" t="s">
        <v>119</v>
      </c>
      <c r="K1514" s="4" t="s">
        <v>119</v>
      </c>
      <c r="L1514" s="4">
        <v>10606506</v>
      </c>
      <c r="M1514" s="4" t="s">
        <v>151</v>
      </c>
      <c r="N1514" s="4">
        <v>1</v>
      </c>
      <c r="O1514" s="4" t="s">
        <v>121</v>
      </c>
      <c r="P1514" s="4">
        <v>1</v>
      </c>
      <c r="Q1514" s="4" t="s">
        <v>1735</v>
      </c>
      <c r="R1514" s="4">
        <v>0</v>
      </c>
      <c r="S1514" s="4">
        <v>0</v>
      </c>
      <c r="U1514" s="4">
        <v>0</v>
      </c>
      <c r="W1514" s="4">
        <v>0</v>
      </c>
      <c r="X1514" s="4">
        <v>0</v>
      </c>
      <c r="Y1514" s="4">
        <v>0</v>
      </c>
      <c r="Z1514" s="4">
        <v>0</v>
      </c>
      <c r="AA1514" s="4">
        <v>0</v>
      </c>
      <c r="AB1514" s="4">
        <v>0</v>
      </c>
      <c r="AH1514" s="6">
        <v>43374</v>
      </c>
      <c r="AI1514" s="7">
        <v>0.63611111111111118</v>
      </c>
      <c r="AJ1514" s="10">
        <v>1</v>
      </c>
      <c r="AK1514" s="10" t="s">
        <v>106</v>
      </c>
      <c r="AL1514" s="10" t="s">
        <v>106</v>
      </c>
      <c r="AM1514" s="10" t="s">
        <v>106</v>
      </c>
      <c r="AN1514" s="4" t="s">
        <v>106</v>
      </c>
      <c r="AO1514" s="4" t="s">
        <v>106</v>
      </c>
      <c r="AP1514" s="4" t="s">
        <v>106</v>
      </c>
      <c r="AQ1514" s="4" t="s">
        <v>106</v>
      </c>
      <c r="AR1514" s="4" t="s">
        <v>106</v>
      </c>
      <c r="AS1514" s="4" t="s">
        <v>106</v>
      </c>
      <c r="AT1514" s="4" t="s">
        <v>106</v>
      </c>
      <c r="AU1514" s="4" t="s">
        <v>108</v>
      </c>
      <c r="AV1514" s="4" t="s">
        <v>160</v>
      </c>
      <c r="AW1514" s="4" t="s">
        <v>161</v>
      </c>
      <c r="AX1514" s="4" t="s">
        <v>1735</v>
      </c>
    </row>
    <row r="1515" spans="1:50" s="4" customFormat="1" hidden="1" x14ac:dyDescent="0.25">
      <c r="A1515" s="4">
        <v>2018</v>
      </c>
      <c r="B1515" s="6">
        <v>43271</v>
      </c>
      <c r="C1515" s="6">
        <v>43374</v>
      </c>
      <c r="D1515" t="str">
        <f>INDEX(parametres!$B$2:$B$57,IF(ISNUMBER(MATCH(Chiffrier!E1515,parametres!$C$2:$C$57,0)),MATCH(E1515,parametres!$C$2:$C$57,0),NA()))</f>
        <v>CN-4</v>
      </c>
      <c r="E1515" s="4" t="s">
        <v>43</v>
      </c>
      <c r="F1515" s="4" t="s">
        <v>112</v>
      </c>
      <c r="G1515" s="4">
        <f t="shared" si="23"/>
        <v>14.714285714285714</v>
      </c>
      <c r="H1515">
        <f>INDEX(Sites_coordo!$C$2:$C$62,IF(ISNUMBER(MATCH(Chiffrier!E1515,Sites_coordo!$A$2:$A$61,0)),MATCH(Chiffrier!E1515,Sites_coordo!$A$2:$A$62,0),NA()))</f>
        <v>50.236758999999999</v>
      </c>
      <c r="I1515">
        <f>INDEX(Sites_coordo!$B$2:$B$62,IF(ISNUMBER(MATCH(Chiffrier!E1515,Sites_coordo!$A$2:$A$61,0)),MATCH(Chiffrier!E1515,Sites_coordo!$A$2:$A$62,0),NA()))</f>
        <v>-63.605137999999997</v>
      </c>
      <c r="J1515" s="4" t="s">
        <v>119</v>
      </c>
      <c r="K1515" s="4" t="s">
        <v>119</v>
      </c>
      <c r="L1515" s="4">
        <v>10606506</v>
      </c>
      <c r="M1515" s="4" t="s">
        <v>151</v>
      </c>
      <c r="N1515" s="4">
        <v>1</v>
      </c>
      <c r="O1515" s="4" t="s">
        <v>121</v>
      </c>
      <c r="P1515" s="4">
        <v>2</v>
      </c>
      <c r="Q1515" s="4" t="s">
        <v>1736</v>
      </c>
      <c r="R1515" s="4">
        <v>0</v>
      </c>
      <c r="S1515" s="4">
        <v>0</v>
      </c>
      <c r="U1515" s="4">
        <v>0</v>
      </c>
      <c r="W1515" s="4">
        <v>0</v>
      </c>
      <c r="X1515" s="4">
        <v>0</v>
      </c>
      <c r="Y1515" s="4">
        <v>0</v>
      </c>
      <c r="Z1515" s="4">
        <v>0</v>
      </c>
      <c r="AA1515" s="4">
        <v>0</v>
      </c>
      <c r="AB1515" s="4">
        <v>0</v>
      </c>
      <c r="AH1515" s="6">
        <v>43374</v>
      </c>
      <c r="AI1515" s="7">
        <v>0.63611111111111118</v>
      </c>
      <c r="AJ1515" s="10">
        <v>1</v>
      </c>
      <c r="AK1515" s="10" t="s">
        <v>106</v>
      </c>
      <c r="AL1515" s="10" t="s">
        <v>106</v>
      </c>
      <c r="AM1515" s="10" t="s">
        <v>106</v>
      </c>
      <c r="AN1515" s="4" t="s">
        <v>106</v>
      </c>
      <c r="AO1515" s="4" t="s">
        <v>106</v>
      </c>
      <c r="AP1515" s="4" t="s">
        <v>106</v>
      </c>
      <c r="AQ1515" s="4" t="s">
        <v>106</v>
      </c>
      <c r="AR1515" s="4" t="s">
        <v>106</v>
      </c>
      <c r="AS1515" s="4" t="s">
        <v>106</v>
      </c>
      <c r="AT1515" s="4" t="s">
        <v>106</v>
      </c>
      <c r="AU1515" s="4" t="s">
        <v>108</v>
      </c>
      <c r="AV1515" s="4" t="s">
        <v>160</v>
      </c>
      <c r="AW1515" s="4" t="s">
        <v>161</v>
      </c>
      <c r="AX1515" s="4" t="s">
        <v>1736</v>
      </c>
    </row>
    <row r="1516" spans="1:50" s="4" customFormat="1" hidden="1" x14ac:dyDescent="0.25">
      <c r="A1516" s="4">
        <v>2018</v>
      </c>
      <c r="B1516" s="6">
        <v>43271</v>
      </c>
      <c r="C1516" s="6">
        <v>43374</v>
      </c>
      <c r="D1516" t="str">
        <f>INDEX(parametres!$B$2:$B$57,IF(ISNUMBER(MATCH(Chiffrier!E1516,parametres!$C$2:$C$57,0)),MATCH(E1516,parametres!$C$2:$C$57,0),NA()))</f>
        <v>CN-4</v>
      </c>
      <c r="E1516" s="4" t="s">
        <v>43</v>
      </c>
      <c r="F1516" s="4" t="s">
        <v>112</v>
      </c>
      <c r="G1516" s="4">
        <f t="shared" si="23"/>
        <v>14.714285714285714</v>
      </c>
      <c r="H1516">
        <f>INDEX(Sites_coordo!$C$2:$C$62,IF(ISNUMBER(MATCH(Chiffrier!E1516,Sites_coordo!$A$2:$A$61,0)),MATCH(Chiffrier!E1516,Sites_coordo!$A$2:$A$62,0),NA()))</f>
        <v>50.236758999999999</v>
      </c>
      <c r="I1516">
        <f>INDEX(Sites_coordo!$B$2:$B$62,IF(ISNUMBER(MATCH(Chiffrier!E1516,Sites_coordo!$A$2:$A$61,0)),MATCH(Chiffrier!E1516,Sites_coordo!$A$2:$A$62,0),NA()))</f>
        <v>-63.605137999999997</v>
      </c>
      <c r="J1516" s="4" t="s">
        <v>119</v>
      </c>
      <c r="K1516" s="4" t="s">
        <v>119</v>
      </c>
      <c r="L1516" s="4">
        <v>10606506</v>
      </c>
      <c r="M1516" s="4" t="s">
        <v>151</v>
      </c>
      <c r="N1516" s="4">
        <v>1</v>
      </c>
      <c r="O1516" s="4" t="s">
        <v>121</v>
      </c>
      <c r="P1516" s="4">
        <v>3</v>
      </c>
      <c r="Q1516" s="4" t="s">
        <v>1737</v>
      </c>
      <c r="R1516" s="4">
        <v>0</v>
      </c>
      <c r="S1516" s="4">
        <v>0</v>
      </c>
      <c r="U1516" s="4">
        <v>0</v>
      </c>
      <c r="W1516" s="4">
        <v>0</v>
      </c>
      <c r="X1516" s="4">
        <v>0</v>
      </c>
      <c r="Y1516" s="4">
        <v>0</v>
      </c>
      <c r="Z1516" s="4">
        <v>0</v>
      </c>
      <c r="AA1516" s="4">
        <v>0</v>
      </c>
      <c r="AB1516" s="4">
        <v>0</v>
      </c>
      <c r="AH1516" s="6">
        <v>43374</v>
      </c>
      <c r="AI1516" s="7">
        <v>0.63611111111111118</v>
      </c>
      <c r="AJ1516" s="10">
        <v>1</v>
      </c>
      <c r="AK1516" s="10" t="s">
        <v>106</v>
      </c>
      <c r="AL1516" s="10" t="s">
        <v>106</v>
      </c>
      <c r="AM1516" s="10" t="s">
        <v>106</v>
      </c>
      <c r="AN1516" s="4" t="s">
        <v>106</v>
      </c>
      <c r="AO1516" s="4" t="s">
        <v>106</v>
      </c>
      <c r="AP1516" s="4" t="s">
        <v>106</v>
      </c>
      <c r="AQ1516" s="4" t="s">
        <v>106</v>
      </c>
      <c r="AR1516" s="4" t="s">
        <v>106</v>
      </c>
      <c r="AS1516" s="4" t="s">
        <v>106</v>
      </c>
      <c r="AT1516" s="4" t="s">
        <v>106</v>
      </c>
      <c r="AU1516" s="4" t="s">
        <v>108</v>
      </c>
      <c r="AV1516" s="4" t="s">
        <v>160</v>
      </c>
      <c r="AW1516" s="4" t="s">
        <v>161</v>
      </c>
      <c r="AX1516" s="4" t="s">
        <v>1737</v>
      </c>
    </row>
    <row r="1517" spans="1:50" s="4" customFormat="1" hidden="1" x14ac:dyDescent="0.25">
      <c r="A1517" s="4">
        <v>2018</v>
      </c>
      <c r="B1517" s="6">
        <v>43271</v>
      </c>
      <c r="C1517" s="6">
        <v>43374</v>
      </c>
      <c r="D1517" t="str">
        <f>INDEX(parametres!$B$2:$B$57,IF(ISNUMBER(MATCH(Chiffrier!E1517,parametres!$C$2:$C$57,0)),MATCH(E1517,parametres!$C$2:$C$57,0),NA()))</f>
        <v>CN-4</v>
      </c>
      <c r="E1517" s="4" t="s">
        <v>43</v>
      </c>
      <c r="F1517" s="4" t="s">
        <v>112</v>
      </c>
      <c r="G1517" s="4">
        <f t="shared" si="23"/>
        <v>14.714285714285714</v>
      </c>
      <c r="H1517">
        <f>INDEX(Sites_coordo!$C$2:$C$62,IF(ISNUMBER(MATCH(Chiffrier!E1517,Sites_coordo!$A$2:$A$61,0)),MATCH(Chiffrier!E1517,Sites_coordo!$A$2:$A$62,0),NA()))</f>
        <v>50.236758999999999</v>
      </c>
      <c r="I1517">
        <f>INDEX(Sites_coordo!$B$2:$B$62,IF(ISNUMBER(MATCH(Chiffrier!E1517,Sites_coordo!$A$2:$A$61,0)),MATCH(Chiffrier!E1517,Sites_coordo!$A$2:$A$62,0),NA()))</f>
        <v>-63.605137999999997</v>
      </c>
      <c r="J1517" s="4" t="s">
        <v>119</v>
      </c>
      <c r="K1517" s="4" t="s">
        <v>119</v>
      </c>
      <c r="L1517" s="4">
        <v>10606506</v>
      </c>
      <c r="M1517" s="4" t="s">
        <v>151</v>
      </c>
      <c r="N1517" s="4">
        <v>1</v>
      </c>
      <c r="O1517" s="4" t="s">
        <v>107</v>
      </c>
      <c r="P1517" s="4">
        <v>1</v>
      </c>
      <c r="Q1517" s="4" t="s">
        <v>1738</v>
      </c>
      <c r="R1517" s="4">
        <v>0</v>
      </c>
      <c r="S1517" s="4">
        <v>0</v>
      </c>
      <c r="U1517" s="4">
        <v>0</v>
      </c>
      <c r="W1517" s="4">
        <v>0</v>
      </c>
      <c r="X1517" s="4">
        <v>0</v>
      </c>
      <c r="Y1517" s="4">
        <v>0</v>
      </c>
      <c r="Z1517" s="4">
        <v>0</v>
      </c>
      <c r="AA1517" s="4">
        <v>0</v>
      </c>
      <c r="AB1517" s="4">
        <v>0</v>
      </c>
      <c r="AH1517" s="6">
        <v>43374</v>
      </c>
      <c r="AI1517" s="7">
        <v>0.63611111111111118</v>
      </c>
      <c r="AJ1517" s="10">
        <v>1</v>
      </c>
      <c r="AK1517" s="10" t="s">
        <v>106</v>
      </c>
      <c r="AL1517" s="10" t="s">
        <v>106</v>
      </c>
      <c r="AM1517" s="10" t="s">
        <v>106</v>
      </c>
      <c r="AN1517" s="4" t="s">
        <v>106</v>
      </c>
      <c r="AO1517" s="4" t="s">
        <v>106</v>
      </c>
      <c r="AP1517" s="4" t="s">
        <v>106</v>
      </c>
      <c r="AQ1517" s="4" t="s">
        <v>106</v>
      </c>
      <c r="AR1517" s="4" t="s">
        <v>106</v>
      </c>
      <c r="AS1517" s="4" t="s">
        <v>106</v>
      </c>
      <c r="AT1517" s="4" t="s">
        <v>106</v>
      </c>
      <c r="AU1517" s="4" t="s">
        <v>108</v>
      </c>
      <c r="AV1517" s="4" t="s">
        <v>160</v>
      </c>
      <c r="AW1517" s="4" t="s">
        <v>161</v>
      </c>
      <c r="AX1517" s="4" t="s">
        <v>1738</v>
      </c>
    </row>
    <row r="1518" spans="1:50" s="4" customFormat="1" hidden="1" x14ac:dyDescent="0.25">
      <c r="A1518" s="4">
        <v>2018</v>
      </c>
      <c r="B1518" s="6">
        <v>43271</v>
      </c>
      <c r="C1518" s="6">
        <v>43374</v>
      </c>
      <c r="D1518" t="str">
        <f>INDEX(parametres!$B$2:$B$57,IF(ISNUMBER(MATCH(Chiffrier!E1518,parametres!$C$2:$C$57,0)),MATCH(E1518,parametres!$C$2:$C$57,0),NA()))</f>
        <v>CN-4</v>
      </c>
      <c r="E1518" s="4" t="s">
        <v>43</v>
      </c>
      <c r="F1518" s="4" t="s">
        <v>112</v>
      </c>
      <c r="G1518" s="4">
        <f t="shared" si="23"/>
        <v>14.714285714285714</v>
      </c>
      <c r="H1518">
        <f>INDEX(Sites_coordo!$C$2:$C$62,IF(ISNUMBER(MATCH(Chiffrier!E1518,Sites_coordo!$A$2:$A$61,0)),MATCH(Chiffrier!E1518,Sites_coordo!$A$2:$A$62,0),NA()))</f>
        <v>50.236758999999999</v>
      </c>
      <c r="I1518">
        <f>INDEX(Sites_coordo!$B$2:$B$62,IF(ISNUMBER(MATCH(Chiffrier!E1518,Sites_coordo!$A$2:$A$61,0)),MATCH(Chiffrier!E1518,Sites_coordo!$A$2:$A$62,0),NA()))</f>
        <v>-63.605137999999997</v>
      </c>
      <c r="J1518" s="4" t="s">
        <v>119</v>
      </c>
      <c r="K1518" s="4" t="s">
        <v>119</v>
      </c>
      <c r="L1518" s="4">
        <v>10606506</v>
      </c>
      <c r="M1518" s="4" t="s">
        <v>151</v>
      </c>
      <c r="N1518" s="4">
        <v>2</v>
      </c>
      <c r="O1518" s="4" t="s">
        <v>121</v>
      </c>
      <c r="P1518" s="4">
        <v>1</v>
      </c>
      <c r="Q1518" s="4" t="s">
        <v>1739</v>
      </c>
      <c r="R1518" s="4">
        <v>0</v>
      </c>
      <c r="S1518" s="4">
        <v>0</v>
      </c>
      <c r="U1518" s="4">
        <v>0</v>
      </c>
      <c r="W1518" s="4">
        <v>0</v>
      </c>
      <c r="X1518" s="4">
        <v>0</v>
      </c>
      <c r="Y1518" s="4">
        <v>0</v>
      </c>
      <c r="Z1518" s="4">
        <v>0</v>
      </c>
      <c r="AA1518" s="4">
        <v>0</v>
      </c>
      <c r="AB1518" s="4">
        <v>0</v>
      </c>
      <c r="AH1518" s="6">
        <v>43374</v>
      </c>
      <c r="AI1518" s="7">
        <v>0.63611111111111118</v>
      </c>
      <c r="AJ1518" s="10">
        <v>1</v>
      </c>
      <c r="AK1518" s="10" t="s">
        <v>106</v>
      </c>
      <c r="AL1518" s="10" t="s">
        <v>106</v>
      </c>
      <c r="AM1518" s="10" t="s">
        <v>106</v>
      </c>
      <c r="AN1518" s="4" t="s">
        <v>106</v>
      </c>
      <c r="AO1518" s="4" t="s">
        <v>106</v>
      </c>
      <c r="AP1518" s="4" t="s">
        <v>106</v>
      </c>
      <c r="AQ1518" s="4" t="s">
        <v>106</v>
      </c>
      <c r="AR1518" s="4" t="s">
        <v>106</v>
      </c>
      <c r="AS1518" s="4" t="s">
        <v>106</v>
      </c>
      <c r="AT1518" s="4" t="s">
        <v>106</v>
      </c>
      <c r="AU1518" s="4" t="s">
        <v>108</v>
      </c>
      <c r="AV1518" s="4" t="s">
        <v>160</v>
      </c>
      <c r="AW1518" s="4" t="s">
        <v>161</v>
      </c>
      <c r="AX1518" s="4" t="s">
        <v>1739</v>
      </c>
    </row>
    <row r="1519" spans="1:50" s="4" customFormat="1" hidden="1" x14ac:dyDescent="0.25">
      <c r="A1519" s="4">
        <v>2018</v>
      </c>
      <c r="B1519" s="6">
        <v>43271</v>
      </c>
      <c r="C1519" s="6">
        <v>43374</v>
      </c>
      <c r="D1519" t="str">
        <f>INDEX(parametres!$B$2:$B$57,IF(ISNUMBER(MATCH(Chiffrier!E1519,parametres!$C$2:$C$57,0)),MATCH(E1519,parametres!$C$2:$C$57,0),NA()))</f>
        <v>CN-4</v>
      </c>
      <c r="E1519" s="4" t="s">
        <v>43</v>
      </c>
      <c r="F1519" s="4" t="s">
        <v>112</v>
      </c>
      <c r="G1519" s="4">
        <f t="shared" si="23"/>
        <v>14.714285714285714</v>
      </c>
      <c r="H1519">
        <f>INDEX(Sites_coordo!$C$2:$C$62,IF(ISNUMBER(MATCH(Chiffrier!E1519,Sites_coordo!$A$2:$A$61,0)),MATCH(Chiffrier!E1519,Sites_coordo!$A$2:$A$62,0),NA()))</f>
        <v>50.236758999999999</v>
      </c>
      <c r="I1519">
        <f>INDEX(Sites_coordo!$B$2:$B$62,IF(ISNUMBER(MATCH(Chiffrier!E1519,Sites_coordo!$A$2:$A$61,0)),MATCH(Chiffrier!E1519,Sites_coordo!$A$2:$A$62,0),NA()))</f>
        <v>-63.605137999999997</v>
      </c>
      <c r="J1519" s="4" t="s">
        <v>119</v>
      </c>
      <c r="K1519" s="4" t="s">
        <v>119</v>
      </c>
      <c r="L1519" s="4">
        <v>10606506</v>
      </c>
      <c r="M1519" s="4" t="s">
        <v>151</v>
      </c>
      <c r="N1519" s="4">
        <v>2</v>
      </c>
      <c r="O1519" s="4" t="s">
        <v>121</v>
      </c>
      <c r="P1519" s="4">
        <v>2</v>
      </c>
      <c r="Q1519" s="4" t="s">
        <v>1740</v>
      </c>
      <c r="R1519" s="4">
        <v>0</v>
      </c>
      <c r="S1519" s="4">
        <v>0</v>
      </c>
      <c r="U1519" s="4">
        <v>0</v>
      </c>
      <c r="W1519" s="4">
        <v>0</v>
      </c>
      <c r="X1519" s="4">
        <v>0</v>
      </c>
      <c r="Y1519" s="4">
        <v>0</v>
      </c>
      <c r="Z1519" s="4">
        <v>0</v>
      </c>
      <c r="AA1519" s="4">
        <v>0</v>
      </c>
      <c r="AB1519" s="4">
        <v>0</v>
      </c>
      <c r="AH1519" s="6">
        <v>43374</v>
      </c>
      <c r="AI1519" s="7">
        <v>0.63611111111111118</v>
      </c>
      <c r="AJ1519" s="10">
        <v>1</v>
      </c>
      <c r="AK1519" s="10" t="s">
        <v>106</v>
      </c>
      <c r="AL1519" s="10" t="s">
        <v>106</v>
      </c>
      <c r="AM1519" s="10" t="s">
        <v>106</v>
      </c>
      <c r="AN1519" s="4" t="s">
        <v>106</v>
      </c>
      <c r="AO1519" s="4" t="s">
        <v>106</v>
      </c>
      <c r="AP1519" s="4" t="s">
        <v>106</v>
      </c>
      <c r="AQ1519" s="4" t="s">
        <v>106</v>
      </c>
      <c r="AR1519" s="4" t="s">
        <v>106</v>
      </c>
      <c r="AS1519" s="4" t="s">
        <v>106</v>
      </c>
      <c r="AT1519" s="4" t="s">
        <v>106</v>
      </c>
      <c r="AU1519" s="4" t="s">
        <v>108</v>
      </c>
      <c r="AV1519" s="4" t="s">
        <v>160</v>
      </c>
      <c r="AW1519" s="4" t="s">
        <v>161</v>
      </c>
      <c r="AX1519" s="4" t="s">
        <v>1740</v>
      </c>
    </row>
    <row r="1520" spans="1:50" s="4" customFormat="1" hidden="1" x14ac:dyDescent="0.25">
      <c r="A1520" s="4">
        <v>2018</v>
      </c>
      <c r="B1520" s="6">
        <v>43271</v>
      </c>
      <c r="C1520" s="6">
        <v>43374</v>
      </c>
      <c r="D1520" t="str">
        <f>INDEX(parametres!$B$2:$B$57,IF(ISNUMBER(MATCH(Chiffrier!E1520,parametres!$C$2:$C$57,0)),MATCH(E1520,parametres!$C$2:$C$57,0),NA()))</f>
        <v>CN-4</v>
      </c>
      <c r="E1520" s="4" t="s">
        <v>43</v>
      </c>
      <c r="F1520" s="4" t="s">
        <v>112</v>
      </c>
      <c r="G1520" s="4">
        <f t="shared" si="23"/>
        <v>14.714285714285714</v>
      </c>
      <c r="H1520">
        <f>INDEX(Sites_coordo!$C$2:$C$62,IF(ISNUMBER(MATCH(Chiffrier!E1520,Sites_coordo!$A$2:$A$61,0)),MATCH(Chiffrier!E1520,Sites_coordo!$A$2:$A$62,0),NA()))</f>
        <v>50.236758999999999</v>
      </c>
      <c r="I1520">
        <f>INDEX(Sites_coordo!$B$2:$B$62,IF(ISNUMBER(MATCH(Chiffrier!E1520,Sites_coordo!$A$2:$A$61,0)),MATCH(Chiffrier!E1520,Sites_coordo!$A$2:$A$62,0),NA()))</f>
        <v>-63.605137999999997</v>
      </c>
      <c r="J1520" s="4" t="s">
        <v>119</v>
      </c>
      <c r="K1520" s="4" t="s">
        <v>119</v>
      </c>
      <c r="L1520" s="4">
        <v>10606506</v>
      </c>
      <c r="M1520" s="4" t="s">
        <v>151</v>
      </c>
      <c r="N1520" s="4">
        <v>2</v>
      </c>
      <c r="O1520" s="4" t="s">
        <v>121</v>
      </c>
      <c r="P1520" s="4">
        <v>3</v>
      </c>
      <c r="Q1520" s="4" t="s">
        <v>1741</v>
      </c>
      <c r="R1520" s="4">
        <v>0</v>
      </c>
      <c r="S1520" s="4">
        <v>0</v>
      </c>
      <c r="U1520" s="4">
        <v>0</v>
      </c>
      <c r="W1520" s="4">
        <v>0</v>
      </c>
      <c r="X1520" s="4">
        <v>0</v>
      </c>
      <c r="Y1520" s="4">
        <v>0</v>
      </c>
      <c r="Z1520" s="4">
        <v>0</v>
      </c>
      <c r="AA1520" s="4">
        <v>0</v>
      </c>
      <c r="AB1520" s="4">
        <v>0</v>
      </c>
      <c r="AH1520" s="6">
        <v>43374</v>
      </c>
      <c r="AI1520" s="7">
        <v>0.63611111111111118</v>
      </c>
      <c r="AJ1520" s="10">
        <v>1</v>
      </c>
      <c r="AK1520" s="10" t="s">
        <v>106</v>
      </c>
      <c r="AL1520" s="10" t="s">
        <v>106</v>
      </c>
      <c r="AM1520" s="10" t="s">
        <v>106</v>
      </c>
      <c r="AN1520" s="4" t="s">
        <v>106</v>
      </c>
      <c r="AO1520" s="4" t="s">
        <v>106</v>
      </c>
      <c r="AP1520" s="4" t="s">
        <v>106</v>
      </c>
      <c r="AQ1520" s="4" t="s">
        <v>106</v>
      </c>
      <c r="AR1520" s="4" t="s">
        <v>106</v>
      </c>
      <c r="AS1520" s="4" t="s">
        <v>106</v>
      </c>
      <c r="AT1520" s="4" t="s">
        <v>106</v>
      </c>
      <c r="AU1520" s="4" t="s">
        <v>108</v>
      </c>
      <c r="AV1520" s="4" t="s">
        <v>160</v>
      </c>
      <c r="AW1520" s="4" t="s">
        <v>161</v>
      </c>
      <c r="AX1520" s="4" t="s">
        <v>1741</v>
      </c>
    </row>
    <row r="1521" spans="1:50" s="4" customFormat="1" hidden="1" x14ac:dyDescent="0.25">
      <c r="A1521" s="4">
        <v>2018</v>
      </c>
      <c r="B1521" s="6">
        <v>43271</v>
      </c>
      <c r="C1521" s="6">
        <v>43374</v>
      </c>
      <c r="D1521" t="str">
        <f>INDEX(parametres!$B$2:$B$57,IF(ISNUMBER(MATCH(Chiffrier!E1521,parametres!$C$2:$C$57,0)),MATCH(E1521,parametres!$C$2:$C$57,0),NA()))</f>
        <v>CN-4</v>
      </c>
      <c r="E1521" s="4" t="s">
        <v>43</v>
      </c>
      <c r="F1521" s="4" t="s">
        <v>112</v>
      </c>
      <c r="G1521" s="4">
        <f t="shared" si="23"/>
        <v>14.714285714285714</v>
      </c>
      <c r="H1521">
        <f>INDEX(Sites_coordo!$C$2:$C$62,IF(ISNUMBER(MATCH(Chiffrier!E1521,Sites_coordo!$A$2:$A$61,0)),MATCH(Chiffrier!E1521,Sites_coordo!$A$2:$A$62,0),NA()))</f>
        <v>50.236758999999999</v>
      </c>
      <c r="I1521">
        <f>INDEX(Sites_coordo!$B$2:$B$62,IF(ISNUMBER(MATCH(Chiffrier!E1521,Sites_coordo!$A$2:$A$61,0)),MATCH(Chiffrier!E1521,Sites_coordo!$A$2:$A$62,0),NA()))</f>
        <v>-63.605137999999997</v>
      </c>
      <c r="J1521" s="4" t="s">
        <v>119</v>
      </c>
      <c r="K1521" s="4" t="s">
        <v>119</v>
      </c>
      <c r="L1521" s="4">
        <v>10606506</v>
      </c>
      <c r="M1521" s="4" t="s">
        <v>151</v>
      </c>
      <c r="N1521" s="4">
        <v>2</v>
      </c>
      <c r="O1521" s="4" t="s">
        <v>107</v>
      </c>
      <c r="P1521" s="4">
        <v>1</v>
      </c>
      <c r="Q1521" s="4" t="s">
        <v>1742</v>
      </c>
      <c r="R1521" s="4">
        <v>0</v>
      </c>
      <c r="S1521" s="4">
        <v>0</v>
      </c>
      <c r="U1521" s="4">
        <v>0</v>
      </c>
      <c r="W1521" s="4">
        <v>0</v>
      </c>
      <c r="X1521" s="4">
        <v>0</v>
      </c>
      <c r="Y1521" s="4">
        <v>0</v>
      </c>
      <c r="Z1521" s="4">
        <v>0</v>
      </c>
      <c r="AA1521" s="4">
        <v>0</v>
      </c>
      <c r="AB1521" s="4">
        <v>0</v>
      </c>
      <c r="AH1521" s="6">
        <v>43374</v>
      </c>
      <c r="AI1521" s="7">
        <v>0.63611111111111118</v>
      </c>
      <c r="AJ1521" s="10">
        <v>1</v>
      </c>
      <c r="AK1521" s="10" t="s">
        <v>106</v>
      </c>
      <c r="AL1521" s="10" t="s">
        <v>106</v>
      </c>
      <c r="AM1521" s="10" t="s">
        <v>106</v>
      </c>
      <c r="AN1521" s="4" t="s">
        <v>106</v>
      </c>
      <c r="AO1521" s="4" t="s">
        <v>106</v>
      </c>
      <c r="AP1521" s="4" t="s">
        <v>106</v>
      </c>
      <c r="AQ1521" s="4" t="s">
        <v>106</v>
      </c>
      <c r="AR1521" s="4" t="s">
        <v>106</v>
      </c>
      <c r="AS1521" s="4" t="s">
        <v>106</v>
      </c>
      <c r="AT1521" s="4" t="s">
        <v>106</v>
      </c>
      <c r="AU1521" s="4" t="s">
        <v>108</v>
      </c>
      <c r="AV1521" s="4" t="s">
        <v>160</v>
      </c>
      <c r="AW1521" s="4" t="s">
        <v>161</v>
      </c>
      <c r="AX1521" s="4" t="s">
        <v>1742</v>
      </c>
    </row>
    <row r="1522" spans="1:50" s="4" customFormat="1" hidden="1" x14ac:dyDescent="0.25">
      <c r="A1522" s="4">
        <v>2018</v>
      </c>
      <c r="B1522" s="6">
        <v>43271</v>
      </c>
      <c r="C1522" s="6">
        <v>43374</v>
      </c>
      <c r="D1522" t="str">
        <f>INDEX(parametres!$B$2:$B$57,IF(ISNUMBER(MATCH(Chiffrier!E1522,parametres!$C$2:$C$57,0)),MATCH(E1522,parametres!$C$2:$C$57,0),NA()))</f>
        <v>CN-4</v>
      </c>
      <c r="E1522" s="4" t="s">
        <v>43</v>
      </c>
      <c r="F1522" s="4" t="s">
        <v>112</v>
      </c>
      <c r="G1522" s="4">
        <f t="shared" si="23"/>
        <v>14.714285714285714</v>
      </c>
      <c r="H1522">
        <f>INDEX(Sites_coordo!$C$2:$C$62,IF(ISNUMBER(MATCH(Chiffrier!E1522,Sites_coordo!$A$2:$A$61,0)),MATCH(Chiffrier!E1522,Sites_coordo!$A$2:$A$62,0),NA()))</f>
        <v>50.236758999999999</v>
      </c>
      <c r="I1522">
        <f>INDEX(Sites_coordo!$B$2:$B$62,IF(ISNUMBER(MATCH(Chiffrier!E1522,Sites_coordo!$A$2:$A$61,0)),MATCH(Chiffrier!E1522,Sites_coordo!$A$2:$A$62,0),NA()))</f>
        <v>-63.605137999999997</v>
      </c>
      <c r="J1522" s="4" t="s">
        <v>119</v>
      </c>
      <c r="K1522" s="4" t="s">
        <v>119</v>
      </c>
      <c r="L1522" s="4">
        <v>10606506</v>
      </c>
      <c r="M1522" s="4" t="s">
        <v>151</v>
      </c>
      <c r="N1522" s="4">
        <v>3</v>
      </c>
      <c r="O1522" s="4" t="s">
        <v>121</v>
      </c>
      <c r="P1522" s="4">
        <v>1</v>
      </c>
      <c r="Q1522" s="4" t="s">
        <v>1743</v>
      </c>
      <c r="R1522" s="4">
        <v>0</v>
      </c>
      <c r="S1522" s="4">
        <v>0</v>
      </c>
      <c r="U1522" s="4">
        <v>0</v>
      </c>
      <c r="W1522" s="4">
        <v>0</v>
      </c>
      <c r="X1522" s="4">
        <v>0</v>
      </c>
      <c r="Y1522" s="4">
        <v>0</v>
      </c>
      <c r="Z1522" s="4">
        <v>0</v>
      </c>
      <c r="AA1522" s="4">
        <v>0</v>
      </c>
      <c r="AB1522" s="4">
        <v>0</v>
      </c>
      <c r="AH1522" s="6">
        <v>43374</v>
      </c>
      <c r="AI1522" s="7">
        <v>0.63611111111111118</v>
      </c>
      <c r="AJ1522" s="10">
        <v>1</v>
      </c>
      <c r="AK1522" s="10" t="s">
        <v>106</v>
      </c>
      <c r="AL1522" s="10" t="s">
        <v>106</v>
      </c>
      <c r="AM1522" s="10" t="s">
        <v>106</v>
      </c>
      <c r="AN1522" s="4" t="s">
        <v>106</v>
      </c>
      <c r="AO1522" s="4" t="s">
        <v>106</v>
      </c>
      <c r="AP1522" s="4" t="s">
        <v>106</v>
      </c>
      <c r="AQ1522" s="4" t="s">
        <v>106</v>
      </c>
      <c r="AR1522" s="4" t="s">
        <v>106</v>
      </c>
      <c r="AS1522" s="4" t="s">
        <v>106</v>
      </c>
      <c r="AT1522" s="4" t="s">
        <v>106</v>
      </c>
      <c r="AU1522" s="4" t="s">
        <v>108</v>
      </c>
      <c r="AV1522" s="4" t="s">
        <v>160</v>
      </c>
      <c r="AW1522" s="4" t="s">
        <v>161</v>
      </c>
      <c r="AX1522" s="4" t="s">
        <v>1743</v>
      </c>
    </row>
    <row r="1523" spans="1:50" s="4" customFormat="1" hidden="1" x14ac:dyDescent="0.25">
      <c r="A1523" s="4">
        <v>2018</v>
      </c>
      <c r="B1523" s="6">
        <v>43271</v>
      </c>
      <c r="C1523" s="6">
        <v>43374</v>
      </c>
      <c r="D1523" t="str">
        <f>INDEX(parametres!$B$2:$B$57,IF(ISNUMBER(MATCH(Chiffrier!E1523,parametres!$C$2:$C$57,0)),MATCH(E1523,parametres!$C$2:$C$57,0),NA()))</f>
        <v>CN-4</v>
      </c>
      <c r="E1523" s="4" t="s">
        <v>43</v>
      </c>
      <c r="F1523" s="4" t="s">
        <v>112</v>
      </c>
      <c r="G1523" s="4">
        <f t="shared" si="23"/>
        <v>14.714285714285714</v>
      </c>
      <c r="H1523">
        <f>INDEX(Sites_coordo!$C$2:$C$62,IF(ISNUMBER(MATCH(Chiffrier!E1523,Sites_coordo!$A$2:$A$61,0)),MATCH(Chiffrier!E1523,Sites_coordo!$A$2:$A$62,0),NA()))</f>
        <v>50.236758999999999</v>
      </c>
      <c r="I1523">
        <f>INDEX(Sites_coordo!$B$2:$B$62,IF(ISNUMBER(MATCH(Chiffrier!E1523,Sites_coordo!$A$2:$A$61,0)),MATCH(Chiffrier!E1523,Sites_coordo!$A$2:$A$62,0),NA()))</f>
        <v>-63.605137999999997</v>
      </c>
      <c r="J1523" s="4" t="s">
        <v>119</v>
      </c>
      <c r="K1523" s="4" t="s">
        <v>119</v>
      </c>
      <c r="L1523" s="4">
        <v>10606506</v>
      </c>
      <c r="M1523" s="4" t="s">
        <v>151</v>
      </c>
      <c r="N1523" s="4">
        <v>3</v>
      </c>
      <c r="O1523" s="4" t="s">
        <v>121</v>
      </c>
      <c r="P1523" s="4">
        <v>2</v>
      </c>
      <c r="Q1523" s="4" t="s">
        <v>1744</v>
      </c>
      <c r="R1523" s="4">
        <v>0</v>
      </c>
      <c r="S1523" s="4">
        <v>0</v>
      </c>
      <c r="U1523" s="4">
        <v>0</v>
      </c>
      <c r="W1523" s="4">
        <v>0</v>
      </c>
      <c r="X1523" s="4">
        <v>0</v>
      </c>
      <c r="Y1523" s="4">
        <v>0</v>
      </c>
      <c r="Z1523" s="4">
        <v>0</v>
      </c>
      <c r="AA1523" s="4">
        <v>0</v>
      </c>
      <c r="AB1523" s="4">
        <v>0</v>
      </c>
      <c r="AH1523" s="6">
        <v>43374</v>
      </c>
      <c r="AI1523" s="7">
        <v>0.63611111111111118</v>
      </c>
      <c r="AJ1523" s="10">
        <v>1</v>
      </c>
      <c r="AK1523" s="10" t="s">
        <v>106</v>
      </c>
      <c r="AL1523" s="10" t="s">
        <v>106</v>
      </c>
      <c r="AM1523" s="10" t="s">
        <v>106</v>
      </c>
      <c r="AN1523" s="4" t="s">
        <v>106</v>
      </c>
      <c r="AO1523" s="4" t="s">
        <v>106</v>
      </c>
      <c r="AP1523" s="4" t="s">
        <v>106</v>
      </c>
      <c r="AQ1523" s="4" t="s">
        <v>106</v>
      </c>
      <c r="AR1523" s="4" t="s">
        <v>106</v>
      </c>
      <c r="AS1523" s="4" t="s">
        <v>106</v>
      </c>
      <c r="AT1523" s="4" t="s">
        <v>106</v>
      </c>
      <c r="AU1523" s="4" t="s">
        <v>108</v>
      </c>
      <c r="AV1523" s="4" t="s">
        <v>160</v>
      </c>
      <c r="AW1523" s="4" t="s">
        <v>161</v>
      </c>
      <c r="AX1523" s="4" t="s">
        <v>1744</v>
      </c>
    </row>
    <row r="1524" spans="1:50" s="4" customFormat="1" hidden="1" x14ac:dyDescent="0.25">
      <c r="A1524" s="4">
        <v>2018</v>
      </c>
      <c r="B1524" s="6">
        <v>43271</v>
      </c>
      <c r="C1524" s="6">
        <v>43374</v>
      </c>
      <c r="D1524" t="str">
        <f>INDEX(parametres!$B$2:$B$57,IF(ISNUMBER(MATCH(Chiffrier!E1524,parametres!$C$2:$C$57,0)),MATCH(E1524,parametres!$C$2:$C$57,0),NA()))</f>
        <v>CN-4</v>
      </c>
      <c r="E1524" s="4" t="s">
        <v>43</v>
      </c>
      <c r="F1524" s="4" t="s">
        <v>112</v>
      </c>
      <c r="G1524" s="4">
        <f t="shared" si="23"/>
        <v>14.714285714285714</v>
      </c>
      <c r="H1524">
        <f>INDEX(Sites_coordo!$C$2:$C$62,IF(ISNUMBER(MATCH(Chiffrier!E1524,Sites_coordo!$A$2:$A$61,0)),MATCH(Chiffrier!E1524,Sites_coordo!$A$2:$A$62,0),NA()))</f>
        <v>50.236758999999999</v>
      </c>
      <c r="I1524">
        <f>INDEX(Sites_coordo!$B$2:$B$62,IF(ISNUMBER(MATCH(Chiffrier!E1524,Sites_coordo!$A$2:$A$61,0)),MATCH(Chiffrier!E1524,Sites_coordo!$A$2:$A$62,0),NA()))</f>
        <v>-63.605137999999997</v>
      </c>
      <c r="J1524" s="4" t="s">
        <v>119</v>
      </c>
      <c r="K1524" s="4" t="s">
        <v>119</v>
      </c>
      <c r="L1524" s="4">
        <v>10606506</v>
      </c>
      <c r="M1524" s="4" t="s">
        <v>151</v>
      </c>
      <c r="N1524" s="4">
        <v>3</v>
      </c>
      <c r="O1524" s="4" t="s">
        <v>121</v>
      </c>
      <c r="P1524" s="4">
        <v>3</v>
      </c>
      <c r="Q1524" s="4" t="s">
        <v>1745</v>
      </c>
      <c r="R1524" s="4">
        <v>0</v>
      </c>
      <c r="S1524" s="4">
        <v>0</v>
      </c>
      <c r="U1524" s="4">
        <v>0</v>
      </c>
      <c r="W1524" s="4">
        <v>0</v>
      </c>
      <c r="X1524" s="4">
        <v>0</v>
      </c>
      <c r="Y1524" s="4">
        <v>0</v>
      </c>
      <c r="Z1524" s="4">
        <v>0</v>
      </c>
      <c r="AA1524" s="4">
        <v>0</v>
      </c>
      <c r="AB1524" s="4">
        <v>0</v>
      </c>
      <c r="AH1524" s="6">
        <v>43374</v>
      </c>
      <c r="AI1524" s="7">
        <v>0.63611111111111118</v>
      </c>
      <c r="AJ1524" s="10">
        <v>1</v>
      </c>
      <c r="AK1524" s="10" t="s">
        <v>106</v>
      </c>
      <c r="AL1524" s="10" t="s">
        <v>106</v>
      </c>
      <c r="AM1524" s="10" t="s">
        <v>106</v>
      </c>
      <c r="AN1524" s="4" t="s">
        <v>106</v>
      </c>
      <c r="AO1524" s="4" t="s">
        <v>106</v>
      </c>
      <c r="AP1524" s="4" t="s">
        <v>106</v>
      </c>
      <c r="AQ1524" s="4" t="s">
        <v>106</v>
      </c>
      <c r="AR1524" s="4" t="s">
        <v>106</v>
      </c>
      <c r="AS1524" s="4" t="s">
        <v>106</v>
      </c>
      <c r="AT1524" s="4" t="s">
        <v>106</v>
      </c>
      <c r="AU1524" s="4" t="s">
        <v>108</v>
      </c>
      <c r="AV1524" s="4" t="s">
        <v>160</v>
      </c>
      <c r="AW1524" s="4" t="s">
        <v>161</v>
      </c>
      <c r="AX1524" s="4" t="s">
        <v>1745</v>
      </c>
    </row>
    <row r="1525" spans="1:50" s="4" customFormat="1" hidden="1" x14ac:dyDescent="0.25">
      <c r="A1525" s="4">
        <v>2018</v>
      </c>
      <c r="B1525" s="6">
        <v>43271</v>
      </c>
      <c r="C1525" s="6">
        <v>43374</v>
      </c>
      <c r="D1525" t="str">
        <f>INDEX(parametres!$B$2:$B$57,IF(ISNUMBER(MATCH(Chiffrier!E1525,parametres!$C$2:$C$57,0)),MATCH(E1525,parametres!$C$2:$C$57,0),NA()))</f>
        <v>CN-4</v>
      </c>
      <c r="E1525" s="4" t="s">
        <v>43</v>
      </c>
      <c r="F1525" s="4" t="s">
        <v>112</v>
      </c>
      <c r="G1525" s="4">
        <f t="shared" si="23"/>
        <v>14.714285714285714</v>
      </c>
      <c r="H1525">
        <f>INDEX(Sites_coordo!$C$2:$C$62,IF(ISNUMBER(MATCH(Chiffrier!E1525,Sites_coordo!$A$2:$A$61,0)),MATCH(Chiffrier!E1525,Sites_coordo!$A$2:$A$62,0),NA()))</f>
        <v>50.236758999999999</v>
      </c>
      <c r="I1525">
        <f>INDEX(Sites_coordo!$B$2:$B$62,IF(ISNUMBER(MATCH(Chiffrier!E1525,Sites_coordo!$A$2:$A$61,0)),MATCH(Chiffrier!E1525,Sites_coordo!$A$2:$A$62,0),NA()))</f>
        <v>-63.605137999999997</v>
      </c>
      <c r="J1525" s="4" t="s">
        <v>119</v>
      </c>
      <c r="K1525" s="4" t="s">
        <v>119</v>
      </c>
      <c r="L1525" s="4">
        <v>10606506</v>
      </c>
      <c r="M1525" s="4" t="s">
        <v>151</v>
      </c>
      <c r="N1525" s="4">
        <v>3</v>
      </c>
      <c r="O1525" s="4" t="s">
        <v>107</v>
      </c>
      <c r="P1525" s="4">
        <v>1</v>
      </c>
      <c r="Q1525" s="4" t="s">
        <v>1746</v>
      </c>
      <c r="R1525" s="4">
        <v>0</v>
      </c>
      <c r="S1525" s="4">
        <v>0</v>
      </c>
      <c r="U1525" s="4">
        <v>0</v>
      </c>
      <c r="W1525" s="4">
        <v>0</v>
      </c>
      <c r="X1525" s="4">
        <v>0</v>
      </c>
      <c r="Y1525" s="4">
        <v>0</v>
      </c>
      <c r="Z1525" s="4">
        <v>0</v>
      </c>
      <c r="AA1525" s="4">
        <v>0</v>
      </c>
      <c r="AB1525" s="4">
        <v>0</v>
      </c>
      <c r="AF1525" s="4" t="s">
        <v>2520</v>
      </c>
      <c r="AH1525" s="6">
        <v>43374</v>
      </c>
      <c r="AI1525" s="7">
        <v>0.63611111111111118</v>
      </c>
      <c r="AJ1525" s="10">
        <v>1</v>
      </c>
      <c r="AK1525" s="10" t="s">
        <v>106</v>
      </c>
      <c r="AL1525" s="10" t="s">
        <v>106</v>
      </c>
      <c r="AM1525" s="10" t="s">
        <v>106</v>
      </c>
      <c r="AN1525" s="4" t="s">
        <v>106</v>
      </c>
      <c r="AO1525" s="4" t="s">
        <v>106</v>
      </c>
      <c r="AP1525" s="4" t="s">
        <v>106</v>
      </c>
      <c r="AQ1525" s="4" t="s">
        <v>106</v>
      </c>
      <c r="AR1525" s="4" t="s">
        <v>106</v>
      </c>
      <c r="AS1525" s="4" t="s">
        <v>106</v>
      </c>
      <c r="AT1525" s="4" t="s">
        <v>106</v>
      </c>
      <c r="AU1525" s="4" t="s">
        <v>108</v>
      </c>
      <c r="AV1525" s="4" t="s">
        <v>160</v>
      </c>
      <c r="AW1525" s="4" t="s">
        <v>161</v>
      </c>
      <c r="AX1525" s="4" t="s">
        <v>1746</v>
      </c>
    </row>
    <row r="1526" spans="1:50" s="4" customFormat="1" hidden="1" x14ac:dyDescent="0.25">
      <c r="A1526" s="4">
        <v>2018</v>
      </c>
      <c r="B1526" s="6">
        <v>43271</v>
      </c>
      <c r="C1526" s="6">
        <v>43374</v>
      </c>
      <c r="D1526" t="str">
        <f>INDEX(parametres!$B$2:$B$57,IF(ISNUMBER(MATCH(Chiffrier!E1526,parametres!$C$2:$C$57,0)),MATCH(E1526,parametres!$C$2:$C$57,0),NA()))</f>
        <v>CN-4</v>
      </c>
      <c r="E1526" s="4" t="s">
        <v>43</v>
      </c>
      <c r="F1526" s="4" t="s">
        <v>112</v>
      </c>
      <c r="G1526" s="4">
        <f t="shared" ref="G1526:G1546" si="24">(C1526-B1526)/7</f>
        <v>14.714285714285714</v>
      </c>
      <c r="H1526">
        <f>INDEX(Sites_coordo!$C$2:$C$62,IF(ISNUMBER(MATCH(Chiffrier!E1526,Sites_coordo!$A$2:$A$61,0)),MATCH(Chiffrier!E1526,Sites_coordo!$A$2:$A$62,0),NA()))</f>
        <v>50.236758999999999</v>
      </c>
      <c r="I1526">
        <f>INDEX(Sites_coordo!$B$2:$B$62,IF(ISNUMBER(MATCH(Chiffrier!E1526,Sites_coordo!$A$2:$A$61,0)),MATCH(Chiffrier!E1526,Sites_coordo!$A$2:$A$62,0),NA()))</f>
        <v>-63.605137999999997</v>
      </c>
      <c r="J1526" s="4" t="s">
        <v>119</v>
      </c>
      <c r="K1526" s="4" t="s">
        <v>119</v>
      </c>
      <c r="L1526" s="4">
        <v>10606506</v>
      </c>
      <c r="M1526" s="4" t="s">
        <v>151</v>
      </c>
      <c r="N1526" s="4">
        <v>4</v>
      </c>
      <c r="O1526" s="4" t="s">
        <v>121</v>
      </c>
      <c r="P1526" s="4">
        <v>1</v>
      </c>
      <c r="Q1526" s="4" t="s">
        <v>1747</v>
      </c>
      <c r="R1526" s="4">
        <v>0</v>
      </c>
      <c r="S1526" s="4">
        <v>0</v>
      </c>
      <c r="U1526" s="4">
        <v>0</v>
      </c>
      <c r="W1526" s="4">
        <v>0</v>
      </c>
      <c r="X1526" s="4">
        <v>0</v>
      </c>
      <c r="Y1526" s="4">
        <v>0</v>
      </c>
      <c r="Z1526" s="4">
        <v>0</v>
      </c>
      <c r="AA1526" s="4">
        <v>0</v>
      </c>
      <c r="AB1526" s="4">
        <v>0</v>
      </c>
      <c r="AF1526" s="4" t="s">
        <v>2520</v>
      </c>
      <c r="AH1526" s="6">
        <v>43374</v>
      </c>
      <c r="AI1526" s="7">
        <v>0.63611111111111118</v>
      </c>
      <c r="AJ1526" s="10">
        <v>1</v>
      </c>
      <c r="AK1526" s="10" t="s">
        <v>106</v>
      </c>
      <c r="AL1526" s="10" t="s">
        <v>106</v>
      </c>
      <c r="AM1526" s="10" t="s">
        <v>106</v>
      </c>
      <c r="AN1526" s="4" t="s">
        <v>106</v>
      </c>
      <c r="AO1526" s="4" t="s">
        <v>106</v>
      </c>
      <c r="AP1526" s="4" t="s">
        <v>106</v>
      </c>
      <c r="AQ1526" s="4" t="s">
        <v>106</v>
      </c>
      <c r="AR1526" s="4" t="s">
        <v>106</v>
      </c>
      <c r="AS1526" s="4" t="s">
        <v>106</v>
      </c>
      <c r="AT1526" s="4" t="s">
        <v>106</v>
      </c>
      <c r="AU1526" s="4" t="s">
        <v>108</v>
      </c>
      <c r="AV1526" s="4" t="s">
        <v>160</v>
      </c>
      <c r="AW1526" s="4" t="s">
        <v>161</v>
      </c>
      <c r="AX1526" s="4" t="s">
        <v>1747</v>
      </c>
    </row>
    <row r="1527" spans="1:50" s="4" customFormat="1" hidden="1" x14ac:dyDescent="0.25">
      <c r="A1527" s="4">
        <v>2018</v>
      </c>
      <c r="B1527" s="6">
        <v>43271</v>
      </c>
      <c r="C1527" s="6">
        <v>43374</v>
      </c>
      <c r="D1527" t="str">
        <f>INDEX(parametres!$B$2:$B$57,IF(ISNUMBER(MATCH(Chiffrier!E1527,parametres!$C$2:$C$57,0)),MATCH(E1527,parametres!$C$2:$C$57,0),NA()))</f>
        <v>CN-4</v>
      </c>
      <c r="E1527" s="4" t="s">
        <v>43</v>
      </c>
      <c r="F1527" s="4" t="s">
        <v>112</v>
      </c>
      <c r="G1527" s="4">
        <f t="shared" si="24"/>
        <v>14.714285714285714</v>
      </c>
      <c r="H1527">
        <f>INDEX(Sites_coordo!$C$2:$C$62,IF(ISNUMBER(MATCH(Chiffrier!E1527,Sites_coordo!$A$2:$A$61,0)),MATCH(Chiffrier!E1527,Sites_coordo!$A$2:$A$62,0),NA()))</f>
        <v>50.236758999999999</v>
      </c>
      <c r="I1527">
        <f>INDEX(Sites_coordo!$B$2:$B$62,IF(ISNUMBER(MATCH(Chiffrier!E1527,Sites_coordo!$A$2:$A$61,0)),MATCH(Chiffrier!E1527,Sites_coordo!$A$2:$A$62,0),NA()))</f>
        <v>-63.605137999999997</v>
      </c>
      <c r="J1527" s="4" t="s">
        <v>119</v>
      </c>
      <c r="K1527" s="4" t="s">
        <v>119</v>
      </c>
      <c r="L1527" s="4">
        <v>10606506</v>
      </c>
      <c r="M1527" s="4" t="s">
        <v>151</v>
      </c>
      <c r="N1527" s="4">
        <v>4</v>
      </c>
      <c r="O1527" s="4" t="s">
        <v>121</v>
      </c>
      <c r="P1527" s="4">
        <v>2</v>
      </c>
      <c r="Q1527" s="4" t="s">
        <v>1748</v>
      </c>
      <c r="R1527" s="4">
        <v>0</v>
      </c>
      <c r="S1527" s="4">
        <v>0</v>
      </c>
      <c r="U1527" s="4">
        <v>0</v>
      </c>
      <c r="W1527" s="4">
        <v>0</v>
      </c>
      <c r="X1527" s="4">
        <v>0</v>
      </c>
      <c r="Y1527" s="4">
        <v>0</v>
      </c>
      <c r="Z1527" s="4">
        <v>0</v>
      </c>
      <c r="AA1527" s="4">
        <v>0</v>
      </c>
      <c r="AB1527" s="4">
        <v>0</v>
      </c>
      <c r="AH1527" s="6">
        <v>43374</v>
      </c>
      <c r="AI1527" s="7">
        <v>0.63611111111111118</v>
      </c>
      <c r="AJ1527" s="10">
        <v>1</v>
      </c>
      <c r="AK1527" s="10" t="s">
        <v>106</v>
      </c>
      <c r="AL1527" s="10" t="s">
        <v>106</v>
      </c>
      <c r="AM1527" s="10" t="s">
        <v>106</v>
      </c>
      <c r="AN1527" s="4" t="s">
        <v>106</v>
      </c>
      <c r="AO1527" s="4" t="s">
        <v>106</v>
      </c>
      <c r="AP1527" s="4" t="s">
        <v>106</v>
      </c>
      <c r="AQ1527" s="4" t="s">
        <v>106</v>
      </c>
      <c r="AR1527" s="4" t="s">
        <v>106</v>
      </c>
      <c r="AS1527" s="4" t="s">
        <v>106</v>
      </c>
      <c r="AT1527" s="4" t="s">
        <v>106</v>
      </c>
      <c r="AU1527" s="4" t="s">
        <v>108</v>
      </c>
      <c r="AV1527" s="4" t="s">
        <v>160</v>
      </c>
      <c r="AW1527" s="4" t="s">
        <v>161</v>
      </c>
      <c r="AX1527" s="4" t="s">
        <v>1748</v>
      </c>
    </row>
    <row r="1528" spans="1:50" s="4" customFormat="1" hidden="1" x14ac:dyDescent="0.25">
      <c r="A1528" s="4">
        <v>2018</v>
      </c>
      <c r="B1528" s="6">
        <v>43271</v>
      </c>
      <c r="C1528" s="6">
        <v>43374</v>
      </c>
      <c r="D1528" t="str">
        <f>INDEX(parametres!$B$2:$B$57,IF(ISNUMBER(MATCH(Chiffrier!E1528,parametres!$C$2:$C$57,0)),MATCH(E1528,parametres!$C$2:$C$57,0),NA()))</f>
        <v>CN-4</v>
      </c>
      <c r="E1528" s="4" t="s">
        <v>43</v>
      </c>
      <c r="F1528" s="4" t="s">
        <v>112</v>
      </c>
      <c r="G1528" s="4">
        <f t="shared" si="24"/>
        <v>14.714285714285714</v>
      </c>
      <c r="H1528">
        <f>INDEX(Sites_coordo!$C$2:$C$62,IF(ISNUMBER(MATCH(Chiffrier!E1528,Sites_coordo!$A$2:$A$61,0)),MATCH(Chiffrier!E1528,Sites_coordo!$A$2:$A$62,0),NA()))</f>
        <v>50.236758999999999</v>
      </c>
      <c r="I1528">
        <f>INDEX(Sites_coordo!$B$2:$B$62,IF(ISNUMBER(MATCH(Chiffrier!E1528,Sites_coordo!$A$2:$A$61,0)),MATCH(Chiffrier!E1528,Sites_coordo!$A$2:$A$62,0),NA()))</f>
        <v>-63.605137999999997</v>
      </c>
      <c r="J1528" s="4" t="s">
        <v>119</v>
      </c>
      <c r="K1528" s="4" t="s">
        <v>119</v>
      </c>
      <c r="L1528" s="4">
        <v>10606506</v>
      </c>
      <c r="M1528" s="4" t="s">
        <v>151</v>
      </c>
      <c r="N1528" s="4">
        <v>4</v>
      </c>
      <c r="O1528" s="4" t="s">
        <v>121</v>
      </c>
      <c r="P1528" s="4">
        <v>3</v>
      </c>
      <c r="Q1528" s="4" t="s">
        <v>1749</v>
      </c>
      <c r="R1528" s="4">
        <v>0</v>
      </c>
      <c r="S1528" s="4">
        <v>0</v>
      </c>
      <c r="U1528" s="4">
        <v>0</v>
      </c>
      <c r="W1528" s="4">
        <v>0</v>
      </c>
      <c r="X1528" s="4">
        <v>0</v>
      </c>
      <c r="Y1528" s="4">
        <v>0</v>
      </c>
      <c r="Z1528" s="4">
        <v>0</v>
      </c>
      <c r="AA1528" s="4">
        <v>0</v>
      </c>
      <c r="AB1528" s="4">
        <v>0</v>
      </c>
      <c r="AF1528" s="4" t="s">
        <v>2520</v>
      </c>
      <c r="AH1528" s="6">
        <v>43374</v>
      </c>
      <c r="AI1528" s="7">
        <v>0.63611111111111118</v>
      </c>
      <c r="AJ1528" s="10">
        <v>1</v>
      </c>
      <c r="AK1528" s="10" t="s">
        <v>106</v>
      </c>
      <c r="AL1528" s="10" t="s">
        <v>106</v>
      </c>
      <c r="AM1528" s="10" t="s">
        <v>106</v>
      </c>
      <c r="AN1528" s="4" t="s">
        <v>106</v>
      </c>
      <c r="AO1528" s="4" t="s">
        <v>106</v>
      </c>
      <c r="AP1528" s="4" t="s">
        <v>106</v>
      </c>
      <c r="AQ1528" s="4" t="s">
        <v>106</v>
      </c>
      <c r="AR1528" s="4" t="s">
        <v>106</v>
      </c>
      <c r="AS1528" s="4" t="s">
        <v>106</v>
      </c>
      <c r="AT1528" s="4" t="s">
        <v>106</v>
      </c>
      <c r="AU1528" s="4" t="s">
        <v>108</v>
      </c>
      <c r="AV1528" s="4" t="s">
        <v>160</v>
      </c>
      <c r="AW1528" s="4" t="s">
        <v>161</v>
      </c>
      <c r="AX1528" s="4" t="s">
        <v>1749</v>
      </c>
    </row>
    <row r="1529" spans="1:50" s="4" customFormat="1" hidden="1" x14ac:dyDescent="0.25">
      <c r="A1529" s="4">
        <v>2018</v>
      </c>
      <c r="B1529" s="6">
        <v>43271</v>
      </c>
      <c r="C1529" s="6">
        <v>43374</v>
      </c>
      <c r="D1529" t="str">
        <f>INDEX(parametres!$B$2:$B$57,IF(ISNUMBER(MATCH(Chiffrier!E1529,parametres!$C$2:$C$57,0)),MATCH(E1529,parametres!$C$2:$C$57,0),NA()))</f>
        <v>CN-4</v>
      </c>
      <c r="E1529" s="4" t="s">
        <v>43</v>
      </c>
      <c r="F1529" s="4" t="s">
        <v>112</v>
      </c>
      <c r="G1529" s="4">
        <f t="shared" si="24"/>
        <v>14.714285714285714</v>
      </c>
      <c r="H1529">
        <f>INDEX(Sites_coordo!$C$2:$C$62,IF(ISNUMBER(MATCH(Chiffrier!E1529,Sites_coordo!$A$2:$A$61,0)),MATCH(Chiffrier!E1529,Sites_coordo!$A$2:$A$62,0),NA()))</f>
        <v>50.236758999999999</v>
      </c>
      <c r="I1529">
        <f>INDEX(Sites_coordo!$B$2:$B$62,IF(ISNUMBER(MATCH(Chiffrier!E1529,Sites_coordo!$A$2:$A$61,0)),MATCH(Chiffrier!E1529,Sites_coordo!$A$2:$A$62,0),NA()))</f>
        <v>-63.605137999999997</v>
      </c>
      <c r="J1529" s="4" t="s">
        <v>119</v>
      </c>
      <c r="K1529" s="4" t="s">
        <v>119</v>
      </c>
      <c r="L1529" s="4">
        <v>10606506</v>
      </c>
      <c r="M1529" s="4" t="s">
        <v>151</v>
      </c>
      <c r="N1529" s="4">
        <v>4</v>
      </c>
      <c r="O1529" s="4" t="s">
        <v>107</v>
      </c>
      <c r="P1529" s="4">
        <v>1</v>
      </c>
      <c r="Q1529" s="4" t="s">
        <v>1750</v>
      </c>
      <c r="R1529" s="4">
        <v>0</v>
      </c>
      <c r="S1529" s="4">
        <v>0</v>
      </c>
      <c r="U1529" s="4">
        <v>0</v>
      </c>
      <c r="W1529" s="4">
        <v>0</v>
      </c>
      <c r="X1529" s="4">
        <v>0</v>
      </c>
      <c r="Y1529" s="4">
        <v>0</v>
      </c>
      <c r="Z1529" s="4">
        <v>0</v>
      </c>
      <c r="AA1529" s="4">
        <v>0</v>
      </c>
      <c r="AB1529" s="4">
        <v>0</v>
      </c>
      <c r="AF1529" s="4" t="s">
        <v>2520</v>
      </c>
      <c r="AH1529" s="6">
        <v>43374</v>
      </c>
      <c r="AI1529" s="7">
        <v>0.63611111111111118</v>
      </c>
      <c r="AJ1529" s="10">
        <v>1</v>
      </c>
      <c r="AK1529" s="10" t="s">
        <v>106</v>
      </c>
      <c r="AL1529" s="10" t="s">
        <v>106</v>
      </c>
      <c r="AM1529" s="10" t="s">
        <v>106</v>
      </c>
      <c r="AN1529" s="4" t="s">
        <v>106</v>
      </c>
      <c r="AO1529" s="4" t="s">
        <v>106</v>
      </c>
      <c r="AP1529" s="4" t="s">
        <v>106</v>
      </c>
      <c r="AQ1529" s="4" t="s">
        <v>106</v>
      </c>
      <c r="AR1529" s="4" t="s">
        <v>106</v>
      </c>
      <c r="AS1529" s="4" t="s">
        <v>106</v>
      </c>
      <c r="AT1529" s="4" t="s">
        <v>106</v>
      </c>
      <c r="AU1529" s="4" t="s">
        <v>108</v>
      </c>
      <c r="AV1529" s="4" t="s">
        <v>160</v>
      </c>
      <c r="AW1529" s="4" t="s">
        <v>161</v>
      </c>
      <c r="AX1529" s="4" t="s">
        <v>1750</v>
      </c>
    </row>
    <row r="1530" spans="1:50" s="4" customFormat="1" hidden="1" x14ac:dyDescent="0.25">
      <c r="A1530" s="4">
        <v>2018</v>
      </c>
      <c r="B1530" s="6">
        <v>43271</v>
      </c>
      <c r="C1530" s="6">
        <v>43374</v>
      </c>
      <c r="D1530" t="str">
        <f>INDEX(parametres!$B$2:$B$57,IF(ISNUMBER(MATCH(Chiffrier!E1530,parametres!$C$2:$C$57,0)),MATCH(E1530,parametres!$C$2:$C$57,0),NA()))</f>
        <v>CN-4</v>
      </c>
      <c r="E1530" s="4" t="s">
        <v>43</v>
      </c>
      <c r="F1530" s="4" t="s">
        <v>112</v>
      </c>
      <c r="G1530" s="4">
        <f t="shared" si="24"/>
        <v>14.714285714285714</v>
      </c>
      <c r="H1530">
        <f>INDEX(Sites_coordo!$C$2:$C$62,IF(ISNUMBER(MATCH(Chiffrier!E1530,Sites_coordo!$A$2:$A$61,0)),MATCH(Chiffrier!E1530,Sites_coordo!$A$2:$A$62,0),NA()))</f>
        <v>50.236758999999999</v>
      </c>
      <c r="I1530">
        <f>INDEX(Sites_coordo!$B$2:$B$62,IF(ISNUMBER(MATCH(Chiffrier!E1530,Sites_coordo!$A$2:$A$61,0)),MATCH(Chiffrier!E1530,Sites_coordo!$A$2:$A$62,0),NA()))</f>
        <v>-63.605137999999997</v>
      </c>
      <c r="J1530" s="4" t="s">
        <v>119</v>
      </c>
      <c r="K1530" s="4" t="s">
        <v>119</v>
      </c>
      <c r="L1530" s="4">
        <v>10606506</v>
      </c>
      <c r="M1530" s="4" t="s">
        <v>151</v>
      </c>
      <c r="N1530" s="4">
        <v>5</v>
      </c>
      <c r="O1530" s="4" t="s">
        <v>121</v>
      </c>
      <c r="P1530" s="4">
        <v>1</v>
      </c>
      <c r="Q1530" s="4" t="s">
        <v>1751</v>
      </c>
      <c r="R1530" s="4">
        <v>0</v>
      </c>
      <c r="S1530" s="4">
        <v>0</v>
      </c>
      <c r="U1530" s="4">
        <v>0</v>
      </c>
      <c r="W1530" s="4">
        <v>0</v>
      </c>
      <c r="X1530" s="4">
        <v>0</v>
      </c>
      <c r="Y1530" s="4">
        <v>0</v>
      </c>
      <c r="Z1530" s="4">
        <v>0</v>
      </c>
      <c r="AA1530" s="4">
        <v>0</v>
      </c>
      <c r="AB1530" s="4">
        <v>0</v>
      </c>
      <c r="AF1530" s="4" t="s">
        <v>2520</v>
      </c>
      <c r="AH1530" s="6">
        <v>43374</v>
      </c>
      <c r="AI1530" s="7">
        <v>0.63611111111111118</v>
      </c>
      <c r="AJ1530" s="10">
        <v>1</v>
      </c>
      <c r="AK1530" s="10" t="s">
        <v>106</v>
      </c>
      <c r="AL1530" s="10" t="s">
        <v>106</v>
      </c>
      <c r="AM1530" s="10" t="s">
        <v>106</v>
      </c>
      <c r="AN1530" s="4" t="s">
        <v>106</v>
      </c>
      <c r="AO1530" s="4" t="s">
        <v>106</v>
      </c>
      <c r="AP1530" s="4" t="s">
        <v>106</v>
      </c>
      <c r="AQ1530" s="4" t="s">
        <v>106</v>
      </c>
      <c r="AR1530" s="4" t="s">
        <v>106</v>
      </c>
      <c r="AS1530" s="4" t="s">
        <v>106</v>
      </c>
      <c r="AT1530" s="4" t="s">
        <v>106</v>
      </c>
      <c r="AU1530" s="4" t="s">
        <v>108</v>
      </c>
      <c r="AV1530" s="4" t="s">
        <v>160</v>
      </c>
      <c r="AW1530" s="4" t="s">
        <v>161</v>
      </c>
      <c r="AX1530" s="4" t="s">
        <v>1751</v>
      </c>
    </row>
    <row r="1531" spans="1:50" s="4" customFormat="1" hidden="1" x14ac:dyDescent="0.25">
      <c r="A1531" s="4">
        <v>2018</v>
      </c>
      <c r="B1531" s="6">
        <v>43271</v>
      </c>
      <c r="C1531" s="6">
        <v>43374</v>
      </c>
      <c r="D1531" t="str">
        <f>INDEX(parametres!$B$2:$B$57,IF(ISNUMBER(MATCH(Chiffrier!E1531,parametres!$C$2:$C$57,0)),MATCH(E1531,parametres!$C$2:$C$57,0),NA()))</f>
        <v>CN-4</v>
      </c>
      <c r="E1531" s="4" t="s">
        <v>43</v>
      </c>
      <c r="F1531" s="4" t="s">
        <v>112</v>
      </c>
      <c r="G1531" s="4">
        <f t="shared" si="24"/>
        <v>14.714285714285714</v>
      </c>
      <c r="H1531">
        <f>INDEX(Sites_coordo!$C$2:$C$62,IF(ISNUMBER(MATCH(Chiffrier!E1531,Sites_coordo!$A$2:$A$61,0)),MATCH(Chiffrier!E1531,Sites_coordo!$A$2:$A$62,0),NA()))</f>
        <v>50.236758999999999</v>
      </c>
      <c r="I1531">
        <f>INDEX(Sites_coordo!$B$2:$B$62,IF(ISNUMBER(MATCH(Chiffrier!E1531,Sites_coordo!$A$2:$A$61,0)),MATCH(Chiffrier!E1531,Sites_coordo!$A$2:$A$62,0),NA()))</f>
        <v>-63.605137999999997</v>
      </c>
      <c r="J1531" s="4" t="s">
        <v>119</v>
      </c>
      <c r="K1531" s="4" t="s">
        <v>119</v>
      </c>
      <c r="L1531" s="4">
        <v>10606506</v>
      </c>
      <c r="M1531" s="4" t="s">
        <v>151</v>
      </c>
      <c r="N1531" s="4">
        <v>5</v>
      </c>
      <c r="O1531" s="4" t="s">
        <v>121</v>
      </c>
      <c r="P1531" s="4">
        <v>2</v>
      </c>
      <c r="Q1531" s="4" t="s">
        <v>1752</v>
      </c>
      <c r="R1531" s="4">
        <v>0</v>
      </c>
      <c r="S1531" s="4">
        <v>0</v>
      </c>
      <c r="U1531" s="4">
        <v>0</v>
      </c>
      <c r="W1531" s="4">
        <v>0</v>
      </c>
      <c r="X1531" s="4">
        <v>0</v>
      </c>
      <c r="Y1531" s="4">
        <v>0</v>
      </c>
      <c r="Z1531" s="4">
        <v>0</v>
      </c>
      <c r="AA1531" s="4">
        <v>0</v>
      </c>
      <c r="AB1531" s="4">
        <v>0</v>
      </c>
      <c r="AH1531" s="6">
        <v>43374</v>
      </c>
      <c r="AI1531" s="7">
        <v>0.63611111111111118</v>
      </c>
      <c r="AJ1531" s="10">
        <v>1</v>
      </c>
      <c r="AK1531" s="10" t="s">
        <v>106</v>
      </c>
      <c r="AL1531" s="10" t="s">
        <v>106</v>
      </c>
      <c r="AM1531" s="10" t="s">
        <v>106</v>
      </c>
      <c r="AN1531" s="4" t="s">
        <v>106</v>
      </c>
      <c r="AO1531" s="4" t="s">
        <v>106</v>
      </c>
      <c r="AP1531" s="4" t="s">
        <v>106</v>
      </c>
      <c r="AQ1531" s="4" t="s">
        <v>106</v>
      </c>
      <c r="AR1531" s="4" t="s">
        <v>106</v>
      </c>
      <c r="AS1531" s="4" t="s">
        <v>106</v>
      </c>
      <c r="AT1531" s="4" t="s">
        <v>106</v>
      </c>
      <c r="AU1531" s="4" t="s">
        <v>108</v>
      </c>
      <c r="AV1531" s="4" t="s">
        <v>160</v>
      </c>
      <c r="AW1531" s="4" t="s">
        <v>161</v>
      </c>
      <c r="AX1531" s="4" t="s">
        <v>1752</v>
      </c>
    </row>
    <row r="1532" spans="1:50" s="4" customFormat="1" hidden="1" x14ac:dyDescent="0.25">
      <c r="A1532" s="4">
        <v>2018</v>
      </c>
      <c r="B1532" s="6">
        <v>43271</v>
      </c>
      <c r="C1532" s="6">
        <v>43374</v>
      </c>
      <c r="D1532" t="str">
        <f>INDEX(parametres!$B$2:$B$57,IF(ISNUMBER(MATCH(Chiffrier!E1532,parametres!$C$2:$C$57,0)),MATCH(E1532,parametres!$C$2:$C$57,0),NA()))</f>
        <v>CN-4</v>
      </c>
      <c r="E1532" s="4" t="s">
        <v>43</v>
      </c>
      <c r="F1532" s="4" t="s">
        <v>112</v>
      </c>
      <c r="G1532" s="4">
        <f t="shared" si="24"/>
        <v>14.714285714285714</v>
      </c>
      <c r="H1532">
        <f>INDEX(Sites_coordo!$C$2:$C$62,IF(ISNUMBER(MATCH(Chiffrier!E1532,Sites_coordo!$A$2:$A$61,0)),MATCH(Chiffrier!E1532,Sites_coordo!$A$2:$A$62,0),NA()))</f>
        <v>50.236758999999999</v>
      </c>
      <c r="I1532">
        <f>INDEX(Sites_coordo!$B$2:$B$62,IF(ISNUMBER(MATCH(Chiffrier!E1532,Sites_coordo!$A$2:$A$61,0)),MATCH(Chiffrier!E1532,Sites_coordo!$A$2:$A$62,0),NA()))</f>
        <v>-63.605137999999997</v>
      </c>
      <c r="J1532" s="4" t="s">
        <v>119</v>
      </c>
      <c r="K1532" s="4" t="s">
        <v>119</v>
      </c>
      <c r="L1532" s="4">
        <v>10606506</v>
      </c>
      <c r="M1532" s="4" t="s">
        <v>151</v>
      </c>
      <c r="N1532" s="4">
        <v>5</v>
      </c>
      <c r="O1532" s="4" t="s">
        <v>121</v>
      </c>
      <c r="P1532" s="4">
        <v>3</v>
      </c>
      <c r="Q1532" s="4" t="s">
        <v>1753</v>
      </c>
      <c r="R1532" s="4">
        <v>0</v>
      </c>
      <c r="S1532" s="4">
        <v>0</v>
      </c>
      <c r="U1532" s="4">
        <v>0</v>
      </c>
      <c r="W1532" s="4">
        <v>0</v>
      </c>
      <c r="X1532" s="4">
        <v>0</v>
      </c>
      <c r="Y1532" s="4">
        <v>0</v>
      </c>
      <c r="Z1532" s="4">
        <v>0</v>
      </c>
      <c r="AA1532" s="4">
        <v>0</v>
      </c>
      <c r="AB1532" s="4">
        <v>0</v>
      </c>
      <c r="AF1532" s="4" t="s">
        <v>2520</v>
      </c>
      <c r="AH1532" s="6">
        <v>43374</v>
      </c>
      <c r="AI1532" s="7">
        <v>0.63611111111111118</v>
      </c>
      <c r="AJ1532" s="10">
        <v>1</v>
      </c>
      <c r="AK1532" s="10" t="s">
        <v>106</v>
      </c>
      <c r="AL1532" s="10" t="s">
        <v>106</v>
      </c>
      <c r="AM1532" s="10" t="s">
        <v>106</v>
      </c>
      <c r="AN1532" s="4" t="s">
        <v>106</v>
      </c>
      <c r="AO1532" s="4" t="s">
        <v>106</v>
      </c>
      <c r="AP1532" s="4" t="s">
        <v>106</v>
      </c>
      <c r="AQ1532" s="4" t="s">
        <v>106</v>
      </c>
      <c r="AR1532" s="4" t="s">
        <v>106</v>
      </c>
      <c r="AS1532" s="4" t="s">
        <v>106</v>
      </c>
      <c r="AT1532" s="4" t="s">
        <v>106</v>
      </c>
      <c r="AU1532" s="4" t="s">
        <v>108</v>
      </c>
      <c r="AV1532" s="4" t="s">
        <v>160</v>
      </c>
      <c r="AW1532" s="4" t="s">
        <v>161</v>
      </c>
      <c r="AX1532" s="4" t="s">
        <v>1753</v>
      </c>
    </row>
    <row r="1533" spans="1:50" s="4" customFormat="1" hidden="1" x14ac:dyDescent="0.25">
      <c r="A1533" s="4">
        <v>2018</v>
      </c>
      <c r="B1533" s="6">
        <v>43271</v>
      </c>
      <c r="C1533" s="6">
        <v>43374</v>
      </c>
      <c r="D1533" t="str">
        <f>INDEX(parametres!$B$2:$B$57,IF(ISNUMBER(MATCH(Chiffrier!E1533,parametres!$C$2:$C$57,0)),MATCH(E1533,parametres!$C$2:$C$57,0),NA()))</f>
        <v>CN-4</v>
      </c>
      <c r="E1533" s="4" t="s">
        <v>43</v>
      </c>
      <c r="F1533" s="4" t="s">
        <v>112</v>
      </c>
      <c r="G1533" s="4">
        <f t="shared" si="24"/>
        <v>14.714285714285714</v>
      </c>
      <c r="H1533">
        <f>INDEX(Sites_coordo!$C$2:$C$62,IF(ISNUMBER(MATCH(Chiffrier!E1533,Sites_coordo!$A$2:$A$61,0)),MATCH(Chiffrier!E1533,Sites_coordo!$A$2:$A$62,0),NA()))</f>
        <v>50.236758999999999</v>
      </c>
      <c r="I1533">
        <f>INDEX(Sites_coordo!$B$2:$B$62,IF(ISNUMBER(MATCH(Chiffrier!E1533,Sites_coordo!$A$2:$A$61,0)),MATCH(Chiffrier!E1533,Sites_coordo!$A$2:$A$62,0),NA()))</f>
        <v>-63.605137999999997</v>
      </c>
      <c r="J1533" s="4" t="s">
        <v>119</v>
      </c>
      <c r="K1533" s="4" t="s">
        <v>119</v>
      </c>
      <c r="L1533" s="4">
        <v>10606506</v>
      </c>
      <c r="M1533" s="4" t="s">
        <v>151</v>
      </c>
      <c r="N1533" s="4">
        <v>5</v>
      </c>
      <c r="O1533" s="4" t="s">
        <v>107</v>
      </c>
      <c r="P1533" s="4">
        <v>1</v>
      </c>
      <c r="Q1533" s="4" t="s">
        <v>1754</v>
      </c>
      <c r="R1533" s="4">
        <v>0</v>
      </c>
      <c r="S1533" s="4">
        <v>0</v>
      </c>
      <c r="U1533" s="4">
        <v>0</v>
      </c>
      <c r="W1533" s="4">
        <v>0</v>
      </c>
      <c r="X1533" s="4">
        <v>0</v>
      </c>
      <c r="Y1533" s="4">
        <v>0</v>
      </c>
      <c r="Z1533" s="4">
        <v>0</v>
      </c>
      <c r="AA1533" s="4">
        <v>0</v>
      </c>
      <c r="AB1533" s="4">
        <v>0</v>
      </c>
      <c r="AF1533" s="4" t="s">
        <v>2520</v>
      </c>
      <c r="AH1533" s="6">
        <v>43374</v>
      </c>
      <c r="AI1533" s="7">
        <v>0.63611111111111118</v>
      </c>
      <c r="AJ1533" s="10">
        <v>1</v>
      </c>
      <c r="AK1533" s="10" t="s">
        <v>106</v>
      </c>
      <c r="AL1533" s="10" t="s">
        <v>106</v>
      </c>
      <c r="AM1533" s="10" t="s">
        <v>106</v>
      </c>
      <c r="AN1533" s="4" t="s">
        <v>106</v>
      </c>
      <c r="AO1533" s="4" t="s">
        <v>106</v>
      </c>
      <c r="AP1533" s="4" t="s">
        <v>106</v>
      </c>
      <c r="AQ1533" s="4" t="s">
        <v>106</v>
      </c>
      <c r="AR1533" s="4" t="s">
        <v>106</v>
      </c>
      <c r="AS1533" s="4" t="s">
        <v>106</v>
      </c>
      <c r="AT1533" s="4" t="s">
        <v>106</v>
      </c>
      <c r="AU1533" s="4" t="s">
        <v>108</v>
      </c>
      <c r="AV1533" s="4" t="s">
        <v>160</v>
      </c>
      <c r="AW1533" s="4" t="s">
        <v>161</v>
      </c>
      <c r="AX1533" s="4" t="s">
        <v>1754</v>
      </c>
    </row>
    <row r="1534" spans="1:50" s="4" customFormat="1" hidden="1" x14ac:dyDescent="0.25">
      <c r="A1534" s="4">
        <v>2018</v>
      </c>
      <c r="B1534" s="6">
        <v>43271</v>
      </c>
      <c r="C1534" s="6">
        <v>43374</v>
      </c>
      <c r="D1534" t="str">
        <f>INDEX(parametres!$B$2:$B$57,IF(ISNUMBER(MATCH(Chiffrier!E1534,parametres!$C$2:$C$57,0)),MATCH(E1534,parametres!$C$2:$C$57,0),NA()))</f>
        <v>CN-4</v>
      </c>
      <c r="E1534" s="4" t="s">
        <v>43</v>
      </c>
      <c r="F1534" s="4" t="s">
        <v>112</v>
      </c>
      <c r="G1534" s="4">
        <f t="shared" si="24"/>
        <v>14.714285714285714</v>
      </c>
      <c r="H1534">
        <f>INDEX(Sites_coordo!$C$2:$C$62,IF(ISNUMBER(MATCH(Chiffrier!E1534,Sites_coordo!$A$2:$A$61,0)),MATCH(Chiffrier!E1534,Sites_coordo!$A$2:$A$62,0),NA()))</f>
        <v>50.236758999999999</v>
      </c>
      <c r="I1534">
        <f>INDEX(Sites_coordo!$B$2:$B$62,IF(ISNUMBER(MATCH(Chiffrier!E1534,Sites_coordo!$A$2:$A$61,0)),MATCH(Chiffrier!E1534,Sites_coordo!$A$2:$A$62,0),NA()))</f>
        <v>-63.605137999999997</v>
      </c>
      <c r="J1534" s="4" t="s">
        <v>119</v>
      </c>
      <c r="K1534" s="4" t="s">
        <v>119</v>
      </c>
      <c r="L1534" s="4">
        <v>10606506</v>
      </c>
      <c r="M1534" s="4" t="s">
        <v>151</v>
      </c>
      <c r="N1534" s="4">
        <v>6</v>
      </c>
      <c r="O1534" s="4" t="s">
        <v>121</v>
      </c>
      <c r="P1534" s="4">
        <v>1</v>
      </c>
      <c r="Q1534" s="4" t="s">
        <v>1755</v>
      </c>
      <c r="R1534" s="4">
        <v>0</v>
      </c>
      <c r="S1534" s="4">
        <v>0</v>
      </c>
      <c r="U1534" s="4">
        <v>0</v>
      </c>
      <c r="W1534" s="4">
        <v>0</v>
      </c>
      <c r="X1534" s="4">
        <v>0</v>
      </c>
      <c r="Y1534" s="4">
        <v>0</v>
      </c>
      <c r="Z1534" s="4">
        <v>0</v>
      </c>
      <c r="AA1534" s="4">
        <v>0</v>
      </c>
      <c r="AB1534" s="4">
        <v>0</v>
      </c>
      <c r="AF1534" s="4" t="s">
        <v>2520</v>
      </c>
      <c r="AH1534" s="6">
        <v>43374</v>
      </c>
      <c r="AI1534" s="7">
        <v>0.63611111111111118</v>
      </c>
      <c r="AJ1534" s="10">
        <v>1</v>
      </c>
      <c r="AK1534" s="10" t="s">
        <v>106</v>
      </c>
      <c r="AL1534" s="10" t="s">
        <v>106</v>
      </c>
      <c r="AM1534" s="10" t="s">
        <v>106</v>
      </c>
      <c r="AN1534" s="4" t="s">
        <v>106</v>
      </c>
      <c r="AO1534" s="4" t="s">
        <v>106</v>
      </c>
      <c r="AP1534" s="4" t="s">
        <v>106</v>
      </c>
      <c r="AQ1534" s="4" t="s">
        <v>106</v>
      </c>
      <c r="AR1534" s="4" t="s">
        <v>106</v>
      </c>
      <c r="AS1534" s="4" t="s">
        <v>106</v>
      </c>
      <c r="AT1534" s="4" t="s">
        <v>106</v>
      </c>
      <c r="AU1534" s="4" t="s">
        <v>108</v>
      </c>
      <c r="AV1534" s="4" t="s">
        <v>160</v>
      </c>
      <c r="AW1534" s="4" t="s">
        <v>161</v>
      </c>
      <c r="AX1534" s="4" t="s">
        <v>1755</v>
      </c>
    </row>
    <row r="1535" spans="1:50" s="4" customFormat="1" hidden="1" x14ac:dyDescent="0.25">
      <c r="A1535" s="4">
        <v>2018</v>
      </c>
      <c r="B1535" s="6">
        <v>43271</v>
      </c>
      <c r="C1535" s="6">
        <v>43374</v>
      </c>
      <c r="D1535" t="str">
        <f>INDEX(parametres!$B$2:$B$57,IF(ISNUMBER(MATCH(Chiffrier!E1535,parametres!$C$2:$C$57,0)),MATCH(E1535,parametres!$C$2:$C$57,0),NA()))</f>
        <v>CN-4</v>
      </c>
      <c r="E1535" s="4" t="s">
        <v>43</v>
      </c>
      <c r="F1535" s="4" t="s">
        <v>112</v>
      </c>
      <c r="G1535" s="4">
        <f t="shared" si="24"/>
        <v>14.714285714285714</v>
      </c>
      <c r="H1535">
        <f>INDEX(Sites_coordo!$C$2:$C$62,IF(ISNUMBER(MATCH(Chiffrier!E1535,Sites_coordo!$A$2:$A$61,0)),MATCH(Chiffrier!E1535,Sites_coordo!$A$2:$A$62,0),NA()))</f>
        <v>50.236758999999999</v>
      </c>
      <c r="I1535">
        <f>INDEX(Sites_coordo!$B$2:$B$62,IF(ISNUMBER(MATCH(Chiffrier!E1535,Sites_coordo!$A$2:$A$61,0)),MATCH(Chiffrier!E1535,Sites_coordo!$A$2:$A$62,0),NA()))</f>
        <v>-63.605137999999997</v>
      </c>
      <c r="J1535" s="4" t="s">
        <v>119</v>
      </c>
      <c r="K1535" s="4" t="s">
        <v>119</v>
      </c>
      <c r="L1535" s="4">
        <v>10606506</v>
      </c>
      <c r="M1535" s="4" t="s">
        <v>151</v>
      </c>
      <c r="N1535" s="4">
        <v>6</v>
      </c>
      <c r="O1535" s="4" t="s">
        <v>121</v>
      </c>
      <c r="P1535" s="4">
        <v>2</v>
      </c>
      <c r="Q1535" s="4" t="s">
        <v>1756</v>
      </c>
      <c r="R1535" s="4">
        <v>0</v>
      </c>
      <c r="S1535" s="4">
        <v>0</v>
      </c>
      <c r="U1535" s="4">
        <v>0</v>
      </c>
      <c r="W1535" s="4">
        <v>0</v>
      </c>
      <c r="X1535" s="4">
        <v>0</v>
      </c>
      <c r="Y1535" s="4">
        <v>0</v>
      </c>
      <c r="Z1535" s="4">
        <v>0</v>
      </c>
      <c r="AA1535" s="4">
        <v>0</v>
      </c>
      <c r="AB1535" s="4">
        <v>0</v>
      </c>
      <c r="AH1535" s="6">
        <v>43374</v>
      </c>
      <c r="AI1535" s="7">
        <v>0.63611111111111118</v>
      </c>
      <c r="AJ1535" s="10">
        <v>1</v>
      </c>
      <c r="AK1535" s="10" t="s">
        <v>106</v>
      </c>
      <c r="AL1535" s="10" t="s">
        <v>106</v>
      </c>
      <c r="AM1535" s="10" t="s">
        <v>106</v>
      </c>
      <c r="AN1535" s="4" t="s">
        <v>106</v>
      </c>
      <c r="AO1535" s="4" t="s">
        <v>106</v>
      </c>
      <c r="AP1535" s="4" t="s">
        <v>106</v>
      </c>
      <c r="AQ1535" s="4" t="s">
        <v>106</v>
      </c>
      <c r="AR1535" s="4" t="s">
        <v>106</v>
      </c>
      <c r="AS1535" s="4" t="s">
        <v>106</v>
      </c>
      <c r="AT1535" s="4" t="s">
        <v>106</v>
      </c>
      <c r="AU1535" s="4" t="s">
        <v>108</v>
      </c>
      <c r="AV1535" s="4" t="s">
        <v>160</v>
      </c>
      <c r="AW1535" s="4" t="s">
        <v>161</v>
      </c>
      <c r="AX1535" s="4" t="s">
        <v>1756</v>
      </c>
    </row>
    <row r="1536" spans="1:50" s="4" customFormat="1" hidden="1" x14ac:dyDescent="0.25">
      <c r="A1536" s="4">
        <v>2018</v>
      </c>
      <c r="B1536" s="6">
        <v>43271</v>
      </c>
      <c r="C1536" s="6">
        <v>43374</v>
      </c>
      <c r="D1536" t="str">
        <f>INDEX(parametres!$B$2:$B$57,IF(ISNUMBER(MATCH(Chiffrier!E1536,parametres!$C$2:$C$57,0)),MATCH(E1536,parametres!$C$2:$C$57,0),NA()))</f>
        <v>CN-4</v>
      </c>
      <c r="E1536" s="4" t="s">
        <v>43</v>
      </c>
      <c r="F1536" s="4" t="s">
        <v>112</v>
      </c>
      <c r="G1536" s="4">
        <f t="shared" si="24"/>
        <v>14.714285714285714</v>
      </c>
      <c r="H1536">
        <f>INDEX(Sites_coordo!$C$2:$C$62,IF(ISNUMBER(MATCH(Chiffrier!E1536,Sites_coordo!$A$2:$A$61,0)),MATCH(Chiffrier!E1536,Sites_coordo!$A$2:$A$62,0),NA()))</f>
        <v>50.236758999999999</v>
      </c>
      <c r="I1536">
        <f>INDEX(Sites_coordo!$B$2:$B$62,IF(ISNUMBER(MATCH(Chiffrier!E1536,Sites_coordo!$A$2:$A$61,0)),MATCH(Chiffrier!E1536,Sites_coordo!$A$2:$A$62,0),NA()))</f>
        <v>-63.605137999999997</v>
      </c>
      <c r="J1536" s="4" t="s">
        <v>119</v>
      </c>
      <c r="K1536" s="4" t="s">
        <v>119</v>
      </c>
      <c r="L1536" s="4">
        <v>10606506</v>
      </c>
      <c r="M1536" s="4" t="s">
        <v>151</v>
      </c>
      <c r="N1536" s="4">
        <v>6</v>
      </c>
      <c r="O1536" s="4" t="s">
        <v>121</v>
      </c>
      <c r="P1536" s="4">
        <v>3</v>
      </c>
      <c r="Q1536" s="4" t="s">
        <v>1757</v>
      </c>
      <c r="R1536" s="4">
        <v>0</v>
      </c>
      <c r="S1536" s="4">
        <v>0</v>
      </c>
      <c r="U1536" s="4">
        <v>0</v>
      </c>
      <c r="W1536" s="4">
        <v>0</v>
      </c>
      <c r="X1536" s="4">
        <v>0</v>
      </c>
      <c r="Y1536" s="4">
        <v>0</v>
      </c>
      <c r="Z1536" s="4">
        <v>0</v>
      </c>
      <c r="AA1536" s="4">
        <v>0</v>
      </c>
      <c r="AB1536" s="4">
        <v>0</v>
      </c>
      <c r="AH1536" s="6">
        <v>43374</v>
      </c>
      <c r="AI1536" s="7">
        <v>0.63611111111111118</v>
      </c>
      <c r="AJ1536" s="10">
        <v>1</v>
      </c>
      <c r="AK1536" s="10" t="s">
        <v>106</v>
      </c>
      <c r="AL1536" s="10" t="s">
        <v>106</v>
      </c>
      <c r="AM1536" s="10" t="s">
        <v>106</v>
      </c>
      <c r="AN1536" s="4" t="s">
        <v>106</v>
      </c>
      <c r="AO1536" s="4" t="s">
        <v>106</v>
      </c>
      <c r="AP1536" s="4" t="s">
        <v>106</v>
      </c>
      <c r="AQ1536" s="4" t="s">
        <v>106</v>
      </c>
      <c r="AR1536" s="4" t="s">
        <v>106</v>
      </c>
      <c r="AS1536" s="4" t="s">
        <v>106</v>
      </c>
      <c r="AT1536" s="4" t="s">
        <v>106</v>
      </c>
      <c r="AU1536" s="4" t="s">
        <v>108</v>
      </c>
      <c r="AV1536" s="4" t="s">
        <v>160</v>
      </c>
      <c r="AW1536" s="4" t="s">
        <v>161</v>
      </c>
      <c r="AX1536" s="4" t="s">
        <v>1757</v>
      </c>
    </row>
    <row r="1537" spans="1:50" s="4" customFormat="1" hidden="1" x14ac:dyDescent="0.25">
      <c r="A1537" s="4">
        <v>2018</v>
      </c>
      <c r="B1537" s="6">
        <v>43271</v>
      </c>
      <c r="C1537" s="6">
        <v>43374</v>
      </c>
      <c r="D1537" t="str">
        <f>INDEX(parametres!$B$2:$B$57,IF(ISNUMBER(MATCH(Chiffrier!E1537,parametres!$C$2:$C$57,0)),MATCH(E1537,parametres!$C$2:$C$57,0),NA()))</f>
        <v>CN-4</v>
      </c>
      <c r="E1537" s="4" t="s">
        <v>43</v>
      </c>
      <c r="F1537" s="4" t="s">
        <v>112</v>
      </c>
      <c r="G1537" s="4">
        <f t="shared" si="24"/>
        <v>14.714285714285714</v>
      </c>
      <c r="H1537">
        <f>INDEX(Sites_coordo!$C$2:$C$62,IF(ISNUMBER(MATCH(Chiffrier!E1537,Sites_coordo!$A$2:$A$61,0)),MATCH(Chiffrier!E1537,Sites_coordo!$A$2:$A$62,0),NA()))</f>
        <v>50.236758999999999</v>
      </c>
      <c r="I1537">
        <f>INDEX(Sites_coordo!$B$2:$B$62,IF(ISNUMBER(MATCH(Chiffrier!E1537,Sites_coordo!$A$2:$A$61,0)),MATCH(Chiffrier!E1537,Sites_coordo!$A$2:$A$62,0),NA()))</f>
        <v>-63.605137999999997</v>
      </c>
      <c r="J1537" s="4" t="s">
        <v>119</v>
      </c>
      <c r="K1537" s="4" t="s">
        <v>119</v>
      </c>
      <c r="L1537" s="4">
        <v>10606506</v>
      </c>
      <c r="M1537" s="4" t="s">
        <v>151</v>
      </c>
      <c r="N1537" s="4">
        <v>6</v>
      </c>
      <c r="O1537" s="4" t="s">
        <v>107</v>
      </c>
      <c r="P1537" s="4">
        <v>1</v>
      </c>
      <c r="Q1537" s="4" t="s">
        <v>1758</v>
      </c>
      <c r="R1537" s="4">
        <v>0</v>
      </c>
      <c r="S1537" s="4">
        <v>0</v>
      </c>
      <c r="U1537" s="4">
        <v>0</v>
      </c>
      <c r="W1537" s="4">
        <v>0</v>
      </c>
      <c r="X1537" s="4">
        <v>0</v>
      </c>
      <c r="Y1537" s="4">
        <v>0</v>
      </c>
      <c r="Z1537" s="4">
        <v>0</v>
      </c>
      <c r="AA1537" s="4">
        <v>0</v>
      </c>
      <c r="AB1537" s="4">
        <v>0</v>
      </c>
      <c r="AH1537" s="6">
        <v>43374</v>
      </c>
      <c r="AI1537" s="7">
        <v>0.63611111111111118</v>
      </c>
      <c r="AJ1537" s="10">
        <v>1</v>
      </c>
      <c r="AK1537" s="10" t="s">
        <v>106</v>
      </c>
      <c r="AL1537" s="10" t="s">
        <v>106</v>
      </c>
      <c r="AM1537" s="10" t="s">
        <v>106</v>
      </c>
      <c r="AN1537" s="4" t="s">
        <v>106</v>
      </c>
      <c r="AO1537" s="4" t="s">
        <v>106</v>
      </c>
      <c r="AP1537" s="4" t="s">
        <v>106</v>
      </c>
      <c r="AQ1537" s="4" t="s">
        <v>106</v>
      </c>
      <c r="AR1537" s="4" t="s">
        <v>106</v>
      </c>
      <c r="AS1537" s="4" t="s">
        <v>106</v>
      </c>
      <c r="AT1537" s="4" t="s">
        <v>106</v>
      </c>
      <c r="AU1537" s="4" t="s">
        <v>108</v>
      </c>
      <c r="AV1537" s="4" t="s">
        <v>160</v>
      </c>
      <c r="AW1537" s="4" t="s">
        <v>161</v>
      </c>
      <c r="AX1537" s="4" t="s">
        <v>1758</v>
      </c>
    </row>
    <row r="1538" spans="1:50" s="4" customFormat="1" hidden="1" x14ac:dyDescent="0.25">
      <c r="A1538" s="4">
        <v>2018</v>
      </c>
      <c r="B1538" s="6">
        <v>43271</v>
      </c>
      <c r="C1538" s="6">
        <v>43374</v>
      </c>
      <c r="D1538" t="str">
        <f>INDEX(parametres!$B$2:$B$57,IF(ISNUMBER(MATCH(Chiffrier!E1538,parametres!$C$2:$C$57,0)),MATCH(E1538,parametres!$C$2:$C$57,0),NA()))</f>
        <v>CN-4</v>
      </c>
      <c r="E1538" s="4" t="s">
        <v>43</v>
      </c>
      <c r="F1538" s="4" t="s">
        <v>112</v>
      </c>
      <c r="G1538" s="4">
        <f t="shared" si="24"/>
        <v>14.714285714285714</v>
      </c>
      <c r="H1538">
        <f>INDEX(Sites_coordo!$C$2:$C$62,IF(ISNUMBER(MATCH(Chiffrier!E1538,Sites_coordo!$A$2:$A$61,0)),MATCH(Chiffrier!E1538,Sites_coordo!$A$2:$A$62,0),NA()))</f>
        <v>50.236758999999999</v>
      </c>
      <c r="I1538">
        <f>INDEX(Sites_coordo!$B$2:$B$62,IF(ISNUMBER(MATCH(Chiffrier!E1538,Sites_coordo!$A$2:$A$61,0)),MATCH(Chiffrier!E1538,Sites_coordo!$A$2:$A$62,0),NA()))</f>
        <v>-63.605137999999997</v>
      </c>
      <c r="J1538" s="4" t="s">
        <v>119</v>
      </c>
      <c r="K1538" s="4" t="s">
        <v>119</v>
      </c>
      <c r="L1538" s="4">
        <v>10606506</v>
      </c>
      <c r="M1538" s="4" t="s">
        <v>151</v>
      </c>
      <c r="N1538" s="4">
        <v>7</v>
      </c>
      <c r="O1538" s="4" t="s">
        <v>121</v>
      </c>
      <c r="P1538" s="4">
        <v>1</v>
      </c>
      <c r="Q1538" s="4" t="s">
        <v>1759</v>
      </c>
      <c r="R1538" s="4">
        <v>0</v>
      </c>
      <c r="S1538" s="4">
        <v>0</v>
      </c>
      <c r="U1538" s="4">
        <v>0</v>
      </c>
      <c r="W1538" s="4">
        <v>0</v>
      </c>
      <c r="X1538" s="4">
        <v>0</v>
      </c>
      <c r="Y1538" s="4">
        <v>0</v>
      </c>
      <c r="Z1538" s="4">
        <v>0</v>
      </c>
      <c r="AA1538" s="4">
        <v>0</v>
      </c>
      <c r="AB1538" s="4">
        <v>0</v>
      </c>
      <c r="AF1538" s="4" t="s">
        <v>2520</v>
      </c>
      <c r="AH1538" s="6">
        <v>43374</v>
      </c>
      <c r="AI1538" s="7">
        <v>0.63611111111111118</v>
      </c>
      <c r="AJ1538" s="10">
        <v>1</v>
      </c>
      <c r="AK1538" s="10" t="s">
        <v>106</v>
      </c>
      <c r="AL1538" s="10" t="s">
        <v>106</v>
      </c>
      <c r="AM1538" s="10" t="s">
        <v>106</v>
      </c>
      <c r="AN1538" s="4" t="s">
        <v>106</v>
      </c>
      <c r="AO1538" s="4" t="s">
        <v>106</v>
      </c>
      <c r="AP1538" s="4" t="s">
        <v>106</v>
      </c>
      <c r="AQ1538" s="4" t="s">
        <v>106</v>
      </c>
      <c r="AR1538" s="4" t="s">
        <v>106</v>
      </c>
      <c r="AS1538" s="4" t="s">
        <v>106</v>
      </c>
      <c r="AT1538" s="4" t="s">
        <v>106</v>
      </c>
      <c r="AU1538" s="4" t="s">
        <v>108</v>
      </c>
      <c r="AV1538" s="4" t="s">
        <v>160</v>
      </c>
      <c r="AW1538" s="4" t="s">
        <v>161</v>
      </c>
      <c r="AX1538" s="4" t="s">
        <v>1759</v>
      </c>
    </row>
    <row r="1539" spans="1:50" s="4" customFormat="1" hidden="1" x14ac:dyDescent="0.25">
      <c r="A1539" s="4">
        <v>2018</v>
      </c>
      <c r="B1539" s="6">
        <v>43271</v>
      </c>
      <c r="C1539" s="6">
        <v>43374</v>
      </c>
      <c r="D1539" t="str">
        <f>INDEX(parametres!$B$2:$B$57,IF(ISNUMBER(MATCH(Chiffrier!E1539,parametres!$C$2:$C$57,0)),MATCH(E1539,parametres!$C$2:$C$57,0),NA()))</f>
        <v>CN-4</v>
      </c>
      <c r="E1539" s="4" t="s">
        <v>43</v>
      </c>
      <c r="F1539" s="4" t="s">
        <v>112</v>
      </c>
      <c r="G1539" s="4">
        <f t="shared" si="24"/>
        <v>14.714285714285714</v>
      </c>
      <c r="H1539">
        <f>INDEX(Sites_coordo!$C$2:$C$62,IF(ISNUMBER(MATCH(Chiffrier!E1539,Sites_coordo!$A$2:$A$61,0)),MATCH(Chiffrier!E1539,Sites_coordo!$A$2:$A$62,0),NA()))</f>
        <v>50.236758999999999</v>
      </c>
      <c r="I1539">
        <f>INDEX(Sites_coordo!$B$2:$B$62,IF(ISNUMBER(MATCH(Chiffrier!E1539,Sites_coordo!$A$2:$A$61,0)),MATCH(Chiffrier!E1539,Sites_coordo!$A$2:$A$62,0),NA()))</f>
        <v>-63.605137999999997</v>
      </c>
      <c r="J1539" s="4" t="s">
        <v>119</v>
      </c>
      <c r="K1539" s="4" t="s">
        <v>119</v>
      </c>
      <c r="L1539" s="4">
        <v>10606506</v>
      </c>
      <c r="M1539" s="4" t="s">
        <v>151</v>
      </c>
      <c r="N1539" s="4">
        <v>7</v>
      </c>
      <c r="O1539" s="4" t="s">
        <v>121</v>
      </c>
      <c r="P1539" s="4">
        <v>2</v>
      </c>
      <c r="Q1539" s="4" t="s">
        <v>1760</v>
      </c>
      <c r="R1539" s="4">
        <v>0</v>
      </c>
      <c r="S1539" s="4">
        <v>0</v>
      </c>
      <c r="U1539" s="4">
        <v>0</v>
      </c>
      <c r="W1539" s="4">
        <v>0</v>
      </c>
      <c r="X1539" s="4">
        <v>0</v>
      </c>
      <c r="Y1539" s="4">
        <v>0</v>
      </c>
      <c r="Z1539" s="4">
        <v>0</v>
      </c>
      <c r="AA1539" s="4">
        <v>0</v>
      </c>
      <c r="AB1539" s="4">
        <v>0</v>
      </c>
      <c r="AF1539" s="4" t="s">
        <v>2520</v>
      </c>
      <c r="AH1539" s="6">
        <v>43374</v>
      </c>
      <c r="AI1539" s="7">
        <v>0.63611111111111118</v>
      </c>
      <c r="AJ1539" s="10">
        <v>1</v>
      </c>
      <c r="AK1539" s="10" t="s">
        <v>106</v>
      </c>
      <c r="AL1539" s="10" t="s">
        <v>106</v>
      </c>
      <c r="AM1539" s="10" t="s">
        <v>106</v>
      </c>
      <c r="AN1539" s="4" t="s">
        <v>106</v>
      </c>
      <c r="AO1539" s="4" t="s">
        <v>106</v>
      </c>
      <c r="AP1539" s="4" t="s">
        <v>106</v>
      </c>
      <c r="AQ1539" s="4" t="s">
        <v>106</v>
      </c>
      <c r="AR1539" s="4" t="s">
        <v>106</v>
      </c>
      <c r="AS1539" s="4" t="s">
        <v>106</v>
      </c>
      <c r="AT1539" s="4" t="s">
        <v>106</v>
      </c>
      <c r="AU1539" s="4" t="s">
        <v>108</v>
      </c>
      <c r="AV1539" s="4" t="s">
        <v>160</v>
      </c>
      <c r="AW1539" s="4" t="s">
        <v>161</v>
      </c>
      <c r="AX1539" s="4" t="s">
        <v>1760</v>
      </c>
    </row>
    <row r="1540" spans="1:50" s="4" customFormat="1" hidden="1" x14ac:dyDescent="0.25">
      <c r="A1540" s="4">
        <v>2018</v>
      </c>
      <c r="B1540" s="6">
        <v>43271</v>
      </c>
      <c r="C1540" s="6">
        <v>43374</v>
      </c>
      <c r="D1540" t="str">
        <f>INDEX(parametres!$B$2:$B$57,IF(ISNUMBER(MATCH(Chiffrier!E1540,parametres!$C$2:$C$57,0)),MATCH(E1540,parametres!$C$2:$C$57,0),NA()))</f>
        <v>CN-4</v>
      </c>
      <c r="E1540" s="4" t="s">
        <v>43</v>
      </c>
      <c r="F1540" s="4" t="s">
        <v>112</v>
      </c>
      <c r="G1540" s="4">
        <f t="shared" si="24"/>
        <v>14.714285714285714</v>
      </c>
      <c r="H1540">
        <f>INDEX(Sites_coordo!$C$2:$C$62,IF(ISNUMBER(MATCH(Chiffrier!E1540,Sites_coordo!$A$2:$A$61,0)),MATCH(Chiffrier!E1540,Sites_coordo!$A$2:$A$62,0),NA()))</f>
        <v>50.236758999999999</v>
      </c>
      <c r="I1540">
        <f>INDEX(Sites_coordo!$B$2:$B$62,IF(ISNUMBER(MATCH(Chiffrier!E1540,Sites_coordo!$A$2:$A$61,0)),MATCH(Chiffrier!E1540,Sites_coordo!$A$2:$A$62,0),NA()))</f>
        <v>-63.605137999999997</v>
      </c>
      <c r="J1540" s="4" t="s">
        <v>119</v>
      </c>
      <c r="K1540" s="4" t="s">
        <v>119</v>
      </c>
      <c r="L1540" s="4">
        <v>10606506</v>
      </c>
      <c r="M1540" s="4" t="s">
        <v>151</v>
      </c>
      <c r="N1540" s="4">
        <v>7</v>
      </c>
      <c r="O1540" s="4" t="s">
        <v>121</v>
      </c>
      <c r="P1540" s="4">
        <v>3</v>
      </c>
      <c r="Q1540" s="4" t="s">
        <v>1761</v>
      </c>
      <c r="R1540" s="4">
        <v>0</v>
      </c>
      <c r="S1540" s="4">
        <v>0</v>
      </c>
      <c r="U1540" s="4">
        <v>0</v>
      </c>
      <c r="W1540" s="4">
        <v>0</v>
      </c>
      <c r="X1540" s="4">
        <v>0</v>
      </c>
      <c r="Y1540" s="4">
        <v>0</v>
      </c>
      <c r="Z1540" s="4">
        <v>0</v>
      </c>
      <c r="AA1540" s="4">
        <v>0</v>
      </c>
      <c r="AB1540" s="4">
        <v>0</v>
      </c>
      <c r="AF1540" s="4" t="s">
        <v>2520</v>
      </c>
      <c r="AH1540" s="6">
        <v>43374</v>
      </c>
      <c r="AI1540" s="7">
        <v>0.63611111111111118</v>
      </c>
      <c r="AJ1540" s="10">
        <v>1</v>
      </c>
      <c r="AK1540" s="10" t="s">
        <v>106</v>
      </c>
      <c r="AL1540" s="10" t="s">
        <v>106</v>
      </c>
      <c r="AM1540" s="10" t="s">
        <v>106</v>
      </c>
      <c r="AN1540" s="4" t="s">
        <v>106</v>
      </c>
      <c r="AO1540" s="4" t="s">
        <v>106</v>
      </c>
      <c r="AP1540" s="4" t="s">
        <v>106</v>
      </c>
      <c r="AQ1540" s="4" t="s">
        <v>106</v>
      </c>
      <c r="AR1540" s="4" t="s">
        <v>106</v>
      </c>
      <c r="AS1540" s="4" t="s">
        <v>106</v>
      </c>
      <c r="AT1540" s="4" t="s">
        <v>106</v>
      </c>
      <c r="AU1540" s="4" t="s">
        <v>108</v>
      </c>
      <c r="AV1540" s="4" t="s">
        <v>160</v>
      </c>
      <c r="AW1540" s="4" t="s">
        <v>161</v>
      </c>
      <c r="AX1540" s="4" t="s">
        <v>1761</v>
      </c>
    </row>
    <row r="1541" spans="1:50" s="4" customFormat="1" hidden="1" x14ac:dyDescent="0.25">
      <c r="A1541" s="4">
        <v>2018</v>
      </c>
      <c r="B1541" s="6">
        <v>43271</v>
      </c>
      <c r="C1541" s="6">
        <v>43374</v>
      </c>
      <c r="D1541" t="str">
        <f>INDEX(parametres!$B$2:$B$57,IF(ISNUMBER(MATCH(Chiffrier!E1541,parametres!$C$2:$C$57,0)),MATCH(E1541,parametres!$C$2:$C$57,0),NA()))</f>
        <v>CN-4</v>
      </c>
      <c r="E1541" s="4" t="s">
        <v>43</v>
      </c>
      <c r="F1541" s="4" t="s">
        <v>112</v>
      </c>
      <c r="G1541" s="4">
        <f t="shared" si="24"/>
        <v>14.714285714285714</v>
      </c>
      <c r="H1541">
        <f>INDEX(Sites_coordo!$C$2:$C$62,IF(ISNUMBER(MATCH(Chiffrier!E1541,Sites_coordo!$A$2:$A$61,0)),MATCH(Chiffrier!E1541,Sites_coordo!$A$2:$A$62,0),NA()))</f>
        <v>50.236758999999999</v>
      </c>
      <c r="I1541">
        <f>INDEX(Sites_coordo!$B$2:$B$62,IF(ISNUMBER(MATCH(Chiffrier!E1541,Sites_coordo!$A$2:$A$61,0)),MATCH(Chiffrier!E1541,Sites_coordo!$A$2:$A$62,0),NA()))</f>
        <v>-63.605137999999997</v>
      </c>
      <c r="J1541" s="4" t="s">
        <v>119</v>
      </c>
      <c r="K1541" s="4" t="s">
        <v>119</v>
      </c>
      <c r="L1541" s="4">
        <v>10606506</v>
      </c>
      <c r="M1541" s="4" t="s">
        <v>151</v>
      </c>
      <c r="N1541" s="4">
        <v>7</v>
      </c>
      <c r="O1541" s="4" t="s">
        <v>107</v>
      </c>
      <c r="P1541" s="4">
        <v>1</v>
      </c>
      <c r="Q1541" s="4" t="s">
        <v>1762</v>
      </c>
      <c r="R1541" s="4">
        <v>0</v>
      </c>
      <c r="S1541" s="4">
        <v>0</v>
      </c>
      <c r="U1541" s="4">
        <v>0</v>
      </c>
      <c r="W1541" s="4">
        <v>0</v>
      </c>
      <c r="X1541" s="4">
        <v>0</v>
      </c>
      <c r="Y1541" s="4">
        <v>0</v>
      </c>
      <c r="Z1541" s="4">
        <v>0</v>
      </c>
      <c r="AA1541" s="4">
        <v>0</v>
      </c>
      <c r="AB1541" s="4">
        <v>0</v>
      </c>
      <c r="AF1541" s="4" t="s">
        <v>2520</v>
      </c>
      <c r="AH1541" s="6">
        <v>43374</v>
      </c>
      <c r="AI1541" s="7">
        <v>0.63611111111111118</v>
      </c>
      <c r="AJ1541" s="10">
        <v>1</v>
      </c>
      <c r="AK1541" s="10" t="s">
        <v>106</v>
      </c>
      <c r="AL1541" s="10" t="s">
        <v>106</v>
      </c>
      <c r="AM1541" s="10" t="s">
        <v>106</v>
      </c>
      <c r="AN1541" s="4" t="s">
        <v>106</v>
      </c>
      <c r="AO1541" s="4" t="s">
        <v>106</v>
      </c>
      <c r="AP1541" s="4" t="s">
        <v>106</v>
      </c>
      <c r="AQ1541" s="4" t="s">
        <v>106</v>
      </c>
      <c r="AR1541" s="4" t="s">
        <v>106</v>
      </c>
      <c r="AS1541" s="4" t="s">
        <v>106</v>
      </c>
      <c r="AT1541" s="4" t="s">
        <v>106</v>
      </c>
      <c r="AU1541" s="4" t="s">
        <v>108</v>
      </c>
      <c r="AV1541" s="4" t="s">
        <v>160</v>
      </c>
      <c r="AW1541" s="4" t="s">
        <v>161</v>
      </c>
      <c r="AX1541" s="4" t="s">
        <v>1762</v>
      </c>
    </row>
    <row r="1542" spans="1:50" s="4" customFormat="1" hidden="1" x14ac:dyDescent="0.25">
      <c r="A1542" s="4">
        <v>2018</v>
      </c>
      <c r="B1542" s="6">
        <v>43271</v>
      </c>
      <c r="C1542" s="6">
        <v>43374</v>
      </c>
      <c r="D1542" t="str">
        <f>INDEX(parametres!$B$2:$B$57,IF(ISNUMBER(MATCH(Chiffrier!E1542,parametres!$C$2:$C$57,0)),MATCH(E1542,parametres!$C$2:$C$57,0),NA()))</f>
        <v>CN-4</v>
      </c>
      <c r="E1542" s="4" t="s">
        <v>43</v>
      </c>
      <c r="F1542" s="4" t="s">
        <v>112</v>
      </c>
      <c r="G1542" s="4">
        <f t="shared" si="24"/>
        <v>14.714285714285714</v>
      </c>
      <c r="H1542">
        <f>INDEX(Sites_coordo!$C$2:$C$62,IF(ISNUMBER(MATCH(Chiffrier!E1542,Sites_coordo!$A$2:$A$61,0)),MATCH(Chiffrier!E1542,Sites_coordo!$A$2:$A$62,0),NA()))</f>
        <v>50.236758999999999</v>
      </c>
      <c r="I1542">
        <f>INDEX(Sites_coordo!$B$2:$B$62,IF(ISNUMBER(MATCH(Chiffrier!E1542,Sites_coordo!$A$2:$A$61,0)),MATCH(Chiffrier!E1542,Sites_coordo!$A$2:$A$62,0),NA()))</f>
        <v>-63.605137999999997</v>
      </c>
      <c r="J1542" s="4" t="s">
        <v>119</v>
      </c>
      <c r="K1542" s="4" t="s">
        <v>119</v>
      </c>
      <c r="L1542" s="4">
        <v>10606506</v>
      </c>
      <c r="M1542" s="4" t="s">
        <v>151</v>
      </c>
      <c r="N1542" s="4">
        <v>8</v>
      </c>
      <c r="O1542" s="4" t="s">
        <v>121</v>
      </c>
      <c r="P1542" s="4">
        <v>1</v>
      </c>
      <c r="Q1542" s="4" t="s">
        <v>1763</v>
      </c>
      <c r="R1542" s="4">
        <v>0</v>
      </c>
      <c r="S1542" s="4">
        <v>0</v>
      </c>
      <c r="U1542" s="4">
        <v>0</v>
      </c>
      <c r="W1542" s="4">
        <v>0</v>
      </c>
      <c r="X1542" s="4">
        <v>0</v>
      </c>
      <c r="Y1542" s="4">
        <v>0</v>
      </c>
      <c r="Z1542" s="4">
        <v>0</v>
      </c>
      <c r="AA1542" s="4">
        <v>0</v>
      </c>
      <c r="AB1542" s="4">
        <v>0</v>
      </c>
      <c r="AF1542" s="4" t="s">
        <v>2520</v>
      </c>
      <c r="AH1542" s="6">
        <v>43374</v>
      </c>
      <c r="AI1542" s="7">
        <v>0.63611111111111118</v>
      </c>
      <c r="AJ1542" s="10">
        <v>1</v>
      </c>
      <c r="AK1542" s="10" t="s">
        <v>106</v>
      </c>
      <c r="AL1542" s="10" t="s">
        <v>106</v>
      </c>
      <c r="AM1542" s="10" t="s">
        <v>106</v>
      </c>
      <c r="AN1542" s="4" t="s">
        <v>106</v>
      </c>
      <c r="AO1542" s="4" t="s">
        <v>106</v>
      </c>
      <c r="AP1542" s="4" t="s">
        <v>106</v>
      </c>
      <c r="AQ1542" s="4" t="s">
        <v>106</v>
      </c>
      <c r="AR1542" s="4" t="s">
        <v>106</v>
      </c>
      <c r="AS1542" s="4" t="s">
        <v>106</v>
      </c>
      <c r="AT1542" s="4" t="s">
        <v>106</v>
      </c>
      <c r="AU1542" s="4" t="s">
        <v>108</v>
      </c>
      <c r="AV1542" s="4" t="s">
        <v>160</v>
      </c>
      <c r="AW1542" s="4" t="s">
        <v>161</v>
      </c>
      <c r="AX1542" s="4" t="s">
        <v>1763</v>
      </c>
    </row>
    <row r="1543" spans="1:50" s="4" customFormat="1" hidden="1" x14ac:dyDescent="0.25">
      <c r="A1543" s="4">
        <v>2018</v>
      </c>
      <c r="B1543" s="6">
        <v>43271</v>
      </c>
      <c r="C1543" s="6">
        <v>43374</v>
      </c>
      <c r="D1543" t="str">
        <f>INDEX(parametres!$B$2:$B$57,IF(ISNUMBER(MATCH(Chiffrier!E1543,parametres!$C$2:$C$57,0)),MATCH(E1543,parametres!$C$2:$C$57,0),NA()))</f>
        <v>CN-4</v>
      </c>
      <c r="E1543" s="4" t="s">
        <v>43</v>
      </c>
      <c r="F1543" s="4" t="s">
        <v>112</v>
      </c>
      <c r="G1543" s="4">
        <f t="shared" si="24"/>
        <v>14.714285714285714</v>
      </c>
      <c r="H1543">
        <f>INDEX(Sites_coordo!$C$2:$C$62,IF(ISNUMBER(MATCH(Chiffrier!E1543,Sites_coordo!$A$2:$A$61,0)),MATCH(Chiffrier!E1543,Sites_coordo!$A$2:$A$62,0),NA()))</f>
        <v>50.236758999999999</v>
      </c>
      <c r="I1543">
        <f>INDEX(Sites_coordo!$B$2:$B$62,IF(ISNUMBER(MATCH(Chiffrier!E1543,Sites_coordo!$A$2:$A$61,0)),MATCH(Chiffrier!E1543,Sites_coordo!$A$2:$A$62,0),NA()))</f>
        <v>-63.605137999999997</v>
      </c>
      <c r="J1543" s="4" t="s">
        <v>119</v>
      </c>
      <c r="K1543" s="4" t="s">
        <v>119</v>
      </c>
      <c r="L1543" s="4">
        <v>10606506</v>
      </c>
      <c r="M1543" s="4" t="s">
        <v>151</v>
      </c>
      <c r="N1543" s="4">
        <v>8</v>
      </c>
      <c r="O1543" s="4" t="s">
        <v>121</v>
      </c>
      <c r="P1543" s="4">
        <v>2</v>
      </c>
      <c r="Q1543" s="4" t="s">
        <v>1764</v>
      </c>
      <c r="R1543" s="4">
        <v>0</v>
      </c>
      <c r="S1543" s="4">
        <v>0</v>
      </c>
      <c r="U1543" s="4">
        <v>0</v>
      </c>
      <c r="W1543" s="4">
        <v>0</v>
      </c>
      <c r="X1543" s="4">
        <v>0</v>
      </c>
      <c r="Y1543" s="4">
        <v>0</v>
      </c>
      <c r="Z1543" s="4">
        <v>0</v>
      </c>
      <c r="AA1543" s="4">
        <v>0</v>
      </c>
      <c r="AB1543" s="4">
        <v>0</v>
      </c>
      <c r="AF1543" s="4" t="s">
        <v>2520</v>
      </c>
      <c r="AH1543" s="6">
        <v>43374</v>
      </c>
      <c r="AI1543" s="7">
        <v>0.63611111111111118</v>
      </c>
      <c r="AJ1543" s="10">
        <v>1</v>
      </c>
      <c r="AK1543" s="10" t="s">
        <v>106</v>
      </c>
      <c r="AL1543" s="10" t="s">
        <v>106</v>
      </c>
      <c r="AM1543" s="10" t="s">
        <v>106</v>
      </c>
      <c r="AN1543" s="4" t="s">
        <v>106</v>
      </c>
      <c r="AO1543" s="4" t="s">
        <v>106</v>
      </c>
      <c r="AP1543" s="4" t="s">
        <v>106</v>
      </c>
      <c r="AQ1543" s="4" t="s">
        <v>106</v>
      </c>
      <c r="AR1543" s="4" t="s">
        <v>106</v>
      </c>
      <c r="AS1543" s="4" t="s">
        <v>106</v>
      </c>
      <c r="AT1543" s="4" t="s">
        <v>106</v>
      </c>
      <c r="AU1543" s="4" t="s">
        <v>108</v>
      </c>
      <c r="AV1543" s="4" t="s">
        <v>160</v>
      </c>
      <c r="AW1543" s="4" t="s">
        <v>161</v>
      </c>
      <c r="AX1543" s="4" t="s">
        <v>1764</v>
      </c>
    </row>
    <row r="1544" spans="1:50" s="4" customFormat="1" hidden="1" x14ac:dyDescent="0.25">
      <c r="A1544" s="4">
        <v>2018</v>
      </c>
      <c r="B1544" s="6">
        <v>43271</v>
      </c>
      <c r="C1544" s="6">
        <v>43374</v>
      </c>
      <c r="D1544" t="str">
        <f>INDEX(parametres!$B$2:$B$57,IF(ISNUMBER(MATCH(Chiffrier!E1544,parametres!$C$2:$C$57,0)),MATCH(E1544,parametres!$C$2:$C$57,0),NA()))</f>
        <v>CN-4</v>
      </c>
      <c r="E1544" s="4" t="s">
        <v>43</v>
      </c>
      <c r="F1544" s="4" t="s">
        <v>112</v>
      </c>
      <c r="G1544" s="4">
        <f t="shared" si="24"/>
        <v>14.714285714285714</v>
      </c>
      <c r="H1544">
        <f>INDEX(Sites_coordo!$C$2:$C$62,IF(ISNUMBER(MATCH(Chiffrier!E1544,Sites_coordo!$A$2:$A$61,0)),MATCH(Chiffrier!E1544,Sites_coordo!$A$2:$A$62,0),NA()))</f>
        <v>50.236758999999999</v>
      </c>
      <c r="I1544">
        <f>INDEX(Sites_coordo!$B$2:$B$62,IF(ISNUMBER(MATCH(Chiffrier!E1544,Sites_coordo!$A$2:$A$61,0)),MATCH(Chiffrier!E1544,Sites_coordo!$A$2:$A$62,0),NA()))</f>
        <v>-63.605137999999997</v>
      </c>
      <c r="J1544" s="4" t="s">
        <v>119</v>
      </c>
      <c r="K1544" s="4" t="s">
        <v>119</v>
      </c>
      <c r="L1544" s="4">
        <v>10606506</v>
      </c>
      <c r="M1544" s="4" t="s">
        <v>151</v>
      </c>
      <c r="N1544" s="4">
        <v>8</v>
      </c>
      <c r="O1544" s="4" t="s">
        <v>121</v>
      </c>
      <c r="P1544" s="4">
        <v>3</v>
      </c>
      <c r="Q1544" s="4" t="s">
        <v>1765</v>
      </c>
      <c r="R1544" s="4">
        <v>0</v>
      </c>
      <c r="S1544" s="4">
        <v>0</v>
      </c>
      <c r="U1544" s="4">
        <v>0</v>
      </c>
      <c r="W1544" s="4">
        <v>0</v>
      </c>
      <c r="X1544" s="4">
        <v>0</v>
      </c>
      <c r="Y1544" s="4">
        <v>0</v>
      </c>
      <c r="Z1544" s="4">
        <v>0</v>
      </c>
      <c r="AA1544" s="4">
        <v>0</v>
      </c>
      <c r="AB1544" s="4">
        <v>0</v>
      </c>
      <c r="AF1544" s="4" t="s">
        <v>2520</v>
      </c>
      <c r="AH1544" s="6">
        <v>43374</v>
      </c>
      <c r="AI1544" s="7">
        <v>0.63611111111111118</v>
      </c>
      <c r="AJ1544" s="10">
        <v>1</v>
      </c>
      <c r="AK1544" s="10" t="s">
        <v>106</v>
      </c>
      <c r="AL1544" s="10" t="s">
        <v>106</v>
      </c>
      <c r="AM1544" s="10" t="s">
        <v>106</v>
      </c>
      <c r="AN1544" s="4" t="s">
        <v>106</v>
      </c>
      <c r="AO1544" s="4" t="s">
        <v>106</v>
      </c>
      <c r="AP1544" s="4" t="s">
        <v>106</v>
      </c>
      <c r="AQ1544" s="4" t="s">
        <v>106</v>
      </c>
      <c r="AR1544" s="4" t="s">
        <v>106</v>
      </c>
      <c r="AS1544" s="4" t="s">
        <v>106</v>
      </c>
      <c r="AT1544" s="4" t="s">
        <v>106</v>
      </c>
      <c r="AU1544" s="4" t="s">
        <v>108</v>
      </c>
      <c r="AV1544" s="4" t="s">
        <v>160</v>
      </c>
      <c r="AW1544" s="4" t="s">
        <v>161</v>
      </c>
      <c r="AX1544" s="4" t="s">
        <v>1765</v>
      </c>
    </row>
    <row r="1545" spans="1:50" s="4" customFormat="1" hidden="1" x14ac:dyDescent="0.25">
      <c r="A1545" s="4">
        <v>2018</v>
      </c>
      <c r="B1545" s="6">
        <v>43271</v>
      </c>
      <c r="C1545" s="6">
        <v>43374</v>
      </c>
      <c r="D1545" t="str">
        <f>INDEX(parametres!$B$2:$B$57,IF(ISNUMBER(MATCH(Chiffrier!E1545,parametres!$C$2:$C$57,0)),MATCH(E1545,parametres!$C$2:$C$57,0),NA()))</f>
        <v>CN-4</v>
      </c>
      <c r="E1545" s="4" t="s">
        <v>43</v>
      </c>
      <c r="F1545" s="4" t="s">
        <v>112</v>
      </c>
      <c r="G1545" s="4">
        <f t="shared" si="24"/>
        <v>14.714285714285714</v>
      </c>
      <c r="H1545">
        <f>INDEX(Sites_coordo!$C$2:$C$62,IF(ISNUMBER(MATCH(Chiffrier!E1545,Sites_coordo!$A$2:$A$61,0)),MATCH(Chiffrier!E1545,Sites_coordo!$A$2:$A$62,0),NA()))</f>
        <v>50.236758999999999</v>
      </c>
      <c r="I1545">
        <f>INDEX(Sites_coordo!$B$2:$B$62,IF(ISNUMBER(MATCH(Chiffrier!E1545,Sites_coordo!$A$2:$A$61,0)),MATCH(Chiffrier!E1545,Sites_coordo!$A$2:$A$62,0),NA()))</f>
        <v>-63.605137999999997</v>
      </c>
      <c r="J1545" s="4" t="s">
        <v>119</v>
      </c>
      <c r="K1545" s="4" t="s">
        <v>119</v>
      </c>
      <c r="L1545" s="4">
        <v>10606506</v>
      </c>
      <c r="M1545" s="4" t="s">
        <v>151</v>
      </c>
      <c r="N1545" s="4">
        <v>8</v>
      </c>
      <c r="O1545" s="4" t="s">
        <v>107</v>
      </c>
      <c r="P1545" s="4">
        <v>1</v>
      </c>
      <c r="Q1545" s="4" t="s">
        <v>1766</v>
      </c>
      <c r="R1545" s="4">
        <v>0</v>
      </c>
      <c r="S1545" s="4">
        <v>0</v>
      </c>
      <c r="U1545" s="4">
        <v>0</v>
      </c>
      <c r="W1545" s="4">
        <v>0</v>
      </c>
      <c r="X1545" s="4">
        <v>0</v>
      </c>
      <c r="Y1545" s="4">
        <v>0</v>
      </c>
      <c r="Z1545" s="4">
        <v>0</v>
      </c>
      <c r="AA1545" s="4">
        <v>0</v>
      </c>
      <c r="AB1545" s="4">
        <v>0</v>
      </c>
      <c r="AF1545" s="4" t="s">
        <v>2520</v>
      </c>
      <c r="AH1545" s="6">
        <v>43374</v>
      </c>
      <c r="AI1545" s="7">
        <v>0.63611111111111118</v>
      </c>
      <c r="AJ1545" s="10">
        <v>1</v>
      </c>
      <c r="AK1545" s="10" t="s">
        <v>106</v>
      </c>
      <c r="AL1545" s="10" t="s">
        <v>106</v>
      </c>
      <c r="AM1545" s="10" t="s">
        <v>106</v>
      </c>
      <c r="AN1545" s="4" t="s">
        <v>106</v>
      </c>
      <c r="AO1545" s="4" t="s">
        <v>106</v>
      </c>
      <c r="AP1545" s="4" t="s">
        <v>106</v>
      </c>
      <c r="AQ1545" s="4" t="s">
        <v>106</v>
      </c>
      <c r="AR1545" s="4" t="s">
        <v>106</v>
      </c>
      <c r="AS1545" s="4" t="s">
        <v>106</v>
      </c>
      <c r="AT1545" s="4" t="s">
        <v>106</v>
      </c>
      <c r="AU1545" s="4" t="s">
        <v>108</v>
      </c>
      <c r="AV1545" s="4" t="s">
        <v>160</v>
      </c>
      <c r="AW1545" s="4" t="s">
        <v>161</v>
      </c>
      <c r="AX1545" s="4" t="s">
        <v>1766</v>
      </c>
    </row>
    <row r="1546" spans="1:50" s="4" customFormat="1" hidden="1" x14ac:dyDescent="0.25">
      <c r="A1546" s="4">
        <v>2018</v>
      </c>
      <c r="B1546" s="6">
        <v>43271</v>
      </c>
      <c r="C1546" s="6">
        <v>43374</v>
      </c>
      <c r="D1546" t="str">
        <f>INDEX(parametres!$B$2:$B$57,IF(ISNUMBER(MATCH(Chiffrier!E1546,parametres!$C$2:$C$57,0)),MATCH(E1546,parametres!$C$2:$C$57,0),NA()))</f>
        <v>CN-4</v>
      </c>
      <c r="E1546" s="4" t="s">
        <v>43</v>
      </c>
      <c r="F1546" s="4" t="s">
        <v>112</v>
      </c>
      <c r="G1546" s="4">
        <f t="shared" si="24"/>
        <v>14.714285714285714</v>
      </c>
      <c r="H1546">
        <f>INDEX(Sites_coordo!$C$2:$C$62,IF(ISNUMBER(MATCH(Chiffrier!E1546,Sites_coordo!$A$2:$A$61,0)),MATCH(Chiffrier!E1546,Sites_coordo!$A$2:$A$62,0),NA()))</f>
        <v>50.236758999999999</v>
      </c>
      <c r="I1546">
        <f>INDEX(Sites_coordo!$B$2:$B$62,IF(ISNUMBER(MATCH(Chiffrier!E1546,Sites_coordo!$A$2:$A$61,0)),MATCH(Chiffrier!E1546,Sites_coordo!$A$2:$A$62,0),NA()))</f>
        <v>-63.605137999999997</v>
      </c>
      <c r="J1546" s="4" t="s">
        <v>119</v>
      </c>
      <c r="K1546" s="4" t="s">
        <v>119</v>
      </c>
      <c r="L1546" s="4">
        <v>10606506</v>
      </c>
      <c r="M1546" s="4" t="s">
        <v>151</v>
      </c>
      <c r="N1546" s="4">
        <v>9</v>
      </c>
      <c r="O1546" s="4" t="s">
        <v>121</v>
      </c>
      <c r="P1546" s="4">
        <v>1</v>
      </c>
      <c r="Q1546" s="4" t="s">
        <v>1767</v>
      </c>
      <c r="R1546" s="4">
        <v>0</v>
      </c>
      <c r="S1546" s="4">
        <v>0</v>
      </c>
      <c r="U1546" s="4">
        <v>0</v>
      </c>
      <c r="W1546" s="4">
        <v>0</v>
      </c>
      <c r="X1546" s="4">
        <v>0</v>
      </c>
      <c r="Y1546" s="4">
        <v>0</v>
      </c>
      <c r="Z1546" s="4">
        <v>0</v>
      </c>
      <c r="AA1546" s="4">
        <v>0</v>
      </c>
      <c r="AB1546" s="4">
        <v>0</v>
      </c>
      <c r="AF1546" s="4" t="s">
        <v>2520</v>
      </c>
      <c r="AH1546" s="6">
        <v>43374</v>
      </c>
      <c r="AI1546" s="7">
        <v>0.63611111111111118</v>
      </c>
      <c r="AJ1546" s="10">
        <v>1</v>
      </c>
      <c r="AK1546" s="10" t="s">
        <v>106</v>
      </c>
      <c r="AL1546" s="10" t="s">
        <v>106</v>
      </c>
      <c r="AM1546" s="10" t="s">
        <v>106</v>
      </c>
      <c r="AN1546" s="4" t="s">
        <v>106</v>
      </c>
      <c r="AO1546" s="4" t="s">
        <v>106</v>
      </c>
      <c r="AP1546" s="4" t="s">
        <v>106</v>
      </c>
      <c r="AQ1546" s="4" t="s">
        <v>106</v>
      </c>
      <c r="AR1546" s="4" t="s">
        <v>106</v>
      </c>
      <c r="AS1546" s="4" t="s">
        <v>106</v>
      </c>
      <c r="AT1546" s="4" t="s">
        <v>106</v>
      </c>
      <c r="AU1546" s="4" t="s">
        <v>108</v>
      </c>
      <c r="AV1546" s="4" t="s">
        <v>160</v>
      </c>
      <c r="AW1546" s="4" t="s">
        <v>161</v>
      </c>
      <c r="AX1546" s="4" t="s">
        <v>1767</v>
      </c>
    </row>
    <row r="1547" spans="1:50" s="4" customFormat="1" hidden="1" x14ac:dyDescent="0.25">
      <c r="A1547" s="4">
        <v>2018</v>
      </c>
      <c r="B1547" s="6">
        <v>43271</v>
      </c>
      <c r="C1547" s="6">
        <v>43374</v>
      </c>
      <c r="D1547" t="str">
        <f>INDEX(parametres!$B$2:$B$57,IF(ISNUMBER(MATCH(Chiffrier!E1547,parametres!$C$2:$C$57,0)),MATCH(E1547,parametres!$C$2:$C$57,0),NA()))</f>
        <v>CN-4</v>
      </c>
      <c r="E1547" s="4" t="s">
        <v>43</v>
      </c>
      <c r="F1547" s="4" t="s">
        <v>112</v>
      </c>
      <c r="G1547" s="4">
        <f t="shared" ref="G1547:G1610" si="25">(C1547-B1547)/7</f>
        <v>14.714285714285714</v>
      </c>
      <c r="H1547">
        <f>INDEX(Sites_coordo!$C$2:$C$62,IF(ISNUMBER(MATCH(Chiffrier!E1547,Sites_coordo!$A$2:$A$61,0)),MATCH(Chiffrier!E1547,Sites_coordo!$A$2:$A$62,0),NA()))</f>
        <v>50.236758999999999</v>
      </c>
      <c r="I1547">
        <f>INDEX(Sites_coordo!$B$2:$B$62,IF(ISNUMBER(MATCH(Chiffrier!E1547,Sites_coordo!$A$2:$A$61,0)),MATCH(Chiffrier!E1547,Sites_coordo!$A$2:$A$62,0),NA()))</f>
        <v>-63.605137999999997</v>
      </c>
      <c r="J1547" s="4" t="s">
        <v>119</v>
      </c>
      <c r="K1547" s="4" t="s">
        <v>119</v>
      </c>
      <c r="L1547" s="4">
        <v>10606506</v>
      </c>
      <c r="M1547" s="4" t="s">
        <v>151</v>
      </c>
      <c r="N1547" s="4">
        <v>9</v>
      </c>
      <c r="O1547" s="4" t="s">
        <v>121</v>
      </c>
      <c r="P1547" s="4">
        <v>2</v>
      </c>
      <c r="Q1547" s="4" t="s">
        <v>1768</v>
      </c>
      <c r="R1547" s="4">
        <v>0</v>
      </c>
      <c r="S1547" s="4">
        <v>0</v>
      </c>
      <c r="U1547" s="4">
        <v>0</v>
      </c>
      <c r="W1547" s="4">
        <v>0</v>
      </c>
      <c r="X1547" s="4">
        <v>0</v>
      </c>
      <c r="Y1547" s="4">
        <v>0</v>
      </c>
      <c r="Z1547" s="4">
        <v>0</v>
      </c>
      <c r="AA1547" s="4">
        <v>0</v>
      </c>
      <c r="AB1547" s="4">
        <v>0</v>
      </c>
      <c r="AH1547" s="6">
        <v>43374</v>
      </c>
      <c r="AI1547" s="7">
        <v>0.63611111111111118</v>
      </c>
      <c r="AJ1547" s="10">
        <v>1</v>
      </c>
      <c r="AK1547" s="10" t="s">
        <v>106</v>
      </c>
      <c r="AL1547" s="10" t="s">
        <v>106</v>
      </c>
      <c r="AM1547" s="10" t="s">
        <v>106</v>
      </c>
      <c r="AN1547" s="4" t="s">
        <v>106</v>
      </c>
      <c r="AO1547" s="4" t="s">
        <v>106</v>
      </c>
      <c r="AP1547" s="4" t="s">
        <v>106</v>
      </c>
      <c r="AQ1547" s="4" t="s">
        <v>106</v>
      </c>
      <c r="AR1547" s="4" t="s">
        <v>106</v>
      </c>
      <c r="AS1547" s="4" t="s">
        <v>106</v>
      </c>
      <c r="AT1547" s="4" t="s">
        <v>106</v>
      </c>
      <c r="AU1547" s="4" t="s">
        <v>108</v>
      </c>
      <c r="AV1547" s="4" t="s">
        <v>160</v>
      </c>
      <c r="AW1547" s="4" t="s">
        <v>161</v>
      </c>
      <c r="AX1547" s="4" t="s">
        <v>1768</v>
      </c>
    </row>
    <row r="1548" spans="1:50" s="4" customFormat="1" hidden="1" x14ac:dyDescent="0.25">
      <c r="A1548" s="4">
        <v>2018</v>
      </c>
      <c r="B1548" s="6">
        <v>43271</v>
      </c>
      <c r="C1548" s="6">
        <v>43374</v>
      </c>
      <c r="D1548" t="str">
        <f>INDEX(parametres!$B$2:$B$57,IF(ISNUMBER(MATCH(Chiffrier!E1548,parametres!$C$2:$C$57,0)),MATCH(E1548,parametres!$C$2:$C$57,0),NA()))</f>
        <v>CN-4</v>
      </c>
      <c r="E1548" s="4" t="s">
        <v>43</v>
      </c>
      <c r="F1548" s="4" t="s">
        <v>112</v>
      </c>
      <c r="G1548" s="4">
        <f t="shared" si="25"/>
        <v>14.714285714285714</v>
      </c>
      <c r="H1548">
        <f>INDEX(Sites_coordo!$C$2:$C$62,IF(ISNUMBER(MATCH(Chiffrier!E1548,Sites_coordo!$A$2:$A$61,0)),MATCH(Chiffrier!E1548,Sites_coordo!$A$2:$A$62,0),NA()))</f>
        <v>50.236758999999999</v>
      </c>
      <c r="I1548">
        <f>INDEX(Sites_coordo!$B$2:$B$62,IF(ISNUMBER(MATCH(Chiffrier!E1548,Sites_coordo!$A$2:$A$61,0)),MATCH(Chiffrier!E1548,Sites_coordo!$A$2:$A$62,0),NA()))</f>
        <v>-63.605137999999997</v>
      </c>
      <c r="J1548" s="4" t="s">
        <v>119</v>
      </c>
      <c r="K1548" s="4" t="s">
        <v>119</v>
      </c>
      <c r="L1548" s="4">
        <v>10606506</v>
      </c>
      <c r="M1548" s="4" t="s">
        <v>151</v>
      </c>
      <c r="N1548" s="4">
        <v>9</v>
      </c>
      <c r="O1548" s="4" t="s">
        <v>121</v>
      </c>
      <c r="P1548" s="4">
        <v>3</v>
      </c>
      <c r="Q1548" s="4" t="s">
        <v>1769</v>
      </c>
      <c r="R1548" s="4">
        <v>0</v>
      </c>
      <c r="S1548" s="4">
        <v>0</v>
      </c>
      <c r="U1548" s="4">
        <v>0</v>
      </c>
      <c r="W1548" s="4">
        <v>0</v>
      </c>
      <c r="X1548" s="4">
        <v>0</v>
      </c>
      <c r="Y1548" s="4">
        <v>0</v>
      </c>
      <c r="Z1548" s="4">
        <v>0</v>
      </c>
      <c r="AA1548" s="4">
        <v>0</v>
      </c>
      <c r="AB1548" s="4">
        <v>0</v>
      </c>
      <c r="AF1548" s="4" t="s">
        <v>2520</v>
      </c>
      <c r="AH1548" s="6">
        <v>43374</v>
      </c>
      <c r="AI1548" s="7">
        <v>0.63611111111111118</v>
      </c>
      <c r="AJ1548" s="10">
        <v>1</v>
      </c>
      <c r="AK1548" s="10" t="s">
        <v>106</v>
      </c>
      <c r="AL1548" s="10" t="s">
        <v>106</v>
      </c>
      <c r="AM1548" s="10" t="s">
        <v>106</v>
      </c>
      <c r="AN1548" s="4" t="s">
        <v>106</v>
      </c>
      <c r="AO1548" s="4" t="s">
        <v>106</v>
      </c>
      <c r="AP1548" s="4" t="s">
        <v>106</v>
      </c>
      <c r="AQ1548" s="4" t="s">
        <v>106</v>
      </c>
      <c r="AR1548" s="4" t="s">
        <v>106</v>
      </c>
      <c r="AS1548" s="4" t="s">
        <v>106</v>
      </c>
      <c r="AT1548" s="4" t="s">
        <v>106</v>
      </c>
      <c r="AU1548" s="4" t="s">
        <v>108</v>
      </c>
      <c r="AV1548" s="4" t="s">
        <v>160</v>
      </c>
      <c r="AW1548" s="4" t="s">
        <v>161</v>
      </c>
      <c r="AX1548" s="4" t="s">
        <v>1769</v>
      </c>
    </row>
    <row r="1549" spans="1:50" s="4" customFormat="1" hidden="1" x14ac:dyDescent="0.25">
      <c r="A1549" s="4">
        <v>2018</v>
      </c>
      <c r="B1549" s="6">
        <v>43271</v>
      </c>
      <c r="C1549" s="6">
        <v>43374</v>
      </c>
      <c r="D1549" t="str">
        <f>INDEX(parametres!$B$2:$B$57,IF(ISNUMBER(MATCH(Chiffrier!E1549,parametres!$C$2:$C$57,0)),MATCH(E1549,parametres!$C$2:$C$57,0),NA()))</f>
        <v>CN-4</v>
      </c>
      <c r="E1549" s="4" t="s">
        <v>43</v>
      </c>
      <c r="F1549" s="4" t="s">
        <v>112</v>
      </c>
      <c r="G1549" s="4">
        <f t="shared" si="25"/>
        <v>14.714285714285714</v>
      </c>
      <c r="H1549">
        <f>INDEX(Sites_coordo!$C$2:$C$62,IF(ISNUMBER(MATCH(Chiffrier!E1549,Sites_coordo!$A$2:$A$61,0)),MATCH(Chiffrier!E1549,Sites_coordo!$A$2:$A$62,0),NA()))</f>
        <v>50.236758999999999</v>
      </c>
      <c r="I1549">
        <f>INDEX(Sites_coordo!$B$2:$B$62,IF(ISNUMBER(MATCH(Chiffrier!E1549,Sites_coordo!$A$2:$A$61,0)),MATCH(Chiffrier!E1549,Sites_coordo!$A$2:$A$62,0),NA()))</f>
        <v>-63.605137999999997</v>
      </c>
      <c r="J1549" s="4" t="s">
        <v>119</v>
      </c>
      <c r="K1549" s="4" t="s">
        <v>119</v>
      </c>
      <c r="L1549" s="4">
        <v>10606506</v>
      </c>
      <c r="M1549" s="4" t="s">
        <v>151</v>
      </c>
      <c r="N1549" s="4">
        <v>9</v>
      </c>
      <c r="O1549" s="4" t="s">
        <v>107</v>
      </c>
      <c r="P1549" s="4">
        <v>1</v>
      </c>
      <c r="Q1549" s="4" t="s">
        <v>1770</v>
      </c>
      <c r="R1549" s="4">
        <v>0</v>
      </c>
      <c r="S1549" s="4">
        <v>0</v>
      </c>
      <c r="U1549" s="4">
        <v>0</v>
      </c>
      <c r="W1549" s="4">
        <v>0</v>
      </c>
      <c r="X1549" s="4">
        <v>0</v>
      </c>
      <c r="Y1549" s="4">
        <v>0</v>
      </c>
      <c r="Z1549" s="4">
        <v>0</v>
      </c>
      <c r="AA1549" s="4">
        <v>0</v>
      </c>
      <c r="AB1549" s="4">
        <v>0</v>
      </c>
      <c r="AH1549" s="6">
        <v>43374</v>
      </c>
      <c r="AI1549" s="7">
        <v>0.63611111111111118</v>
      </c>
      <c r="AJ1549" s="10">
        <v>1</v>
      </c>
      <c r="AK1549" s="10" t="s">
        <v>106</v>
      </c>
      <c r="AL1549" s="10" t="s">
        <v>106</v>
      </c>
      <c r="AM1549" s="10" t="s">
        <v>106</v>
      </c>
      <c r="AN1549" s="4" t="s">
        <v>106</v>
      </c>
      <c r="AO1549" s="4" t="s">
        <v>106</v>
      </c>
      <c r="AP1549" s="4" t="s">
        <v>106</v>
      </c>
      <c r="AQ1549" s="4" t="s">
        <v>106</v>
      </c>
      <c r="AR1549" s="4" t="s">
        <v>106</v>
      </c>
      <c r="AS1549" s="4" t="s">
        <v>106</v>
      </c>
      <c r="AT1549" s="4" t="s">
        <v>106</v>
      </c>
      <c r="AU1549" s="4" t="s">
        <v>108</v>
      </c>
      <c r="AV1549" s="4" t="s">
        <v>160</v>
      </c>
      <c r="AW1549" s="4" t="s">
        <v>161</v>
      </c>
      <c r="AX1549" s="4" t="s">
        <v>1770</v>
      </c>
    </row>
    <row r="1550" spans="1:50" s="4" customFormat="1" hidden="1" x14ac:dyDescent="0.25">
      <c r="A1550" s="4">
        <v>2018</v>
      </c>
      <c r="B1550" s="6">
        <v>43271</v>
      </c>
      <c r="C1550" s="6">
        <v>43374</v>
      </c>
      <c r="D1550" t="str">
        <f>INDEX(parametres!$B$2:$B$57,IF(ISNUMBER(MATCH(Chiffrier!E1550,parametres!$C$2:$C$57,0)),MATCH(E1550,parametres!$C$2:$C$57,0),NA()))</f>
        <v>CN-4</v>
      </c>
      <c r="E1550" s="4" t="s">
        <v>43</v>
      </c>
      <c r="F1550" s="4" t="s">
        <v>112</v>
      </c>
      <c r="G1550" s="4">
        <f t="shared" si="25"/>
        <v>14.714285714285714</v>
      </c>
      <c r="H1550">
        <f>INDEX(Sites_coordo!$C$2:$C$62,IF(ISNUMBER(MATCH(Chiffrier!E1550,Sites_coordo!$A$2:$A$61,0)),MATCH(Chiffrier!E1550,Sites_coordo!$A$2:$A$62,0),NA()))</f>
        <v>50.236758999999999</v>
      </c>
      <c r="I1550">
        <f>INDEX(Sites_coordo!$B$2:$B$62,IF(ISNUMBER(MATCH(Chiffrier!E1550,Sites_coordo!$A$2:$A$61,0)),MATCH(Chiffrier!E1550,Sites_coordo!$A$2:$A$62,0),NA()))</f>
        <v>-63.605137999999997</v>
      </c>
      <c r="J1550" s="4" t="s">
        <v>119</v>
      </c>
      <c r="K1550" s="4" t="s">
        <v>119</v>
      </c>
      <c r="L1550" s="4">
        <v>10606506</v>
      </c>
      <c r="M1550" s="4" t="s">
        <v>151</v>
      </c>
      <c r="N1550" s="4">
        <v>10</v>
      </c>
      <c r="O1550" s="4" t="s">
        <v>121</v>
      </c>
      <c r="P1550" s="4">
        <v>1</v>
      </c>
      <c r="Q1550" s="4" t="s">
        <v>1771</v>
      </c>
      <c r="R1550" s="4">
        <v>0</v>
      </c>
      <c r="S1550" s="4">
        <v>0</v>
      </c>
      <c r="U1550" s="4">
        <v>0</v>
      </c>
      <c r="W1550" s="4">
        <v>0</v>
      </c>
      <c r="X1550" s="4">
        <v>0</v>
      </c>
      <c r="Y1550" s="4">
        <v>0</v>
      </c>
      <c r="Z1550" s="4">
        <v>0</v>
      </c>
      <c r="AA1550" s="4">
        <v>0</v>
      </c>
      <c r="AB1550" s="4">
        <v>0</v>
      </c>
      <c r="AH1550" s="6">
        <v>43374</v>
      </c>
      <c r="AI1550" s="7">
        <v>0.63611111111111118</v>
      </c>
      <c r="AJ1550" s="10">
        <v>1</v>
      </c>
      <c r="AK1550" s="10" t="s">
        <v>106</v>
      </c>
      <c r="AL1550" s="10" t="s">
        <v>106</v>
      </c>
      <c r="AM1550" s="10" t="s">
        <v>106</v>
      </c>
      <c r="AN1550" s="4" t="s">
        <v>106</v>
      </c>
      <c r="AO1550" s="4" t="s">
        <v>106</v>
      </c>
      <c r="AP1550" s="4" t="s">
        <v>106</v>
      </c>
      <c r="AQ1550" s="4" t="s">
        <v>106</v>
      </c>
      <c r="AR1550" s="4" t="s">
        <v>106</v>
      </c>
      <c r="AS1550" s="4" t="s">
        <v>106</v>
      </c>
      <c r="AT1550" s="4" t="s">
        <v>106</v>
      </c>
      <c r="AU1550" s="4" t="s">
        <v>108</v>
      </c>
      <c r="AV1550" s="4" t="s">
        <v>160</v>
      </c>
      <c r="AW1550" s="4" t="s">
        <v>161</v>
      </c>
      <c r="AX1550" s="4" t="s">
        <v>1771</v>
      </c>
    </row>
    <row r="1551" spans="1:50" s="4" customFormat="1" hidden="1" x14ac:dyDescent="0.25">
      <c r="A1551" s="4">
        <v>2018</v>
      </c>
      <c r="B1551" s="6">
        <v>43271</v>
      </c>
      <c r="C1551" s="6">
        <v>43374</v>
      </c>
      <c r="D1551" t="str">
        <f>INDEX(parametres!$B$2:$B$57,IF(ISNUMBER(MATCH(Chiffrier!E1551,parametres!$C$2:$C$57,0)),MATCH(E1551,parametres!$C$2:$C$57,0),NA()))</f>
        <v>CN-4</v>
      </c>
      <c r="E1551" s="4" t="s">
        <v>43</v>
      </c>
      <c r="F1551" s="4" t="s">
        <v>112</v>
      </c>
      <c r="G1551" s="4">
        <f t="shared" si="25"/>
        <v>14.714285714285714</v>
      </c>
      <c r="H1551">
        <f>INDEX(Sites_coordo!$C$2:$C$62,IF(ISNUMBER(MATCH(Chiffrier!E1551,Sites_coordo!$A$2:$A$61,0)),MATCH(Chiffrier!E1551,Sites_coordo!$A$2:$A$62,0),NA()))</f>
        <v>50.236758999999999</v>
      </c>
      <c r="I1551">
        <f>INDEX(Sites_coordo!$B$2:$B$62,IF(ISNUMBER(MATCH(Chiffrier!E1551,Sites_coordo!$A$2:$A$61,0)),MATCH(Chiffrier!E1551,Sites_coordo!$A$2:$A$62,0),NA()))</f>
        <v>-63.605137999999997</v>
      </c>
      <c r="J1551" s="4" t="s">
        <v>119</v>
      </c>
      <c r="K1551" s="4" t="s">
        <v>119</v>
      </c>
      <c r="L1551" s="4">
        <v>10606506</v>
      </c>
      <c r="M1551" s="4" t="s">
        <v>151</v>
      </c>
      <c r="N1551" s="4">
        <v>10</v>
      </c>
      <c r="O1551" s="4" t="s">
        <v>121</v>
      </c>
      <c r="P1551" s="4">
        <v>2</v>
      </c>
      <c r="Q1551" s="4" t="s">
        <v>1772</v>
      </c>
      <c r="R1551" s="4">
        <v>0</v>
      </c>
      <c r="S1551" s="4">
        <v>0</v>
      </c>
      <c r="U1551" s="4">
        <v>0</v>
      </c>
      <c r="W1551" s="4">
        <v>0</v>
      </c>
      <c r="X1551" s="4">
        <v>0</v>
      </c>
      <c r="Y1551" s="4">
        <v>0</v>
      </c>
      <c r="Z1551" s="4">
        <v>0</v>
      </c>
      <c r="AA1551" s="4">
        <v>0</v>
      </c>
      <c r="AB1551" s="4">
        <v>0</v>
      </c>
      <c r="AH1551" s="6">
        <v>43374</v>
      </c>
      <c r="AI1551" s="7">
        <v>0.63611111111111118</v>
      </c>
      <c r="AJ1551" s="10">
        <v>1</v>
      </c>
      <c r="AK1551" s="10" t="s">
        <v>106</v>
      </c>
      <c r="AL1551" s="10" t="s">
        <v>106</v>
      </c>
      <c r="AM1551" s="10" t="s">
        <v>106</v>
      </c>
      <c r="AN1551" s="4" t="s">
        <v>106</v>
      </c>
      <c r="AO1551" s="4" t="s">
        <v>106</v>
      </c>
      <c r="AP1551" s="4" t="s">
        <v>106</v>
      </c>
      <c r="AQ1551" s="4" t="s">
        <v>106</v>
      </c>
      <c r="AR1551" s="4" t="s">
        <v>106</v>
      </c>
      <c r="AS1551" s="4" t="s">
        <v>106</v>
      </c>
      <c r="AT1551" s="4" t="s">
        <v>106</v>
      </c>
      <c r="AU1551" s="4" t="s">
        <v>108</v>
      </c>
      <c r="AV1551" s="4" t="s">
        <v>160</v>
      </c>
      <c r="AW1551" s="4" t="s">
        <v>161</v>
      </c>
      <c r="AX1551" s="4" t="s">
        <v>1772</v>
      </c>
    </row>
    <row r="1552" spans="1:50" s="4" customFormat="1" hidden="1" x14ac:dyDescent="0.25">
      <c r="A1552" s="4">
        <v>2018</v>
      </c>
      <c r="B1552" s="6">
        <v>43271</v>
      </c>
      <c r="C1552" s="6">
        <v>43374</v>
      </c>
      <c r="D1552" t="str">
        <f>INDEX(parametres!$B$2:$B$57,IF(ISNUMBER(MATCH(Chiffrier!E1552,parametres!$C$2:$C$57,0)),MATCH(E1552,parametres!$C$2:$C$57,0),NA()))</f>
        <v>CN-4</v>
      </c>
      <c r="E1552" s="4" t="s">
        <v>43</v>
      </c>
      <c r="F1552" s="4" t="s">
        <v>112</v>
      </c>
      <c r="G1552" s="4">
        <f t="shared" si="25"/>
        <v>14.714285714285714</v>
      </c>
      <c r="H1552">
        <f>INDEX(Sites_coordo!$C$2:$C$62,IF(ISNUMBER(MATCH(Chiffrier!E1552,Sites_coordo!$A$2:$A$61,0)),MATCH(Chiffrier!E1552,Sites_coordo!$A$2:$A$62,0),NA()))</f>
        <v>50.236758999999999</v>
      </c>
      <c r="I1552">
        <f>INDEX(Sites_coordo!$B$2:$B$62,IF(ISNUMBER(MATCH(Chiffrier!E1552,Sites_coordo!$A$2:$A$61,0)),MATCH(Chiffrier!E1552,Sites_coordo!$A$2:$A$62,0),NA()))</f>
        <v>-63.605137999999997</v>
      </c>
      <c r="J1552" s="4" t="s">
        <v>119</v>
      </c>
      <c r="K1552" s="4" t="s">
        <v>119</v>
      </c>
      <c r="L1552" s="4">
        <v>10606506</v>
      </c>
      <c r="M1552" s="4" t="s">
        <v>151</v>
      </c>
      <c r="N1552" s="4">
        <v>10</v>
      </c>
      <c r="O1552" s="4" t="s">
        <v>121</v>
      </c>
      <c r="P1552" s="4">
        <v>3</v>
      </c>
      <c r="Q1552" s="4" t="s">
        <v>1773</v>
      </c>
      <c r="R1552" s="4">
        <v>0</v>
      </c>
      <c r="S1552" s="4">
        <v>0</v>
      </c>
      <c r="U1552" s="4">
        <v>0</v>
      </c>
      <c r="W1552" s="4">
        <v>0</v>
      </c>
      <c r="X1552" s="4">
        <v>0</v>
      </c>
      <c r="Y1552" s="4">
        <v>0</v>
      </c>
      <c r="Z1552" s="4">
        <v>0</v>
      </c>
      <c r="AA1552" s="4">
        <v>0</v>
      </c>
      <c r="AB1552" s="4">
        <v>0</v>
      </c>
      <c r="AF1552" s="4" t="s">
        <v>2520</v>
      </c>
      <c r="AH1552" s="6">
        <v>43374</v>
      </c>
      <c r="AI1552" s="7">
        <v>0.63611111111111118</v>
      </c>
      <c r="AJ1552" s="10">
        <v>1</v>
      </c>
      <c r="AK1552" s="10" t="s">
        <v>106</v>
      </c>
      <c r="AL1552" s="10" t="s">
        <v>106</v>
      </c>
      <c r="AM1552" s="10" t="s">
        <v>106</v>
      </c>
      <c r="AN1552" s="4" t="s">
        <v>106</v>
      </c>
      <c r="AO1552" s="4" t="s">
        <v>106</v>
      </c>
      <c r="AP1552" s="4" t="s">
        <v>106</v>
      </c>
      <c r="AQ1552" s="4" t="s">
        <v>106</v>
      </c>
      <c r="AR1552" s="4" t="s">
        <v>106</v>
      </c>
      <c r="AS1552" s="4" t="s">
        <v>106</v>
      </c>
      <c r="AT1552" s="4" t="s">
        <v>106</v>
      </c>
      <c r="AU1552" s="4" t="s">
        <v>108</v>
      </c>
      <c r="AV1552" s="4" t="s">
        <v>160</v>
      </c>
      <c r="AW1552" s="4" t="s">
        <v>161</v>
      </c>
      <c r="AX1552" s="4" t="s">
        <v>1773</v>
      </c>
    </row>
    <row r="1553" spans="1:50" s="4" customFormat="1" hidden="1" x14ac:dyDescent="0.25">
      <c r="A1553" s="4">
        <v>2018</v>
      </c>
      <c r="B1553" s="6">
        <v>43271</v>
      </c>
      <c r="C1553" s="6">
        <v>43374</v>
      </c>
      <c r="D1553" t="str">
        <f>INDEX(parametres!$B$2:$B$57,IF(ISNUMBER(MATCH(Chiffrier!E1553,parametres!$C$2:$C$57,0)),MATCH(E1553,parametres!$C$2:$C$57,0),NA()))</f>
        <v>CN-4</v>
      </c>
      <c r="E1553" s="4" t="s">
        <v>43</v>
      </c>
      <c r="F1553" s="4" t="s">
        <v>112</v>
      </c>
      <c r="G1553" s="4">
        <f t="shared" si="25"/>
        <v>14.714285714285714</v>
      </c>
      <c r="H1553">
        <f>INDEX(Sites_coordo!$C$2:$C$62,IF(ISNUMBER(MATCH(Chiffrier!E1553,Sites_coordo!$A$2:$A$61,0)),MATCH(Chiffrier!E1553,Sites_coordo!$A$2:$A$62,0),NA()))</f>
        <v>50.236758999999999</v>
      </c>
      <c r="I1553">
        <f>INDEX(Sites_coordo!$B$2:$B$62,IF(ISNUMBER(MATCH(Chiffrier!E1553,Sites_coordo!$A$2:$A$61,0)),MATCH(Chiffrier!E1553,Sites_coordo!$A$2:$A$62,0),NA()))</f>
        <v>-63.605137999999997</v>
      </c>
      <c r="J1553" s="4" t="s">
        <v>119</v>
      </c>
      <c r="K1553" s="4" t="s">
        <v>119</v>
      </c>
      <c r="L1553" s="4">
        <v>10606506</v>
      </c>
      <c r="M1553" s="4" t="s">
        <v>151</v>
      </c>
      <c r="N1553" s="4">
        <v>10</v>
      </c>
      <c r="O1553" s="4" t="s">
        <v>107</v>
      </c>
      <c r="P1553" s="4">
        <v>1</v>
      </c>
      <c r="Q1553" s="4" t="s">
        <v>1774</v>
      </c>
      <c r="R1553" s="4">
        <v>0</v>
      </c>
      <c r="S1553" s="4">
        <v>0</v>
      </c>
      <c r="U1553" s="4">
        <v>0</v>
      </c>
      <c r="W1553" s="4">
        <v>0</v>
      </c>
      <c r="X1553" s="4">
        <v>0</v>
      </c>
      <c r="Y1553" s="4">
        <v>0</v>
      </c>
      <c r="Z1553" s="4">
        <v>0</v>
      </c>
      <c r="AA1553" s="4">
        <v>0</v>
      </c>
      <c r="AB1553" s="4">
        <v>0</v>
      </c>
      <c r="AF1553" s="4" t="s">
        <v>2520</v>
      </c>
      <c r="AH1553" s="6">
        <v>43374</v>
      </c>
      <c r="AI1553" s="7">
        <v>0.63611111111111118</v>
      </c>
      <c r="AJ1553" s="10">
        <v>1</v>
      </c>
      <c r="AK1553" s="10" t="s">
        <v>106</v>
      </c>
      <c r="AL1553" s="10" t="s">
        <v>106</v>
      </c>
      <c r="AM1553" s="10" t="s">
        <v>106</v>
      </c>
      <c r="AN1553" s="4" t="s">
        <v>106</v>
      </c>
      <c r="AO1553" s="4" t="s">
        <v>106</v>
      </c>
      <c r="AP1553" s="4" t="s">
        <v>106</v>
      </c>
      <c r="AQ1553" s="4" t="s">
        <v>106</v>
      </c>
      <c r="AR1553" s="4" t="s">
        <v>106</v>
      </c>
      <c r="AS1553" s="4" t="s">
        <v>106</v>
      </c>
      <c r="AT1553" s="4" t="s">
        <v>106</v>
      </c>
      <c r="AU1553" s="4" t="s">
        <v>108</v>
      </c>
      <c r="AV1553" s="4" t="s">
        <v>160</v>
      </c>
      <c r="AW1553" s="4" t="s">
        <v>161</v>
      </c>
      <c r="AX1553" s="4" t="s">
        <v>1774</v>
      </c>
    </row>
    <row r="1554" spans="1:50" s="4" customFormat="1" hidden="1" x14ac:dyDescent="0.25">
      <c r="A1554" s="4">
        <v>2018</v>
      </c>
      <c r="B1554" s="6">
        <v>43235</v>
      </c>
      <c r="C1554" s="6">
        <v>43375</v>
      </c>
      <c r="D1554" t="str">
        <f>INDEX(parametres!$B$2:$B$57,IF(ISNUMBER(MATCH(Chiffrier!E1554,parametres!$C$2:$C$57,0)),MATCH(E1554,parametres!$C$2:$C$57,0),NA()))</f>
        <v>CN-17</v>
      </c>
      <c r="E1554" s="4" t="s">
        <v>57</v>
      </c>
      <c r="F1554" s="4" t="s">
        <v>112</v>
      </c>
      <c r="G1554" s="4">
        <f t="shared" si="25"/>
        <v>20</v>
      </c>
      <c r="H1554">
        <f>INDEX(Sites_coordo!$C$2:$C$62,IF(ISNUMBER(MATCH(Chiffrier!E1554,Sites_coordo!$A$2:$A$61,0)),MATCH(Chiffrier!E1554,Sites_coordo!$A$2:$A$62,0),NA()))</f>
        <v>50.144832999999998</v>
      </c>
      <c r="I1554">
        <f>INDEX(Sites_coordo!$B$2:$B$62,IF(ISNUMBER(MATCH(Chiffrier!E1554,Sites_coordo!$A$2:$A$61,0)),MATCH(Chiffrier!E1554,Sites_coordo!$A$2:$A$62,0),NA()))</f>
        <v>-66.300360999999995</v>
      </c>
      <c r="J1554" s="4" t="s">
        <v>105</v>
      </c>
      <c r="K1554" s="4" t="s">
        <v>105</v>
      </c>
      <c r="L1554" s="4">
        <v>10606633</v>
      </c>
      <c r="M1554" s="4" t="s">
        <v>683</v>
      </c>
      <c r="N1554" s="4">
        <v>1</v>
      </c>
      <c r="O1554" s="4" t="s">
        <v>121</v>
      </c>
      <c r="P1554" s="4">
        <v>1</v>
      </c>
      <c r="Q1554" s="4" t="s">
        <v>1775</v>
      </c>
      <c r="R1554" s="4">
        <v>0</v>
      </c>
      <c r="S1554" s="4">
        <v>0</v>
      </c>
      <c r="U1554" s="4">
        <v>0</v>
      </c>
      <c r="W1554" s="4">
        <v>0</v>
      </c>
      <c r="X1554" s="4">
        <v>0</v>
      </c>
      <c r="Y1554" s="4">
        <v>0</v>
      </c>
      <c r="Z1554" s="4">
        <v>0</v>
      </c>
      <c r="AA1554" s="4">
        <v>0</v>
      </c>
      <c r="AB1554" s="4">
        <v>0</v>
      </c>
      <c r="AH1554" s="6">
        <v>43375</v>
      </c>
      <c r="AI1554" s="7">
        <v>0.58333333333333337</v>
      </c>
      <c r="AJ1554" s="4" t="s">
        <v>106</v>
      </c>
      <c r="AK1554" s="10">
        <v>2030</v>
      </c>
      <c r="AL1554" s="10">
        <v>5.8</v>
      </c>
      <c r="AM1554" s="10">
        <v>30.1</v>
      </c>
      <c r="AN1554" s="4" t="s">
        <v>106</v>
      </c>
      <c r="AO1554" s="4" t="s">
        <v>106</v>
      </c>
      <c r="AP1554" s="4" t="s">
        <v>106</v>
      </c>
      <c r="AQ1554" s="4" t="s">
        <v>106</v>
      </c>
      <c r="AR1554" s="4" t="s">
        <v>106</v>
      </c>
      <c r="AS1554" s="4" t="s">
        <v>106</v>
      </c>
      <c r="AT1554" s="4" t="s">
        <v>106</v>
      </c>
      <c r="AU1554" s="4" t="s">
        <v>164</v>
      </c>
      <c r="AV1554" s="4" t="s">
        <v>160</v>
      </c>
      <c r="AW1554" s="4" t="s">
        <v>173</v>
      </c>
      <c r="AX1554" s="4" t="s">
        <v>1775</v>
      </c>
    </row>
    <row r="1555" spans="1:50" s="4" customFormat="1" hidden="1" x14ac:dyDescent="0.25">
      <c r="A1555" s="4">
        <v>2018</v>
      </c>
      <c r="B1555" s="6">
        <v>43235</v>
      </c>
      <c r="C1555" s="6">
        <v>43375</v>
      </c>
      <c r="D1555" t="str">
        <f>INDEX(parametres!$B$2:$B$57,IF(ISNUMBER(MATCH(Chiffrier!E1555,parametres!$C$2:$C$57,0)),MATCH(E1555,parametres!$C$2:$C$57,0),NA()))</f>
        <v>CN-17</v>
      </c>
      <c r="E1555" s="4" t="s">
        <v>57</v>
      </c>
      <c r="F1555" s="4" t="s">
        <v>112</v>
      </c>
      <c r="G1555" s="4">
        <f t="shared" si="25"/>
        <v>20</v>
      </c>
      <c r="H1555">
        <f>INDEX(Sites_coordo!$C$2:$C$62,IF(ISNUMBER(MATCH(Chiffrier!E1555,Sites_coordo!$A$2:$A$61,0)),MATCH(Chiffrier!E1555,Sites_coordo!$A$2:$A$62,0),NA()))</f>
        <v>50.144832999999998</v>
      </c>
      <c r="I1555">
        <f>INDEX(Sites_coordo!$B$2:$B$62,IF(ISNUMBER(MATCH(Chiffrier!E1555,Sites_coordo!$A$2:$A$61,0)),MATCH(Chiffrier!E1555,Sites_coordo!$A$2:$A$62,0),NA()))</f>
        <v>-66.300360999999995</v>
      </c>
      <c r="J1555" s="4" t="s">
        <v>105</v>
      </c>
      <c r="K1555" s="4" t="s">
        <v>105</v>
      </c>
      <c r="L1555" s="4">
        <v>10606633</v>
      </c>
      <c r="M1555" s="4" t="s">
        <v>683</v>
      </c>
      <c r="N1555" s="4">
        <v>1</v>
      </c>
      <c r="O1555" s="4" t="s">
        <v>121</v>
      </c>
      <c r="P1555" s="4">
        <v>2</v>
      </c>
      <c r="Q1555" s="4" t="s">
        <v>1776</v>
      </c>
      <c r="R1555" s="4">
        <v>0</v>
      </c>
      <c r="S1555" s="4">
        <v>0</v>
      </c>
      <c r="U1555" s="4">
        <v>0</v>
      </c>
      <c r="W1555" s="4">
        <v>0</v>
      </c>
      <c r="X1555" s="4">
        <v>0</v>
      </c>
      <c r="Y1555" s="4">
        <v>0</v>
      </c>
      <c r="Z1555" s="4">
        <v>0</v>
      </c>
      <c r="AA1555" s="4">
        <v>0</v>
      </c>
      <c r="AB1555" s="4">
        <v>0</v>
      </c>
      <c r="AH1555" s="6">
        <v>43375</v>
      </c>
      <c r="AI1555" s="7">
        <v>0.58333333333333337</v>
      </c>
      <c r="AJ1555" s="4" t="s">
        <v>106</v>
      </c>
      <c r="AK1555" s="10">
        <v>2030</v>
      </c>
      <c r="AL1555" s="10">
        <v>5.8</v>
      </c>
      <c r="AM1555" s="10">
        <v>30.1</v>
      </c>
      <c r="AN1555" s="4" t="s">
        <v>106</v>
      </c>
      <c r="AO1555" s="4" t="s">
        <v>106</v>
      </c>
      <c r="AP1555" s="4" t="s">
        <v>106</v>
      </c>
      <c r="AQ1555" s="4" t="s">
        <v>106</v>
      </c>
      <c r="AR1555" s="4" t="s">
        <v>106</v>
      </c>
      <c r="AS1555" s="4" t="s">
        <v>106</v>
      </c>
      <c r="AT1555" s="4" t="s">
        <v>106</v>
      </c>
      <c r="AU1555" s="4" t="s">
        <v>164</v>
      </c>
      <c r="AV1555" s="4" t="s">
        <v>160</v>
      </c>
      <c r="AW1555" s="4" t="s">
        <v>173</v>
      </c>
      <c r="AX1555" s="4" t="s">
        <v>1776</v>
      </c>
    </row>
    <row r="1556" spans="1:50" s="4" customFormat="1" hidden="1" x14ac:dyDescent="0.25">
      <c r="A1556" s="4">
        <v>2018</v>
      </c>
      <c r="B1556" s="6">
        <v>43235</v>
      </c>
      <c r="C1556" s="6">
        <v>43375</v>
      </c>
      <c r="D1556" t="str">
        <f>INDEX(parametres!$B$2:$B$57,IF(ISNUMBER(MATCH(Chiffrier!E1556,parametres!$C$2:$C$57,0)),MATCH(E1556,parametres!$C$2:$C$57,0),NA()))</f>
        <v>CN-17</v>
      </c>
      <c r="E1556" s="4" t="s">
        <v>57</v>
      </c>
      <c r="F1556" s="4" t="s">
        <v>112</v>
      </c>
      <c r="G1556" s="4">
        <f t="shared" si="25"/>
        <v>20</v>
      </c>
      <c r="H1556">
        <f>INDEX(Sites_coordo!$C$2:$C$62,IF(ISNUMBER(MATCH(Chiffrier!E1556,Sites_coordo!$A$2:$A$61,0)),MATCH(Chiffrier!E1556,Sites_coordo!$A$2:$A$62,0),NA()))</f>
        <v>50.144832999999998</v>
      </c>
      <c r="I1556">
        <f>INDEX(Sites_coordo!$B$2:$B$62,IF(ISNUMBER(MATCH(Chiffrier!E1556,Sites_coordo!$A$2:$A$61,0)),MATCH(Chiffrier!E1556,Sites_coordo!$A$2:$A$62,0),NA()))</f>
        <v>-66.300360999999995</v>
      </c>
      <c r="J1556" s="4" t="s">
        <v>105</v>
      </c>
      <c r="K1556" s="4" t="s">
        <v>105</v>
      </c>
      <c r="L1556" s="4">
        <v>10606633</v>
      </c>
      <c r="M1556" s="4" t="s">
        <v>683</v>
      </c>
      <c r="N1556" s="4">
        <v>1</v>
      </c>
      <c r="O1556" s="4" t="s">
        <v>121</v>
      </c>
      <c r="P1556" s="4">
        <v>3</v>
      </c>
      <c r="Q1556" s="4" t="s">
        <v>1777</v>
      </c>
      <c r="R1556" s="4">
        <v>0</v>
      </c>
      <c r="S1556" s="4">
        <v>0</v>
      </c>
      <c r="U1556" s="4">
        <v>0</v>
      </c>
      <c r="W1556" s="4">
        <v>0</v>
      </c>
      <c r="X1556" s="4">
        <v>0</v>
      </c>
      <c r="Y1556" s="4">
        <v>0</v>
      </c>
      <c r="Z1556" s="4">
        <v>0</v>
      </c>
      <c r="AA1556" s="4">
        <v>0</v>
      </c>
      <c r="AB1556" s="4">
        <v>0</v>
      </c>
      <c r="AH1556" s="6">
        <v>43375</v>
      </c>
      <c r="AI1556" s="7">
        <v>0.58333333333333337</v>
      </c>
      <c r="AJ1556" s="4" t="s">
        <v>106</v>
      </c>
      <c r="AK1556" s="10">
        <v>2030</v>
      </c>
      <c r="AL1556" s="10">
        <v>5.8</v>
      </c>
      <c r="AM1556" s="10">
        <v>30.1</v>
      </c>
      <c r="AN1556" s="4" t="s">
        <v>106</v>
      </c>
      <c r="AO1556" s="4" t="s">
        <v>106</v>
      </c>
      <c r="AP1556" s="4" t="s">
        <v>106</v>
      </c>
      <c r="AQ1556" s="4" t="s">
        <v>106</v>
      </c>
      <c r="AR1556" s="4" t="s">
        <v>106</v>
      </c>
      <c r="AS1556" s="4" t="s">
        <v>106</v>
      </c>
      <c r="AT1556" s="4" t="s">
        <v>106</v>
      </c>
      <c r="AU1556" s="4" t="s">
        <v>164</v>
      </c>
      <c r="AV1556" s="4" t="s">
        <v>160</v>
      </c>
      <c r="AW1556" s="4" t="s">
        <v>173</v>
      </c>
      <c r="AX1556" s="4" t="s">
        <v>1777</v>
      </c>
    </row>
    <row r="1557" spans="1:50" s="4" customFormat="1" hidden="1" x14ac:dyDescent="0.25">
      <c r="A1557" s="4">
        <v>2018</v>
      </c>
      <c r="B1557" s="6">
        <v>43235</v>
      </c>
      <c r="C1557" s="6">
        <v>43375</v>
      </c>
      <c r="D1557" t="str">
        <f>INDEX(parametres!$B$2:$B$57,IF(ISNUMBER(MATCH(Chiffrier!E1557,parametres!$C$2:$C$57,0)),MATCH(E1557,parametres!$C$2:$C$57,0),NA()))</f>
        <v>CN-17</v>
      </c>
      <c r="E1557" s="4" t="s">
        <v>57</v>
      </c>
      <c r="F1557" s="4" t="s">
        <v>112</v>
      </c>
      <c r="G1557" s="4">
        <f t="shared" si="25"/>
        <v>20</v>
      </c>
      <c r="H1557">
        <f>INDEX(Sites_coordo!$C$2:$C$62,IF(ISNUMBER(MATCH(Chiffrier!E1557,Sites_coordo!$A$2:$A$61,0)),MATCH(Chiffrier!E1557,Sites_coordo!$A$2:$A$62,0),NA()))</f>
        <v>50.144832999999998</v>
      </c>
      <c r="I1557">
        <f>INDEX(Sites_coordo!$B$2:$B$62,IF(ISNUMBER(MATCH(Chiffrier!E1557,Sites_coordo!$A$2:$A$61,0)),MATCH(Chiffrier!E1557,Sites_coordo!$A$2:$A$62,0),NA()))</f>
        <v>-66.300360999999995</v>
      </c>
      <c r="J1557" s="4" t="s">
        <v>105</v>
      </c>
      <c r="K1557" s="4" t="s">
        <v>105</v>
      </c>
      <c r="L1557" s="4">
        <v>10606633</v>
      </c>
      <c r="M1557" s="4" t="s">
        <v>683</v>
      </c>
      <c r="N1557" s="4">
        <v>1</v>
      </c>
      <c r="O1557" s="4" t="s">
        <v>107</v>
      </c>
      <c r="P1557" s="4">
        <v>1</v>
      </c>
      <c r="Q1557" s="4" t="s">
        <v>1778</v>
      </c>
      <c r="R1557" s="4">
        <v>0</v>
      </c>
      <c r="S1557" s="4">
        <v>0</v>
      </c>
      <c r="U1557" s="4">
        <v>0</v>
      </c>
      <c r="W1557" s="4">
        <v>0</v>
      </c>
      <c r="X1557" s="4">
        <v>0</v>
      </c>
      <c r="Y1557" s="4">
        <v>0</v>
      </c>
      <c r="Z1557" s="4">
        <v>0</v>
      </c>
      <c r="AA1557" s="4">
        <v>4</v>
      </c>
      <c r="AB1557" s="4">
        <v>0</v>
      </c>
      <c r="AH1557" s="6">
        <v>43375</v>
      </c>
      <c r="AI1557" s="7">
        <v>0.58333333333333337</v>
      </c>
      <c r="AJ1557" s="4" t="s">
        <v>106</v>
      </c>
      <c r="AK1557" s="10">
        <v>2030</v>
      </c>
      <c r="AL1557" s="10">
        <v>5.8</v>
      </c>
      <c r="AM1557" s="10">
        <v>30.1</v>
      </c>
      <c r="AN1557" s="4" t="s">
        <v>106</v>
      </c>
      <c r="AO1557" s="4" t="s">
        <v>106</v>
      </c>
      <c r="AP1557" s="4" t="s">
        <v>106</v>
      </c>
      <c r="AQ1557" s="4" t="s">
        <v>106</v>
      </c>
      <c r="AR1557" s="4" t="s">
        <v>106</v>
      </c>
      <c r="AS1557" s="4" t="s">
        <v>106</v>
      </c>
      <c r="AT1557" s="4" t="s">
        <v>106</v>
      </c>
      <c r="AU1557" s="4" t="s">
        <v>164</v>
      </c>
      <c r="AV1557" s="4" t="s">
        <v>160</v>
      </c>
      <c r="AW1557" s="4" t="s">
        <v>173</v>
      </c>
      <c r="AX1557" s="4" t="s">
        <v>1778</v>
      </c>
    </row>
    <row r="1558" spans="1:50" s="4" customFormat="1" hidden="1" x14ac:dyDescent="0.25">
      <c r="A1558" s="4">
        <v>2018</v>
      </c>
      <c r="B1558" s="6">
        <v>43235</v>
      </c>
      <c r="C1558" s="6">
        <v>43375</v>
      </c>
      <c r="D1558" t="str">
        <f>INDEX(parametres!$B$2:$B$57,IF(ISNUMBER(MATCH(Chiffrier!E1558,parametres!$C$2:$C$57,0)),MATCH(E1558,parametres!$C$2:$C$57,0),NA()))</f>
        <v>CN-17</v>
      </c>
      <c r="E1558" s="4" t="s">
        <v>57</v>
      </c>
      <c r="F1558" s="4" t="s">
        <v>112</v>
      </c>
      <c r="G1558" s="4">
        <f t="shared" si="25"/>
        <v>20</v>
      </c>
      <c r="H1558">
        <f>INDEX(Sites_coordo!$C$2:$C$62,IF(ISNUMBER(MATCH(Chiffrier!E1558,Sites_coordo!$A$2:$A$61,0)),MATCH(Chiffrier!E1558,Sites_coordo!$A$2:$A$62,0),NA()))</f>
        <v>50.144832999999998</v>
      </c>
      <c r="I1558">
        <f>INDEX(Sites_coordo!$B$2:$B$62,IF(ISNUMBER(MATCH(Chiffrier!E1558,Sites_coordo!$A$2:$A$61,0)),MATCH(Chiffrier!E1558,Sites_coordo!$A$2:$A$62,0),NA()))</f>
        <v>-66.300360999999995</v>
      </c>
      <c r="J1558" s="4" t="s">
        <v>105</v>
      </c>
      <c r="K1558" s="4" t="s">
        <v>105</v>
      </c>
      <c r="L1558" s="4">
        <v>10606633</v>
      </c>
      <c r="M1558" s="4" t="s">
        <v>683</v>
      </c>
      <c r="N1558" s="4">
        <v>2</v>
      </c>
      <c r="O1558" s="4" t="s">
        <v>121</v>
      </c>
      <c r="P1558" s="4">
        <v>1</v>
      </c>
      <c r="Q1558" s="4" t="s">
        <v>1779</v>
      </c>
      <c r="R1558" s="4">
        <v>0</v>
      </c>
      <c r="S1558" s="4">
        <v>0</v>
      </c>
      <c r="U1558" s="4">
        <v>0</v>
      </c>
      <c r="W1558" s="4">
        <v>0</v>
      </c>
      <c r="X1558" s="4">
        <v>0</v>
      </c>
      <c r="Y1558" s="4">
        <v>0</v>
      </c>
      <c r="Z1558" s="4">
        <v>0</v>
      </c>
      <c r="AA1558" s="4">
        <v>2</v>
      </c>
      <c r="AB1558" s="4">
        <v>0</v>
      </c>
      <c r="AH1558" s="6">
        <v>43375</v>
      </c>
      <c r="AI1558" s="7">
        <v>0.58333333333333337</v>
      </c>
      <c r="AJ1558" s="4" t="s">
        <v>106</v>
      </c>
      <c r="AK1558" s="10">
        <v>2030</v>
      </c>
      <c r="AL1558" s="10">
        <v>5.8</v>
      </c>
      <c r="AM1558" s="10">
        <v>30.1</v>
      </c>
      <c r="AN1558" s="4" t="s">
        <v>106</v>
      </c>
      <c r="AO1558" s="4" t="s">
        <v>106</v>
      </c>
      <c r="AP1558" s="4" t="s">
        <v>106</v>
      </c>
      <c r="AQ1558" s="4" t="s">
        <v>106</v>
      </c>
      <c r="AR1558" s="4" t="s">
        <v>106</v>
      </c>
      <c r="AS1558" s="4" t="s">
        <v>106</v>
      </c>
      <c r="AT1558" s="4" t="s">
        <v>106</v>
      </c>
      <c r="AU1558" s="4" t="s">
        <v>164</v>
      </c>
      <c r="AV1558" s="4" t="s">
        <v>160</v>
      </c>
      <c r="AW1558" s="4" t="s">
        <v>173</v>
      </c>
      <c r="AX1558" s="4" t="s">
        <v>1779</v>
      </c>
    </row>
    <row r="1559" spans="1:50" s="4" customFormat="1" hidden="1" x14ac:dyDescent="0.25">
      <c r="A1559" s="4">
        <v>2018</v>
      </c>
      <c r="B1559" s="6">
        <v>43235</v>
      </c>
      <c r="C1559" s="6">
        <v>43375</v>
      </c>
      <c r="D1559" t="str">
        <f>INDEX(parametres!$B$2:$B$57,IF(ISNUMBER(MATCH(Chiffrier!E1559,parametres!$C$2:$C$57,0)),MATCH(E1559,parametres!$C$2:$C$57,0),NA()))</f>
        <v>CN-17</v>
      </c>
      <c r="E1559" s="4" t="s">
        <v>57</v>
      </c>
      <c r="F1559" s="4" t="s">
        <v>112</v>
      </c>
      <c r="G1559" s="4">
        <f t="shared" si="25"/>
        <v>20</v>
      </c>
      <c r="H1559">
        <f>INDEX(Sites_coordo!$C$2:$C$62,IF(ISNUMBER(MATCH(Chiffrier!E1559,Sites_coordo!$A$2:$A$61,0)),MATCH(Chiffrier!E1559,Sites_coordo!$A$2:$A$62,0),NA()))</f>
        <v>50.144832999999998</v>
      </c>
      <c r="I1559">
        <f>INDEX(Sites_coordo!$B$2:$B$62,IF(ISNUMBER(MATCH(Chiffrier!E1559,Sites_coordo!$A$2:$A$61,0)),MATCH(Chiffrier!E1559,Sites_coordo!$A$2:$A$62,0),NA()))</f>
        <v>-66.300360999999995</v>
      </c>
      <c r="J1559" s="4" t="s">
        <v>105</v>
      </c>
      <c r="K1559" s="4" t="s">
        <v>105</v>
      </c>
      <c r="L1559" s="4">
        <v>10606633</v>
      </c>
      <c r="M1559" s="4" t="s">
        <v>683</v>
      </c>
      <c r="N1559" s="4">
        <v>2</v>
      </c>
      <c r="O1559" s="4" t="s">
        <v>121</v>
      </c>
      <c r="P1559" s="4">
        <v>2</v>
      </c>
      <c r="Q1559" s="4" t="s">
        <v>1780</v>
      </c>
      <c r="R1559" s="4">
        <v>0</v>
      </c>
      <c r="S1559" s="4">
        <v>0</v>
      </c>
      <c r="U1559" s="4">
        <v>0</v>
      </c>
      <c r="W1559" s="4">
        <v>0</v>
      </c>
      <c r="X1559" s="4">
        <v>0</v>
      </c>
      <c r="Y1559" s="4">
        <v>0</v>
      </c>
      <c r="Z1559" s="4">
        <v>0</v>
      </c>
      <c r="AA1559" s="4">
        <v>0</v>
      </c>
      <c r="AB1559" s="4">
        <v>0</v>
      </c>
      <c r="AH1559" s="6">
        <v>43375</v>
      </c>
      <c r="AI1559" s="7">
        <v>0.58333333333333337</v>
      </c>
      <c r="AJ1559" s="4" t="s">
        <v>106</v>
      </c>
      <c r="AK1559" s="10">
        <v>2030</v>
      </c>
      <c r="AL1559" s="10">
        <v>5.8</v>
      </c>
      <c r="AM1559" s="10">
        <v>30.1</v>
      </c>
      <c r="AN1559" s="4" t="s">
        <v>106</v>
      </c>
      <c r="AO1559" s="4" t="s">
        <v>106</v>
      </c>
      <c r="AP1559" s="4" t="s">
        <v>106</v>
      </c>
      <c r="AQ1559" s="4" t="s">
        <v>106</v>
      </c>
      <c r="AR1559" s="4" t="s">
        <v>106</v>
      </c>
      <c r="AS1559" s="4" t="s">
        <v>106</v>
      </c>
      <c r="AT1559" s="4" t="s">
        <v>106</v>
      </c>
      <c r="AU1559" s="4" t="s">
        <v>164</v>
      </c>
      <c r="AV1559" s="4" t="s">
        <v>160</v>
      </c>
      <c r="AW1559" s="4" t="s">
        <v>173</v>
      </c>
      <c r="AX1559" s="4" t="s">
        <v>1780</v>
      </c>
    </row>
    <row r="1560" spans="1:50" s="4" customFormat="1" hidden="1" x14ac:dyDescent="0.25">
      <c r="A1560" s="4">
        <v>2018</v>
      </c>
      <c r="B1560" s="6">
        <v>43235</v>
      </c>
      <c r="C1560" s="6">
        <v>43375</v>
      </c>
      <c r="D1560" t="str">
        <f>INDEX(parametres!$B$2:$B$57,IF(ISNUMBER(MATCH(Chiffrier!E1560,parametres!$C$2:$C$57,0)),MATCH(E1560,parametres!$C$2:$C$57,0),NA()))</f>
        <v>CN-17</v>
      </c>
      <c r="E1560" s="4" t="s">
        <v>57</v>
      </c>
      <c r="F1560" s="4" t="s">
        <v>112</v>
      </c>
      <c r="G1560" s="4">
        <f t="shared" si="25"/>
        <v>20</v>
      </c>
      <c r="H1560">
        <f>INDEX(Sites_coordo!$C$2:$C$62,IF(ISNUMBER(MATCH(Chiffrier!E1560,Sites_coordo!$A$2:$A$61,0)),MATCH(Chiffrier!E1560,Sites_coordo!$A$2:$A$62,0),NA()))</f>
        <v>50.144832999999998</v>
      </c>
      <c r="I1560">
        <f>INDEX(Sites_coordo!$B$2:$B$62,IF(ISNUMBER(MATCH(Chiffrier!E1560,Sites_coordo!$A$2:$A$61,0)),MATCH(Chiffrier!E1560,Sites_coordo!$A$2:$A$62,0),NA()))</f>
        <v>-66.300360999999995</v>
      </c>
      <c r="J1560" s="4" t="s">
        <v>105</v>
      </c>
      <c r="K1560" s="4" t="s">
        <v>105</v>
      </c>
      <c r="L1560" s="4">
        <v>10606633</v>
      </c>
      <c r="M1560" s="4" t="s">
        <v>683</v>
      </c>
      <c r="N1560" s="4">
        <v>2</v>
      </c>
      <c r="O1560" s="4" t="s">
        <v>121</v>
      </c>
      <c r="P1560" s="4">
        <v>3</v>
      </c>
      <c r="Q1560" s="4" t="s">
        <v>1781</v>
      </c>
      <c r="R1560" s="4">
        <v>0</v>
      </c>
      <c r="S1560" s="4">
        <v>0</v>
      </c>
      <c r="U1560" s="4">
        <v>0</v>
      </c>
      <c r="W1560" s="4">
        <v>0</v>
      </c>
      <c r="X1560" s="4">
        <v>0</v>
      </c>
      <c r="Y1560" s="4">
        <v>0</v>
      </c>
      <c r="Z1560" s="4">
        <v>0</v>
      </c>
      <c r="AA1560" s="4">
        <v>3</v>
      </c>
      <c r="AB1560" s="4">
        <v>0</v>
      </c>
      <c r="AH1560" s="6">
        <v>43375</v>
      </c>
      <c r="AI1560" s="7">
        <v>0.58333333333333337</v>
      </c>
      <c r="AJ1560" s="4" t="s">
        <v>106</v>
      </c>
      <c r="AK1560" s="10">
        <v>2030</v>
      </c>
      <c r="AL1560" s="10">
        <v>5.8</v>
      </c>
      <c r="AM1560" s="10">
        <v>30.1</v>
      </c>
      <c r="AN1560" s="4" t="s">
        <v>106</v>
      </c>
      <c r="AO1560" s="4" t="s">
        <v>106</v>
      </c>
      <c r="AP1560" s="4" t="s">
        <v>106</v>
      </c>
      <c r="AQ1560" s="4" t="s">
        <v>106</v>
      </c>
      <c r="AR1560" s="4" t="s">
        <v>106</v>
      </c>
      <c r="AS1560" s="4" t="s">
        <v>106</v>
      </c>
      <c r="AT1560" s="4" t="s">
        <v>106</v>
      </c>
      <c r="AU1560" s="4" t="s">
        <v>164</v>
      </c>
      <c r="AV1560" s="4" t="s">
        <v>160</v>
      </c>
      <c r="AW1560" s="4" t="s">
        <v>173</v>
      </c>
      <c r="AX1560" s="4" t="s">
        <v>1781</v>
      </c>
    </row>
    <row r="1561" spans="1:50" s="4" customFormat="1" hidden="1" x14ac:dyDescent="0.25">
      <c r="A1561" s="4">
        <v>2018</v>
      </c>
      <c r="B1561" s="6">
        <v>43235</v>
      </c>
      <c r="C1561" s="6">
        <v>43375</v>
      </c>
      <c r="D1561" t="str">
        <f>INDEX(parametres!$B$2:$B$57,IF(ISNUMBER(MATCH(Chiffrier!E1561,parametres!$C$2:$C$57,0)),MATCH(E1561,parametres!$C$2:$C$57,0),NA()))</f>
        <v>CN-17</v>
      </c>
      <c r="E1561" s="4" t="s">
        <v>57</v>
      </c>
      <c r="F1561" s="4" t="s">
        <v>112</v>
      </c>
      <c r="G1561" s="4">
        <f t="shared" si="25"/>
        <v>20</v>
      </c>
      <c r="H1561">
        <f>INDEX(Sites_coordo!$C$2:$C$62,IF(ISNUMBER(MATCH(Chiffrier!E1561,Sites_coordo!$A$2:$A$61,0)),MATCH(Chiffrier!E1561,Sites_coordo!$A$2:$A$62,0),NA()))</f>
        <v>50.144832999999998</v>
      </c>
      <c r="I1561">
        <f>INDEX(Sites_coordo!$B$2:$B$62,IF(ISNUMBER(MATCH(Chiffrier!E1561,Sites_coordo!$A$2:$A$61,0)),MATCH(Chiffrier!E1561,Sites_coordo!$A$2:$A$62,0),NA()))</f>
        <v>-66.300360999999995</v>
      </c>
      <c r="J1561" s="4" t="s">
        <v>105</v>
      </c>
      <c r="K1561" s="4" t="s">
        <v>105</v>
      </c>
      <c r="L1561" s="4">
        <v>10606633</v>
      </c>
      <c r="M1561" s="4" t="s">
        <v>683</v>
      </c>
      <c r="N1561" s="4">
        <v>2</v>
      </c>
      <c r="O1561" s="4" t="s">
        <v>107</v>
      </c>
      <c r="P1561" s="4">
        <v>1</v>
      </c>
      <c r="Q1561" s="4" t="s">
        <v>1782</v>
      </c>
      <c r="R1561" s="4">
        <v>0</v>
      </c>
      <c r="S1561" s="4">
        <v>0</v>
      </c>
      <c r="U1561" s="4">
        <v>0</v>
      </c>
      <c r="W1561" s="4">
        <v>0</v>
      </c>
      <c r="X1561" s="4">
        <v>0</v>
      </c>
      <c r="Y1561" s="4">
        <v>0</v>
      </c>
      <c r="Z1561" s="4">
        <v>0</v>
      </c>
      <c r="AA1561" s="4">
        <v>1</v>
      </c>
      <c r="AB1561" s="4">
        <v>0</v>
      </c>
      <c r="AH1561" s="6">
        <v>43375</v>
      </c>
      <c r="AI1561" s="7">
        <v>0.58333333333333337</v>
      </c>
      <c r="AJ1561" s="4" t="s">
        <v>106</v>
      </c>
      <c r="AK1561" s="10">
        <v>2030</v>
      </c>
      <c r="AL1561" s="10">
        <v>5.8</v>
      </c>
      <c r="AM1561" s="10">
        <v>30.1</v>
      </c>
      <c r="AN1561" s="4" t="s">
        <v>106</v>
      </c>
      <c r="AO1561" s="4" t="s">
        <v>106</v>
      </c>
      <c r="AP1561" s="4" t="s">
        <v>106</v>
      </c>
      <c r="AQ1561" s="4" t="s">
        <v>106</v>
      </c>
      <c r="AR1561" s="4" t="s">
        <v>106</v>
      </c>
      <c r="AS1561" s="4" t="s">
        <v>106</v>
      </c>
      <c r="AT1561" s="4" t="s">
        <v>106</v>
      </c>
      <c r="AU1561" s="4" t="s">
        <v>164</v>
      </c>
      <c r="AV1561" s="4" t="s">
        <v>160</v>
      </c>
      <c r="AW1561" s="4" t="s">
        <v>173</v>
      </c>
      <c r="AX1561" s="4" t="s">
        <v>1782</v>
      </c>
    </row>
    <row r="1562" spans="1:50" s="4" customFormat="1" hidden="1" x14ac:dyDescent="0.25">
      <c r="A1562" s="4">
        <v>2018</v>
      </c>
      <c r="B1562" s="6">
        <v>43243</v>
      </c>
      <c r="C1562" s="6">
        <v>43375</v>
      </c>
      <c r="D1562" t="str">
        <f>INDEX(parametres!$B$2:$B$57,IF(ISNUMBER(MATCH(Chiffrier!E1562,parametres!$C$2:$C$57,0)),MATCH(E1562,parametres!$C$2:$C$57,0),NA()))</f>
        <v>CN-17</v>
      </c>
      <c r="E1562" s="4" t="s">
        <v>57</v>
      </c>
      <c r="F1562" s="4" t="s">
        <v>112</v>
      </c>
      <c r="G1562" s="4">
        <f t="shared" si="25"/>
        <v>18.857142857142858</v>
      </c>
      <c r="H1562">
        <f>INDEX(Sites_coordo!$C$2:$C$62,IF(ISNUMBER(MATCH(Chiffrier!E1562,Sites_coordo!$A$2:$A$61,0)),MATCH(Chiffrier!E1562,Sites_coordo!$A$2:$A$62,0),NA()))</f>
        <v>50.144832999999998</v>
      </c>
      <c r="I1562">
        <f>INDEX(Sites_coordo!$B$2:$B$62,IF(ISNUMBER(MATCH(Chiffrier!E1562,Sites_coordo!$A$2:$A$61,0)),MATCH(Chiffrier!E1562,Sites_coordo!$A$2:$A$62,0),NA()))</f>
        <v>-66.300360999999995</v>
      </c>
      <c r="J1562" s="4" t="s">
        <v>105</v>
      </c>
      <c r="K1562" s="4" t="s">
        <v>105</v>
      </c>
      <c r="L1562" s="4">
        <v>10606633</v>
      </c>
      <c r="M1562" s="4" t="s">
        <v>683</v>
      </c>
      <c r="N1562" s="4">
        <v>3</v>
      </c>
      <c r="O1562" s="4" t="s">
        <v>121</v>
      </c>
      <c r="P1562" s="4">
        <v>1</v>
      </c>
      <c r="Q1562" s="4" t="s">
        <v>1783</v>
      </c>
      <c r="R1562" s="4">
        <v>0</v>
      </c>
      <c r="S1562" s="4">
        <v>0</v>
      </c>
      <c r="U1562" s="4">
        <v>0</v>
      </c>
      <c r="W1562" s="4">
        <v>0</v>
      </c>
      <c r="X1562" s="4">
        <v>0</v>
      </c>
      <c r="Y1562" s="4">
        <v>0</v>
      </c>
      <c r="Z1562" s="4">
        <v>0</v>
      </c>
      <c r="AA1562" s="4">
        <v>0</v>
      </c>
      <c r="AB1562" s="4">
        <v>0</v>
      </c>
      <c r="AH1562" s="6">
        <v>43375</v>
      </c>
      <c r="AI1562" s="7">
        <v>0.58333333333333337</v>
      </c>
      <c r="AJ1562" s="4" t="s">
        <v>106</v>
      </c>
      <c r="AK1562" s="10">
        <v>2030</v>
      </c>
      <c r="AL1562" s="10">
        <v>5.8</v>
      </c>
      <c r="AM1562" s="10">
        <v>30.1</v>
      </c>
      <c r="AN1562" s="4" t="s">
        <v>106</v>
      </c>
      <c r="AO1562" s="4" t="s">
        <v>106</v>
      </c>
      <c r="AP1562" s="4" t="s">
        <v>106</v>
      </c>
      <c r="AQ1562" s="4" t="s">
        <v>106</v>
      </c>
      <c r="AR1562" s="4" t="s">
        <v>106</v>
      </c>
      <c r="AS1562" s="4" t="s">
        <v>106</v>
      </c>
      <c r="AT1562" s="4" t="s">
        <v>106</v>
      </c>
      <c r="AU1562" s="4" t="s">
        <v>164</v>
      </c>
      <c r="AV1562" s="4" t="s">
        <v>160</v>
      </c>
      <c r="AW1562" s="4" t="s">
        <v>173</v>
      </c>
      <c r="AX1562" s="4" t="s">
        <v>1783</v>
      </c>
    </row>
    <row r="1563" spans="1:50" s="4" customFormat="1" hidden="1" x14ac:dyDescent="0.25">
      <c r="A1563" s="4">
        <v>2018</v>
      </c>
      <c r="B1563" s="6">
        <v>43243</v>
      </c>
      <c r="C1563" s="6">
        <v>43375</v>
      </c>
      <c r="D1563" t="str">
        <f>INDEX(parametres!$B$2:$B$57,IF(ISNUMBER(MATCH(Chiffrier!E1563,parametres!$C$2:$C$57,0)),MATCH(E1563,parametres!$C$2:$C$57,0),NA()))</f>
        <v>CN-17</v>
      </c>
      <c r="E1563" s="4" t="s">
        <v>57</v>
      </c>
      <c r="F1563" s="4" t="s">
        <v>112</v>
      </c>
      <c r="G1563" s="4">
        <f t="shared" si="25"/>
        <v>18.857142857142858</v>
      </c>
      <c r="H1563">
        <f>INDEX(Sites_coordo!$C$2:$C$62,IF(ISNUMBER(MATCH(Chiffrier!E1563,Sites_coordo!$A$2:$A$61,0)),MATCH(Chiffrier!E1563,Sites_coordo!$A$2:$A$62,0),NA()))</f>
        <v>50.144832999999998</v>
      </c>
      <c r="I1563">
        <f>INDEX(Sites_coordo!$B$2:$B$62,IF(ISNUMBER(MATCH(Chiffrier!E1563,Sites_coordo!$A$2:$A$61,0)),MATCH(Chiffrier!E1563,Sites_coordo!$A$2:$A$62,0),NA()))</f>
        <v>-66.300360999999995</v>
      </c>
      <c r="J1563" s="4" t="s">
        <v>105</v>
      </c>
      <c r="K1563" s="4" t="s">
        <v>105</v>
      </c>
      <c r="L1563" s="4">
        <v>10606633</v>
      </c>
      <c r="M1563" s="4" t="s">
        <v>683</v>
      </c>
      <c r="N1563" s="4">
        <v>3</v>
      </c>
      <c r="O1563" s="4" t="s">
        <v>121</v>
      </c>
      <c r="P1563" s="4">
        <v>2</v>
      </c>
      <c r="Q1563" s="4" t="s">
        <v>1784</v>
      </c>
      <c r="R1563" s="4">
        <v>0</v>
      </c>
      <c r="S1563" s="4">
        <v>0</v>
      </c>
      <c r="U1563" s="4">
        <v>0</v>
      </c>
      <c r="W1563" s="4">
        <v>0</v>
      </c>
      <c r="X1563" s="4">
        <v>0</v>
      </c>
      <c r="Y1563" s="4">
        <v>0</v>
      </c>
      <c r="Z1563" s="4">
        <v>0</v>
      </c>
      <c r="AA1563" s="4">
        <v>0</v>
      </c>
      <c r="AB1563" s="4">
        <v>0</v>
      </c>
      <c r="AH1563" s="6">
        <v>43375</v>
      </c>
      <c r="AI1563" s="7">
        <v>0.58333333333333337</v>
      </c>
      <c r="AJ1563" s="4" t="s">
        <v>106</v>
      </c>
      <c r="AK1563" s="10">
        <v>2030</v>
      </c>
      <c r="AL1563" s="10">
        <v>5.8</v>
      </c>
      <c r="AM1563" s="10">
        <v>30.1</v>
      </c>
      <c r="AN1563" s="4" t="s">
        <v>106</v>
      </c>
      <c r="AO1563" s="4" t="s">
        <v>106</v>
      </c>
      <c r="AP1563" s="4" t="s">
        <v>106</v>
      </c>
      <c r="AQ1563" s="4" t="s">
        <v>106</v>
      </c>
      <c r="AR1563" s="4" t="s">
        <v>106</v>
      </c>
      <c r="AS1563" s="4" t="s">
        <v>106</v>
      </c>
      <c r="AT1563" s="4" t="s">
        <v>106</v>
      </c>
      <c r="AU1563" s="4" t="s">
        <v>164</v>
      </c>
      <c r="AV1563" s="4" t="s">
        <v>160</v>
      </c>
      <c r="AW1563" s="4" t="s">
        <v>173</v>
      </c>
      <c r="AX1563" s="4" t="s">
        <v>1784</v>
      </c>
    </row>
    <row r="1564" spans="1:50" s="4" customFormat="1" hidden="1" x14ac:dyDescent="0.25">
      <c r="A1564" s="4">
        <v>2018</v>
      </c>
      <c r="B1564" s="6">
        <v>43243</v>
      </c>
      <c r="C1564" s="6">
        <v>43375</v>
      </c>
      <c r="D1564" t="str">
        <f>INDEX(parametres!$B$2:$B$57,IF(ISNUMBER(MATCH(Chiffrier!E1564,parametres!$C$2:$C$57,0)),MATCH(E1564,parametres!$C$2:$C$57,0),NA()))</f>
        <v>CN-17</v>
      </c>
      <c r="E1564" s="4" t="s">
        <v>57</v>
      </c>
      <c r="F1564" s="4" t="s">
        <v>112</v>
      </c>
      <c r="G1564" s="4">
        <f t="shared" si="25"/>
        <v>18.857142857142858</v>
      </c>
      <c r="H1564">
        <f>INDEX(Sites_coordo!$C$2:$C$62,IF(ISNUMBER(MATCH(Chiffrier!E1564,Sites_coordo!$A$2:$A$61,0)),MATCH(Chiffrier!E1564,Sites_coordo!$A$2:$A$62,0),NA()))</f>
        <v>50.144832999999998</v>
      </c>
      <c r="I1564">
        <f>INDEX(Sites_coordo!$B$2:$B$62,IF(ISNUMBER(MATCH(Chiffrier!E1564,Sites_coordo!$A$2:$A$61,0)),MATCH(Chiffrier!E1564,Sites_coordo!$A$2:$A$62,0),NA()))</f>
        <v>-66.300360999999995</v>
      </c>
      <c r="J1564" s="4" t="s">
        <v>105</v>
      </c>
      <c r="K1564" s="4" t="s">
        <v>105</v>
      </c>
      <c r="L1564" s="4">
        <v>10606633</v>
      </c>
      <c r="M1564" s="4" t="s">
        <v>683</v>
      </c>
      <c r="N1564" s="4">
        <v>3</v>
      </c>
      <c r="O1564" s="4" t="s">
        <v>121</v>
      </c>
      <c r="P1564" s="4">
        <v>3</v>
      </c>
      <c r="Q1564" s="4" t="s">
        <v>1785</v>
      </c>
      <c r="R1564" s="4">
        <v>0</v>
      </c>
      <c r="S1564" s="4">
        <v>0</v>
      </c>
      <c r="U1564" s="4">
        <v>0</v>
      </c>
      <c r="W1564" s="4">
        <v>0</v>
      </c>
      <c r="X1564" s="4">
        <v>0</v>
      </c>
      <c r="Y1564" s="4">
        <v>0</v>
      </c>
      <c r="Z1564" s="4">
        <v>0</v>
      </c>
      <c r="AA1564" s="4">
        <v>0</v>
      </c>
      <c r="AB1564" s="4">
        <v>0</v>
      </c>
      <c r="AH1564" s="6">
        <v>43375</v>
      </c>
      <c r="AI1564" s="7">
        <v>0.58333333333333337</v>
      </c>
      <c r="AJ1564" s="4" t="s">
        <v>106</v>
      </c>
      <c r="AK1564" s="10">
        <v>2030</v>
      </c>
      <c r="AL1564" s="10">
        <v>5.8</v>
      </c>
      <c r="AM1564" s="10">
        <v>30.1</v>
      </c>
      <c r="AN1564" s="4" t="s">
        <v>106</v>
      </c>
      <c r="AO1564" s="4" t="s">
        <v>106</v>
      </c>
      <c r="AP1564" s="4" t="s">
        <v>106</v>
      </c>
      <c r="AQ1564" s="4" t="s">
        <v>106</v>
      </c>
      <c r="AR1564" s="4" t="s">
        <v>106</v>
      </c>
      <c r="AS1564" s="4" t="s">
        <v>106</v>
      </c>
      <c r="AT1564" s="4" t="s">
        <v>106</v>
      </c>
      <c r="AU1564" s="4" t="s">
        <v>164</v>
      </c>
      <c r="AV1564" s="4" t="s">
        <v>160</v>
      </c>
      <c r="AW1564" s="4" t="s">
        <v>173</v>
      </c>
      <c r="AX1564" s="4" t="s">
        <v>1785</v>
      </c>
    </row>
    <row r="1565" spans="1:50" s="4" customFormat="1" hidden="1" x14ac:dyDescent="0.25">
      <c r="A1565" s="4">
        <v>2018</v>
      </c>
      <c r="B1565" s="6">
        <v>43243</v>
      </c>
      <c r="C1565" s="6">
        <v>43375</v>
      </c>
      <c r="D1565" t="str">
        <f>INDEX(parametres!$B$2:$B$57,IF(ISNUMBER(MATCH(Chiffrier!E1565,parametres!$C$2:$C$57,0)),MATCH(E1565,parametres!$C$2:$C$57,0),NA()))</f>
        <v>CN-17</v>
      </c>
      <c r="E1565" s="4" t="s">
        <v>57</v>
      </c>
      <c r="F1565" s="4" t="s">
        <v>112</v>
      </c>
      <c r="G1565" s="4">
        <f t="shared" si="25"/>
        <v>18.857142857142858</v>
      </c>
      <c r="H1565">
        <f>INDEX(Sites_coordo!$C$2:$C$62,IF(ISNUMBER(MATCH(Chiffrier!E1565,Sites_coordo!$A$2:$A$61,0)),MATCH(Chiffrier!E1565,Sites_coordo!$A$2:$A$62,0),NA()))</f>
        <v>50.144832999999998</v>
      </c>
      <c r="I1565">
        <f>INDEX(Sites_coordo!$B$2:$B$62,IF(ISNUMBER(MATCH(Chiffrier!E1565,Sites_coordo!$A$2:$A$61,0)),MATCH(Chiffrier!E1565,Sites_coordo!$A$2:$A$62,0),NA()))</f>
        <v>-66.300360999999995</v>
      </c>
      <c r="J1565" s="4" t="s">
        <v>105</v>
      </c>
      <c r="K1565" s="4" t="s">
        <v>105</v>
      </c>
      <c r="L1565" s="4">
        <v>10606633</v>
      </c>
      <c r="M1565" s="4" t="s">
        <v>683</v>
      </c>
      <c r="N1565" s="4">
        <v>3</v>
      </c>
      <c r="O1565" s="4" t="s">
        <v>107</v>
      </c>
      <c r="P1565" s="4">
        <v>1</v>
      </c>
      <c r="Q1565" s="4" t="s">
        <v>1786</v>
      </c>
      <c r="R1565" s="4" t="s">
        <v>106</v>
      </c>
      <c r="S1565" s="4" t="s">
        <v>106</v>
      </c>
      <c r="U1565" s="4" t="s">
        <v>106</v>
      </c>
      <c r="W1565" s="4" t="s">
        <v>106</v>
      </c>
      <c r="X1565" s="4" t="s">
        <v>106</v>
      </c>
      <c r="Y1565" s="4" t="s">
        <v>106</v>
      </c>
      <c r="Z1565" s="4" t="s">
        <v>106</v>
      </c>
      <c r="AA1565" s="4" t="s">
        <v>106</v>
      </c>
      <c r="AB1565" s="4">
        <v>0</v>
      </c>
      <c r="AH1565" s="6">
        <v>43375</v>
      </c>
      <c r="AI1565" s="7">
        <v>0.58333333333333337</v>
      </c>
      <c r="AJ1565" s="4" t="s">
        <v>106</v>
      </c>
      <c r="AK1565" s="10">
        <v>2030</v>
      </c>
      <c r="AL1565" s="10">
        <v>5.8</v>
      </c>
      <c r="AM1565" s="10">
        <v>30.1</v>
      </c>
      <c r="AN1565" s="4" t="s">
        <v>106</v>
      </c>
      <c r="AO1565" s="4" t="s">
        <v>106</v>
      </c>
      <c r="AP1565" s="4" t="s">
        <v>106</v>
      </c>
      <c r="AQ1565" s="4" t="s">
        <v>106</v>
      </c>
      <c r="AR1565" s="4" t="s">
        <v>106</v>
      </c>
      <c r="AS1565" s="4" t="s">
        <v>106</v>
      </c>
      <c r="AT1565" s="4" t="s">
        <v>106</v>
      </c>
      <c r="AU1565" s="4" t="s">
        <v>164</v>
      </c>
      <c r="AV1565" s="4" t="s">
        <v>160</v>
      </c>
      <c r="AW1565" s="4" t="s">
        <v>173</v>
      </c>
      <c r="AX1565" s="4" t="s">
        <v>1786</v>
      </c>
    </row>
    <row r="1566" spans="1:50" s="4" customFormat="1" hidden="1" x14ac:dyDescent="0.25">
      <c r="A1566" s="4">
        <v>2018</v>
      </c>
      <c r="B1566" s="6">
        <v>43243</v>
      </c>
      <c r="C1566" s="6">
        <v>43375</v>
      </c>
      <c r="D1566" t="str">
        <f>INDEX(parametres!$B$2:$B$57,IF(ISNUMBER(MATCH(Chiffrier!E1566,parametres!$C$2:$C$57,0)),MATCH(E1566,parametres!$C$2:$C$57,0),NA()))</f>
        <v>CN-17</v>
      </c>
      <c r="E1566" s="4" t="s">
        <v>57</v>
      </c>
      <c r="F1566" s="4" t="s">
        <v>112</v>
      </c>
      <c r="G1566" s="4">
        <f t="shared" si="25"/>
        <v>18.857142857142858</v>
      </c>
      <c r="H1566">
        <f>INDEX(Sites_coordo!$C$2:$C$62,IF(ISNUMBER(MATCH(Chiffrier!E1566,Sites_coordo!$A$2:$A$61,0)),MATCH(Chiffrier!E1566,Sites_coordo!$A$2:$A$62,0),NA()))</f>
        <v>50.144832999999998</v>
      </c>
      <c r="I1566">
        <f>INDEX(Sites_coordo!$B$2:$B$62,IF(ISNUMBER(MATCH(Chiffrier!E1566,Sites_coordo!$A$2:$A$61,0)),MATCH(Chiffrier!E1566,Sites_coordo!$A$2:$A$62,0),NA()))</f>
        <v>-66.300360999999995</v>
      </c>
      <c r="J1566" s="4" t="s">
        <v>105</v>
      </c>
      <c r="K1566" s="4" t="s">
        <v>105</v>
      </c>
      <c r="L1566" s="4">
        <v>10606633</v>
      </c>
      <c r="M1566" s="4" t="s">
        <v>683</v>
      </c>
      <c r="N1566" s="4">
        <v>4</v>
      </c>
      <c r="O1566" s="4" t="s">
        <v>121</v>
      </c>
      <c r="P1566" s="4">
        <v>1</v>
      </c>
      <c r="Q1566" s="4" t="s">
        <v>1787</v>
      </c>
      <c r="R1566" s="4">
        <v>0</v>
      </c>
      <c r="S1566" s="4">
        <v>0</v>
      </c>
      <c r="U1566" s="4">
        <v>0</v>
      </c>
      <c r="W1566" s="4">
        <v>0</v>
      </c>
      <c r="X1566" s="4">
        <v>0</v>
      </c>
      <c r="Y1566" s="4">
        <v>0</v>
      </c>
      <c r="Z1566" s="4">
        <v>0</v>
      </c>
      <c r="AA1566" s="4">
        <v>0</v>
      </c>
      <c r="AB1566" s="4">
        <v>0</v>
      </c>
      <c r="AH1566" s="6">
        <v>43375</v>
      </c>
      <c r="AI1566" s="7">
        <v>0.58333333333333337</v>
      </c>
      <c r="AJ1566" s="4" t="s">
        <v>106</v>
      </c>
      <c r="AK1566" s="10">
        <v>2030</v>
      </c>
      <c r="AL1566" s="10">
        <v>5.8</v>
      </c>
      <c r="AM1566" s="10">
        <v>30.1</v>
      </c>
      <c r="AN1566" s="4" t="s">
        <v>106</v>
      </c>
      <c r="AO1566" s="4" t="s">
        <v>106</v>
      </c>
      <c r="AP1566" s="4" t="s">
        <v>106</v>
      </c>
      <c r="AQ1566" s="4" t="s">
        <v>106</v>
      </c>
      <c r="AR1566" s="4" t="s">
        <v>106</v>
      </c>
      <c r="AS1566" s="4" t="s">
        <v>106</v>
      </c>
      <c r="AT1566" s="4" t="s">
        <v>106</v>
      </c>
      <c r="AU1566" s="4" t="s">
        <v>164</v>
      </c>
      <c r="AV1566" s="4" t="s">
        <v>160</v>
      </c>
      <c r="AW1566" s="4" t="s">
        <v>173</v>
      </c>
      <c r="AX1566" s="4" t="s">
        <v>1787</v>
      </c>
    </row>
    <row r="1567" spans="1:50" s="4" customFormat="1" hidden="1" x14ac:dyDescent="0.25">
      <c r="A1567" s="4">
        <v>2018</v>
      </c>
      <c r="B1567" s="6">
        <v>43243</v>
      </c>
      <c r="C1567" s="6">
        <v>43375</v>
      </c>
      <c r="D1567" t="str">
        <f>INDEX(parametres!$B$2:$B$57,IF(ISNUMBER(MATCH(Chiffrier!E1567,parametres!$C$2:$C$57,0)),MATCH(E1567,parametres!$C$2:$C$57,0),NA()))</f>
        <v>CN-17</v>
      </c>
      <c r="E1567" s="4" t="s">
        <v>57</v>
      </c>
      <c r="F1567" s="4" t="s">
        <v>112</v>
      </c>
      <c r="G1567" s="4">
        <f t="shared" si="25"/>
        <v>18.857142857142858</v>
      </c>
      <c r="H1567">
        <f>INDEX(Sites_coordo!$C$2:$C$62,IF(ISNUMBER(MATCH(Chiffrier!E1567,Sites_coordo!$A$2:$A$61,0)),MATCH(Chiffrier!E1567,Sites_coordo!$A$2:$A$62,0),NA()))</f>
        <v>50.144832999999998</v>
      </c>
      <c r="I1567">
        <f>INDEX(Sites_coordo!$B$2:$B$62,IF(ISNUMBER(MATCH(Chiffrier!E1567,Sites_coordo!$A$2:$A$61,0)),MATCH(Chiffrier!E1567,Sites_coordo!$A$2:$A$62,0),NA()))</f>
        <v>-66.300360999999995</v>
      </c>
      <c r="J1567" s="4" t="s">
        <v>105</v>
      </c>
      <c r="K1567" s="4" t="s">
        <v>105</v>
      </c>
      <c r="L1567" s="4">
        <v>10606633</v>
      </c>
      <c r="M1567" s="4" t="s">
        <v>683</v>
      </c>
      <c r="N1567" s="4">
        <v>4</v>
      </c>
      <c r="O1567" s="4" t="s">
        <v>121</v>
      </c>
      <c r="P1567" s="4">
        <v>2</v>
      </c>
      <c r="Q1567" s="4" t="s">
        <v>1788</v>
      </c>
      <c r="R1567" s="4">
        <v>0</v>
      </c>
      <c r="S1567" s="4">
        <v>0</v>
      </c>
      <c r="U1567" s="4">
        <v>0</v>
      </c>
      <c r="W1567" s="4">
        <v>0</v>
      </c>
      <c r="X1567" s="4">
        <v>0</v>
      </c>
      <c r="Y1567" s="4">
        <v>0</v>
      </c>
      <c r="Z1567" s="4">
        <v>0</v>
      </c>
      <c r="AA1567" s="4">
        <v>0</v>
      </c>
      <c r="AB1567" s="4">
        <v>0</v>
      </c>
      <c r="AH1567" s="6">
        <v>43375</v>
      </c>
      <c r="AI1567" s="7">
        <v>0.58333333333333337</v>
      </c>
      <c r="AJ1567" s="4" t="s">
        <v>106</v>
      </c>
      <c r="AK1567" s="10">
        <v>2030</v>
      </c>
      <c r="AL1567" s="10">
        <v>5.8</v>
      </c>
      <c r="AM1567" s="10">
        <v>30.1</v>
      </c>
      <c r="AN1567" s="4" t="s">
        <v>106</v>
      </c>
      <c r="AO1567" s="4" t="s">
        <v>106</v>
      </c>
      <c r="AP1567" s="4" t="s">
        <v>106</v>
      </c>
      <c r="AQ1567" s="4" t="s">
        <v>106</v>
      </c>
      <c r="AR1567" s="4" t="s">
        <v>106</v>
      </c>
      <c r="AS1567" s="4" t="s">
        <v>106</v>
      </c>
      <c r="AT1567" s="4" t="s">
        <v>106</v>
      </c>
      <c r="AU1567" s="4" t="s">
        <v>164</v>
      </c>
      <c r="AV1567" s="4" t="s">
        <v>160</v>
      </c>
      <c r="AW1567" s="4" t="s">
        <v>173</v>
      </c>
      <c r="AX1567" s="4" t="s">
        <v>1788</v>
      </c>
    </row>
    <row r="1568" spans="1:50" s="4" customFormat="1" hidden="1" x14ac:dyDescent="0.25">
      <c r="A1568" s="4">
        <v>2018</v>
      </c>
      <c r="B1568" s="6">
        <v>43243</v>
      </c>
      <c r="C1568" s="6">
        <v>43375</v>
      </c>
      <c r="D1568" t="str">
        <f>INDEX(parametres!$B$2:$B$57,IF(ISNUMBER(MATCH(Chiffrier!E1568,parametres!$C$2:$C$57,0)),MATCH(E1568,parametres!$C$2:$C$57,0),NA()))</f>
        <v>CN-17</v>
      </c>
      <c r="E1568" s="4" t="s">
        <v>57</v>
      </c>
      <c r="F1568" s="4" t="s">
        <v>112</v>
      </c>
      <c r="G1568" s="4">
        <f t="shared" si="25"/>
        <v>18.857142857142858</v>
      </c>
      <c r="H1568">
        <f>INDEX(Sites_coordo!$C$2:$C$62,IF(ISNUMBER(MATCH(Chiffrier!E1568,Sites_coordo!$A$2:$A$61,0)),MATCH(Chiffrier!E1568,Sites_coordo!$A$2:$A$62,0),NA()))</f>
        <v>50.144832999999998</v>
      </c>
      <c r="I1568">
        <f>INDEX(Sites_coordo!$B$2:$B$62,IF(ISNUMBER(MATCH(Chiffrier!E1568,Sites_coordo!$A$2:$A$61,0)),MATCH(Chiffrier!E1568,Sites_coordo!$A$2:$A$62,0),NA()))</f>
        <v>-66.300360999999995</v>
      </c>
      <c r="J1568" s="4" t="s">
        <v>105</v>
      </c>
      <c r="K1568" s="4" t="s">
        <v>105</v>
      </c>
      <c r="L1568" s="4">
        <v>10606633</v>
      </c>
      <c r="M1568" s="4" t="s">
        <v>683</v>
      </c>
      <c r="N1568" s="4">
        <v>4</v>
      </c>
      <c r="O1568" s="4" t="s">
        <v>121</v>
      </c>
      <c r="P1568" s="4">
        <v>3</v>
      </c>
      <c r="Q1568" s="4" t="s">
        <v>1789</v>
      </c>
      <c r="R1568" s="4">
        <v>0</v>
      </c>
      <c r="S1568" s="4">
        <v>0</v>
      </c>
      <c r="U1568" s="4">
        <v>0</v>
      </c>
      <c r="W1568" s="4">
        <v>0</v>
      </c>
      <c r="X1568" s="4">
        <v>0</v>
      </c>
      <c r="Y1568" s="4">
        <v>0</v>
      </c>
      <c r="Z1568" s="4">
        <v>0</v>
      </c>
      <c r="AA1568" s="4">
        <v>0</v>
      </c>
      <c r="AB1568" s="4">
        <v>0</v>
      </c>
      <c r="AH1568" s="6">
        <v>43375</v>
      </c>
      <c r="AI1568" s="7">
        <v>0.58333333333333337</v>
      </c>
      <c r="AJ1568" s="4" t="s">
        <v>106</v>
      </c>
      <c r="AK1568" s="10">
        <v>2030</v>
      </c>
      <c r="AL1568" s="10">
        <v>5.8</v>
      </c>
      <c r="AM1568" s="10">
        <v>30.1</v>
      </c>
      <c r="AN1568" s="4" t="s">
        <v>106</v>
      </c>
      <c r="AO1568" s="4" t="s">
        <v>106</v>
      </c>
      <c r="AP1568" s="4" t="s">
        <v>106</v>
      </c>
      <c r="AQ1568" s="4" t="s">
        <v>106</v>
      </c>
      <c r="AR1568" s="4" t="s">
        <v>106</v>
      </c>
      <c r="AS1568" s="4" t="s">
        <v>106</v>
      </c>
      <c r="AT1568" s="4" t="s">
        <v>106</v>
      </c>
      <c r="AU1568" s="4" t="s">
        <v>164</v>
      </c>
      <c r="AV1568" s="4" t="s">
        <v>160</v>
      </c>
      <c r="AW1568" s="4" t="s">
        <v>173</v>
      </c>
      <c r="AX1568" s="4" t="s">
        <v>1789</v>
      </c>
    </row>
    <row r="1569" spans="1:51" s="4" customFormat="1" hidden="1" x14ac:dyDescent="0.25">
      <c r="A1569" s="4">
        <v>2018</v>
      </c>
      <c r="B1569" s="6">
        <v>43243</v>
      </c>
      <c r="C1569" s="6">
        <v>43375</v>
      </c>
      <c r="D1569" t="str">
        <f>INDEX(parametres!$B$2:$B$57,IF(ISNUMBER(MATCH(Chiffrier!E1569,parametres!$C$2:$C$57,0)),MATCH(E1569,parametres!$C$2:$C$57,0),NA()))</f>
        <v>CN-17</v>
      </c>
      <c r="E1569" s="4" t="s">
        <v>57</v>
      </c>
      <c r="F1569" s="4" t="s">
        <v>112</v>
      </c>
      <c r="G1569" s="4">
        <f t="shared" si="25"/>
        <v>18.857142857142858</v>
      </c>
      <c r="H1569">
        <f>INDEX(Sites_coordo!$C$2:$C$62,IF(ISNUMBER(MATCH(Chiffrier!E1569,Sites_coordo!$A$2:$A$61,0)),MATCH(Chiffrier!E1569,Sites_coordo!$A$2:$A$62,0),NA()))</f>
        <v>50.144832999999998</v>
      </c>
      <c r="I1569">
        <f>INDEX(Sites_coordo!$B$2:$B$62,IF(ISNUMBER(MATCH(Chiffrier!E1569,Sites_coordo!$A$2:$A$61,0)),MATCH(Chiffrier!E1569,Sites_coordo!$A$2:$A$62,0),NA()))</f>
        <v>-66.300360999999995</v>
      </c>
      <c r="J1569" s="4" t="s">
        <v>105</v>
      </c>
      <c r="K1569" s="4" t="s">
        <v>105</v>
      </c>
      <c r="L1569" s="4">
        <v>10606633</v>
      </c>
      <c r="M1569" s="4" t="s">
        <v>683</v>
      </c>
      <c r="N1569" s="4">
        <v>4</v>
      </c>
      <c r="O1569" s="4" t="s">
        <v>107</v>
      </c>
      <c r="P1569" s="4">
        <v>1</v>
      </c>
      <c r="Q1569" s="4" t="s">
        <v>1790</v>
      </c>
      <c r="R1569" s="4">
        <v>0</v>
      </c>
      <c r="S1569" s="4">
        <v>0</v>
      </c>
      <c r="U1569" s="4">
        <v>0</v>
      </c>
      <c r="W1569" s="4">
        <v>0</v>
      </c>
      <c r="X1569" s="4">
        <v>0</v>
      </c>
      <c r="Y1569" s="4">
        <v>0</v>
      </c>
      <c r="Z1569" s="4">
        <v>0</v>
      </c>
      <c r="AA1569" s="4">
        <v>0</v>
      </c>
      <c r="AB1569" s="4">
        <v>0</v>
      </c>
      <c r="AH1569" s="6">
        <v>43375</v>
      </c>
      <c r="AI1569" s="7">
        <v>0.58333333333333337</v>
      </c>
      <c r="AJ1569" s="4" t="s">
        <v>106</v>
      </c>
      <c r="AK1569" s="10">
        <v>2030</v>
      </c>
      <c r="AL1569" s="10">
        <v>5.8</v>
      </c>
      <c r="AM1569" s="10">
        <v>30.1</v>
      </c>
      <c r="AN1569" s="4" t="s">
        <v>106</v>
      </c>
      <c r="AO1569" s="4" t="s">
        <v>106</v>
      </c>
      <c r="AP1569" s="4" t="s">
        <v>106</v>
      </c>
      <c r="AQ1569" s="4" t="s">
        <v>106</v>
      </c>
      <c r="AR1569" s="4" t="s">
        <v>106</v>
      </c>
      <c r="AS1569" s="4" t="s">
        <v>106</v>
      </c>
      <c r="AT1569" s="4" t="s">
        <v>106</v>
      </c>
      <c r="AU1569" s="4" t="s">
        <v>164</v>
      </c>
      <c r="AV1569" s="4" t="s">
        <v>160</v>
      </c>
      <c r="AW1569" s="4" t="s">
        <v>173</v>
      </c>
      <c r="AX1569" s="4" t="s">
        <v>1790</v>
      </c>
    </row>
    <row r="1570" spans="1:51" s="4" customFormat="1" hidden="1" x14ac:dyDescent="0.25">
      <c r="A1570" s="4">
        <v>2018</v>
      </c>
      <c r="B1570" s="6">
        <v>43243</v>
      </c>
      <c r="C1570" s="6">
        <v>43375</v>
      </c>
      <c r="D1570" t="str">
        <f>INDEX(parametres!$B$2:$B$57,IF(ISNUMBER(MATCH(Chiffrier!E1570,parametres!$C$2:$C$57,0)),MATCH(E1570,parametres!$C$2:$C$57,0),NA()))</f>
        <v>CN-17</v>
      </c>
      <c r="E1570" s="4" t="s">
        <v>57</v>
      </c>
      <c r="F1570" s="4" t="s">
        <v>112</v>
      </c>
      <c r="G1570" s="4">
        <f t="shared" si="25"/>
        <v>18.857142857142858</v>
      </c>
      <c r="H1570">
        <f>INDEX(Sites_coordo!$C$2:$C$62,IF(ISNUMBER(MATCH(Chiffrier!E1570,Sites_coordo!$A$2:$A$61,0)),MATCH(Chiffrier!E1570,Sites_coordo!$A$2:$A$62,0),NA()))</f>
        <v>50.144832999999998</v>
      </c>
      <c r="I1570">
        <f>INDEX(Sites_coordo!$B$2:$B$62,IF(ISNUMBER(MATCH(Chiffrier!E1570,Sites_coordo!$A$2:$A$61,0)),MATCH(Chiffrier!E1570,Sites_coordo!$A$2:$A$62,0),NA()))</f>
        <v>-66.300360999999995</v>
      </c>
      <c r="J1570" s="4" t="s">
        <v>105</v>
      </c>
      <c r="K1570" s="4" t="s">
        <v>105</v>
      </c>
      <c r="L1570" s="4">
        <v>10606633</v>
      </c>
      <c r="M1570" s="4" t="s">
        <v>683</v>
      </c>
      <c r="N1570" s="4">
        <v>5</v>
      </c>
      <c r="O1570" s="4" t="s">
        <v>121</v>
      </c>
      <c r="P1570" s="4">
        <v>1</v>
      </c>
      <c r="Q1570" s="4" t="s">
        <v>1791</v>
      </c>
      <c r="R1570" s="4">
        <v>0</v>
      </c>
      <c r="S1570" s="4">
        <v>0</v>
      </c>
      <c r="U1570" s="4">
        <v>0</v>
      </c>
      <c r="W1570" s="4">
        <v>0</v>
      </c>
      <c r="X1570" s="4">
        <v>0</v>
      </c>
      <c r="Y1570" s="4">
        <v>0</v>
      </c>
      <c r="Z1570" s="4">
        <v>0</v>
      </c>
      <c r="AA1570" s="4">
        <v>0</v>
      </c>
      <c r="AB1570" s="4">
        <v>0</v>
      </c>
      <c r="AF1570" s="4" t="s">
        <v>2641</v>
      </c>
      <c r="AH1570" s="6">
        <v>43375</v>
      </c>
      <c r="AI1570" s="7">
        <v>0.58333333333333337</v>
      </c>
      <c r="AJ1570" s="4" t="s">
        <v>106</v>
      </c>
      <c r="AK1570" s="10">
        <v>2030</v>
      </c>
      <c r="AL1570" s="10">
        <v>5.8</v>
      </c>
      <c r="AM1570" s="10">
        <v>30.1</v>
      </c>
      <c r="AN1570" s="4" t="s">
        <v>106</v>
      </c>
      <c r="AO1570" s="4" t="s">
        <v>106</v>
      </c>
      <c r="AP1570" s="4" t="s">
        <v>106</v>
      </c>
      <c r="AQ1570" s="4" t="s">
        <v>106</v>
      </c>
      <c r="AR1570" s="4" t="s">
        <v>106</v>
      </c>
      <c r="AS1570" s="4" t="s">
        <v>106</v>
      </c>
      <c r="AT1570" s="4" t="s">
        <v>106</v>
      </c>
      <c r="AU1570" s="4" t="s">
        <v>164</v>
      </c>
      <c r="AV1570" s="4" t="s">
        <v>160</v>
      </c>
      <c r="AW1570" s="4" t="s">
        <v>173</v>
      </c>
      <c r="AX1570" s="4" t="s">
        <v>1791</v>
      </c>
    </row>
    <row r="1571" spans="1:51" s="4" customFormat="1" hidden="1" x14ac:dyDescent="0.25">
      <c r="A1571" s="4">
        <v>2018</v>
      </c>
      <c r="B1571" s="6">
        <v>43243</v>
      </c>
      <c r="C1571" s="6">
        <v>43375</v>
      </c>
      <c r="D1571" t="str">
        <f>INDEX(parametres!$B$2:$B$57,IF(ISNUMBER(MATCH(Chiffrier!E1571,parametres!$C$2:$C$57,0)),MATCH(E1571,parametres!$C$2:$C$57,0),NA()))</f>
        <v>CN-17</v>
      </c>
      <c r="E1571" s="4" t="s">
        <v>57</v>
      </c>
      <c r="F1571" s="4" t="s">
        <v>112</v>
      </c>
      <c r="G1571" s="4">
        <f t="shared" si="25"/>
        <v>18.857142857142858</v>
      </c>
      <c r="H1571">
        <f>INDEX(Sites_coordo!$C$2:$C$62,IF(ISNUMBER(MATCH(Chiffrier!E1571,Sites_coordo!$A$2:$A$61,0)),MATCH(Chiffrier!E1571,Sites_coordo!$A$2:$A$62,0),NA()))</f>
        <v>50.144832999999998</v>
      </c>
      <c r="I1571">
        <f>INDEX(Sites_coordo!$B$2:$B$62,IF(ISNUMBER(MATCH(Chiffrier!E1571,Sites_coordo!$A$2:$A$61,0)),MATCH(Chiffrier!E1571,Sites_coordo!$A$2:$A$62,0),NA()))</f>
        <v>-66.300360999999995</v>
      </c>
      <c r="J1571" s="4" t="s">
        <v>105</v>
      </c>
      <c r="K1571" s="4" t="s">
        <v>105</v>
      </c>
      <c r="L1571" s="4">
        <v>10606633</v>
      </c>
      <c r="M1571" s="4" t="s">
        <v>683</v>
      </c>
      <c r="N1571" s="4">
        <v>5</v>
      </c>
      <c r="O1571" s="4" t="s">
        <v>121</v>
      </c>
      <c r="P1571" s="4">
        <v>2</v>
      </c>
      <c r="Q1571" s="4" t="s">
        <v>1792</v>
      </c>
      <c r="R1571" s="4">
        <v>0</v>
      </c>
      <c r="S1571" s="4">
        <v>0</v>
      </c>
      <c r="U1571" s="4">
        <v>0</v>
      </c>
      <c r="W1571" s="4">
        <v>0</v>
      </c>
      <c r="X1571" s="4">
        <v>0</v>
      </c>
      <c r="Y1571" s="4">
        <v>0</v>
      </c>
      <c r="Z1571" s="4">
        <v>0</v>
      </c>
      <c r="AA1571" s="4">
        <v>2</v>
      </c>
      <c r="AB1571" s="4">
        <v>0</v>
      </c>
      <c r="AF1571" s="4" t="s">
        <v>2641</v>
      </c>
      <c r="AH1571" s="6">
        <v>43375</v>
      </c>
      <c r="AI1571" s="7">
        <v>0.58333333333333337</v>
      </c>
      <c r="AJ1571" s="4" t="s">
        <v>106</v>
      </c>
      <c r="AK1571" s="10">
        <v>2030</v>
      </c>
      <c r="AL1571" s="10">
        <v>5.8</v>
      </c>
      <c r="AM1571" s="10">
        <v>30.1</v>
      </c>
      <c r="AN1571" s="4" t="s">
        <v>106</v>
      </c>
      <c r="AO1571" s="4" t="s">
        <v>106</v>
      </c>
      <c r="AP1571" s="4" t="s">
        <v>106</v>
      </c>
      <c r="AQ1571" s="4" t="s">
        <v>106</v>
      </c>
      <c r="AR1571" s="4" t="s">
        <v>106</v>
      </c>
      <c r="AS1571" s="4" t="s">
        <v>106</v>
      </c>
      <c r="AT1571" s="4" t="s">
        <v>106</v>
      </c>
      <c r="AU1571" s="4" t="s">
        <v>164</v>
      </c>
      <c r="AV1571" s="4" t="s">
        <v>160</v>
      </c>
      <c r="AW1571" s="4" t="s">
        <v>173</v>
      </c>
      <c r="AX1571" s="4" t="s">
        <v>1792</v>
      </c>
    </row>
    <row r="1572" spans="1:51" s="4" customFormat="1" hidden="1" x14ac:dyDescent="0.25">
      <c r="A1572" s="4">
        <v>2018</v>
      </c>
      <c r="B1572" s="6">
        <v>43243</v>
      </c>
      <c r="C1572" s="6">
        <v>43375</v>
      </c>
      <c r="D1572" t="str">
        <f>INDEX(parametres!$B$2:$B$57,IF(ISNUMBER(MATCH(Chiffrier!E1572,parametres!$C$2:$C$57,0)),MATCH(E1572,parametres!$C$2:$C$57,0),NA()))</f>
        <v>CN-17</v>
      </c>
      <c r="E1572" s="4" t="s">
        <v>57</v>
      </c>
      <c r="F1572" s="4" t="s">
        <v>112</v>
      </c>
      <c r="G1572" s="4">
        <f t="shared" si="25"/>
        <v>18.857142857142858</v>
      </c>
      <c r="H1572">
        <f>INDEX(Sites_coordo!$C$2:$C$62,IF(ISNUMBER(MATCH(Chiffrier!E1572,Sites_coordo!$A$2:$A$61,0)),MATCH(Chiffrier!E1572,Sites_coordo!$A$2:$A$62,0),NA()))</f>
        <v>50.144832999999998</v>
      </c>
      <c r="I1572">
        <f>INDEX(Sites_coordo!$B$2:$B$62,IF(ISNUMBER(MATCH(Chiffrier!E1572,Sites_coordo!$A$2:$A$61,0)),MATCH(Chiffrier!E1572,Sites_coordo!$A$2:$A$62,0),NA()))</f>
        <v>-66.300360999999995</v>
      </c>
      <c r="J1572" s="4" t="s">
        <v>105</v>
      </c>
      <c r="K1572" s="4" t="s">
        <v>105</v>
      </c>
      <c r="L1572" s="4">
        <v>10606633</v>
      </c>
      <c r="M1572" s="4" t="s">
        <v>683</v>
      </c>
      <c r="N1572" s="4">
        <v>5</v>
      </c>
      <c r="O1572" s="4" t="s">
        <v>121</v>
      </c>
      <c r="P1572" s="4">
        <v>3</v>
      </c>
      <c r="Q1572" s="4" t="s">
        <v>1793</v>
      </c>
      <c r="R1572" s="4">
        <v>0</v>
      </c>
      <c r="S1572" s="4">
        <v>0</v>
      </c>
      <c r="U1572" s="4">
        <v>0</v>
      </c>
      <c r="W1572" s="4">
        <v>0</v>
      </c>
      <c r="X1572" s="4">
        <v>0</v>
      </c>
      <c r="Y1572" s="4">
        <v>0</v>
      </c>
      <c r="Z1572" s="4">
        <v>0</v>
      </c>
      <c r="AA1572" s="4">
        <v>0</v>
      </c>
      <c r="AB1572" s="4">
        <v>0</v>
      </c>
      <c r="AF1572" s="4" t="s">
        <v>2641</v>
      </c>
      <c r="AH1572" s="6">
        <v>43375</v>
      </c>
      <c r="AI1572" s="7">
        <v>0.58333333333333337</v>
      </c>
      <c r="AJ1572" s="4" t="s">
        <v>106</v>
      </c>
      <c r="AK1572" s="10">
        <v>2030</v>
      </c>
      <c r="AL1572" s="10">
        <v>5.8</v>
      </c>
      <c r="AM1572" s="10">
        <v>30.1</v>
      </c>
      <c r="AN1572" s="4" t="s">
        <v>106</v>
      </c>
      <c r="AO1572" s="4" t="s">
        <v>106</v>
      </c>
      <c r="AP1572" s="4" t="s">
        <v>106</v>
      </c>
      <c r="AQ1572" s="4" t="s">
        <v>106</v>
      </c>
      <c r="AR1572" s="4" t="s">
        <v>106</v>
      </c>
      <c r="AS1572" s="4" t="s">
        <v>106</v>
      </c>
      <c r="AT1572" s="4" t="s">
        <v>106</v>
      </c>
      <c r="AU1572" s="4" t="s">
        <v>164</v>
      </c>
      <c r="AV1572" s="4" t="s">
        <v>160</v>
      </c>
      <c r="AW1572" s="4" t="s">
        <v>173</v>
      </c>
      <c r="AX1572" s="4" t="s">
        <v>1793</v>
      </c>
    </row>
    <row r="1573" spans="1:51" s="4" customFormat="1" hidden="1" x14ac:dyDescent="0.25">
      <c r="A1573" s="4">
        <v>2018</v>
      </c>
      <c r="B1573" s="6">
        <v>43243</v>
      </c>
      <c r="C1573" s="6">
        <v>43375</v>
      </c>
      <c r="D1573" t="str">
        <f>INDEX(parametres!$B$2:$B$57,IF(ISNUMBER(MATCH(Chiffrier!E1573,parametres!$C$2:$C$57,0)),MATCH(E1573,parametres!$C$2:$C$57,0),NA()))</f>
        <v>CN-17</v>
      </c>
      <c r="E1573" s="4" t="s">
        <v>57</v>
      </c>
      <c r="F1573" s="4" t="s">
        <v>112</v>
      </c>
      <c r="G1573" s="4">
        <f t="shared" si="25"/>
        <v>18.857142857142858</v>
      </c>
      <c r="H1573">
        <f>INDEX(Sites_coordo!$C$2:$C$62,IF(ISNUMBER(MATCH(Chiffrier!E1573,Sites_coordo!$A$2:$A$61,0)),MATCH(Chiffrier!E1573,Sites_coordo!$A$2:$A$62,0),NA()))</f>
        <v>50.144832999999998</v>
      </c>
      <c r="I1573">
        <f>INDEX(Sites_coordo!$B$2:$B$62,IF(ISNUMBER(MATCH(Chiffrier!E1573,Sites_coordo!$A$2:$A$61,0)),MATCH(Chiffrier!E1573,Sites_coordo!$A$2:$A$62,0),NA()))</f>
        <v>-66.300360999999995</v>
      </c>
      <c r="J1573" s="4" t="s">
        <v>105</v>
      </c>
      <c r="K1573" s="4" t="s">
        <v>105</v>
      </c>
      <c r="L1573" s="4">
        <v>10606633</v>
      </c>
      <c r="M1573" s="4" t="s">
        <v>683</v>
      </c>
      <c r="N1573" s="4">
        <v>5</v>
      </c>
      <c r="O1573" s="4" t="s">
        <v>107</v>
      </c>
      <c r="P1573" s="4">
        <v>1</v>
      </c>
      <c r="Q1573" s="4" t="s">
        <v>1794</v>
      </c>
      <c r="R1573" s="4">
        <v>0</v>
      </c>
      <c r="S1573" s="4">
        <v>0</v>
      </c>
      <c r="U1573" s="4">
        <v>0</v>
      </c>
      <c r="W1573" s="4">
        <v>0</v>
      </c>
      <c r="X1573" s="4">
        <v>0</v>
      </c>
      <c r="Y1573" s="4">
        <v>0</v>
      </c>
      <c r="Z1573" s="4">
        <v>0</v>
      </c>
      <c r="AA1573" s="4">
        <v>0</v>
      </c>
      <c r="AB1573" s="4">
        <v>0</v>
      </c>
      <c r="AF1573" s="4" t="s">
        <v>2641</v>
      </c>
      <c r="AH1573" s="6">
        <v>43375</v>
      </c>
      <c r="AI1573" s="7">
        <v>0.58333333333333337</v>
      </c>
      <c r="AJ1573" s="4" t="s">
        <v>106</v>
      </c>
      <c r="AK1573" s="10">
        <v>2030</v>
      </c>
      <c r="AL1573" s="10">
        <v>5.8</v>
      </c>
      <c r="AM1573" s="10">
        <v>30.1</v>
      </c>
      <c r="AN1573" s="4" t="s">
        <v>106</v>
      </c>
      <c r="AO1573" s="4" t="s">
        <v>106</v>
      </c>
      <c r="AP1573" s="4" t="s">
        <v>106</v>
      </c>
      <c r="AQ1573" s="4" t="s">
        <v>106</v>
      </c>
      <c r="AR1573" s="4" t="s">
        <v>106</v>
      </c>
      <c r="AS1573" s="4" t="s">
        <v>106</v>
      </c>
      <c r="AT1573" s="4" t="s">
        <v>106</v>
      </c>
      <c r="AU1573" s="4" t="s">
        <v>164</v>
      </c>
      <c r="AV1573" s="4" t="s">
        <v>160</v>
      </c>
      <c r="AW1573" s="4" t="s">
        <v>173</v>
      </c>
      <c r="AX1573" s="4" t="s">
        <v>1794</v>
      </c>
    </row>
    <row r="1574" spans="1:51" s="4" customFormat="1" hidden="1" x14ac:dyDescent="0.25">
      <c r="A1574" s="4">
        <v>2018</v>
      </c>
      <c r="B1574" s="6">
        <v>43252</v>
      </c>
      <c r="C1574" s="6">
        <v>43375</v>
      </c>
      <c r="D1574" t="str">
        <f>INDEX(parametres!$B$2:$B$57,IF(ISNUMBER(MATCH(Chiffrier!E1574,parametres!$C$2:$C$57,0)),MATCH(E1574,parametres!$C$2:$C$57,0),NA()))</f>
        <v>CN-7</v>
      </c>
      <c r="E1574" s="4" t="s">
        <v>44</v>
      </c>
      <c r="F1574" s="4" t="s">
        <v>112</v>
      </c>
      <c r="G1574" s="4">
        <f t="shared" si="25"/>
        <v>17.571428571428573</v>
      </c>
      <c r="H1574">
        <f>INDEX(Sites_coordo!$C$2:$C$62,IF(ISNUMBER(MATCH(Chiffrier!E1574,Sites_coordo!$A$2:$A$61,0)),MATCH(Chiffrier!E1574,Sites_coordo!$A$2:$A$62,0),NA()))</f>
        <v>51.448887999999997</v>
      </c>
      <c r="I1574">
        <f>INDEX(Sites_coordo!$B$2:$B$62,IF(ISNUMBER(MATCH(Chiffrier!E1574,Sites_coordo!$A$2:$A$61,0)),MATCH(Chiffrier!E1574,Sites_coordo!$A$2:$A$62,0),NA()))</f>
        <v>-57.602221999999998</v>
      </c>
      <c r="J1574" s="4" t="s">
        <v>105</v>
      </c>
      <c r="K1574" s="4" t="s">
        <v>105</v>
      </c>
      <c r="L1574" s="4">
        <v>1279805</v>
      </c>
      <c r="M1574" s="4" t="s">
        <v>151</v>
      </c>
      <c r="N1574" s="4">
        <v>1</v>
      </c>
      <c r="O1574" s="4" t="s">
        <v>121</v>
      </c>
      <c r="P1574" s="4">
        <v>1</v>
      </c>
      <c r="Q1574" s="4" t="s">
        <v>1795</v>
      </c>
      <c r="R1574" s="4">
        <v>0</v>
      </c>
      <c r="S1574" s="4">
        <v>0</v>
      </c>
      <c r="U1574" s="4">
        <v>0</v>
      </c>
      <c r="W1574" s="4">
        <v>0</v>
      </c>
      <c r="X1574" s="4">
        <v>0</v>
      </c>
      <c r="Y1574" s="4">
        <v>0</v>
      </c>
      <c r="Z1574" s="4">
        <v>0</v>
      </c>
      <c r="AA1574" s="4">
        <v>0</v>
      </c>
      <c r="AB1574" s="4">
        <v>0</v>
      </c>
      <c r="AH1574" s="6">
        <v>43375</v>
      </c>
      <c r="AI1574" s="4" t="s">
        <v>106</v>
      </c>
      <c r="AJ1574" s="4" t="s">
        <v>106</v>
      </c>
      <c r="AK1574" s="4" t="s">
        <v>106</v>
      </c>
      <c r="AL1574" s="4" t="s">
        <v>106</v>
      </c>
      <c r="AM1574" s="4" t="s">
        <v>106</v>
      </c>
      <c r="AN1574" s="4" t="s">
        <v>106</v>
      </c>
      <c r="AO1574" s="4" t="s">
        <v>106</v>
      </c>
      <c r="AP1574" s="4" t="s">
        <v>106</v>
      </c>
      <c r="AQ1574" s="4" t="s">
        <v>106</v>
      </c>
      <c r="AR1574" s="4" t="s">
        <v>106</v>
      </c>
      <c r="AS1574" s="4" t="s">
        <v>106</v>
      </c>
      <c r="AT1574" s="4" t="s">
        <v>106</v>
      </c>
      <c r="AU1574" s="4" t="s">
        <v>108</v>
      </c>
      <c r="AV1574" s="4" t="s">
        <v>109</v>
      </c>
      <c r="AW1574" s="4" t="s">
        <v>110</v>
      </c>
      <c r="AX1574" s="4" t="s">
        <v>1795</v>
      </c>
    </row>
    <row r="1575" spans="1:51" s="4" customFormat="1" hidden="1" x14ac:dyDescent="0.25">
      <c r="A1575" s="4">
        <v>2018</v>
      </c>
      <c r="B1575" s="6">
        <v>43252</v>
      </c>
      <c r="C1575" s="6">
        <v>43375</v>
      </c>
      <c r="D1575" t="str">
        <f>INDEX(parametres!$B$2:$B$57,IF(ISNUMBER(MATCH(Chiffrier!E1575,parametres!$C$2:$C$57,0)),MATCH(E1575,parametres!$C$2:$C$57,0),NA()))</f>
        <v>CN-7</v>
      </c>
      <c r="E1575" s="4" t="s">
        <v>44</v>
      </c>
      <c r="F1575" s="4" t="s">
        <v>112</v>
      </c>
      <c r="G1575" s="4">
        <f t="shared" si="25"/>
        <v>17.571428571428573</v>
      </c>
      <c r="H1575">
        <f>INDEX(Sites_coordo!$C$2:$C$62,IF(ISNUMBER(MATCH(Chiffrier!E1575,Sites_coordo!$A$2:$A$61,0)),MATCH(Chiffrier!E1575,Sites_coordo!$A$2:$A$62,0),NA()))</f>
        <v>51.448887999999997</v>
      </c>
      <c r="I1575">
        <f>INDEX(Sites_coordo!$B$2:$B$62,IF(ISNUMBER(MATCH(Chiffrier!E1575,Sites_coordo!$A$2:$A$61,0)),MATCH(Chiffrier!E1575,Sites_coordo!$A$2:$A$62,0),NA()))</f>
        <v>-57.602221999999998</v>
      </c>
      <c r="J1575" s="4" t="s">
        <v>105</v>
      </c>
      <c r="K1575" s="4" t="s">
        <v>105</v>
      </c>
      <c r="L1575" s="4">
        <v>1279805</v>
      </c>
      <c r="M1575" s="4" t="s">
        <v>151</v>
      </c>
      <c r="N1575" s="4">
        <v>1</v>
      </c>
      <c r="O1575" s="4" t="s">
        <v>121</v>
      </c>
      <c r="P1575" s="4">
        <v>2</v>
      </c>
      <c r="Q1575" s="4" t="s">
        <v>1796</v>
      </c>
      <c r="R1575" s="4">
        <v>0</v>
      </c>
      <c r="S1575" s="4">
        <v>0</v>
      </c>
      <c r="U1575" s="4">
        <v>0</v>
      </c>
      <c r="W1575" s="4">
        <v>0</v>
      </c>
      <c r="X1575" s="4">
        <v>0</v>
      </c>
      <c r="Y1575" s="4">
        <v>0</v>
      </c>
      <c r="Z1575" s="4">
        <v>0</v>
      </c>
      <c r="AA1575" s="4">
        <v>0</v>
      </c>
      <c r="AB1575" s="4">
        <v>0</v>
      </c>
      <c r="AH1575" s="6">
        <v>43375</v>
      </c>
      <c r="AI1575" s="4" t="s">
        <v>106</v>
      </c>
      <c r="AJ1575" s="4" t="s">
        <v>106</v>
      </c>
      <c r="AK1575" s="4" t="s">
        <v>106</v>
      </c>
      <c r="AL1575" s="4" t="s">
        <v>106</v>
      </c>
      <c r="AM1575" s="4" t="s">
        <v>106</v>
      </c>
      <c r="AN1575" s="4" t="s">
        <v>106</v>
      </c>
      <c r="AO1575" s="4" t="s">
        <v>106</v>
      </c>
      <c r="AP1575" s="4" t="s">
        <v>106</v>
      </c>
      <c r="AQ1575" s="4" t="s">
        <v>106</v>
      </c>
      <c r="AR1575" s="4" t="s">
        <v>106</v>
      </c>
      <c r="AS1575" s="4" t="s">
        <v>106</v>
      </c>
      <c r="AT1575" s="4" t="s">
        <v>106</v>
      </c>
      <c r="AU1575" s="4" t="s">
        <v>108</v>
      </c>
      <c r="AV1575" s="4" t="s">
        <v>109</v>
      </c>
      <c r="AW1575" s="4" t="s">
        <v>110</v>
      </c>
      <c r="AX1575" s="4" t="s">
        <v>1796</v>
      </c>
    </row>
    <row r="1576" spans="1:51" s="4" customFormat="1" hidden="1" x14ac:dyDescent="0.25">
      <c r="A1576" s="4">
        <v>2018</v>
      </c>
      <c r="B1576" s="6">
        <v>43252</v>
      </c>
      <c r="C1576" s="6">
        <v>43375</v>
      </c>
      <c r="D1576" t="str">
        <f>INDEX(parametres!$B$2:$B$57,IF(ISNUMBER(MATCH(Chiffrier!E1576,parametres!$C$2:$C$57,0)),MATCH(E1576,parametres!$C$2:$C$57,0),NA()))</f>
        <v>CN-7</v>
      </c>
      <c r="E1576" s="4" t="s">
        <v>44</v>
      </c>
      <c r="F1576" s="4" t="s">
        <v>112</v>
      </c>
      <c r="G1576" s="4">
        <f t="shared" si="25"/>
        <v>17.571428571428573</v>
      </c>
      <c r="H1576">
        <f>INDEX(Sites_coordo!$C$2:$C$62,IF(ISNUMBER(MATCH(Chiffrier!E1576,Sites_coordo!$A$2:$A$61,0)),MATCH(Chiffrier!E1576,Sites_coordo!$A$2:$A$62,0),NA()))</f>
        <v>51.448887999999997</v>
      </c>
      <c r="I1576">
        <f>INDEX(Sites_coordo!$B$2:$B$62,IF(ISNUMBER(MATCH(Chiffrier!E1576,Sites_coordo!$A$2:$A$61,0)),MATCH(Chiffrier!E1576,Sites_coordo!$A$2:$A$62,0),NA()))</f>
        <v>-57.602221999999998</v>
      </c>
      <c r="J1576" s="4" t="s">
        <v>105</v>
      </c>
      <c r="K1576" s="4" t="s">
        <v>105</v>
      </c>
      <c r="L1576" s="4">
        <v>1279805</v>
      </c>
      <c r="M1576" s="4" t="s">
        <v>151</v>
      </c>
      <c r="N1576" s="4">
        <v>1</v>
      </c>
      <c r="O1576" s="4" t="s">
        <v>121</v>
      </c>
      <c r="P1576" s="4">
        <v>3</v>
      </c>
      <c r="Q1576" s="4" t="s">
        <v>1797</v>
      </c>
      <c r="R1576" s="4">
        <v>0</v>
      </c>
      <c r="S1576" s="4">
        <v>0</v>
      </c>
      <c r="U1576" s="4">
        <v>0</v>
      </c>
      <c r="W1576" s="4">
        <v>0</v>
      </c>
      <c r="X1576" s="4">
        <v>0</v>
      </c>
      <c r="Y1576" s="4">
        <v>0</v>
      </c>
      <c r="Z1576" s="4">
        <v>0</v>
      </c>
      <c r="AA1576" s="4">
        <v>0</v>
      </c>
      <c r="AB1576" s="4">
        <v>0</v>
      </c>
      <c r="AH1576" s="6">
        <v>43375</v>
      </c>
      <c r="AI1576" s="4" t="s">
        <v>106</v>
      </c>
      <c r="AJ1576" s="4" t="s">
        <v>106</v>
      </c>
      <c r="AK1576" s="4" t="s">
        <v>106</v>
      </c>
      <c r="AL1576" s="4" t="s">
        <v>106</v>
      </c>
      <c r="AM1576" s="4" t="s">
        <v>106</v>
      </c>
      <c r="AN1576" s="4" t="s">
        <v>106</v>
      </c>
      <c r="AO1576" s="4" t="s">
        <v>106</v>
      </c>
      <c r="AP1576" s="4" t="s">
        <v>106</v>
      </c>
      <c r="AQ1576" s="4" t="s">
        <v>106</v>
      </c>
      <c r="AR1576" s="4" t="s">
        <v>106</v>
      </c>
      <c r="AS1576" s="4" t="s">
        <v>106</v>
      </c>
      <c r="AT1576" s="4" t="s">
        <v>106</v>
      </c>
      <c r="AU1576" s="4" t="s">
        <v>108</v>
      </c>
      <c r="AV1576" s="4" t="s">
        <v>109</v>
      </c>
      <c r="AW1576" s="4" t="s">
        <v>110</v>
      </c>
      <c r="AX1576" s="4" t="s">
        <v>1797</v>
      </c>
    </row>
    <row r="1577" spans="1:51" s="4" customFormat="1" hidden="1" x14ac:dyDescent="0.25">
      <c r="A1577" s="4">
        <v>2018</v>
      </c>
      <c r="B1577" s="6">
        <v>43252</v>
      </c>
      <c r="C1577" s="6">
        <v>43375</v>
      </c>
      <c r="D1577" t="str">
        <f>INDEX(parametres!$B$2:$B$57,IF(ISNUMBER(MATCH(Chiffrier!E1577,parametres!$C$2:$C$57,0)),MATCH(E1577,parametres!$C$2:$C$57,0),NA()))</f>
        <v>CN-7</v>
      </c>
      <c r="E1577" s="4" t="s">
        <v>44</v>
      </c>
      <c r="F1577" s="4" t="s">
        <v>112</v>
      </c>
      <c r="G1577" s="4">
        <f t="shared" si="25"/>
        <v>17.571428571428573</v>
      </c>
      <c r="H1577">
        <f>INDEX(Sites_coordo!$C$2:$C$62,IF(ISNUMBER(MATCH(Chiffrier!E1577,Sites_coordo!$A$2:$A$61,0)),MATCH(Chiffrier!E1577,Sites_coordo!$A$2:$A$62,0),NA()))</f>
        <v>51.448887999999997</v>
      </c>
      <c r="I1577">
        <f>INDEX(Sites_coordo!$B$2:$B$62,IF(ISNUMBER(MATCH(Chiffrier!E1577,Sites_coordo!$A$2:$A$61,0)),MATCH(Chiffrier!E1577,Sites_coordo!$A$2:$A$62,0),NA()))</f>
        <v>-57.602221999999998</v>
      </c>
      <c r="J1577" s="4" t="s">
        <v>105</v>
      </c>
      <c r="K1577" s="4" t="s">
        <v>105</v>
      </c>
      <c r="L1577" s="4">
        <v>1279805</v>
      </c>
      <c r="M1577" s="4" t="s">
        <v>151</v>
      </c>
      <c r="N1577" s="4">
        <v>1</v>
      </c>
      <c r="O1577" s="4" t="s">
        <v>107</v>
      </c>
      <c r="P1577" s="4">
        <v>1</v>
      </c>
      <c r="Q1577" s="4" t="s">
        <v>1798</v>
      </c>
      <c r="R1577" s="4">
        <v>0</v>
      </c>
      <c r="S1577" s="4">
        <v>0</v>
      </c>
      <c r="U1577" s="4">
        <v>0</v>
      </c>
      <c r="W1577" s="4">
        <v>0</v>
      </c>
      <c r="X1577" s="4">
        <v>0</v>
      </c>
      <c r="Y1577" s="4">
        <v>0</v>
      </c>
      <c r="Z1577" s="4">
        <v>0</v>
      </c>
      <c r="AA1577" s="4">
        <v>0</v>
      </c>
      <c r="AB1577" s="4">
        <v>0</v>
      </c>
      <c r="AH1577" s="6">
        <v>43375</v>
      </c>
      <c r="AI1577" s="4" t="s">
        <v>106</v>
      </c>
      <c r="AJ1577" s="4" t="s">
        <v>106</v>
      </c>
      <c r="AK1577" s="4" t="s">
        <v>106</v>
      </c>
      <c r="AL1577" s="4" t="s">
        <v>106</v>
      </c>
      <c r="AM1577" s="4" t="s">
        <v>106</v>
      </c>
      <c r="AN1577" s="4" t="s">
        <v>106</v>
      </c>
      <c r="AO1577" s="4" t="s">
        <v>106</v>
      </c>
      <c r="AP1577" s="4" t="s">
        <v>106</v>
      </c>
      <c r="AQ1577" s="4" t="s">
        <v>106</v>
      </c>
      <c r="AR1577" s="4" t="s">
        <v>106</v>
      </c>
      <c r="AS1577" s="4" t="s">
        <v>106</v>
      </c>
      <c r="AT1577" s="4" t="s">
        <v>106</v>
      </c>
      <c r="AU1577" s="4" t="s">
        <v>108</v>
      </c>
      <c r="AV1577" s="4" t="s">
        <v>109</v>
      </c>
      <c r="AW1577" s="4" t="s">
        <v>110</v>
      </c>
      <c r="AX1577" s="4" t="s">
        <v>1798</v>
      </c>
    </row>
    <row r="1578" spans="1:51" s="4" customFormat="1" hidden="1" x14ac:dyDescent="0.25">
      <c r="A1578" s="4">
        <v>2018</v>
      </c>
      <c r="B1578" s="6">
        <v>43252</v>
      </c>
      <c r="C1578" s="6">
        <v>43375</v>
      </c>
      <c r="D1578" t="str">
        <f>INDEX(parametres!$B$2:$B$57,IF(ISNUMBER(MATCH(Chiffrier!E1578,parametres!$C$2:$C$57,0)),MATCH(E1578,parametres!$C$2:$C$57,0),NA()))</f>
        <v>CN-7</v>
      </c>
      <c r="E1578" s="4" t="s">
        <v>44</v>
      </c>
      <c r="F1578" s="4" t="s">
        <v>112</v>
      </c>
      <c r="G1578" s="4">
        <f t="shared" si="25"/>
        <v>17.571428571428573</v>
      </c>
      <c r="H1578">
        <f>INDEX(Sites_coordo!$C$2:$C$62,IF(ISNUMBER(MATCH(Chiffrier!E1578,Sites_coordo!$A$2:$A$61,0)),MATCH(Chiffrier!E1578,Sites_coordo!$A$2:$A$62,0),NA()))</f>
        <v>51.448887999999997</v>
      </c>
      <c r="I1578">
        <f>INDEX(Sites_coordo!$B$2:$B$62,IF(ISNUMBER(MATCH(Chiffrier!E1578,Sites_coordo!$A$2:$A$61,0)),MATCH(Chiffrier!E1578,Sites_coordo!$A$2:$A$62,0),NA()))</f>
        <v>-57.602221999999998</v>
      </c>
      <c r="J1578" s="4" t="s">
        <v>105</v>
      </c>
      <c r="K1578" s="4" t="s">
        <v>105</v>
      </c>
      <c r="L1578" s="4">
        <v>1279805</v>
      </c>
      <c r="M1578" s="4" t="s">
        <v>151</v>
      </c>
      <c r="N1578" s="4">
        <v>2</v>
      </c>
      <c r="O1578" s="4" t="s">
        <v>121</v>
      </c>
      <c r="P1578" s="4">
        <v>1</v>
      </c>
      <c r="Q1578" s="4" t="s">
        <v>1799</v>
      </c>
      <c r="R1578" s="4">
        <v>0</v>
      </c>
      <c r="S1578" s="4">
        <v>0</v>
      </c>
      <c r="U1578" s="4">
        <v>0</v>
      </c>
      <c r="W1578" s="4">
        <v>0</v>
      </c>
      <c r="X1578" s="4">
        <v>0</v>
      </c>
      <c r="Y1578" s="4">
        <v>0</v>
      </c>
      <c r="Z1578" s="4">
        <v>0</v>
      </c>
      <c r="AA1578" s="4">
        <v>0</v>
      </c>
      <c r="AB1578" s="4">
        <v>0</v>
      </c>
      <c r="AH1578" s="6">
        <v>43375</v>
      </c>
      <c r="AI1578" s="4" t="s">
        <v>106</v>
      </c>
      <c r="AJ1578" s="4" t="s">
        <v>106</v>
      </c>
      <c r="AK1578" s="4" t="s">
        <v>106</v>
      </c>
      <c r="AL1578" s="4" t="s">
        <v>106</v>
      </c>
      <c r="AM1578" s="4" t="s">
        <v>106</v>
      </c>
      <c r="AN1578" s="4" t="s">
        <v>106</v>
      </c>
      <c r="AO1578" s="4" t="s">
        <v>106</v>
      </c>
      <c r="AP1578" s="4" t="s">
        <v>106</v>
      </c>
      <c r="AQ1578" s="4" t="s">
        <v>106</v>
      </c>
      <c r="AR1578" s="4" t="s">
        <v>106</v>
      </c>
      <c r="AS1578" s="4" t="s">
        <v>106</v>
      </c>
      <c r="AT1578" s="4" t="s">
        <v>106</v>
      </c>
      <c r="AU1578" s="4" t="s">
        <v>108</v>
      </c>
      <c r="AV1578" s="4" t="s">
        <v>109</v>
      </c>
      <c r="AW1578" s="4" t="s">
        <v>110</v>
      </c>
      <c r="AX1578" s="4" t="s">
        <v>1799</v>
      </c>
    </row>
    <row r="1579" spans="1:51" s="4" customFormat="1" hidden="1" x14ac:dyDescent="0.25">
      <c r="A1579" s="4">
        <v>2018</v>
      </c>
      <c r="B1579" s="6">
        <v>43252</v>
      </c>
      <c r="C1579" s="6">
        <v>43375</v>
      </c>
      <c r="D1579" t="str">
        <f>INDEX(parametres!$B$2:$B$57,IF(ISNUMBER(MATCH(Chiffrier!E1579,parametres!$C$2:$C$57,0)),MATCH(E1579,parametres!$C$2:$C$57,0),NA()))</f>
        <v>CN-7</v>
      </c>
      <c r="E1579" s="4" t="s">
        <v>44</v>
      </c>
      <c r="F1579" s="4" t="s">
        <v>112</v>
      </c>
      <c r="G1579" s="4">
        <f t="shared" si="25"/>
        <v>17.571428571428573</v>
      </c>
      <c r="H1579">
        <f>INDEX(Sites_coordo!$C$2:$C$62,IF(ISNUMBER(MATCH(Chiffrier!E1579,Sites_coordo!$A$2:$A$61,0)),MATCH(Chiffrier!E1579,Sites_coordo!$A$2:$A$62,0),NA()))</f>
        <v>51.448887999999997</v>
      </c>
      <c r="I1579">
        <f>INDEX(Sites_coordo!$B$2:$B$62,IF(ISNUMBER(MATCH(Chiffrier!E1579,Sites_coordo!$A$2:$A$61,0)),MATCH(Chiffrier!E1579,Sites_coordo!$A$2:$A$62,0),NA()))</f>
        <v>-57.602221999999998</v>
      </c>
      <c r="J1579" s="4" t="s">
        <v>105</v>
      </c>
      <c r="K1579" s="4" t="s">
        <v>105</v>
      </c>
      <c r="L1579" s="4">
        <v>1279805</v>
      </c>
      <c r="M1579" s="4" t="s">
        <v>151</v>
      </c>
      <c r="N1579" s="4">
        <v>2</v>
      </c>
      <c r="O1579" s="4" t="s">
        <v>121</v>
      </c>
      <c r="P1579" s="4">
        <v>2</v>
      </c>
      <c r="Q1579" s="4" t="s">
        <v>1800</v>
      </c>
      <c r="R1579" s="4">
        <v>0</v>
      </c>
      <c r="S1579" s="4">
        <v>0</v>
      </c>
      <c r="U1579" s="4">
        <v>0</v>
      </c>
      <c r="W1579" s="4">
        <v>0</v>
      </c>
      <c r="X1579" s="4">
        <v>0</v>
      </c>
      <c r="Y1579" s="4">
        <v>0</v>
      </c>
      <c r="Z1579" s="4">
        <v>0</v>
      </c>
      <c r="AA1579" s="4">
        <v>0</v>
      </c>
      <c r="AB1579" s="4">
        <v>0</v>
      </c>
      <c r="AH1579" s="6">
        <v>43375</v>
      </c>
      <c r="AI1579" s="4" t="s">
        <v>106</v>
      </c>
      <c r="AJ1579" s="4" t="s">
        <v>106</v>
      </c>
      <c r="AK1579" s="4" t="s">
        <v>106</v>
      </c>
      <c r="AL1579" s="4" t="s">
        <v>106</v>
      </c>
      <c r="AM1579" s="4" t="s">
        <v>106</v>
      </c>
      <c r="AN1579" s="4" t="s">
        <v>106</v>
      </c>
      <c r="AO1579" s="4" t="s">
        <v>106</v>
      </c>
      <c r="AP1579" s="4" t="s">
        <v>106</v>
      </c>
      <c r="AQ1579" s="4" t="s">
        <v>106</v>
      </c>
      <c r="AR1579" s="4" t="s">
        <v>106</v>
      </c>
      <c r="AS1579" s="4" t="s">
        <v>106</v>
      </c>
      <c r="AT1579" s="4" t="s">
        <v>106</v>
      </c>
      <c r="AU1579" s="4" t="s">
        <v>108</v>
      </c>
      <c r="AV1579" s="4" t="s">
        <v>109</v>
      </c>
      <c r="AW1579" s="4" t="s">
        <v>110</v>
      </c>
      <c r="AX1579" s="4" t="s">
        <v>1800</v>
      </c>
    </row>
    <row r="1580" spans="1:51" s="4" customFormat="1" hidden="1" x14ac:dyDescent="0.25">
      <c r="A1580" s="4">
        <v>2018</v>
      </c>
      <c r="B1580" s="6">
        <v>43252</v>
      </c>
      <c r="C1580" s="6">
        <v>43375</v>
      </c>
      <c r="D1580" t="str">
        <f>INDEX(parametres!$B$2:$B$57,IF(ISNUMBER(MATCH(Chiffrier!E1580,parametres!$C$2:$C$57,0)),MATCH(E1580,parametres!$C$2:$C$57,0),NA()))</f>
        <v>CN-7</v>
      </c>
      <c r="E1580" s="4" t="s">
        <v>44</v>
      </c>
      <c r="F1580" s="4" t="s">
        <v>112</v>
      </c>
      <c r="G1580" s="4">
        <f t="shared" si="25"/>
        <v>17.571428571428573</v>
      </c>
      <c r="H1580">
        <f>INDEX(Sites_coordo!$C$2:$C$62,IF(ISNUMBER(MATCH(Chiffrier!E1580,Sites_coordo!$A$2:$A$61,0)),MATCH(Chiffrier!E1580,Sites_coordo!$A$2:$A$62,0),NA()))</f>
        <v>51.448887999999997</v>
      </c>
      <c r="I1580">
        <f>INDEX(Sites_coordo!$B$2:$B$62,IF(ISNUMBER(MATCH(Chiffrier!E1580,Sites_coordo!$A$2:$A$61,0)),MATCH(Chiffrier!E1580,Sites_coordo!$A$2:$A$62,0),NA()))</f>
        <v>-57.602221999999998</v>
      </c>
      <c r="J1580" s="4" t="s">
        <v>105</v>
      </c>
      <c r="K1580" s="4" t="s">
        <v>105</v>
      </c>
      <c r="L1580" s="4">
        <v>1279805</v>
      </c>
      <c r="M1580" s="4" t="s">
        <v>151</v>
      </c>
      <c r="N1580" s="4">
        <v>2</v>
      </c>
      <c r="O1580" s="4" t="s">
        <v>121</v>
      </c>
      <c r="P1580" s="4">
        <v>3</v>
      </c>
      <c r="Q1580" s="4" t="s">
        <v>1801</v>
      </c>
      <c r="R1580" s="4">
        <v>0</v>
      </c>
      <c r="S1580" s="4">
        <v>0</v>
      </c>
      <c r="U1580" s="4">
        <v>0</v>
      </c>
      <c r="W1580" s="4">
        <v>0</v>
      </c>
      <c r="X1580" s="4">
        <v>0</v>
      </c>
      <c r="Y1580" s="4">
        <v>0</v>
      </c>
      <c r="Z1580" s="4">
        <v>0</v>
      </c>
      <c r="AA1580" s="4">
        <v>0</v>
      </c>
      <c r="AB1580" s="4">
        <v>0</v>
      </c>
      <c r="AH1580" s="6">
        <v>43375</v>
      </c>
      <c r="AI1580" s="4" t="s">
        <v>106</v>
      </c>
      <c r="AJ1580" s="4" t="s">
        <v>106</v>
      </c>
      <c r="AK1580" s="4" t="s">
        <v>106</v>
      </c>
      <c r="AL1580" s="4" t="s">
        <v>106</v>
      </c>
      <c r="AM1580" s="4" t="s">
        <v>106</v>
      </c>
      <c r="AN1580" s="4" t="s">
        <v>106</v>
      </c>
      <c r="AO1580" s="4" t="s">
        <v>106</v>
      </c>
      <c r="AP1580" s="4" t="s">
        <v>106</v>
      </c>
      <c r="AQ1580" s="4" t="s">
        <v>106</v>
      </c>
      <c r="AR1580" s="4" t="s">
        <v>106</v>
      </c>
      <c r="AS1580" s="4" t="s">
        <v>106</v>
      </c>
      <c r="AT1580" s="4" t="s">
        <v>106</v>
      </c>
      <c r="AU1580" s="4" t="s">
        <v>108</v>
      </c>
      <c r="AV1580" s="4" t="s">
        <v>109</v>
      </c>
      <c r="AW1580" s="4" t="s">
        <v>110</v>
      </c>
      <c r="AX1580" s="4" t="s">
        <v>1801</v>
      </c>
    </row>
    <row r="1581" spans="1:51" s="4" customFormat="1" hidden="1" x14ac:dyDescent="0.25">
      <c r="A1581" s="4">
        <v>2018</v>
      </c>
      <c r="B1581" s="6">
        <v>43252</v>
      </c>
      <c r="C1581" s="6">
        <v>43375</v>
      </c>
      <c r="D1581" t="str">
        <f>INDEX(parametres!$B$2:$B$57,IF(ISNUMBER(MATCH(Chiffrier!E1581,parametres!$C$2:$C$57,0)),MATCH(E1581,parametres!$C$2:$C$57,0),NA()))</f>
        <v>CN-7</v>
      </c>
      <c r="E1581" s="4" t="s">
        <v>44</v>
      </c>
      <c r="F1581" s="4" t="s">
        <v>112</v>
      </c>
      <c r="G1581" s="4">
        <f t="shared" si="25"/>
        <v>17.571428571428573</v>
      </c>
      <c r="H1581">
        <f>INDEX(Sites_coordo!$C$2:$C$62,IF(ISNUMBER(MATCH(Chiffrier!E1581,Sites_coordo!$A$2:$A$61,0)),MATCH(Chiffrier!E1581,Sites_coordo!$A$2:$A$62,0),NA()))</f>
        <v>51.448887999999997</v>
      </c>
      <c r="I1581">
        <f>INDEX(Sites_coordo!$B$2:$B$62,IF(ISNUMBER(MATCH(Chiffrier!E1581,Sites_coordo!$A$2:$A$61,0)),MATCH(Chiffrier!E1581,Sites_coordo!$A$2:$A$62,0),NA()))</f>
        <v>-57.602221999999998</v>
      </c>
      <c r="J1581" s="4" t="s">
        <v>105</v>
      </c>
      <c r="K1581" s="4" t="s">
        <v>105</v>
      </c>
      <c r="L1581" s="4">
        <v>1279805</v>
      </c>
      <c r="M1581" s="4" t="s">
        <v>151</v>
      </c>
      <c r="N1581" s="4">
        <v>2</v>
      </c>
      <c r="O1581" s="4" t="s">
        <v>107</v>
      </c>
      <c r="P1581" s="4">
        <v>1</v>
      </c>
      <c r="Q1581" s="4" t="s">
        <v>1802</v>
      </c>
      <c r="R1581" s="4">
        <v>0</v>
      </c>
      <c r="S1581" s="4">
        <v>0</v>
      </c>
      <c r="U1581" s="4">
        <v>0</v>
      </c>
      <c r="W1581" s="4">
        <v>0</v>
      </c>
      <c r="X1581" s="4">
        <v>0</v>
      </c>
      <c r="Y1581" s="4">
        <v>0</v>
      </c>
      <c r="Z1581" s="4">
        <v>0</v>
      </c>
      <c r="AA1581" s="4">
        <v>0</v>
      </c>
      <c r="AB1581" s="4">
        <v>0</v>
      </c>
      <c r="AH1581" s="6">
        <v>43375</v>
      </c>
      <c r="AI1581" s="4" t="s">
        <v>106</v>
      </c>
      <c r="AJ1581" s="4" t="s">
        <v>106</v>
      </c>
      <c r="AK1581" s="4" t="s">
        <v>106</v>
      </c>
      <c r="AL1581" s="4" t="s">
        <v>106</v>
      </c>
      <c r="AM1581" s="4" t="s">
        <v>106</v>
      </c>
      <c r="AN1581" s="4" t="s">
        <v>106</v>
      </c>
      <c r="AO1581" s="4" t="s">
        <v>106</v>
      </c>
      <c r="AP1581" s="4" t="s">
        <v>106</v>
      </c>
      <c r="AQ1581" s="4" t="s">
        <v>106</v>
      </c>
      <c r="AR1581" s="4" t="s">
        <v>106</v>
      </c>
      <c r="AS1581" s="4" t="s">
        <v>106</v>
      </c>
      <c r="AT1581" s="4" t="s">
        <v>106</v>
      </c>
      <c r="AU1581" s="4" t="s">
        <v>108</v>
      </c>
      <c r="AV1581" s="4" t="s">
        <v>109</v>
      </c>
      <c r="AW1581" s="4" t="s">
        <v>110</v>
      </c>
      <c r="AX1581" s="4" t="s">
        <v>1802</v>
      </c>
    </row>
    <row r="1582" spans="1:51" s="4" customFormat="1" hidden="1" x14ac:dyDescent="0.25">
      <c r="A1582" s="4">
        <v>2018</v>
      </c>
      <c r="B1582" s="6">
        <v>43252</v>
      </c>
      <c r="C1582" s="6">
        <v>43375</v>
      </c>
      <c r="D1582" t="str">
        <f>INDEX(parametres!$B$2:$B$57,IF(ISNUMBER(MATCH(Chiffrier!E1582,parametres!$C$2:$C$57,0)),MATCH(E1582,parametres!$C$2:$C$57,0),NA()))</f>
        <v>CN-7</v>
      </c>
      <c r="E1582" s="4" t="s">
        <v>44</v>
      </c>
      <c r="F1582" s="4" t="s">
        <v>112</v>
      </c>
      <c r="G1582" s="4">
        <f t="shared" si="25"/>
        <v>17.571428571428573</v>
      </c>
      <c r="H1582">
        <f>INDEX(Sites_coordo!$C$2:$C$62,IF(ISNUMBER(MATCH(Chiffrier!E1582,Sites_coordo!$A$2:$A$61,0)),MATCH(Chiffrier!E1582,Sites_coordo!$A$2:$A$62,0),NA()))</f>
        <v>51.448887999999997</v>
      </c>
      <c r="I1582">
        <f>INDEX(Sites_coordo!$B$2:$B$62,IF(ISNUMBER(MATCH(Chiffrier!E1582,Sites_coordo!$A$2:$A$61,0)),MATCH(Chiffrier!E1582,Sites_coordo!$A$2:$A$62,0),NA()))</f>
        <v>-57.602221999999998</v>
      </c>
      <c r="J1582" s="4" t="s">
        <v>105</v>
      </c>
      <c r="K1582" s="4" t="s">
        <v>105</v>
      </c>
      <c r="L1582" s="4">
        <v>1279805</v>
      </c>
      <c r="M1582" s="4" t="s">
        <v>151</v>
      </c>
      <c r="N1582" s="4">
        <v>3</v>
      </c>
      <c r="O1582" s="4" t="s">
        <v>121</v>
      </c>
      <c r="P1582" s="4">
        <v>1</v>
      </c>
      <c r="Q1582" s="4" t="s">
        <v>1803</v>
      </c>
      <c r="R1582" s="4" t="s">
        <v>106</v>
      </c>
      <c r="S1582" s="4" t="s">
        <v>106</v>
      </c>
      <c r="U1582" s="4" t="s">
        <v>106</v>
      </c>
      <c r="W1582" s="4" t="s">
        <v>106</v>
      </c>
      <c r="X1582" s="4" t="s">
        <v>106</v>
      </c>
      <c r="Y1582" s="4" t="s">
        <v>106</v>
      </c>
      <c r="Z1582" s="4" t="s">
        <v>106</v>
      </c>
      <c r="AA1582" s="4" t="s">
        <v>106</v>
      </c>
      <c r="AB1582" s="4" t="s">
        <v>106</v>
      </c>
      <c r="AH1582" s="6">
        <v>43375</v>
      </c>
      <c r="AI1582" s="4" t="s">
        <v>106</v>
      </c>
      <c r="AJ1582" s="4" t="s">
        <v>106</v>
      </c>
      <c r="AK1582" s="4" t="s">
        <v>106</v>
      </c>
      <c r="AL1582" s="4" t="s">
        <v>106</v>
      </c>
      <c r="AM1582" s="4" t="s">
        <v>106</v>
      </c>
      <c r="AN1582" s="4" t="s">
        <v>106</v>
      </c>
      <c r="AO1582" s="4" t="s">
        <v>106</v>
      </c>
      <c r="AP1582" s="4" t="s">
        <v>106</v>
      </c>
      <c r="AQ1582" s="4" t="s">
        <v>106</v>
      </c>
      <c r="AR1582" s="4" t="s">
        <v>106</v>
      </c>
      <c r="AS1582" s="4" t="s">
        <v>106</v>
      </c>
      <c r="AT1582" s="4" t="s">
        <v>106</v>
      </c>
      <c r="AU1582" s="4" t="s">
        <v>108</v>
      </c>
      <c r="AV1582" s="4" t="s">
        <v>109</v>
      </c>
      <c r="AW1582" s="4" t="s">
        <v>110</v>
      </c>
      <c r="AX1582" s="4" t="s">
        <v>1803</v>
      </c>
      <c r="AY1582" s="4" t="s">
        <v>2522</v>
      </c>
    </row>
    <row r="1583" spans="1:51" s="4" customFormat="1" hidden="1" x14ac:dyDescent="0.25">
      <c r="A1583" s="4">
        <v>2018</v>
      </c>
      <c r="B1583" s="6">
        <v>43252</v>
      </c>
      <c r="C1583" s="6">
        <v>43375</v>
      </c>
      <c r="D1583" t="str">
        <f>INDEX(parametres!$B$2:$B$57,IF(ISNUMBER(MATCH(Chiffrier!E1583,parametres!$C$2:$C$57,0)),MATCH(E1583,parametres!$C$2:$C$57,0),NA()))</f>
        <v>CN-7</v>
      </c>
      <c r="E1583" s="4" t="s">
        <v>44</v>
      </c>
      <c r="F1583" s="4" t="s">
        <v>112</v>
      </c>
      <c r="G1583" s="4">
        <f t="shared" si="25"/>
        <v>17.571428571428573</v>
      </c>
      <c r="H1583">
        <f>INDEX(Sites_coordo!$C$2:$C$62,IF(ISNUMBER(MATCH(Chiffrier!E1583,Sites_coordo!$A$2:$A$61,0)),MATCH(Chiffrier!E1583,Sites_coordo!$A$2:$A$62,0),NA()))</f>
        <v>51.448887999999997</v>
      </c>
      <c r="I1583">
        <f>INDEX(Sites_coordo!$B$2:$B$62,IF(ISNUMBER(MATCH(Chiffrier!E1583,Sites_coordo!$A$2:$A$61,0)),MATCH(Chiffrier!E1583,Sites_coordo!$A$2:$A$62,0),NA()))</f>
        <v>-57.602221999999998</v>
      </c>
      <c r="J1583" s="4" t="s">
        <v>105</v>
      </c>
      <c r="K1583" s="4" t="s">
        <v>105</v>
      </c>
      <c r="L1583" s="4">
        <v>1279805</v>
      </c>
      <c r="M1583" s="4" t="s">
        <v>151</v>
      </c>
      <c r="N1583" s="4">
        <v>3</v>
      </c>
      <c r="O1583" s="4" t="s">
        <v>121</v>
      </c>
      <c r="P1583" s="4">
        <v>2</v>
      </c>
      <c r="Q1583" s="4" t="s">
        <v>1804</v>
      </c>
      <c r="R1583" s="4" t="s">
        <v>106</v>
      </c>
      <c r="S1583" s="4" t="s">
        <v>106</v>
      </c>
      <c r="U1583" s="4" t="s">
        <v>106</v>
      </c>
      <c r="W1583" s="4" t="s">
        <v>106</v>
      </c>
      <c r="X1583" s="4" t="s">
        <v>106</v>
      </c>
      <c r="Y1583" s="4" t="s">
        <v>106</v>
      </c>
      <c r="Z1583" s="4" t="s">
        <v>106</v>
      </c>
      <c r="AA1583" s="4" t="s">
        <v>106</v>
      </c>
      <c r="AB1583" s="4" t="s">
        <v>106</v>
      </c>
      <c r="AH1583" s="6">
        <v>43375</v>
      </c>
      <c r="AI1583" s="4" t="s">
        <v>106</v>
      </c>
      <c r="AJ1583" s="4" t="s">
        <v>106</v>
      </c>
      <c r="AK1583" s="4" t="s">
        <v>106</v>
      </c>
      <c r="AL1583" s="4" t="s">
        <v>106</v>
      </c>
      <c r="AM1583" s="4" t="s">
        <v>106</v>
      </c>
      <c r="AN1583" s="4" t="s">
        <v>106</v>
      </c>
      <c r="AO1583" s="4" t="s">
        <v>106</v>
      </c>
      <c r="AP1583" s="4" t="s">
        <v>106</v>
      </c>
      <c r="AQ1583" s="4" t="s">
        <v>106</v>
      </c>
      <c r="AR1583" s="4" t="s">
        <v>106</v>
      </c>
      <c r="AS1583" s="4" t="s">
        <v>106</v>
      </c>
      <c r="AT1583" s="4" t="s">
        <v>106</v>
      </c>
      <c r="AU1583" s="4" t="s">
        <v>108</v>
      </c>
      <c r="AV1583" s="4" t="s">
        <v>109</v>
      </c>
      <c r="AW1583" s="4" t="s">
        <v>110</v>
      </c>
      <c r="AX1583" s="4" t="s">
        <v>1804</v>
      </c>
      <c r="AY1583" s="4" t="s">
        <v>2522</v>
      </c>
    </row>
    <row r="1584" spans="1:51" s="4" customFormat="1" hidden="1" x14ac:dyDescent="0.25">
      <c r="A1584" s="4">
        <v>2018</v>
      </c>
      <c r="B1584" s="6">
        <v>43252</v>
      </c>
      <c r="C1584" s="6">
        <v>43375</v>
      </c>
      <c r="D1584" t="str">
        <f>INDEX(parametres!$B$2:$B$57,IF(ISNUMBER(MATCH(Chiffrier!E1584,parametres!$C$2:$C$57,0)),MATCH(E1584,parametres!$C$2:$C$57,0),NA()))</f>
        <v>CN-7</v>
      </c>
      <c r="E1584" s="4" t="s">
        <v>44</v>
      </c>
      <c r="F1584" s="4" t="s">
        <v>112</v>
      </c>
      <c r="G1584" s="4">
        <f t="shared" si="25"/>
        <v>17.571428571428573</v>
      </c>
      <c r="H1584">
        <f>INDEX(Sites_coordo!$C$2:$C$62,IF(ISNUMBER(MATCH(Chiffrier!E1584,Sites_coordo!$A$2:$A$61,0)),MATCH(Chiffrier!E1584,Sites_coordo!$A$2:$A$62,0),NA()))</f>
        <v>51.448887999999997</v>
      </c>
      <c r="I1584">
        <f>INDEX(Sites_coordo!$B$2:$B$62,IF(ISNUMBER(MATCH(Chiffrier!E1584,Sites_coordo!$A$2:$A$61,0)),MATCH(Chiffrier!E1584,Sites_coordo!$A$2:$A$62,0),NA()))</f>
        <v>-57.602221999999998</v>
      </c>
      <c r="J1584" s="4" t="s">
        <v>105</v>
      </c>
      <c r="K1584" s="4" t="s">
        <v>105</v>
      </c>
      <c r="L1584" s="4">
        <v>1279805</v>
      </c>
      <c r="M1584" s="4" t="s">
        <v>151</v>
      </c>
      <c r="N1584" s="4">
        <v>3</v>
      </c>
      <c r="O1584" s="4" t="s">
        <v>121</v>
      </c>
      <c r="P1584" s="4">
        <v>3</v>
      </c>
      <c r="Q1584" s="4" t="s">
        <v>1805</v>
      </c>
      <c r="R1584" s="4" t="s">
        <v>106</v>
      </c>
      <c r="S1584" s="4" t="s">
        <v>106</v>
      </c>
      <c r="U1584" s="4" t="s">
        <v>106</v>
      </c>
      <c r="W1584" s="4" t="s">
        <v>106</v>
      </c>
      <c r="X1584" s="4" t="s">
        <v>106</v>
      </c>
      <c r="Y1584" s="4" t="s">
        <v>106</v>
      </c>
      <c r="Z1584" s="4" t="s">
        <v>106</v>
      </c>
      <c r="AA1584" s="4" t="s">
        <v>106</v>
      </c>
      <c r="AB1584" s="4" t="s">
        <v>106</v>
      </c>
      <c r="AH1584" s="6">
        <v>43375</v>
      </c>
      <c r="AI1584" s="4" t="s">
        <v>106</v>
      </c>
      <c r="AJ1584" s="4" t="s">
        <v>106</v>
      </c>
      <c r="AK1584" s="4" t="s">
        <v>106</v>
      </c>
      <c r="AL1584" s="4" t="s">
        <v>106</v>
      </c>
      <c r="AM1584" s="4" t="s">
        <v>106</v>
      </c>
      <c r="AN1584" s="4" t="s">
        <v>106</v>
      </c>
      <c r="AO1584" s="4" t="s">
        <v>106</v>
      </c>
      <c r="AP1584" s="4" t="s">
        <v>106</v>
      </c>
      <c r="AQ1584" s="4" t="s">
        <v>106</v>
      </c>
      <c r="AR1584" s="4" t="s">
        <v>106</v>
      </c>
      <c r="AS1584" s="4" t="s">
        <v>106</v>
      </c>
      <c r="AT1584" s="4" t="s">
        <v>106</v>
      </c>
      <c r="AU1584" s="4" t="s">
        <v>108</v>
      </c>
      <c r="AV1584" s="4" t="s">
        <v>109</v>
      </c>
      <c r="AW1584" s="4" t="s">
        <v>110</v>
      </c>
      <c r="AX1584" s="4" t="s">
        <v>1805</v>
      </c>
      <c r="AY1584" s="4" t="s">
        <v>2522</v>
      </c>
    </row>
    <row r="1585" spans="1:51" s="4" customFormat="1" hidden="1" x14ac:dyDescent="0.25">
      <c r="A1585" s="4">
        <v>2018</v>
      </c>
      <c r="B1585" s="6">
        <v>43252</v>
      </c>
      <c r="C1585" s="6">
        <v>43375</v>
      </c>
      <c r="D1585" t="str">
        <f>INDEX(parametres!$B$2:$B$57,IF(ISNUMBER(MATCH(Chiffrier!E1585,parametres!$C$2:$C$57,0)),MATCH(E1585,parametres!$C$2:$C$57,0),NA()))</f>
        <v>CN-7</v>
      </c>
      <c r="E1585" s="4" t="s">
        <v>44</v>
      </c>
      <c r="F1585" s="4" t="s">
        <v>112</v>
      </c>
      <c r="G1585" s="4">
        <f t="shared" si="25"/>
        <v>17.571428571428573</v>
      </c>
      <c r="H1585">
        <f>INDEX(Sites_coordo!$C$2:$C$62,IF(ISNUMBER(MATCH(Chiffrier!E1585,Sites_coordo!$A$2:$A$61,0)),MATCH(Chiffrier!E1585,Sites_coordo!$A$2:$A$62,0),NA()))</f>
        <v>51.448887999999997</v>
      </c>
      <c r="I1585">
        <f>INDEX(Sites_coordo!$B$2:$B$62,IF(ISNUMBER(MATCH(Chiffrier!E1585,Sites_coordo!$A$2:$A$61,0)),MATCH(Chiffrier!E1585,Sites_coordo!$A$2:$A$62,0),NA()))</f>
        <v>-57.602221999999998</v>
      </c>
      <c r="J1585" s="4" t="s">
        <v>105</v>
      </c>
      <c r="K1585" s="4" t="s">
        <v>105</v>
      </c>
      <c r="L1585" s="4">
        <v>1279805</v>
      </c>
      <c r="M1585" s="4" t="s">
        <v>151</v>
      </c>
      <c r="N1585" s="4">
        <v>3</v>
      </c>
      <c r="O1585" s="4" t="s">
        <v>107</v>
      </c>
      <c r="P1585" s="4">
        <v>1</v>
      </c>
      <c r="Q1585" s="4" t="s">
        <v>1806</v>
      </c>
      <c r="R1585" s="4" t="s">
        <v>106</v>
      </c>
      <c r="S1585" s="4" t="s">
        <v>106</v>
      </c>
      <c r="U1585" s="4" t="s">
        <v>106</v>
      </c>
      <c r="W1585" s="4" t="s">
        <v>106</v>
      </c>
      <c r="X1585" s="4" t="s">
        <v>106</v>
      </c>
      <c r="Y1585" s="4" t="s">
        <v>106</v>
      </c>
      <c r="Z1585" s="4" t="s">
        <v>106</v>
      </c>
      <c r="AA1585" s="4" t="s">
        <v>106</v>
      </c>
      <c r="AB1585" s="4" t="s">
        <v>106</v>
      </c>
      <c r="AH1585" s="6">
        <v>43375</v>
      </c>
      <c r="AI1585" s="4" t="s">
        <v>106</v>
      </c>
      <c r="AJ1585" s="4" t="s">
        <v>106</v>
      </c>
      <c r="AK1585" s="4" t="s">
        <v>106</v>
      </c>
      <c r="AL1585" s="4" t="s">
        <v>106</v>
      </c>
      <c r="AM1585" s="4" t="s">
        <v>106</v>
      </c>
      <c r="AN1585" s="4" t="s">
        <v>106</v>
      </c>
      <c r="AO1585" s="4" t="s">
        <v>106</v>
      </c>
      <c r="AP1585" s="4" t="s">
        <v>106</v>
      </c>
      <c r="AQ1585" s="4" t="s">
        <v>106</v>
      </c>
      <c r="AR1585" s="4" t="s">
        <v>106</v>
      </c>
      <c r="AS1585" s="4" t="s">
        <v>106</v>
      </c>
      <c r="AT1585" s="4" t="s">
        <v>106</v>
      </c>
      <c r="AU1585" s="4" t="s">
        <v>108</v>
      </c>
      <c r="AV1585" s="4" t="s">
        <v>109</v>
      </c>
      <c r="AW1585" s="4" t="s">
        <v>110</v>
      </c>
      <c r="AX1585" s="4" t="s">
        <v>1806</v>
      </c>
      <c r="AY1585" s="4" t="s">
        <v>2522</v>
      </c>
    </row>
    <row r="1586" spans="1:51" s="4" customFormat="1" hidden="1" x14ac:dyDescent="0.25">
      <c r="A1586" s="4">
        <v>2018</v>
      </c>
      <c r="B1586" s="6">
        <v>43252</v>
      </c>
      <c r="C1586" s="6">
        <v>43375</v>
      </c>
      <c r="D1586" t="str">
        <f>INDEX(parametres!$B$2:$B$57,IF(ISNUMBER(MATCH(Chiffrier!E1586,parametres!$C$2:$C$57,0)),MATCH(E1586,parametres!$C$2:$C$57,0),NA()))</f>
        <v>CN-7</v>
      </c>
      <c r="E1586" s="4" t="s">
        <v>44</v>
      </c>
      <c r="F1586" s="4" t="s">
        <v>112</v>
      </c>
      <c r="G1586" s="4">
        <f t="shared" si="25"/>
        <v>17.571428571428573</v>
      </c>
      <c r="H1586">
        <f>INDEX(Sites_coordo!$C$2:$C$62,IF(ISNUMBER(MATCH(Chiffrier!E1586,Sites_coordo!$A$2:$A$61,0)),MATCH(Chiffrier!E1586,Sites_coordo!$A$2:$A$62,0),NA()))</f>
        <v>51.448887999999997</v>
      </c>
      <c r="I1586">
        <f>INDEX(Sites_coordo!$B$2:$B$62,IF(ISNUMBER(MATCH(Chiffrier!E1586,Sites_coordo!$A$2:$A$61,0)),MATCH(Chiffrier!E1586,Sites_coordo!$A$2:$A$62,0),NA()))</f>
        <v>-57.602221999999998</v>
      </c>
      <c r="J1586" s="4" t="s">
        <v>105</v>
      </c>
      <c r="K1586" s="4" t="s">
        <v>105</v>
      </c>
      <c r="L1586" s="4">
        <v>1279805</v>
      </c>
      <c r="M1586" s="4" t="s">
        <v>151</v>
      </c>
      <c r="N1586" s="4">
        <v>4</v>
      </c>
      <c r="O1586" s="4" t="s">
        <v>121</v>
      </c>
      <c r="P1586" s="4">
        <v>1</v>
      </c>
      <c r="Q1586" s="4" t="s">
        <v>1807</v>
      </c>
      <c r="R1586" s="4">
        <v>0</v>
      </c>
      <c r="S1586" s="4">
        <v>0</v>
      </c>
      <c r="U1586" s="4">
        <v>0</v>
      </c>
      <c r="W1586" s="4">
        <v>0</v>
      </c>
      <c r="X1586" s="4">
        <v>0</v>
      </c>
      <c r="Y1586" s="4">
        <v>0</v>
      </c>
      <c r="Z1586" s="4">
        <v>0</v>
      </c>
      <c r="AA1586" s="4">
        <v>0</v>
      </c>
      <c r="AB1586" s="4">
        <v>0</v>
      </c>
      <c r="AH1586" s="6">
        <v>43375</v>
      </c>
      <c r="AI1586" s="4" t="s">
        <v>106</v>
      </c>
      <c r="AJ1586" s="4" t="s">
        <v>106</v>
      </c>
      <c r="AK1586" s="4" t="s">
        <v>106</v>
      </c>
      <c r="AL1586" s="4" t="s">
        <v>106</v>
      </c>
      <c r="AM1586" s="4" t="s">
        <v>106</v>
      </c>
      <c r="AN1586" s="4" t="s">
        <v>106</v>
      </c>
      <c r="AO1586" s="4" t="s">
        <v>106</v>
      </c>
      <c r="AP1586" s="4" t="s">
        <v>106</v>
      </c>
      <c r="AQ1586" s="4" t="s">
        <v>106</v>
      </c>
      <c r="AR1586" s="4" t="s">
        <v>106</v>
      </c>
      <c r="AS1586" s="4" t="s">
        <v>106</v>
      </c>
      <c r="AT1586" s="4" t="s">
        <v>106</v>
      </c>
      <c r="AU1586" s="4" t="s">
        <v>108</v>
      </c>
      <c r="AV1586" s="4" t="s">
        <v>109</v>
      </c>
      <c r="AW1586" s="4" t="s">
        <v>110</v>
      </c>
      <c r="AX1586" s="4" t="s">
        <v>1807</v>
      </c>
    </row>
    <row r="1587" spans="1:51" s="4" customFormat="1" hidden="1" x14ac:dyDescent="0.25">
      <c r="A1587" s="4">
        <v>2018</v>
      </c>
      <c r="B1587" s="6">
        <v>43252</v>
      </c>
      <c r="C1587" s="6">
        <v>43375</v>
      </c>
      <c r="D1587" t="str">
        <f>INDEX(parametres!$B$2:$B$57,IF(ISNUMBER(MATCH(Chiffrier!E1587,parametres!$C$2:$C$57,0)),MATCH(E1587,parametres!$C$2:$C$57,0),NA()))</f>
        <v>CN-7</v>
      </c>
      <c r="E1587" s="4" t="s">
        <v>44</v>
      </c>
      <c r="F1587" s="4" t="s">
        <v>112</v>
      </c>
      <c r="G1587" s="4">
        <f t="shared" si="25"/>
        <v>17.571428571428573</v>
      </c>
      <c r="H1587">
        <f>INDEX(Sites_coordo!$C$2:$C$62,IF(ISNUMBER(MATCH(Chiffrier!E1587,Sites_coordo!$A$2:$A$61,0)),MATCH(Chiffrier!E1587,Sites_coordo!$A$2:$A$62,0),NA()))</f>
        <v>51.448887999999997</v>
      </c>
      <c r="I1587">
        <f>INDEX(Sites_coordo!$B$2:$B$62,IF(ISNUMBER(MATCH(Chiffrier!E1587,Sites_coordo!$A$2:$A$61,0)),MATCH(Chiffrier!E1587,Sites_coordo!$A$2:$A$62,0),NA()))</f>
        <v>-57.602221999999998</v>
      </c>
      <c r="J1587" s="4" t="s">
        <v>105</v>
      </c>
      <c r="K1587" s="4" t="s">
        <v>105</v>
      </c>
      <c r="L1587" s="4">
        <v>1279805</v>
      </c>
      <c r="M1587" s="4" t="s">
        <v>151</v>
      </c>
      <c r="N1587" s="4">
        <v>4</v>
      </c>
      <c r="O1587" s="4" t="s">
        <v>121</v>
      </c>
      <c r="P1587" s="4">
        <v>2</v>
      </c>
      <c r="Q1587" s="4" t="s">
        <v>1808</v>
      </c>
      <c r="R1587" s="4">
        <v>0</v>
      </c>
      <c r="S1587" s="4">
        <v>0</v>
      </c>
      <c r="U1587" s="4">
        <v>0</v>
      </c>
      <c r="W1587" s="4">
        <v>0</v>
      </c>
      <c r="X1587" s="4">
        <v>0</v>
      </c>
      <c r="Y1587" s="4">
        <v>0</v>
      </c>
      <c r="Z1587" s="4">
        <v>0</v>
      </c>
      <c r="AA1587" s="4">
        <v>0</v>
      </c>
      <c r="AB1587" s="4">
        <v>0</v>
      </c>
      <c r="AH1587" s="6">
        <v>43375</v>
      </c>
      <c r="AI1587" s="4" t="s">
        <v>106</v>
      </c>
      <c r="AJ1587" s="4" t="s">
        <v>106</v>
      </c>
      <c r="AK1587" s="4" t="s">
        <v>106</v>
      </c>
      <c r="AL1587" s="4" t="s">
        <v>106</v>
      </c>
      <c r="AM1587" s="4" t="s">
        <v>106</v>
      </c>
      <c r="AN1587" s="4" t="s">
        <v>106</v>
      </c>
      <c r="AO1587" s="4" t="s">
        <v>106</v>
      </c>
      <c r="AP1587" s="4" t="s">
        <v>106</v>
      </c>
      <c r="AQ1587" s="4" t="s">
        <v>106</v>
      </c>
      <c r="AR1587" s="4" t="s">
        <v>106</v>
      </c>
      <c r="AS1587" s="4" t="s">
        <v>106</v>
      </c>
      <c r="AT1587" s="4" t="s">
        <v>106</v>
      </c>
      <c r="AU1587" s="4" t="s">
        <v>108</v>
      </c>
      <c r="AV1587" s="4" t="s">
        <v>109</v>
      </c>
      <c r="AW1587" s="4" t="s">
        <v>110</v>
      </c>
      <c r="AX1587" s="4" t="s">
        <v>1808</v>
      </c>
    </row>
    <row r="1588" spans="1:51" s="4" customFormat="1" hidden="1" x14ac:dyDescent="0.25">
      <c r="A1588" s="4">
        <v>2018</v>
      </c>
      <c r="B1588" s="6">
        <v>43252</v>
      </c>
      <c r="C1588" s="6">
        <v>43375</v>
      </c>
      <c r="D1588" t="str">
        <f>INDEX(parametres!$B$2:$B$57,IF(ISNUMBER(MATCH(Chiffrier!E1588,parametres!$C$2:$C$57,0)),MATCH(E1588,parametres!$C$2:$C$57,0),NA()))</f>
        <v>CN-7</v>
      </c>
      <c r="E1588" s="4" t="s">
        <v>44</v>
      </c>
      <c r="F1588" s="4" t="s">
        <v>112</v>
      </c>
      <c r="G1588" s="4">
        <f t="shared" si="25"/>
        <v>17.571428571428573</v>
      </c>
      <c r="H1588">
        <f>INDEX(Sites_coordo!$C$2:$C$62,IF(ISNUMBER(MATCH(Chiffrier!E1588,Sites_coordo!$A$2:$A$61,0)),MATCH(Chiffrier!E1588,Sites_coordo!$A$2:$A$62,0),NA()))</f>
        <v>51.448887999999997</v>
      </c>
      <c r="I1588">
        <f>INDEX(Sites_coordo!$B$2:$B$62,IF(ISNUMBER(MATCH(Chiffrier!E1588,Sites_coordo!$A$2:$A$61,0)),MATCH(Chiffrier!E1588,Sites_coordo!$A$2:$A$62,0),NA()))</f>
        <v>-57.602221999999998</v>
      </c>
      <c r="J1588" s="4" t="s">
        <v>105</v>
      </c>
      <c r="K1588" s="4" t="s">
        <v>105</v>
      </c>
      <c r="L1588" s="4">
        <v>1279805</v>
      </c>
      <c r="M1588" s="4" t="s">
        <v>151</v>
      </c>
      <c r="N1588" s="4">
        <v>4</v>
      </c>
      <c r="O1588" s="4" t="s">
        <v>121</v>
      </c>
      <c r="P1588" s="4">
        <v>3</v>
      </c>
      <c r="Q1588" s="4" t="s">
        <v>1809</v>
      </c>
      <c r="R1588" s="4">
        <v>0</v>
      </c>
      <c r="S1588" s="4">
        <v>0</v>
      </c>
      <c r="U1588" s="4">
        <v>0</v>
      </c>
      <c r="W1588" s="4">
        <v>0</v>
      </c>
      <c r="X1588" s="4">
        <v>0</v>
      </c>
      <c r="Y1588" s="4">
        <v>0</v>
      </c>
      <c r="Z1588" s="4">
        <v>0</v>
      </c>
      <c r="AA1588" s="4">
        <v>0</v>
      </c>
      <c r="AB1588" s="4">
        <v>0</v>
      </c>
      <c r="AH1588" s="6">
        <v>43375</v>
      </c>
      <c r="AI1588" s="4" t="s">
        <v>106</v>
      </c>
      <c r="AJ1588" s="4" t="s">
        <v>106</v>
      </c>
      <c r="AK1588" s="4" t="s">
        <v>106</v>
      </c>
      <c r="AL1588" s="4" t="s">
        <v>106</v>
      </c>
      <c r="AM1588" s="4" t="s">
        <v>106</v>
      </c>
      <c r="AN1588" s="4" t="s">
        <v>106</v>
      </c>
      <c r="AO1588" s="4" t="s">
        <v>106</v>
      </c>
      <c r="AP1588" s="4" t="s">
        <v>106</v>
      </c>
      <c r="AQ1588" s="4" t="s">
        <v>106</v>
      </c>
      <c r="AR1588" s="4" t="s">
        <v>106</v>
      </c>
      <c r="AS1588" s="4" t="s">
        <v>106</v>
      </c>
      <c r="AT1588" s="4" t="s">
        <v>106</v>
      </c>
      <c r="AU1588" s="4" t="s">
        <v>108</v>
      </c>
      <c r="AV1588" s="4" t="s">
        <v>109</v>
      </c>
      <c r="AW1588" s="4" t="s">
        <v>110</v>
      </c>
      <c r="AX1588" s="4" t="s">
        <v>1809</v>
      </c>
    </row>
    <row r="1589" spans="1:51" s="4" customFormat="1" hidden="1" x14ac:dyDescent="0.25">
      <c r="A1589" s="4">
        <v>2018</v>
      </c>
      <c r="B1589" s="6">
        <v>43252</v>
      </c>
      <c r="C1589" s="6">
        <v>43375</v>
      </c>
      <c r="D1589" t="str">
        <f>INDEX(parametres!$B$2:$B$57,IF(ISNUMBER(MATCH(Chiffrier!E1589,parametres!$C$2:$C$57,0)),MATCH(E1589,parametres!$C$2:$C$57,0),NA()))</f>
        <v>CN-7</v>
      </c>
      <c r="E1589" s="4" t="s">
        <v>44</v>
      </c>
      <c r="F1589" s="4" t="s">
        <v>112</v>
      </c>
      <c r="G1589" s="4">
        <f t="shared" si="25"/>
        <v>17.571428571428573</v>
      </c>
      <c r="H1589">
        <f>INDEX(Sites_coordo!$C$2:$C$62,IF(ISNUMBER(MATCH(Chiffrier!E1589,Sites_coordo!$A$2:$A$61,0)),MATCH(Chiffrier!E1589,Sites_coordo!$A$2:$A$62,0),NA()))</f>
        <v>51.448887999999997</v>
      </c>
      <c r="I1589">
        <f>INDEX(Sites_coordo!$B$2:$B$62,IF(ISNUMBER(MATCH(Chiffrier!E1589,Sites_coordo!$A$2:$A$61,0)),MATCH(Chiffrier!E1589,Sites_coordo!$A$2:$A$62,0),NA()))</f>
        <v>-57.602221999999998</v>
      </c>
      <c r="J1589" s="4" t="s">
        <v>105</v>
      </c>
      <c r="K1589" s="4" t="s">
        <v>105</v>
      </c>
      <c r="L1589" s="4">
        <v>1279805</v>
      </c>
      <c r="M1589" s="4" t="s">
        <v>151</v>
      </c>
      <c r="N1589" s="4">
        <v>4</v>
      </c>
      <c r="O1589" s="4" t="s">
        <v>107</v>
      </c>
      <c r="P1589" s="4">
        <v>1</v>
      </c>
      <c r="Q1589" s="4" t="s">
        <v>1810</v>
      </c>
      <c r="R1589" s="4">
        <v>0</v>
      </c>
      <c r="S1589" s="4">
        <v>0</v>
      </c>
      <c r="U1589" s="4">
        <v>0</v>
      </c>
      <c r="W1589" s="4">
        <v>0</v>
      </c>
      <c r="X1589" s="4">
        <v>0</v>
      </c>
      <c r="Y1589" s="4">
        <v>0</v>
      </c>
      <c r="Z1589" s="4">
        <v>0</v>
      </c>
      <c r="AA1589" s="4">
        <v>0</v>
      </c>
      <c r="AB1589" s="4">
        <v>0</v>
      </c>
      <c r="AH1589" s="6">
        <v>43375</v>
      </c>
      <c r="AI1589" s="4" t="s">
        <v>106</v>
      </c>
      <c r="AJ1589" s="4" t="s">
        <v>106</v>
      </c>
      <c r="AK1589" s="4" t="s">
        <v>106</v>
      </c>
      <c r="AL1589" s="4" t="s">
        <v>106</v>
      </c>
      <c r="AM1589" s="4" t="s">
        <v>106</v>
      </c>
      <c r="AN1589" s="4" t="s">
        <v>106</v>
      </c>
      <c r="AO1589" s="4" t="s">
        <v>106</v>
      </c>
      <c r="AP1589" s="4" t="s">
        <v>106</v>
      </c>
      <c r="AQ1589" s="4" t="s">
        <v>106</v>
      </c>
      <c r="AR1589" s="4" t="s">
        <v>106</v>
      </c>
      <c r="AS1589" s="4" t="s">
        <v>106</v>
      </c>
      <c r="AT1589" s="4" t="s">
        <v>106</v>
      </c>
      <c r="AU1589" s="4" t="s">
        <v>108</v>
      </c>
      <c r="AV1589" s="4" t="s">
        <v>109</v>
      </c>
      <c r="AW1589" s="4" t="s">
        <v>110</v>
      </c>
      <c r="AX1589" s="4" t="s">
        <v>1810</v>
      </c>
    </row>
    <row r="1590" spans="1:51" s="4" customFormat="1" hidden="1" x14ac:dyDescent="0.25">
      <c r="A1590" s="4">
        <v>2018</v>
      </c>
      <c r="B1590" s="6">
        <v>43252</v>
      </c>
      <c r="C1590" s="6">
        <v>43375</v>
      </c>
      <c r="D1590" t="str">
        <f>INDEX(parametres!$B$2:$B$57,IF(ISNUMBER(MATCH(Chiffrier!E1590,parametres!$C$2:$C$57,0)),MATCH(E1590,parametres!$C$2:$C$57,0),NA()))</f>
        <v>CN-7</v>
      </c>
      <c r="E1590" s="4" t="s">
        <v>44</v>
      </c>
      <c r="F1590" s="4" t="s">
        <v>112</v>
      </c>
      <c r="G1590" s="4">
        <f t="shared" si="25"/>
        <v>17.571428571428573</v>
      </c>
      <c r="H1590">
        <f>INDEX(Sites_coordo!$C$2:$C$62,IF(ISNUMBER(MATCH(Chiffrier!E1590,Sites_coordo!$A$2:$A$61,0)),MATCH(Chiffrier!E1590,Sites_coordo!$A$2:$A$62,0),NA()))</f>
        <v>51.448887999999997</v>
      </c>
      <c r="I1590">
        <f>INDEX(Sites_coordo!$B$2:$B$62,IF(ISNUMBER(MATCH(Chiffrier!E1590,Sites_coordo!$A$2:$A$61,0)),MATCH(Chiffrier!E1590,Sites_coordo!$A$2:$A$62,0),NA()))</f>
        <v>-57.602221999999998</v>
      </c>
      <c r="J1590" s="4" t="s">
        <v>105</v>
      </c>
      <c r="K1590" s="4" t="s">
        <v>105</v>
      </c>
      <c r="L1590" s="4">
        <v>1279805</v>
      </c>
      <c r="M1590" s="4" t="s">
        <v>151</v>
      </c>
      <c r="N1590" s="4">
        <v>5</v>
      </c>
      <c r="O1590" s="4" t="s">
        <v>121</v>
      </c>
      <c r="P1590" s="4">
        <v>1</v>
      </c>
      <c r="Q1590" s="4" t="s">
        <v>1811</v>
      </c>
      <c r="R1590" s="4">
        <v>0</v>
      </c>
      <c r="S1590" s="4">
        <v>0</v>
      </c>
      <c r="U1590" s="4">
        <v>0</v>
      </c>
      <c r="W1590" s="4">
        <v>0</v>
      </c>
      <c r="X1590" s="4">
        <v>0</v>
      </c>
      <c r="Y1590" s="4">
        <v>0</v>
      </c>
      <c r="Z1590" s="4">
        <v>0</v>
      </c>
      <c r="AA1590" s="4">
        <v>0</v>
      </c>
      <c r="AB1590" s="4">
        <v>0</v>
      </c>
      <c r="AH1590" s="6">
        <v>43375</v>
      </c>
      <c r="AI1590" s="4" t="s">
        <v>106</v>
      </c>
      <c r="AJ1590" s="4" t="s">
        <v>106</v>
      </c>
      <c r="AK1590" s="4" t="s">
        <v>106</v>
      </c>
      <c r="AL1590" s="4" t="s">
        <v>106</v>
      </c>
      <c r="AM1590" s="4" t="s">
        <v>106</v>
      </c>
      <c r="AN1590" s="4" t="s">
        <v>106</v>
      </c>
      <c r="AO1590" s="4" t="s">
        <v>106</v>
      </c>
      <c r="AP1590" s="4" t="s">
        <v>106</v>
      </c>
      <c r="AQ1590" s="4" t="s">
        <v>106</v>
      </c>
      <c r="AR1590" s="4" t="s">
        <v>106</v>
      </c>
      <c r="AS1590" s="4" t="s">
        <v>106</v>
      </c>
      <c r="AT1590" s="4" t="s">
        <v>106</v>
      </c>
      <c r="AU1590" s="4" t="s">
        <v>108</v>
      </c>
      <c r="AV1590" s="4" t="s">
        <v>109</v>
      </c>
      <c r="AW1590" s="4" t="s">
        <v>110</v>
      </c>
      <c r="AX1590" s="4" t="s">
        <v>1811</v>
      </c>
    </row>
    <row r="1591" spans="1:51" s="4" customFormat="1" hidden="1" x14ac:dyDescent="0.25">
      <c r="A1591" s="4">
        <v>2018</v>
      </c>
      <c r="B1591" s="6">
        <v>43252</v>
      </c>
      <c r="C1591" s="6">
        <v>43375</v>
      </c>
      <c r="D1591" t="str">
        <f>INDEX(parametres!$B$2:$B$57,IF(ISNUMBER(MATCH(Chiffrier!E1591,parametres!$C$2:$C$57,0)),MATCH(E1591,parametres!$C$2:$C$57,0),NA()))</f>
        <v>CN-7</v>
      </c>
      <c r="E1591" s="4" t="s">
        <v>44</v>
      </c>
      <c r="F1591" s="4" t="s">
        <v>112</v>
      </c>
      <c r="G1591" s="4">
        <f t="shared" si="25"/>
        <v>17.571428571428573</v>
      </c>
      <c r="H1591">
        <f>INDEX(Sites_coordo!$C$2:$C$62,IF(ISNUMBER(MATCH(Chiffrier!E1591,Sites_coordo!$A$2:$A$61,0)),MATCH(Chiffrier!E1591,Sites_coordo!$A$2:$A$62,0),NA()))</f>
        <v>51.448887999999997</v>
      </c>
      <c r="I1591">
        <f>INDEX(Sites_coordo!$B$2:$B$62,IF(ISNUMBER(MATCH(Chiffrier!E1591,Sites_coordo!$A$2:$A$61,0)),MATCH(Chiffrier!E1591,Sites_coordo!$A$2:$A$62,0),NA()))</f>
        <v>-57.602221999999998</v>
      </c>
      <c r="J1591" s="4" t="s">
        <v>105</v>
      </c>
      <c r="K1591" s="4" t="s">
        <v>105</v>
      </c>
      <c r="L1591" s="4">
        <v>1279805</v>
      </c>
      <c r="M1591" s="4" t="s">
        <v>151</v>
      </c>
      <c r="N1591" s="4">
        <v>5</v>
      </c>
      <c r="O1591" s="4" t="s">
        <v>121</v>
      </c>
      <c r="P1591" s="4">
        <v>2</v>
      </c>
      <c r="Q1591" s="4" t="s">
        <v>1812</v>
      </c>
      <c r="R1591" s="4">
        <v>0</v>
      </c>
      <c r="S1591" s="4">
        <v>0</v>
      </c>
      <c r="U1591" s="4">
        <v>0</v>
      </c>
      <c r="W1591" s="4">
        <v>0</v>
      </c>
      <c r="X1591" s="4">
        <v>0</v>
      </c>
      <c r="Y1591" s="4">
        <v>0</v>
      </c>
      <c r="Z1591" s="4">
        <v>0</v>
      </c>
      <c r="AA1591" s="4">
        <v>0</v>
      </c>
      <c r="AB1591" s="4">
        <v>0</v>
      </c>
      <c r="AH1591" s="6">
        <v>43375</v>
      </c>
      <c r="AI1591" s="4" t="s">
        <v>106</v>
      </c>
      <c r="AJ1591" s="4" t="s">
        <v>106</v>
      </c>
      <c r="AK1591" s="4" t="s">
        <v>106</v>
      </c>
      <c r="AL1591" s="4" t="s">
        <v>106</v>
      </c>
      <c r="AM1591" s="4" t="s">
        <v>106</v>
      </c>
      <c r="AN1591" s="4" t="s">
        <v>106</v>
      </c>
      <c r="AO1591" s="4" t="s">
        <v>106</v>
      </c>
      <c r="AP1591" s="4" t="s">
        <v>106</v>
      </c>
      <c r="AQ1591" s="4" t="s">
        <v>106</v>
      </c>
      <c r="AR1591" s="4" t="s">
        <v>106</v>
      </c>
      <c r="AS1591" s="4" t="s">
        <v>106</v>
      </c>
      <c r="AT1591" s="4" t="s">
        <v>106</v>
      </c>
      <c r="AU1591" s="4" t="s">
        <v>108</v>
      </c>
      <c r="AV1591" s="4" t="s">
        <v>109</v>
      </c>
      <c r="AW1591" s="4" t="s">
        <v>110</v>
      </c>
      <c r="AX1591" s="4" t="s">
        <v>1812</v>
      </c>
    </row>
    <row r="1592" spans="1:51" s="4" customFormat="1" hidden="1" x14ac:dyDescent="0.25">
      <c r="A1592" s="4">
        <v>2018</v>
      </c>
      <c r="B1592" s="6">
        <v>43252</v>
      </c>
      <c r="C1592" s="6">
        <v>43375</v>
      </c>
      <c r="D1592" t="str">
        <f>INDEX(parametres!$B$2:$B$57,IF(ISNUMBER(MATCH(Chiffrier!E1592,parametres!$C$2:$C$57,0)),MATCH(E1592,parametres!$C$2:$C$57,0),NA()))</f>
        <v>CN-7</v>
      </c>
      <c r="E1592" s="4" t="s">
        <v>44</v>
      </c>
      <c r="F1592" s="4" t="s">
        <v>112</v>
      </c>
      <c r="G1592" s="4">
        <f t="shared" si="25"/>
        <v>17.571428571428573</v>
      </c>
      <c r="H1592">
        <f>INDEX(Sites_coordo!$C$2:$C$62,IF(ISNUMBER(MATCH(Chiffrier!E1592,Sites_coordo!$A$2:$A$61,0)),MATCH(Chiffrier!E1592,Sites_coordo!$A$2:$A$62,0),NA()))</f>
        <v>51.448887999999997</v>
      </c>
      <c r="I1592">
        <f>INDEX(Sites_coordo!$B$2:$B$62,IF(ISNUMBER(MATCH(Chiffrier!E1592,Sites_coordo!$A$2:$A$61,0)),MATCH(Chiffrier!E1592,Sites_coordo!$A$2:$A$62,0),NA()))</f>
        <v>-57.602221999999998</v>
      </c>
      <c r="J1592" s="4" t="s">
        <v>105</v>
      </c>
      <c r="K1592" s="4" t="s">
        <v>105</v>
      </c>
      <c r="L1592" s="4">
        <v>1279805</v>
      </c>
      <c r="M1592" s="4" t="s">
        <v>151</v>
      </c>
      <c r="N1592" s="4">
        <v>5</v>
      </c>
      <c r="O1592" s="4" t="s">
        <v>121</v>
      </c>
      <c r="P1592" s="4">
        <v>3</v>
      </c>
      <c r="Q1592" s="4" t="s">
        <v>1813</v>
      </c>
      <c r="R1592" s="4">
        <v>0</v>
      </c>
      <c r="S1592" s="4">
        <v>0</v>
      </c>
      <c r="U1592" s="4">
        <v>0</v>
      </c>
      <c r="W1592" s="4">
        <v>0</v>
      </c>
      <c r="X1592" s="4">
        <v>0</v>
      </c>
      <c r="Y1592" s="4">
        <v>0</v>
      </c>
      <c r="Z1592" s="4">
        <v>0</v>
      </c>
      <c r="AA1592" s="4">
        <v>0</v>
      </c>
      <c r="AB1592" s="4">
        <v>0</v>
      </c>
      <c r="AH1592" s="6">
        <v>43375</v>
      </c>
      <c r="AI1592" s="4" t="s">
        <v>106</v>
      </c>
      <c r="AJ1592" s="4" t="s">
        <v>106</v>
      </c>
      <c r="AK1592" s="4" t="s">
        <v>106</v>
      </c>
      <c r="AL1592" s="4" t="s">
        <v>106</v>
      </c>
      <c r="AM1592" s="4" t="s">
        <v>106</v>
      </c>
      <c r="AN1592" s="4" t="s">
        <v>106</v>
      </c>
      <c r="AO1592" s="4" t="s">
        <v>106</v>
      </c>
      <c r="AP1592" s="4" t="s">
        <v>106</v>
      </c>
      <c r="AQ1592" s="4" t="s">
        <v>106</v>
      </c>
      <c r="AR1592" s="4" t="s">
        <v>106</v>
      </c>
      <c r="AS1592" s="4" t="s">
        <v>106</v>
      </c>
      <c r="AT1592" s="4" t="s">
        <v>106</v>
      </c>
      <c r="AU1592" s="4" t="s">
        <v>108</v>
      </c>
      <c r="AV1592" s="4" t="s">
        <v>109</v>
      </c>
      <c r="AW1592" s="4" t="s">
        <v>110</v>
      </c>
      <c r="AX1592" s="4" t="s">
        <v>1813</v>
      </c>
    </row>
    <row r="1593" spans="1:51" s="4" customFormat="1" hidden="1" x14ac:dyDescent="0.25">
      <c r="A1593" s="4">
        <v>2018</v>
      </c>
      <c r="B1593" s="6">
        <v>43252</v>
      </c>
      <c r="C1593" s="6">
        <v>43375</v>
      </c>
      <c r="D1593" t="str">
        <f>INDEX(parametres!$B$2:$B$57,IF(ISNUMBER(MATCH(Chiffrier!E1593,parametres!$C$2:$C$57,0)),MATCH(E1593,parametres!$C$2:$C$57,0),NA()))</f>
        <v>CN-7</v>
      </c>
      <c r="E1593" s="4" t="s">
        <v>44</v>
      </c>
      <c r="F1593" s="4" t="s">
        <v>112</v>
      </c>
      <c r="G1593" s="4">
        <f t="shared" si="25"/>
        <v>17.571428571428573</v>
      </c>
      <c r="H1593">
        <f>INDEX(Sites_coordo!$C$2:$C$62,IF(ISNUMBER(MATCH(Chiffrier!E1593,Sites_coordo!$A$2:$A$61,0)),MATCH(Chiffrier!E1593,Sites_coordo!$A$2:$A$62,0),NA()))</f>
        <v>51.448887999999997</v>
      </c>
      <c r="I1593">
        <f>INDEX(Sites_coordo!$B$2:$B$62,IF(ISNUMBER(MATCH(Chiffrier!E1593,Sites_coordo!$A$2:$A$61,0)),MATCH(Chiffrier!E1593,Sites_coordo!$A$2:$A$62,0),NA()))</f>
        <v>-57.602221999999998</v>
      </c>
      <c r="J1593" s="4" t="s">
        <v>105</v>
      </c>
      <c r="K1593" s="4" t="s">
        <v>105</v>
      </c>
      <c r="L1593" s="4">
        <v>1279805</v>
      </c>
      <c r="M1593" s="4" t="s">
        <v>151</v>
      </c>
      <c r="N1593" s="4">
        <v>5</v>
      </c>
      <c r="O1593" s="4" t="s">
        <v>107</v>
      </c>
      <c r="P1593" s="4">
        <v>1</v>
      </c>
      <c r="Q1593" s="4" t="s">
        <v>1814</v>
      </c>
      <c r="R1593" s="4">
        <v>0</v>
      </c>
      <c r="S1593" s="4">
        <v>0</v>
      </c>
      <c r="U1593" s="4">
        <v>0</v>
      </c>
      <c r="W1593" s="4">
        <v>0</v>
      </c>
      <c r="X1593" s="4">
        <v>0</v>
      </c>
      <c r="Y1593" s="4">
        <v>0</v>
      </c>
      <c r="Z1593" s="4">
        <v>0</v>
      </c>
      <c r="AA1593" s="4">
        <v>0</v>
      </c>
      <c r="AB1593" s="4">
        <v>0</v>
      </c>
      <c r="AF1593" s="4" t="s">
        <v>2642</v>
      </c>
      <c r="AH1593" s="6">
        <v>43375</v>
      </c>
      <c r="AI1593" s="4" t="s">
        <v>106</v>
      </c>
      <c r="AJ1593" s="4" t="s">
        <v>106</v>
      </c>
      <c r="AK1593" s="4" t="s">
        <v>106</v>
      </c>
      <c r="AL1593" s="4" t="s">
        <v>106</v>
      </c>
      <c r="AM1593" s="4" t="s">
        <v>106</v>
      </c>
      <c r="AN1593" s="4" t="s">
        <v>106</v>
      </c>
      <c r="AO1593" s="4" t="s">
        <v>106</v>
      </c>
      <c r="AP1593" s="4" t="s">
        <v>106</v>
      </c>
      <c r="AQ1593" s="4" t="s">
        <v>106</v>
      </c>
      <c r="AR1593" s="4" t="s">
        <v>106</v>
      </c>
      <c r="AS1593" s="4" t="s">
        <v>106</v>
      </c>
      <c r="AT1593" s="4" t="s">
        <v>106</v>
      </c>
      <c r="AU1593" s="4" t="s">
        <v>108</v>
      </c>
      <c r="AV1593" s="4" t="s">
        <v>109</v>
      </c>
      <c r="AW1593" s="4" t="s">
        <v>110</v>
      </c>
      <c r="AX1593" s="4" t="s">
        <v>1814</v>
      </c>
    </row>
    <row r="1594" spans="1:51" s="4" customFormat="1" hidden="1" x14ac:dyDescent="0.25">
      <c r="A1594" s="4">
        <v>2018</v>
      </c>
      <c r="B1594" s="6">
        <v>43252</v>
      </c>
      <c r="C1594" s="6">
        <v>43375</v>
      </c>
      <c r="D1594" t="str">
        <f>INDEX(parametres!$B$2:$B$57,IF(ISNUMBER(MATCH(Chiffrier!E1594,parametres!$C$2:$C$57,0)),MATCH(E1594,parametres!$C$2:$C$57,0),NA()))</f>
        <v>CN-7</v>
      </c>
      <c r="E1594" s="4" t="s">
        <v>44</v>
      </c>
      <c r="F1594" s="4" t="s">
        <v>112</v>
      </c>
      <c r="G1594" s="4">
        <f t="shared" si="25"/>
        <v>17.571428571428573</v>
      </c>
      <c r="H1594">
        <f>INDEX(Sites_coordo!$C$2:$C$62,IF(ISNUMBER(MATCH(Chiffrier!E1594,Sites_coordo!$A$2:$A$61,0)),MATCH(Chiffrier!E1594,Sites_coordo!$A$2:$A$62,0),NA()))</f>
        <v>51.448887999999997</v>
      </c>
      <c r="I1594">
        <f>INDEX(Sites_coordo!$B$2:$B$62,IF(ISNUMBER(MATCH(Chiffrier!E1594,Sites_coordo!$A$2:$A$61,0)),MATCH(Chiffrier!E1594,Sites_coordo!$A$2:$A$62,0),NA()))</f>
        <v>-57.602221999999998</v>
      </c>
      <c r="J1594" s="4" t="s">
        <v>105</v>
      </c>
      <c r="K1594" s="4" t="s">
        <v>105</v>
      </c>
      <c r="L1594" s="4">
        <v>1279805</v>
      </c>
      <c r="M1594" s="4" t="s">
        <v>151</v>
      </c>
      <c r="N1594" s="4">
        <v>6</v>
      </c>
      <c r="O1594" s="4" t="s">
        <v>121</v>
      </c>
      <c r="P1594" s="4">
        <v>1</v>
      </c>
      <c r="Q1594" s="4" t="s">
        <v>1815</v>
      </c>
      <c r="R1594" s="4">
        <v>0</v>
      </c>
      <c r="S1594" s="4">
        <v>0</v>
      </c>
      <c r="U1594" s="4">
        <v>0</v>
      </c>
      <c r="W1594" s="4">
        <v>0</v>
      </c>
      <c r="X1594" s="4">
        <v>0</v>
      </c>
      <c r="Y1594" s="4">
        <v>0</v>
      </c>
      <c r="Z1594" s="4">
        <v>0</v>
      </c>
      <c r="AA1594" s="4">
        <v>0</v>
      </c>
      <c r="AB1594" s="4">
        <v>0</v>
      </c>
      <c r="AH1594" s="6">
        <v>43375</v>
      </c>
      <c r="AI1594" s="4" t="s">
        <v>106</v>
      </c>
      <c r="AJ1594" s="4" t="s">
        <v>106</v>
      </c>
      <c r="AK1594" s="4" t="s">
        <v>106</v>
      </c>
      <c r="AL1594" s="4" t="s">
        <v>106</v>
      </c>
      <c r="AM1594" s="4" t="s">
        <v>106</v>
      </c>
      <c r="AN1594" s="4" t="s">
        <v>106</v>
      </c>
      <c r="AO1594" s="4" t="s">
        <v>106</v>
      </c>
      <c r="AP1594" s="4" t="s">
        <v>106</v>
      </c>
      <c r="AQ1594" s="4" t="s">
        <v>106</v>
      </c>
      <c r="AR1594" s="4" t="s">
        <v>106</v>
      </c>
      <c r="AS1594" s="4" t="s">
        <v>106</v>
      </c>
      <c r="AT1594" s="4" t="s">
        <v>106</v>
      </c>
      <c r="AU1594" s="4" t="s">
        <v>108</v>
      </c>
      <c r="AV1594" s="4" t="s">
        <v>109</v>
      </c>
      <c r="AW1594" s="4" t="s">
        <v>110</v>
      </c>
      <c r="AX1594" s="4" t="s">
        <v>1815</v>
      </c>
    </row>
    <row r="1595" spans="1:51" s="4" customFormat="1" hidden="1" x14ac:dyDescent="0.25">
      <c r="A1595" s="4">
        <v>2018</v>
      </c>
      <c r="B1595" s="6">
        <v>43252</v>
      </c>
      <c r="C1595" s="6">
        <v>43375</v>
      </c>
      <c r="D1595" t="str">
        <f>INDEX(parametres!$B$2:$B$57,IF(ISNUMBER(MATCH(Chiffrier!E1595,parametres!$C$2:$C$57,0)),MATCH(E1595,parametres!$C$2:$C$57,0),NA()))</f>
        <v>CN-7</v>
      </c>
      <c r="E1595" s="4" t="s">
        <v>44</v>
      </c>
      <c r="F1595" s="4" t="s">
        <v>112</v>
      </c>
      <c r="G1595" s="4">
        <f t="shared" si="25"/>
        <v>17.571428571428573</v>
      </c>
      <c r="H1595">
        <f>INDEX(Sites_coordo!$C$2:$C$62,IF(ISNUMBER(MATCH(Chiffrier!E1595,Sites_coordo!$A$2:$A$61,0)),MATCH(Chiffrier!E1595,Sites_coordo!$A$2:$A$62,0),NA()))</f>
        <v>51.448887999999997</v>
      </c>
      <c r="I1595">
        <f>INDEX(Sites_coordo!$B$2:$B$62,IF(ISNUMBER(MATCH(Chiffrier!E1595,Sites_coordo!$A$2:$A$61,0)),MATCH(Chiffrier!E1595,Sites_coordo!$A$2:$A$62,0),NA()))</f>
        <v>-57.602221999999998</v>
      </c>
      <c r="J1595" s="4" t="s">
        <v>105</v>
      </c>
      <c r="K1595" s="4" t="s">
        <v>105</v>
      </c>
      <c r="L1595" s="4">
        <v>1279805</v>
      </c>
      <c r="M1595" s="4" t="s">
        <v>151</v>
      </c>
      <c r="N1595" s="4">
        <v>6</v>
      </c>
      <c r="O1595" s="4" t="s">
        <v>121</v>
      </c>
      <c r="P1595" s="4">
        <v>2</v>
      </c>
      <c r="Q1595" s="4" t="s">
        <v>1816</v>
      </c>
      <c r="R1595" s="4">
        <v>0</v>
      </c>
      <c r="S1595" s="4">
        <v>0</v>
      </c>
      <c r="U1595" s="4">
        <v>0</v>
      </c>
      <c r="W1595" s="4">
        <v>0</v>
      </c>
      <c r="X1595" s="4">
        <v>0</v>
      </c>
      <c r="Y1595" s="4">
        <v>0</v>
      </c>
      <c r="Z1595" s="4">
        <v>0</v>
      </c>
      <c r="AA1595" s="4">
        <v>0</v>
      </c>
      <c r="AB1595" s="4">
        <v>0</v>
      </c>
      <c r="AH1595" s="6">
        <v>43375</v>
      </c>
      <c r="AI1595" s="4" t="s">
        <v>106</v>
      </c>
      <c r="AJ1595" s="4" t="s">
        <v>106</v>
      </c>
      <c r="AK1595" s="4" t="s">
        <v>106</v>
      </c>
      <c r="AL1595" s="4" t="s">
        <v>106</v>
      </c>
      <c r="AM1595" s="4" t="s">
        <v>106</v>
      </c>
      <c r="AN1595" s="4" t="s">
        <v>106</v>
      </c>
      <c r="AO1595" s="4" t="s">
        <v>106</v>
      </c>
      <c r="AP1595" s="4" t="s">
        <v>106</v>
      </c>
      <c r="AQ1595" s="4" t="s">
        <v>106</v>
      </c>
      <c r="AR1595" s="4" t="s">
        <v>106</v>
      </c>
      <c r="AS1595" s="4" t="s">
        <v>106</v>
      </c>
      <c r="AT1595" s="4" t="s">
        <v>106</v>
      </c>
      <c r="AU1595" s="4" t="s">
        <v>108</v>
      </c>
      <c r="AV1595" s="4" t="s">
        <v>109</v>
      </c>
      <c r="AW1595" s="4" t="s">
        <v>110</v>
      </c>
      <c r="AX1595" s="4" t="s">
        <v>1816</v>
      </c>
    </row>
    <row r="1596" spans="1:51" s="4" customFormat="1" hidden="1" x14ac:dyDescent="0.25">
      <c r="A1596" s="4">
        <v>2018</v>
      </c>
      <c r="B1596" s="6">
        <v>43252</v>
      </c>
      <c r="C1596" s="6">
        <v>43375</v>
      </c>
      <c r="D1596" t="str">
        <f>INDEX(parametres!$B$2:$B$57,IF(ISNUMBER(MATCH(Chiffrier!E1596,parametres!$C$2:$C$57,0)),MATCH(E1596,parametres!$C$2:$C$57,0),NA()))</f>
        <v>CN-7</v>
      </c>
      <c r="E1596" s="4" t="s">
        <v>44</v>
      </c>
      <c r="F1596" s="4" t="s">
        <v>112</v>
      </c>
      <c r="G1596" s="4">
        <f t="shared" si="25"/>
        <v>17.571428571428573</v>
      </c>
      <c r="H1596">
        <f>INDEX(Sites_coordo!$C$2:$C$62,IF(ISNUMBER(MATCH(Chiffrier!E1596,Sites_coordo!$A$2:$A$61,0)),MATCH(Chiffrier!E1596,Sites_coordo!$A$2:$A$62,0),NA()))</f>
        <v>51.448887999999997</v>
      </c>
      <c r="I1596">
        <f>INDEX(Sites_coordo!$B$2:$B$62,IF(ISNUMBER(MATCH(Chiffrier!E1596,Sites_coordo!$A$2:$A$61,0)),MATCH(Chiffrier!E1596,Sites_coordo!$A$2:$A$62,0),NA()))</f>
        <v>-57.602221999999998</v>
      </c>
      <c r="J1596" s="4" t="s">
        <v>105</v>
      </c>
      <c r="K1596" s="4" t="s">
        <v>105</v>
      </c>
      <c r="L1596" s="4">
        <v>1279805</v>
      </c>
      <c r="M1596" s="4" t="s">
        <v>151</v>
      </c>
      <c r="N1596" s="4">
        <v>6</v>
      </c>
      <c r="O1596" s="4" t="s">
        <v>121</v>
      </c>
      <c r="P1596" s="4">
        <v>3</v>
      </c>
      <c r="Q1596" s="4" t="s">
        <v>1817</v>
      </c>
      <c r="R1596" s="4">
        <v>0</v>
      </c>
      <c r="S1596" s="4">
        <v>0</v>
      </c>
      <c r="U1596" s="4">
        <v>0</v>
      </c>
      <c r="W1596" s="4">
        <v>0</v>
      </c>
      <c r="X1596" s="4">
        <v>0</v>
      </c>
      <c r="Y1596" s="4">
        <v>0</v>
      </c>
      <c r="Z1596" s="4">
        <v>0</v>
      </c>
      <c r="AA1596" s="4">
        <v>0</v>
      </c>
      <c r="AB1596" s="4">
        <v>0</v>
      </c>
      <c r="AH1596" s="6">
        <v>43375</v>
      </c>
      <c r="AI1596" s="4" t="s">
        <v>106</v>
      </c>
      <c r="AJ1596" s="4" t="s">
        <v>106</v>
      </c>
      <c r="AK1596" s="4" t="s">
        <v>106</v>
      </c>
      <c r="AL1596" s="4" t="s">
        <v>106</v>
      </c>
      <c r="AM1596" s="4" t="s">
        <v>106</v>
      </c>
      <c r="AN1596" s="4" t="s">
        <v>106</v>
      </c>
      <c r="AO1596" s="4" t="s">
        <v>106</v>
      </c>
      <c r="AP1596" s="4" t="s">
        <v>106</v>
      </c>
      <c r="AQ1596" s="4" t="s">
        <v>106</v>
      </c>
      <c r="AR1596" s="4" t="s">
        <v>106</v>
      </c>
      <c r="AS1596" s="4" t="s">
        <v>106</v>
      </c>
      <c r="AT1596" s="4" t="s">
        <v>106</v>
      </c>
      <c r="AU1596" s="4" t="s">
        <v>108</v>
      </c>
      <c r="AV1596" s="4" t="s">
        <v>109</v>
      </c>
      <c r="AW1596" s="4" t="s">
        <v>110</v>
      </c>
      <c r="AX1596" s="4" t="s">
        <v>1817</v>
      </c>
    </row>
    <row r="1597" spans="1:51" s="4" customFormat="1" hidden="1" x14ac:dyDescent="0.25">
      <c r="A1597" s="4">
        <v>2018</v>
      </c>
      <c r="B1597" s="6">
        <v>43252</v>
      </c>
      <c r="C1597" s="6">
        <v>43375</v>
      </c>
      <c r="D1597" t="str">
        <f>INDEX(parametres!$B$2:$B$57,IF(ISNUMBER(MATCH(Chiffrier!E1597,parametres!$C$2:$C$57,0)),MATCH(E1597,parametres!$C$2:$C$57,0),NA()))</f>
        <v>CN-7</v>
      </c>
      <c r="E1597" s="4" t="s">
        <v>44</v>
      </c>
      <c r="F1597" s="4" t="s">
        <v>112</v>
      </c>
      <c r="G1597" s="4">
        <f t="shared" si="25"/>
        <v>17.571428571428573</v>
      </c>
      <c r="H1597">
        <f>INDEX(Sites_coordo!$C$2:$C$62,IF(ISNUMBER(MATCH(Chiffrier!E1597,Sites_coordo!$A$2:$A$61,0)),MATCH(Chiffrier!E1597,Sites_coordo!$A$2:$A$62,0),NA()))</f>
        <v>51.448887999999997</v>
      </c>
      <c r="I1597">
        <f>INDEX(Sites_coordo!$B$2:$B$62,IF(ISNUMBER(MATCH(Chiffrier!E1597,Sites_coordo!$A$2:$A$61,0)),MATCH(Chiffrier!E1597,Sites_coordo!$A$2:$A$62,0),NA()))</f>
        <v>-57.602221999999998</v>
      </c>
      <c r="J1597" s="4" t="s">
        <v>105</v>
      </c>
      <c r="K1597" s="4" t="s">
        <v>105</v>
      </c>
      <c r="L1597" s="4">
        <v>1279805</v>
      </c>
      <c r="M1597" s="4" t="s">
        <v>151</v>
      </c>
      <c r="N1597" s="4">
        <v>6</v>
      </c>
      <c r="O1597" s="4" t="s">
        <v>107</v>
      </c>
      <c r="P1597" s="4">
        <v>1</v>
      </c>
      <c r="Q1597" s="4" t="s">
        <v>1818</v>
      </c>
      <c r="R1597" s="4">
        <v>0</v>
      </c>
      <c r="S1597" s="4">
        <v>0</v>
      </c>
      <c r="U1597" s="4">
        <v>0</v>
      </c>
      <c r="W1597" s="4">
        <v>0</v>
      </c>
      <c r="X1597" s="4">
        <v>0</v>
      </c>
      <c r="Y1597" s="4">
        <v>0</v>
      </c>
      <c r="Z1597" s="4">
        <v>0</v>
      </c>
      <c r="AA1597" s="4">
        <v>0</v>
      </c>
      <c r="AB1597" s="4">
        <v>0</v>
      </c>
      <c r="AH1597" s="6">
        <v>43375</v>
      </c>
      <c r="AI1597" s="4" t="s">
        <v>106</v>
      </c>
      <c r="AJ1597" s="4" t="s">
        <v>106</v>
      </c>
      <c r="AK1597" s="4" t="s">
        <v>106</v>
      </c>
      <c r="AL1597" s="4" t="s">
        <v>106</v>
      </c>
      <c r="AM1597" s="4" t="s">
        <v>106</v>
      </c>
      <c r="AN1597" s="4" t="s">
        <v>106</v>
      </c>
      <c r="AO1597" s="4" t="s">
        <v>106</v>
      </c>
      <c r="AP1597" s="4" t="s">
        <v>106</v>
      </c>
      <c r="AQ1597" s="4" t="s">
        <v>106</v>
      </c>
      <c r="AR1597" s="4" t="s">
        <v>106</v>
      </c>
      <c r="AS1597" s="4" t="s">
        <v>106</v>
      </c>
      <c r="AT1597" s="4" t="s">
        <v>106</v>
      </c>
      <c r="AU1597" s="4" t="s">
        <v>108</v>
      </c>
      <c r="AV1597" s="4" t="s">
        <v>109</v>
      </c>
      <c r="AW1597" s="4" t="s">
        <v>110</v>
      </c>
      <c r="AX1597" s="4" t="s">
        <v>1818</v>
      </c>
    </row>
    <row r="1598" spans="1:51" s="4" customFormat="1" hidden="1" x14ac:dyDescent="0.25">
      <c r="A1598" s="4">
        <v>2018</v>
      </c>
      <c r="B1598" s="6">
        <v>43252</v>
      </c>
      <c r="C1598" s="6">
        <v>43375</v>
      </c>
      <c r="D1598" t="str">
        <f>INDEX(parametres!$B$2:$B$57,IF(ISNUMBER(MATCH(Chiffrier!E1598,parametres!$C$2:$C$57,0)),MATCH(E1598,parametres!$C$2:$C$57,0),NA()))</f>
        <v>CN-7</v>
      </c>
      <c r="E1598" s="4" t="s">
        <v>44</v>
      </c>
      <c r="F1598" s="4" t="s">
        <v>112</v>
      </c>
      <c r="G1598" s="4">
        <f t="shared" si="25"/>
        <v>17.571428571428573</v>
      </c>
      <c r="H1598">
        <f>INDEX(Sites_coordo!$C$2:$C$62,IF(ISNUMBER(MATCH(Chiffrier!E1598,Sites_coordo!$A$2:$A$61,0)),MATCH(Chiffrier!E1598,Sites_coordo!$A$2:$A$62,0),NA()))</f>
        <v>51.448887999999997</v>
      </c>
      <c r="I1598">
        <f>INDEX(Sites_coordo!$B$2:$B$62,IF(ISNUMBER(MATCH(Chiffrier!E1598,Sites_coordo!$A$2:$A$61,0)),MATCH(Chiffrier!E1598,Sites_coordo!$A$2:$A$62,0),NA()))</f>
        <v>-57.602221999999998</v>
      </c>
      <c r="J1598" s="4" t="s">
        <v>105</v>
      </c>
      <c r="K1598" s="4" t="s">
        <v>105</v>
      </c>
      <c r="L1598" s="4">
        <v>1279805</v>
      </c>
      <c r="M1598" s="4" t="s">
        <v>151</v>
      </c>
      <c r="N1598" s="4">
        <v>7</v>
      </c>
      <c r="O1598" s="4" t="s">
        <v>121</v>
      </c>
      <c r="P1598" s="4">
        <v>1</v>
      </c>
      <c r="Q1598" s="4" t="s">
        <v>1819</v>
      </c>
      <c r="R1598" s="4">
        <v>0</v>
      </c>
      <c r="S1598" s="4">
        <v>0</v>
      </c>
      <c r="U1598" s="4">
        <v>0</v>
      </c>
      <c r="W1598" s="4">
        <v>0</v>
      </c>
      <c r="X1598" s="4">
        <v>0</v>
      </c>
      <c r="Y1598" s="4">
        <v>0</v>
      </c>
      <c r="Z1598" s="4">
        <v>0</v>
      </c>
      <c r="AA1598" s="4">
        <v>0</v>
      </c>
      <c r="AB1598" s="4">
        <v>0</v>
      </c>
      <c r="AH1598" s="6">
        <v>43375</v>
      </c>
      <c r="AI1598" s="4" t="s">
        <v>106</v>
      </c>
      <c r="AJ1598" s="4" t="s">
        <v>106</v>
      </c>
      <c r="AK1598" s="4" t="s">
        <v>106</v>
      </c>
      <c r="AL1598" s="4" t="s">
        <v>106</v>
      </c>
      <c r="AM1598" s="4" t="s">
        <v>106</v>
      </c>
      <c r="AN1598" s="4" t="s">
        <v>106</v>
      </c>
      <c r="AO1598" s="4" t="s">
        <v>106</v>
      </c>
      <c r="AP1598" s="4" t="s">
        <v>106</v>
      </c>
      <c r="AQ1598" s="4" t="s">
        <v>106</v>
      </c>
      <c r="AR1598" s="4" t="s">
        <v>106</v>
      </c>
      <c r="AS1598" s="4" t="s">
        <v>106</v>
      </c>
      <c r="AT1598" s="4" t="s">
        <v>106</v>
      </c>
      <c r="AU1598" s="4" t="s">
        <v>108</v>
      </c>
      <c r="AV1598" s="4" t="s">
        <v>109</v>
      </c>
      <c r="AW1598" s="4" t="s">
        <v>110</v>
      </c>
      <c r="AX1598" s="4" t="s">
        <v>1819</v>
      </c>
    </row>
    <row r="1599" spans="1:51" s="4" customFormat="1" hidden="1" x14ac:dyDescent="0.25">
      <c r="A1599" s="4">
        <v>2018</v>
      </c>
      <c r="B1599" s="6">
        <v>43252</v>
      </c>
      <c r="C1599" s="6">
        <v>43375</v>
      </c>
      <c r="D1599" t="str">
        <f>INDEX(parametres!$B$2:$B$57,IF(ISNUMBER(MATCH(Chiffrier!E1599,parametres!$C$2:$C$57,0)),MATCH(E1599,parametres!$C$2:$C$57,0),NA()))</f>
        <v>CN-7</v>
      </c>
      <c r="E1599" s="4" t="s">
        <v>44</v>
      </c>
      <c r="F1599" s="4" t="s">
        <v>112</v>
      </c>
      <c r="G1599" s="4">
        <f t="shared" si="25"/>
        <v>17.571428571428573</v>
      </c>
      <c r="H1599">
        <f>INDEX(Sites_coordo!$C$2:$C$62,IF(ISNUMBER(MATCH(Chiffrier!E1599,Sites_coordo!$A$2:$A$61,0)),MATCH(Chiffrier!E1599,Sites_coordo!$A$2:$A$62,0),NA()))</f>
        <v>51.448887999999997</v>
      </c>
      <c r="I1599">
        <f>INDEX(Sites_coordo!$B$2:$B$62,IF(ISNUMBER(MATCH(Chiffrier!E1599,Sites_coordo!$A$2:$A$61,0)),MATCH(Chiffrier!E1599,Sites_coordo!$A$2:$A$62,0),NA()))</f>
        <v>-57.602221999999998</v>
      </c>
      <c r="J1599" s="4" t="s">
        <v>105</v>
      </c>
      <c r="K1599" s="4" t="s">
        <v>105</v>
      </c>
      <c r="L1599" s="4">
        <v>1279805</v>
      </c>
      <c r="M1599" s="4" t="s">
        <v>151</v>
      </c>
      <c r="N1599" s="4">
        <v>7</v>
      </c>
      <c r="O1599" s="4" t="s">
        <v>121</v>
      </c>
      <c r="P1599" s="4">
        <v>2</v>
      </c>
      <c r="Q1599" s="4" t="s">
        <v>1820</v>
      </c>
      <c r="R1599" s="4">
        <v>0</v>
      </c>
      <c r="S1599" s="4">
        <v>0</v>
      </c>
      <c r="U1599" s="4">
        <v>0</v>
      </c>
      <c r="W1599" s="4">
        <v>0</v>
      </c>
      <c r="X1599" s="4">
        <v>0</v>
      </c>
      <c r="Y1599" s="4">
        <v>0</v>
      </c>
      <c r="Z1599" s="4">
        <v>0</v>
      </c>
      <c r="AA1599" s="4">
        <v>0</v>
      </c>
      <c r="AB1599" s="4">
        <v>0</v>
      </c>
      <c r="AH1599" s="6">
        <v>43375</v>
      </c>
      <c r="AI1599" s="4" t="s">
        <v>106</v>
      </c>
      <c r="AJ1599" s="4" t="s">
        <v>106</v>
      </c>
      <c r="AK1599" s="4" t="s">
        <v>106</v>
      </c>
      <c r="AL1599" s="4" t="s">
        <v>106</v>
      </c>
      <c r="AM1599" s="4" t="s">
        <v>106</v>
      </c>
      <c r="AN1599" s="4" t="s">
        <v>106</v>
      </c>
      <c r="AO1599" s="4" t="s">
        <v>106</v>
      </c>
      <c r="AP1599" s="4" t="s">
        <v>106</v>
      </c>
      <c r="AQ1599" s="4" t="s">
        <v>106</v>
      </c>
      <c r="AR1599" s="4" t="s">
        <v>106</v>
      </c>
      <c r="AS1599" s="4" t="s">
        <v>106</v>
      </c>
      <c r="AT1599" s="4" t="s">
        <v>106</v>
      </c>
      <c r="AU1599" s="4" t="s">
        <v>108</v>
      </c>
      <c r="AV1599" s="4" t="s">
        <v>109</v>
      </c>
      <c r="AW1599" s="4" t="s">
        <v>110</v>
      </c>
      <c r="AX1599" s="4" t="s">
        <v>1820</v>
      </c>
    </row>
    <row r="1600" spans="1:51" s="4" customFormat="1" hidden="1" x14ac:dyDescent="0.25">
      <c r="A1600" s="4">
        <v>2018</v>
      </c>
      <c r="B1600" s="6">
        <v>43252</v>
      </c>
      <c r="C1600" s="6">
        <v>43375</v>
      </c>
      <c r="D1600" t="str">
        <f>INDEX(parametres!$B$2:$B$57,IF(ISNUMBER(MATCH(Chiffrier!E1600,parametres!$C$2:$C$57,0)),MATCH(E1600,parametres!$C$2:$C$57,0),NA()))</f>
        <v>CN-7</v>
      </c>
      <c r="E1600" s="4" t="s">
        <v>44</v>
      </c>
      <c r="F1600" s="4" t="s">
        <v>112</v>
      </c>
      <c r="G1600" s="4">
        <f t="shared" si="25"/>
        <v>17.571428571428573</v>
      </c>
      <c r="H1600">
        <f>INDEX(Sites_coordo!$C$2:$C$62,IF(ISNUMBER(MATCH(Chiffrier!E1600,Sites_coordo!$A$2:$A$61,0)),MATCH(Chiffrier!E1600,Sites_coordo!$A$2:$A$62,0),NA()))</f>
        <v>51.448887999999997</v>
      </c>
      <c r="I1600">
        <f>INDEX(Sites_coordo!$B$2:$B$62,IF(ISNUMBER(MATCH(Chiffrier!E1600,Sites_coordo!$A$2:$A$61,0)),MATCH(Chiffrier!E1600,Sites_coordo!$A$2:$A$62,0),NA()))</f>
        <v>-57.602221999999998</v>
      </c>
      <c r="J1600" s="4" t="s">
        <v>105</v>
      </c>
      <c r="K1600" s="4" t="s">
        <v>105</v>
      </c>
      <c r="L1600" s="4">
        <v>1279805</v>
      </c>
      <c r="M1600" s="4" t="s">
        <v>151</v>
      </c>
      <c r="N1600" s="4">
        <v>7</v>
      </c>
      <c r="O1600" s="4" t="s">
        <v>121</v>
      </c>
      <c r="P1600" s="4">
        <v>3</v>
      </c>
      <c r="Q1600" s="4" t="s">
        <v>1821</v>
      </c>
      <c r="R1600" s="4">
        <v>0</v>
      </c>
      <c r="S1600" s="4">
        <v>0</v>
      </c>
      <c r="U1600" s="4">
        <v>0</v>
      </c>
      <c r="W1600" s="4">
        <v>0</v>
      </c>
      <c r="X1600" s="4">
        <v>0</v>
      </c>
      <c r="Y1600" s="4">
        <v>0</v>
      </c>
      <c r="Z1600" s="4">
        <v>0</v>
      </c>
      <c r="AA1600" s="4">
        <v>0</v>
      </c>
      <c r="AB1600" s="4">
        <v>0</v>
      </c>
      <c r="AH1600" s="6">
        <v>43375</v>
      </c>
      <c r="AI1600" s="4" t="s">
        <v>106</v>
      </c>
      <c r="AJ1600" s="4" t="s">
        <v>106</v>
      </c>
      <c r="AK1600" s="4" t="s">
        <v>106</v>
      </c>
      <c r="AL1600" s="4" t="s">
        <v>106</v>
      </c>
      <c r="AM1600" s="4" t="s">
        <v>106</v>
      </c>
      <c r="AN1600" s="4" t="s">
        <v>106</v>
      </c>
      <c r="AO1600" s="4" t="s">
        <v>106</v>
      </c>
      <c r="AP1600" s="4" t="s">
        <v>106</v>
      </c>
      <c r="AQ1600" s="4" t="s">
        <v>106</v>
      </c>
      <c r="AR1600" s="4" t="s">
        <v>106</v>
      </c>
      <c r="AS1600" s="4" t="s">
        <v>106</v>
      </c>
      <c r="AT1600" s="4" t="s">
        <v>106</v>
      </c>
      <c r="AU1600" s="4" t="s">
        <v>108</v>
      </c>
      <c r="AV1600" s="4" t="s">
        <v>109</v>
      </c>
      <c r="AW1600" s="4" t="s">
        <v>110</v>
      </c>
      <c r="AX1600" s="4" t="s">
        <v>1821</v>
      </c>
    </row>
    <row r="1601" spans="1:50" s="4" customFormat="1" hidden="1" x14ac:dyDescent="0.25">
      <c r="A1601" s="4">
        <v>2018</v>
      </c>
      <c r="B1601" s="6">
        <v>43252</v>
      </c>
      <c r="C1601" s="6">
        <v>43375</v>
      </c>
      <c r="D1601" t="str">
        <f>INDEX(parametres!$B$2:$B$57,IF(ISNUMBER(MATCH(Chiffrier!E1601,parametres!$C$2:$C$57,0)),MATCH(E1601,parametres!$C$2:$C$57,0),NA()))</f>
        <v>CN-7</v>
      </c>
      <c r="E1601" s="4" t="s">
        <v>44</v>
      </c>
      <c r="F1601" s="4" t="s">
        <v>112</v>
      </c>
      <c r="G1601" s="4">
        <f t="shared" si="25"/>
        <v>17.571428571428573</v>
      </c>
      <c r="H1601">
        <f>INDEX(Sites_coordo!$C$2:$C$62,IF(ISNUMBER(MATCH(Chiffrier!E1601,Sites_coordo!$A$2:$A$61,0)),MATCH(Chiffrier!E1601,Sites_coordo!$A$2:$A$62,0),NA()))</f>
        <v>51.448887999999997</v>
      </c>
      <c r="I1601">
        <f>INDEX(Sites_coordo!$B$2:$B$62,IF(ISNUMBER(MATCH(Chiffrier!E1601,Sites_coordo!$A$2:$A$61,0)),MATCH(Chiffrier!E1601,Sites_coordo!$A$2:$A$62,0),NA()))</f>
        <v>-57.602221999999998</v>
      </c>
      <c r="J1601" s="4" t="s">
        <v>105</v>
      </c>
      <c r="K1601" s="4" t="s">
        <v>105</v>
      </c>
      <c r="L1601" s="4">
        <v>1279805</v>
      </c>
      <c r="M1601" s="4" t="s">
        <v>151</v>
      </c>
      <c r="N1601" s="4">
        <v>7</v>
      </c>
      <c r="O1601" s="4" t="s">
        <v>107</v>
      </c>
      <c r="P1601" s="4">
        <v>1</v>
      </c>
      <c r="Q1601" s="4" t="s">
        <v>1822</v>
      </c>
      <c r="R1601" s="4">
        <v>0</v>
      </c>
      <c r="S1601" s="4">
        <v>0</v>
      </c>
      <c r="U1601" s="4">
        <v>0</v>
      </c>
      <c r="W1601" s="4">
        <v>0</v>
      </c>
      <c r="X1601" s="4">
        <v>0</v>
      </c>
      <c r="Y1601" s="4">
        <v>0</v>
      </c>
      <c r="Z1601" s="4">
        <v>0</v>
      </c>
      <c r="AA1601" s="4">
        <v>0</v>
      </c>
      <c r="AB1601" s="4">
        <v>0</v>
      </c>
      <c r="AH1601" s="6">
        <v>43375</v>
      </c>
      <c r="AI1601" s="4" t="s">
        <v>106</v>
      </c>
      <c r="AJ1601" s="4" t="s">
        <v>106</v>
      </c>
      <c r="AK1601" s="4" t="s">
        <v>106</v>
      </c>
      <c r="AL1601" s="4" t="s">
        <v>106</v>
      </c>
      <c r="AM1601" s="4" t="s">
        <v>106</v>
      </c>
      <c r="AN1601" s="4" t="s">
        <v>106</v>
      </c>
      <c r="AO1601" s="4" t="s">
        <v>106</v>
      </c>
      <c r="AP1601" s="4" t="s">
        <v>106</v>
      </c>
      <c r="AQ1601" s="4" t="s">
        <v>106</v>
      </c>
      <c r="AR1601" s="4" t="s">
        <v>106</v>
      </c>
      <c r="AS1601" s="4" t="s">
        <v>106</v>
      </c>
      <c r="AT1601" s="4" t="s">
        <v>106</v>
      </c>
      <c r="AU1601" s="4" t="s">
        <v>108</v>
      </c>
      <c r="AV1601" s="4" t="s">
        <v>109</v>
      </c>
      <c r="AW1601" s="4" t="s">
        <v>110</v>
      </c>
      <c r="AX1601" s="4" t="s">
        <v>1822</v>
      </c>
    </row>
    <row r="1602" spans="1:50" s="4" customFormat="1" hidden="1" x14ac:dyDescent="0.25">
      <c r="A1602" s="4">
        <v>2018</v>
      </c>
      <c r="B1602" s="6">
        <v>43252</v>
      </c>
      <c r="C1602" s="6">
        <v>43375</v>
      </c>
      <c r="D1602" t="str">
        <f>INDEX(parametres!$B$2:$B$57,IF(ISNUMBER(MATCH(Chiffrier!E1602,parametres!$C$2:$C$57,0)),MATCH(E1602,parametres!$C$2:$C$57,0),NA()))</f>
        <v>CN-7</v>
      </c>
      <c r="E1602" s="4" t="s">
        <v>44</v>
      </c>
      <c r="F1602" s="4" t="s">
        <v>112</v>
      </c>
      <c r="G1602" s="4">
        <f t="shared" si="25"/>
        <v>17.571428571428573</v>
      </c>
      <c r="H1602">
        <f>INDEX(Sites_coordo!$C$2:$C$62,IF(ISNUMBER(MATCH(Chiffrier!E1602,Sites_coordo!$A$2:$A$61,0)),MATCH(Chiffrier!E1602,Sites_coordo!$A$2:$A$62,0),NA()))</f>
        <v>51.448887999999997</v>
      </c>
      <c r="I1602">
        <f>INDEX(Sites_coordo!$B$2:$B$62,IF(ISNUMBER(MATCH(Chiffrier!E1602,Sites_coordo!$A$2:$A$61,0)),MATCH(Chiffrier!E1602,Sites_coordo!$A$2:$A$62,0),NA()))</f>
        <v>-57.602221999999998</v>
      </c>
      <c r="J1602" s="4" t="s">
        <v>105</v>
      </c>
      <c r="K1602" s="4" t="s">
        <v>105</v>
      </c>
      <c r="L1602" s="4">
        <v>1279805</v>
      </c>
      <c r="M1602" s="4" t="s">
        <v>151</v>
      </c>
      <c r="N1602" s="4">
        <v>8</v>
      </c>
      <c r="O1602" s="4" t="s">
        <v>121</v>
      </c>
      <c r="P1602" s="4">
        <v>1</v>
      </c>
      <c r="Q1602" s="4" t="s">
        <v>1823</v>
      </c>
      <c r="R1602" s="4">
        <v>0</v>
      </c>
      <c r="S1602" s="4">
        <v>0</v>
      </c>
      <c r="U1602" s="4">
        <v>0</v>
      </c>
      <c r="W1602" s="4">
        <v>0</v>
      </c>
      <c r="X1602" s="4">
        <v>0</v>
      </c>
      <c r="Y1602" s="4">
        <v>0</v>
      </c>
      <c r="Z1602" s="4">
        <v>0</v>
      </c>
      <c r="AA1602" s="4">
        <v>0</v>
      </c>
      <c r="AB1602" s="4">
        <v>0</v>
      </c>
      <c r="AH1602" s="6">
        <v>43375</v>
      </c>
      <c r="AI1602" s="4" t="s">
        <v>106</v>
      </c>
      <c r="AJ1602" s="4" t="s">
        <v>106</v>
      </c>
      <c r="AK1602" s="4" t="s">
        <v>106</v>
      </c>
      <c r="AL1602" s="4" t="s">
        <v>106</v>
      </c>
      <c r="AM1602" s="4" t="s">
        <v>106</v>
      </c>
      <c r="AN1602" s="4" t="s">
        <v>106</v>
      </c>
      <c r="AO1602" s="4" t="s">
        <v>106</v>
      </c>
      <c r="AP1602" s="4" t="s">
        <v>106</v>
      </c>
      <c r="AQ1602" s="4" t="s">
        <v>106</v>
      </c>
      <c r="AR1602" s="4" t="s">
        <v>106</v>
      </c>
      <c r="AS1602" s="4" t="s">
        <v>106</v>
      </c>
      <c r="AT1602" s="4" t="s">
        <v>106</v>
      </c>
      <c r="AU1602" s="4" t="s">
        <v>108</v>
      </c>
      <c r="AV1602" s="4" t="s">
        <v>109</v>
      </c>
      <c r="AW1602" s="4" t="s">
        <v>110</v>
      </c>
      <c r="AX1602" s="4" t="s">
        <v>1823</v>
      </c>
    </row>
    <row r="1603" spans="1:50" s="4" customFormat="1" hidden="1" x14ac:dyDescent="0.25">
      <c r="A1603" s="4">
        <v>2018</v>
      </c>
      <c r="B1603" s="6">
        <v>43252</v>
      </c>
      <c r="C1603" s="6">
        <v>43375</v>
      </c>
      <c r="D1603" t="str">
        <f>INDEX(parametres!$B$2:$B$57,IF(ISNUMBER(MATCH(Chiffrier!E1603,parametres!$C$2:$C$57,0)),MATCH(E1603,parametres!$C$2:$C$57,0),NA()))</f>
        <v>CN-7</v>
      </c>
      <c r="E1603" s="4" t="s">
        <v>44</v>
      </c>
      <c r="F1603" s="4" t="s">
        <v>112</v>
      </c>
      <c r="G1603" s="4">
        <f t="shared" si="25"/>
        <v>17.571428571428573</v>
      </c>
      <c r="H1603">
        <f>INDEX(Sites_coordo!$C$2:$C$62,IF(ISNUMBER(MATCH(Chiffrier!E1603,Sites_coordo!$A$2:$A$61,0)),MATCH(Chiffrier!E1603,Sites_coordo!$A$2:$A$62,0),NA()))</f>
        <v>51.448887999999997</v>
      </c>
      <c r="I1603">
        <f>INDEX(Sites_coordo!$B$2:$B$62,IF(ISNUMBER(MATCH(Chiffrier!E1603,Sites_coordo!$A$2:$A$61,0)),MATCH(Chiffrier!E1603,Sites_coordo!$A$2:$A$62,0),NA()))</f>
        <v>-57.602221999999998</v>
      </c>
      <c r="J1603" s="4" t="s">
        <v>105</v>
      </c>
      <c r="K1603" s="4" t="s">
        <v>105</v>
      </c>
      <c r="L1603" s="4">
        <v>1279805</v>
      </c>
      <c r="M1603" s="4" t="s">
        <v>151</v>
      </c>
      <c r="N1603" s="4">
        <v>8</v>
      </c>
      <c r="O1603" s="4" t="s">
        <v>121</v>
      </c>
      <c r="P1603" s="4">
        <v>2</v>
      </c>
      <c r="Q1603" s="4" t="s">
        <v>1824</v>
      </c>
      <c r="R1603" s="4">
        <v>0</v>
      </c>
      <c r="S1603" s="4">
        <v>0</v>
      </c>
      <c r="U1603" s="4">
        <v>0</v>
      </c>
      <c r="W1603" s="4">
        <v>0</v>
      </c>
      <c r="X1603" s="4">
        <v>0</v>
      </c>
      <c r="Y1603" s="4">
        <v>0</v>
      </c>
      <c r="Z1603" s="4">
        <v>0</v>
      </c>
      <c r="AA1603" s="4">
        <v>0</v>
      </c>
      <c r="AB1603" s="4">
        <v>0</v>
      </c>
      <c r="AH1603" s="6">
        <v>43375</v>
      </c>
      <c r="AI1603" s="4" t="s">
        <v>106</v>
      </c>
      <c r="AJ1603" s="4" t="s">
        <v>106</v>
      </c>
      <c r="AK1603" s="4" t="s">
        <v>106</v>
      </c>
      <c r="AL1603" s="4" t="s">
        <v>106</v>
      </c>
      <c r="AM1603" s="4" t="s">
        <v>106</v>
      </c>
      <c r="AN1603" s="4" t="s">
        <v>106</v>
      </c>
      <c r="AO1603" s="4" t="s">
        <v>106</v>
      </c>
      <c r="AP1603" s="4" t="s">
        <v>106</v>
      </c>
      <c r="AQ1603" s="4" t="s">
        <v>106</v>
      </c>
      <c r="AR1603" s="4" t="s">
        <v>106</v>
      </c>
      <c r="AS1603" s="4" t="s">
        <v>106</v>
      </c>
      <c r="AT1603" s="4" t="s">
        <v>106</v>
      </c>
      <c r="AU1603" s="4" t="s">
        <v>108</v>
      </c>
      <c r="AV1603" s="4" t="s">
        <v>109</v>
      </c>
      <c r="AW1603" s="4" t="s">
        <v>110</v>
      </c>
      <c r="AX1603" s="4" t="s">
        <v>1824</v>
      </c>
    </row>
    <row r="1604" spans="1:50" s="4" customFormat="1" hidden="1" x14ac:dyDescent="0.25">
      <c r="A1604" s="4">
        <v>2018</v>
      </c>
      <c r="B1604" s="6">
        <v>43252</v>
      </c>
      <c r="C1604" s="6">
        <v>43375</v>
      </c>
      <c r="D1604" t="str">
        <f>INDEX(parametres!$B$2:$B$57,IF(ISNUMBER(MATCH(Chiffrier!E1604,parametres!$C$2:$C$57,0)),MATCH(E1604,parametres!$C$2:$C$57,0),NA()))</f>
        <v>CN-7</v>
      </c>
      <c r="E1604" s="4" t="s">
        <v>44</v>
      </c>
      <c r="F1604" s="4" t="s">
        <v>112</v>
      </c>
      <c r="G1604" s="4">
        <f t="shared" si="25"/>
        <v>17.571428571428573</v>
      </c>
      <c r="H1604">
        <f>INDEX(Sites_coordo!$C$2:$C$62,IF(ISNUMBER(MATCH(Chiffrier!E1604,Sites_coordo!$A$2:$A$61,0)),MATCH(Chiffrier!E1604,Sites_coordo!$A$2:$A$62,0),NA()))</f>
        <v>51.448887999999997</v>
      </c>
      <c r="I1604">
        <f>INDEX(Sites_coordo!$B$2:$B$62,IF(ISNUMBER(MATCH(Chiffrier!E1604,Sites_coordo!$A$2:$A$61,0)),MATCH(Chiffrier!E1604,Sites_coordo!$A$2:$A$62,0),NA()))</f>
        <v>-57.602221999999998</v>
      </c>
      <c r="J1604" s="4" t="s">
        <v>105</v>
      </c>
      <c r="K1604" s="4" t="s">
        <v>105</v>
      </c>
      <c r="L1604" s="4">
        <v>1279805</v>
      </c>
      <c r="M1604" s="4" t="s">
        <v>151</v>
      </c>
      <c r="N1604" s="4">
        <v>8</v>
      </c>
      <c r="O1604" s="4" t="s">
        <v>121</v>
      </c>
      <c r="P1604" s="4">
        <v>3</v>
      </c>
      <c r="Q1604" s="4" t="s">
        <v>1825</v>
      </c>
      <c r="R1604" s="4">
        <v>0</v>
      </c>
      <c r="S1604" s="4">
        <v>0</v>
      </c>
      <c r="U1604" s="4">
        <v>0</v>
      </c>
      <c r="W1604" s="4">
        <v>0</v>
      </c>
      <c r="X1604" s="4">
        <v>0</v>
      </c>
      <c r="Y1604" s="4">
        <v>0</v>
      </c>
      <c r="Z1604" s="4">
        <v>0</v>
      </c>
      <c r="AA1604" s="4">
        <v>0</v>
      </c>
      <c r="AB1604" s="4">
        <v>0</v>
      </c>
      <c r="AH1604" s="6">
        <v>43375</v>
      </c>
      <c r="AI1604" s="4" t="s">
        <v>106</v>
      </c>
      <c r="AJ1604" s="4" t="s">
        <v>106</v>
      </c>
      <c r="AK1604" s="4" t="s">
        <v>106</v>
      </c>
      <c r="AL1604" s="4" t="s">
        <v>106</v>
      </c>
      <c r="AM1604" s="4" t="s">
        <v>106</v>
      </c>
      <c r="AN1604" s="4" t="s">
        <v>106</v>
      </c>
      <c r="AO1604" s="4" t="s">
        <v>106</v>
      </c>
      <c r="AP1604" s="4" t="s">
        <v>106</v>
      </c>
      <c r="AQ1604" s="4" t="s">
        <v>106</v>
      </c>
      <c r="AR1604" s="4" t="s">
        <v>106</v>
      </c>
      <c r="AS1604" s="4" t="s">
        <v>106</v>
      </c>
      <c r="AT1604" s="4" t="s">
        <v>106</v>
      </c>
      <c r="AU1604" s="4" t="s">
        <v>108</v>
      </c>
      <c r="AV1604" s="4" t="s">
        <v>109</v>
      </c>
      <c r="AW1604" s="4" t="s">
        <v>110</v>
      </c>
      <c r="AX1604" s="4" t="s">
        <v>1825</v>
      </c>
    </row>
    <row r="1605" spans="1:50" s="4" customFormat="1" hidden="1" x14ac:dyDescent="0.25">
      <c r="A1605" s="4">
        <v>2018</v>
      </c>
      <c r="B1605" s="6">
        <v>43252</v>
      </c>
      <c r="C1605" s="6">
        <v>43375</v>
      </c>
      <c r="D1605" t="str">
        <f>INDEX(parametres!$B$2:$B$57,IF(ISNUMBER(MATCH(Chiffrier!E1605,parametres!$C$2:$C$57,0)),MATCH(E1605,parametres!$C$2:$C$57,0),NA()))</f>
        <v>CN-7</v>
      </c>
      <c r="E1605" s="4" t="s">
        <v>44</v>
      </c>
      <c r="F1605" s="4" t="s">
        <v>112</v>
      </c>
      <c r="G1605" s="4">
        <f t="shared" si="25"/>
        <v>17.571428571428573</v>
      </c>
      <c r="H1605">
        <f>INDEX(Sites_coordo!$C$2:$C$62,IF(ISNUMBER(MATCH(Chiffrier!E1605,Sites_coordo!$A$2:$A$61,0)),MATCH(Chiffrier!E1605,Sites_coordo!$A$2:$A$62,0),NA()))</f>
        <v>51.448887999999997</v>
      </c>
      <c r="I1605">
        <f>INDEX(Sites_coordo!$B$2:$B$62,IF(ISNUMBER(MATCH(Chiffrier!E1605,Sites_coordo!$A$2:$A$61,0)),MATCH(Chiffrier!E1605,Sites_coordo!$A$2:$A$62,0),NA()))</f>
        <v>-57.602221999999998</v>
      </c>
      <c r="J1605" s="4" t="s">
        <v>105</v>
      </c>
      <c r="K1605" s="4" t="s">
        <v>105</v>
      </c>
      <c r="L1605" s="4">
        <v>1279805</v>
      </c>
      <c r="M1605" s="4" t="s">
        <v>151</v>
      </c>
      <c r="N1605" s="4">
        <v>8</v>
      </c>
      <c r="O1605" s="4" t="s">
        <v>107</v>
      </c>
      <c r="P1605" s="4">
        <v>1</v>
      </c>
      <c r="Q1605" s="4" t="s">
        <v>1826</v>
      </c>
      <c r="R1605" s="4">
        <v>0</v>
      </c>
      <c r="S1605" s="4">
        <v>0</v>
      </c>
      <c r="U1605" s="4">
        <v>0</v>
      </c>
      <c r="W1605" s="4">
        <v>0</v>
      </c>
      <c r="X1605" s="4">
        <v>0</v>
      </c>
      <c r="Y1605" s="4">
        <v>0</v>
      </c>
      <c r="Z1605" s="4">
        <v>0</v>
      </c>
      <c r="AA1605" s="4">
        <v>0</v>
      </c>
      <c r="AB1605" s="4">
        <v>0</v>
      </c>
      <c r="AH1605" s="6">
        <v>43375</v>
      </c>
      <c r="AI1605" s="4" t="s">
        <v>106</v>
      </c>
      <c r="AJ1605" s="4" t="s">
        <v>106</v>
      </c>
      <c r="AK1605" s="4" t="s">
        <v>106</v>
      </c>
      <c r="AL1605" s="4" t="s">
        <v>106</v>
      </c>
      <c r="AM1605" s="4" t="s">
        <v>106</v>
      </c>
      <c r="AN1605" s="4" t="s">
        <v>106</v>
      </c>
      <c r="AO1605" s="4" t="s">
        <v>106</v>
      </c>
      <c r="AP1605" s="4" t="s">
        <v>106</v>
      </c>
      <c r="AQ1605" s="4" t="s">
        <v>106</v>
      </c>
      <c r="AR1605" s="4" t="s">
        <v>106</v>
      </c>
      <c r="AS1605" s="4" t="s">
        <v>106</v>
      </c>
      <c r="AT1605" s="4" t="s">
        <v>106</v>
      </c>
      <c r="AU1605" s="4" t="s">
        <v>108</v>
      </c>
      <c r="AV1605" s="4" t="s">
        <v>109</v>
      </c>
      <c r="AW1605" s="4" t="s">
        <v>110</v>
      </c>
      <c r="AX1605" s="4" t="s">
        <v>1826</v>
      </c>
    </row>
    <row r="1606" spans="1:50" s="4" customFormat="1" hidden="1" x14ac:dyDescent="0.25">
      <c r="A1606" s="4">
        <v>2018</v>
      </c>
      <c r="B1606" s="6">
        <v>43252</v>
      </c>
      <c r="C1606" s="6">
        <v>43375</v>
      </c>
      <c r="D1606" t="str">
        <f>INDEX(parametres!$B$2:$B$57,IF(ISNUMBER(MATCH(Chiffrier!E1606,parametres!$C$2:$C$57,0)),MATCH(E1606,parametres!$C$2:$C$57,0),NA()))</f>
        <v>CN-7</v>
      </c>
      <c r="E1606" s="4" t="s">
        <v>44</v>
      </c>
      <c r="F1606" s="4" t="s">
        <v>112</v>
      </c>
      <c r="G1606" s="4">
        <f t="shared" si="25"/>
        <v>17.571428571428573</v>
      </c>
      <c r="H1606">
        <f>INDEX(Sites_coordo!$C$2:$C$62,IF(ISNUMBER(MATCH(Chiffrier!E1606,Sites_coordo!$A$2:$A$61,0)),MATCH(Chiffrier!E1606,Sites_coordo!$A$2:$A$62,0),NA()))</f>
        <v>51.448887999999997</v>
      </c>
      <c r="I1606">
        <f>INDEX(Sites_coordo!$B$2:$B$62,IF(ISNUMBER(MATCH(Chiffrier!E1606,Sites_coordo!$A$2:$A$61,0)),MATCH(Chiffrier!E1606,Sites_coordo!$A$2:$A$62,0),NA()))</f>
        <v>-57.602221999999998</v>
      </c>
      <c r="J1606" s="4" t="s">
        <v>105</v>
      </c>
      <c r="K1606" s="4" t="s">
        <v>105</v>
      </c>
      <c r="L1606" s="4">
        <v>1279805</v>
      </c>
      <c r="M1606" s="4" t="s">
        <v>151</v>
      </c>
      <c r="N1606" s="4">
        <v>9</v>
      </c>
      <c r="O1606" s="4" t="s">
        <v>121</v>
      </c>
      <c r="P1606" s="4">
        <v>1</v>
      </c>
      <c r="Q1606" s="4" t="s">
        <v>1827</v>
      </c>
      <c r="R1606" s="4">
        <v>0</v>
      </c>
      <c r="S1606" s="4">
        <v>0</v>
      </c>
      <c r="U1606" s="4">
        <v>0</v>
      </c>
      <c r="W1606" s="4">
        <v>0</v>
      </c>
      <c r="X1606" s="4">
        <v>0</v>
      </c>
      <c r="Y1606" s="4">
        <v>0</v>
      </c>
      <c r="Z1606" s="4">
        <v>0</v>
      </c>
      <c r="AA1606" s="4">
        <v>0</v>
      </c>
      <c r="AB1606" s="4">
        <v>0</v>
      </c>
      <c r="AH1606" s="6">
        <v>43375</v>
      </c>
      <c r="AI1606" s="4" t="s">
        <v>106</v>
      </c>
      <c r="AJ1606" s="4" t="s">
        <v>106</v>
      </c>
      <c r="AK1606" s="4" t="s">
        <v>106</v>
      </c>
      <c r="AL1606" s="4" t="s">
        <v>106</v>
      </c>
      <c r="AM1606" s="4" t="s">
        <v>106</v>
      </c>
      <c r="AN1606" s="4" t="s">
        <v>106</v>
      </c>
      <c r="AO1606" s="4" t="s">
        <v>106</v>
      </c>
      <c r="AP1606" s="4" t="s">
        <v>106</v>
      </c>
      <c r="AQ1606" s="4" t="s">
        <v>106</v>
      </c>
      <c r="AR1606" s="4" t="s">
        <v>106</v>
      </c>
      <c r="AS1606" s="4" t="s">
        <v>106</v>
      </c>
      <c r="AT1606" s="4" t="s">
        <v>106</v>
      </c>
      <c r="AU1606" s="4" t="s">
        <v>108</v>
      </c>
      <c r="AV1606" s="4" t="s">
        <v>109</v>
      </c>
      <c r="AW1606" s="4" t="s">
        <v>110</v>
      </c>
      <c r="AX1606" s="4" t="s">
        <v>1827</v>
      </c>
    </row>
    <row r="1607" spans="1:50" s="4" customFormat="1" hidden="1" x14ac:dyDescent="0.25">
      <c r="A1607" s="4">
        <v>2018</v>
      </c>
      <c r="B1607" s="6">
        <v>43252</v>
      </c>
      <c r="C1607" s="6">
        <v>43375</v>
      </c>
      <c r="D1607" t="str">
        <f>INDEX(parametres!$B$2:$B$57,IF(ISNUMBER(MATCH(Chiffrier!E1607,parametres!$C$2:$C$57,0)),MATCH(E1607,parametres!$C$2:$C$57,0),NA()))</f>
        <v>CN-7</v>
      </c>
      <c r="E1607" s="4" t="s">
        <v>44</v>
      </c>
      <c r="F1607" s="4" t="s">
        <v>112</v>
      </c>
      <c r="G1607" s="4">
        <f t="shared" si="25"/>
        <v>17.571428571428573</v>
      </c>
      <c r="H1607">
        <f>INDEX(Sites_coordo!$C$2:$C$62,IF(ISNUMBER(MATCH(Chiffrier!E1607,Sites_coordo!$A$2:$A$61,0)),MATCH(Chiffrier!E1607,Sites_coordo!$A$2:$A$62,0),NA()))</f>
        <v>51.448887999999997</v>
      </c>
      <c r="I1607">
        <f>INDEX(Sites_coordo!$B$2:$B$62,IF(ISNUMBER(MATCH(Chiffrier!E1607,Sites_coordo!$A$2:$A$61,0)),MATCH(Chiffrier!E1607,Sites_coordo!$A$2:$A$62,0),NA()))</f>
        <v>-57.602221999999998</v>
      </c>
      <c r="J1607" s="4" t="s">
        <v>105</v>
      </c>
      <c r="K1607" s="4" t="s">
        <v>105</v>
      </c>
      <c r="L1607" s="4">
        <v>1279805</v>
      </c>
      <c r="M1607" s="4" t="s">
        <v>151</v>
      </c>
      <c r="N1607" s="4">
        <v>9</v>
      </c>
      <c r="O1607" s="4" t="s">
        <v>121</v>
      </c>
      <c r="P1607" s="4">
        <v>2</v>
      </c>
      <c r="Q1607" s="4" t="s">
        <v>1828</v>
      </c>
      <c r="R1607" s="4">
        <v>0</v>
      </c>
      <c r="S1607" s="4">
        <v>0</v>
      </c>
      <c r="U1607" s="4">
        <v>0</v>
      </c>
      <c r="W1607" s="4">
        <v>0</v>
      </c>
      <c r="X1607" s="4">
        <v>0</v>
      </c>
      <c r="Y1607" s="4">
        <v>0</v>
      </c>
      <c r="Z1607" s="4">
        <v>0</v>
      </c>
      <c r="AA1607" s="4">
        <v>0</v>
      </c>
      <c r="AB1607" s="4">
        <v>0</v>
      </c>
      <c r="AH1607" s="6">
        <v>43375</v>
      </c>
      <c r="AI1607" s="4" t="s">
        <v>106</v>
      </c>
      <c r="AJ1607" s="4" t="s">
        <v>106</v>
      </c>
      <c r="AK1607" s="4" t="s">
        <v>106</v>
      </c>
      <c r="AL1607" s="4" t="s">
        <v>106</v>
      </c>
      <c r="AM1607" s="4" t="s">
        <v>106</v>
      </c>
      <c r="AN1607" s="4" t="s">
        <v>106</v>
      </c>
      <c r="AO1607" s="4" t="s">
        <v>106</v>
      </c>
      <c r="AP1607" s="4" t="s">
        <v>106</v>
      </c>
      <c r="AQ1607" s="4" t="s">
        <v>106</v>
      </c>
      <c r="AR1607" s="4" t="s">
        <v>106</v>
      </c>
      <c r="AS1607" s="4" t="s">
        <v>106</v>
      </c>
      <c r="AT1607" s="4" t="s">
        <v>106</v>
      </c>
      <c r="AU1607" s="4" t="s">
        <v>108</v>
      </c>
      <c r="AV1607" s="4" t="s">
        <v>109</v>
      </c>
      <c r="AW1607" s="4" t="s">
        <v>110</v>
      </c>
      <c r="AX1607" s="4" t="s">
        <v>1828</v>
      </c>
    </row>
    <row r="1608" spans="1:50" s="4" customFormat="1" hidden="1" x14ac:dyDescent="0.25">
      <c r="A1608" s="4">
        <v>2018</v>
      </c>
      <c r="B1608" s="6">
        <v>43252</v>
      </c>
      <c r="C1608" s="6">
        <v>43375</v>
      </c>
      <c r="D1608" t="str">
        <f>INDEX(parametres!$B$2:$B$57,IF(ISNUMBER(MATCH(Chiffrier!E1608,parametres!$C$2:$C$57,0)),MATCH(E1608,parametres!$C$2:$C$57,0),NA()))</f>
        <v>CN-7</v>
      </c>
      <c r="E1608" s="4" t="s">
        <v>44</v>
      </c>
      <c r="F1608" s="4" t="s">
        <v>112</v>
      </c>
      <c r="G1608" s="4">
        <f t="shared" si="25"/>
        <v>17.571428571428573</v>
      </c>
      <c r="H1608">
        <f>INDEX(Sites_coordo!$C$2:$C$62,IF(ISNUMBER(MATCH(Chiffrier!E1608,Sites_coordo!$A$2:$A$61,0)),MATCH(Chiffrier!E1608,Sites_coordo!$A$2:$A$62,0),NA()))</f>
        <v>51.448887999999997</v>
      </c>
      <c r="I1608">
        <f>INDEX(Sites_coordo!$B$2:$B$62,IF(ISNUMBER(MATCH(Chiffrier!E1608,Sites_coordo!$A$2:$A$61,0)),MATCH(Chiffrier!E1608,Sites_coordo!$A$2:$A$62,0),NA()))</f>
        <v>-57.602221999999998</v>
      </c>
      <c r="J1608" s="4" t="s">
        <v>105</v>
      </c>
      <c r="K1608" s="4" t="s">
        <v>105</v>
      </c>
      <c r="L1608" s="4">
        <v>1279805</v>
      </c>
      <c r="M1608" s="4" t="s">
        <v>151</v>
      </c>
      <c r="N1608" s="4">
        <v>9</v>
      </c>
      <c r="O1608" s="4" t="s">
        <v>121</v>
      </c>
      <c r="P1608" s="4">
        <v>3</v>
      </c>
      <c r="Q1608" s="4" t="s">
        <v>1829</v>
      </c>
      <c r="R1608" s="4">
        <v>0</v>
      </c>
      <c r="S1608" s="4">
        <v>0</v>
      </c>
      <c r="U1608" s="4">
        <v>0</v>
      </c>
      <c r="W1608" s="4">
        <v>0</v>
      </c>
      <c r="X1608" s="4">
        <v>0</v>
      </c>
      <c r="Y1608" s="4">
        <v>0</v>
      </c>
      <c r="Z1608" s="4">
        <v>0</v>
      </c>
      <c r="AA1608" s="4">
        <v>0</v>
      </c>
      <c r="AB1608" s="4">
        <v>0</v>
      </c>
      <c r="AH1608" s="6">
        <v>43375</v>
      </c>
      <c r="AI1608" s="4" t="s">
        <v>106</v>
      </c>
      <c r="AJ1608" s="4" t="s">
        <v>106</v>
      </c>
      <c r="AK1608" s="4" t="s">
        <v>106</v>
      </c>
      <c r="AL1608" s="4" t="s">
        <v>106</v>
      </c>
      <c r="AM1608" s="4" t="s">
        <v>106</v>
      </c>
      <c r="AN1608" s="4" t="s">
        <v>106</v>
      </c>
      <c r="AO1608" s="4" t="s">
        <v>106</v>
      </c>
      <c r="AP1608" s="4" t="s">
        <v>106</v>
      </c>
      <c r="AQ1608" s="4" t="s">
        <v>106</v>
      </c>
      <c r="AR1608" s="4" t="s">
        <v>106</v>
      </c>
      <c r="AS1608" s="4" t="s">
        <v>106</v>
      </c>
      <c r="AT1608" s="4" t="s">
        <v>106</v>
      </c>
      <c r="AU1608" s="4" t="s">
        <v>108</v>
      </c>
      <c r="AV1608" s="4" t="s">
        <v>109</v>
      </c>
      <c r="AW1608" s="4" t="s">
        <v>110</v>
      </c>
      <c r="AX1608" s="4" t="s">
        <v>1829</v>
      </c>
    </row>
    <row r="1609" spans="1:50" s="4" customFormat="1" hidden="1" x14ac:dyDescent="0.25">
      <c r="A1609" s="4">
        <v>2018</v>
      </c>
      <c r="B1609" s="6">
        <v>43252</v>
      </c>
      <c r="C1609" s="6">
        <v>43375</v>
      </c>
      <c r="D1609" t="str">
        <f>INDEX(parametres!$B$2:$B$57,IF(ISNUMBER(MATCH(Chiffrier!E1609,parametres!$C$2:$C$57,0)),MATCH(E1609,parametres!$C$2:$C$57,0),NA()))</f>
        <v>CN-7</v>
      </c>
      <c r="E1609" s="4" t="s">
        <v>44</v>
      </c>
      <c r="F1609" s="4" t="s">
        <v>112</v>
      </c>
      <c r="G1609" s="4">
        <f t="shared" si="25"/>
        <v>17.571428571428573</v>
      </c>
      <c r="H1609">
        <f>INDEX(Sites_coordo!$C$2:$C$62,IF(ISNUMBER(MATCH(Chiffrier!E1609,Sites_coordo!$A$2:$A$61,0)),MATCH(Chiffrier!E1609,Sites_coordo!$A$2:$A$62,0),NA()))</f>
        <v>51.448887999999997</v>
      </c>
      <c r="I1609">
        <f>INDEX(Sites_coordo!$B$2:$B$62,IF(ISNUMBER(MATCH(Chiffrier!E1609,Sites_coordo!$A$2:$A$61,0)),MATCH(Chiffrier!E1609,Sites_coordo!$A$2:$A$62,0),NA()))</f>
        <v>-57.602221999999998</v>
      </c>
      <c r="J1609" s="4" t="s">
        <v>105</v>
      </c>
      <c r="K1609" s="4" t="s">
        <v>105</v>
      </c>
      <c r="L1609" s="4">
        <v>1279805</v>
      </c>
      <c r="M1609" s="4" t="s">
        <v>151</v>
      </c>
      <c r="N1609" s="4">
        <v>9</v>
      </c>
      <c r="O1609" s="4" t="s">
        <v>107</v>
      </c>
      <c r="P1609" s="4">
        <v>1</v>
      </c>
      <c r="Q1609" s="4" t="s">
        <v>1830</v>
      </c>
      <c r="R1609" s="4">
        <v>0</v>
      </c>
      <c r="S1609" s="4">
        <v>0</v>
      </c>
      <c r="U1609" s="4">
        <v>0</v>
      </c>
      <c r="W1609" s="4">
        <v>0</v>
      </c>
      <c r="X1609" s="4">
        <v>0</v>
      </c>
      <c r="Y1609" s="4">
        <v>0</v>
      </c>
      <c r="Z1609" s="4">
        <v>0</v>
      </c>
      <c r="AA1609" s="4">
        <v>0</v>
      </c>
      <c r="AB1609" s="4">
        <v>0</v>
      </c>
      <c r="AH1609" s="6">
        <v>43375</v>
      </c>
      <c r="AI1609" s="4" t="s">
        <v>106</v>
      </c>
      <c r="AJ1609" s="4" t="s">
        <v>106</v>
      </c>
      <c r="AK1609" s="4" t="s">
        <v>106</v>
      </c>
      <c r="AL1609" s="4" t="s">
        <v>106</v>
      </c>
      <c r="AM1609" s="4" t="s">
        <v>106</v>
      </c>
      <c r="AN1609" s="4" t="s">
        <v>106</v>
      </c>
      <c r="AO1609" s="4" t="s">
        <v>106</v>
      </c>
      <c r="AP1609" s="4" t="s">
        <v>106</v>
      </c>
      <c r="AQ1609" s="4" t="s">
        <v>106</v>
      </c>
      <c r="AR1609" s="4" t="s">
        <v>106</v>
      </c>
      <c r="AS1609" s="4" t="s">
        <v>106</v>
      </c>
      <c r="AT1609" s="4" t="s">
        <v>106</v>
      </c>
      <c r="AU1609" s="4" t="s">
        <v>108</v>
      </c>
      <c r="AV1609" s="4" t="s">
        <v>109</v>
      </c>
      <c r="AW1609" s="4" t="s">
        <v>110</v>
      </c>
      <c r="AX1609" s="4" t="s">
        <v>1830</v>
      </c>
    </row>
    <row r="1610" spans="1:50" s="4" customFormat="1" hidden="1" x14ac:dyDescent="0.25">
      <c r="A1610" s="4">
        <v>2018</v>
      </c>
      <c r="B1610" s="6">
        <v>43252</v>
      </c>
      <c r="C1610" s="6">
        <v>43375</v>
      </c>
      <c r="D1610" t="str">
        <f>INDEX(parametres!$B$2:$B$57,IF(ISNUMBER(MATCH(Chiffrier!E1610,parametres!$C$2:$C$57,0)),MATCH(E1610,parametres!$C$2:$C$57,0),NA()))</f>
        <v>CN-7</v>
      </c>
      <c r="E1610" s="4" t="s">
        <v>44</v>
      </c>
      <c r="F1610" s="4" t="s">
        <v>112</v>
      </c>
      <c r="G1610" s="4">
        <f t="shared" si="25"/>
        <v>17.571428571428573</v>
      </c>
      <c r="H1610">
        <f>INDEX(Sites_coordo!$C$2:$C$62,IF(ISNUMBER(MATCH(Chiffrier!E1610,Sites_coordo!$A$2:$A$61,0)),MATCH(Chiffrier!E1610,Sites_coordo!$A$2:$A$62,0),NA()))</f>
        <v>51.448887999999997</v>
      </c>
      <c r="I1610">
        <f>INDEX(Sites_coordo!$B$2:$B$62,IF(ISNUMBER(MATCH(Chiffrier!E1610,Sites_coordo!$A$2:$A$61,0)),MATCH(Chiffrier!E1610,Sites_coordo!$A$2:$A$62,0),NA()))</f>
        <v>-57.602221999999998</v>
      </c>
      <c r="J1610" s="4" t="s">
        <v>105</v>
      </c>
      <c r="K1610" s="4" t="s">
        <v>105</v>
      </c>
      <c r="L1610" s="4">
        <v>1279805</v>
      </c>
      <c r="M1610" s="4" t="s">
        <v>151</v>
      </c>
      <c r="N1610" s="4">
        <v>10</v>
      </c>
      <c r="O1610" s="4" t="s">
        <v>121</v>
      </c>
      <c r="P1610" s="4">
        <v>1</v>
      </c>
      <c r="Q1610" s="4" t="s">
        <v>1831</v>
      </c>
      <c r="R1610" s="4">
        <v>0</v>
      </c>
      <c r="S1610" s="4">
        <v>0</v>
      </c>
      <c r="U1610" s="4">
        <v>0</v>
      </c>
      <c r="W1610" s="4">
        <v>0</v>
      </c>
      <c r="X1610" s="4">
        <v>0</v>
      </c>
      <c r="Y1610" s="4">
        <v>0</v>
      </c>
      <c r="Z1610" s="4">
        <v>0</v>
      </c>
      <c r="AA1610" s="4">
        <v>0</v>
      </c>
      <c r="AB1610" s="4">
        <v>0</v>
      </c>
      <c r="AH1610" s="6">
        <v>43375</v>
      </c>
      <c r="AI1610" s="4" t="s">
        <v>106</v>
      </c>
      <c r="AJ1610" s="4" t="s">
        <v>106</v>
      </c>
      <c r="AK1610" s="4" t="s">
        <v>106</v>
      </c>
      <c r="AL1610" s="4" t="s">
        <v>106</v>
      </c>
      <c r="AM1610" s="4" t="s">
        <v>106</v>
      </c>
      <c r="AN1610" s="4" t="s">
        <v>106</v>
      </c>
      <c r="AO1610" s="4" t="s">
        <v>106</v>
      </c>
      <c r="AP1610" s="4" t="s">
        <v>106</v>
      </c>
      <c r="AQ1610" s="4" t="s">
        <v>106</v>
      </c>
      <c r="AR1610" s="4" t="s">
        <v>106</v>
      </c>
      <c r="AS1610" s="4" t="s">
        <v>106</v>
      </c>
      <c r="AT1610" s="4" t="s">
        <v>106</v>
      </c>
      <c r="AU1610" s="4" t="s">
        <v>108</v>
      </c>
      <c r="AV1610" s="4" t="s">
        <v>109</v>
      </c>
      <c r="AW1610" s="4" t="s">
        <v>110</v>
      </c>
      <c r="AX1610" s="4" t="s">
        <v>1831</v>
      </c>
    </row>
    <row r="1611" spans="1:50" s="4" customFormat="1" hidden="1" x14ac:dyDescent="0.25">
      <c r="A1611" s="4">
        <v>2018</v>
      </c>
      <c r="B1611" s="6">
        <v>43252</v>
      </c>
      <c r="C1611" s="6">
        <v>43375</v>
      </c>
      <c r="D1611" t="str">
        <f>INDEX(parametres!$B$2:$B$57,IF(ISNUMBER(MATCH(Chiffrier!E1611,parametres!$C$2:$C$57,0)),MATCH(E1611,parametres!$C$2:$C$57,0),NA()))</f>
        <v>CN-7</v>
      </c>
      <c r="E1611" s="4" t="s">
        <v>44</v>
      </c>
      <c r="F1611" s="4" t="s">
        <v>112</v>
      </c>
      <c r="G1611" s="4">
        <f t="shared" ref="G1611:G1674" si="26">(C1611-B1611)/7</f>
        <v>17.571428571428573</v>
      </c>
      <c r="H1611">
        <f>INDEX(Sites_coordo!$C$2:$C$62,IF(ISNUMBER(MATCH(Chiffrier!E1611,Sites_coordo!$A$2:$A$61,0)),MATCH(Chiffrier!E1611,Sites_coordo!$A$2:$A$62,0),NA()))</f>
        <v>51.448887999999997</v>
      </c>
      <c r="I1611">
        <f>INDEX(Sites_coordo!$B$2:$B$62,IF(ISNUMBER(MATCH(Chiffrier!E1611,Sites_coordo!$A$2:$A$61,0)),MATCH(Chiffrier!E1611,Sites_coordo!$A$2:$A$62,0),NA()))</f>
        <v>-57.602221999999998</v>
      </c>
      <c r="J1611" s="4" t="s">
        <v>105</v>
      </c>
      <c r="K1611" s="4" t="s">
        <v>105</v>
      </c>
      <c r="L1611" s="4">
        <v>1279805</v>
      </c>
      <c r="M1611" s="4" t="s">
        <v>151</v>
      </c>
      <c r="N1611" s="4">
        <v>10</v>
      </c>
      <c r="O1611" s="4" t="s">
        <v>121</v>
      </c>
      <c r="P1611" s="4">
        <v>2</v>
      </c>
      <c r="Q1611" s="4" t="s">
        <v>1832</v>
      </c>
      <c r="R1611" s="4">
        <v>0</v>
      </c>
      <c r="S1611" s="4">
        <v>0</v>
      </c>
      <c r="U1611" s="4">
        <v>0</v>
      </c>
      <c r="W1611" s="4">
        <v>0</v>
      </c>
      <c r="X1611" s="4">
        <v>0</v>
      </c>
      <c r="Y1611" s="4">
        <v>0</v>
      </c>
      <c r="Z1611" s="4">
        <v>0</v>
      </c>
      <c r="AA1611" s="4">
        <v>0</v>
      </c>
      <c r="AB1611" s="4">
        <v>0</v>
      </c>
      <c r="AH1611" s="6">
        <v>43375</v>
      </c>
      <c r="AI1611" s="4" t="s">
        <v>106</v>
      </c>
      <c r="AJ1611" s="4" t="s">
        <v>106</v>
      </c>
      <c r="AK1611" s="4" t="s">
        <v>106</v>
      </c>
      <c r="AL1611" s="4" t="s">
        <v>106</v>
      </c>
      <c r="AM1611" s="4" t="s">
        <v>106</v>
      </c>
      <c r="AN1611" s="4" t="s">
        <v>106</v>
      </c>
      <c r="AO1611" s="4" t="s">
        <v>106</v>
      </c>
      <c r="AP1611" s="4" t="s">
        <v>106</v>
      </c>
      <c r="AQ1611" s="4" t="s">
        <v>106</v>
      </c>
      <c r="AR1611" s="4" t="s">
        <v>106</v>
      </c>
      <c r="AS1611" s="4" t="s">
        <v>106</v>
      </c>
      <c r="AT1611" s="4" t="s">
        <v>106</v>
      </c>
      <c r="AU1611" s="4" t="s">
        <v>108</v>
      </c>
      <c r="AV1611" s="4" t="s">
        <v>109</v>
      </c>
      <c r="AW1611" s="4" t="s">
        <v>110</v>
      </c>
      <c r="AX1611" s="4" t="s">
        <v>1832</v>
      </c>
    </row>
    <row r="1612" spans="1:50" s="4" customFormat="1" hidden="1" x14ac:dyDescent="0.25">
      <c r="A1612" s="4">
        <v>2018</v>
      </c>
      <c r="B1612" s="6">
        <v>43252</v>
      </c>
      <c r="C1612" s="6">
        <v>43375</v>
      </c>
      <c r="D1612" t="str">
        <f>INDEX(parametres!$B$2:$B$57,IF(ISNUMBER(MATCH(Chiffrier!E1612,parametres!$C$2:$C$57,0)),MATCH(E1612,parametres!$C$2:$C$57,0),NA()))</f>
        <v>CN-7</v>
      </c>
      <c r="E1612" s="4" t="s">
        <v>44</v>
      </c>
      <c r="F1612" s="4" t="s">
        <v>112</v>
      </c>
      <c r="G1612" s="4">
        <f t="shared" si="26"/>
        <v>17.571428571428573</v>
      </c>
      <c r="H1612">
        <f>INDEX(Sites_coordo!$C$2:$C$62,IF(ISNUMBER(MATCH(Chiffrier!E1612,Sites_coordo!$A$2:$A$61,0)),MATCH(Chiffrier!E1612,Sites_coordo!$A$2:$A$62,0),NA()))</f>
        <v>51.448887999999997</v>
      </c>
      <c r="I1612">
        <f>INDEX(Sites_coordo!$B$2:$B$62,IF(ISNUMBER(MATCH(Chiffrier!E1612,Sites_coordo!$A$2:$A$61,0)),MATCH(Chiffrier!E1612,Sites_coordo!$A$2:$A$62,0),NA()))</f>
        <v>-57.602221999999998</v>
      </c>
      <c r="J1612" s="4" t="s">
        <v>105</v>
      </c>
      <c r="K1612" s="4" t="s">
        <v>105</v>
      </c>
      <c r="L1612" s="4">
        <v>1279805</v>
      </c>
      <c r="M1612" s="4" t="s">
        <v>151</v>
      </c>
      <c r="N1612" s="4">
        <v>10</v>
      </c>
      <c r="O1612" s="4" t="s">
        <v>121</v>
      </c>
      <c r="P1612" s="4">
        <v>3</v>
      </c>
      <c r="Q1612" s="4" t="s">
        <v>1833</v>
      </c>
      <c r="R1612" s="4">
        <v>0</v>
      </c>
      <c r="S1612" s="4">
        <v>0</v>
      </c>
      <c r="U1612" s="4">
        <v>0</v>
      </c>
      <c r="W1612" s="4">
        <v>0</v>
      </c>
      <c r="X1612" s="4">
        <v>0</v>
      </c>
      <c r="Y1612" s="4">
        <v>0</v>
      </c>
      <c r="Z1612" s="4">
        <v>0</v>
      </c>
      <c r="AA1612" s="4">
        <v>0</v>
      </c>
      <c r="AB1612" s="4">
        <v>0</v>
      </c>
      <c r="AH1612" s="6">
        <v>43375</v>
      </c>
      <c r="AI1612" s="4" t="s">
        <v>106</v>
      </c>
      <c r="AJ1612" s="4" t="s">
        <v>106</v>
      </c>
      <c r="AK1612" s="4" t="s">
        <v>106</v>
      </c>
      <c r="AL1612" s="4" t="s">
        <v>106</v>
      </c>
      <c r="AM1612" s="4" t="s">
        <v>106</v>
      </c>
      <c r="AN1612" s="4" t="s">
        <v>106</v>
      </c>
      <c r="AO1612" s="4" t="s">
        <v>106</v>
      </c>
      <c r="AP1612" s="4" t="s">
        <v>106</v>
      </c>
      <c r="AQ1612" s="4" t="s">
        <v>106</v>
      </c>
      <c r="AR1612" s="4" t="s">
        <v>106</v>
      </c>
      <c r="AS1612" s="4" t="s">
        <v>106</v>
      </c>
      <c r="AT1612" s="4" t="s">
        <v>106</v>
      </c>
      <c r="AU1612" s="4" t="s">
        <v>108</v>
      </c>
      <c r="AV1612" s="4" t="s">
        <v>109</v>
      </c>
      <c r="AW1612" s="4" t="s">
        <v>110</v>
      </c>
      <c r="AX1612" s="4" t="s">
        <v>1833</v>
      </c>
    </row>
    <row r="1613" spans="1:50" s="4" customFormat="1" hidden="1" x14ac:dyDescent="0.25">
      <c r="A1613" s="4">
        <v>2018</v>
      </c>
      <c r="B1613" s="6">
        <v>43252</v>
      </c>
      <c r="C1613" s="6">
        <v>43375</v>
      </c>
      <c r="D1613" t="str">
        <f>INDEX(parametres!$B$2:$B$57,IF(ISNUMBER(MATCH(Chiffrier!E1613,parametres!$C$2:$C$57,0)),MATCH(E1613,parametres!$C$2:$C$57,0),NA()))</f>
        <v>CN-7</v>
      </c>
      <c r="E1613" s="4" t="s">
        <v>44</v>
      </c>
      <c r="F1613" s="4" t="s">
        <v>112</v>
      </c>
      <c r="G1613" s="4">
        <f t="shared" si="26"/>
        <v>17.571428571428573</v>
      </c>
      <c r="H1613">
        <f>INDEX(Sites_coordo!$C$2:$C$62,IF(ISNUMBER(MATCH(Chiffrier!E1613,Sites_coordo!$A$2:$A$61,0)),MATCH(Chiffrier!E1613,Sites_coordo!$A$2:$A$62,0),NA()))</f>
        <v>51.448887999999997</v>
      </c>
      <c r="I1613">
        <f>INDEX(Sites_coordo!$B$2:$B$62,IF(ISNUMBER(MATCH(Chiffrier!E1613,Sites_coordo!$A$2:$A$61,0)),MATCH(Chiffrier!E1613,Sites_coordo!$A$2:$A$62,0),NA()))</f>
        <v>-57.602221999999998</v>
      </c>
      <c r="J1613" s="4" t="s">
        <v>105</v>
      </c>
      <c r="K1613" s="4" t="s">
        <v>105</v>
      </c>
      <c r="L1613" s="4">
        <v>1279805</v>
      </c>
      <c r="M1613" s="4" t="s">
        <v>151</v>
      </c>
      <c r="N1613" s="4">
        <v>10</v>
      </c>
      <c r="O1613" s="4" t="s">
        <v>107</v>
      </c>
      <c r="P1613" s="4">
        <v>1</v>
      </c>
      <c r="Q1613" s="4" t="s">
        <v>1834</v>
      </c>
      <c r="R1613" s="4">
        <v>0</v>
      </c>
      <c r="S1613" s="4">
        <v>0</v>
      </c>
      <c r="U1613" s="4">
        <v>0</v>
      </c>
      <c r="W1613" s="4">
        <v>0</v>
      </c>
      <c r="X1613" s="4">
        <v>0</v>
      </c>
      <c r="Y1613" s="4">
        <v>0</v>
      </c>
      <c r="Z1613" s="4">
        <v>0</v>
      </c>
      <c r="AA1613" s="4">
        <v>0</v>
      </c>
      <c r="AB1613" s="4">
        <v>0</v>
      </c>
      <c r="AH1613" s="6">
        <v>43375</v>
      </c>
      <c r="AI1613" s="4" t="s">
        <v>106</v>
      </c>
      <c r="AJ1613" s="4" t="s">
        <v>106</v>
      </c>
      <c r="AK1613" s="4" t="s">
        <v>106</v>
      </c>
      <c r="AL1613" s="4" t="s">
        <v>106</v>
      </c>
      <c r="AM1613" s="4" t="s">
        <v>106</v>
      </c>
      <c r="AN1613" s="4" t="s">
        <v>106</v>
      </c>
      <c r="AO1613" s="4" t="s">
        <v>106</v>
      </c>
      <c r="AP1613" s="4" t="s">
        <v>106</v>
      </c>
      <c r="AQ1613" s="4" t="s">
        <v>106</v>
      </c>
      <c r="AR1613" s="4" t="s">
        <v>106</v>
      </c>
      <c r="AS1613" s="4" t="s">
        <v>106</v>
      </c>
      <c r="AT1613" s="4" t="s">
        <v>106</v>
      </c>
      <c r="AU1613" s="4" t="s">
        <v>108</v>
      </c>
      <c r="AV1613" s="4" t="s">
        <v>109</v>
      </c>
      <c r="AW1613" s="4" t="s">
        <v>110</v>
      </c>
      <c r="AX1613" s="4" t="s">
        <v>1834</v>
      </c>
    </row>
    <row r="1614" spans="1:50" s="4" customFormat="1" hidden="1" x14ac:dyDescent="0.25">
      <c r="A1614" s="4">
        <v>2018</v>
      </c>
      <c r="B1614" s="6">
        <v>43238</v>
      </c>
      <c r="C1614" s="6">
        <v>43369</v>
      </c>
      <c r="D1614" t="str">
        <f>INDEX(parametres!$B$2:$B$57,IF(ISNUMBER(MATCH(Chiffrier!E1614,parametres!$C$2:$C$57,0)),MATCH(E1614,parametres!$C$2:$C$57,0),NA()))</f>
        <v>GA-12</v>
      </c>
      <c r="E1614" s="4" t="s">
        <v>31</v>
      </c>
      <c r="F1614" s="4" t="s">
        <v>112</v>
      </c>
      <c r="G1614" s="4">
        <f t="shared" si="26"/>
        <v>18.714285714285715</v>
      </c>
      <c r="H1614">
        <f>INDEX(Sites_coordo!$C$2:$C$62,IF(ISNUMBER(MATCH(Chiffrier!E1614,Sites_coordo!$A$2:$A$61,0)),MATCH(Chiffrier!E1614,Sites_coordo!$A$2:$A$62,0),NA()))</f>
        <v>49.132866999999997</v>
      </c>
      <c r="I1614">
        <f>INDEX(Sites_coordo!$B$2:$B$62,IF(ISNUMBER(MATCH(Chiffrier!E1614,Sites_coordo!$A$2:$A$61,0)),MATCH(Chiffrier!E1614,Sites_coordo!$A$2:$A$62,0),NA()))</f>
        <v>-66.487767000000005</v>
      </c>
      <c r="J1614" s="4" t="s">
        <v>119</v>
      </c>
      <c r="K1614" s="4" t="s">
        <v>119</v>
      </c>
      <c r="L1614" s="4">
        <v>20319702</v>
      </c>
      <c r="M1614" s="4" t="s">
        <v>151</v>
      </c>
      <c r="N1614" s="4">
        <v>1</v>
      </c>
      <c r="O1614" s="4" t="s">
        <v>121</v>
      </c>
      <c r="P1614" s="4">
        <v>1</v>
      </c>
      <c r="Q1614" s="4" t="s">
        <v>1839</v>
      </c>
      <c r="R1614" s="4">
        <v>0</v>
      </c>
      <c r="S1614" s="4">
        <v>0</v>
      </c>
      <c r="U1614" s="4">
        <v>0</v>
      </c>
      <c r="W1614" s="4">
        <v>0</v>
      </c>
      <c r="X1614" s="4">
        <v>0</v>
      </c>
      <c r="Y1614" s="4">
        <v>0</v>
      </c>
      <c r="Z1614" s="4">
        <v>0</v>
      </c>
      <c r="AA1614" s="4">
        <v>0</v>
      </c>
      <c r="AB1614" s="4">
        <v>0</v>
      </c>
      <c r="AH1614" s="6">
        <v>43369</v>
      </c>
      <c r="AI1614" s="7">
        <v>0.49652777777777773</v>
      </c>
      <c r="AJ1614" s="4">
        <v>1</v>
      </c>
      <c r="AK1614" s="4">
        <v>3110</v>
      </c>
      <c r="AL1614" s="4">
        <v>8.1999999999999993</v>
      </c>
      <c r="AM1614" s="4">
        <v>25.8</v>
      </c>
      <c r="AN1614" s="4" t="s">
        <v>106</v>
      </c>
      <c r="AO1614" s="4" t="s">
        <v>106</v>
      </c>
      <c r="AP1614" s="4" t="s">
        <v>106</v>
      </c>
      <c r="AQ1614" s="4" t="s">
        <v>106</v>
      </c>
      <c r="AR1614" s="4" t="s">
        <v>106</v>
      </c>
      <c r="AS1614" s="4" t="s">
        <v>106</v>
      </c>
      <c r="AT1614" s="4" t="s">
        <v>106</v>
      </c>
      <c r="AU1614" s="4" t="s">
        <v>108</v>
      </c>
      <c r="AV1614" s="4" t="s">
        <v>109</v>
      </c>
      <c r="AW1614" s="4" t="s">
        <v>110</v>
      </c>
      <c r="AX1614" s="4" t="s">
        <v>1839</v>
      </c>
    </row>
    <row r="1615" spans="1:50" s="4" customFormat="1" hidden="1" x14ac:dyDescent="0.25">
      <c r="A1615" s="4">
        <v>2018</v>
      </c>
      <c r="B1615" s="6">
        <v>43238</v>
      </c>
      <c r="C1615" s="6">
        <v>43369</v>
      </c>
      <c r="D1615" t="str">
        <f>INDEX(parametres!$B$2:$B$57,IF(ISNUMBER(MATCH(Chiffrier!E1615,parametres!$C$2:$C$57,0)),MATCH(E1615,parametres!$C$2:$C$57,0),NA()))</f>
        <v>GA-12</v>
      </c>
      <c r="E1615" s="4" t="s">
        <v>31</v>
      </c>
      <c r="F1615" s="4" t="s">
        <v>112</v>
      </c>
      <c r="G1615" s="4">
        <f t="shared" si="26"/>
        <v>18.714285714285715</v>
      </c>
      <c r="H1615">
        <f>INDEX(Sites_coordo!$C$2:$C$62,IF(ISNUMBER(MATCH(Chiffrier!E1615,Sites_coordo!$A$2:$A$61,0)),MATCH(Chiffrier!E1615,Sites_coordo!$A$2:$A$62,0),NA()))</f>
        <v>49.132866999999997</v>
      </c>
      <c r="I1615">
        <f>INDEX(Sites_coordo!$B$2:$B$62,IF(ISNUMBER(MATCH(Chiffrier!E1615,Sites_coordo!$A$2:$A$61,0)),MATCH(Chiffrier!E1615,Sites_coordo!$A$2:$A$62,0),NA()))</f>
        <v>-66.487767000000005</v>
      </c>
      <c r="J1615" s="4" t="s">
        <v>119</v>
      </c>
      <c r="K1615" s="4" t="s">
        <v>119</v>
      </c>
      <c r="L1615" s="4">
        <v>20319702</v>
      </c>
      <c r="M1615" s="4" t="s">
        <v>151</v>
      </c>
      <c r="N1615" s="4">
        <v>1</v>
      </c>
      <c r="O1615" s="4" t="s">
        <v>121</v>
      </c>
      <c r="P1615" s="4">
        <v>2</v>
      </c>
      <c r="Q1615" s="4" t="s">
        <v>1840</v>
      </c>
      <c r="R1615" s="4">
        <v>0</v>
      </c>
      <c r="S1615" s="4">
        <v>0</v>
      </c>
      <c r="U1615" s="4">
        <v>0</v>
      </c>
      <c r="W1615" s="4">
        <v>0</v>
      </c>
      <c r="X1615" s="4">
        <v>0</v>
      </c>
      <c r="Y1615" s="4">
        <v>0</v>
      </c>
      <c r="Z1615" s="4">
        <v>0</v>
      </c>
      <c r="AA1615" s="4">
        <v>0</v>
      </c>
      <c r="AB1615" s="4">
        <v>0</v>
      </c>
      <c r="AH1615" s="6">
        <v>43369</v>
      </c>
      <c r="AI1615" s="7">
        <v>0.49652777777777773</v>
      </c>
      <c r="AJ1615" s="4">
        <v>1</v>
      </c>
      <c r="AK1615" s="4">
        <v>3110</v>
      </c>
      <c r="AL1615" s="4">
        <v>8.1999999999999993</v>
      </c>
      <c r="AM1615" s="4">
        <v>25.8</v>
      </c>
      <c r="AN1615" s="4" t="s">
        <v>106</v>
      </c>
      <c r="AO1615" s="4" t="s">
        <v>106</v>
      </c>
      <c r="AP1615" s="4" t="s">
        <v>106</v>
      </c>
      <c r="AQ1615" s="4" t="s">
        <v>106</v>
      </c>
      <c r="AR1615" s="4" t="s">
        <v>106</v>
      </c>
      <c r="AS1615" s="4" t="s">
        <v>106</v>
      </c>
      <c r="AT1615" s="4" t="s">
        <v>106</v>
      </c>
      <c r="AU1615" s="4" t="s">
        <v>108</v>
      </c>
      <c r="AV1615" s="4" t="s">
        <v>109</v>
      </c>
      <c r="AW1615" s="4" t="s">
        <v>110</v>
      </c>
      <c r="AX1615" s="4" t="s">
        <v>1840</v>
      </c>
    </row>
    <row r="1616" spans="1:50" s="4" customFormat="1" hidden="1" x14ac:dyDescent="0.25">
      <c r="A1616" s="4">
        <v>2018</v>
      </c>
      <c r="B1616" s="6">
        <v>43238</v>
      </c>
      <c r="C1616" s="6">
        <v>43369</v>
      </c>
      <c r="D1616" t="str">
        <f>INDEX(parametres!$B$2:$B$57,IF(ISNUMBER(MATCH(Chiffrier!E1616,parametres!$C$2:$C$57,0)),MATCH(E1616,parametres!$C$2:$C$57,0),NA()))</f>
        <v>GA-12</v>
      </c>
      <c r="E1616" s="4" t="s">
        <v>31</v>
      </c>
      <c r="F1616" s="4" t="s">
        <v>112</v>
      </c>
      <c r="G1616" s="4">
        <f t="shared" si="26"/>
        <v>18.714285714285715</v>
      </c>
      <c r="H1616">
        <f>INDEX(Sites_coordo!$C$2:$C$62,IF(ISNUMBER(MATCH(Chiffrier!E1616,Sites_coordo!$A$2:$A$61,0)),MATCH(Chiffrier!E1616,Sites_coordo!$A$2:$A$62,0),NA()))</f>
        <v>49.132866999999997</v>
      </c>
      <c r="I1616">
        <f>INDEX(Sites_coordo!$B$2:$B$62,IF(ISNUMBER(MATCH(Chiffrier!E1616,Sites_coordo!$A$2:$A$61,0)),MATCH(Chiffrier!E1616,Sites_coordo!$A$2:$A$62,0),NA()))</f>
        <v>-66.487767000000005</v>
      </c>
      <c r="J1616" s="4" t="s">
        <v>119</v>
      </c>
      <c r="K1616" s="4" t="s">
        <v>119</v>
      </c>
      <c r="L1616" s="4">
        <v>20319702</v>
      </c>
      <c r="M1616" s="4" t="s">
        <v>151</v>
      </c>
      <c r="N1616" s="4">
        <v>1</v>
      </c>
      <c r="O1616" s="4" t="s">
        <v>121</v>
      </c>
      <c r="P1616" s="4">
        <v>3</v>
      </c>
      <c r="Q1616" s="4" t="s">
        <v>1841</v>
      </c>
      <c r="R1616" s="4">
        <v>0</v>
      </c>
      <c r="S1616" s="4">
        <v>0</v>
      </c>
      <c r="U1616" s="4">
        <v>0</v>
      </c>
      <c r="W1616" s="4">
        <v>0</v>
      </c>
      <c r="X1616" s="4">
        <v>0</v>
      </c>
      <c r="Y1616" s="4">
        <v>0</v>
      </c>
      <c r="Z1616" s="4">
        <v>0</v>
      </c>
      <c r="AA1616" s="4">
        <v>0</v>
      </c>
      <c r="AB1616" s="4">
        <v>0</v>
      </c>
      <c r="AH1616" s="6">
        <v>43369</v>
      </c>
      <c r="AI1616" s="7">
        <v>0.49652777777777773</v>
      </c>
      <c r="AJ1616" s="4">
        <v>1</v>
      </c>
      <c r="AK1616" s="4">
        <v>3110</v>
      </c>
      <c r="AL1616" s="4">
        <v>8.1999999999999993</v>
      </c>
      <c r="AM1616" s="4">
        <v>25.8</v>
      </c>
      <c r="AN1616" s="4" t="s">
        <v>106</v>
      </c>
      <c r="AO1616" s="4" t="s">
        <v>106</v>
      </c>
      <c r="AP1616" s="4" t="s">
        <v>106</v>
      </c>
      <c r="AQ1616" s="4" t="s">
        <v>106</v>
      </c>
      <c r="AR1616" s="4" t="s">
        <v>106</v>
      </c>
      <c r="AS1616" s="4" t="s">
        <v>106</v>
      </c>
      <c r="AT1616" s="4" t="s">
        <v>106</v>
      </c>
      <c r="AU1616" s="4" t="s">
        <v>108</v>
      </c>
      <c r="AV1616" s="4" t="s">
        <v>109</v>
      </c>
      <c r="AW1616" s="4" t="s">
        <v>110</v>
      </c>
      <c r="AX1616" s="4" t="s">
        <v>1841</v>
      </c>
    </row>
    <row r="1617" spans="1:50" s="4" customFormat="1" hidden="1" x14ac:dyDescent="0.25">
      <c r="A1617" s="4">
        <v>2018</v>
      </c>
      <c r="B1617" s="6">
        <v>43238</v>
      </c>
      <c r="C1617" s="6">
        <v>43369</v>
      </c>
      <c r="D1617" t="str">
        <f>INDEX(parametres!$B$2:$B$57,IF(ISNUMBER(MATCH(Chiffrier!E1617,parametres!$C$2:$C$57,0)),MATCH(E1617,parametres!$C$2:$C$57,0),NA()))</f>
        <v>GA-12</v>
      </c>
      <c r="E1617" s="4" t="s">
        <v>31</v>
      </c>
      <c r="F1617" s="4" t="s">
        <v>112</v>
      </c>
      <c r="G1617" s="4">
        <f t="shared" si="26"/>
        <v>18.714285714285715</v>
      </c>
      <c r="H1617">
        <f>INDEX(Sites_coordo!$C$2:$C$62,IF(ISNUMBER(MATCH(Chiffrier!E1617,Sites_coordo!$A$2:$A$61,0)),MATCH(Chiffrier!E1617,Sites_coordo!$A$2:$A$62,0),NA()))</f>
        <v>49.132866999999997</v>
      </c>
      <c r="I1617">
        <f>INDEX(Sites_coordo!$B$2:$B$62,IF(ISNUMBER(MATCH(Chiffrier!E1617,Sites_coordo!$A$2:$A$61,0)),MATCH(Chiffrier!E1617,Sites_coordo!$A$2:$A$62,0),NA()))</f>
        <v>-66.487767000000005</v>
      </c>
      <c r="J1617" s="4" t="s">
        <v>119</v>
      </c>
      <c r="K1617" s="4" t="s">
        <v>119</v>
      </c>
      <c r="L1617" s="4">
        <v>20319702</v>
      </c>
      <c r="M1617" s="4" t="s">
        <v>151</v>
      </c>
      <c r="N1617" s="4">
        <v>1</v>
      </c>
      <c r="O1617" s="4" t="s">
        <v>107</v>
      </c>
      <c r="P1617" s="4">
        <v>1</v>
      </c>
      <c r="Q1617" s="4" t="s">
        <v>1842</v>
      </c>
      <c r="R1617" s="4">
        <v>0</v>
      </c>
      <c r="S1617" s="4">
        <v>0</v>
      </c>
      <c r="U1617" s="4">
        <v>0</v>
      </c>
      <c r="W1617" s="4">
        <v>0</v>
      </c>
      <c r="X1617" s="4">
        <v>0</v>
      </c>
      <c r="Y1617" s="4">
        <v>0</v>
      </c>
      <c r="Z1617" s="4">
        <v>0</v>
      </c>
      <c r="AA1617" s="4">
        <v>0</v>
      </c>
      <c r="AB1617" s="4">
        <v>0</v>
      </c>
      <c r="AH1617" s="6">
        <v>43369</v>
      </c>
      <c r="AI1617" s="7">
        <v>0.49652777777777773</v>
      </c>
      <c r="AJ1617" s="4">
        <v>1</v>
      </c>
      <c r="AK1617" s="4">
        <v>3110</v>
      </c>
      <c r="AL1617" s="4">
        <v>8.1999999999999993</v>
      </c>
      <c r="AM1617" s="4">
        <v>25.8</v>
      </c>
      <c r="AN1617" s="4" t="s">
        <v>106</v>
      </c>
      <c r="AO1617" s="4" t="s">
        <v>106</v>
      </c>
      <c r="AP1617" s="4" t="s">
        <v>106</v>
      </c>
      <c r="AQ1617" s="4" t="s">
        <v>106</v>
      </c>
      <c r="AR1617" s="4" t="s">
        <v>106</v>
      </c>
      <c r="AS1617" s="4" t="s">
        <v>106</v>
      </c>
      <c r="AT1617" s="4" t="s">
        <v>106</v>
      </c>
      <c r="AU1617" s="4" t="s">
        <v>108</v>
      </c>
      <c r="AV1617" s="4" t="s">
        <v>109</v>
      </c>
      <c r="AW1617" s="4" t="s">
        <v>110</v>
      </c>
      <c r="AX1617" s="4" t="s">
        <v>1842</v>
      </c>
    </row>
    <row r="1618" spans="1:50" s="4" customFormat="1" hidden="1" x14ac:dyDescent="0.25">
      <c r="A1618" s="4">
        <v>2018</v>
      </c>
      <c r="B1618" s="6">
        <v>43238</v>
      </c>
      <c r="C1618" s="6">
        <v>43369</v>
      </c>
      <c r="D1618" t="str">
        <f>INDEX(parametres!$B$2:$B$57,IF(ISNUMBER(MATCH(Chiffrier!E1618,parametres!$C$2:$C$57,0)),MATCH(E1618,parametres!$C$2:$C$57,0),NA()))</f>
        <v>GA-12</v>
      </c>
      <c r="E1618" s="4" t="s">
        <v>31</v>
      </c>
      <c r="F1618" s="4" t="s">
        <v>112</v>
      </c>
      <c r="G1618" s="4">
        <f t="shared" si="26"/>
        <v>18.714285714285715</v>
      </c>
      <c r="H1618">
        <f>INDEX(Sites_coordo!$C$2:$C$62,IF(ISNUMBER(MATCH(Chiffrier!E1618,Sites_coordo!$A$2:$A$61,0)),MATCH(Chiffrier!E1618,Sites_coordo!$A$2:$A$62,0),NA()))</f>
        <v>49.132866999999997</v>
      </c>
      <c r="I1618">
        <f>INDEX(Sites_coordo!$B$2:$B$62,IF(ISNUMBER(MATCH(Chiffrier!E1618,Sites_coordo!$A$2:$A$61,0)),MATCH(Chiffrier!E1618,Sites_coordo!$A$2:$A$62,0),NA()))</f>
        <v>-66.487767000000005</v>
      </c>
      <c r="J1618" s="4" t="s">
        <v>119</v>
      </c>
      <c r="K1618" s="4" t="s">
        <v>119</v>
      </c>
      <c r="L1618" s="4">
        <v>20319702</v>
      </c>
      <c r="M1618" s="4" t="s">
        <v>151</v>
      </c>
      <c r="N1618" s="4">
        <v>2</v>
      </c>
      <c r="O1618" s="4" t="s">
        <v>121</v>
      </c>
      <c r="P1618" s="4">
        <v>1</v>
      </c>
      <c r="Q1618" s="4" t="s">
        <v>1835</v>
      </c>
      <c r="R1618" s="4">
        <v>0</v>
      </c>
      <c r="S1618" s="4">
        <v>0</v>
      </c>
      <c r="U1618" s="4">
        <v>0</v>
      </c>
      <c r="W1618" s="4">
        <v>0</v>
      </c>
      <c r="X1618" s="4">
        <v>0</v>
      </c>
      <c r="Y1618" s="4">
        <v>0</v>
      </c>
      <c r="Z1618" s="4">
        <v>0</v>
      </c>
      <c r="AA1618" s="4">
        <v>0</v>
      </c>
      <c r="AB1618" s="4">
        <v>0</v>
      </c>
      <c r="AH1618" s="6">
        <v>43369</v>
      </c>
      <c r="AI1618" s="7">
        <v>0.49652777777777773</v>
      </c>
      <c r="AJ1618" s="4">
        <v>1</v>
      </c>
      <c r="AK1618" s="4">
        <v>3110</v>
      </c>
      <c r="AL1618" s="4">
        <v>8.1999999999999993</v>
      </c>
      <c r="AM1618" s="4">
        <v>25.8</v>
      </c>
      <c r="AN1618" s="4" t="s">
        <v>106</v>
      </c>
      <c r="AO1618" s="4" t="s">
        <v>106</v>
      </c>
      <c r="AP1618" s="4" t="s">
        <v>106</v>
      </c>
      <c r="AQ1618" s="4" t="s">
        <v>106</v>
      </c>
      <c r="AR1618" s="4" t="s">
        <v>106</v>
      </c>
      <c r="AS1618" s="4" t="s">
        <v>106</v>
      </c>
      <c r="AT1618" s="4" t="s">
        <v>106</v>
      </c>
      <c r="AU1618" s="4" t="s">
        <v>108</v>
      </c>
      <c r="AV1618" s="4" t="s">
        <v>109</v>
      </c>
      <c r="AW1618" s="4" t="s">
        <v>110</v>
      </c>
      <c r="AX1618" s="4" t="s">
        <v>1835</v>
      </c>
    </row>
    <row r="1619" spans="1:50" s="4" customFormat="1" hidden="1" x14ac:dyDescent="0.25">
      <c r="A1619" s="4">
        <v>2018</v>
      </c>
      <c r="B1619" s="6">
        <v>43238</v>
      </c>
      <c r="C1619" s="6">
        <v>43369</v>
      </c>
      <c r="D1619" t="str">
        <f>INDEX(parametres!$B$2:$B$57,IF(ISNUMBER(MATCH(Chiffrier!E1619,parametres!$C$2:$C$57,0)),MATCH(E1619,parametres!$C$2:$C$57,0),NA()))</f>
        <v>GA-12</v>
      </c>
      <c r="E1619" s="4" t="s">
        <v>31</v>
      </c>
      <c r="F1619" s="4" t="s">
        <v>112</v>
      </c>
      <c r="G1619" s="4">
        <f t="shared" si="26"/>
        <v>18.714285714285715</v>
      </c>
      <c r="H1619">
        <f>INDEX(Sites_coordo!$C$2:$C$62,IF(ISNUMBER(MATCH(Chiffrier!E1619,Sites_coordo!$A$2:$A$61,0)),MATCH(Chiffrier!E1619,Sites_coordo!$A$2:$A$62,0),NA()))</f>
        <v>49.132866999999997</v>
      </c>
      <c r="I1619">
        <f>INDEX(Sites_coordo!$B$2:$B$62,IF(ISNUMBER(MATCH(Chiffrier!E1619,Sites_coordo!$A$2:$A$61,0)),MATCH(Chiffrier!E1619,Sites_coordo!$A$2:$A$62,0),NA()))</f>
        <v>-66.487767000000005</v>
      </c>
      <c r="J1619" s="4" t="s">
        <v>119</v>
      </c>
      <c r="K1619" s="4" t="s">
        <v>119</v>
      </c>
      <c r="L1619" s="4">
        <v>20319702</v>
      </c>
      <c r="M1619" s="4" t="s">
        <v>151</v>
      </c>
      <c r="N1619" s="4">
        <v>2</v>
      </c>
      <c r="O1619" s="4" t="s">
        <v>121</v>
      </c>
      <c r="P1619" s="4">
        <v>2</v>
      </c>
      <c r="Q1619" s="4" t="s">
        <v>1836</v>
      </c>
      <c r="R1619" s="4">
        <v>0</v>
      </c>
      <c r="S1619" s="4">
        <v>0</v>
      </c>
      <c r="U1619" s="4">
        <v>0</v>
      </c>
      <c r="W1619" s="4">
        <v>0</v>
      </c>
      <c r="X1619" s="4">
        <v>0</v>
      </c>
      <c r="Y1619" s="4">
        <v>0</v>
      </c>
      <c r="Z1619" s="4">
        <v>0</v>
      </c>
      <c r="AA1619" s="4">
        <v>0</v>
      </c>
      <c r="AB1619" s="4">
        <v>0</v>
      </c>
      <c r="AH1619" s="6">
        <v>43369</v>
      </c>
      <c r="AI1619" s="7">
        <v>0.49652777777777773</v>
      </c>
      <c r="AJ1619" s="4">
        <v>1</v>
      </c>
      <c r="AK1619" s="4">
        <v>3110</v>
      </c>
      <c r="AL1619" s="4">
        <v>8.1999999999999993</v>
      </c>
      <c r="AM1619" s="4">
        <v>25.8</v>
      </c>
      <c r="AN1619" s="4" t="s">
        <v>106</v>
      </c>
      <c r="AO1619" s="4" t="s">
        <v>106</v>
      </c>
      <c r="AP1619" s="4" t="s">
        <v>106</v>
      </c>
      <c r="AQ1619" s="4" t="s">
        <v>106</v>
      </c>
      <c r="AR1619" s="4" t="s">
        <v>106</v>
      </c>
      <c r="AS1619" s="4" t="s">
        <v>106</v>
      </c>
      <c r="AT1619" s="4" t="s">
        <v>106</v>
      </c>
      <c r="AU1619" s="4" t="s">
        <v>108</v>
      </c>
      <c r="AV1619" s="4" t="s">
        <v>109</v>
      </c>
      <c r="AW1619" s="4" t="s">
        <v>110</v>
      </c>
      <c r="AX1619" s="4" t="s">
        <v>1836</v>
      </c>
    </row>
    <row r="1620" spans="1:50" s="4" customFormat="1" hidden="1" x14ac:dyDescent="0.25">
      <c r="A1620" s="4">
        <v>2018</v>
      </c>
      <c r="B1620" s="6">
        <v>43238</v>
      </c>
      <c r="C1620" s="6">
        <v>43369</v>
      </c>
      <c r="D1620" t="str">
        <f>INDEX(parametres!$B$2:$B$57,IF(ISNUMBER(MATCH(Chiffrier!E1620,parametres!$C$2:$C$57,0)),MATCH(E1620,parametres!$C$2:$C$57,0),NA()))</f>
        <v>GA-12</v>
      </c>
      <c r="E1620" s="4" t="s">
        <v>31</v>
      </c>
      <c r="F1620" s="4" t="s">
        <v>112</v>
      </c>
      <c r="G1620" s="4">
        <f t="shared" si="26"/>
        <v>18.714285714285715</v>
      </c>
      <c r="H1620">
        <f>INDEX(Sites_coordo!$C$2:$C$62,IF(ISNUMBER(MATCH(Chiffrier!E1620,Sites_coordo!$A$2:$A$61,0)),MATCH(Chiffrier!E1620,Sites_coordo!$A$2:$A$62,0),NA()))</f>
        <v>49.132866999999997</v>
      </c>
      <c r="I1620">
        <f>INDEX(Sites_coordo!$B$2:$B$62,IF(ISNUMBER(MATCH(Chiffrier!E1620,Sites_coordo!$A$2:$A$61,0)),MATCH(Chiffrier!E1620,Sites_coordo!$A$2:$A$62,0),NA()))</f>
        <v>-66.487767000000005</v>
      </c>
      <c r="J1620" s="4" t="s">
        <v>119</v>
      </c>
      <c r="K1620" s="4" t="s">
        <v>119</v>
      </c>
      <c r="L1620" s="4">
        <v>20319702</v>
      </c>
      <c r="M1620" s="4" t="s">
        <v>151</v>
      </c>
      <c r="N1620" s="4">
        <v>2</v>
      </c>
      <c r="O1620" s="4" t="s">
        <v>121</v>
      </c>
      <c r="P1620" s="4">
        <v>3</v>
      </c>
      <c r="Q1620" s="4" t="s">
        <v>1837</v>
      </c>
      <c r="R1620" s="4">
        <v>0</v>
      </c>
      <c r="S1620" s="4">
        <v>0</v>
      </c>
      <c r="U1620" s="4">
        <v>0</v>
      </c>
      <c r="W1620" s="4">
        <v>0</v>
      </c>
      <c r="X1620" s="4">
        <v>0</v>
      </c>
      <c r="Y1620" s="4">
        <v>0</v>
      </c>
      <c r="Z1620" s="4">
        <v>0</v>
      </c>
      <c r="AA1620" s="4">
        <v>0</v>
      </c>
      <c r="AB1620" s="4">
        <v>0</v>
      </c>
      <c r="AH1620" s="6">
        <v>43369</v>
      </c>
      <c r="AI1620" s="7">
        <v>0.49652777777777773</v>
      </c>
      <c r="AJ1620" s="4">
        <v>1</v>
      </c>
      <c r="AK1620" s="4">
        <v>3110</v>
      </c>
      <c r="AL1620" s="4">
        <v>8.1999999999999993</v>
      </c>
      <c r="AM1620" s="4">
        <v>25.8</v>
      </c>
      <c r="AN1620" s="4" t="s">
        <v>106</v>
      </c>
      <c r="AO1620" s="4" t="s">
        <v>106</v>
      </c>
      <c r="AP1620" s="4" t="s">
        <v>106</v>
      </c>
      <c r="AQ1620" s="4" t="s">
        <v>106</v>
      </c>
      <c r="AR1620" s="4" t="s">
        <v>106</v>
      </c>
      <c r="AS1620" s="4" t="s">
        <v>106</v>
      </c>
      <c r="AT1620" s="4" t="s">
        <v>106</v>
      </c>
      <c r="AU1620" s="4" t="s">
        <v>108</v>
      </c>
      <c r="AV1620" s="4" t="s">
        <v>109</v>
      </c>
      <c r="AW1620" s="4" t="s">
        <v>110</v>
      </c>
      <c r="AX1620" s="4" t="s">
        <v>1837</v>
      </c>
    </row>
    <row r="1621" spans="1:50" s="4" customFormat="1" hidden="1" x14ac:dyDescent="0.25">
      <c r="A1621" s="4">
        <v>2018</v>
      </c>
      <c r="B1621" s="6">
        <v>43238</v>
      </c>
      <c r="C1621" s="6">
        <v>43369</v>
      </c>
      <c r="D1621" t="str">
        <f>INDEX(parametres!$B$2:$B$57,IF(ISNUMBER(MATCH(Chiffrier!E1621,parametres!$C$2:$C$57,0)),MATCH(E1621,parametres!$C$2:$C$57,0),NA()))</f>
        <v>GA-12</v>
      </c>
      <c r="E1621" s="4" t="s">
        <v>31</v>
      </c>
      <c r="F1621" s="4" t="s">
        <v>112</v>
      </c>
      <c r="G1621" s="4">
        <f t="shared" si="26"/>
        <v>18.714285714285715</v>
      </c>
      <c r="H1621">
        <f>INDEX(Sites_coordo!$C$2:$C$62,IF(ISNUMBER(MATCH(Chiffrier!E1621,Sites_coordo!$A$2:$A$61,0)),MATCH(Chiffrier!E1621,Sites_coordo!$A$2:$A$62,0),NA()))</f>
        <v>49.132866999999997</v>
      </c>
      <c r="I1621">
        <f>INDEX(Sites_coordo!$B$2:$B$62,IF(ISNUMBER(MATCH(Chiffrier!E1621,Sites_coordo!$A$2:$A$61,0)),MATCH(Chiffrier!E1621,Sites_coordo!$A$2:$A$62,0),NA()))</f>
        <v>-66.487767000000005</v>
      </c>
      <c r="J1621" s="4" t="s">
        <v>119</v>
      </c>
      <c r="K1621" s="4" t="s">
        <v>119</v>
      </c>
      <c r="L1621" s="4">
        <v>20319702</v>
      </c>
      <c r="M1621" s="4" t="s">
        <v>151</v>
      </c>
      <c r="N1621" s="4">
        <v>2</v>
      </c>
      <c r="O1621" s="4" t="s">
        <v>107</v>
      </c>
      <c r="P1621" s="4">
        <v>1</v>
      </c>
      <c r="Q1621" s="4" t="s">
        <v>1838</v>
      </c>
      <c r="R1621" s="4">
        <v>0</v>
      </c>
      <c r="S1621" s="4">
        <v>0</v>
      </c>
      <c r="U1621" s="4">
        <v>0</v>
      </c>
      <c r="W1621" s="4">
        <v>0</v>
      </c>
      <c r="X1621" s="4">
        <v>0</v>
      </c>
      <c r="Y1621" s="4">
        <v>0</v>
      </c>
      <c r="Z1621" s="4">
        <v>0</v>
      </c>
      <c r="AA1621" s="4">
        <v>0</v>
      </c>
      <c r="AB1621" s="4">
        <v>0</v>
      </c>
      <c r="AH1621" s="6">
        <v>43369</v>
      </c>
      <c r="AI1621" s="7">
        <v>0.49652777777777773</v>
      </c>
      <c r="AJ1621" s="4">
        <v>1</v>
      </c>
      <c r="AK1621" s="4">
        <v>3110</v>
      </c>
      <c r="AL1621" s="4">
        <v>8.1999999999999993</v>
      </c>
      <c r="AM1621" s="4">
        <v>25.8</v>
      </c>
      <c r="AN1621" s="4" t="s">
        <v>106</v>
      </c>
      <c r="AO1621" s="4" t="s">
        <v>106</v>
      </c>
      <c r="AP1621" s="4" t="s">
        <v>106</v>
      </c>
      <c r="AQ1621" s="4" t="s">
        <v>106</v>
      </c>
      <c r="AR1621" s="4" t="s">
        <v>106</v>
      </c>
      <c r="AS1621" s="4" t="s">
        <v>106</v>
      </c>
      <c r="AT1621" s="4" t="s">
        <v>106</v>
      </c>
      <c r="AU1621" s="4" t="s">
        <v>108</v>
      </c>
      <c r="AV1621" s="4" t="s">
        <v>109</v>
      </c>
      <c r="AW1621" s="4" t="s">
        <v>110</v>
      </c>
      <c r="AX1621" s="4" t="s">
        <v>1838</v>
      </c>
    </row>
    <row r="1622" spans="1:50" s="4" customFormat="1" hidden="1" x14ac:dyDescent="0.25">
      <c r="A1622" s="4">
        <v>2018</v>
      </c>
      <c r="B1622" s="6">
        <v>43238</v>
      </c>
      <c r="C1622" s="6">
        <v>43369</v>
      </c>
      <c r="D1622" t="str">
        <f>INDEX(parametres!$B$2:$B$57,IF(ISNUMBER(MATCH(Chiffrier!E1622,parametres!$C$2:$C$57,0)),MATCH(E1622,parametres!$C$2:$C$57,0),NA()))</f>
        <v>GA-12</v>
      </c>
      <c r="E1622" s="4" t="s">
        <v>31</v>
      </c>
      <c r="F1622" s="4" t="s">
        <v>112</v>
      </c>
      <c r="G1622" s="4">
        <f t="shared" si="26"/>
        <v>18.714285714285715</v>
      </c>
      <c r="H1622">
        <f>INDEX(Sites_coordo!$C$2:$C$62,IF(ISNUMBER(MATCH(Chiffrier!E1622,Sites_coordo!$A$2:$A$61,0)),MATCH(Chiffrier!E1622,Sites_coordo!$A$2:$A$62,0),NA()))</f>
        <v>49.132866999999997</v>
      </c>
      <c r="I1622">
        <f>INDEX(Sites_coordo!$B$2:$B$62,IF(ISNUMBER(MATCH(Chiffrier!E1622,Sites_coordo!$A$2:$A$61,0)),MATCH(Chiffrier!E1622,Sites_coordo!$A$2:$A$62,0),NA()))</f>
        <v>-66.487767000000005</v>
      </c>
      <c r="J1622" s="4" t="s">
        <v>119</v>
      </c>
      <c r="K1622" s="4" t="s">
        <v>119</v>
      </c>
      <c r="L1622" s="4">
        <v>20319702</v>
      </c>
      <c r="M1622" s="4" t="s">
        <v>151</v>
      </c>
      <c r="N1622" s="4">
        <v>3</v>
      </c>
      <c r="O1622" s="4" t="s">
        <v>121</v>
      </c>
      <c r="P1622" s="4">
        <v>1</v>
      </c>
      <c r="Q1622" s="4" t="s">
        <v>1843</v>
      </c>
      <c r="R1622" s="4">
        <v>0</v>
      </c>
      <c r="S1622" s="4">
        <v>0</v>
      </c>
      <c r="U1622" s="4">
        <v>0</v>
      </c>
      <c r="W1622" s="4">
        <v>0</v>
      </c>
      <c r="X1622" s="4">
        <v>0</v>
      </c>
      <c r="Y1622" s="4">
        <v>0</v>
      </c>
      <c r="Z1622" s="4">
        <v>0</v>
      </c>
      <c r="AA1622" s="4">
        <v>0</v>
      </c>
      <c r="AB1622" s="4">
        <v>0</v>
      </c>
      <c r="AH1622" s="6">
        <v>43369</v>
      </c>
      <c r="AI1622" s="7">
        <v>0.49652777777777773</v>
      </c>
      <c r="AJ1622" s="4">
        <v>1</v>
      </c>
      <c r="AK1622" s="4">
        <v>3110</v>
      </c>
      <c r="AL1622" s="4">
        <v>8.1999999999999993</v>
      </c>
      <c r="AM1622" s="4">
        <v>25.8</v>
      </c>
      <c r="AN1622" s="4" t="s">
        <v>106</v>
      </c>
      <c r="AO1622" s="4" t="s">
        <v>106</v>
      </c>
      <c r="AP1622" s="4" t="s">
        <v>106</v>
      </c>
      <c r="AQ1622" s="4" t="s">
        <v>106</v>
      </c>
      <c r="AR1622" s="4" t="s">
        <v>106</v>
      </c>
      <c r="AS1622" s="4" t="s">
        <v>106</v>
      </c>
      <c r="AT1622" s="4" t="s">
        <v>106</v>
      </c>
      <c r="AU1622" s="4" t="s">
        <v>108</v>
      </c>
      <c r="AV1622" s="4" t="s">
        <v>109</v>
      </c>
      <c r="AW1622" s="4" t="s">
        <v>110</v>
      </c>
      <c r="AX1622" s="4" t="s">
        <v>1843</v>
      </c>
    </row>
    <row r="1623" spans="1:50" s="4" customFormat="1" hidden="1" x14ac:dyDescent="0.25">
      <c r="A1623" s="4">
        <v>2018</v>
      </c>
      <c r="B1623" s="6">
        <v>43238</v>
      </c>
      <c r="C1623" s="6">
        <v>43369</v>
      </c>
      <c r="D1623" t="str">
        <f>INDEX(parametres!$B$2:$B$57,IF(ISNUMBER(MATCH(Chiffrier!E1623,parametres!$C$2:$C$57,0)),MATCH(E1623,parametres!$C$2:$C$57,0),NA()))</f>
        <v>GA-12</v>
      </c>
      <c r="E1623" s="4" t="s">
        <v>31</v>
      </c>
      <c r="F1623" s="4" t="s">
        <v>112</v>
      </c>
      <c r="G1623" s="4">
        <f t="shared" si="26"/>
        <v>18.714285714285715</v>
      </c>
      <c r="H1623">
        <f>INDEX(Sites_coordo!$C$2:$C$62,IF(ISNUMBER(MATCH(Chiffrier!E1623,Sites_coordo!$A$2:$A$61,0)),MATCH(Chiffrier!E1623,Sites_coordo!$A$2:$A$62,0),NA()))</f>
        <v>49.132866999999997</v>
      </c>
      <c r="I1623">
        <f>INDEX(Sites_coordo!$B$2:$B$62,IF(ISNUMBER(MATCH(Chiffrier!E1623,Sites_coordo!$A$2:$A$61,0)),MATCH(Chiffrier!E1623,Sites_coordo!$A$2:$A$62,0),NA()))</f>
        <v>-66.487767000000005</v>
      </c>
      <c r="J1623" s="4" t="s">
        <v>119</v>
      </c>
      <c r="K1623" s="4" t="s">
        <v>119</v>
      </c>
      <c r="L1623" s="4">
        <v>20319702</v>
      </c>
      <c r="M1623" s="4" t="s">
        <v>151</v>
      </c>
      <c r="N1623" s="4">
        <v>3</v>
      </c>
      <c r="O1623" s="4" t="s">
        <v>121</v>
      </c>
      <c r="P1623" s="4">
        <v>2</v>
      </c>
      <c r="Q1623" s="4" t="s">
        <v>1844</v>
      </c>
      <c r="R1623" s="4">
        <v>0</v>
      </c>
      <c r="S1623" s="4">
        <v>0</v>
      </c>
      <c r="U1623" s="4">
        <v>0</v>
      </c>
      <c r="W1623" s="4">
        <v>0</v>
      </c>
      <c r="X1623" s="4">
        <v>0</v>
      </c>
      <c r="Y1623" s="4">
        <v>0</v>
      </c>
      <c r="Z1623" s="4">
        <v>0</v>
      </c>
      <c r="AA1623" s="4">
        <v>0</v>
      </c>
      <c r="AB1623" s="4">
        <v>0</v>
      </c>
      <c r="AH1623" s="6">
        <v>43369</v>
      </c>
      <c r="AI1623" s="7">
        <v>0.49652777777777773</v>
      </c>
      <c r="AJ1623" s="4">
        <v>1</v>
      </c>
      <c r="AK1623" s="4">
        <v>3110</v>
      </c>
      <c r="AL1623" s="4">
        <v>8.1999999999999993</v>
      </c>
      <c r="AM1623" s="4">
        <v>25.8</v>
      </c>
      <c r="AN1623" s="4" t="s">
        <v>106</v>
      </c>
      <c r="AO1623" s="4" t="s">
        <v>106</v>
      </c>
      <c r="AP1623" s="4" t="s">
        <v>106</v>
      </c>
      <c r="AQ1623" s="4" t="s">
        <v>106</v>
      </c>
      <c r="AR1623" s="4" t="s">
        <v>106</v>
      </c>
      <c r="AS1623" s="4" t="s">
        <v>106</v>
      </c>
      <c r="AT1623" s="4" t="s">
        <v>106</v>
      </c>
      <c r="AU1623" s="4" t="s">
        <v>108</v>
      </c>
      <c r="AV1623" s="4" t="s">
        <v>109</v>
      </c>
      <c r="AW1623" s="4" t="s">
        <v>110</v>
      </c>
      <c r="AX1623" s="4" t="s">
        <v>1844</v>
      </c>
    </row>
    <row r="1624" spans="1:50" s="4" customFormat="1" hidden="1" x14ac:dyDescent="0.25">
      <c r="A1624" s="4">
        <v>2018</v>
      </c>
      <c r="B1624" s="6">
        <v>43238</v>
      </c>
      <c r="C1624" s="6">
        <v>43369</v>
      </c>
      <c r="D1624" t="str">
        <f>INDEX(parametres!$B$2:$B$57,IF(ISNUMBER(MATCH(Chiffrier!E1624,parametres!$C$2:$C$57,0)),MATCH(E1624,parametres!$C$2:$C$57,0),NA()))</f>
        <v>GA-12</v>
      </c>
      <c r="E1624" s="4" t="s">
        <v>31</v>
      </c>
      <c r="F1624" s="4" t="s">
        <v>112</v>
      </c>
      <c r="G1624" s="4">
        <f t="shared" si="26"/>
        <v>18.714285714285715</v>
      </c>
      <c r="H1624">
        <f>INDEX(Sites_coordo!$C$2:$C$62,IF(ISNUMBER(MATCH(Chiffrier!E1624,Sites_coordo!$A$2:$A$61,0)),MATCH(Chiffrier!E1624,Sites_coordo!$A$2:$A$62,0),NA()))</f>
        <v>49.132866999999997</v>
      </c>
      <c r="I1624">
        <f>INDEX(Sites_coordo!$B$2:$B$62,IF(ISNUMBER(MATCH(Chiffrier!E1624,Sites_coordo!$A$2:$A$61,0)),MATCH(Chiffrier!E1624,Sites_coordo!$A$2:$A$62,0),NA()))</f>
        <v>-66.487767000000005</v>
      </c>
      <c r="J1624" s="4" t="s">
        <v>119</v>
      </c>
      <c r="K1624" s="4" t="s">
        <v>119</v>
      </c>
      <c r="L1624" s="4">
        <v>20319702</v>
      </c>
      <c r="M1624" s="4" t="s">
        <v>151</v>
      </c>
      <c r="N1624" s="4">
        <v>3</v>
      </c>
      <c r="O1624" s="4" t="s">
        <v>121</v>
      </c>
      <c r="P1624" s="4">
        <v>3</v>
      </c>
      <c r="Q1624" s="4" t="s">
        <v>1845</v>
      </c>
      <c r="R1624" s="4">
        <v>0</v>
      </c>
      <c r="S1624" s="4">
        <v>0</v>
      </c>
      <c r="U1624" s="4">
        <v>0</v>
      </c>
      <c r="W1624" s="4">
        <v>0</v>
      </c>
      <c r="X1624" s="4">
        <v>0</v>
      </c>
      <c r="Y1624" s="4">
        <v>0</v>
      </c>
      <c r="Z1624" s="4">
        <v>0</v>
      </c>
      <c r="AA1624" s="4">
        <v>0</v>
      </c>
      <c r="AB1624" s="4">
        <v>0</v>
      </c>
      <c r="AH1624" s="6">
        <v>43369</v>
      </c>
      <c r="AI1624" s="7">
        <v>0.49652777777777773</v>
      </c>
      <c r="AJ1624" s="4">
        <v>1</v>
      </c>
      <c r="AK1624" s="4">
        <v>3110</v>
      </c>
      <c r="AL1624" s="4">
        <v>8.1999999999999993</v>
      </c>
      <c r="AM1624" s="4">
        <v>25.8</v>
      </c>
      <c r="AN1624" s="4" t="s">
        <v>106</v>
      </c>
      <c r="AO1624" s="4" t="s">
        <v>106</v>
      </c>
      <c r="AP1624" s="4" t="s">
        <v>106</v>
      </c>
      <c r="AQ1624" s="4" t="s">
        <v>106</v>
      </c>
      <c r="AR1624" s="4" t="s">
        <v>106</v>
      </c>
      <c r="AS1624" s="4" t="s">
        <v>106</v>
      </c>
      <c r="AT1624" s="4" t="s">
        <v>106</v>
      </c>
      <c r="AU1624" s="4" t="s">
        <v>108</v>
      </c>
      <c r="AV1624" s="4" t="s">
        <v>109</v>
      </c>
      <c r="AW1624" s="4" t="s">
        <v>110</v>
      </c>
      <c r="AX1624" s="4" t="s">
        <v>1845</v>
      </c>
    </row>
    <row r="1625" spans="1:50" s="4" customFormat="1" hidden="1" x14ac:dyDescent="0.25">
      <c r="A1625" s="4">
        <v>2018</v>
      </c>
      <c r="B1625" s="6">
        <v>43238</v>
      </c>
      <c r="C1625" s="6">
        <v>43369</v>
      </c>
      <c r="D1625" t="str">
        <f>INDEX(parametres!$B$2:$B$57,IF(ISNUMBER(MATCH(Chiffrier!E1625,parametres!$C$2:$C$57,0)),MATCH(E1625,parametres!$C$2:$C$57,0),NA()))</f>
        <v>GA-12</v>
      </c>
      <c r="E1625" s="4" t="s">
        <v>31</v>
      </c>
      <c r="F1625" s="4" t="s">
        <v>112</v>
      </c>
      <c r="G1625" s="4">
        <f t="shared" si="26"/>
        <v>18.714285714285715</v>
      </c>
      <c r="H1625">
        <f>INDEX(Sites_coordo!$C$2:$C$62,IF(ISNUMBER(MATCH(Chiffrier!E1625,Sites_coordo!$A$2:$A$61,0)),MATCH(Chiffrier!E1625,Sites_coordo!$A$2:$A$62,0),NA()))</f>
        <v>49.132866999999997</v>
      </c>
      <c r="I1625">
        <f>INDEX(Sites_coordo!$B$2:$B$62,IF(ISNUMBER(MATCH(Chiffrier!E1625,Sites_coordo!$A$2:$A$61,0)),MATCH(Chiffrier!E1625,Sites_coordo!$A$2:$A$62,0),NA()))</f>
        <v>-66.487767000000005</v>
      </c>
      <c r="J1625" s="4" t="s">
        <v>119</v>
      </c>
      <c r="K1625" s="4" t="s">
        <v>119</v>
      </c>
      <c r="L1625" s="4">
        <v>20319702</v>
      </c>
      <c r="M1625" s="4" t="s">
        <v>151</v>
      </c>
      <c r="N1625" s="4">
        <v>3</v>
      </c>
      <c r="O1625" s="4" t="s">
        <v>107</v>
      </c>
      <c r="P1625" s="4">
        <v>1</v>
      </c>
      <c r="Q1625" s="4" t="s">
        <v>1846</v>
      </c>
      <c r="R1625" s="4">
        <v>0</v>
      </c>
      <c r="S1625" s="4">
        <v>0</v>
      </c>
      <c r="U1625" s="4">
        <v>0</v>
      </c>
      <c r="W1625" s="4">
        <v>0</v>
      </c>
      <c r="X1625" s="4">
        <v>0</v>
      </c>
      <c r="Y1625" s="4">
        <v>0</v>
      </c>
      <c r="Z1625" s="4">
        <v>0</v>
      </c>
      <c r="AA1625" s="4">
        <v>0</v>
      </c>
      <c r="AB1625" s="4">
        <v>0</v>
      </c>
      <c r="AH1625" s="6">
        <v>43369</v>
      </c>
      <c r="AI1625" s="7">
        <v>0.49652777777777773</v>
      </c>
      <c r="AJ1625" s="4">
        <v>1</v>
      </c>
      <c r="AK1625" s="4">
        <v>3110</v>
      </c>
      <c r="AL1625" s="4">
        <v>8.1999999999999993</v>
      </c>
      <c r="AM1625" s="4">
        <v>25.8</v>
      </c>
      <c r="AN1625" s="4" t="s">
        <v>106</v>
      </c>
      <c r="AO1625" s="4" t="s">
        <v>106</v>
      </c>
      <c r="AP1625" s="4" t="s">
        <v>106</v>
      </c>
      <c r="AQ1625" s="4" t="s">
        <v>106</v>
      </c>
      <c r="AR1625" s="4" t="s">
        <v>106</v>
      </c>
      <c r="AS1625" s="4" t="s">
        <v>106</v>
      </c>
      <c r="AT1625" s="4" t="s">
        <v>106</v>
      </c>
      <c r="AU1625" s="4" t="s">
        <v>108</v>
      </c>
      <c r="AV1625" s="4" t="s">
        <v>109</v>
      </c>
      <c r="AW1625" s="4" t="s">
        <v>110</v>
      </c>
      <c r="AX1625" s="4" t="s">
        <v>1846</v>
      </c>
    </row>
    <row r="1626" spans="1:50" s="4" customFormat="1" hidden="1" x14ac:dyDescent="0.25">
      <c r="A1626" s="4">
        <v>2018</v>
      </c>
      <c r="B1626" s="6">
        <v>43238</v>
      </c>
      <c r="C1626" s="6">
        <v>43369</v>
      </c>
      <c r="D1626" t="str">
        <f>INDEX(parametres!$B$2:$B$57,IF(ISNUMBER(MATCH(Chiffrier!E1626,parametres!$C$2:$C$57,0)),MATCH(E1626,parametres!$C$2:$C$57,0),NA()))</f>
        <v>GA-12</v>
      </c>
      <c r="E1626" s="4" t="s">
        <v>31</v>
      </c>
      <c r="F1626" s="4" t="s">
        <v>112</v>
      </c>
      <c r="G1626" s="4">
        <f t="shared" si="26"/>
        <v>18.714285714285715</v>
      </c>
      <c r="H1626">
        <f>INDEX(Sites_coordo!$C$2:$C$62,IF(ISNUMBER(MATCH(Chiffrier!E1626,Sites_coordo!$A$2:$A$61,0)),MATCH(Chiffrier!E1626,Sites_coordo!$A$2:$A$62,0),NA()))</f>
        <v>49.132866999999997</v>
      </c>
      <c r="I1626">
        <f>INDEX(Sites_coordo!$B$2:$B$62,IF(ISNUMBER(MATCH(Chiffrier!E1626,Sites_coordo!$A$2:$A$61,0)),MATCH(Chiffrier!E1626,Sites_coordo!$A$2:$A$62,0),NA()))</f>
        <v>-66.487767000000005</v>
      </c>
      <c r="J1626" s="4" t="s">
        <v>119</v>
      </c>
      <c r="K1626" s="4" t="s">
        <v>119</v>
      </c>
      <c r="L1626" s="4">
        <v>20319702</v>
      </c>
      <c r="M1626" s="4" t="s">
        <v>151</v>
      </c>
      <c r="N1626" s="4">
        <v>4</v>
      </c>
      <c r="O1626" s="4" t="s">
        <v>121</v>
      </c>
      <c r="P1626" s="4">
        <v>1</v>
      </c>
      <c r="Q1626" s="4" t="s">
        <v>1847</v>
      </c>
      <c r="R1626" s="4">
        <v>0</v>
      </c>
      <c r="S1626" s="4">
        <v>0</v>
      </c>
      <c r="U1626" s="4">
        <v>0</v>
      </c>
      <c r="W1626" s="4">
        <v>0</v>
      </c>
      <c r="X1626" s="4">
        <v>0</v>
      </c>
      <c r="Y1626" s="4">
        <v>0</v>
      </c>
      <c r="Z1626" s="4">
        <v>0</v>
      </c>
      <c r="AA1626" s="4">
        <v>0</v>
      </c>
      <c r="AB1626" s="4">
        <v>0</v>
      </c>
      <c r="AH1626" s="6">
        <v>43369</v>
      </c>
      <c r="AI1626" s="7">
        <v>0.49652777777777773</v>
      </c>
      <c r="AJ1626" s="4">
        <v>1</v>
      </c>
      <c r="AK1626" s="4">
        <v>3110</v>
      </c>
      <c r="AL1626" s="4">
        <v>8.1999999999999993</v>
      </c>
      <c r="AM1626" s="4">
        <v>25.8</v>
      </c>
      <c r="AN1626" s="4" t="s">
        <v>106</v>
      </c>
      <c r="AO1626" s="4" t="s">
        <v>106</v>
      </c>
      <c r="AP1626" s="4" t="s">
        <v>106</v>
      </c>
      <c r="AQ1626" s="4" t="s">
        <v>106</v>
      </c>
      <c r="AR1626" s="4" t="s">
        <v>106</v>
      </c>
      <c r="AS1626" s="4" t="s">
        <v>106</v>
      </c>
      <c r="AT1626" s="4" t="s">
        <v>106</v>
      </c>
      <c r="AU1626" s="4" t="s">
        <v>108</v>
      </c>
      <c r="AV1626" s="4" t="s">
        <v>109</v>
      </c>
      <c r="AW1626" s="4" t="s">
        <v>110</v>
      </c>
      <c r="AX1626" s="4" t="s">
        <v>1847</v>
      </c>
    </row>
    <row r="1627" spans="1:50" s="4" customFormat="1" hidden="1" x14ac:dyDescent="0.25">
      <c r="A1627" s="4">
        <v>2018</v>
      </c>
      <c r="B1627" s="6">
        <v>43238</v>
      </c>
      <c r="C1627" s="6">
        <v>43369</v>
      </c>
      <c r="D1627" t="str">
        <f>INDEX(parametres!$B$2:$B$57,IF(ISNUMBER(MATCH(Chiffrier!E1627,parametres!$C$2:$C$57,0)),MATCH(E1627,parametres!$C$2:$C$57,0),NA()))</f>
        <v>GA-12</v>
      </c>
      <c r="E1627" s="4" t="s">
        <v>31</v>
      </c>
      <c r="F1627" s="4" t="s">
        <v>112</v>
      </c>
      <c r="G1627" s="4">
        <f t="shared" si="26"/>
        <v>18.714285714285715</v>
      </c>
      <c r="H1627">
        <f>INDEX(Sites_coordo!$C$2:$C$62,IF(ISNUMBER(MATCH(Chiffrier!E1627,Sites_coordo!$A$2:$A$61,0)),MATCH(Chiffrier!E1627,Sites_coordo!$A$2:$A$62,0),NA()))</f>
        <v>49.132866999999997</v>
      </c>
      <c r="I1627">
        <f>INDEX(Sites_coordo!$B$2:$B$62,IF(ISNUMBER(MATCH(Chiffrier!E1627,Sites_coordo!$A$2:$A$61,0)),MATCH(Chiffrier!E1627,Sites_coordo!$A$2:$A$62,0),NA()))</f>
        <v>-66.487767000000005</v>
      </c>
      <c r="J1627" s="4" t="s">
        <v>119</v>
      </c>
      <c r="K1627" s="4" t="s">
        <v>119</v>
      </c>
      <c r="L1627" s="4">
        <v>20319702</v>
      </c>
      <c r="M1627" s="4" t="s">
        <v>151</v>
      </c>
      <c r="N1627" s="4">
        <v>4</v>
      </c>
      <c r="O1627" s="4" t="s">
        <v>121</v>
      </c>
      <c r="P1627" s="4">
        <v>2</v>
      </c>
      <c r="Q1627" s="4" t="s">
        <v>1848</v>
      </c>
      <c r="R1627" s="4">
        <v>0</v>
      </c>
      <c r="S1627" s="4">
        <v>0</v>
      </c>
      <c r="U1627" s="4">
        <v>0</v>
      </c>
      <c r="W1627" s="4">
        <v>0</v>
      </c>
      <c r="X1627" s="4">
        <v>0</v>
      </c>
      <c r="Y1627" s="4">
        <v>0</v>
      </c>
      <c r="Z1627" s="4">
        <v>0</v>
      </c>
      <c r="AA1627" s="4">
        <v>0</v>
      </c>
      <c r="AB1627" s="4">
        <v>0</v>
      </c>
      <c r="AH1627" s="6">
        <v>43369</v>
      </c>
      <c r="AI1627" s="7">
        <v>0.49652777777777773</v>
      </c>
      <c r="AJ1627" s="4">
        <v>1</v>
      </c>
      <c r="AK1627" s="4">
        <v>3110</v>
      </c>
      <c r="AL1627" s="4">
        <v>8.1999999999999993</v>
      </c>
      <c r="AM1627" s="4">
        <v>25.8</v>
      </c>
      <c r="AN1627" s="4" t="s">
        <v>106</v>
      </c>
      <c r="AO1627" s="4" t="s">
        <v>106</v>
      </c>
      <c r="AP1627" s="4" t="s">
        <v>106</v>
      </c>
      <c r="AQ1627" s="4" t="s">
        <v>106</v>
      </c>
      <c r="AR1627" s="4" t="s">
        <v>106</v>
      </c>
      <c r="AS1627" s="4" t="s">
        <v>106</v>
      </c>
      <c r="AT1627" s="4" t="s">
        <v>106</v>
      </c>
      <c r="AU1627" s="4" t="s">
        <v>108</v>
      </c>
      <c r="AV1627" s="4" t="s">
        <v>109</v>
      </c>
      <c r="AW1627" s="4" t="s">
        <v>110</v>
      </c>
      <c r="AX1627" s="4" t="s">
        <v>1848</v>
      </c>
    </row>
    <row r="1628" spans="1:50" s="4" customFormat="1" hidden="1" x14ac:dyDescent="0.25">
      <c r="A1628" s="4">
        <v>2018</v>
      </c>
      <c r="B1628" s="6">
        <v>43238</v>
      </c>
      <c r="C1628" s="6">
        <v>43369</v>
      </c>
      <c r="D1628" t="str">
        <f>INDEX(parametres!$B$2:$B$57,IF(ISNUMBER(MATCH(Chiffrier!E1628,parametres!$C$2:$C$57,0)),MATCH(E1628,parametres!$C$2:$C$57,0),NA()))</f>
        <v>GA-12</v>
      </c>
      <c r="E1628" s="4" t="s">
        <v>31</v>
      </c>
      <c r="F1628" s="4" t="s">
        <v>112</v>
      </c>
      <c r="G1628" s="4">
        <f t="shared" si="26"/>
        <v>18.714285714285715</v>
      </c>
      <c r="H1628">
        <f>INDEX(Sites_coordo!$C$2:$C$62,IF(ISNUMBER(MATCH(Chiffrier!E1628,Sites_coordo!$A$2:$A$61,0)),MATCH(Chiffrier!E1628,Sites_coordo!$A$2:$A$62,0),NA()))</f>
        <v>49.132866999999997</v>
      </c>
      <c r="I1628">
        <f>INDEX(Sites_coordo!$B$2:$B$62,IF(ISNUMBER(MATCH(Chiffrier!E1628,Sites_coordo!$A$2:$A$61,0)),MATCH(Chiffrier!E1628,Sites_coordo!$A$2:$A$62,0),NA()))</f>
        <v>-66.487767000000005</v>
      </c>
      <c r="J1628" s="4" t="s">
        <v>119</v>
      </c>
      <c r="K1628" s="4" t="s">
        <v>119</v>
      </c>
      <c r="L1628" s="4">
        <v>20319702</v>
      </c>
      <c r="M1628" s="4" t="s">
        <v>151</v>
      </c>
      <c r="N1628" s="4">
        <v>4</v>
      </c>
      <c r="O1628" s="4" t="s">
        <v>121</v>
      </c>
      <c r="P1628" s="4">
        <v>3</v>
      </c>
      <c r="Q1628" s="4" t="s">
        <v>1849</v>
      </c>
      <c r="R1628" s="4">
        <v>0</v>
      </c>
      <c r="S1628" s="4">
        <v>0</v>
      </c>
      <c r="U1628" s="4">
        <v>0</v>
      </c>
      <c r="W1628" s="4">
        <v>0</v>
      </c>
      <c r="X1628" s="4">
        <v>0</v>
      </c>
      <c r="Y1628" s="4">
        <v>0</v>
      </c>
      <c r="Z1628" s="4">
        <v>0</v>
      </c>
      <c r="AA1628" s="4">
        <v>0</v>
      </c>
      <c r="AB1628" s="4">
        <v>0</v>
      </c>
      <c r="AH1628" s="6">
        <v>43369</v>
      </c>
      <c r="AI1628" s="7">
        <v>0.49652777777777773</v>
      </c>
      <c r="AJ1628" s="4">
        <v>1</v>
      </c>
      <c r="AK1628" s="4">
        <v>3110</v>
      </c>
      <c r="AL1628" s="4">
        <v>8.1999999999999993</v>
      </c>
      <c r="AM1628" s="4">
        <v>25.8</v>
      </c>
      <c r="AN1628" s="4" t="s">
        <v>106</v>
      </c>
      <c r="AO1628" s="4" t="s">
        <v>106</v>
      </c>
      <c r="AP1628" s="4" t="s">
        <v>106</v>
      </c>
      <c r="AQ1628" s="4" t="s">
        <v>106</v>
      </c>
      <c r="AR1628" s="4" t="s">
        <v>106</v>
      </c>
      <c r="AS1628" s="4" t="s">
        <v>106</v>
      </c>
      <c r="AT1628" s="4" t="s">
        <v>106</v>
      </c>
      <c r="AU1628" s="4" t="s">
        <v>108</v>
      </c>
      <c r="AV1628" s="4" t="s">
        <v>109</v>
      </c>
      <c r="AW1628" s="4" t="s">
        <v>110</v>
      </c>
      <c r="AX1628" s="4" t="s">
        <v>1849</v>
      </c>
    </row>
    <row r="1629" spans="1:50" s="4" customFormat="1" hidden="1" x14ac:dyDescent="0.25">
      <c r="A1629" s="4">
        <v>2018</v>
      </c>
      <c r="B1629" s="6">
        <v>43238</v>
      </c>
      <c r="C1629" s="6">
        <v>43369</v>
      </c>
      <c r="D1629" t="str">
        <f>INDEX(parametres!$B$2:$B$57,IF(ISNUMBER(MATCH(Chiffrier!E1629,parametres!$C$2:$C$57,0)),MATCH(E1629,parametres!$C$2:$C$57,0),NA()))</f>
        <v>GA-12</v>
      </c>
      <c r="E1629" s="4" t="s">
        <v>31</v>
      </c>
      <c r="F1629" s="4" t="s">
        <v>112</v>
      </c>
      <c r="G1629" s="4">
        <f t="shared" si="26"/>
        <v>18.714285714285715</v>
      </c>
      <c r="H1629">
        <f>INDEX(Sites_coordo!$C$2:$C$62,IF(ISNUMBER(MATCH(Chiffrier!E1629,Sites_coordo!$A$2:$A$61,0)),MATCH(Chiffrier!E1629,Sites_coordo!$A$2:$A$62,0),NA()))</f>
        <v>49.132866999999997</v>
      </c>
      <c r="I1629">
        <f>INDEX(Sites_coordo!$B$2:$B$62,IF(ISNUMBER(MATCH(Chiffrier!E1629,Sites_coordo!$A$2:$A$61,0)),MATCH(Chiffrier!E1629,Sites_coordo!$A$2:$A$62,0),NA()))</f>
        <v>-66.487767000000005</v>
      </c>
      <c r="J1629" s="4" t="s">
        <v>119</v>
      </c>
      <c r="K1629" s="4" t="s">
        <v>119</v>
      </c>
      <c r="L1629" s="4">
        <v>20319702</v>
      </c>
      <c r="M1629" s="4" t="s">
        <v>151</v>
      </c>
      <c r="N1629" s="4">
        <v>4</v>
      </c>
      <c r="O1629" s="4" t="s">
        <v>107</v>
      </c>
      <c r="P1629" s="4">
        <v>1</v>
      </c>
      <c r="Q1629" s="4" t="s">
        <v>1850</v>
      </c>
      <c r="R1629" s="4">
        <v>0</v>
      </c>
      <c r="S1629" s="4">
        <v>0</v>
      </c>
      <c r="U1629" s="4">
        <v>0</v>
      </c>
      <c r="W1629" s="4">
        <v>0</v>
      </c>
      <c r="X1629" s="4">
        <v>0</v>
      </c>
      <c r="Y1629" s="4">
        <v>0</v>
      </c>
      <c r="Z1629" s="4">
        <v>0</v>
      </c>
      <c r="AA1629" s="4">
        <v>0</v>
      </c>
      <c r="AB1629" s="4">
        <v>0</v>
      </c>
      <c r="AH1629" s="6">
        <v>43369</v>
      </c>
      <c r="AI1629" s="7">
        <v>0.49652777777777773</v>
      </c>
      <c r="AJ1629" s="4">
        <v>1</v>
      </c>
      <c r="AK1629" s="4">
        <v>3110</v>
      </c>
      <c r="AL1629" s="4">
        <v>8.1999999999999993</v>
      </c>
      <c r="AM1629" s="4">
        <v>25.8</v>
      </c>
      <c r="AN1629" s="4" t="s">
        <v>106</v>
      </c>
      <c r="AO1629" s="4" t="s">
        <v>106</v>
      </c>
      <c r="AP1629" s="4" t="s">
        <v>106</v>
      </c>
      <c r="AQ1629" s="4" t="s">
        <v>106</v>
      </c>
      <c r="AR1629" s="4" t="s">
        <v>106</v>
      </c>
      <c r="AS1629" s="4" t="s">
        <v>106</v>
      </c>
      <c r="AT1629" s="4" t="s">
        <v>106</v>
      </c>
      <c r="AU1629" s="4" t="s">
        <v>108</v>
      </c>
      <c r="AV1629" s="4" t="s">
        <v>109</v>
      </c>
      <c r="AW1629" s="4" t="s">
        <v>110</v>
      </c>
      <c r="AX1629" s="4" t="s">
        <v>1850</v>
      </c>
    </row>
    <row r="1630" spans="1:50" s="4" customFormat="1" hidden="1" x14ac:dyDescent="0.25">
      <c r="A1630" s="4">
        <v>2018</v>
      </c>
      <c r="B1630" s="6">
        <v>43238</v>
      </c>
      <c r="C1630" s="6">
        <v>43369</v>
      </c>
      <c r="D1630" t="str">
        <f>INDEX(parametres!$B$2:$B$57,IF(ISNUMBER(MATCH(Chiffrier!E1630,parametres!$C$2:$C$57,0)),MATCH(E1630,parametres!$C$2:$C$57,0),NA()))</f>
        <v>GA-12</v>
      </c>
      <c r="E1630" s="4" t="s">
        <v>31</v>
      </c>
      <c r="F1630" s="4" t="s">
        <v>112</v>
      </c>
      <c r="G1630" s="4">
        <f t="shared" si="26"/>
        <v>18.714285714285715</v>
      </c>
      <c r="H1630">
        <f>INDEX(Sites_coordo!$C$2:$C$62,IF(ISNUMBER(MATCH(Chiffrier!E1630,Sites_coordo!$A$2:$A$61,0)),MATCH(Chiffrier!E1630,Sites_coordo!$A$2:$A$62,0),NA()))</f>
        <v>49.132866999999997</v>
      </c>
      <c r="I1630">
        <f>INDEX(Sites_coordo!$B$2:$B$62,IF(ISNUMBER(MATCH(Chiffrier!E1630,Sites_coordo!$A$2:$A$61,0)),MATCH(Chiffrier!E1630,Sites_coordo!$A$2:$A$62,0),NA()))</f>
        <v>-66.487767000000005</v>
      </c>
      <c r="J1630" s="4" t="s">
        <v>119</v>
      </c>
      <c r="K1630" s="4" t="s">
        <v>119</v>
      </c>
      <c r="L1630" s="4">
        <v>20319702</v>
      </c>
      <c r="M1630" s="4" t="s">
        <v>151</v>
      </c>
      <c r="N1630" s="4">
        <v>5</v>
      </c>
      <c r="O1630" s="4" t="s">
        <v>121</v>
      </c>
      <c r="P1630" s="4">
        <v>1</v>
      </c>
      <c r="Q1630" s="4" t="s">
        <v>1851</v>
      </c>
      <c r="R1630" s="4">
        <v>0</v>
      </c>
      <c r="S1630" s="4">
        <v>0</v>
      </c>
      <c r="U1630" s="4">
        <v>0</v>
      </c>
      <c r="W1630" s="4">
        <v>0</v>
      </c>
      <c r="X1630" s="4">
        <v>0</v>
      </c>
      <c r="Y1630" s="4">
        <v>0</v>
      </c>
      <c r="Z1630" s="4">
        <v>0</v>
      </c>
      <c r="AA1630" s="4">
        <v>0</v>
      </c>
      <c r="AB1630" s="4">
        <v>0</v>
      </c>
      <c r="AH1630" s="6">
        <v>43369</v>
      </c>
      <c r="AI1630" s="7">
        <v>0.49652777777777773</v>
      </c>
      <c r="AJ1630" s="4">
        <v>1</v>
      </c>
      <c r="AK1630" s="4">
        <v>3110</v>
      </c>
      <c r="AL1630" s="4">
        <v>8.1999999999999993</v>
      </c>
      <c r="AM1630" s="4">
        <v>25.8</v>
      </c>
      <c r="AN1630" s="4" t="s">
        <v>106</v>
      </c>
      <c r="AO1630" s="4" t="s">
        <v>106</v>
      </c>
      <c r="AP1630" s="4" t="s">
        <v>106</v>
      </c>
      <c r="AQ1630" s="4" t="s">
        <v>106</v>
      </c>
      <c r="AR1630" s="4" t="s">
        <v>106</v>
      </c>
      <c r="AS1630" s="4" t="s">
        <v>106</v>
      </c>
      <c r="AT1630" s="4" t="s">
        <v>106</v>
      </c>
      <c r="AU1630" s="4" t="s">
        <v>108</v>
      </c>
      <c r="AV1630" s="4" t="s">
        <v>109</v>
      </c>
      <c r="AW1630" s="4" t="s">
        <v>110</v>
      </c>
      <c r="AX1630" s="4" t="s">
        <v>1851</v>
      </c>
    </row>
    <row r="1631" spans="1:50" s="4" customFormat="1" hidden="1" x14ac:dyDescent="0.25">
      <c r="A1631" s="4">
        <v>2018</v>
      </c>
      <c r="B1631" s="6">
        <v>43238</v>
      </c>
      <c r="C1631" s="6">
        <v>43369</v>
      </c>
      <c r="D1631" t="str">
        <f>INDEX(parametres!$B$2:$B$57,IF(ISNUMBER(MATCH(Chiffrier!E1631,parametres!$C$2:$C$57,0)),MATCH(E1631,parametres!$C$2:$C$57,0),NA()))</f>
        <v>GA-12</v>
      </c>
      <c r="E1631" s="4" t="s">
        <v>31</v>
      </c>
      <c r="F1631" s="4" t="s">
        <v>112</v>
      </c>
      <c r="G1631" s="4">
        <f t="shared" si="26"/>
        <v>18.714285714285715</v>
      </c>
      <c r="H1631">
        <f>INDEX(Sites_coordo!$C$2:$C$62,IF(ISNUMBER(MATCH(Chiffrier!E1631,Sites_coordo!$A$2:$A$61,0)),MATCH(Chiffrier!E1631,Sites_coordo!$A$2:$A$62,0),NA()))</f>
        <v>49.132866999999997</v>
      </c>
      <c r="I1631">
        <f>INDEX(Sites_coordo!$B$2:$B$62,IF(ISNUMBER(MATCH(Chiffrier!E1631,Sites_coordo!$A$2:$A$61,0)),MATCH(Chiffrier!E1631,Sites_coordo!$A$2:$A$62,0),NA()))</f>
        <v>-66.487767000000005</v>
      </c>
      <c r="J1631" s="4" t="s">
        <v>119</v>
      </c>
      <c r="K1631" s="4" t="s">
        <v>119</v>
      </c>
      <c r="L1631" s="4">
        <v>20319702</v>
      </c>
      <c r="M1631" s="4" t="s">
        <v>151</v>
      </c>
      <c r="N1631" s="4">
        <v>5</v>
      </c>
      <c r="O1631" s="4" t="s">
        <v>121</v>
      </c>
      <c r="P1631" s="4">
        <v>2</v>
      </c>
      <c r="Q1631" s="4" t="s">
        <v>1852</v>
      </c>
      <c r="R1631" s="4">
        <v>0</v>
      </c>
      <c r="S1631" s="4">
        <v>0</v>
      </c>
      <c r="U1631" s="4">
        <v>0</v>
      </c>
      <c r="W1631" s="4">
        <v>0</v>
      </c>
      <c r="X1631" s="4">
        <v>0</v>
      </c>
      <c r="Y1631" s="4">
        <v>0</v>
      </c>
      <c r="Z1631" s="4">
        <v>0</v>
      </c>
      <c r="AA1631" s="4">
        <v>0</v>
      </c>
      <c r="AB1631" s="4">
        <v>0</v>
      </c>
      <c r="AH1631" s="6">
        <v>43369</v>
      </c>
      <c r="AI1631" s="7">
        <v>0.49652777777777773</v>
      </c>
      <c r="AJ1631" s="4">
        <v>1</v>
      </c>
      <c r="AK1631" s="4">
        <v>3110</v>
      </c>
      <c r="AL1631" s="4">
        <v>8.1999999999999993</v>
      </c>
      <c r="AM1631" s="4">
        <v>25.8</v>
      </c>
      <c r="AN1631" s="4" t="s">
        <v>106</v>
      </c>
      <c r="AO1631" s="4" t="s">
        <v>106</v>
      </c>
      <c r="AP1631" s="4" t="s">
        <v>106</v>
      </c>
      <c r="AQ1631" s="4" t="s">
        <v>106</v>
      </c>
      <c r="AR1631" s="4" t="s">
        <v>106</v>
      </c>
      <c r="AS1631" s="4" t="s">
        <v>106</v>
      </c>
      <c r="AT1631" s="4" t="s">
        <v>106</v>
      </c>
      <c r="AU1631" s="4" t="s">
        <v>108</v>
      </c>
      <c r="AV1631" s="4" t="s">
        <v>109</v>
      </c>
      <c r="AW1631" s="4" t="s">
        <v>110</v>
      </c>
      <c r="AX1631" s="4" t="s">
        <v>1852</v>
      </c>
    </row>
    <row r="1632" spans="1:50" s="4" customFormat="1" hidden="1" x14ac:dyDescent="0.25">
      <c r="A1632" s="4">
        <v>2018</v>
      </c>
      <c r="B1632" s="6">
        <v>43238</v>
      </c>
      <c r="C1632" s="6">
        <v>43369</v>
      </c>
      <c r="D1632" t="str">
        <f>INDEX(parametres!$B$2:$B$57,IF(ISNUMBER(MATCH(Chiffrier!E1632,parametres!$C$2:$C$57,0)),MATCH(E1632,parametres!$C$2:$C$57,0),NA()))</f>
        <v>GA-12</v>
      </c>
      <c r="E1632" s="4" t="s">
        <v>31</v>
      </c>
      <c r="F1632" s="4" t="s">
        <v>112</v>
      </c>
      <c r="G1632" s="4">
        <f t="shared" si="26"/>
        <v>18.714285714285715</v>
      </c>
      <c r="H1632">
        <f>INDEX(Sites_coordo!$C$2:$C$62,IF(ISNUMBER(MATCH(Chiffrier!E1632,Sites_coordo!$A$2:$A$61,0)),MATCH(Chiffrier!E1632,Sites_coordo!$A$2:$A$62,0),NA()))</f>
        <v>49.132866999999997</v>
      </c>
      <c r="I1632">
        <f>INDEX(Sites_coordo!$B$2:$B$62,IF(ISNUMBER(MATCH(Chiffrier!E1632,Sites_coordo!$A$2:$A$61,0)),MATCH(Chiffrier!E1632,Sites_coordo!$A$2:$A$62,0),NA()))</f>
        <v>-66.487767000000005</v>
      </c>
      <c r="J1632" s="4" t="s">
        <v>119</v>
      </c>
      <c r="K1632" s="4" t="s">
        <v>119</v>
      </c>
      <c r="L1632" s="4">
        <v>20319702</v>
      </c>
      <c r="M1632" s="4" t="s">
        <v>151</v>
      </c>
      <c r="N1632" s="4">
        <v>5</v>
      </c>
      <c r="O1632" s="4" t="s">
        <v>121</v>
      </c>
      <c r="P1632" s="4">
        <v>3</v>
      </c>
      <c r="Q1632" s="4" t="s">
        <v>1853</v>
      </c>
      <c r="R1632" s="4">
        <v>0</v>
      </c>
      <c r="S1632" s="4">
        <v>0</v>
      </c>
      <c r="U1632" s="4">
        <v>0</v>
      </c>
      <c r="W1632" s="4">
        <v>0</v>
      </c>
      <c r="X1632" s="4">
        <v>0</v>
      </c>
      <c r="Y1632" s="4">
        <v>0</v>
      </c>
      <c r="Z1632" s="4">
        <v>0</v>
      </c>
      <c r="AA1632" s="4">
        <v>0</v>
      </c>
      <c r="AB1632" s="4">
        <v>0</v>
      </c>
      <c r="AH1632" s="6">
        <v>43369</v>
      </c>
      <c r="AI1632" s="7">
        <v>0.49652777777777773</v>
      </c>
      <c r="AJ1632" s="4">
        <v>1</v>
      </c>
      <c r="AK1632" s="4">
        <v>3110</v>
      </c>
      <c r="AL1632" s="4">
        <v>8.1999999999999993</v>
      </c>
      <c r="AM1632" s="4">
        <v>25.8</v>
      </c>
      <c r="AN1632" s="4" t="s">
        <v>106</v>
      </c>
      <c r="AO1632" s="4" t="s">
        <v>106</v>
      </c>
      <c r="AP1632" s="4" t="s">
        <v>106</v>
      </c>
      <c r="AQ1632" s="4" t="s">
        <v>106</v>
      </c>
      <c r="AR1632" s="4" t="s">
        <v>106</v>
      </c>
      <c r="AS1632" s="4" t="s">
        <v>106</v>
      </c>
      <c r="AT1632" s="4" t="s">
        <v>106</v>
      </c>
      <c r="AU1632" s="4" t="s">
        <v>108</v>
      </c>
      <c r="AV1632" s="4" t="s">
        <v>109</v>
      </c>
      <c r="AW1632" s="4" t="s">
        <v>110</v>
      </c>
      <c r="AX1632" s="4" t="s">
        <v>1853</v>
      </c>
    </row>
    <row r="1633" spans="1:50" s="4" customFormat="1" hidden="1" x14ac:dyDescent="0.25">
      <c r="A1633" s="4">
        <v>2018</v>
      </c>
      <c r="B1633" s="6">
        <v>43238</v>
      </c>
      <c r="C1633" s="6">
        <v>43369</v>
      </c>
      <c r="D1633" t="str">
        <f>INDEX(parametres!$B$2:$B$57,IF(ISNUMBER(MATCH(Chiffrier!E1633,parametres!$C$2:$C$57,0)),MATCH(E1633,parametres!$C$2:$C$57,0),NA()))</f>
        <v>GA-12</v>
      </c>
      <c r="E1633" s="4" t="s">
        <v>31</v>
      </c>
      <c r="F1633" s="4" t="s">
        <v>112</v>
      </c>
      <c r="G1633" s="4">
        <f t="shared" si="26"/>
        <v>18.714285714285715</v>
      </c>
      <c r="H1633">
        <f>INDEX(Sites_coordo!$C$2:$C$62,IF(ISNUMBER(MATCH(Chiffrier!E1633,Sites_coordo!$A$2:$A$61,0)),MATCH(Chiffrier!E1633,Sites_coordo!$A$2:$A$62,0),NA()))</f>
        <v>49.132866999999997</v>
      </c>
      <c r="I1633">
        <f>INDEX(Sites_coordo!$B$2:$B$62,IF(ISNUMBER(MATCH(Chiffrier!E1633,Sites_coordo!$A$2:$A$61,0)),MATCH(Chiffrier!E1633,Sites_coordo!$A$2:$A$62,0),NA()))</f>
        <v>-66.487767000000005</v>
      </c>
      <c r="J1633" s="4" t="s">
        <v>119</v>
      </c>
      <c r="K1633" s="4" t="s">
        <v>119</v>
      </c>
      <c r="L1633" s="4">
        <v>20319702</v>
      </c>
      <c r="M1633" s="4" t="s">
        <v>151</v>
      </c>
      <c r="N1633" s="4">
        <v>5</v>
      </c>
      <c r="O1633" s="4" t="s">
        <v>107</v>
      </c>
      <c r="P1633" s="4">
        <v>1</v>
      </c>
      <c r="Q1633" s="4" t="s">
        <v>1854</v>
      </c>
      <c r="R1633" s="4">
        <v>0</v>
      </c>
      <c r="S1633" s="4">
        <v>0</v>
      </c>
      <c r="U1633" s="4">
        <v>0</v>
      </c>
      <c r="W1633" s="4">
        <v>0</v>
      </c>
      <c r="X1633" s="4">
        <v>0</v>
      </c>
      <c r="Y1633" s="4">
        <v>0</v>
      </c>
      <c r="Z1633" s="4">
        <v>0</v>
      </c>
      <c r="AA1633" s="4">
        <v>0</v>
      </c>
      <c r="AB1633" s="4">
        <v>0</v>
      </c>
      <c r="AH1633" s="6">
        <v>43369</v>
      </c>
      <c r="AI1633" s="7">
        <v>0.49652777777777773</v>
      </c>
      <c r="AJ1633" s="4">
        <v>1</v>
      </c>
      <c r="AK1633" s="4">
        <v>3110</v>
      </c>
      <c r="AL1633" s="4">
        <v>8.1999999999999993</v>
      </c>
      <c r="AM1633" s="4">
        <v>25.8</v>
      </c>
      <c r="AN1633" s="4" t="s">
        <v>106</v>
      </c>
      <c r="AO1633" s="4" t="s">
        <v>106</v>
      </c>
      <c r="AP1633" s="4" t="s">
        <v>106</v>
      </c>
      <c r="AQ1633" s="4" t="s">
        <v>106</v>
      </c>
      <c r="AR1633" s="4" t="s">
        <v>106</v>
      </c>
      <c r="AS1633" s="4" t="s">
        <v>106</v>
      </c>
      <c r="AT1633" s="4" t="s">
        <v>106</v>
      </c>
      <c r="AU1633" s="4" t="s">
        <v>108</v>
      </c>
      <c r="AV1633" s="4" t="s">
        <v>109</v>
      </c>
      <c r="AW1633" s="4" t="s">
        <v>110</v>
      </c>
      <c r="AX1633" s="4" t="s">
        <v>1854</v>
      </c>
    </row>
    <row r="1634" spans="1:50" s="4" customFormat="1" hidden="1" x14ac:dyDescent="0.25">
      <c r="A1634" s="4">
        <v>2018</v>
      </c>
      <c r="B1634" s="6">
        <v>43238</v>
      </c>
      <c r="C1634" s="6">
        <v>43369</v>
      </c>
      <c r="D1634" t="str">
        <f>INDEX(parametres!$B$2:$B$57,IF(ISNUMBER(MATCH(Chiffrier!E1634,parametres!$C$2:$C$57,0)),MATCH(E1634,parametres!$C$2:$C$57,0),NA()))</f>
        <v>GA-12</v>
      </c>
      <c r="E1634" s="4" t="s">
        <v>31</v>
      </c>
      <c r="F1634" s="4" t="s">
        <v>112</v>
      </c>
      <c r="G1634" s="4">
        <f t="shared" si="26"/>
        <v>18.714285714285715</v>
      </c>
      <c r="H1634">
        <f>INDEX(Sites_coordo!$C$2:$C$62,IF(ISNUMBER(MATCH(Chiffrier!E1634,Sites_coordo!$A$2:$A$61,0)),MATCH(Chiffrier!E1634,Sites_coordo!$A$2:$A$62,0),NA()))</f>
        <v>49.132866999999997</v>
      </c>
      <c r="I1634">
        <f>INDEX(Sites_coordo!$B$2:$B$62,IF(ISNUMBER(MATCH(Chiffrier!E1634,Sites_coordo!$A$2:$A$61,0)),MATCH(Chiffrier!E1634,Sites_coordo!$A$2:$A$62,0),NA()))</f>
        <v>-66.487767000000005</v>
      </c>
      <c r="J1634" s="4" t="s">
        <v>119</v>
      </c>
      <c r="K1634" s="4" t="s">
        <v>119</v>
      </c>
      <c r="L1634" s="4">
        <v>20319702</v>
      </c>
      <c r="M1634" s="4" t="s">
        <v>151</v>
      </c>
      <c r="N1634" s="4">
        <v>6</v>
      </c>
      <c r="O1634" s="4" t="s">
        <v>121</v>
      </c>
      <c r="P1634" s="4">
        <v>1</v>
      </c>
      <c r="Q1634" s="4" t="s">
        <v>1855</v>
      </c>
      <c r="R1634" s="4">
        <v>0</v>
      </c>
      <c r="S1634" s="4">
        <v>0</v>
      </c>
      <c r="U1634" s="4">
        <v>0</v>
      </c>
      <c r="W1634" s="4">
        <v>0</v>
      </c>
      <c r="X1634" s="4">
        <v>0</v>
      </c>
      <c r="Y1634" s="4">
        <v>0</v>
      </c>
      <c r="Z1634" s="4">
        <v>0</v>
      </c>
      <c r="AA1634" s="4">
        <v>0</v>
      </c>
      <c r="AB1634" s="4">
        <v>0</v>
      </c>
      <c r="AH1634" s="6">
        <v>43369</v>
      </c>
      <c r="AI1634" s="7">
        <v>0.49652777777777773</v>
      </c>
      <c r="AJ1634" s="4">
        <v>1</v>
      </c>
      <c r="AK1634" s="4">
        <v>3110</v>
      </c>
      <c r="AL1634" s="4">
        <v>8.1999999999999993</v>
      </c>
      <c r="AM1634" s="4">
        <v>25.8</v>
      </c>
      <c r="AN1634" s="4" t="s">
        <v>106</v>
      </c>
      <c r="AO1634" s="4" t="s">
        <v>106</v>
      </c>
      <c r="AP1634" s="4" t="s">
        <v>106</v>
      </c>
      <c r="AQ1634" s="4" t="s">
        <v>106</v>
      </c>
      <c r="AR1634" s="4" t="s">
        <v>106</v>
      </c>
      <c r="AS1634" s="4" t="s">
        <v>106</v>
      </c>
      <c r="AT1634" s="4" t="s">
        <v>106</v>
      </c>
      <c r="AU1634" s="4" t="s">
        <v>108</v>
      </c>
      <c r="AV1634" s="4" t="s">
        <v>109</v>
      </c>
      <c r="AW1634" s="4" t="s">
        <v>110</v>
      </c>
      <c r="AX1634" s="4" t="s">
        <v>1855</v>
      </c>
    </row>
    <row r="1635" spans="1:50" s="4" customFormat="1" hidden="1" x14ac:dyDescent="0.25">
      <c r="A1635" s="4">
        <v>2018</v>
      </c>
      <c r="B1635" s="6">
        <v>43238</v>
      </c>
      <c r="C1635" s="6">
        <v>43369</v>
      </c>
      <c r="D1635" t="str">
        <f>INDEX(parametres!$B$2:$B$57,IF(ISNUMBER(MATCH(Chiffrier!E1635,parametres!$C$2:$C$57,0)),MATCH(E1635,parametres!$C$2:$C$57,0),NA()))</f>
        <v>GA-12</v>
      </c>
      <c r="E1635" s="4" t="s">
        <v>31</v>
      </c>
      <c r="F1635" s="4" t="s">
        <v>112</v>
      </c>
      <c r="G1635" s="4">
        <f t="shared" si="26"/>
        <v>18.714285714285715</v>
      </c>
      <c r="H1635">
        <f>INDEX(Sites_coordo!$C$2:$C$62,IF(ISNUMBER(MATCH(Chiffrier!E1635,Sites_coordo!$A$2:$A$61,0)),MATCH(Chiffrier!E1635,Sites_coordo!$A$2:$A$62,0),NA()))</f>
        <v>49.132866999999997</v>
      </c>
      <c r="I1635">
        <f>INDEX(Sites_coordo!$B$2:$B$62,IF(ISNUMBER(MATCH(Chiffrier!E1635,Sites_coordo!$A$2:$A$61,0)),MATCH(Chiffrier!E1635,Sites_coordo!$A$2:$A$62,0),NA()))</f>
        <v>-66.487767000000005</v>
      </c>
      <c r="J1635" s="4" t="s">
        <v>119</v>
      </c>
      <c r="K1635" s="4" t="s">
        <v>119</v>
      </c>
      <c r="L1635" s="4">
        <v>20319702</v>
      </c>
      <c r="M1635" s="4" t="s">
        <v>151</v>
      </c>
      <c r="N1635" s="4">
        <v>6</v>
      </c>
      <c r="O1635" s="4" t="s">
        <v>121</v>
      </c>
      <c r="P1635" s="4">
        <v>2</v>
      </c>
      <c r="Q1635" s="4" t="s">
        <v>1856</v>
      </c>
      <c r="R1635" s="4">
        <v>0</v>
      </c>
      <c r="S1635" s="4">
        <v>0</v>
      </c>
      <c r="U1635" s="4">
        <v>0</v>
      </c>
      <c r="W1635" s="4">
        <v>0</v>
      </c>
      <c r="X1635" s="4">
        <v>0</v>
      </c>
      <c r="Y1635" s="4">
        <v>0</v>
      </c>
      <c r="Z1635" s="4">
        <v>0</v>
      </c>
      <c r="AA1635" s="4">
        <v>0</v>
      </c>
      <c r="AB1635" s="4">
        <v>0</v>
      </c>
      <c r="AH1635" s="6">
        <v>43369</v>
      </c>
      <c r="AI1635" s="7">
        <v>0.49652777777777773</v>
      </c>
      <c r="AJ1635" s="4">
        <v>1</v>
      </c>
      <c r="AK1635" s="4">
        <v>3110</v>
      </c>
      <c r="AL1635" s="4">
        <v>8.1999999999999993</v>
      </c>
      <c r="AM1635" s="4">
        <v>25.8</v>
      </c>
      <c r="AN1635" s="4" t="s">
        <v>106</v>
      </c>
      <c r="AO1635" s="4" t="s">
        <v>106</v>
      </c>
      <c r="AP1635" s="4" t="s">
        <v>106</v>
      </c>
      <c r="AQ1635" s="4" t="s">
        <v>106</v>
      </c>
      <c r="AR1635" s="4" t="s">
        <v>106</v>
      </c>
      <c r="AS1635" s="4" t="s">
        <v>106</v>
      </c>
      <c r="AT1635" s="4" t="s">
        <v>106</v>
      </c>
      <c r="AU1635" s="4" t="s">
        <v>108</v>
      </c>
      <c r="AV1635" s="4" t="s">
        <v>109</v>
      </c>
      <c r="AW1635" s="4" t="s">
        <v>110</v>
      </c>
      <c r="AX1635" s="4" t="s">
        <v>1856</v>
      </c>
    </row>
    <row r="1636" spans="1:50" s="4" customFormat="1" hidden="1" x14ac:dyDescent="0.25">
      <c r="A1636" s="4">
        <v>2018</v>
      </c>
      <c r="B1636" s="6">
        <v>43238</v>
      </c>
      <c r="C1636" s="6">
        <v>43369</v>
      </c>
      <c r="D1636" t="str">
        <f>INDEX(parametres!$B$2:$B$57,IF(ISNUMBER(MATCH(Chiffrier!E1636,parametres!$C$2:$C$57,0)),MATCH(E1636,parametres!$C$2:$C$57,0),NA()))</f>
        <v>GA-12</v>
      </c>
      <c r="E1636" s="4" t="s">
        <v>31</v>
      </c>
      <c r="F1636" s="4" t="s">
        <v>112</v>
      </c>
      <c r="G1636" s="4">
        <f t="shared" si="26"/>
        <v>18.714285714285715</v>
      </c>
      <c r="H1636">
        <f>INDEX(Sites_coordo!$C$2:$C$62,IF(ISNUMBER(MATCH(Chiffrier!E1636,Sites_coordo!$A$2:$A$61,0)),MATCH(Chiffrier!E1636,Sites_coordo!$A$2:$A$62,0),NA()))</f>
        <v>49.132866999999997</v>
      </c>
      <c r="I1636">
        <f>INDEX(Sites_coordo!$B$2:$B$62,IF(ISNUMBER(MATCH(Chiffrier!E1636,Sites_coordo!$A$2:$A$61,0)),MATCH(Chiffrier!E1636,Sites_coordo!$A$2:$A$62,0),NA()))</f>
        <v>-66.487767000000005</v>
      </c>
      <c r="J1636" s="4" t="s">
        <v>119</v>
      </c>
      <c r="K1636" s="4" t="s">
        <v>119</v>
      </c>
      <c r="L1636" s="4">
        <v>20319702</v>
      </c>
      <c r="M1636" s="4" t="s">
        <v>151</v>
      </c>
      <c r="N1636" s="4">
        <v>6</v>
      </c>
      <c r="O1636" s="4" t="s">
        <v>121</v>
      </c>
      <c r="P1636" s="4">
        <v>3</v>
      </c>
      <c r="Q1636" s="4" t="s">
        <v>1857</v>
      </c>
      <c r="R1636" s="4">
        <v>0</v>
      </c>
      <c r="S1636" s="4">
        <v>0</v>
      </c>
      <c r="U1636" s="4">
        <v>0</v>
      </c>
      <c r="W1636" s="4">
        <v>0</v>
      </c>
      <c r="X1636" s="4">
        <v>0</v>
      </c>
      <c r="Y1636" s="4">
        <v>0</v>
      </c>
      <c r="Z1636" s="4">
        <v>0</v>
      </c>
      <c r="AA1636" s="4">
        <v>0</v>
      </c>
      <c r="AB1636" s="4">
        <v>0</v>
      </c>
      <c r="AH1636" s="6">
        <v>43369</v>
      </c>
      <c r="AI1636" s="7">
        <v>0.49652777777777773</v>
      </c>
      <c r="AJ1636" s="4">
        <v>1</v>
      </c>
      <c r="AK1636" s="4">
        <v>3110</v>
      </c>
      <c r="AL1636" s="4">
        <v>8.1999999999999993</v>
      </c>
      <c r="AM1636" s="4">
        <v>25.8</v>
      </c>
      <c r="AN1636" s="4" t="s">
        <v>106</v>
      </c>
      <c r="AO1636" s="4" t="s">
        <v>106</v>
      </c>
      <c r="AP1636" s="4" t="s">
        <v>106</v>
      </c>
      <c r="AQ1636" s="4" t="s">
        <v>106</v>
      </c>
      <c r="AR1636" s="4" t="s">
        <v>106</v>
      </c>
      <c r="AS1636" s="4" t="s">
        <v>106</v>
      </c>
      <c r="AT1636" s="4" t="s">
        <v>106</v>
      </c>
      <c r="AU1636" s="4" t="s">
        <v>108</v>
      </c>
      <c r="AV1636" s="4" t="s">
        <v>109</v>
      </c>
      <c r="AW1636" s="4" t="s">
        <v>110</v>
      </c>
      <c r="AX1636" s="4" t="s">
        <v>1857</v>
      </c>
    </row>
    <row r="1637" spans="1:50" s="4" customFormat="1" hidden="1" x14ac:dyDescent="0.25">
      <c r="A1637" s="4">
        <v>2018</v>
      </c>
      <c r="B1637" s="6">
        <v>43238</v>
      </c>
      <c r="C1637" s="6">
        <v>43369</v>
      </c>
      <c r="D1637" t="str">
        <f>INDEX(parametres!$B$2:$B$57,IF(ISNUMBER(MATCH(Chiffrier!E1637,parametres!$C$2:$C$57,0)),MATCH(E1637,parametres!$C$2:$C$57,0),NA()))</f>
        <v>GA-12</v>
      </c>
      <c r="E1637" s="4" t="s">
        <v>31</v>
      </c>
      <c r="F1637" s="4" t="s">
        <v>112</v>
      </c>
      <c r="G1637" s="4">
        <f t="shared" si="26"/>
        <v>18.714285714285715</v>
      </c>
      <c r="H1637">
        <f>INDEX(Sites_coordo!$C$2:$C$62,IF(ISNUMBER(MATCH(Chiffrier!E1637,Sites_coordo!$A$2:$A$61,0)),MATCH(Chiffrier!E1637,Sites_coordo!$A$2:$A$62,0),NA()))</f>
        <v>49.132866999999997</v>
      </c>
      <c r="I1637">
        <f>INDEX(Sites_coordo!$B$2:$B$62,IF(ISNUMBER(MATCH(Chiffrier!E1637,Sites_coordo!$A$2:$A$61,0)),MATCH(Chiffrier!E1637,Sites_coordo!$A$2:$A$62,0),NA()))</f>
        <v>-66.487767000000005</v>
      </c>
      <c r="J1637" s="4" t="s">
        <v>119</v>
      </c>
      <c r="K1637" s="4" t="s">
        <v>119</v>
      </c>
      <c r="L1637" s="4">
        <v>20319702</v>
      </c>
      <c r="M1637" s="4" t="s">
        <v>151</v>
      </c>
      <c r="N1637" s="4">
        <v>6</v>
      </c>
      <c r="O1637" s="4" t="s">
        <v>107</v>
      </c>
      <c r="P1637" s="4">
        <v>1</v>
      </c>
      <c r="Q1637" s="4" t="s">
        <v>1858</v>
      </c>
      <c r="R1637" s="4">
        <v>0</v>
      </c>
      <c r="S1637" s="4">
        <v>0</v>
      </c>
      <c r="U1637" s="4">
        <v>0</v>
      </c>
      <c r="W1637" s="4">
        <v>0</v>
      </c>
      <c r="X1637" s="4">
        <v>0</v>
      </c>
      <c r="Y1637" s="4">
        <v>0</v>
      </c>
      <c r="Z1637" s="4">
        <v>0</v>
      </c>
      <c r="AA1637" s="4">
        <v>0</v>
      </c>
      <c r="AB1637" s="4">
        <v>0</v>
      </c>
      <c r="AH1637" s="6">
        <v>43369</v>
      </c>
      <c r="AI1637" s="7">
        <v>0.49652777777777773</v>
      </c>
      <c r="AJ1637" s="4">
        <v>1</v>
      </c>
      <c r="AK1637" s="4">
        <v>3110</v>
      </c>
      <c r="AL1637" s="4">
        <v>8.1999999999999993</v>
      </c>
      <c r="AM1637" s="4">
        <v>25.8</v>
      </c>
      <c r="AN1637" s="4" t="s">
        <v>106</v>
      </c>
      <c r="AO1637" s="4" t="s">
        <v>106</v>
      </c>
      <c r="AP1637" s="4" t="s">
        <v>106</v>
      </c>
      <c r="AQ1637" s="4" t="s">
        <v>106</v>
      </c>
      <c r="AR1637" s="4" t="s">
        <v>106</v>
      </c>
      <c r="AS1637" s="4" t="s">
        <v>106</v>
      </c>
      <c r="AT1637" s="4" t="s">
        <v>106</v>
      </c>
      <c r="AU1637" s="4" t="s">
        <v>108</v>
      </c>
      <c r="AV1637" s="4" t="s">
        <v>109</v>
      </c>
      <c r="AW1637" s="4" t="s">
        <v>110</v>
      </c>
      <c r="AX1637" s="4" t="s">
        <v>1858</v>
      </c>
    </row>
    <row r="1638" spans="1:50" s="4" customFormat="1" hidden="1" x14ac:dyDescent="0.25">
      <c r="A1638" s="4">
        <v>2018</v>
      </c>
      <c r="B1638" s="6">
        <v>43238</v>
      </c>
      <c r="C1638" s="6">
        <v>43369</v>
      </c>
      <c r="D1638" t="str">
        <f>INDEX(parametres!$B$2:$B$57,IF(ISNUMBER(MATCH(Chiffrier!E1638,parametres!$C$2:$C$57,0)),MATCH(E1638,parametres!$C$2:$C$57,0),NA()))</f>
        <v>GA-12</v>
      </c>
      <c r="E1638" s="4" t="s">
        <v>31</v>
      </c>
      <c r="F1638" s="4" t="s">
        <v>112</v>
      </c>
      <c r="G1638" s="4">
        <f t="shared" si="26"/>
        <v>18.714285714285715</v>
      </c>
      <c r="H1638">
        <f>INDEX(Sites_coordo!$C$2:$C$62,IF(ISNUMBER(MATCH(Chiffrier!E1638,Sites_coordo!$A$2:$A$61,0)),MATCH(Chiffrier!E1638,Sites_coordo!$A$2:$A$62,0),NA()))</f>
        <v>49.132866999999997</v>
      </c>
      <c r="I1638">
        <f>INDEX(Sites_coordo!$B$2:$B$62,IF(ISNUMBER(MATCH(Chiffrier!E1638,Sites_coordo!$A$2:$A$61,0)),MATCH(Chiffrier!E1638,Sites_coordo!$A$2:$A$62,0),NA()))</f>
        <v>-66.487767000000005</v>
      </c>
      <c r="J1638" s="4" t="s">
        <v>119</v>
      </c>
      <c r="K1638" s="4" t="s">
        <v>119</v>
      </c>
      <c r="L1638" s="4">
        <v>20319702</v>
      </c>
      <c r="M1638" s="4" t="s">
        <v>151</v>
      </c>
      <c r="N1638" s="4">
        <v>7</v>
      </c>
      <c r="O1638" s="4" t="s">
        <v>121</v>
      </c>
      <c r="P1638" s="4">
        <v>1</v>
      </c>
      <c r="Q1638" s="4" t="s">
        <v>1859</v>
      </c>
      <c r="R1638" s="4">
        <v>0</v>
      </c>
      <c r="S1638" s="4">
        <v>0</v>
      </c>
      <c r="U1638" s="4">
        <v>0</v>
      </c>
      <c r="W1638" s="4">
        <v>0</v>
      </c>
      <c r="X1638" s="4">
        <v>0</v>
      </c>
      <c r="Y1638" s="4">
        <v>0</v>
      </c>
      <c r="Z1638" s="4">
        <v>0</v>
      </c>
      <c r="AA1638" s="4">
        <v>0</v>
      </c>
      <c r="AB1638" s="4">
        <v>0</v>
      </c>
      <c r="AH1638" s="6">
        <v>43369</v>
      </c>
      <c r="AI1638" s="7">
        <v>0.49652777777777773</v>
      </c>
      <c r="AJ1638" s="4">
        <v>1</v>
      </c>
      <c r="AK1638" s="4">
        <v>3110</v>
      </c>
      <c r="AL1638" s="4">
        <v>8.1999999999999993</v>
      </c>
      <c r="AM1638" s="4">
        <v>25.8</v>
      </c>
      <c r="AN1638" s="4" t="s">
        <v>106</v>
      </c>
      <c r="AO1638" s="4" t="s">
        <v>106</v>
      </c>
      <c r="AP1638" s="4" t="s">
        <v>106</v>
      </c>
      <c r="AQ1638" s="4" t="s">
        <v>106</v>
      </c>
      <c r="AR1638" s="4" t="s">
        <v>106</v>
      </c>
      <c r="AS1638" s="4" t="s">
        <v>106</v>
      </c>
      <c r="AT1638" s="4" t="s">
        <v>106</v>
      </c>
      <c r="AU1638" s="4" t="s">
        <v>108</v>
      </c>
      <c r="AV1638" s="4" t="s">
        <v>109</v>
      </c>
      <c r="AW1638" s="4" t="s">
        <v>110</v>
      </c>
      <c r="AX1638" s="4" t="s">
        <v>1859</v>
      </c>
    </row>
    <row r="1639" spans="1:50" s="4" customFormat="1" hidden="1" x14ac:dyDescent="0.25">
      <c r="A1639" s="4">
        <v>2018</v>
      </c>
      <c r="B1639" s="6">
        <v>43238</v>
      </c>
      <c r="C1639" s="6">
        <v>43369</v>
      </c>
      <c r="D1639" t="str">
        <f>INDEX(parametres!$B$2:$B$57,IF(ISNUMBER(MATCH(Chiffrier!E1639,parametres!$C$2:$C$57,0)),MATCH(E1639,parametres!$C$2:$C$57,0),NA()))</f>
        <v>GA-12</v>
      </c>
      <c r="E1639" s="4" t="s">
        <v>31</v>
      </c>
      <c r="F1639" s="4" t="s">
        <v>112</v>
      </c>
      <c r="G1639" s="4">
        <f t="shared" si="26"/>
        <v>18.714285714285715</v>
      </c>
      <c r="H1639">
        <f>INDEX(Sites_coordo!$C$2:$C$62,IF(ISNUMBER(MATCH(Chiffrier!E1639,Sites_coordo!$A$2:$A$61,0)),MATCH(Chiffrier!E1639,Sites_coordo!$A$2:$A$62,0),NA()))</f>
        <v>49.132866999999997</v>
      </c>
      <c r="I1639">
        <f>INDEX(Sites_coordo!$B$2:$B$62,IF(ISNUMBER(MATCH(Chiffrier!E1639,Sites_coordo!$A$2:$A$61,0)),MATCH(Chiffrier!E1639,Sites_coordo!$A$2:$A$62,0),NA()))</f>
        <v>-66.487767000000005</v>
      </c>
      <c r="J1639" s="4" t="s">
        <v>119</v>
      </c>
      <c r="K1639" s="4" t="s">
        <v>119</v>
      </c>
      <c r="L1639" s="4">
        <v>20319702</v>
      </c>
      <c r="M1639" s="4" t="s">
        <v>151</v>
      </c>
      <c r="N1639" s="4">
        <v>7</v>
      </c>
      <c r="O1639" s="4" t="s">
        <v>121</v>
      </c>
      <c r="P1639" s="4">
        <v>2</v>
      </c>
      <c r="Q1639" s="4" t="s">
        <v>1860</v>
      </c>
      <c r="R1639" s="4">
        <v>0</v>
      </c>
      <c r="S1639" s="4">
        <v>0</v>
      </c>
      <c r="U1639" s="4">
        <v>0</v>
      </c>
      <c r="W1639" s="4">
        <v>0</v>
      </c>
      <c r="X1639" s="4">
        <v>0</v>
      </c>
      <c r="Y1639" s="4">
        <v>0</v>
      </c>
      <c r="Z1639" s="4">
        <v>0</v>
      </c>
      <c r="AA1639" s="4">
        <v>0</v>
      </c>
      <c r="AB1639" s="4">
        <v>0</v>
      </c>
      <c r="AH1639" s="6">
        <v>43369</v>
      </c>
      <c r="AI1639" s="7">
        <v>0.49652777777777773</v>
      </c>
      <c r="AJ1639" s="4">
        <v>1</v>
      </c>
      <c r="AK1639" s="4">
        <v>3110</v>
      </c>
      <c r="AL1639" s="4">
        <v>8.1999999999999993</v>
      </c>
      <c r="AM1639" s="4">
        <v>25.8</v>
      </c>
      <c r="AN1639" s="4" t="s">
        <v>106</v>
      </c>
      <c r="AO1639" s="4" t="s">
        <v>106</v>
      </c>
      <c r="AP1639" s="4" t="s">
        <v>106</v>
      </c>
      <c r="AQ1639" s="4" t="s">
        <v>106</v>
      </c>
      <c r="AR1639" s="4" t="s">
        <v>106</v>
      </c>
      <c r="AS1639" s="4" t="s">
        <v>106</v>
      </c>
      <c r="AT1639" s="4" t="s">
        <v>106</v>
      </c>
      <c r="AU1639" s="4" t="s">
        <v>108</v>
      </c>
      <c r="AV1639" s="4" t="s">
        <v>109</v>
      </c>
      <c r="AW1639" s="4" t="s">
        <v>110</v>
      </c>
      <c r="AX1639" s="4" t="s">
        <v>1860</v>
      </c>
    </row>
    <row r="1640" spans="1:50" s="4" customFormat="1" hidden="1" x14ac:dyDescent="0.25">
      <c r="A1640" s="4">
        <v>2018</v>
      </c>
      <c r="B1640" s="6">
        <v>43238</v>
      </c>
      <c r="C1640" s="6">
        <v>43369</v>
      </c>
      <c r="D1640" t="str">
        <f>INDEX(parametres!$B$2:$B$57,IF(ISNUMBER(MATCH(Chiffrier!E1640,parametres!$C$2:$C$57,0)),MATCH(E1640,parametres!$C$2:$C$57,0),NA()))</f>
        <v>GA-12</v>
      </c>
      <c r="E1640" s="4" t="s">
        <v>31</v>
      </c>
      <c r="F1640" s="4" t="s">
        <v>112</v>
      </c>
      <c r="G1640" s="4">
        <f t="shared" si="26"/>
        <v>18.714285714285715</v>
      </c>
      <c r="H1640">
        <f>INDEX(Sites_coordo!$C$2:$C$62,IF(ISNUMBER(MATCH(Chiffrier!E1640,Sites_coordo!$A$2:$A$61,0)),MATCH(Chiffrier!E1640,Sites_coordo!$A$2:$A$62,0),NA()))</f>
        <v>49.132866999999997</v>
      </c>
      <c r="I1640">
        <f>INDEX(Sites_coordo!$B$2:$B$62,IF(ISNUMBER(MATCH(Chiffrier!E1640,Sites_coordo!$A$2:$A$61,0)),MATCH(Chiffrier!E1640,Sites_coordo!$A$2:$A$62,0),NA()))</f>
        <v>-66.487767000000005</v>
      </c>
      <c r="J1640" s="4" t="s">
        <v>119</v>
      </c>
      <c r="K1640" s="4" t="s">
        <v>119</v>
      </c>
      <c r="L1640" s="4">
        <v>20319702</v>
      </c>
      <c r="M1640" s="4" t="s">
        <v>151</v>
      </c>
      <c r="N1640" s="4">
        <v>7</v>
      </c>
      <c r="O1640" s="4" t="s">
        <v>121</v>
      </c>
      <c r="P1640" s="4">
        <v>3</v>
      </c>
      <c r="Q1640" s="4" t="s">
        <v>1861</v>
      </c>
      <c r="R1640" s="4">
        <v>0</v>
      </c>
      <c r="S1640" s="4">
        <v>0</v>
      </c>
      <c r="U1640" s="4">
        <v>0</v>
      </c>
      <c r="W1640" s="4">
        <v>0</v>
      </c>
      <c r="X1640" s="4">
        <v>0</v>
      </c>
      <c r="Y1640" s="4">
        <v>0</v>
      </c>
      <c r="Z1640" s="4">
        <v>0</v>
      </c>
      <c r="AA1640" s="4">
        <v>0</v>
      </c>
      <c r="AB1640" s="4">
        <v>0</v>
      </c>
      <c r="AH1640" s="6">
        <v>43369</v>
      </c>
      <c r="AI1640" s="7">
        <v>0.49652777777777773</v>
      </c>
      <c r="AJ1640" s="4">
        <v>1</v>
      </c>
      <c r="AK1640" s="4">
        <v>3110</v>
      </c>
      <c r="AL1640" s="4">
        <v>8.1999999999999993</v>
      </c>
      <c r="AM1640" s="4">
        <v>25.8</v>
      </c>
      <c r="AN1640" s="4" t="s">
        <v>106</v>
      </c>
      <c r="AO1640" s="4" t="s">
        <v>106</v>
      </c>
      <c r="AP1640" s="4" t="s">
        <v>106</v>
      </c>
      <c r="AQ1640" s="4" t="s">
        <v>106</v>
      </c>
      <c r="AR1640" s="4" t="s">
        <v>106</v>
      </c>
      <c r="AS1640" s="4" t="s">
        <v>106</v>
      </c>
      <c r="AT1640" s="4" t="s">
        <v>106</v>
      </c>
      <c r="AU1640" s="4" t="s">
        <v>108</v>
      </c>
      <c r="AV1640" s="4" t="s">
        <v>109</v>
      </c>
      <c r="AW1640" s="4" t="s">
        <v>110</v>
      </c>
      <c r="AX1640" s="4" t="s">
        <v>1861</v>
      </c>
    </row>
    <row r="1641" spans="1:50" s="4" customFormat="1" hidden="1" x14ac:dyDescent="0.25">
      <c r="A1641" s="4">
        <v>2018</v>
      </c>
      <c r="B1641" s="6">
        <v>43238</v>
      </c>
      <c r="C1641" s="6">
        <v>43369</v>
      </c>
      <c r="D1641" t="str">
        <f>INDEX(parametres!$B$2:$B$57,IF(ISNUMBER(MATCH(Chiffrier!E1641,parametres!$C$2:$C$57,0)),MATCH(E1641,parametres!$C$2:$C$57,0),NA()))</f>
        <v>GA-12</v>
      </c>
      <c r="E1641" s="4" t="s">
        <v>31</v>
      </c>
      <c r="F1641" s="4" t="s">
        <v>112</v>
      </c>
      <c r="G1641" s="4">
        <f t="shared" si="26"/>
        <v>18.714285714285715</v>
      </c>
      <c r="H1641">
        <f>INDEX(Sites_coordo!$C$2:$C$62,IF(ISNUMBER(MATCH(Chiffrier!E1641,Sites_coordo!$A$2:$A$61,0)),MATCH(Chiffrier!E1641,Sites_coordo!$A$2:$A$62,0),NA()))</f>
        <v>49.132866999999997</v>
      </c>
      <c r="I1641">
        <f>INDEX(Sites_coordo!$B$2:$B$62,IF(ISNUMBER(MATCH(Chiffrier!E1641,Sites_coordo!$A$2:$A$61,0)),MATCH(Chiffrier!E1641,Sites_coordo!$A$2:$A$62,0),NA()))</f>
        <v>-66.487767000000005</v>
      </c>
      <c r="J1641" s="4" t="s">
        <v>119</v>
      </c>
      <c r="K1641" s="4" t="s">
        <v>119</v>
      </c>
      <c r="L1641" s="4">
        <v>20319702</v>
      </c>
      <c r="M1641" s="4" t="s">
        <v>151</v>
      </c>
      <c r="N1641" s="4">
        <v>7</v>
      </c>
      <c r="O1641" s="4" t="s">
        <v>107</v>
      </c>
      <c r="P1641" s="4">
        <v>1</v>
      </c>
      <c r="Q1641" s="4" t="s">
        <v>1862</v>
      </c>
      <c r="R1641" s="4">
        <v>0</v>
      </c>
      <c r="S1641" s="4">
        <v>0</v>
      </c>
      <c r="U1641" s="4">
        <v>0</v>
      </c>
      <c r="W1641" s="4">
        <v>0</v>
      </c>
      <c r="X1641" s="4">
        <v>0</v>
      </c>
      <c r="Y1641" s="4">
        <v>0</v>
      </c>
      <c r="Z1641" s="4">
        <v>0</v>
      </c>
      <c r="AA1641" s="4">
        <v>0</v>
      </c>
      <c r="AB1641" s="4">
        <v>0</v>
      </c>
      <c r="AH1641" s="6">
        <v>43369</v>
      </c>
      <c r="AI1641" s="7">
        <v>0.49652777777777773</v>
      </c>
      <c r="AJ1641" s="4">
        <v>1</v>
      </c>
      <c r="AK1641" s="4">
        <v>3110</v>
      </c>
      <c r="AL1641" s="4">
        <v>8.1999999999999993</v>
      </c>
      <c r="AM1641" s="4">
        <v>25.8</v>
      </c>
      <c r="AN1641" s="4" t="s">
        <v>106</v>
      </c>
      <c r="AO1641" s="4" t="s">
        <v>106</v>
      </c>
      <c r="AP1641" s="4" t="s">
        <v>106</v>
      </c>
      <c r="AQ1641" s="4" t="s">
        <v>106</v>
      </c>
      <c r="AR1641" s="4" t="s">
        <v>106</v>
      </c>
      <c r="AS1641" s="4" t="s">
        <v>106</v>
      </c>
      <c r="AT1641" s="4" t="s">
        <v>106</v>
      </c>
      <c r="AU1641" s="4" t="s">
        <v>108</v>
      </c>
      <c r="AV1641" s="4" t="s">
        <v>109</v>
      </c>
      <c r="AW1641" s="4" t="s">
        <v>110</v>
      </c>
      <c r="AX1641" s="4" t="s">
        <v>1862</v>
      </c>
    </row>
    <row r="1642" spans="1:50" s="4" customFormat="1" hidden="1" x14ac:dyDescent="0.25">
      <c r="A1642" s="4">
        <v>2018</v>
      </c>
      <c r="B1642" s="6">
        <v>43238</v>
      </c>
      <c r="C1642" s="6">
        <v>43369</v>
      </c>
      <c r="D1642" t="str">
        <f>INDEX(parametres!$B$2:$B$57,IF(ISNUMBER(MATCH(Chiffrier!E1642,parametres!$C$2:$C$57,0)),MATCH(E1642,parametres!$C$2:$C$57,0),NA()))</f>
        <v>GA-12</v>
      </c>
      <c r="E1642" s="4" t="s">
        <v>31</v>
      </c>
      <c r="F1642" s="4" t="s">
        <v>112</v>
      </c>
      <c r="G1642" s="4">
        <f t="shared" si="26"/>
        <v>18.714285714285715</v>
      </c>
      <c r="H1642">
        <f>INDEX(Sites_coordo!$C$2:$C$62,IF(ISNUMBER(MATCH(Chiffrier!E1642,Sites_coordo!$A$2:$A$61,0)),MATCH(Chiffrier!E1642,Sites_coordo!$A$2:$A$62,0),NA()))</f>
        <v>49.132866999999997</v>
      </c>
      <c r="I1642">
        <f>INDEX(Sites_coordo!$B$2:$B$62,IF(ISNUMBER(MATCH(Chiffrier!E1642,Sites_coordo!$A$2:$A$61,0)),MATCH(Chiffrier!E1642,Sites_coordo!$A$2:$A$62,0),NA()))</f>
        <v>-66.487767000000005</v>
      </c>
      <c r="J1642" s="4" t="s">
        <v>119</v>
      </c>
      <c r="K1642" s="4" t="s">
        <v>119</v>
      </c>
      <c r="L1642" s="4">
        <v>20319702</v>
      </c>
      <c r="M1642" s="4" t="s">
        <v>151</v>
      </c>
      <c r="N1642" s="4">
        <v>8</v>
      </c>
      <c r="O1642" s="4" t="s">
        <v>121</v>
      </c>
      <c r="P1642" s="4">
        <v>1</v>
      </c>
      <c r="Q1642" s="4" t="s">
        <v>1863</v>
      </c>
      <c r="R1642" s="4">
        <v>0</v>
      </c>
      <c r="S1642" s="4">
        <v>0</v>
      </c>
      <c r="U1642" s="4">
        <v>0</v>
      </c>
      <c r="W1642" s="4">
        <v>0</v>
      </c>
      <c r="X1642" s="4">
        <v>0</v>
      </c>
      <c r="Y1642" s="4">
        <v>0</v>
      </c>
      <c r="Z1642" s="4">
        <v>0</v>
      </c>
      <c r="AA1642" s="4">
        <v>0</v>
      </c>
      <c r="AB1642" s="4">
        <v>0</v>
      </c>
      <c r="AH1642" s="6">
        <v>43369</v>
      </c>
      <c r="AI1642" s="7">
        <v>0.49652777777777773</v>
      </c>
      <c r="AJ1642" s="4">
        <v>1</v>
      </c>
      <c r="AK1642" s="4">
        <v>3110</v>
      </c>
      <c r="AL1642" s="4">
        <v>8.1999999999999993</v>
      </c>
      <c r="AM1642" s="4">
        <v>25.8</v>
      </c>
      <c r="AN1642" s="4" t="s">
        <v>106</v>
      </c>
      <c r="AO1642" s="4" t="s">
        <v>106</v>
      </c>
      <c r="AP1642" s="4" t="s">
        <v>106</v>
      </c>
      <c r="AQ1642" s="4" t="s">
        <v>106</v>
      </c>
      <c r="AR1642" s="4" t="s">
        <v>106</v>
      </c>
      <c r="AS1642" s="4" t="s">
        <v>106</v>
      </c>
      <c r="AT1642" s="4" t="s">
        <v>106</v>
      </c>
      <c r="AU1642" s="4" t="s">
        <v>108</v>
      </c>
      <c r="AV1642" s="4" t="s">
        <v>109</v>
      </c>
      <c r="AW1642" s="4" t="s">
        <v>110</v>
      </c>
      <c r="AX1642" s="4" t="s">
        <v>1863</v>
      </c>
    </row>
    <row r="1643" spans="1:50" s="4" customFormat="1" hidden="1" x14ac:dyDescent="0.25">
      <c r="A1643" s="4">
        <v>2018</v>
      </c>
      <c r="B1643" s="6">
        <v>43238</v>
      </c>
      <c r="C1643" s="6">
        <v>43369</v>
      </c>
      <c r="D1643" t="str">
        <f>INDEX(parametres!$B$2:$B$57,IF(ISNUMBER(MATCH(Chiffrier!E1643,parametres!$C$2:$C$57,0)),MATCH(E1643,parametres!$C$2:$C$57,0),NA()))</f>
        <v>GA-12</v>
      </c>
      <c r="E1643" s="4" t="s">
        <v>31</v>
      </c>
      <c r="F1643" s="4" t="s">
        <v>112</v>
      </c>
      <c r="G1643" s="4">
        <f t="shared" si="26"/>
        <v>18.714285714285715</v>
      </c>
      <c r="H1643">
        <f>INDEX(Sites_coordo!$C$2:$C$62,IF(ISNUMBER(MATCH(Chiffrier!E1643,Sites_coordo!$A$2:$A$61,0)),MATCH(Chiffrier!E1643,Sites_coordo!$A$2:$A$62,0),NA()))</f>
        <v>49.132866999999997</v>
      </c>
      <c r="I1643">
        <f>INDEX(Sites_coordo!$B$2:$B$62,IF(ISNUMBER(MATCH(Chiffrier!E1643,Sites_coordo!$A$2:$A$61,0)),MATCH(Chiffrier!E1643,Sites_coordo!$A$2:$A$62,0),NA()))</f>
        <v>-66.487767000000005</v>
      </c>
      <c r="J1643" s="4" t="s">
        <v>119</v>
      </c>
      <c r="K1643" s="4" t="s">
        <v>119</v>
      </c>
      <c r="L1643" s="4">
        <v>20319702</v>
      </c>
      <c r="M1643" s="4" t="s">
        <v>151</v>
      </c>
      <c r="N1643" s="4">
        <v>8</v>
      </c>
      <c r="O1643" s="4" t="s">
        <v>121</v>
      </c>
      <c r="P1643" s="4">
        <v>2</v>
      </c>
      <c r="Q1643" s="4" t="s">
        <v>1864</v>
      </c>
      <c r="R1643" s="4">
        <v>0</v>
      </c>
      <c r="S1643" s="4">
        <v>0</v>
      </c>
      <c r="U1643" s="4">
        <v>0</v>
      </c>
      <c r="W1643" s="4">
        <v>0</v>
      </c>
      <c r="X1643" s="4">
        <v>0</v>
      </c>
      <c r="Y1643" s="4">
        <v>0</v>
      </c>
      <c r="Z1643" s="4">
        <v>0</v>
      </c>
      <c r="AA1643" s="4">
        <v>0</v>
      </c>
      <c r="AB1643" s="4">
        <v>0</v>
      </c>
      <c r="AH1643" s="6">
        <v>43369</v>
      </c>
      <c r="AI1643" s="7">
        <v>0.49652777777777773</v>
      </c>
      <c r="AJ1643" s="4">
        <v>1</v>
      </c>
      <c r="AK1643" s="4">
        <v>3110</v>
      </c>
      <c r="AL1643" s="4">
        <v>8.1999999999999993</v>
      </c>
      <c r="AM1643" s="4">
        <v>25.8</v>
      </c>
      <c r="AN1643" s="4" t="s">
        <v>106</v>
      </c>
      <c r="AO1643" s="4" t="s">
        <v>106</v>
      </c>
      <c r="AP1643" s="4" t="s">
        <v>106</v>
      </c>
      <c r="AQ1643" s="4" t="s">
        <v>106</v>
      </c>
      <c r="AR1643" s="4" t="s">
        <v>106</v>
      </c>
      <c r="AS1643" s="4" t="s">
        <v>106</v>
      </c>
      <c r="AT1643" s="4" t="s">
        <v>106</v>
      </c>
      <c r="AU1643" s="4" t="s">
        <v>108</v>
      </c>
      <c r="AV1643" s="4" t="s">
        <v>109</v>
      </c>
      <c r="AW1643" s="4" t="s">
        <v>110</v>
      </c>
      <c r="AX1643" s="4" t="s">
        <v>1864</v>
      </c>
    </row>
    <row r="1644" spans="1:50" s="4" customFormat="1" hidden="1" x14ac:dyDescent="0.25">
      <c r="A1644" s="4">
        <v>2018</v>
      </c>
      <c r="B1644" s="6">
        <v>43238</v>
      </c>
      <c r="C1644" s="6">
        <v>43369</v>
      </c>
      <c r="D1644" t="str">
        <f>INDEX(parametres!$B$2:$B$57,IF(ISNUMBER(MATCH(Chiffrier!E1644,parametres!$C$2:$C$57,0)),MATCH(E1644,parametres!$C$2:$C$57,0),NA()))</f>
        <v>GA-12</v>
      </c>
      <c r="E1644" s="4" t="s">
        <v>31</v>
      </c>
      <c r="F1644" s="4" t="s">
        <v>112</v>
      </c>
      <c r="G1644" s="4">
        <f t="shared" si="26"/>
        <v>18.714285714285715</v>
      </c>
      <c r="H1644">
        <f>INDEX(Sites_coordo!$C$2:$C$62,IF(ISNUMBER(MATCH(Chiffrier!E1644,Sites_coordo!$A$2:$A$61,0)),MATCH(Chiffrier!E1644,Sites_coordo!$A$2:$A$62,0),NA()))</f>
        <v>49.132866999999997</v>
      </c>
      <c r="I1644">
        <f>INDEX(Sites_coordo!$B$2:$B$62,IF(ISNUMBER(MATCH(Chiffrier!E1644,Sites_coordo!$A$2:$A$61,0)),MATCH(Chiffrier!E1644,Sites_coordo!$A$2:$A$62,0),NA()))</f>
        <v>-66.487767000000005</v>
      </c>
      <c r="J1644" s="4" t="s">
        <v>119</v>
      </c>
      <c r="K1644" s="4" t="s">
        <v>119</v>
      </c>
      <c r="L1644" s="4">
        <v>20319702</v>
      </c>
      <c r="M1644" s="4" t="s">
        <v>151</v>
      </c>
      <c r="N1644" s="4">
        <v>8</v>
      </c>
      <c r="O1644" s="4" t="s">
        <v>121</v>
      </c>
      <c r="P1644" s="4">
        <v>3</v>
      </c>
      <c r="Q1644" s="4" t="s">
        <v>1865</v>
      </c>
      <c r="R1644" s="4">
        <v>0</v>
      </c>
      <c r="S1644" s="4">
        <v>0</v>
      </c>
      <c r="U1644" s="4">
        <v>0</v>
      </c>
      <c r="W1644" s="4">
        <v>0</v>
      </c>
      <c r="X1644" s="4">
        <v>0</v>
      </c>
      <c r="Y1644" s="4">
        <v>0</v>
      </c>
      <c r="Z1644" s="4">
        <v>0</v>
      </c>
      <c r="AA1644" s="4">
        <v>0</v>
      </c>
      <c r="AB1644" s="4">
        <v>0</v>
      </c>
      <c r="AH1644" s="6">
        <v>43369</v>
      </c>
      <c r="AI1644" s="7">
        <v>0.49652777777777773</v>
      </c>
      <c r="AJ1644" s="4">
        <v>1</v>
      </c>
      <c r="AK1644" s="4">
        <v>3110</v>
      </c>
      <c r="AL1644" s="4">
        <v>8.1999999999999993</v>
      </c>
      <c r="AM1644" s="4">
        <v>25.8</v>
      </c>
      <c r="AN1644" s="4" t="s">
        <v>106</v>
      </c>
      <c r="AO1644" s="4" t="s">
        <v>106</v>
      </c>
      <c r="AP1644" s="4" t="s">
        <v>106</v>
      </c>
      <c r="AQ1644" s="4" t="s">
        <v>106</v>
      </c>
      <c r="AR1644" s="4" t="s">
        <v>106</v>
      </c>
      <c r="AS1644" s="4" t="s">
        <v>106</v>
      </c>
      <c r="AT1644" s="4" t="s">
        <v>106</v>
      </c>
      <c r="AU1644" s="4" t="s">
        <v>108</v>
      </c>
      <c r="AV1644" s="4" t="s">
        <v>109</v>
      </c>
      <c r="AW1644" s="4" t="s">
        <v>110</v>
      </c>
      <c r="AX1644" s="4" t="s">
        <v>1865</v>
      </c>
    </row>
    <row r="1645" spans="1:50" s="4" customFormat="1" hidden="1" x14ac:dyDescent="0.25">
      <c r="A1645" s="4">
        <v>2018</v>
      </c>
      <c r="B1645" s="6">
        <v>43238</v>
      </c>
      <c r="C1645" s="6">
        <v>43369</v>
      </c>
      <c r="D1645" t="str">
        <f>INDEX(parametres!$B$2:$B$57,IF(ISNUMBER(MATCH(Chiffrier!E1645,parametres!$C$2:$C$57,0)),MATCH(E1645,parametres!$C$2:$C$57,0),NA()))</f>
        <v>GA-12</v>
      </c>
      <c r="E1645" s="4" t="s">
        <v>31</v>
      </c>
      <c r="F1645" s="4" t="s">
        <v>112</v>
      </c>
      <c r="G1645" s="4">
        <f t="shared" si="26"/>
        <v>18.714285714285715</v>
      </c>
      <c r="H1645">
        <f>INDEX(Sites_coordo!$C$2:$C$62,IF(ISNUMBER(MATCH(Chiffrier!E1645,Sites_coordo!$A$2:$A$61,0)),MATCH(Chiffrier!E1645,Sites_coordo!$A$2:$A$62,0),NA()))</f>
        <v>49.132866999999997</v>
      </c>
      <c r="I1645">
        <f>INDEX(Sites_coordo!$B$2:$B$62,IF(ISNUMBER(MATCH(Chiffrier!E1645,Sites_coordo!$A$2:$A$61,0)),MATCH(Chiffrier!E1645,Sites_coordo!$A$2:$A$62,0),NA()))</f>
        <v>-66.487767000000005</v>
      </c>
      <c r="J1645" s="4" t="s">
        <v>119</v>
      </c>
      <c r="K1645" s="4" t="s">
        <v>119</v>
      </c>
      <c r="L1645" s="4">
        <v>20319702</v>
      </c>
      <c r="M1645" s="4" t="s">
        <v>151</v>
      </c>
      <c r="N1645" s="4">
        <v>8</v>
      </c>
      <c r="O1645" s="4" t="s">
        <v>107</v>
      </c>
      <c r="P1645" s="4">
        <v>1</v>
      </c>
      <c r="Q1645" s="4" t="s">
        <v>1866</v>
      </c>
      <c r="R1645" s="4">
        <v>0</v>
      </c>
      <c r="S1645" s="4">
        <v>0</v>
      </c>
      <c r="U1645" s="4">
        <v>0</v>
      </c>
      <c r="W1645" s="4">
        <v>0</v>
      </c>
      <c r="X1645" s="4">
        <v>0</v>
      </c>
      <c r="Y1645" s="4">
        <v>0</v>
      </c>
      <c r="Z1645" s="4">
        <v>0</v>
      </c>
      <c r="AA1645" s="4">
        <v>0</v>
      </c>
      <c r="AB1645" s="4">
        <v>0</v>
      </c>
      <c r="AH1645" s="6">
        <v>43369</v>
      </c>
      <c r="AI1645" s="7">
        <v>0.49652777777777773</v>
      </c>
      <c r="AJ1645" s="4">
        <v>1</v>
      </c>
      <c r="AK1645" s="4">
        <v>3110</v>
      </c>
      <c r="AL1645" s="4">
        <v>8.1999999999999993</v>
      </c>
      <c r="AM1645" s="4">
        <v>25.8</v>
      </c>
      <c r="AN1645" s="4" t="s">
        <v>106</v>
      </c>
      <c r="AO1645" s="4" t="s">
        <v>106</v>
      </c>
      <c r="AP1645" s="4" t="s">
        <v>106</v>
      </c>
      <c r="AQ1645" s="4" t="s">
        <v>106</v>
      </c>
      <c r="AR1645" s="4" t="s">
        <v>106</v>
      </c>
      <c r="AS1645" s="4" t="s">
        <v>106</v>
      </c>
      <c r="AT1645" s="4" t="s">
        <v>106</v>
      </c>
      <c r="AU1645" s="4" t="s">
        <v>108</v>
      </c>
      <c r="AV1645" s="4" t="s">
        <v>109</v>
      </c>
      <c r="AW1645" s="4" t="s">
        <v>110</v>
      </c>
      <c r="AX1645" s="4" t="s">
        <v>1866</v>
      </c>
    </row>
    <row r="1646" spans="1:50" s="4" customFormat="1" hidden="1" x14ac:dyDescent="0.25">
      <c r="A1646" s="4">
        <v>2018</v>
      </c>
      <c r="B1646" s="6">
        <v>43238</v>
      </c>
      <c r="C1646" s="6">
        <v>43369</v>
      </c>
      <c r="D1646" t="str">
        <f>INDEX(parametres!$B$2:$B$57,IF(ISNUMBER(MATCH(Chiffrier!E1646,parametres!$C$2:$C$57,0)),MATCH(E1646,parametres!$C$2:$C$57,0),NA()))</f>
        <v>GA-12</v>
      </c>
      <c r="E1646" s="4" t="s">
        <v>31</v>
      </c>
      <c r="F1646" s="4" t="s">
        <v>112</v>
      </c>
      <c r="G1646" s="4">
        <f t="shared" si="26"/>
        <v>18.714285714285715</v>
      </c>
      <c r="H1646">
        <f>INDEX(Sites_coordo!$C$2:$C$62,IF(ISNUMBER(MATCH(Chiffrier!E1646,Sites_coordo!$A$2:$A$61,0)),MATCH(Chiffrier!E1646,Sites_coordo!$A$2:$A$62,0),NA()))</f>
        <v>49.132866999999997</v>
      </c>
      <c r="I1646">
        <f>INDEX(Sites_coordo!$B$2:$B$62,IF(ISNUMBER(MATCH(Chiffrier!E1646,Sites_coordo!$A$2:$A$61,0)),MATCH(Chiffrier!E1646,Sites_coordo!$A$2:$A$62,0),NA()))</f>
        <v>-66.487767000000005</v>
      </c>
      <c r="J1646" s="4" t="s">
        <v>119</v>
      </c>
      <c r="K1646" s="4" t="s">
        <v>119</v>
      </c>
      <c r="L1646" s="4">
        <v>20319702</v>
      </c>
      <c r="M1646" s="4" t="s">
        <v>151</v>
      </c>
      <c r="N1646" s="4">
        <v>9</v>
      </c>
      <c r="O1646" s="4" t="s">
        <v>121</v>
      </c>
      <c r="P1646" s="4">
        <v>1</v>
      </c>
      <c r="Q1646" s="4" t="s">
        <v>1867</v>
      </c>
      <c r="R1646" s="4">
        <v>0</v>
      </c>
      <c r="S1646" s="4">
        <v>0</v>
      </c>
      <c r="U1646" s="4">
        <v>0</v>
      </c>
      <c r="W1646" s="4">
        <v>0</v>
      </c>
      <c r="X1646" s="4">
        <v>0</v>
      </c>
      <c r="Y1646" s="4">
        <v>0</v>
      </c>
      <c r="Z1646" s="4">
        <v>0</v>
      </c>
      <c r="AA1646" s="4">
        <v>0</v>
      </c>
      <c r="AB1646" s="4">
        <v>0</v>
      </c>
      <c r="AH1646" s="6">
        <v>43369</v>
      </c>
      <c r="AI1646" s="7">
        <v>0.49652777777777773</v>
      </c>
      <c r="AJ1646" s="4">
        <v>1</v>
      </c>
      <c r="AK1646" s="4">
        <v>3110</v>
      </c>
      <c r="AL1646" s="4">
        <v>8.1999999999999993</v>
      </c>
      <c r="AM1646" s="4">
        <v>25.8</v>
      </c>
      <c r="AN1646" s="4" t="s">
        <v>106</v>
      </c>
      <c r="AO1646" s="4" t="s">
        <v>106</v>
      </c>
      <c r="AP1646" s="4" t="s">
        <v>106</v>
      </c>
      <c r="AQ1646" s="4" t="s">
        <v>106</v>
      </c>
      <c r="AR1646" s="4" t="s">
        <v>106</v>
      </c>
      <c r="AS1646" s="4" t="s">
        <v>106</v>
      </c>
      <c r="AT1646" s="4" t="s">
        <v>106</v>
      </c>
      <c r="AU1646" s="4" t="s">
        <v>108</v>
      </c>
      <c r="AV1646" s="4" t="s">
        <v>109</v>
      </c>
      <c r="AW1646" s="4" t="s">
        <v>110</v>
      </c>
      <c r="AX1646" s="4" t="s">
        <v>1867</v>
      </c>
    </row>
    <row r="1647" spans="1:50" s="4" customFormat="1" hidden="1" x14ac:dyDescent="0.25">
      <c r="A1647" s="4">
        <v>2018</v>
      </c>
      <c r="B1647" s="6">
        <v>43238</v>
      </c>
      <c r="C1647" s="6">
        <v>43369</v>
      </c>
      <c r="D1647" t="str">
        <f>INDEX(parametres!$B$2:$B$57,IF(ISNUMBER(MATCH(Chiffrier!E1647,parametres!$C$2:$C$57,0)),MATCH(E1647,parametres!$C$2:$C$57,0),NA()))</f>
        <v>GA-12</v>
      </c>
      <c r="E1647" s="4" t="s">
        <v>31</v>
      </c>
      <c r="F1647" s="4" t="s">
        <v>112</v>
      </c>
      <c r="G1647" s="4">
        <f t="shared" si="26"/>
        <v>18.714285714285715</v>
      </c>
      <c r="H1647">
        <f>INDEX(Sites_coordo!$C$2:$C$62,IF(ISNUMBER(MATCH(Chiffrier!E1647,Sites_coordo!$A$2:$A$61,0)),MATCH(Chiffrier!E1647,Sites_coordo!$A$2:$A$62,0),NA()))</f>
        <v>49.132866999999997</v>
      </c>
      <c r="I1647">
        <f>INDEX(Sites_coordo!$B$2:$B$62,IF(ISNUMBER(MATCH(Chiffrier!E1647,Sites_coordo!$A$2:$A$61,0)),MATCH(Chiffrier!E1647,Sites_coordo!$A$2:$A$62,0),NA()))</f>
        <v>-66.487767000000005</v>
      </c>
      <c r="J1647" s="4" t="s">
        <v>119</v>
      </c>
      <c r="K1647" s="4" t="s">
        <v>119</v>
      </c>
      <c r="L1647" s="4">
        <v>20319702</v>
      </c>
      <c r="M1647" s="4" t="s">
        <v>151</v>
      </c>
      <c r="N1647" s="4">
        <v>9</v>
      </c>
      <c r="O1647" s="4" t="s">
        <v>121</v>
      </c>
      <c r="P1647" s="4">
        <v>2</v>
      </c>
      <c r="Q1647" s="4" t="s">
        <v>1868</v>
      </c>
      <c r="R1647" s="4">
        <v>0</v>
      </c>
      <c r="S1647" s="4">
        <v>0</v>
      </c>
      <c r="U1647" s="4">
        <v>0</v>
      </c>
      <c r="W1647" s="4">
        <v>0</v>
      </c>
      <c r="X1647" s="4">
        <v>0</v>
      </c>
      <c r="Y1647" s="4">
        <v>0</v>
      </c>
      <c r="Z1647" s="4">
        <v>0</v>
      </c>
      <c r="AA1647" s="4">
        <v>0</v>
      </c>
      <c r="AB1647" s="4">
        <v>0</v>
      </c>
      <c r="AH1647" s="6">
        <v>43369</v>
      </c>
      <c r="AI1647" s="7">
        <v>0.49652777777777773</v>
      </c>
      <c r="AJ1647" s="4">
        <v>1</v>
      </c>
      <c r="AK1647" s="4">
        <v>3110</v>
      </c>
      <c r="AL1647" s="4">
        <v>8.1999999999999993</v>
      </c>
      <c r="AM1647" s="4">
        <v>25.8</v>
      </c>
      <c r="AN1647" s="4" t="s">
        <v>106</v>
      </c>
      <c r="AO1647" s="4" t="s">
        <v>106</v>
      </c>
      <c r="AP1647" s="4" t="s">
        <v>106</v>
      </c>
      <c r="AQ1647" s="4" t="s">
        <v>106</v>
      </c>
      <c r="AR1647" s="4" t="s">
        <v>106</v>
      </c>
      <c r="AS1647" s="4" t="s">
        <v>106</v>
      </c>
      <c r="AT1647" s="4" t="s">
        <v>106</v>
      </c>
      <c r="AU1647" s="4" t="s">
        <v>108</v>
      </c>
      <c r="AV1647" s="4" t="s">
        <v>109</v>
      </c>
      <c r="AW1647" s="4" t="s">
        <v>110</v>
      </c>
      <c r="AX1647" s="4" t="s">
        <v>1868</v>
      </c>
    </row>
    <row r="1648" spans="1:50" s="4" customFormat="1" hidden="1" x14ac:dyDescent="0.25">
      <c r="A1648" s="4">
        <v>2018</v>
      </c>
      <c r="B1648" s="6">
        <v>43238</v>
      </c>
      <c r="C1648" s="6">
        <v>43369</v>
      </c>
      <c r="D1648" t="str">
        <f>INDEX(parametres!$B$2:$B$57,IF(ISNUMBER(MATCH(Chiffrier!E1648,parametres!$C$2:$C$57,0)),MATCH(E1648,parametres!$C$2:$C$57,0),NA()))</f>
        <v>GA-12</v>
      </c>
      <c r="E1648" s="4" t="s">
        <v>31</v>
      </c>
      <c r="F1648" s="4" t="s">
        <v>112</v>
      </c>
      <c r="G1648" s="4">
        <f t="shared" si="26"/>
        <v>18.714285714285715</v>
      </c>
      <c r="H1648">
        <f>INDEX(Sites_coordo!$C$2:$C$62,IF(ISNUMBER(MATCH(Chiffrier!E1648,Sites_coordo!$A$2:$A$61,0)),MATCH(Chiffrier!E1648,Sites_coordo!$A$2:$A$62,0),NA()))</f>
        <v>49.132866999999997</v>
      </c>
      <c r="I1648">
        <f>INDEX(Sites_coordo!$B$2:$B$62,IF(ISNUMBER(MATCH(Chiffrier!E1648,Sites_coordo!$A$2:$A$61,0)),MATCH(Chiffrier!E1648,Sites_coordo!$A$2:$A$62,0),NA()))</f>
        <v>-66.487767000000005</v>
      </c>
      <c r="J1648" s="4" t="s">
        <v>119</v>
      </c>
      <c r="K1648" s="4" t="s">
        <v>119</v>
      </c>
      <c r="L1648" s="4">
        <v>20319702</v>
      </c>
      <c r="M1648" s="4" t="s">
        <v>151</v>
      </c>
      <c r="N1648" s="4">
        <v>9</v>
      </c>
      <c r="O1648" s="4" t="s">
        <v>121</v>
      </c>
      <c r="P1648" s="4">
        <v>3</v>
      </c>
      <c r="Q1648" s="4" t="s">
        <v>1869</v>
      </c>
      <c r="R1648" s="4">
        <v>0</v>
      </c>
      <c r="S1648" s="4">
        <v>0</v>
      </c>
      <c r="U1648" s="4">
        <v>0</v>
      </c>
      <c r="W1648" s="4">
        <v>0</v>
      </c>
      <c r="X1648" s="4">
        <v>0</v>
      </c>
      <c r="Y1648" s="4">
        <v>0</v>
      </c>
      <c r="Z1648" s="4">
        <v>0</v>
      </c>
      <c r="AA1648" s="4">
        <v>0</v>
      </c>
      <c r="AB1648" s="4">
        <v>0</v>
      </c>
      <c r="AH1648" s="6">
        <v>43369</v>
      </c>
      <c r="AI1648" s="7">
        <v>0.49652777777777773</v>
      </c>
      <c r="AJ1648" s="4">
        <v>1</v>
      </c>
      <c r="AK1648" s="4">
        <v>3110</v>
      </c>
      <c r="AL1648" s="4">
        <v>8.1999999999999993</v>
      </c>
      <c r="AM1648" s="4">
        <v>25.8</v>
      </c>
      <c r="AN1648" s="4" t="s">
        <v>106</v>
      </c>
      <c r="AO1648" s="4" t="s">
        <v>106</v>
      </c>
      <c r="AP1648" s="4" t="s">
        <v>106</v>
      </c>
      <c r="AQ1648" s="4" t="s">
        <v>106</v>
      </c>
      <c r="AR1648" s="4" t="s">
        <v>106</v>
      </c>
      <c r="AS1648" s="4" t="s">
        <v>106</v>
      </c>
      <c r="AT1648" s="4" t="s">
        <v>106</v>
      </c>
      <c r="AU1648" s="4" t="s">
        <v>108</v>
      </c>
      <c r="AV1648" s="4" t="s">
        <v>109</v>
      </c>
      <c r="AW1648" s="4" t="s">
        <v>110</v>
      </c>
      <c r="AX1648" s="4" t="s">
        <v>1869</v>
      </c>
    </row>
    <row r="1649" spans="1:50" s="4" customFormat="1" hidden="1" x14ac:dyDescent="0.25">
      <c r="A1649" s="4">
        <v>2018</v>
      </c>
      <c r="B1649" s="6">
        <v>43238</v>
      </c>
      <c r="C1649" s="6">
        <v>43369</v>
      </c>
      <c r="D1649" t="str">
        <f>INDEX(parametres!$B$2:$B$57,IF(ISNUMBER(MATCH(Chiffrier!E1649,parametres!$C$2:$C$57,0)),MATCH(E1649,parametres!$C$2:$C$57,0),NA()))</f>
        <v>GA-12</v>
      </c>
      <c r="E1649" s="4" t="s">
        <v>31</v>
      </c>
      <c r="F1649" s="4" t="s">
        <v>112</v>
      </c>
      <c r="G1649" s="4">
        <f t="shared" si="26"/>
        <v>18.714285714285715</v>
      </c>
      <c r="H1649">
        <f>INDEX(Sites_coordo!$C$2:$C$62,IF(ISNUMBER(MATCH(Chiffrier!E1649,Sites_coordo!$A$2:$A$61,0)),MATCH(Chiffrier!E1649,Sites_coordo!$A$2:$A$62,0),NA()))</f>
        <v>49.132866999999997</v>
      </c>
      <c r="I1649">
        <f>INDEX(Sites_coordo!$B$2:$B$62,IF(ISNUMBER(MATCH(Chiffrier!E1649,Sites_coordo!$A$2:$A$61,0)),MATCH(Chiffrier!E1649,Sites_coordo!$A$2:$A$62,0),NA()))</f>
        <v>-66.487767000000005</v>
      </c>
      <c r="J1649" s="4" t="s">
        <v>119</v>
      </c>
      <c r="K1649" s="4" t="s">
        <v>119</v>
      </c>
      <c r="L1649" s="4">
        <v>20319702</v>
      </c>
      <c r="M1649" s="4" t="s">
        <v>151</v>
      </c>
      <c r="N1649" s="4">
        <v>9</v>
      </c>
      <c r="O1649" s="4" t="s">
        <v>107</v>
      </c>
      <c r="P1649" s="4">
        <v>1</v>
      </c>
      <c r="Q1649" s="4" t="s">
        <v>1870</v>
      </c>
      <c r="R1649" s="4">
        <v>0</v>
      </c>
      <c r="S1649" s="4">
        <v>0</v>
      </c>
      <c r="U1649" s="4">
        <v>0</v>
      </c>
      <c r="W1649" s="4">
        <v>0</v>
      </c>
      <c r="X1649" s="4">
        <v>0</v>
      </c>
      <c r="Y1649" s="4">
        <v>0</v>
      </c>
      <c r="Z1649" s="4">
        <v>0</v>
      </c>
      <c r="AA1649" s="4">
        <v>0</v>
      </c>
      <c r="AB1649" s="4">
        <v>0</v>
      </c>
      <c r="AH1649" s="6">
        <v>43369</v>
      </c>
      <c r="AI1649" s="7">
        <v>0.49652777777777773</v>
      </c>
      <c r="AJ1649" s="4">
        <v>1</v>
      </c>
      <c r="AK1649" s="4">
        <v>3110</v>
      </c>
      <c r="AL1649" s="4">
        <v>8.1999999999999993</v>
      </c>
      <c r="AM1649" s="4">
        <v>25.8</v>
      </c>
      <c r="AN1649" s="4" t="s">
        <v>106</v>
      </c>
      <c r="AO1649" s="4" t="s">
        <v>106</v>
      </c>
      <c r="AP1649" s="4" t="s">
        <v>106</v>
      </c>
      <c r="AQ1649" s="4" t="s">
        <v>106</v>
      </c>
      <c r="AR1649" s="4" t="s">
        <v>106</v>
      </c>
      <c r="AS1649" s="4" t="s">
        <v>106</v>
      </c>
      <c r="AT1649" s="4" t="s">
        <v>106</v>
      </c>
      <c r="AU1649" s="4" t="s">
        <v>108</v>
      </c>
      <c r="AV1649" s="4" t="s">
        <v>109</v>
      </c>
      <c r="AW1649" s="4" t="s">
        <v>110</v>
      </c>
      <c r="AX1649" s="4" t="s">
        <v>1870</v>
      </c>
    </row>
    <row r="1650" spans="1:50" s="4" customFormat="1" hidden="1" x14ac:dyDescent="0.25">
      <c r="A1650" s="4">
        <v>2018</v>
      </c>
      <c r="B1650" s="6">
        <v>43238</v>
      </c>
      <c r="C1650" s="6">
        <v>43369</v>
      </c>
      <c r="D1650" t="str">
        <f>INDEX(parametres!$B$2:$B$57,IF(ISNUMBER(MATCH(Chiffrier!E1650,parametres!$C$2:$C$57,0)),MATCH(E1650,parametres!$C$2:$C$57,0),NA()))</f>
        <v>GA-12</v>
      </c>
      <c r="E1650" s="4" t="s">
        <v>31</v>
      </c>
      <c r="F1650" s="4" t="s">
        <v>112</v>
      </c>
      <c r="G1650" s="4">
        <f t="shared" si="26"/>
        <v>18.714285714285715</v>
      </c>
      <c r="H1650">
        <f>INDEX(Sites_coordo!$C$2:$C$62,IF(ISNUMBER(MATCH(Chiffrier!E1650,Sites_coordo!$A$2:$A$61,0)),MATCH(Chiffrier!E1650,Sites_coordo!$A$2:$A$62,0),NA()))</f>
        <v>49.132866999999997</v>
      </c>
      <c r="I1650">
        <f>INDEX(Sites_coordo!$B$2:$B$62,IF(ISNUMBER(MATCH(Chiffrier!E1650,Sites_coordo!$A$2:$A$61,0)),MATCH(Chiffrier!E1650,Sites_coordo!$A$2:$A$62,0),NA()))</f>
        <v>-66.487767000000005</v>
      </c>
      <c r="J1650" s="4" t="s">
        <v>119</v>
      </c>
      <c r="K1650" s="4" t="s">
        <v>119</v>
      </c>
      <c r="L1650" s="4">
        <v>20319702</v>
      </c>
      <c r="M1650" s="4" t="s">
        <v>151</v>
      </c>
      <c r="N1650" s="4">
        <v>10</v>
      </c>
      <c r="O1650" s="4" t="s">
        <v>121</v>
      </c>
      <c r="P1650" s="4">
        <v>1</v>
      </c>
      <c r="Q1650" s="4" t="s">
        <v>1871</v>
      </c>
      <c r="R1650" s="4">
        <v>0</v>
      </c>
      <c r="S1650" s="4">
        <v>0</v>
      </c>
      <c r="U1650" s="4">
        <v>0</v>
      </c>
      <c r="W1650" s="4">
        <v>0</v>
      </c>
      <c r="X1650" s="4">
        <v>0</v>
      </c>
      <c r="Y1650" s="4">
        <v>0</v>
      </c>
      <c r="Z1650" s="4">
        <v>0</v>
      </c>
      <c r="AA1650" s="4">
        <v>0</v>
      </c>
      <c r="AB1650" s="4">
        <v>0</v>
      </c>
      <c r="AH1650" s="6">
        <v>43369</v>
      </c>
      <c r="AI1650" s="7">
        <v>0.49652777777777773</v>
      </c>
      <c r="AJ1650" s="4">
        <v>1</v>
      </c>
      <c r="AK1650" s="4">
        <v>3110</v>
      </c>
      <c r="AL1650" s="4">
        <v>8.1999999999999993</v>
      </c>
      <c r="AM1650" s="4">
        <v>25.8</v>
      </c>
      <c r="AN1650" s="4" t="s">
        <v>106</v>
      </c>
      <c r="AO1650" s="4" t="s">
        <v>106</v>
      </c>
      <c r="AP1650" s="4" t="s">
        <v>106</v>
      </c>
      <c r="AQ1650" s="4" t="s">
        <v>106</v>
      </c>
      <c r="AR1650" s="4" t="s">
        <v>106</v>
      </c>
      <c r="AS1650" s="4" t="s">
        <v>106</v>
      </c>
      <c r="AT1650" s="4" t="s">
        <v>106</v>
      </c>
      <c r="AU1650" s="4" t="s">
        <v>108</v>
      </c>
      <c r="AV1650" s="4" t="s">
        <v>109</v>
      </c>
      <c r="AW1650" s="4" t="s">
        <v>110</v>
      </c>
      <c r="AX1650" s="4" t="s">
        <v>1871</v>
      </c>
    </row>
    <row r="1651" spans="1:50" s="4" customFormat="1" hidden="1" x14ac:dyDescent="0.25">
      <c r="A1651" s="4">
        <v>2018</v>
      </c>
      <c r="B1651" s="6">
        <v>43238</v>
      </c>
      <c r="C1651" s="6">
        <v>43369</v>
      </c>
      <c r="D1651" t="str">
        <f>INDEX(parametres!$B$2:$B$57,IF(ISNUMBER(MATCH(Chiffrier!E1651,parametres!$C$2:$C$57,0)),MATCH(E1651,parametres!$C$2:$C$57,0),NA()))</f>
        <v>GA-12</v>
      </c>
      <c r="E1651" s="4" t="s">
        <v>31</v>
      </c>
      <c r="F1651" s="4" t="s">
        <v>112</v>
      </c>
      <c r="G1651" s="4">
        <f t="shared" si="26"/>
        <v>18.714285714285715</v>
      </c>
      <c r="H1651">
        <f>INDEX(Sites_coordo!$C$2:$C$62,IF(ISNUMBER(MATCH(Chiffrier!E1651,Sites_coordo!$A$2:$A$61,0)),MATCH(Chiffrier!E1651,Sites_coordo!$A$2:$A$62,0),NA()))</f>
        <v>49.132866999999997</v>
      </c>
      <c r="I1651">
        <f>INDEX(Sites_coordo!$B$2:$B$62,IF(ISNUMBER(MATCH(Chiffrier!E1651,Sites_coordo!$A$2:$A$61,0)),MATCH(Chiffrier!E1651,Sites_coordo!$A$2:$A$62,0),NA()))</f>
        <v>-66.487767000000005</v>
      </c>
      <c r="J1651" s="4" t="s">
        <v>119</v>
      </c>
      <c r="K1651" s="4" t="s">
        <v>119</v>
      </c>
      <c r="L1651" s="4">
        <v>20319702</v>
      </c>
      <c r="M1651" s="4" t="s">
        <v>151</v>
      </c>
      <c r="N1651" s="4">
        <v>10</v>
      </c>
      <c r="O1651" s="4" t="s">
        <v>121</v>
      </c>
      <c r="P1651" s="4">
        <v>2</v>
      </c>
      <c r="Q1651" s="4" t="s">
        <v>1872</v>
      </c>
      <c r="R1651" s="4">
        <v>0</v>
      </c>
      <c r="S1651" s="4">
        <v>0</v>
      </c>
      <c r="U1651" s="4">
        <v>0</v>
      </c>
      <c r="W1651" s="4">
        <v>0</v>
      </c>
      <c r="X1651" s="4">
        <v>0</v>
      </c>
      <c r="Y1651" s="4">
        <v>0</v>
      </c>
      <c r="Z1651" s="4">
        <v>0</v>
      </c>
      <c r="AA1651" s="4">
        <v>0</v>
      </c>
      <c r="AB1651" s="4">
        <v>0</v>
      </c>
      <c r="AH1651" s="6">
        <v>43369</v>
      </c>
      <c r="AI1651" s="7">
        <v>0.49652777777777773</v>
      </c>
      <c r="AJ1651" s="4">
        <v>1</v>
      </c>
      <c r="AK1651" s="4">
        <v>3110</v>
      </c>
      <c r="AL1651" s="4">
        <v>8.1999999999999993</v>
      </c>
      <c r="AM1651" s="4">
        <v>25.8</v>
      </c>
      <c r="AN1651" s="4" t="s">
        <v>106</v>
      </c>
      <c r="AO1651" s="4" t="s">
        <v>106</v>
      </c>
      <c r="AP1651" s="4" t="s">
        <v>106</v>
      </c>
      <c r="AQ1651" s="4" t="s">
        <v>106</v>
      </c>
      <c r="AR1651" s="4" t="s">
        <v>106</v>
      </c>
      <c r="AS1651" s="4" t="s">
        <v>106</v>
      </c>
      <c r="AT1651" s="4" t="s">
        <v>106</v>
      </c>
      <c r="AU1651" s="4" t="s">
        <v>108</v>
      </c>
      <c r="AV1651" s="4" t="s">
        <v>109</v>
      </c>
      <c r="AW1651" s="4" t="s">
        <v>110</v>
      </c>
      <c r="AX1651" s="4" t="s">
        <v>1872</v>
      </c>
    </row>
    <row r="1652" spans="1:50" s="4" customFormat="1" hidden="1" x14ac:dyDescent="0.25">
      <c r="A1652" s="4">
        <v>2018</v>
      </c>
      <c r="B1652" s="6">
        <v>43238</v>
      </c>
      <c r="C1652" s="6">
        <v>43369</v>
      </c>
      <c r="D1652" t="str">
        <f>INDEX(parametres!$B$2:$B$57,IF(ISNUMBER(MATCH(Chiffrier!E1652,parametres!$C$2:$C$57,0)),MATCH(E1652,parametres!$C$2:$C$57,0),NA()))</f>
        <v>GA-12</v>
      </c>
      <c r="E1652" s="4" t="s">
        <v>31</v>
      </c>
      <c r="F1652" s="4" t="s">
        <v>112</v>
      </c>
      <c r="G1652" s="4">
        <f t="shared" si="26"/>
        <v>18.714285714285715</v>
      </c>
      <c r="H1652">
        <f>INDEX(Sites_coordo!$C$2:$C$62,IF(ISNUMBER(MATCH(Chiffrier!E1652,Sites_coordo!$A$2:$A$61,0)),MATCH(Chiffrier!E1652,Sites_coordo!$A$2:$A$62,0),NA()))</f>
        <v>49.132866999999997</v>
      </c>
      <c r="I1652">
        <f>INDEX(Sites_coordo!$B$2:$B$62,IF(ISNUMBER(MATCH(Chiffrier!E1652,Sites_coordo!$A$2:$A$61,0)),MATCH(Chiffrier!E1652,Sites_coordo!$A$2:$A$62,0),NA()))</f>
        <v>-66.487767000000005</v>
      </c>
      <c r="J1652" s="4" t="s">
        <v>119</v>
      </c>
      <c r="K1652" s="4" t="s">
        <v>119</v>
      </c>
      <c r="L1652" s="4">
        <v>20319702</v>
      </c>
      <c r="M1652" s="4" t="s">
        <v>151</v>
      </c>
      <c r="N1652" s="4">
        <v>10</v>
      </c>
      <c r="O1652" s="4" t="s">
        <v>121</v>
      </c>
      <c r="P1652" s="4">
        <v>3</v>
      </c>
      <c r="Q1652" s="4" t="s">
        <v>1873</v>
      </c>
      <c r="R1652" s="4">
        <v>0</v>
      </c>
      <c r="S1652" s="4">
        <v>0</v>
      </c>
      <c r="U1652" s="4">
        <v>0</v>
      </c>
      <c r="W1652" s="4">
        <v>0</v>
      </c>
      <c r="X1652" s="4">
        <v>0</v>
      </c>
      <c r="Y1652" s="4">
        <v>0</v>
      </c>
      <c r="Z1652" s="4">
        <v>0</v>
      </c>
      <c r="AA1652" s="4">
        <v>0</v>
      </c>
      <c r="AB1652" s="4">
        <v>0</v>
      </c>
      <c r="AH1652" s="6">
        <v>43369</v>
      </c>
      <c r="AI1652" s="7">
        <v>0.49652777777777773</v>
      </c>
      <c r="AJ1652" s="4">
        <v>1</v>
      </c>
      <c r="AK1652" s="4">
        <v>3110</v>
      </c>
      <c r="AL1652" s="4">
        <v>8.1999999999999993</v>
      </c>
      <c r="AM1652" s="4">
        <v>25.8</v>
      </c>
      <c r="AN1652" s="4" t="s">
        <v>106</v>
      </c>
      <c r="AO1652" s="4" t="s">
        <v>106</v>
      </c>
      <c r="AP1652" s="4" t="s">
        <v>106</v>
      </c>
      <c r="AQ1652" s="4" t="s">
        <v>106</v>
      </c>
      <c r="AR1652" s="4" t="s">
        <v>106</v>
      </c>
      <c r="AS1652" s="4" t="s">
        <v>106</v>
      </c>
      <c r="AT1652" s="4" t="s">
        <v>106</v>
      </c>
      <c r="AU1652" s="4" t="s">
        <v>108</v>
      </c>
      <c r="AV1652" s="4" t="s">
        <v>109</v>
      </c>
      <c r="AW1652" s="4" t="s">
        <v>110</v>
      </c>
      <c r="AX1652" s="4" t="s">
        <v>1873</v>
      </c>
    </row>
    <row r="1653" spans="1:50" s="4" customFormat="1" hidden="1" x14ac:dyDescent="0.25">
      <c r="A1653" s="4">
        <v>2018</v>
      </c>
      <c r="B1653" s="6">
        <v>43238</v>
      </c>
      <c r="C1653" s="6">
        <v>43369</v>
      </c>
      <c r="D1653" t="str">
        <f>INDEX(parametres!$B$2:$B$57,IF(ISNUMBER(MATCH(Chiffrier!E1653,parametres!$C$2:$C$57,0)),MATCH(E1653,parametres!$C$2:$C$57,0),NA()))</f>
        <v>GA-12</v>
      </c>
      <c r="E1653" s="4" t="s">
        <v>31</v>
      </c>
      <c r="F1653" s="4" t="s">
        <v>112</v>
      </c>
      <c r="G1653" s="4">
        <f t="shared" si="26"/>
        <v>18.714285714285715</v>
      </c>
      <c r="H1653">
        <f>INDEX(Sites_coordo!$C$2:$C$62,IF(ISNUMBER(MATCH(Chiffrier!E1653,Sites_coordo!$A$2:$A$61,0)),MATCH(Chiffrier!E1653,Sites_coordo!$A$2:$A$62,0),NA()))</f>
        <v>49.132866999999997</v>
      </c>
      <c r="I1653">
        <f>INDEX(Sites_coordo!$B$2:$B$62,IF(ISNUMBER(MATCH(Chiffrier!E1653,Sites_coordo!$A$2:$A$61,0)),MATCH(Chiffrier!E1653,Sites_coordo!$A$2:$A$62,0),NA()))</f>
        <v>-66.487767000000005</v>
      </c>
      <c r="J1653" s="4" t="s">
        <v>119</v>
      </c>
      <c r="K1653" s="4" t="s">
        <v>119</v>
      </c>
      <c r="L1653" s="4">
        <v>20319702</v>
      </c>
      <c r="M1653" s="4" t="s">
        <v>151</v>
      </c>
      <c r="N1653" s="4">
        <v>10</v>
      </c>
      <c r="O1653" s="4" t="s">
        <v>107</v>
      </c>
      <c r="P1653" s="4">
        <v>1</v>
      </c>
      <c r="Q1653" s="4" t="s">
        <v>1874</v>
      </c>
      <c r="R1653" s="4">
        <v>0</v>
      </c>
      <c r="S1653" s="4">
        <v>0</v>
      </c>
      <c r="U1653" s="4">
        <v>0</v>
      </c>
      <c r="W1653" s="4">
        <v>0</v>
      </c>
      <c r="X1653" s="4">
        <v>0</v>
      </c>
      <c r="Y1653" s="4">
        <v>0</v>
      </c>
      <c r="Z1653" s="4">
        <v>0</v>
      </c>
      <c r="AA1653" s="4">
        <v>0</v>
      </c>
      <c r="AB1653" s="4">
        <v>0</v>
      </c>
      <c r="AH1653" s="6">
        <v>43369</v>
      </c>
      <c r="AI1653" s="7">
        <v>0.49652777777777773</v>
      </c>
      <c r="AJ1653" s="4">
        <v>1</v>
      </c>
      <c r="AK1653" s="4">
        <v>3110</v>
      </c>
      <c r="AL1653" s="4">
        <v>8.1999999999999993</v>
      </c>
      <c r="AM1653" s="4">
        <v>25.8</v>
      </c>
      <c r="AN1653" s="4" t="s">
        <v>106</v>
      </c>
      <c r="AO1653" s="4" t="s">
        <v>106</v>
      </c>
      <c r="AP1653" s="4" t="s">
        <v>106</v>
      </c>
      <c r="AQ1653" s="4" t="s">
        <v>106</v>
      </c>
      <c r="AR1653" s="4" t="s">
        <v>106</v>
      </c>
      <c r="AS1653" s="4" t="s">
        <v>106</v>
      </c>
      <c r="AT1653" s="4" t="s">
        <v>106</v>
      </c>
      <c r="AU1653" s="4" t="s">
        <v>108</v>
      </c>
      <c r="AV1653" s="4" t="s">
        <v>109</v>
      </c>
      <c r="AW1653" s="4" t="s">
        <v>110</v>
      </c>
      <c r="AX1653" s="4" t="s">
        <v>1874</v>
      </c>
    </row>
    <row r="1654" spans="1:50" s="4" customFormat="1" hidden="1" x14ac:dyDescent="0.25">
      <c r="A1654" s="4">
        <v>2018</v>
      </c>
      <c r="B1654" s="6">
        <v>43238</v>
      </c>
      <c r="C1654" s="6">
        <v>43368</v>
      </c>
      <c r="D1654" t="str">
        <f>INDEX(parametres!$B$2:$B$57,IF(ISNUMBER(MATCH(Chiffrier!E1654,parametres!$C$2:$C$57,0)),MATCH(E1654,parametres!$C$2:$C$57,0),NA()))</f>
        <v>GA-1</v>
      </c>
      <c r="E1654" s="4" t="s">
        <v>26</v>
      </c>
      <c r="F1654" s="4" t="s">
        <v>112</v>
      </c>
      <c r="G1654" s="4">
        <f t="shared" si="26"/>
        <v>18.571428571428573</v>
      </c>
      <c r="H1654">
        <f>INDEX(Sites_coordo!$C$2:$C$62,IF(ISNUMBER(MATCH(Chiffrier!E1654,Sites_coordo!$A$2:$A$61,0)),MATCH(Chiffrier!E1654,Sites_coordo!$A$2:$A$62,0),NA()))</f>
        <v>48.995471999999999</v>
      </c>
      <c r="I1654">
        <f>INDEX(Sites_coordo!$B$2:$B$62,IF(ISNUMBER(MATCH(Chiffrier!E1654,Sites_coordo!$A$2:$A$61,0)),MATCH(Chiffrier!E1654,Sites_coordo!$A$2:$A$62,0),NA()))</f>
        <v>-64.387277999999995</v>
      </c>
      <c r="J1654" s="4" t="s">
        <v>119</v>
      </c>
      <c r="K1654" s="4" t="s">
        <v>119</v>
      </c>
      <c r="L1654" s="4">
        <v>20319715</v>
      </c>
      <c r="M1654" s="4" t="s">
        <v>151</v>
      </c>
      <c r="N1654" s="4">
        <v>1</v>
      </c>
      <c r="O1654" s="4" t="s">
        <v>121</v>
      </c>
      <c r="P1654" s="4">
        <v>1</v>
      </c>
      <c r="Q1654" s="4" t="s">
        <v>1875</v>
      </c>
      <c r="R1654" s="4">
        <v>0</v>
      </c>
      <c r="S1654" s="4">
        <v>0</v>
      </c>
      <c r="U1654" s="4">
        <v>0</v>
      </c>
      <c r="W1654" s="4">
        <v>0</v>
      </c>
      <c r="X1654" s="4">
        <v>0</v>
      </c>
      <c r="Y1654" s="4">
        <v>0</v>
      </c>
      <c r="Z1654" s="4">
        <v>0</v>
      </c>
      <c r="AA1654" s="4">
        <v>0</v>
      </c>
      <c r="AB1654" s="4">
        <v>0</v>
      </c>
      <c r="AH1654" s="6">
        <v>43368</v>
      </c>
      <c r="AI1654" s="7">
        <v>0.63680555555555551</v>
      </c>
      <c r="AJ1654" s="4">
        <v>1</v>
      </c>
      <c r="AK1654" s="4">
        <v>3110</v>
      </c>
      <c r="AL1654" s="4">
        <v>8.1</v>
      </c>
      <c r="AM1654" s="4">
        <v>27.2</v>
      </c>
      <c r="AN1654" s="4" t="s">
        <v>106</v>
      </c>
      <c r="AO1654" s="4" t="s">
        <v>106</v>
      </c>
      <c r="AP1654" s="4" t="s">
        <v>106</v>
      </c>
      <c r="AQ1654" s="4" t="s">
        <v>106</v>
      </c>
      <c r="AR1654" s="4" t="s">
        <v>106</v>
      </c>
      <c r="AS1654" s="4" t="s">
        <v>106</v>
      </c>
      <c r="AT1654" s="4" t="s">
        <v>106</v>
      </c>
      <c r="AU1654" s="4" t="s">
        <v>108</v>
      </c>
      <c r="AV1654" s="4" t="s">
        <v>109</v>
      </c>
      <c r="AW1654" s="4" t="s">
        <v>110</v>
      </c>
      <c r="AX1654" s="4" t="s">
        <v>1875</v>
      </c>
    </row>
    <row r="1655" spans="1:50" s="4" customFormat="1" hidden="1" x14ac:dyDescent="0.25">
      <c r="A1655" s="4">
        <v>2018</v>
      </c>
      <c r="B1655" s="6">
        <v>43238</v>
      </c>
      <c r="C1655" s="6">
        <v>43368</v>
      </c>
      <c r="D1655" t="str">
        <f>INDEX(parametres!$B$2:$B$57,IF(ISNUMBER(MATCH(Chiffrier!E1655,parametres!$C$2:$C$57,0)),MATCH(E1655,parametres!$C$2:$C$57,0),NA()))</f>
        <v>GA-1</v>
      </c>
      <c r="E1655" s="4" t="s">
        <v>26</v>
      </c>
      <c r="F1655" s="4" t="s">
        <v>112</v>
      </c>
      <c r="G1655" s="4">
        <f t="shared" si="26"/>
        <v>18.571428571428573</v>
      </c>
      <c r="H1655">
        <f>INDEX(Sites_coordo!$C$2:$C$62,IF(ISNUMBER(MATCH(Chiffrier!E1655,Sites_coordo!$A$2:$A$61,0)),MATCH(Chiffrier!E1655,Sites_coordo!$A$2:$A$62,0),NA()))</f>
        <v>48.995471999999999</v>
      </c>
      <c r="I1655">
        <f>INDEX(Sites_coordo!$B$2:$B$62,IF(ISNUMBER(MATCH(Chiffrier!E1655,Sites_coordo!$A$2:$A$61,0)),MATCH(Chiffrier!E1655,Sites_coordo!$A$2:$A$62,0),NA()))</f>
        <v>-64.387277999999995</v>
      </c>
      <c r="J1655" s="4" t="s">
        <v>119</v>
      </c>
      <c r="K1655" s="4" t="s">
        <v>119</v>
      </c>
      <c r="L1655" s="4">
        <v>20319715</v>
      </c>
      <c r="M1655" s="4" t="s">
        <v>151</v>
      </c>
      <c r="N1655" s="4">
        <v>1</v>
      </c>
      <c r="O1655" s="4" t="s">
        <v>121</v>
      </c>
      <c r="P1655" s="4">
        <v>2</v>
      </c>
      <c r="Q1655" s="4" t="s">
        <v>1876</v>
      </c>
      <c r="R1655" s="4">
        <v>0</v>
      </c>
      <c r="S1655" s="4">
        <v>0</v>
      </c>
      <c r="U1655" s="4">
        <v>0</v>
      </c>
      <c r="W1655" s="4">
        <v>0</v>
      </c>
      <c r="X1655" s="4">
        <v>0</v>
      </c>
      <c r="Y1655" s="4">
        <v>0</v>
      </c>
      <c r="Z1655" s="4">
        <v>0</v>
      </c>
      <c r="AA1655" s="4">
        <v>0</v>
      </c>
      <c r="AB1655" s="4">
        <v>0</v>
      </c>
      <c r="AH1655" s="6">
        <v>43368</v>
      </c>
      <c r="AI1655" s="7">
        <v>0.63680555555555551</v>
      </c>
      <c r="AJ1655" s="4">
        <v>1</v>
      </c>
      <c r="AK1655" s="4">
        <v>3110</v>
      </c>
      <c r="AL1655" s="4">
        <v>8.1</v>
      </c>
      <c r="AM1655" s="4">
        <v>27.2</v>
      </c>
      <c r="AN1655" s="4" t="s">
        <v>106</v>
      </c>
      <c r="AO1655" s="4" t="s">
        <v>106</v>
      </c>
      <c r="AP1655" s="4" t="s">
        <v>106</v>
      </c>
      <c r="AQ1655" s="4" t="s">
        <v>106</v>
      </c>
      <c r="AR1655" s="4" t="s">
        <v>106</v>
      </c>
      <c r="AS1655" s="4" t="s">
        <v>106</v>
      </c>
      <c r="AT1655" s="4" t="s">
        <v>106</v>
      </c>
      <c r="AU1655" s="4" t="s">
        <v>108</v>
      </c>
      <c r="AV1655" s="4" t="s">
        <v>109</v>
      </c>
      <c r="AW1655" s="4" t="s">
        <v>110</v>
      </c>
      <c r="AX1655" s="4" t="s">
        <v>1876</v>
      </c>
    </row>
    <row r="1656" spans="1:50" s="4" customFormat="1" hidden="1" x14ac:dyDescent="0.25">
      <c r="A1656" s="4">
        <v>2018</v>
      </c>
      <c r="B1656" s="6">
        <v>43238</v>
      </c>
      <c r="C1656" s="6">
        <v>43368</v>
      </c>
      <c r="D1656" t="str">
        <f>INDEX(parametres!$B$2:$B$57,IF(ISNUMBER(MATCH(Chiffrier!E1656,parametres!$C$2:$C$57,0)),MATCH(E1656,parametres!$C$2:$C$57,0),NA()))</f>
        <v>GA-1</v>
      </c>
      <c r="E1656" s="4" t="s">
        <v>26</v>
      </c>
      <c r="F1656" s="4" t="s">
        <v>112</v>
      </c>
      <c r="G1656" s="4">
        <f t="shared" si="26"/>
        <v>18.571428571428573</v>
      </c>
      <c r="H1656">
        <f>INDEX(Sites_coordo!$C$2:$C$62,IF(ISNUMBER(MATCH(Chiffrier!E1656,Sites_coordo!$A$2:$A$61,0)),MATCH(Chiffrier!E1656,Sites_coordo!$A$2:$A$62,0),NA()))</f>
        <v>48.995471999999999</v>
      </c>
      <c r="I1656">
        <f>INDEX(Sites_coordo!$B$2:$B$62,IF(ISNUMBER(MATCH(Chiffrier!E1656,Sites_coordo!$A$2:$A$61,0)),MATCH(Chiffrier!E1656,Sites_coordo!$A$2:$A$62,0),NA()))</f>
        <v>-64.387277999999995</v>
      </c>
      <c r="J1656" s="4" t="s">
        <v>119</v>
      </c>
      <c r="K1656" s="4" t="s">
        <v>119</v>
      </c>
      <c r="L1656" s="4">
        <v>20319715</v>
      </c>
      <c r="M1656" s="4" t="s">
        <v>151</v>
      </c>
      <c r="N1656" s="4">
        <v>1</v>
      </c>
      <c r="O1656" s="4" t="s">
        <v>121</v>
      </c>
      <c r="P1656" s="4">
        <v>3</v>
      </c>
      <c r="Q1656" s="4" t="s">
        <v>1877</v>
      </c>
      <c r="R1656" s="4">
        <v>0</v>
      </c>
      <c r="S1656" s="4">
        <v>0</v>
      </c>
      <c r="U1656" s="4">
        <v>0</v>
      </c>
      <c r="W1656" s="4">
        <v>0</v>
      </c>
      <c r="X1656" s="4">
        <v>0</v>
      </c>
      <c r="Y1656" s="4">
        <v>0</v>
      </c>
      <c r="Z1656" s="4">
        <v>0</v>
      </c>
      <c r="AA1656" s="4">
        <v>0</v>
      </c>
      <c r="AB1656" s="4">
        <v>0</v>
      </c>
      <c r="AH1656" s="6">
        <v>43368</v>
      </c>
      <c r="AI1656" s="7">
        <v>0.63680555555555551</v>
      </c>
      <c r="AJ1656" s="4">
        <v>1</v>
      </c>
      <c r="AK1656" s="4">
        <v>3110</v>
      </c>
      <c r="AL1656" s="4">
        <v>8.1</v>
      </c>
      <c r="AM1656" s="4">
        <v>27.2</v>
      </c>
      <c r="AN1656" s="4" t="s">
        <v>106</v>
      </c>
      <c r="AO1656" s="4" t="s">
        <v>106</v>
      </c>
      <c r="AP1656" s="4" t="s">
        <v>106</v>
      </c>
      <c r="AQ1656" s="4" t="s">
        <v>106</v>
      </c>
      <c r="AR1656" s="4" t="s">
        <v>106</v>
      </c>
      <c r="AS1656" s="4" t="s">
        <v>106</v>
      </c>
      <c r="AT1656" s="4" t="s">
        <v>106</v>
      </c>
      <c r="AU1656" s="4" t="s">
        <v>108</v>
      </c>
      <c r="AV1656" s="4" t="s">
        <v>109</v>
      </c>
      <c r="AW1656" s="4" t="s">
        <v>110</v>
      </c>
      <c r="AX1656" s="4" t="s">
        <v>1877</v>
      </c>
    </row>
    <row r="1657" spans="1:50" s="4" customFormat="1" hidden="1" x14ac:dyDescent="0.25">
      <c r="A1657" s="4">
        <v>2018</v>
      </c>
      <c r="B1657" s="6">
        <v>43238</v>
      </c>
      <c r="C1657" s="6">
        <v>43368</v>
      </c>
      <c r="D1657" t="str">
        <f>INDEX(parametres!$B$2:$B$57,IF(ISNUMBER(MATCH(Chiffrier!E1657,parametres!$C$2:$C$57,0)),MATCH(E1657,parametres!$C$2:$C$57,0),NA()))</f>
        <v>GA-1</v>
      </c>
      <c r="E1657" s="4" t="s">
        <v>26</v>
      </c>
      <c r="F1657" s="4" t="s">
        <v>112</v>
      </c>
      <c r="G1657" s="4">
        <f t="shared" si="26"/>
        <v>18.571428571428573</v>
      </c>
      <c r="H1657">
        <f>INDEX(Sites_coordo!$C$2:$C$62,IF(ISNUMBER(MATCH(Chiffrier!E1657,Sites_coordo!$A$2:$A$61,0)),MATCH(Chiffrier!E1657,Sites_coordo!$A$2:$A$62,0),NA()))</f>
        <v>48.995471999999999</v>
      </c>
      <c r="I1657">
        <f>INDEX(Sites_coordo!$B$2:$B$62,IF(ISNUMBER(MATCH(Chiffrier!E1657,Sites_coordo!$A$2:$A$61,0)),MATCH(Chiffrier!E1657,Sites_coordo!$A$2:$A$62,0),NA()))</f>
        <v>-64.387277999999995</v>
      </c>
      <c r="J1657" s="4" t="s">
        <v>119</v>
      </c>
      <c r="K1657" s="4" t="s">
        <v>119</v>
      </c>
      <c r="L1657" s="4">
        <v>20319715</v>
      </c>
      <c r="M1657" s="4" t="s">
        <v>151</v>
      </c>
      <c r="N1657" s="4">
        <v>1</v>
      </c>
      <c r="O1657" s="4" t="s">
        <v>107</v>
      </c>
      <c r="P1657" s="4">
        <v>1</v>
      </c>
      <c r="Q1657" s="4" t="s">
        <v>1878</v>
      </c>
      <c r="R1657" s="4">
        <v>0</v>
      </c>
      <c r="S1657" s="4">
        <v>0</v>
      </c>
      <c r="U1657" s="4">
        <v>0</v>
      </c>
      <c r="W1657" s="4">
        <v>0</v>
      </c>
      <c r="X1657" s="4">
        <v>0</v>
      </c>
      <c r="Y1657" s="4">
        <v>0</v>
      </c>
      <c r="Z1657" s="4">
        <v>0</v>
      </c>
      <c r="AA1657" s="4">
        <v>0</v>
      </c>
      <c r="AB1657" s="4">
        <v>0</v>
      </c>
      <c r="AH1657" s="6">
        <v>43368</v>
      </c>
      <c r="AI1657" s="7">
        <v>0.63680555555555551</v>
      </c>
      <c r="AJ1657" s="4">
        <v>1</v>
      </c>
      <c r="AK1657" s="4">
        <v>3110</v>
      </c>
      <c r="AL1657" s="4">
        <v>8.1</v>
      </c>
      <c r="AM1657" s="4">
        <v>27.2</v>
      </c>
      <c r="AN1657" s="4" t="s">
        <v>106</v>
      </c>
      <c r="AO1657" s="4" t="s">
        <v>106</v>
      </c>
      <c r="AP1657" s="4" t="s">
        <v>106</v>
      </c>
      <c r="AQ1657" s="4" t="s">
        <v>106</v>
      </c>
      <c r="AR1657" s="4" t="s">
        <v>106</v>
      </c>
      <c r="AS1657" s="4" t="s">
        <v>106</v>
      </c>
      <c r="AT1657" s="4" t="s">
        <v>106</v>
      </c>
      <c r="AU1657" s="4" t="s">
        <v>108</v>
      </c>
      <c r="AV1657" s="4" t="s">
        <v>109</v>
      </c>
      <c r="AW1657" s="4" t="s">
        <v>110</v>
      </c>
      <c r="AX1657" s="4" t="s">
        <v>1878</v>
      </c>
    </row>
    <row r="1658" spans="1:50" s="4" customFormat="1" hidden="1" x14ac:dyDescent="0.25">
      <c r="A1658" s="4">
        <v>2018</v>
      </c>
      <c r="B1658" s="6">
        <v>43238</v>
      </c>
      <c r="C1658" s="6">
        <v>43368</v>
      </c>
      <c r="D1658" t="str">
        <f>INDEX(parametres!$B$2:$B$57,IF(ISNUMBER(MATCH(Chiffrier!E1658,parametres!$C$2:$C$57,0)),MATCH(E1658,parametres!$C$2:$C$57,0),NA()))</f>
        <v>GA-1</v>
      </c>
      <c r="E1658" s="4" t="s">
        <v>26</v>
      </c>
      <c r="F1658" s="4" t="s">
        <v>112</v>
      </c>
      <c r="G1658" s="4">
        <f t="shared" si="26"/>
        <v>18.571428571428573</v>
      </c>
      <c r="H1658">
        <f>INDEX(Sites_coordo!$C$2:$C$62,IF(ISNUMBER(MATCH(Chiffrier!E1658,Sites_coordo!$A$2:$A$61,0)),MATCH(Chiffrier!E1658,Sites_coordo!$A$2:$A$62,0),NA()))</f>
        <v>48.995471999999999</v>
      </c>
      <c r="I1658">
        <f>INDEX(Sites_coordo!$B$2:$B$62,IF(ISNUMBER(MATCH(Chiffrier!E1658,Sites_coordo!$A$2:$A$61,0)),MATCH(Chiffrier!E1658,Sites_coordo!$A$2:$A$62,0),NA()))</f>
        <v>-64.387277999999995</v>
      </c>
      <c r="J1658" s="4" t="s">
        <v>119</v>
      </c>
      <c r="K1658" s="4" t="s">
        <v>119</v>
      </c>
      <c r="L1658" s="4">
        <v>20319715</v>
      </c>
      <c r="M1658" s="4" t="s">
        <v>151</v>
      </c>
      <c r="N1658" s="4">
        <v>2</v>
      </c>
      <c r="O1658" s="4" t="s">
        <v>121</v>
      </c>
      <c r="P1658" s="4">
        <v>1</v>
      </c>
      <c r="Q1658" s="4" t="s">
        <v>1879</v>
      </c>
      <c r="R1658" s="4">
        <v>0</v>
      </c>
      <c r="S1658" s="4">
        <v>0</v>
      </c>
      <c r="U1658" s="4">
        <v>0</v>
      </c>
      <c r="W1658" s="4">
        <v>0</v>
      </c>
      <c r="X1658" s="4">
        <v>0</v>
      </c>
      <c r="Y1658" s="4">
        <v>0</v>
      </c>
      <c r="Z1658" s="4">
        <v>0</v>
      </c>
      <c r="AA1658" s="4">
        <v>0</v>
      </c>
      <c r="AB1658" s="4">
        <v>0</v>
      </c>
      <c r="AH1658" s="6">
        <v>43368</v>
      </c>
      <c r="AI1658" s="7">
        <v>0.63680555555555551</v>
      </c>
      <c r="AJ1658" s="4">
        <v>1</v>
      </c>
      <c r="AK1658" s="4">
        <v>3110</v>
      </c>
      <c r="AL1658" s="4">
        <v>8.1</v>
      </c>
      <c r="AM1658" s="4">
        <v>27.2</v>
      </c>
      <c r="AN1658" s="4" t="s">
        <v>106</v>
      </c>
      <c r="AO1658" s="4" t="s">
        <v>106</v>
      </c>
      <c r="AP1658" s="4" t="s">
        <v>106</v>
      </c>
      <c r="AQ1658" s="4" t="s">
        <v>106</v>
      </c>
      <c r="AR1658" s="4" t="s">
        <v>106</v>
      </c>
      <c r="AS1658" s="4" t="s">
        <v>106</v>
      </c>
      <c r="AT1658" s="4" t="s">
        <v>106</v>
      </c>
      <c r="AU1658" s="4" t="s">
        <v>108</v>
      </c>
      <c r="AV1658" s="4" t="s">
        <v>109</v>
      </c>
      <c r="AW1658" s="4" t="s">
        <v>110</v>
      </c>
      <c r="AX1658" s="4" t="s">
        <v>1879</v>
      </c>
    </row>
    <row r="1659" spans="1:50" s="4" customFormat="1" hidden="1" x14ac:dyDescent="0.25">
      <c r="A1659" s="4">
        <v>2018</v>
      </c>
      <c r="B1659" s="6">
        <v>43238</v>
      </c>
      <c r="C1659" s="6">
        <v>43368</v>
      </c>
      <c r="D1659" t="str">
        <f>INDEX(parametres!$B$2:$B$57,IF(ISNUMBER(MATCH(Chiffrier!E1659,parametres!$C$2:$C$57,0)),MATCH(E1659,parametres!$C$2:$C$57,0),NA()))</f>
        <v>GA-1</v>
      </c>
      <c r="E1659" s="4" t="s">
        <v>26</v>
      </c>
      <c r="F1659" s="4" t="s">
        <v>112</v>
      </c>
      <c r="G1659" s="4">
        <f t="shared" si="26"/>
        <v>18.571428571428573</v>
      </c>
      <c r="H1659">
        <f>INDEX(Sites_coordo!$C$2:$C$62,IF(ISNUMBER(MATCH(Chiffrier!E1659,Sites_coordo!$A$2:$A$61,0)),MATCH(Chiffrier!E1659,Sites_coordo!$A$2:$A$62,0),NA()))</f>
        <v>48.995471999999999</v>
      </c>
      <c r="I1659">
        <f>INDEX(Sites_coordo!$B$2:$B$62,IF(ISNUMBER(MATCH(Chiffrier!E1659,Sites_coordo!$A$2:$A$61,0)),MATCH(Chiffrier!E1659,Sites_coordo!$A$2:$A$62,0),NA()))</f>
        <v>-64.387277999999995</v>
      </c>
      <c r="J1659" s="4" t="s">
        <v>119</v>
      </c>
      <c r="K1659" s="4" t="s">
        <v>119</v>
      </c>
      <c r="L1659" s="4">
        <v>20319715</v>
      </c>
      <c r="M1659" s="4" t="s">
        <v>151</v>
      </c>
      <c r="N1659" s="4">
        <v>2</v>
      </c>
      <c r="O1659" s="4" t="s">
        <v>121</v>
      </c>
      <c r="P1659" s="4">
        <v>2</v>
      </c>
      <c r="Q1659" s="4" t="s">
        <v>1880</v>
      </c>
      <c r="R1659" s="4">
        <v>0</v>
      </c>
      <c r="S1659" s="4">
        <v>0</v>
      </c>
      <c r="U1659" s="4">
        <v>0</v>
      </c>
      <c r="W1659" s="4">
        <v>0</v>
      </c>
      <c r="X1659" s="4">
        <v>0</v>
      </c>
      <c r="Y1659" s="4">
        <v>0</v>
      </c>
      <c r="Z1659" s="4">
        <v>0</v>
      </c>
      <c r="AA1659" s="4">
        <v>0</v>
      </c>
      <c r="AB1659" s="4">
        <v>0</v>
      </c>
      <c r="AH1659" s="6">
        <v>43368</v>
      </c>
      <c r="AI1659" s="7">
        <v>0.63680555555555551</v>
      </c>
      <c r="AJ1659" s="4">
        <v>1</v>
      </c>
      <c r="AK1659" s="4">
        <v>3110</v>
      </c>
      <c r="AL1659" s="4">
        <v>8.1</v>
      </c>
      <c r="AM1659" s="4">
        <v>27.2</v>
      </c>
      <c r="AN1659" s="4" t="s">
        <v>106</v>
      </c>
      <c r="AO1659" s="4" t="s">
        <v>106</v>
      </c>
      <c r="AP1659" s="4" t="s">
        <v>106</v>
      </c>
      <c r="AQ1659" s="4" t="s">
        <v>106</v>
      </c>
      <c r="AR1659" s="4" t="s">
        <v>106</v>
      </c>
      <c r="AS1659" s="4" t="s">
        <v>106</v>
      </c>
      <c r="AT1659" s="4" t="s">
        <v>106</v>
      </c>
      <c r="AU1659" s="4" t="s">
        <v>108</v>
      </c>
      <c r="AV1659" s="4" t="s">
        <v>109</v>
      </c>
      <c r="AW1659" s="4" t="s">
        <v>110</v>
      </c>
      <c r="AX1659" s="4" t="s">
        <v>1880</v>
      </c>
    </row>
    <row r="1660" spans="1:50" s="4" customFormat="1" hidden="1" x14ac:dyDescent="0.25">
      <c r="A1660" s="4">
        <v>2018</v>
      </c>
      <c r="B1660" s="6">
        <v>43238</v>
      </c>
      <c r="C1660" s="6">
        <v>43368</v>
      </c>
      <c r="D1660" t="str">
        <f>INDEX(parametres!$B$2:$B$57,IF(ISNUMBER(MATCH(Chiffrier!E1660,parametres!$C$2:$C$57,0)),MATCH(E1660,parametres!$C$2:$C$57,0),NA()))</f>
        <v>GA-1</v>
      </c>
      <c r="E1660" s="4" t="s">
        <v>26</v>
      </c>
      <c r="F1660" s="4" t="s">
        <v>112</v>
      </c>
      <c r="G1660" s="4">
        <f t="shared" si="26"/>
        <v>18.571428571428573</v>
      </c>
      <c r="H1660">
        <f>INDEX(Sites_coordo!$C$2:$C$62,IF(ISNUMBER(MATCH(Chiffrier!E1660,Sites_coordo!$A$2:$A$61,0)),MATCH(Chiffrier!E1660,Sites_coordo!$A$2:$A$62,0),NA()))</f>
        <v>48.995471999999999</v>
      </c>
      <c r="I1660">
        <f>INDEX(Sites_coordo!$B$2:$B$62,IF(ISNUMBER(MATCH(Chiffrier!E1660,Sites_coordo!$A$2:$A$61,0)),MATCH(Chiffrier!E1660,Sites_coordo!$A$2:$A$62,0),NA()))</f>
        <v>-64.387277999999995</v>
      </c>
      <c r="J1660" s="4" t="s">
        <v>119</v>
      </c>
      <c r="K1660" s="4" t="s">
        <v>119</v>
      </c>
      <c r="L1660" s="4">
        <v>20319715</v>
      </c>
      <c r="M1660" s="4" t="s">
        <v>151</v>
      </c>
      <c r="N1660" s="4">
        <v>2</v>
      </c>
      <c r="O1660" s="4" t="s">
        <v>121</v>
      </c>
      <c r="P1660" s="4">
        <v>3</v>
      </c>
      <c r="Q1660" s="4" t="s">
        <v>1881</v>
      </c>
      <c r="R1660" s="4">
        <v>0</v>
      </c>
      <c r="S1660" s="4">
        <v>0</v>
      </c>
      <c r="U1660" s="4">
        <v>0</v>
      </c>
      <c r="W1660" s="4">
        <v>0</v>
      </c>
      <c r="X1660" s="4">
        <v>0</v>
      </c>
      <c r="Y1660" s="4">
        <v>0</v>
      </c>
      <c r="Z1660" s="4">
        <v>0</v>
      </c>
      <c r="AA1660" s="4">
        <v>0</v>
      </c>
      <c r="AB1660" s="4">
        <v>0</v>
      </c>
      <c r="AH1660" s="6">
        <v>43368</v>
      </c>
      <c r="AI1660" s="7">
        <v>0.63680555555555551</v>
      </c>
      <c r="AJ1660" s="4">
        <v>1</v>
      </c>
      <c r="AK1660" s="4">
        <v>3110</v>
      </c>
      <c r="AL1660" s="4">
        <v>8.1</v>
      </c>
      <c r="AM1660" s="4">
        <v>27.2</v>
      </c>
      <c r="AN1660" s="4" t="s">
        <v>106</v>
      </c>
      <c r="AO1660" s="4" t="s">
        <v>106</v>
      </c>
      <c r="AP1660" s="4" t="s">
        <v>106</v>
      </c>
      <c r="AQ1660" s="4" t="s">
        <v>106</v>
      </c>
      <c r="AR1660" s="4" t="s">
        <v>106</v>
      </c>
      <c r="AS1660" s="4" t="s">
        <v>106</v>
      </c>
      <c r="AT1660" s="4" t="s">
        <v>106</v>
      </c>
      <c r="AU1660" s="4" t="s">
        <v>108</v>
      </c>
      <c r="AV1660" s="4" t="s">
        <v>109</v>
      </c>
      <c r="AW1660" s="4" t="s">
        <v>110</v>
      </c>
      <c r="AX1660" s="4" t="s">
        <v>1881</v>
      </c>
    </row>
    <row r="1661" spans="1:50" s="4" customFormat="1" hidden="1" x14ac:dyDescent="0.25">
      <c r="A1661" s="4">
        <v>2018</v>
      </c>
      <c r="B1661" s="6">
        <v>43238</v>
      </c>
      <c r="C1661" s="6">
        <v>43368</v>
      </c>
      <c r="D1661" t="str">
        <f>INDEX(parametres!$B$2:$B$57,IF(ISNUMBER(MATCH(Chiffrier!E1661,parametres!$C$2:$C$57,0)),MATCH(E1661,parametres!$C$2:$C$57,0),NA()))</f>
        <v>GA-1</v>
      </c>
      <c r="E1661" s="4" t="s">
        <v>26</v>
      </c>
      <c r="F1661" s="4" t="s">
        <v>112</v>
      </c>
      <c r="G1661" s="4">
        <f t="shared" si="26"/>
        <v>18.571428571428573</v>
      </c>
      <c r="H1661">
        <f>INDEX(Sites_coordo!$C$2:$C$62,IF(ISNUMBER(MATCH(Chiffrier!E1661,Sites_coordo!$A$2:$A$61,0)),MATCH(Chiffrier!E1661,Sites_coordo!$A$2:$A$62,0),NA()))</f>
        <v>48.995471999999999</v>
      </c>
      <c r="I1661">
        <f>INDEX(Sites_coordo!$B$2:$B$62,IF(ISNUMBER(MATCH(Chiffrier!E1661,Sites_coordo!$A$2:$A$61,0)),MATCH(Chiffrier!E1661,Sites_coordo!$A$2:$A$62,0),NA()))</f>
        <v>-64.387277999999995</v>
      </c>
      <c r="J1661" s="4" t="s">
        <v>119</v>
      </c>
      <c r="K1661" s="4" t="s">
        <v>119</v>
      </c>
      <c r="L1661" s="4">
        <v>20319715</v>
      </c>
      <c r="M1661" s="4" t="s">
        <v>151</v>
      </c>
      <c r="N1661" s="4">
        <v>2</v>
      </c>
      <c r="O1661" s="4" t="s">
        <v>107</v>
      </c>
      <c r="P1661" s="4">
        <v>1</v>
      </c>
      <c r="Q1661" s="4" t="s">
        <v>1882</v>
      </c>
      <c r="R1661" s="4">
        <v>0</v>
      </c>
      <c r="S1661" s="4">
        <v>0</v>
      </c>
      <c r="U1661" s="4">
        <v>0</v>
      </c>
      <c r="W1661" s="4">
        <v>0</v>
      </c>
      <c r="X1661" s="4">
        <v>0</v>
      </c>
      <c r="Y1661" s="4">
        <v>0</v>
      </c>
      <c r="Z1661" s="4">
        <v>0</v>
      </c>
      <c r="AA1661" s="4">
        <v>0</v>
      </c>
      <c r="AB1661" s="4">
        <v>0</v>
      </c>
      <c r="AH1661" s="6">
        <v>43368</v>
      </c>
      <c r="AI1661" s="7">
        <v>0.63680555555555551</v>
      </c>
      <c r="AJ1661" s="4">
        <v>1</v>
      </c>
      <c r="AK1661" s="4">
        <v>3110</v>
      </c>
      <c r="AL1661" s="4">
        <v>8.1</v>
      </c>
      <c r="AM1661" s="4">
        <v>27.2</v>
      </c>
      <c r="AN1661" s="4" t="s">
        <v>106</v>
      </c>
      <c r="AO1661" s="4" t="s">
        <v>106</v>
      </c>
      <c r="AP1661" s="4" t="s">
        <v>106</v>
      </c>
      <c r="AQ1661" s="4" t="s">
        <v>106</v>
      </c>
      <c r="AR1661" s="4" t="s">
        <v>106</v>
      </c>
      <c r="AS1661" s="4" t="s">
        <v>106</v>
      </c>
      <c r="AT1661" s="4" t="s">
        <v>106</v>
      </c>
      <c r="AU1661" s="4" t="s">
        <v>108</v>
      </c>
      <c r="AV1661" s="4" t="s">
        <v>109</v>
      </c>
      <c r="AW1661" s="4" t="s">
        <v>110</v>
      </c>
      <c r="AX1661" s="4" t="s">
        <v>1882</v>
      </c>
    </row>
    <row r="1662" spans="1:50" s="4" customFormat="1" hidden="1" x14ac:dyDescent="0.25">
      <c r="A1662" s="4">
        <v>2018</v>
      </c>
      <c r="B1662" s="6">
        <v>43238</v>
      </c>
      <c r="C1662" s="6">
        <v>43368</v>
      </c>
      <c r="D1662" t="str">
        <f>INDEX(parametres!$B$2:$B$57,IF(ISNUMBER(MATCH(Chiffrier!E1662,parametres!$C$2:$C$57,0)),MATCH(E1662,parametres!$C$2:$C$57,0),NA()))</f>
        <v>GA-1</v>
      </c>
      <c r="E1662" s="4" t="s">
        <v>26</v>
      </c>
      <c r="F1662" s="4" t="s">
        <v>112</v>
      </c>
      <c r="G1662" s="4">
        <f t="shared" si="26"/>
        <v>18.571428571428573</v>
      </c>
      <c r="H1662">
        <f>INDEX(Sites_coordo!$C$2:$C$62,IF(ISNUMBER(MATCH(Chiffrier!E1662,Sites_coordo!$A$2:$A$61,0)),MATCH(Chiffrier!E1662,Sites_coordo!$A$2:$A$62,0),NA()))</f>
        <v>48.995471999999999</v>
      </c>
      <c r="I1662">
        <f>INDEX(Sites_coordo!$B$2:$B$62,IF(ISNUMBER(MATCH(Chiffrier!E1662,Sites_coordo!$A$2:$A$61,0)),MATCH(Chiffrier!E1662,Sites_coordo!$A$2:$A$62,0),NA()))</f>
        <v>-64.387277999999995</v>
      </c>
      <c r="J1662" s="4" t="s">
        <v>119</v>
      </c>
      <c r="K1662" s="4" t="s">
        <v>119</v>
      </c>
      <c r="L1662" s="4">
        <v>20319715</v>
      </c>
      <c r="M1662" s="4" t="s">
        <v>151</v>
      </c>
      <c r="N1662" s="4">
        <v>3</v>
      </c>
      <c r="O1662" s="4" t="s">
        <v>121</v>
      </c>
      <c r="P1662" s="4">
        <v>1</v>
      </c>
      <c r="Q1662" s="4" t="s">
        <v>1883</v>
      </c>
      <c r="R1662" s="4">
        <v>0</v>
      </c>
      <c r="S1662" s="4">
        <v>0</v>
      </c>
      <c r="U1662" s="4">
        <v>0</v>
      </c>
      <c r="W1662" s="4">
        <v>0</v>
      </c>
      <c r="X1662" s="4">
        <v>0</v>
      </c>
      <c r="Y1662" s="4">
        <v>0</v>
      </c>
      <c r="Z1662" s="4">
        <v>0</v>
      </c>
      <c r="AA1662" s="4">
        <v>0</v>
      </c>
      <c r="AB1662" s="4">
        <v>0</v>
      </c>
      <c r="AH1662" s="6">
        <v>43368</v>
      </c>
      <c r="AI1662" s="7">
        <v>0.63680555555555551</v>
      </c>
      <c r="AJ1662" s="4">
        <v>1</v>
      </c>
      <c r="AK1662" s="4">
        <v>3110</v>
      </c>
      <c r="AL1662" s="4">
        <v>8.1</v>
      </c>
      <c r="AM1662" s="4">
        <v>27.2</v>
      </c>
      <c r="AN1662" s="4" t="s">
        <v>106</v>
      </c>
      <c r="AO1662" s="4" t="s">
        <v>106</v>
      </c>
      <c r="AP1662" s="4" t="s">
        <v>106</v>
      </c>
      <c r="AQ1662" s="4" t="s">
        <v>106</v>
      </c>
      <c r="AR1662" s="4" t="s">
        <v>106</v>
      </c>
      <c r="AS1662" s="4" t="s">
        <v>106</v>
      </c>
      <c r="AT1662" s="4" t="s">
        <v>106</v>
      </c>
      <c r="AU1662" s="4" t="s">
        <v>108</v>
      </c>
      <c r="AV1662" s="4" t="s">
        <v>109</v>
      </c>
      <c r="AW1662" s="4" t="s">
        <v>110</v>
      </c>
      <c r="AX1662" s="4" t="s">
        <v>1883</v>
      </c>
    </row>
    <row r="1663" spans="1:50" s="4" customFormat="1" hidden="1" x14ac:dyDescent="0.25">
      <c r="A1663" s="4">
        <v>2018</v>
      </c>
      <c r="B1663" s="6">
        <v>43238</v>
      </c>
      <c r="C1663" s="6">
        <v>43368</v>
      </c>
      <c r="D1663" t="str">
        <f>INDEX(parametres!$B$2:$B$57,IF(ISNUMBER(MATCH(Chiffrier!E1663,parametres!$C$2:$C$57,0)),MATCH(E1663,parametres!$C$2:$C$57,0),NA()))</f>
        <v>GA-1</v>
      </c>
      <c r="E1663" s="4" t="s">
        <v>26</v>
      </c>
      <c r="F1663" s="4" t="s">
        <v>112</v>
      </c>
      <c r="G1663" s="4">
        <f t="shared" si="26"/>
        <v>18.571428571428573</v>
      </c>
      <c r="H1663">
        <f>INDEX(Sites_coordo!$C$2:$C$62,IF(ISNUMBER(MATCH(Chiffrier!E1663,Sites_coordo!$A$2:$A$61,0)),MATCH(Chiffrier!E1663,Sites_coordo!$A$2:$A$62,0),NA()))</f>
        <v>48.995471999999999</v>
      </c>
      <c r="I1663">
        <f>INDEX(Sites_coordo!$B$2:$B$62,IF(ISNUMBER(MATCH(Chiffrier!E1663,Sites_coordo!$A$2:$A$61,0)),MATCH(Chiffrier!E1663,Sites_coordo!$A$2:$A$62,0),NA()))</f>
        <v>-64.387277999999995</v>
      </c>
      <c r="J1663" s="4" t="s">
        <v>119</v>
      </c>
      <c r="K1663" s="4" t="s">
        <v>119</v>
      </c>
      <c r="L1663" s="4">
        <v>20319715</v>
      </c>
      <c r="M1663" s="4" t="s">
        <v>151</v>
      </c>
      <c r="N1663" s="4">
        <v>3</v>
      </c>
      <c r="O1663" s="4" t="s">
        <v>121</v>
      </c>
      <c r="P1663" s="4">
        <v>2</v>
      </c>
      <c r="Q1663" s="4" t="s">
        <v>1884</v>
      </c>
      <c r="R1663" s="4">
        <v>0</v>
      </c>
      <c r="S1663" s="4">
        <v>0</v>
      </c>
      <c r="U1663" s="4">
        <v>0</v>
      </c>
      <c r="W1663" s="4">
        <v>0</v>
      </c>
      <c r="X1663" s="4">
        <v>0</v>
      </c>
      <c r="Y1663" s="4">
        <v>0</v>
      </c>
      <c r="Z1663" s="4">
        <v>0</v>
      </c>
      <c r="AA1663" s="4">
        <v>0</v>
      </c>
      <c r="AB1663" s="4">
        <v>0</v>
      </c>
      <c r="AH1663" s="6">
        <v>43368</v>
      </c>
      <c r="AI1663" s="7">
        <v>0.63680555555555551</v>
      </c>
      <c r="AJ1663" s="4">
        <v>1</v>
      </c>
      <c r="AK1663" s="4">
        <v>3110</v>
      </c>
      <c r="AL1663" s="4">
        <v>8.1</v>
      </c>
      <c r="AM1663" s="4">
        <v>27.2</v>
      </c>
      <c r="AN1663" s="4" t="s">
        <v>106</v>
      </c>
      <c r="AO1663" s="4" t="s">
        <v>106</v>
      </c>
      <c r="AP1663" s="4" t="s">
        <v>106</v>
      </c>
      <c r="AQ1663" s="4" t="s">
        <v>106</v>
      </c>
      <c r="AR1663" s="4" t="s">
        <v>106</v>
      </c>
      <c r="AS1663" s="4" t="s">
        <v>106</v>
      </c>
      <c r="AT1663" s="4" t="s">
        <v>106</v>
      </c>
      <c r="AU1663" s="4" t="s">
        <v>108</v>
      </c>
      <c r="AV1663" s="4" t="s">
        <v>109</v>
      </c>
      <c r="AW1663" s="4" t="s">
        <v>110</v>
      </c>
      <c r="AX1663" s="4" t="s">
        <v>1884</v>
      </c>
    </row>
    <row r="1664" spans="1:50" s="4" customFormat="1" hidden="1" x14ac:dyDescent="0.25">
      <c r="A1664" s="4">
        <v>2018</v>
      </c>
      <c r="B1664" s="6">
        <v>43238</v>
      </c>
      <c r="C1664" s="6">
        <v>43368</v>
      </c>
      <c r="D1664" t="str">
        <f>INDEX(parametres!$B$2:$B$57,IF(ISNUMBER(MATCH(Chiffrier!E1664,parametres!$C$2:$C$57,0)),MATCH(E1664,parametres!$C$2:$C$57,0),NA()))</f>
        <v>GA-1</v>
      </c>
      <c r="E1664" s="4" t="s">
        <v>26</v>
      </c>
      <c r="F1664" s="4" t="s">
        <v>112</v>
      </c>
      <c r="G1664" s="4">
        <f t="shared" si="26"/>
        <v>18.571428571428573</v>
      </c>
      <c r="H1664">
        <f>INDEX(Sites_coordo!$C$2:$C$62,IF(ISNUMBER(MATCH(Chiffrier!E1664,Sites_coordo!$A$2:$A$61,0)),MATCH(Chiffrier!E1664,Sites_coordo!$A$2:$A$62,0),NA()))</f>
        <v>48.995471999999999</v>
      </c>
      <c r="I1664">
        <f>INDEX(Sites_coordo!$B$2:$B$62,IF(ISNUMBER(MATCH(Chiffrier!E1664,Sites_coordo!$A$2:$A$61,0)),MATCH(Chiffrier!E1664,Sites_coordo!$A$2:$A$62,0),NA()))</f>
        <v>-64.387277999999995</v>
      </c>
      <c r="J1664" s="4" t="s">
        <v>119</v>
      </c>
      <c r="K1664" s="4" t="s">
        <v>119</v>
      </c>
      <c r="L1664" s="4">
        <v>20319715</v>
      </c>
      <c r="M1664" s="4" t="s">
        <v>151</v>
      </c>
      <c r="N1664" s="4">
        <v>3</v>
      </c>
      <c r="O1664" s="4" t="s">
        <v>121</v>
      </c>
      <c r="P1664" s="4">
        <v>3</v>
      </c>
      <c r="Q1664" s="4" t="s">
        <v>1885</v>
      </c>
      <c r="R1664" s="4">
        <v>0</v>
      </c>
      <c r="S1664" s="4">
        <v>0</v>
      </c>
      <c r="U1664" s="4">
        <v>0</v>
      </c>
      <c r="W1664" s="4">
        <v>0</v>
      </c>
      <c r="X1664" s="4">
        <v>0</v>
      </c>
      <c r="Y1664" s="4">
        <v>0</v>
      </c>
      <c r="Z1664" s="4">
        <v>0</v>
      </c>
      <c r="AA1664" s="4">
        <v>0</v>
      </c>
      <c r="AB1664" s="4">
        <v>0</v>
      </c>
      <c r="AH1664" s="6">
        <v>43368</v>
      </c>
      <c r="AI1664" s="7">
        <v>0.63680555555555551</v>
      </c>
      <c r="AJ1664" s="4">
        <v>1</v>
      </c>
      <c r="AK1664" s="4">
        <v>3110</v>
      </c>
      <c r="AL1664" s="4">
        <v>8.1</v>
      </c>
      <c r="AM1664" s="4">
        <v>27.2</v>
      </c>
      <c r="AN1664" s="4" t="s">
        <v>106</v>
      </c>
      <c r="AO1664" s="4" t="s">
        <v>106</v>
      </c>
      <c r="AP1664" s="4" t="s">
        <v>106</v>
      </c>
      <c r="AQ1664" s="4" t="s">
        <v>106</v>
      </c>
      <c r="AR1664" s="4" t="s">
        <v>106</v>
      </c>
      <c r="AS1664" s="4" t="s">
        <v>106</v>
      </c>
      <c r="AT1664" s="4" t="s">
        <v>106</v>
      </c>
      <c r="AU1664" s="4" t="s">
        <v>108</v>
      </c>
      <c r="AV1664" s="4" t="s">
        <v>109</v>
      </c>
      <c r="AW1664" s="4" t="s">
        <v>110</v>
      </c>
      <c r="AX1664" s="4" t="s">
        <v>1885</v>
      </c>
    </row>
    <row r="1665" spans="1:50" s="4" customFormat="1" hidden="1" x14ac:dyDescent="0.25">
      <c r="A1665" s="4">
        <v>2018</v>
      </c>
      <c r="B1665" s="6">
        <v>43238</v>
      </c>
      <c r="C1665" s="6">
        <v>43368</v>
      </c>
      <c r="D1665" t="str">
        <f>INDEX(parametres!$B$2:$B$57,IF(ISNUMBER(MATCH(Chiffrier!E1665,parametres!$C$2:$C$57,0)),MATCH(E1665,parametres!$C$2:$C$57,0),NA()))</f>
        <v>GA-1</v>
      </c>
      <c r="E1665" s="4" t="s">
        <v>26</v>
      </c>
      <c r="F1665" s="4" t="s">
        <v>112</v>
      </c>
      <c r="G1665" s="4">
        <f t="shared" si="26"/>
        <v>18.571428571428573</v>
      </c>
      <c r="H1665">
        <f>INDEX(Sites_coordo!$C$2:$C$62,IF(ISNUMBER(MATCH(Chiffrier!E1665,Sites_coordo!$A$2:$A$61,0)),MATCH(Chiffrier!E1665,Sites_coordo!$A$2:$A$62,0),NA()))</f>
        <v>48.995471999999999</v>
      </c>
      <c r="I1665">
        <f>INDEX(Sites_coordo!$B$2:$B$62,IF(ISNUMBER(MATCH(Chiffrier!E1665,Sites_coordo!$A$2:$A$61,0)),MATCH(Chiffrier!E1665,Sites_coordo!$A$2:$A$62,0),NA()))</f>
        <v>-64.387277999999995</v>
      </c>
      <c r="J1665" s="4" t="s">
        <v>119</v>
      </c>
      <c r="K1665" s="4" t="s">
        <v>119</v>
      </c>
      <c r="L1665" s="4">
        <v>20319715</v>
      </c>
      <c r="M1665" s="4" t="s">
        <v>151</v>
      </c>
      <c r="N1665" s="4">
        <v>3</v>
      </c>
      <c r="O1665" s="4" t="s">
        <v>107</v>
      </c>
      <c r="P1665" s="4">
        <v>1</v>
      </c>
      <c r="Q1665" s="4" t="s">
        <v>1886</v>
      </c>
      <c r="R1665" s="4">
        <v>0</v>
      </c>
      <c r="S1665" s="4">
        <v>0</v>
      </c>
      <c r="U1665" s="4">
        <v>0</v>
      </c>
      <c r="W1665" s="4">
        <v>0</v>
      </c>
      <c r="X1665" s="4">
        <v>0</v>
      </c>
      <c r="Y1665" s="4">
        <v>0</v>
      </c>
      <c r="Z1665" s="4">
        <v>0</v>
      </c>
      <c r="AA1665" s="4">
        <v>0</v>
      </c>
      <c r="AB1665" s="4">
        <v>0</v>
      </c>
      <c r="AH1665" s="6">
        <v>43368</v>
      </c>
      <c r="AI1665" s="7">
        <v>0.63680555555555551</v>
      </c>
      <c r="AJ1665" s="4">
        <v>1</v>
      </c>
      <c r="AK1665" s="4">
        <v>3110</v>
      </c>
      <c r="AL1665" s="4">
        <v>8.1</v>
      </c>
      <c r="AM1665" s="4">
        <v>27.2</v>
      </c>
      <c r="AN1665" s="4" t="s">
        <v>106</v>
      </c>
      <c r="AO1665" s="4" t="s">
        <v>106</v>
      </c>
      <c r="AP1665" s="4" t="s">
        <v>106</v>
      </c>
      <c r="AQ1665" s="4" t="s">
        <v>106</v>
      </c>
      <c r="AR1665" s="4" t="s">
        <v>106</v>
      </c>
      <c r="AS1665" s="4" t="s">
        <v>106</v>
      </c>
      <c r="AT1665" s="4" t="s">
        <v>106</v>
      </c>
      <c r="AU1665" s="4" t="s">
        <v>108</v>
      </c>
      <c r="AV1665" s="4" t="s">
        <v>109</v>
      </c>
      <c r="AW1665" s="4" t="s">
        <v>110</v>
      </c>
      <c r="AX1665" s="4" t="s">
        <v>1886</v>
      </c>
    </row>
    <row r="1666" spans="1:50" s="4" customFormat="1" hidden="1" x14ac:dyDescent="0.25">
      <c r="A1666" s="4">
        <v>2018</v>
      </c>
      <c r="B1666" s="6">
        <v>43238</v>
      </c>
      <c r="C1666" s="6">
        <v>43368</v>
      </c>
      <c r="D1666" t="str">
        <f>INDEX(parametres!$B$2:$B$57,IF(ISNUMBER(MATCH(Chiffrier!E1666,parametres!$C$2:$C$57,0)),MATCH(E1666,parametres!$C$2:$C$57,0),NA()))</f>
        <v>GA-1</v>
      </c>
      <c r="E1666" s="4" t="s">
        <v>26</v>
      </c>
      <c r="F1666" s="4" t="s">
        <v>112</v>
      </c>
      <c r="G1666" s="4">
        <f t="shared" si="26"/>
        <v>18.571428571428573</v>
      </c>
      <c r="H1666">
        <f>INDEX(Sites_coordo!$C$2:$C$62,IF(ISNUMBER(MATCH(Chiffrier!E1666,Sites_coordo!$A$2:$A$61,0)),MATCH(Chiffrier!E1666,Sites_coordo!$A$2:$A$62,0),NA()))</f>
        <v>48.995471999999999</v>
      </c>
      <c r="I1666">
        <f>INDEX(Sites_coordo!$B$2:$B$62,IF(ISNUMBER(MATCH(Chiffrier!E1666,Sites_coordo!$A$2:$A$61,0)),MATCH(Chiffrier!E1666,Sites_coordo!$A$2:$A$62,0),NA()))</f>
        <v>-64.387277999999995</v>
      </c>
      <c r="J1666" s="4" t="s">
        <v>119</v>
      </c>
      <c r="K1666" s="4" t="s">
        <v>119</v>
      </c>
      <c r="L1666" s="4">
        <v>20319715</v>
      </c>
      <c r="M1666" s="4" t="s">
        <v>151</v>
      </c>
      <c r="N1666" s="4">
        <v>4</v>
      </c>
      <c r="O1666" s="4" t="s">
        <v>121</v>
      </c>
      <c r="P1666" s="4">
        <v>1</v>
      </c>
      <c r="Q1666" s="4" t="s">
        <v>1887</v>
      </c>
      <c r="R1666" s="4">
        <v>0</v>
      </c>
      <c r="S1666" s="4">
        <v>0</v>
      </c>
      <c r="U1666" s="4">
        <v>0</v>
      </c>
      <c r="W1666" s="4">
        <v>0</v>
      </c>
      <c r="X1666" s="4">
        <v>0</v>
      </c>
      <c r="Y1666" s="4">
        <v>0</v>
      </c>
      <c r="Z1666" s="4">
        <v>0</v>
      </c>
      <c r="AA1666" s="4">
        <v>0</v>
      </c>
      <c r="AB1666" s="4">
        <v>0</v>
      </c>
      <c r="AH1666" s="6">
        <v>43368</v>
      </c>
      <c r="AI1666" s="7">
        <v>0.63680555555555551</v>
      </c>
      <c r="AJ1666" s="4">
        <v>1</v>
      </c>
      <c r="AK1666" s="4">
        <v>3110</v>
      </c>
      <c r="AL1666" s="4">
        <v>8.1</v>
      </c>
      <c r="AM1666" s="4">
        <v>27.2</v>
      </c>
      <c r="AN1666" s="4" t="s">
        <v>106</v>
      </c>
      <c r="AO1666" s="4" t="s">
        <v>106</v>
      </c>
      <c r="AP1666" s="4" t="s">
        <v>106</v>
      </c>
      <c r="AQ1666" s="4" t="s">
        <v>106</v>
      </c>
      <c r="AR1666" s="4" t="s">
        <v>106</v>
      </c>
      <c r="AS1666" s="4" t="s">
        <v>106</v>
      </c>
      <c r="AT1666" s="4" t="s">
        <v>106</v>
      </c>
      <c r="AU1666" s="4" t="s">
        <v>108</v>
      </c>
      <c r="AV1666" s="4" t="s">
        <v>109</v>
      </c>
      <c r="AW1666" s="4" t="s">
        <v>110</v>
      </c>
      <c r="AX1666" s="4" t="s">
        <v>1887</v>
      </c>
    </row>
    <row r="1667" spans="1:50" s="4" customFormat="1" hidden="1" x14ac:dyDescent="0.25">
      <c r="A1667" s="4">
        <v>2018</v>
      </c>
      <c r="B1667" s="6">
        <v>43238</v>
      </c>
      <c r="C1667" s="6">
        <v>43368</v>
      </c>
      <c r="D1667" t="str">
        <f>INDEX(parametres!$B$2:$B$57,IF(ISNUMBER(MATCH(Chiffrier!E1667,parametres!$C$2:$C$57,0)),MATCH(E1667,parametres!$C$2:$C$57,0),NA()))</f>
        <v>GA-1</v>
      </c>
      <c r="E1667" s="4" t="s">
        <v>26</v>
      </c>
      <c r="F1667" s="4" t="s">
        <v>112</v>
      </c>
      <c r="G1667" s="4">
        <f t="shared" si="26"/>
        <v>18.571428571428573</v>
      </c>
      <c r="H1667">
        <f>INDEX(Sites_coordo!$C$2:$C$62,IF(ISNUMBER(MATCH(Chiffrier!E1667,Sites_coordo!$A$2:$A$61,0)),MATCH(Chiffrier!E1667,Sites_coordo!$A$2:$A$62,0),NA()))</f>
        <v>48.995471999999999</v>
      </c>
      <c r="I1667">
        <f>INDEX(Sites_coordo!$B$2:$B$62,IF(ISNUMBER(MATCH(Chiffrier!E1667,Sites_coordo!$A$2:$A$61,0)),MATCH(Chiffrier!E1667,Sites_coordo!$A$2:$A$62,0),NA()))</f>
        <v>-64.387277999999995</v>
      </c>
      <c r="J1667" s="4" t="s">
        <v>119</v>
      </c>
      <c r="K1667" s="4" t="s">
        <v>119</v>
      </c>
      <c r="L1667" s="4">
        <v>20319715</v>
      </c>
      <c r="M1667" s="4" t="s">
        <v>151</v>
      </c>
      <c r="N1667" s="4">
        <v>4</v>
      </c>
      <c r="O1667" s="4" t="s">
        <v>121</v>
      </c>
      <c r="P1667" s="4">
        <v>2</v>
      </c>
      <c r="Q1667" s="4" t="s">
        <v>1888</v>
      </c>
      <c r="R1667" s="4">
        <v>0</v>
      </c>
      <c r="S1667" s="4">
        <v>0</v>
      </c>
      <c r="U1667" s="4">
        <v>0</v>
      </c>
      <c r="W1667" s="4">
        <v>0</v>
      </c>
      <c r="X1667" s="4">
        <v>0</v>
      </c>
      <c r="Y1667" s="4">
        <v>0</v>
      </c>
      <c r="Z1667" s="4">
        <v>0</v>
      </c>
      <c r="AA1667" s="4">
        <v>0</v>
      </c>
      <c r="AB1667" s="4">
        <v>0</v>
      </c>
      <c r="AH1667" s="6">
        <v>43368</v>
      </c>
      <c r="AI1667" s="7">
        <v>0.63680555555555551</v>
      </c>
      <c r="AJ1667" s="4">
        <v>1</v>
      </c>
      <c r="AK1667" s="4">
        <v>3110</v>
      </c>
      <c r="AL1667" s="4">
        <v>8.1</v>
      </c>
      <c r="AM1667" s="4">
        <v>27.2</v>
      </c>
      <c r="AN1667" s="4" t="s">
        <v>106</v>
      </c>
      <c r="AO1667" s="4" t="s">
        <v>106</v>
      </c>
      <c r="AP1667" s="4" t="s">
        <v>106</v>
      </c>
      <c r="AQ1667" s="4" t="s">
        <v>106</v>
      </c>
      <c r="AR1667" s="4" t="s">
        <v>106</v>
      </c>
      <c r="AS1667" s="4" t="s">
        <v>106</v>
      </c>
      <c r="AT1667" s="4" t="s">
        <v>106</v>
      </c>
      <c r="AU1667" s="4" t="s">
        <v>108</v>
      </c>
      <c r="AV1667" s="4" t="s">
        <v>109</v>
      </c>
      <c r="AW1667" s="4" t="s">
        <v>110</v>
      </c>
      <c r="AX1667" s="4" t="s">
        <v>1888</v>
      </c>
    </row>
    <row r="1668" spans="1:50" s="4" customFormat="1" hidden="1" x14ac:dyDescent="0.25">
      <c r="A1668" s="4">
        <v>2018</v>
      </c>
      <c r="B1668" s="6">
        <v>43238</v>
      </c>
      <c r="C1668" s="6">
        <v>43368</v>
      </c>
      <c r="D1668" t="str">
        <f>INDEX(parametres!$B$2:$B$57,IF(ISNUMBER(MATCH(Chiffrier!E1668,parametres!$C$2:$C$57,0)),MATCH(E1668,parametres!$C$2:$C$57,0),NA()))</f>
        <v>GA-1</v>
      </c>
      <c r="E1668" s="4" t="s">
        <v>26</v>
      </c>
      <c r="F1668" s="4" t="s">
        <v>112</v>
      </c>
      <c r="G1668" s="4">
        <f t="shared" si="26"/>
        <v>18.571428571428573</v>
      </c>
      <c r="H1668">
        <f>INDEX(Sites_coordo!$C$2:$C$62,IF(ISNUMBER(MATCH(Chiffrier!E1668,Sites_coordo!$A$2:$A$61,0)),MATCH(Chiffrier!E1668,Sites_coordo!$A$2:$A$62,0),NA()))</f>
        <v>48.995471999999999</v>
      </c>
      <c r="I1668">
        <f>INDEX(Sites_coordo!$B$2:$B$62,IF(ISNUMBER(MATCH(Chiffrier!E1668,Sites_coordo!$A$2:$A$61,0)),MATCH(Chiffrier!E1668,Sites_coordo!$A$2:$A$62,0),NA()))</f>
        <v>-64.387277999999995</v>
      </c>
      <c r="J1668" s="4" t="s">
        <v>119</v>
      </c>
      <c r="K1668" s="4" t="s">
        <v>119</v>
      </c>
      <c r="L1668" s="4">
        <v>20319715</v>
      </c>
      <c r="M1668" s="4" t="s">
        <v>151</v>
      </c>
      <c r="N1668" s="4">
        <v>4</v>
      </c>
      <c r="O1668" s="4" t="s">
        <v>121</v>
      </c>
      <c r="P1668" s="4">
        <v>3</v>
      </c>
      <c r="Q1668" s="4" t="s">
        <v>1889</v>
      </c>
      <c r="R1668" s="4">
        <v>0</v>
      </c>
      <c r="S1668" s="4">
        <v>0</v>
      </c>
      <c r="U1668" s="4">
        <v>0</v>
      </c>
      <c r="W1668" s="4">
        <v>0</v>
      </c>
      <c r="X1668" s="4">
        <v>0</v>
      </c>
      <c r="Y1668" s="4">
        <v>0</v>
      </c>
      <c r="Z1668" s="4">
        <v>0</v>
      </c>
      <c r="AA1668" s="4">
        <v>0</v>
      </c>
      <c r="AB1668" s="4">
        <v>0</v>
      </c>
      <c r="AH1668" s="6">
        <v>43368</v>
      </c>
      <c r="AI1668" s="7">
        <v>0.63680555555555551</v>
      </c>
      <c r="AJ1668" s="4">
        <v>1</v>
      </c>
      <c r="AK1668" s="4">
        <v>3110</v>
      </c>
      <c r="AL1668" s="4">
        <v>8.1</v>
      </c>
      <c r="AM1668" s="4">
        <v>27.2</v>
      </c>
      <c r="AN1668" s="4" t="s">
        <v>106</v>
      </c>
      <c r="AO1668" s="4" t="s">
        <v>106</v>
      </c>
      <c r="AP1668" s="4" t="s">
        <v>106</v>
      </c>
      <c r="AQ1668" s="4" t="s">
        <v>106</v>
      </c>
      <c r="AR1668" s="4" t="s">
        <v>106</v>
      </c>
      <c r="AS1668" s="4" t="s">
        <v>106</v>
      </c>
      <c r="AT1668" s="4" t="s">
        <v>106</v>
      </c>
      <c r="AU1668" s="4" t="s">
        <v>108</v>
      </c>
      <c r="AV1668" s="4" t="s">
        <v>109</v>
      </c>
      <c r="AW1668" s="4" t="s">
        <v>110</v>
      </c>
      <c r="AX1668" s="4" t="s">
        <v>1889</v>
      </c>
    </row>
    <row r="1669" spans="1:50" s="4" customFormat="1" hidden="1" x14ac:dyDescent="0.25">
      <c r="A1669" s="4">
        <v>2018</v>
      </c>
      <c r="B1669" s="6">
        <v>43238</v>
      </c>
      <c r="C1669" s="6">
        <v>43368</v>
      </c>
      <c r="D1669" t="str">
        <f>INDEX(parametres!$B$2:$B$57,IF(ISNUMBER(MATCH(Chiffrier!E1669,parametres!$C$2:$C$57,0)),MATCH(E1669,parametres!$C$2:$C$57,0),NA()))</f>
        <v>GA-1</v>
      </c>
      <c r="E1669" s="4" t="s">
        <v>26</v>
      </c>
      <c r="F1669" s="4" t="s">
        <v>112</v>
      </c>
      <c r="G1669" s="4">
        <f t="shared" si="26"/>
        <v>18.571428571428573</v>
      </c>
      <c r="H1669">
        <f>INDEX(Sites_coordo!$C$2:$C$62,IF(ISNUMBER(MATCH(Chiffrier!E1669,Sites_coordo!$A$2:$A$61,0)),MATCH(Chiffrier!E1669,Sites_coordo!$A$2:$A$62,0),NA()))</f>
        <v>48.995471999999999</v>
      </c>
      <c r="I1669">
        <f>INDEX(Sites_coordo!$B$2:$B$62,IF(ISNUMBER(MATCH(Chiffrier!E1669,Sites_coordo!$A$2:$A$61,0)),MATCH(Chiffrier!E1669,Sites_coordo!$A$2:$A$62,0),NA()))</f>
        <v>-64.387277999999995</v>
      </c>
      <c r="J1669" s="4" t="s">
        <v>119</v>
      </c>
      <c r="K1669" s="4" t="s">
        <v>119</v>
      </c>
      <c r="L1669" s="4">
        <v>20319715</v>
      </c>
      <c r="M1669" s="4" t="s">
        <v>151</v>
      </c>
      <c r="N1669" s="4">
        <v>4</v>
      </c>
      <c r="O1669" s="4" t="s">
        <v>107</v>
      </c>
      <c r="P1669" s="4">
        <v>1</v>
      </c>
      <c r="Q1669" s="4" t="s">
        <v>1890</v>
      </c>
      <c r="R1669" s="4">
        <v>0</v>
      </c>
      <c r="S1669" s="4">
        <v>0</v>
      </c>
      <c r="U1669" s="4">
        <v>0</v>
      </c>
      <c r="W1669" s="4">
        <v>0</v>
      </c>
      <c r="X1669" s="4">
        <v>0</v>
      </c>
      <c r="Y1669" s="4">
        <v>0</v>
      </c>
      <c r="Z1669" s="4">
        <v>0</v>
      </c>
      <c r="AA1669" s="4">
        <v>0</v>
      </c>
      <c r="AB1669" s="4">
        <v>0</v>
      </c>
      <c r="AH1669" s="6">
        <v>43368</v>
      </c>
      <c r="AI1669" s="7">
        <v>0.63680555555555551</v>
      </c>
      <c r="AJ1669" s="4">
        <v>1</v>
      </c>
      <c r="AK1669" s="4">
        <v>3110</v>
      </c>
      <c r="AL1669" s="4">
        <v>8.1</v>
      </c>
      <c r="AM1669" s="4">
        <v>27.2</v>
      </c>
      <c r="AN1669" s="4" t="s">
        <v>106</v>
      </c>
      <c r="AO1669" s="4" t="s">
        <v>106</v>
      </c>
      <c r="AP1669" s="4" t="s">
        <v>106</v>
      </c>
      <c r="AQ1669" s="4" t="s">
        <v>106</v>
      </c>
      <c r="AR1669" s="4" t="s">
        <v>106</v>
      </c>
      <c r="AS1669" s="4" t="s">
        <v>106</v>
      </c>
      <c r="AT1669" s="4" t="s">
        <v>106</v>
      </c>
      <c r="AU1669" s="4" t="s">
        <v>108</v>
      </c>
      <c r="AV1669" s="4" t="s">
        <v>109</v>
      </c>
      <c r="AW1669" s="4" t="s">
        <v>110</v>
      </c>
      <c r="AX1669" s="4" t="s">
        <v>1890</v>
      </c>
    </row>
    <row r="1670" spans="1:50" s="4" customFormat="1" hidden="1" x14ac:dyDescent="0.25">
      <c r="A1670" s="4">
        <v>2018</v>
      </c>
      <c r="B1670" s="6">
        <v>43238</v>
      </c>
      <c r="C1670" s="6">
        <v>43368</v>
      </c>
      <c r="D1670" t="str">
        <f>INDEX(parametres!$B$2:$B$57,IF(ISNUMBER(MATCH(Chiffrier!E1670,parametres!$C$2:$C$57,0)),MATCH(E1670,parametres!$C$2:$C$57,0),NA()))</f>
        <v>GA-1</v>
      </c>
      <c r="E1670" s="4" t="s">
        <v>26</v>
      </c>
      <c r="F1670" s="4" t="s">
        <v>112</v>
      </c>
      <c r="G1670" s="4">
        <f t="shared" si="26"/>
        <v>18.571428571428573</v>
      </c>
      <c r="H1670">
        <f>INDEX(Sites_coordo!$C$2:$C$62,IF(ISNUMBER(MATCH(Chiffrier!E1670,Sites_coordo!$A$2:$A$61,0)),MATCH(Chiffrier!E1670,Sites_coordo!$A$2:$A$62,0),NA()))</f>
        <v>48.995471999999999</v>
      </c>
      <c r="I1670">
        <f>INDEX(Sites_coordo!$B$2:$B$62,IF(ISNUMBER(MATCH(Chiffrier!E1670,Sites_coordo!$A$2:$A$61,0)),MATCH(Chiffrier!E1670,Sites_coordo!$A$2:$A$62,0),NA()))</f>
        <v>-64.387277999999995</v>
      </c>
      <c r="J1670" s="4" t="s">
        <v>119</v>
      </c>
      <c r="K1670" s="4" t="s">
        <v>119</v>
      </c>
      <c r="L1670" s="4">
        <v>20319715</v>
      </c>
      <c r="M1670" s="4" t="s">
        <v>151</v>
      </c>
      <c r="N1670" s="4">
        <v>5</v>
      </c>
      <c r="O1670" s="4" t="s">
        <v>121</v>
      </c>
      <c r="P1670" s="4">
        <v>1</v>
      </c>
      <c r="Q1670" s="4" t="s">
        <v>1891</v>
      </c>
      <c r="R1670" s="4">
        <v>0</v>
      </c>
      <c r="S1670" s="4">
        <v>0</v>
      </c>
      <c r="U1670" s="4">
        <v>0</v>
      </c>
      <c r="W1670" s="4">
        <v>0</v>
      </c>
      <c r="X1670" s="4">
        <v>0</v>
      </c>
      <c r="Y1670" s="4">
        <v>0</v>
      </c>
      <c r="Z1670" s="4">
        <v>0</v>
      </c>
      <c r="AA1670" s="4">
        <v>0</v>
      </c>
      <c r="AB1670" s="4">
        <v>0</v>
      </c>
      <c r="AH1670" s="6">
        <v>43368</v>
      </c>
      <c r="AI1670" s="7">
        <v>0.63680555555555551</v>
      </c>
      <c r="AJ1670" s="4">
        <v>1</v>
      </c>
      <c r="AK1670" s="4">
        <v>3110</v>
      </c>
      <c r="AL1670" s="4">
        <v>8.1</v>
      </c>
      <c r="AM1670" s="4">
        <v>27.2</v>
      </c>
      <c r="AN1670" s="4" t="s">
        <v>106</v>
      </c>
      <c r="AO1670" s="4" t="s">
        <v>106</v>
      </c>
      <c r="AP1670" s="4" t="s">
        <v>106</v>
      </c>
      <c r="AQ1670" s="4" t="s">
        <v>106</v>
      </c>
      <c r="AR1670" s="4" t="s">
        <v>106</v>
      </c>
      <c r="AS1670" s="4" t="s">
        <v>106</v>
      </c>
      <c r="AT1670" s="4" t="s">
        <v>106</v>
      </c>
      <c r="AU1670" s="4" t="s">
        <v>108</v>
      </c>
      <c r="AV1670" s="4" t="s">
        <v>109</v>
      </c>
      <c r="AW1670" s="4" t="s">
        <v>110</v>
      </c>
      <c r="AX1670" s="4" t="s">
        <v>1891</v>
      </c>
    </row>
    <row r="1671" spans="1:50" s="4" customFormat="1" hidden="1" x14ac:dyDescent="0.25">
      <c r="A1671" s="4">
        <v>2018</v>
      </c>
      <c r="B1671" s="6">
        <v>43238</v>
      </c>
      <c r="C1671" s="6">
        <v>43368</v>
      </c>
      <c r="D1671" t="str">
        <f>INDEX(parametres!$B$2:$B$57,IF(ISNUMBER(MATCH(Chiffrier!E1671,parametres!$C$2:$C$57,0)),MATCH(E1671,parametres!$C$2:$C$57,0),NA()))</f>
        <v>GA-1</v>
      </c>
      <c r="E1671" s="4" t="s">
        <v>26</v>
      </c>
      <c r="F1671" s="4" t="s">
        <v>112</v>
      </c>
      <c r="G1671" s="4">
        <f t="shared" si="26"/>
        <v>18.571428571428573</v>
      </c>
      <c r="H1671">
        <f>INDEX(Sites_coordo!$C$2:$C$62,IF(ISNUMBER(MATCH(Chiffrier!E1671,Sites_coordo!$A$2:$A$61,0)),MATCH(Chiffrier!E1671,Sites_coordo!$A$2:$A$62,0),NA()))</f>
        <v>48.995471999999999</v>
      </c>
      <c r="I1671">
        <f>INDEX(Sites_coordo!$B$2:$B$62,IF(ISNUMBER(MATCH(Chiffrier!E1671,Sites_coordo!$A$2:$A$61,0)),MATCH(Chiffrier!E1671,Sites_coordo!$A$2:$A$62,0),NA()))</f>
        <v>-64.387277999999995</v>
      </c>
      <c r="J1671" s="4" t="s">
        <v>119</v>
      </c>
      <c r="K1671" s="4" t="s">
        <v>119</v>
      </c>
      <c r="L1671" s="4">
        <v>20319715</v>
      </c>
      <c r="M1671" s="4" t="s">
        <v>151</v>
      </c>
      <c r="N1671" s="4">
        <v>5</v>
      </c>
      <c r="O1671" s="4" t="s">
        <v>121</v>
      </c>
      <c r="P1671" s="4">
        <v>2</v>
      </c>
      <c r="Q1671" s="4" t="s">
        <v>1892</v>
      </c>
      <c r="R1671" s="4">
        <v>0</v>
      </c>
      <c r="S1671" s="4">
        <v>0</v>
      </c>
      <c r="U1671" s="4">
        <v>0</v>
      </c>
      <c r="W1671" s="4">
        <v>0</v>
      </c>
      <c r="X1671" s="4">
        <v>0</v>
      </c>
      <c r="Y1671" s="4">
        <v>0</v>
      </c>
      <c r="Z1671" s="4">
        <v>0</v>
      </c>
      <c r="AA1671" s="4">
        <v>0</v>
      </c>
      <c r="AB1671" s="4">
        <v>0</v>
      </c>
      <c r="AH1671" s="6">
        <v>43368</v>
      </c>
      <c r="AI1671" s="7">
        <v>0.63680555555555551</v>
      </c>
      <c r="AJ1671" s="4">
        <v>1</v>
      </c>
      <c r="AK1671" s="4">
        <v>3110</v>
      </c>
      <c r="AL1671" s="4">
        <v>8.1</v>
      </c>
      <c r="AM1671" s="4">
        <v>27.2</v>
      </c>
      <c r="AN1671" s="4" t="s">
        <v>106</v>
      </c>
      <c r="AO1671" s="4" t="s">
        <v>106</v>
      </c>
      <c r="AP1671" s="4" t="s">
        <v>106</v>
      </c>
      <c r="AQ1671" s="4" t="s">
        <v>106</v>
      </c>
      <c r="AR1671" s="4" t="s">
        <v>106</v>
      </c>
      <c r="AS1671" s="4" t="s">
        <v>106</v>
      </c>
      <c r="AT1671" s="4" t="s">
        <v>106</v>
      </c>
      <c r="AU1671" s="4" t="s">
        <v>108</v>
      </c>
      <c r="AV1671" s="4" t="s">
        <v>109</v>
      </c>
      <c r="AW1671" s="4" t="s">
        <v>110</v>
      </c>
      <c r="AX1671" s="4" t="s">
        <v>1892</v>
      </c>
    </row>
    <row r="1672" spans="1:50" s="4" customFormat="1" hidden="1" x14ac:dyDescent="0.25">
      <c r="A1672" s="4">
        <v>2018</v>
      </c>
      <c r="B1672" s="6">
        <v>43238</v>
      </c>
      <c r="C1672" s="6">
        <v>43368</v>
      </c>
      <c r="D1672" t="str">
        <f>INDEX(parametres!$B$2:$B$57,IF(ISNUMBER(MATCH(Chiffrier!E1672,parametres!$C$2:$C$57,0)),MATCH(E1672,parametres!$C$2:$C$57,0),NA()))</f>
        <v>GA-1</v>
      </c>
      <c r="E1672" s="4" t="s">
        <v>26</v>
      </c>
      <c r="F1672" s="4" t="s">
        <v>112</v>
      </c>
      <c r="G1672" s="4">
        <f t="shared" si="26"/>
        <v>18.571428571428573</v>
      </c>
      <c r="H1672">
        <f>INDEX(Sites_coordo!$C$2:$C$62,IF(ISNUMBER(MATCH(Chiffrier!E1672,Sites_coordo!$A$2:$A$61,0)),MATCH(Chiffrier!E1672,Sites_coordo!$A$2:$A$62,0),NA()))</f>
        <v>48.995471999999999</v>
      </c>
      <c r="I1672">
        <f>INDEX(Sites_coordo!$B$2:$B$62,IF(ISNUMBER(MATCH(Chiffrier!E1672,Sites_coordo!$A$2:$A$61,0)),MATCH(Chiffrier!E1672,Sites_coordo!$A$2:$A$62,0),NA()))</f>
        <v>-64.387277999999995</v>
      </c>
      <c r="J1672" s="4" t="s">
        <v>119</v>
      </c>
      <c r="K1672" s="4" t="s">
        <v>119</v>
      </c>
      <c r="L1672" s="4">
        <v>20319715</v>
      </c>
      <c r="M1672" s="4" t="s">
        <v>151</v>
      </c>
      <c r="N1672" s="4">
        <v>5</v>
      </c>
      <c r="O1672" s="4" t="s">
        <v>121</v>
      </c>
      <c r="P1672" s="4">
        <v>3</v>
      </c>
      <c r="Q1672" s="4" t="s">
        <v>1893</v>
      </c>
      <c r="R1672" s="4">
        <v>0</v>
      </c>
      <c r="S1672" s="4">
        <v>0</v>
      </c>
      <c r="U1672" s="4">
        <v>0</v>
      </c>
      <c r="W1672" s="4">
        <v>0</v>
      </c>
      <c r="X1672" s="4">
        <v>0</v>
      </c>
      <c r="Y1672" s="4">
        <v>0</v>
      </c>
      <c r="Z1672" s="4">
        <v>0</v>
      </c>
      <c r="AA1672" s="4">
        <v>0</v>
      </c>
      <c r="AB1672" s="4">
        <v>0</v>
      </c>
      <c r="AH1672" s="6">
        <v>43368</v>
      </c>
      <c r="AI1672" s="7">
        <v>0.63680555555555551</v>
      </c>
      <c r="AJ1672" s="4">
        <v>1</v>
      </c>
      <c r="AK1672" s="4">
        <v>3110</v>
      </c>
      <c r="AL1672" s="4">
        <v>8.1</v>
      </c>
      <c r="AM1672" s="4">
        <v>27.2</v>
      </c>
      <c r="AN1672" s="4" t="s">
        <v>106</v>
      </c>
      <c r="AO1672" s="4" t="s">
        <v>106</v>
      </c>
      <c r="AP1672" s="4" t="s">
        <v>106</v>
      </c>
      <c r="AQ1672" s="4" t="s">
        <v>106</v>
      </c>
      <c r="AR1672" s="4" t="s">
        <v>106</v>
      </c>
      <c r="AS1672" s="4" t="s">
        <v>106</v>
      </c>
      <c r="AT1672" s="4" t="s">
        <v>106</v>
      </c>
      <c r="AU1672" s="4" t="s">
        <v>108</v>
      </c>
      <c r="AV1672" s="4" t="s">
        <v>109</v>
      </c>
      <c r="AW1672" s="4" t="s">
        <v>110</v>
      </c>
      <c r="AX1672" s="4" t="s">
        <v>1893</v>
      </c>
    </row>
    <row r="1673" spans="1:50" s="4" customFormat="1" hidden="1" x14ac:dyDescent="0.25">
      <c r="A1673" s="4">
        <v>2018</v>
      </c>
      <c r="B1673" s="6">
        <v>43238</v>
      </c>
      <c r="C1673" s="6">
        <v>43368</v>
      </c>
      <c r="D1673" t="str">
        <f>INDEX(parametres!$B$2:$B$57,IF(ISNUMBER(MATCH(Chiffrier!E1673,parametres!$C$2:$C$57,0)),MATCH(E1673,parametres!$C$2:$C$57,0),NA()))</f>
        <v>GA-1</v>
      </c>
      <c r="E1673" s="4" t="s">
        <v>26</v>
      </c>
      <c r="F1673" s="4" t="s">
        <v>112</v>
      </c>
      <c r="G1673" s="4">
        <f t="shared" si="26"/>
        <v>18.571428571428573</v>
      </c>
      <c r="H1673">
        <f>INDEX(Sites_coordo!$C$2:$C$62,IF(ISNUMBER(MATCH(Chiffrier!E1673,Sites_coordo!$A$2:$A$61,0)),MATCH(Chiffrier!E1673,Sites_coordo!$A$2:$A$62,0),NA()))</f>
        <v>48.995471999999999</v>
      </c>
      <c r="I1673">
        <f>INDEX(Sites_coordo!$B$2:$B$62,IF(ISNUMBER(MATCH(Chiffrier!E1673,Sites_coordo!$A$2:$A$61,0)),MATCH(Chiffrier!E1673,Sites_coordo!$A$2:$A$62,0),NA()))</f>
        <v>-64.387277999999995</v>
      </c>
      <c r="J1673" s="4" t="s">
        <v>119</v>
      </c>
      <c r="K1673" s="4" t="s">
        <v>119</v>
      </c>
      <c r="L1673" s="4">
        <v>20319715</v>
      </c>
      <c r="M1673" s="4" t="s">
        <v>151</v>
      </c>
      <c r="N1673" s="4">
        <v>5</v>
      </c>
      <c r="O1673" s="4" t="s">
        <v>107</v>
      </c>
      <c r="P1673" s="4">
        <v>1</v>
      </c>
      <c r="Q1673" s="4" t="s">
        <v>1894</v>
      </c>
      <c r="R1673" s="4">
        <v>0</v>
      </c>
      <c r="S1673" s="4">
        <v>0</v>
      </c>
      <c r="U1673" s="4">
        <v>0</v>
      </c>
      <c r="W1673" s="4">
        <v>0</v>
      </c>
      <c r="X1673" s="4">
        <v>0</v>
      </c>
      <c r="Y1673" s="4">
        <v>0</v>
      </c>
      <c r="Z1673" s="4">
        <v>0</v>
      </c>
      <c r="AA1673" s="4">
        <v>0</v>
      </c>
      <c r="AB1673" s="4">
        <v>0</v>
      </c>
      <c r="AH1673" s="6">
        <v>43368</v>
      </c>
      <c r="AI1673" s="7">
        <v>0.63680555555555551</v>
      </c>
      <c r="AJ1673" s="4">
        <v>1</v>
      </c>
      <c r="AK1673" s="4">
        <v>3110</v>
      </c>
      <c r="AL1673" s="4">
        <v>8.1</v>
      </c>
      <c r="AM1673" s="4">
        <v>27.2</v>
      </c>
      <c r="AN1673" s="4" t="s">
        <v>106</v>
      </c>
      <c r="AO1673" s="4" t="s">
        <v>106</v>
      </c>
      <c r="AP1673" s="4" t="s">
        <v>106</v>
      </c>
      <c r="AQ1673" s="4" t="s">
        <v>106</v>
      </c>
      <c r="AR1673" s="4" t="s">
        <v>106</v>
      </c>
      <c r="AS1673" s="4" t="s">
        <v>106</v>
      </c>
      <c r="AT1673" s="4" t="s">
        <v>106</v>
      </c>
      <c r="AU1673" s="4" t="s">
        <v>108</v>
      </c>
      <c r="AV1673" s="4" t="s">
        <v>109</v>
      </c>
      <c r="AW1673" s="4" t="s">
        <v>110</v>
      </c>
      <c r="AX1673" s="4" t="s">
        <v>1894</v>
      </c>
    </row>
    <row r="1674" spans="1:50" s="4" customFormat="1" hidden="1" x14ac:dyDescent="0.25">
      <c r="A1674" s="4">
        <v>2018</v>
      </c>
      <c r="B1674" s="6">
        <v>43238</v>
      </c>
      <c r="C1674" s="6">
        <v>43368</v>
      </c>
      <c r="D1674" t="str">
        <f>INDEX(parametres!$B$2:$B$57,IF(ISNUMBER(MATCH(Chiffrier!E1674,parametres!$C$2:$C$57,0)),MATCH(E1674,parametres!$C$2:$C$57,0),NA()))</f>
        <v>GA-1</v>
      </c>
      <c r="E1674" s="4" t="s">
        <v>26</v>
      </c>
      <c r="F1674" s="4" t="s">
        <v>112</v>
      </c>
      <c r="G1674" s="4">
        <f t="shared" si="26"/>
        <v>18.571428571428573</v>
      </c>
      <c r="H1674">
        <f>INDEX(Sites_coordo!$C$2:$C$62,IF(ISNUMBER(MATCH(Chiffrier!E1674,Sites_coordo!$A$2:$A$61,0)),MATCH(Chiffrier!E1674,Sites_coordo!$A$2:$A$62,0),NA()))</f>
        <v>48.995471999999999</v>
      </c>
      <c r="I1674">
        <f>INDEX(Sites_coordo!$B$2:$B$62,IF(ISNUMBER(MATCH(Chiffrier!E1674,Sites_coordo!$A$2:$A$61,0)),MATCH(Chiffrier!E1674,Sites_coordo!$A$2:$A$62,0),NA()))</f>
        <v>-64.387277999999995</v>
      </c>
      <c r="J1674" s="4" t="s">
        <v>119</v>
      </c>
      <c r="K1674" s="4" t="s">
        <v>119</v>
      </c>
      <c r="L1674" s="4">
        <v>20319715</v>
      </c>
      <c r="M1674" s="4" t="s">
        <v>151</v>
      </c>
      <c r="N1674" s="4">
        <v>6</v>
      </c>
      <c r="O1674" s="4" t="s">
        <v>121</v>
      </c>
      <c r="P1674" s="4">
        <v>1</v>
      </c>
      <c r="Q1674" s="4" t="s">
        <v>1895</v>
      </c>
      <c r="R1674" s="4">
        <v>0</v>
      </c>
      <c r="S1674" s="4">
        <v>0</v>
      </c>
      <c r="U1674" s="4">
        <v>0</v>
      </c>
      <c r="W1674" s="4">
        <v>0</v>
      </c>
      <c r="X1674" s="4">
        <v>0</v>
      </c>
      <c r="Y1674" s="4">
        <v>0</v>
      </c>
      <c r="Z1674" s="4">
        <v>0</v>
      </c>
      <c r="AA1674" s="4">
        <v>0</v>
      </c>
      <c r="AB1674" s="4">
        <v>0</v>
      </c>
      <c r="AH1674" s="6">
        <v>43368</v>
      </c>
      <c r="AI1674" s="7">
        <v>0.63680555555555551</v>
      </c>
      <c r="AJ1674" s="4">
        <v>1</v>
      </c>
      <c r="AK1674" s="4">
        <v>3110</v>
      </c>
      <c r="AL1674" s="4">
        <v>8.1</v>
      </c>
      <c r="AM1674" s="4">
        <v>27.2</v>
      </c>
      <c r="AN1674" s="4" t="s">
        <v>106</v>
      </c>
      <c r="AO1674" s="4" t="s">
        <v>106</v>
      </c>
      <c r="AP1674" s="4" t="s">
        <v>106</v>
      </c>
      <c r="AQ1674" s="4" t="s">
        <v>106</v>
      </c>
      <c r="AR1674" s="4" t="s">
        <v>106</v>
      </c>
      <c r="AS1674" s="4" t="s">
        <v>106</v>
      </c>
      <c r="AT1674" s="4" t="s">
        <v>106</v>
      </c>
      <c r="AU1674" s="4" t="s">
        <v>108</v>
      </c>
      <c r="AV1674" s="4" t="s">
        <v>109</v>
      </c>
      <c r="AW1674" s="4" t="s">
        <v>110</v>
      </c>
      <c r="AX1674" s="4" t="s">
        <v>1895</v>
      </c>
    </row>
    <row r="1675" spans="1:50" s="4" customFormat="1" hidden="1" x14ac:dyDescent="0.25">
      <c r="A1675" s="4">
        <v>2018</v>
      </c>
      <c r="B1675" s="6">
        <v>43238</v>
      </c>
      <c r="C1675" s="6">
        <v>43368</v>
      </c>
      <c r="D1675" t="str">
        <f>INDEX(parametres!$B$2:$B$57,IF(ISNUMBER(MATCH(Chiffrier!E1675,parametres!$C$2:$C$57,0)),MATCH(E1675,parametres!$C$2:$C$57,0),NA()))</f>
        <v>GA-1</v>
      </c>
      <c r="E1675" s="4" t="s">
        <v>26</v>
      </c>
      <c r="F1675" s="4" t="s">
        <v>112</v>
      </c>
      <c r="G1675" s="4">
        <f t="shared" ref="G1675:G1686" si="27">(C1675-B1675)/7</f>
        <v>18.571428571428573</v>
      </c>
      <c r="H1675">
        <f>INDEX(Sites_coordo!$C$2:$C$62,IF(ISNUMBER(MATCH(Chiffrier!E1675,Sites_coordo!$A$2:$A$61,0)),MATCH(Chiffrier!E1675,Sites_coordo!$A$2:$A$62,0),NA()))</f>
        <v>48.995471999999999</v>
      </c>
      <c r="I1675">
        <f>INDEX(Sites_coordo!$B$2:$B$62,IF(ISNUMBER(MATCH(Chiffrier!E1675,Sites_coordo!$A$2:$A$61,0)),MATCH(Chiffrier!E1675,Sites_coordo!$A$2:$A$62,0),NA()))</f>
        <v>-64.387277999999995</v>
      </c>
      <c r="J1675" s="4" t="s">
        <v>119</v>
      </c>
      <c r="K1675" s="4" t="s">
        <v>119</v>
      </c>
      <c r="L1675" s="4">
        <v>20319715</v>
      </c>
      <c r="M1675" s="4" t="s">
        <v>151</v>
      </c>
      <c r="N1675" s="4">
        <v>6</v>
      </c>
      <c r="O1675" s="4" t="s">
        <v>121</v>
      </c>
      <c r="P1675" s="4">
        <v>2</v>
      </c>
      <c r="Q1675" s="4" t="s">
        <v>1896</v>
      </c>
      <c r="R1675" s="4">
        <v>0</v>
      </c>
      <c r="S1675" s="4">
        <v>0</v>
      </c>
      <c r="U1675" s="4">
        <v>0</v>
      </c>
      <c r="W1675" s="4">
        <v>0</v>
      </c>
      <c r="X1675" s="4">
        <v>0</v>
      </c>
      <c r="Y1675" s="4">
        <v>0</v>
      </c>
      <c r="Z1675" s="4">
        <v>0</v>
      </c>
      <c r="AA1675" s="4">
        <v>0</v>
      </c>
      <c r="AB1675" s="4">
        <v>0</v>
      </c>
      <c r="AH1675" s="6">
        <v>43368</v>
      </c>
      <c r="AI1675" s="7">
        <v>0.63680555555555551</v>
      </c>
      <c r="AJ1675" s="4">
        <v>1</v>
      </c>
      <c r="AK1675" s="4">
        <v>3110</v>
      </c>
      <c r="AL1675" s="4">
        <v>8.1</v>
      </c>
      <c r="AM1675" s="4">
        <v>27.2</v>
      </c>
      <c r="AN1675" s="4" t="s">
        <v>106</v>
      </c>
      <c r="AO1675" s="4" t="s">
        <v>106</v>
      </c>
      <c r="AP1675" s="4" t="s">
        <v>106</v>
      </c>
      <c r="AQ1675" s="4" t="s">
        <v>106</v>
      </c>
      <c r="AR1675" s="4" t="s">
        <v>106</v>
      </c>
      <c r="AS1675" s="4" t="s">
        <v>106</v>
      </c>
      <c r="AT1675" s="4" t="s">
        <v>106</v>
      </c>
      <c r="AU1675" s="4" t="s">
        <v>108</v>
      </c>
      <c r="AV1675" s="4" t="s">
        <v>109</v>
      </c>
      <c r="AW1675" s="4" t="s">
        <v>110</v>
      </c>
      <c r="AX1675" s="4" t="s">
        <v>1896</v>
      </c>
    </row>
    <row r="1676" spans="1:50" s="4" customFormat="1" hidden="1" x14ac:dyDescent="0.25">
      <c r="A1676" s="4">
        <v>2018</v>
      </c>
      <c r="B1676" s="6">
        <v>43238</v>
      </c>
      <c r="C1676" s="6">
        <v>43368</v>
      </c>
      <c r="D1676" t="str">
        <f>INDEX(parametres!$B$2:$B$57,IF(ISNUMBER(MATCH(Chiffrier!E1676,parametres!$C$2:$C$57,0)),MATCH(E1676,parametres!$C$2:$C$57,0),NA()))</f>
        <v>GA-1</v>
      </c>
      <c r="E1676" s="4" t="s">
        <v>26</v>
      </c>
      <c r="F1676" s="4" t="s">
        <v>112</v>
      </c>
      <c r="G1676" s="4">
        <f t="shared" si="27"/>
        <v>18.571428571428573</v>
      </c>
      <c r="H1676">
        <f>INDEX(Sites_coordo!$C$2:$C$62,IF(ISNUMBER(MATCH(Chiffrier!E1676,Sites_coordo!$A$2:$A$61,0)),MATCH(Chiffrier!E1676,Sites_coordo!$A$2:$A$62,0),NA()))</f>
        <v>48.995471999999999</v>
      </c>
      <c r="I1676">
        <f>INDEX(Sites_coordo!$B$2:$B$62,IF(ISNUMBER(MATCH(Chiffrier!E1676,Sites_coordo!$A$2:$A$61,0)),MATCH(Chiffrier!E1676,Sites_coordo!$A$2:$A$62,0),NA()))</f>
        <v>-64.387277999999995</v>
      </c>
      <c r="J1676" s="4" t="s">
        <v>119</v>
      </c>
      <c r="K1676" s="4" t="s">
        <v>119</v>
      </c>
      <c r="L1676" s="4">
        <v>20319715</v>
      </c>
      <c r="M1676" s="4" t="s">
        <v>151</v>
      </c>
      <c r="N1676" s="4">
        <v>6</v>
      </c>
      <c r="O1676" s="4" t="s">
        <v>121</v>
      </c>
      <c r="P1676" s="4">
        <v>3</v>
      </c>
      <c r="Q1676" s="4" t="s">
        <v>1897</v>
      </c>
      <c r="R1676" s="4">
        <v>0</v>
      </c>
      <c r="S1676" s="4">
        <v>0</v>
      </c>
      <c r="U1676" s="4">
        <v>0</v>
      </c>
      <c r="W1676" s="4">
        <v>0</v>
      </c>
      <c r="X1676" s="4">
        <v>0</v>
      </c>
      <c r="Y1676" s="4">
        <v>0</v>
      </c>
      <c r="Z1676" s="4">
        <v>0</v>
      </c>
      <c r="AA1676" s="4">
        <v>0</v>
      </c>
      <c r="AB1676" s="4">
        <v>0</v>
      </c>
      <c r="AH1676" s="6">
        <v>43368</v>
      </c>
      <c r="AI1676" s="7">
        <v>0.63680555555555551</v>
      </c>
      <c r="AJ1676" s="4">
        <v>1</v>
      </c>
      <c r="AK1676" s="4">
        <v>3110</v>
      </c>
      <c r="AL1676" s="4">
        <v>8.1</v>
      </c>
      <c r="AM1676" s="4">
        <v>27.2</v>
      </c>
      <c r="AN1676" s="4" t="s">
        <v>106</v>
      </c>
      <c r="AO1676" s="4" t="s">
        <v>106</v>
      </c>
      <c r="AP1676" s="4" t="s">
        <v>106</v>
      </c>
      <c r="AQ1676" s="4" t="s">
        <v>106</v>
      </c>
      <c r="AR1676" s="4" t="s">
        <v>106</v>
      </c>
      <c r="AS1676" s="4" t="s">
        <v>106</v>
      </c>
      <c r="AT1676" s="4" t="s">
        <v>106</v>
      </c>
      <c r="AU1676" s="4" t="s">
        <v>108</v>
      </c>
      <c r="AV1676" s="4" t="s">
        <v>109</v>
      </c>
      <c r="AW1676" s="4" t="s">
        <v>110</v>
      </c>
      <c r="AX1676" s="4" t="s">
        <v>1897</v>
      </c>
    </row>
    <row r="1677" spans="1:50" s="4" customFormat="1" hidden="1" x14ac:dyDescent="0.25">
      <c r="A1677" s="4">
        <v>2018</v>
      </c>
      <c r="B1677" s="6">
        <v>43238</v>
      </c>
      <c r="C1677" s="6">
        <v>43368</v>
      </c>
      <c r="D1677" t="str">
        <f>INDEX(parametres!$B$2:$B$57,IF(ISNUMBER(MATCH(Chiffrier!E1677,parametres!$C$2:$C$57,0)),MATCH(E1677,parametres!$C$2:$C$57,0),NA()))</f>
        <v>GA-1</v>
      </c>
      <c r="E1677" s="4" t="s">
        <v>26</v>
      </c>
      <c r="F1677" s="4" t="s">
        <v>112</v>
      </c>
      <c r="G1677" s="4">
        <f t="shared" si="27"/>
        <v>18.571428571428573</v>
      </c>
      <c r="H1677">
        <f>INDEX(Sites_coordo!$C$2:$C$62,IF(ISNUMBER(MATCH(Chiffrier!E1677,Sites_coordo!$A$2:$A$61,0)),MATCH(Chiffrier!E1677,Sites_coordo!$A$2:$A$62,0),NA()))</f>
        <v>48.995471999999999</v>
      </c>
      <c r="I1677">
        <f>INDEX(Sites_coordo!$B$2:$B$62,IF(ISNUMBER(MATCH(Chiffrier!E1677,Sites_coordo!$A$2:$A$61,0)),MATCH(Chiffrier!E1677,Sites_coordo!$A$2:$A$62,0),NA()))</f>
        <v>-64.387277999999995</v>
      </c>
      <c r="J1677" s="4" t="s">
        <v>119</v>
      </c>
      <c r="K1677" s="4" t="s">
        <v>119</v>
      </c>
      <c r="L1677" s="4">
        <v>20319715</v>
      </c>
      <c r="M1677" s="4" t="s">
        <v>151</v>
      </c>
      <c r="N1677" s="4">
        <v>6</v>
      </c>
      <c r="O1677" s="4" t="s">
        <v>107</v>
      </c>
      <c r="P1677" s="4">
        <v>1</v>
      </c>
      <c r="Q1677" s="4" t="s">
        <v>1898</v>
      </c>
      <c r="R1677" s="4">
        <v>0</v>
      </c>
      <c r="S1677" s="4">
        <v>0</v>
      </c>
      <c r="U1677" s="4">
        <v>0</v>
      </c>
      <c r="W1677" s="4">
        <v>0</v>
      </c>
      <c r="X1677" s="4">
        <v>0</v>
      </c>
      <c r="Y1677" s="4">
        <v>0</v>
      </c>
      <c r="Z1677" s="4">
        <v>0</v>
      </c>
      <c r="AA1677" s="4">
        <v>0</v>
      </c>
      <c r="AB1677" s="4">
        <v>0</v>
      </c>
      <c r="AH1677" s="6">
        <v>43368</v>
      </c>
      <c r="AI1677" s="7">
        <v>0.63680555555555551</v>
      </c>
      <c r="AJ1677" s="4">
        <v>1</v>
      </c>
      <c r="AK1677" s="4">
        <v>3110</v>
      </c>
      <c r="AL1677" s="4">
        <v>8.1</v>
      </c>
      <c r="AM1677" s="4">
        <v>27.2</v>
      </c>
      <c r="AN1677" s="4" t="s">
        <v>106</v>
      </c>
      <c r="AO1677" s="4" t="s">
        <v>106</v>
      </c>
      <c r="AP1677" s="4" t="s">
        <v>106</v>
      </c>
      <c r="AQ1677" s="4" t="s">
        <v>106</v>
      </c>
      <c r="AR1677" s="4" t="s">
        <v>106</v>
      </c>
      <c r="AS1677" s="4" t="s">
        <v>106</v>
      </c>
      <c r="AT1677" s="4" t="s">
        <v>106</v>
      </c>
      <c r="AU1677" s="4" t="s">
        <v>108</v>
      </c>
      <c r="AV1677" s="4" t="s">
        <v>109</v>
      </c>
      <c r="AW1677" s="4" t="s">
        <v>110</v>
      </c>
      <c r="AX1677" s="4" t="s">
        <v>1898</v>
      </c>
    </row>
    <row r="1678" spans="1:50" s="4" customFormat="1" hidden="1" x14ac:dyDescent="0.25">
      <c r="A1678" s="4">
        <v>2018</v>
      </c>
      <c r="B1678" s="6">
        <v>43238</v>
      </c>
      <c r="C1678" s="6">
        <v>43368</v>
      </c>
      <c r="D1678" t="str">
        <f>INDEX(parametres!$B$2:$B$57,IF(ISNUMBER(MATCH(Chiffrier!E1678,parametres!$C$2:$C$57,0)),MATCH(E1678,parametres!$C$2:$C$57,0),NA()))</f>
        <v>GA-1</v>
      </c>
      <c r="E1678" s="4" t="s">
        <v>26</v>
      </c>
      <c r="F1678" s="4" t="s">
        <v>112</v>
      </c>
      <c r="G1678" s="4">
        <f t="shared" si="27"/>
        <v>18.571428571428573</v>
      </c>
      <c r="H1678">
        <f>INDEX(Sites_coordo!$C$2:$C$62,IF(ISNUMBER(MATCH(Chiffrier!E1678,Sites_coordo!$A$2:$A$61,0)),MATCH(Chiffrier!E1678,Sites_coordo!$A$2:$A$62,0),NA()))</f>
        <v>48.995471999999999</v>
      </c>
      <c r="I1678">
        <f>INDEX(Sites_coordo!$B$2:$B$62,IF(ISNUMBER(MATCH(Chiffrier!E1678,Sites_coordo!$A$2:$A$61,0)),MATCH(Chiffrier!E1678,Sites_coordo!$A$2:$A$62,0),NA()))</f>
        <v>-64.387277999999995</v>
      </c>
      <c r="J1678" s="4" t="s">
        <v>119</v>
      </c>
      <c r="K1678" s="4" t="s">
        <v>119</v>
      </c>
      <c r="L1678" s="4">
        <v>20319715</v>
      </c>
      <c r="M1678" s="4" t="s">
        <v>151</v>
      </c>
      <c r="N1678" s="4">
        <v>7</v>
      </c>
      <c r="O1678" s="4" t="s">
        <v>121</v>
      </c>
      <c r="P1678" s="4">
        <v>1</v>
      </c>
      <c r="Q1678" s="4" t="s">
        <v>1899</v>
      </c>
      <c r="R1678" s="4">
        <v>0</v>
      </c>
      <c r="S1678" s="4">
        <v>0</v>
      </c>
      <c r="U1678" s="4">
        <v>0</v>
      </c>
      <c r="W1678" s="4">
        <v>0</v>
      </c>
      <c r="X1678" s="4">
        <v>0</v>
      </c>
      <c r="Y1678" s="4">
        <v>0</v>
      </c>
      <c r="Z1678" s="4">
        <v>0</v>
      </c>
      <c r="AA1678" s="4">
        <v>0</v>
      </c>
      <c r="AB1678" s="4">
        <v>0</v>
      </c>
      <c r="AH1678" s="6">
        <v>43368</v>
      </c>
      <c r="AI1678" s="7">
        <v>0.63680555555555551</v>
      </c>
      <c r="AJ1678" s="4">
        <v>1</v>
      </c>
      <c r="AK1678" s="4">
        <v>3110</v>
      </c>
      <c r="AL1678" s="4">
        <v>8.1</v>
      </c>
      <c r="AM1678" s="4">
        <v>27.2</v>
      </c>
      <c r="AN1678" s="4" t="s">
        <v>106</v>
      </c>
      <c r="AO1678" s="4" t="s">
        <v>106</v>
      </c>
      <c r="AP1678" s="4" t="s">
        <v>106</v>
      </c>
      <c r="AQ1678" s="4" t="s">
        <v>106</v>
      </c>
      <c r="AR1678" s="4" t="s">
        <v>106</v>
      </c>
      <c r="AS1678" s="4" t="s">
        <v>106</v>
      </c>
      <c r="AT1678" s="4" t="s">
        <v>106</v>
      </c>
      <c r="AU1678" s="4" t="s">
        <v>108</v>
      </c>
      <c r="AV1678" s="4" t="s">
        <v>109</v>
      </c>
      <c r="AW1678" s="4" t="s">
        <v>110</v>
      </c>
      <c r="AX1678" s="4" t="s">
        <v>1899</v>
      </c>
    </row>
    <row r="1679" spans="1:50" s="4" customFormat="1" hidden="1" x14ac:dyDescent="0.25">
      <c r="A1679" s="4">
        <v>2018</v>
      </c>
      <c r="B1679" s="6">
        <v>43238</v>
      </c>
      <c r="C1679" s="6">
        <v>43368</v>
      </c>
      <c r="D1679" t="str">
        <f>INDEX(parametres!$B$2:$B$57,IF(ISNUMBER(MATCH(Chiffrier!E1679,parametres!$C$2:$C$57,0)),MATCH(E1679,parametres!$C$2:$C$57,0),NA()))</f>
        <v>GA-1</v>
      </c>
      <c r="E1679" s="4" t="s">
        <v>26</v>
      </c>
      <c r="F1679" s="4" t="s">
        <v>112</v>
      </c>
      <c r="G1679" s="4">
        <f t="shared" si="27"/>
        <v>18.571428571428573</v>
      </c>
      <c r="H1679">
        <f>INDEX(Sites_coordo!$C$2:$C$62,IF(ISNUMBER(MATCH(Chiffrier!E1679,Sites_coordo!$A$2:$A$61,0)),MATCH(Chiffrier!E1679,Sites_coordo!$A$2:$A$62,0),NA()))</f>
        <v>48.995471999999999</v>
      </c>
      <c r="I1679">
        <f>INDEX(Sites_coordo!$B$2:$B$62,IF(ISNUMBER(MATCH(Chiffrier!E1679,Sites_coordo!$A$2:$A$61,0)),MATCH(Chiffrier!E1679,Sites_coordo!$A$2:$A$62,0),NA()))</f>
        <v>-64.387277999999995</v>
      </c>
      <c r="J1679" s="4" t="s">
        <v>119</v>
      </c>
      <c r="K1679" s="4" t="s">
        <v>119</v>
      </c>
      <c r="L1679" s="4">
        <v>20319715</v>
      </c>
      <c r="M1679" s="4" t="s">
        <v>151</v>
      </c>
      <c r="N1679" s="4">
        <v>7</v>
      </c>
      <c r="O1679" s="4" t="s">
        <v>121</v>
      </c>
      <c r="P1679" s="4">
        <v>2</v>
      </c>
      <c r="Q1679" s="4" t="s">
        <v>1900</v>
      </c>
      <c r="R1679" s="4">
        <v>0</v>
      </c>
      <c r="S1679" s="4">
        <v>0</v>
      </c>
      <c r="U1679" s="4">
        <v>0</v>
      </c>
      <c r="W1679" s="4">
        <v>0</v>
      </c>
      <c r="X1679" s="4">
        <v>0</v>
      </c>
      <c r="Y1679" s="4">
        <v>0</v>
      </c>
      <c r="Z1679" s="4">
        <v>0</v>
      </c>
      <c r="AA1679" s="4">
        <v>0</v>
      </c>
      <c r="AB1679" s="4">
        <v>0</v>
      </c>
      <c r="AH1679" s="6">
        <v>43368</v>
      </c>
      <c r="AI1679" s="7">
        <v>0.63680555555555551</v>
      </c>
      <c r="AJ1679" s="4">
        <v>1</v>
      </c>
      <c r="AK1679" s="4">
        <v>3110</v>
      </c>
      <c r="AL1679" s="4">
        <v>8.1</v>
      </c>
      <c r="AM1679" s="4">
        <v>27.2</v>
      </c>
      <c r="AN1679" s="4" t="s">
        <v>106</v>
      </c>
      <c r="AO1679" s="4" t="s">
        <v>106</v>
      </c>
      <c r="AP1679" s="4" t="s">
        <v>106</v>
      </c>
      <c r="AQ1679" s="4" t="s">
        <v>106</v>
      </c>
      <c r="AR1679" s="4" t="s">
        <v>106</v>
      </c>
      <c r="AS1679" s="4" t="s">
        <v>106</v>
      </c>
      <c r="AT1679" s="4" t="s">
        <v>106</v>
      </c>
      <c r="AU1679" s="4" t="s">
        <v>108</v>
      </c>
      <c r="AV1679" s="4" t="s">
        <v>109</v>
      </c>
      <c r="AW1679" s="4" t="s">
        <v>110</v>
      </c>
      <c r="AX1679" s="4" t="s">
        <v>1900</v>
      </c>
    </row>
    <row r="1680" spans="1:50" s="4" customFormat="1" hidden="1" x14ac:dyDescent="0.25">
      <c r="A1680" s="4">
        <v>2018</v>
      </c>
      <c r="B1680" s="6">
        <v>43238</v>
      </c>
      <c r="C1680" s="6">
        <v>43368</v>
      </c>
      <c r="D1680" t="str">
        <f>INDEX(parametres!$B$2:$B$57,IF(ISNUMBER(MATCH(Chiffrier!E1680,parametres!$C$2:$C$57,0)),MATCH(E1680,parametres!$C$2:$C$57,0),NA()))</f>
        <v>GA-1</v>
      </c>
      <c r="E1680" s="4" t="s">
        <v>26</v>
      </c>
      <c r="F1680" s="4" t="s">
        <v>112</v>
      </c>
      <c r="G1680" s="4">
        <f t="shared" si="27"/>
        <v>18.571428571428573</v>
      </c>
      <c r="H1680">
        <f>INDEX(Sites_coordo!$C$2:$C$62,IF(ISNUMBER(MATCH(Chiffrier!E1680,Sites_coordo!$A$2:$A$61,0)),MATCH(Chiffrier!E1680,Sites_coordo!$A$2:$A$62,0),NA()))</f>
        <v>48.995471999999999</v>
      </c>
      <c r="I1680">
        <f>INDEX(Sites_coordo!$B$2:$B$62,IF(ISNUMBER(MATCH(Chiffrier!E1680,Sites_coordo!$A$2:$A$61,0)),MATCH(Chiffrier!E1680,Sites_coordo!$A$2:$A$62,0),NA()))</f>
        <v>-64.387277999999995</v>
      </c>
      <c r="J1680" s="4" t="s">
        <v>119</v>
      </c>
      <c r="K1680" s="4" t="s">
        <v>119</v>
      </c>
      <c r="L1680" s="4">
        <v>20319715</v>
      </c>
      <c r="M1680" s="4" t="s">
        <v>151</v>
      </c>
      <c r="N1680" s="4">
        <v>7</v>
      </c>
      <c r="O1680" s="4" t="s">
        <v>121</v>
      </c>
      <c r="P1680" s="4">
        <v>3</v>
      </c>
      <c r="Q1680" s="4" t="s">
        <v>1901</v>
      </c>
      <c r="R1680" s="4">
        <v>0</v>
      </c>
      <c r="S1680" s="4">
        <v>0</v>
      </c>
      <c r="U1680" s="4">
        <v>0</v>
      </c>
      <c r="W1680" s="4">
        <v>0</v>
      </c>
      <c r="X1680" s="4">
        <v>0</v>
      </c>
      <c r="Y1680" s="4">
        <v>0</v>
      </c>
      <c r="Z1680" s="4">
        <v>0</v>
      </c>
      <c r="AA1680" s="4">
        <v>0</v>
      </c>
      <c r="AB1680" s="4">
        <v>0</v>
      </c>
      <c r="AH1680" s="6">
        <v>43368</v>
      </c>
      <c r="AI1680" s="7">
        <v>0.63680555555555551</v>
      </c>
      <c r="AJ1680" s="4">
        <v>1</v>
      </c>
      <c r="AK1680" s="4">
        <v>3110</v>
      </c>
      <c r="AL1680" s="4">
        <v>8.1</v>
      </c>
      <c r="AM1680" s="4">
        <v>27.2</v>
      </c>
      <c r="AN1680" s="4" t="s">
        <v>106</v>
      </c>
      <c r="AO1680" s="4" t="s">
        <v>106</v>
      </c>
      <c r="AP1680" s="4" t="s">
        <v>106</v>
      </c>
      <c r="AQ1680" s="4" t="s">
        <v>106</v>
      </c>
      <c r="AR1680" s="4" t="s">
        <v>106</v>
      </c>
      <c r="AS1680" s="4" t="s">
        <v>106</v>
      </c>
      <c r="AT1680" s="4" t="s">
        <v>106</v>
      </c>
      <c r="AU1680" s="4" t="s">
        <v>108</v>
      </c>
      <c r="AV1680" s="4" t="s">
        <v>109</v>
      </c>
      <c r="AW1680" s="4" t="s">
        <v>110</v>
      </c>
      <c r="AX1680" s="4" t="s">
        <v>1901</v>
      </c>
    </row>
    <row r="1681" spans="1:50" s="4" customFormat="1" hidden="1" x14ac:dyDescent="0.25">
      <c r="A1681" s="4">
        <v>2018</v>
      </c>
      <c r="B1681" s="6">
        <v>43238</v>
      </c>
      <c r="C1681" s="6">
        <v>43368</v>
      </c>
      <c r="D1681" t="str">
        <f>INDEX(parametres!$B$2:$B$57,IF(ISNUMBER(MATCH(Chiffrier!E1681,parametres!$C$2:$C$57,0)),MATCH(E1681,parametres!$C$2:$C$57,0),NA()))</f>
        <v>GA-1</v>
      </c>
      <c r="E1681" s="4" t="s">
        <v>26</v>
      </c>
      <c r="F1681" s="4" t="s">
        <v>112</v>
      </c>
      <c r="G1681" s="4">
        <f t="shared" si="27"/>
        <v>18.571428571428573</v>
      </c>
      <c r="H1681">
        <f>INDEX(Sites_coordo!$C$2:$C$62,IF(ISNUMBER(MATCH(Chiffrier!E1681,Sites_coordo!$A$2:$A$61,0)),MATCH(Chiffrier!E1681,Sites_coordo!$A$2:$A$62,0),NA()))</f>
        <v>48.995471999999999</v>
      </c>
      <c r="I1681">
        <f>INDEX(Sites_coordo!$B$2:$B$62,IF(ISNUMBER(MATCH(Chiffrier!E1681,Sites_coordo!$A$2:$A$61,0)),MATCH(Chiffrier!E1681,Sites_coordo!$A$2:$A$62,0),NA()))</f>
        <v>-64.387277999999995</v>
      </c>
      <c r="J1681" s="4" t="s">
        <v>119</v>
      </c>
      <c r="K1681" s="4" t="s">
        <v>119</v>
      </c>
      <c r="L1681" s="4">
        <v>20319715</v>
      </c>
      <c r="M1681" s="4" t="s">
        <v>151</v>
      </c>
      <c r="N1681" s="4">
        <v>7</v>
      </c>
      <c r="O1681" s="4" t="s">
        <v>107</v>
      </c>
      <c r="P1681" s="4">
        <v>1</v>
      </c>
      <c r="Q1681" s="4" t="s">
        <v>1902</v>
      </c>
      <c r="R1681" s="4">
        <v>0</v>
      </c>
      <c r="S1681" s="4">
        <v>0</v>
      </c>
      <c r="U1681" s="4">
        <v>0</v>
      </c>
      <c r="W1681" s="4">
        <v>0</v>
      </c>
      <c r="X1681" s="4">
        <v>0</v>
      </c>
      <c r="Y1681" s="4">
        <v>0</v>
      </c>
      <c r="Z1681" s="4">
        <v>0</v>
      </c>
      <c r="AA1681" s="4">
        <v>0</v>
      </c>
      <c r="AB1681" s="4">
        <v>0</v>
      </c>
      <c r="AH1681" s="6">
        <v>43368</v>
      </c>
      <c r="AI1681" s="7">
        <v>0.63680555555555551</v>
      </c>
      <c r="AJ1681" s="4">
        <v>1</v>
      </c>
      <c r="AK1681" s="4">
        <v>3110</v>
      </c>
      <c r="AL1681" s="4">
        <v>8.1</v>
      </c>
      <c r="AM1681" s="4">
        <v>27.2</v>
      </c>
      <c r="AN1681" s="4" t="s">
        <v>106</v>
      </c>
      <c r="AO1681" s="4" t="s">
        <v>106</v>
      </c>
      <c r="AP1681" s="4" t="s">
        <v>106</v>
      </c>
      <c r="AQ1681" s="4" t="s">
        <v>106</v>
      </c>
      <c r="AR1681" s="4" t="s">
        <v>106</v>
      </c>
      <c r="AS1681" s="4" t="s">
        <v>106</v>
      </c>
      <c r="AT1681" s="4" t="s">
        <v>106</v>
      </c>
      <c r="AU1681" s="4" t="s">
        <v>108</v>
      </c>
      <c r="AV1681" s="4" t="s">
        <v>109</v>
      </c>
      <c r="AW1681" s="4" t="s">
        <v>110</v>
      </c>
      <c r="AX1681" s="4" t="s">
        <v>1902</v>
      </c>
    </row>
    <row r="1682" spans="1:50" s="4" customFormat="1" hidden="1" x14ac:dyDescent="0.25">
      <c r="A1682" s="4">
        <v>2018</v>
      </c>
      <c r="B1682" s="6">
        <v>43238</v>
      </c>
      <c r="C1682" s="6">
        <v>43368</v>
      </c>
      <c r="D1682" t="str">
        <f>INDEX(parametres!$B$2:$B$57,IF(ISNUMBER(MATCH(Chiffrier!E1682,parametres!$C$2:$C$57,0)),MATCH(E1682,parametres!$C$2:$C$57,0),NA()))</f>
        <v>GA-1</v>
      </c>
      <c r="E1682" s="4" t="s">
        <v>26</v>
      </c>
      <c r="F1682" s="4" t="s">
        <v>112</v>
      </c>
      <c r="G1682" s="4">
        <f t="shared" si="27"/>
        <v>18.571428571428573</v>
      </c>
      <c r="H1682">
        <f>INDEX(Sites_coordo!$C$2:$C$62,IF(ISNUMBER(MATCH(Chiffrier!E1682,Sites_coordo!$A$2:$A$61,0)),MATCH(Chiffrier!E1682,Sites_coordo!$A$2:$A$62,0),NA()))</f>
        <v>48.995471999999999</v>
      </c>
      <c r="I1682">
        <f>INDEX(Sites_coordo!$B$2:$B$62,IF(ISNUMBER(MATCH(Chiffrier!E1682,Sites_coordo!$A$2:$A$61,0)),MATCH(Chiffrier!E1682,Sites_coordo!$A$2:$A$62,0),NA()))</f>
        <v>-64.387277999999995</v>
      </c>
      <c r="J1682" s="4" t="s">
        <v>119</v>
      </c>
      <c r="K1682" s="4" t="s">
        <v>119</v>
      </c>
      <c r="L1682" s="4">
        <v>20319715</v>
      </c>
      <c r="M1682" s="4" t="s">
        <v>151</v>
      </c>
      <c r="N1682" s="4">
        <v>8</v>
      </c>
      <c r="O1682" s="4" t="s">
        <v>121</v>
      </c>
      <c r="P1682" s="4">
        <v>1</v>
      </c>
      <c r="Q1682" s="4" t="s">
        <v>1903</v>
      </c>
      <c r="R1682" s="4">
        <v>0</v>
      </c>
      <c r="S1682" s="4">
        <v>0</v>
      </c>
      <c r="U1682" s="4">
        <v>0</v>
      </c>
      <c r="W1682" s="4">
        <v>0</v>
      </c>
      <c r="X1682" s="4">
        <v>0</v>
      </c>
      <c r="Y1682" s="4">
        <v>0</v>
      </c>
      <c r="Z1682" s="4">
        <v>0</v>
      </c>
      <c r="AA1682" s="4">
        <v>0</v>
      </c>
      <c r="AB1682" s="4">
        <v>0</v>
      </c>
      <c r="AH1682" s="6">
        <v>43368</v>
      </c>
      <c r="AI1682" s="7">
        <v>0.63680555555555551</v>
      </c>
      <c r="AJ1682" s="4">
        <v>1</v>
      </c>
      <c r="AK1682" s="4">
        <v>3110</v>
      </c>
      <c r="AL1682" s="4">
        <v>8.1</v>
      </c>
      <c r="AM1682" s="4">
        <v>27.2</v>
      </c>
      <c r="AN1682" s="4" t="s">
        <v>106</v>
      </c>
      <c r="AO1682" s="4" t="s">
        <v>106</v>
      </c>
      <c r="AP1682" s="4" t="s">
        <v>106</v>
      </c>
      <c r="AQ1682" s="4" t="s">
        <v>106</v>
      </c>
      <c r="AR1682" s="4" t="s">
        <v>106</v>
      </c>
      <c r="AS1682" s="4" t="s">
        <v>106</v>
      </c>
      <c r="AT1682" s="4" t="s">
        <v>106</v>
      </c>
      <c r="AU1682" s="4" t="s">
        <v>108</v>
      </c>
      <c r="AV1682" s="4" t="s">
        <v>109</v>
      </c>
      <c r="AW1682" s="4" t="s">
        <v>110</v>
      </c>
      <c r="AX1682" s="4" t="s">
        <v>1903</v>
      </c>
    </row>
    <row r="1683" spans="1:50" s="4" customFormat="1" hidden="1" x14ac:dyDescent="0.25">
      <c r="A1683" s="4">
        <v>2018</v>
      </c>
      <c r="B1683" s="6">
        <v>43238</v>
      </c>
      <c r="C1683" s="6">
        <v>43368</v>
      </c>
      <c r="D1683" t="str">
        <f>INDEX(parametres!$B$2:$B$57,IF(ISNUMBER(MATCH(Chiffrier!E1683,parametres!$C$2:$C$57,0)),MATCH(E1683,parametres!$C$2:$C$57,0),NA()))</f>
        <v>GA-1</v>
      </c>
      <c r="E1683" s="4" t="s">
        <v>26</v>
      </c>
      <c r="F1683" s="4" t="s">
        <v>112</v>
      </c>
      <c r="G1683" s="4">
        <f t="shared" si="27"/>
        <v>18.571428571428573</v>
      </c>
      <c r="H1683">
        <f>INDEX(Sites_coordo!$C$2:$C$62,IF(ISNUMBER(MATCH(Chiffrier!E1683,Sites_coordo!$A$2:$A$61,0)),MATCH(Chiffrier!E1683,Sites_coordo!$A$2:$A$62,0),NA()))</f>
        <v>48.995471999999999</v>
      </c>
      <c r="I1683">
        <f>INDEX(Sites_coordo!$B$2:$B$62,IF(ISNUMBER(MATCH(Chiffrier!E1683,Sites_coordo!$A$2:$A$61,0)),MATCH(Chiffrier!E1683,Sites_coordo!$A$2:$A$62,0),NA()))</f>
        <v>-64.387277999999995</v>
      </c>
      <c r="J1683" s="4" t="s">
        <v>119</v>
      </c>
      <c r="K1683" s="4" t="s">
        <v>119</v>
      </c>
      <c r="L1683" s="4">
        <v>20319715</v>
      </c>
      <c r="M1683" s="4" t="s">
        <v>151</v>
      </c>
      <c r="N1683" s="4">
        <v>8</v>
      </c>
      <c r="O1683" s="4" t="s">
        <v>121</v>
      </c>
      <c r="P1683" s="4">
        <v>2</v>
      </c>
      <c r="Q1683" s="4" t="s">
        <v>1904</v>
      </c>
      <c r="R1683" s="4">
        <v>0</v>
      </c>
      <c r="S1683" s="4">
        <v>0</v>
      </c>
      <c r="U1683" s="4">
        <v>0</v>
      </c>
      <c r="W1683" s="4">
        <v>0</v>
      </c>
      <c r="X1683" s="4">
        <v>0</v>
      </c>
      <c r="Y1683" s="4">
        <v>0</v>
      </c>
      <c r="Z1683" s="4">
        <v>0</v>
      </c>
      <c r="AA1683" s="4">
        <v>0</v>
      </c>
      <c r="AB1683" s="4">
        <v>0</v>
      </c>
      <c r="AH1683" s="6">
        <v>43368</v>
      </c>
      <c r="AI1683" s="7">
        <v>0.63680555555555551</v>
      </c>
      <c r="AJ1683" s="4">
        <v>1</v>
      </c>
      <c r="AK1683" s="4">
        <v>3110</v>
      </c>
      <c r="AL1683" s="4">
        <v>8.1</v>
      </c>
      <c r="AM1683" s="4">
        <v>27.2</v>
      </c>
      <c r="AN1683" s="4" t="s">
        <v>106</v>
      </c>
      <c r="AO1683" s="4" t="s">
        <v>106</v>
      </c>
      <c r="AP1683" s="4" t="s">
        <v>106</v>
      </c>
      <c r="AQ1683" s="4" t="s">
        <v>106</v>
      </c>
      <c r="AR1683" s="4" t="s">
        <v>106</v>
      </c>
      <c r="AS1683" s="4" t="s">
        <v>106</v>
      </c>
      <c r="AT1683" s="4" t="s">
        <v>106</v>
      </c>
      <c r="AU1683" s="4" t="s">
        <v>108</v>
      </c>
      <c r="AV1683" s="4" t="s">
        <v>109</v>
      </c>
      <c r="AW1683" s="4" t="s">
        <v>110</v>
      </c>
      <c r="AX1683" s="4" t="s">
        <v>1904</v>
      </c>
    </row>
    <row r="1684" spans="1:50" s="4" customFormat="1" hidden="1" x14ac:dyDescent="0.25">
      <c r="A1684" s="4">
        <v>2018</v>
      </c>
      <c r="B1684" s="6">
        <v>43238</v>
      </c>
      <c r="C1684" s="6">
        <v>43368</v>
      </c>
      <c r="D1684" t="str">
        <f>INDEX(parametres!$B$2:$B$57,IF(ISNUMBER(MATCH(Chiffrier!E1684,parametres!$C$2:$C$57,0)),MATCH(E1684,parametres!$C$2:$C$57,0),NA()))</f>
        <v>GA-1</v>
      </c>
      <c r="E1684" s="4" t="s">
        <v>26</v>
      </c>
      <c r="F1684" s="4" t="s">
        <v>112</v>
      </c>
      <c r="G1684" s="4">
        <f t="shared" si="27"/>
        <v>18.571428571428573</v>
      </c>
      <c r="H1684">
        <f>INDEX(Sites_coordo!$C$2:$C$62,IF(ISNUMBER(MATCH(Chiffrier!E1684,Sites_coordo!$A$2:$A$61,0)),MATCH(Chiffrier!E1684,Sites_coordo!$A$2:$A$62,0),NA()))</f>
        <v>48.995471999999999</v>
      </c>
      <c r="I1684">
        <f>INDEX(Sites_coordo!$B$2:$B$62,IF(ISNUMBER(MATCH(Chiffrier!E1684,Sites_coordo!$A$2:$A$61,0)),MATCH(Chiffrier!E1684,Sites_coordo!$A$2:$A$62,0),NA()))</f>
        <v>-64.387277999999995</v>
      </c>
      <c r="J1684" s="4" t="s">
        <v>119</v>
      </c>
      <c r="K1684" s="4" t="s">
        <v>119</v>
      </c>
      <c r="L1684" s="4">
        <v>20319715</v>
      </c>
      <c r="M1684" s="4" t="s">
        <v>151</v>
      </c>
      <c r="N1684" s="4">
        <v>8</v>
      </c>
      <c r="O1684" s="4" t="s">
        <v>121</v>
      </c>
      <c r="P1684" s="4">
        <v>3</v>
      </c>
      <c r="Q1684" s="4" t="s">
        <v>1905</v>
      </c>
      <c r="R1684" s="4">
        <v>0</v>
      </c>
      <c r="S1684" s="4">
        <v>0</v>
      </c>
      <c r="U1684" s="4">
        <v>0</v>
      </c>
      <c r="W1684" s="4">
        <v>0</v>
      </c>
      <c r="X1684" s="4">
        <v>0</v>
      </c>
      <c r="Y1684" s="4">
        <v>0</v>
      </c>
      <c r="Z1684" s="4">
        <v>0</v>
      </c>
      <c r="AA1684" s="4">
        <v>0</v>
      </c>
      <c r="AB1684" s="4">
        <v>0</v>
      </c>
      <c r="AH1684" s="6">
        <v>43368</v>
      </c>
      <c r="AI1684" s="7">
        <v>0.63680555555555551</v>
      </c>
      <c r="AJ1684" s="4">
        <v>1</v>
      </c>
      <c r="AK1684" s="4">
        <v>3110</v>
      </c>
      <c r="AL1684" s="4">
        <v>8.1</v>
      </c>
      <c r="AM1684" s="4">
        <v>27.2</v>
      </c>
      <c r="AN1684" s="4" t="s">
        <v>106</v>
      </c>
      <c r="AO1684" s="4" t="s">
        <v>106</v>
      </c>
      <c r="AP1684" s="4" t="s">
        <v>106</v>
      </c>
      <c r="AQ1684" s="4" t="s">
        <v>106</v>
      </c>
      <c r="AR1684" s="4" t="s">
        <v>106</v>
      </c>
      <c r="AS1684" s="4" t="s">
        <v>106</v>
      </c>
      <c r="AT1684" s="4" t="s">
        <v>106</v>
      </c>
      <c r="AU1684" s="4" t="s">
        <v>108</v>
      </c>
      <c r="AV1684" s="4" t="s">
        <v>109</v>
      </c>
      <c r="AW1684" s="4" t="s">
        <v>110</v>
      </c>
      <c r="AX1684" s="4" t="s">
        <v>1905</v>
      </c>
    </row>
    <row r="1685" spans="1:50" s="4" customFormat="1" hidden="1" x14ac:dyDescent="0.25">
      <c r="A1685" s="4">
        <v>2018</v>
      </c>
      <c r="B1685" s="6">
        <v>43238</v>
      </c>
      <c r="C1685" s="6">
        <v>43368</v>
      </c>
      <c r="D1685" t="str">
        <f>INDEX(parametres!$B$2:$B$57,IF(ISNUMBER(MATCH(Chiffrier!E1685,parametres!$C$2:$C$57,0)),MATCH(E1685,parametres!$C$2:$C$57,0),NA()))</f>
        <v>GA-1</v>
      </c>
      <c r="E1685" s="4" t="s">
        <v>26</v>
      </c>
      <c r="F1685" s="4" t="s">
        <v>112</v>
      </c>
      <c r="G1685" s="4">
        <f t="shared" si="27"/>
        <v>18.571428571428573</v>
      </c>
      <c r="H1685">
        <f>INDEX(Sites_coordo!$C$2:$C$62,IF(ISNUMBER(MATCH(Chiffrier!E1685,Sites_coordo!$A$2:$A$61,0)),MATCH(Chiffrier!E1685,Sites_coordo!$A$2:$A$62,0),NA()))</f>
        <v>48.995471999999999</v>
      </c>
      <c r="I1685">
        <f>INDEX(Sites_coordo!$B$2:$B$62,IF(ISNUMBER(MATCH(Chiffrier!E1685,Sites_coordo!$A$2:$A$61,0)),MATCH(Chiffrier!E1685,Sites_coordo!$A$2:$A$62,0),NA()))</f>
        <v>-64.387277999999995</v>
      </c>
      <c r="J1685" s="4" t="s">
        <v>119</v>
      </c>
      <c r="K1685" s="4" t="s">
        <v>119</v>
      </c>
      <c r="L1685" s="4">
        <v>20319715</v>
      </c>
      <c r="M1685" s="4" t="s">
        <v>151</v>
      </c>
      <c r="N1685" s="4">
        <v>8</v>
      </c>
      <c r="O1685" s="4" t="s">
        <v>107</v>
      </c>
      <c r="P1685" s="4">
        <v>1</v>
      </c>
      <c r="Q1685" s="4" t="s">
        <v>1906</v>
      </c>
      <c r="R1685" s="4">
        <v>0</v>
      </c>
      <c r="S1685" s="4">
        <v>0</v>
      </c>
      <c r="U1685" s="4">
        <v>0</v>
      </c>
      <c r="W1685" s="4">
        <v>0</v>
      </c>
      <c r="X1685" s="4">
        <v>0</v>
      </c>
      <c r="Y1685" s="4">
        <v>0</v>
      </c>
      <c r="Z1685" s="4">
        <v>0</v>
      </c>
      <c r="AA1685" s="4">
        <v>0</v>
      </c>
      <c r="AB1685" s="4">
        <v>0</v>
      </c>
      <c r="AH1685" s="6">
        <v>43368</v>
      </c>
      <c r="AI1685" s="7">
        <v>0.63680555555555551</v>
      </c>
      <c r="AJ1685" s="4">
        <v>1</v>
      </c>
      <c r="AK1685" s="4">
        <v>3110</v>
      </c>
      <c r="AL1685" s="4">
        <v>8.1</v>
      </c>
      <c r="AM1685" s="4">
        <v>27.2</v>
      </c>
      <c r="AN1685" s="4" t="s">
        <v>106</v>
      </c>
      <c r="AO1685" s="4" t="s">
        <v>106</v>
      </c>
      <c r="AP1685" s="4" t="s">
        <v>106</v>
      </c>
      <c r="AQ1685" s="4" t="s">
        <v>106</v>
      </c>
      <c r="AR1685" s="4" t="s">
        <v>106</v>
      </c>
      <c r="AS1685" s="4" t="s">
        <v>106</v>
      </c>
      <c r="AT1685" s="4" t="s">
        <v>106</v>
      </c>
      <c r="AU1685" s="4" t="s">
        <v>108</v>
      </c>
      <c r="AV1685" s="4" t="s">
        <v>109</v>
      </c>
      <c r="AW1685" s="4" t="s">
        <v>110</v>
      </c>
      <c r="AX1685" s="4" t="s">
        <v>1906</v>
      </c>
    </row>
    <row r="1686" spans="1:50" s="4" customFormat="1" hidden="1" x14ac:dyDescent="0.25">
      <c r="A1686" s="4">
        <v>2018</v>
      </c>
      <c r="B1686" s="6">
        <v>43238</v>
      </c>
      <c r="C1686" s="6">
        <v>43368</v>
      </c>
      <c r="D1686" t="str">
        <f>INDEX(parametres!$B$2:$B$57,IF(ISNUMBER(MATCH(Chiffrier!E1686,parametres!$C$2:$C$57,0)),MATCH(E1686,parametres!$C$2:$C$57,0),NA()))</f>
        <v>GA-1</v>
      </c>
      <c r="E1686" s="4" t="s">
        <v>26</v>
      </c>
      <c r="F1686" s="4" t="s">
        <v>112</v>
      </c>
      <c r="G1686" s="4">
        <f t="shared" si="27"/>
        <v>18.571428571428573</v>
      </c>
      <c r="H1686">
        <f>INDEX(Sites_coordo!$C$2:$C$62,IF(ISNUMBER(MATCH(Chiffrier!E1686,Sites_coordo!$A$2:$A$61,0)),MATCH(Chiffrier!E1686,Sites_coordo!$A$2:$A$62,0),NA()))</f>
        <v>48.995471999999999</v>
      </c>
      <c r="I1686">
        <f>INDEX(Sites_coordo!$B$2:$B$62,IF(ISNUMBER(MATCH(Chiffrier!E1686,Sites_coordo!$A$2:$A$61,0)),MATCH(Chiffrier!E1686,Sites_coordo!$A$2:$A$62,0),NA()))</f>
        <v>-64.387277999999995</v>
      </c>
      <c r="J1686" s="4" t="s">
        <v>119</v>
      </c>
      <c r="K1686" s="4" t="s">
        <v>119</v>
      </c>
      <c r="L1686" s="4">
        <v>20319715</v>
      </c>
      <c r="M1686" s="4" t="s">
        <v>151</v>
      </c>
      <c r="N1686" s="4">
        <v>9</v>
      </c>
      <c r="O1686" s="4" t="s">
        <v>121</v>
      </c>
      <c r="P1686" s="4">
        <v>1</v>
      </c>
      <c r="Q1686" s="4" t="s">
        <v>1907</v>
      </c>
      <c r="R1686" s="4">
        <v>0</v>
      </c>
      <c r="S1686" s="4">
        <v>0</v>
      </c>
      <c r="U1686" s="4">
        <v>0</v>
      </c>
      <c r="W1686" s="4">
        <v>0</v>
      </c>
      <c r="X1686" s="4">
        <v>0</v>
      </c>
      <c r="Y1686" s="4">
        <v>0</v>
      </c>
      <c r="Z1686" s="4">
        <v>0</v>
      </c>
      <c r="AA1686" s="4">
        <v>0</v>
      </c>
      <c r="AB1686" s="4">
        <v>0</v>
      </c>
      <c r="AH1686" s="6">
        <v>43368</v>
      </c>
      <c r="AI1686" s="7">
        <v>0.63680555555555551</v>
      </c>
      <c r="AJ1686" s="4">
        <v>1</v>
      </c>
      <c r="AK1686" s="4">
        <v>3110</v>
      </c>
      <c r="AL1686" s="4">
        <v>8.1</v>
      </c>
      <c r="AM1686" s="4">
        <v>27.2</v>
      </c>
      <c r="AN1686" s="4" t="s">
        <v>106</v>
      </c>
      <c r="AO1686" s="4" t="s">
        <v>106</v>
      </c>
      <c r="AP1686" s="4" t="s">
        <v>106</v>
      </c>
      <c r="AQ1686" s="4" t="s">
        <v>106</v>
      </c>
      <c r="AR1686" s="4" t="s">
        <v>106</v>
      </c>
      <c r="AS1686" s="4" t="s">
        <v>106</v>
      </c>
      <c r="AT1686" s="4" t="s">
        <v>106</v>
      </c>
      <c r="AU1686" s="4" t="s">
        <v>108</v>
      </c>
      <c r="AV1686" s="4" t="s">
        <v>109</v>
      </c>
      <c r="AW1686" s="4" t="s">
        <v>110</v>
      </c>
      <c r="AX1686" s="4" t="s">
        <v>1907</v>
      </c>
    </row>
    <row r="1687" spans="1:50" s="4" customFormat="1" hidden="1" x14ac:dyDescent="0.25">
      <c r="A1687" s="4">
        <v>2018</v>
      </c>
      <c r="B1687" s="6">
        <v>43238</v>
      </c>
      <c r="C1687" s="6">
        <v>43368</v>
      </c>
      <c r="D1687" t="str">
        <f>INDEX(parametres!$B$2:$B$57,IF(ISNUMBER(MATCH(Chiffrier!E1687,parametres!$C$2:$C$57,0)),MATCH(E1687,parametres!$C$2:$C$57,0),NA()))</f>
        <v>GA-1</v>
      </c>
      <c r="E1687" s="4" t="s">
        <v>26</v>
      </c>
      <c r="F1687" s="4" t="s">
        <v>112</v>
      </c>
      <c r="G1687" s="4">
        <f t="shared" ref="G1687:G1750" si="28">(C1687-B1687)/7</f>
        <v>18.571428571428573</v>
      </c>
      <c r="H1687">
        <f>INDEX(Sites_coordo!$C$2:$C$62,IF(ISNUMBER(MATCH(Chiffrier!E1687,Sites_coordo!$A$2:$A$61,0)),MATCH(Chiffrier!E1687,Sites_coordo!$A$2:$A$62,0),NA()))</f>
        <v>48.995471999999999</v>
      </c>
      <c r="I1687">
        <f>INDEX(Sites_coordo!$B$2:$B$62,IF(ISNUMBER(MATCH(Chiffrier!E1687,Sites_coordo!$A$2:$A$61,0)),MATCH(Chiffrier!E1687,Sites_coordo!$A$2:$A$62,0),NA()))</f>
        <v>-64.387277999999995</v>
      </c>
      <c r="J1687" s="4" t="s">
        <v>119</v>
      </c>
      <c r="K1687" s="4" t="s">
        <v>119</v>
      </c>
      <c r="L1687" s="4">
        <v>20319715</v>
      </c>
      <c r="M1687" s="4" t="s">
        <v>151</v>
      </c>
      <c r="N1687" s="4">
        <v>9</v>
      </c>
      <c r="O1687" s="4" t="s">
        <v>121</v>
      </c>
      <c r="P1687" s="4">
        <v>2</v>
      </c>
      <c r="Q1687" s="4" t="s">
        <v>1908</v>
      </c>
      <c r="R1687" s="4">
        <v>0</v>
      </c>
      <c r="S1687" s="4">
        <v>0</v>
      </c>
      <c r="U1687" s="4">
        <v>0</v>
      </c>
      <c r="W1687" s="4">
        <v>0</v>
      </c>
      <c r="X1687" s="4">
        <v>0</v>
      </c>
      <c r="Y1687" s="4">
        <v>0</v>
      </c>
      <c r="Z1687" s="4">
        <v>0</v>
      </c>
      <c r="AA1687" s="4">
        <v>0</v>
      </c>
      <c r="AB1687" s="4">
        <v>0</v>
      </c>
      <c r="AH1687" s="6">
        <v>43368</v>
      </c>
      <c r="AI1687" s="7">
        <v>0.63680555555555551</v>
      </c>
      <c r="AJ1687" s="4">
        <v>1</v>
      </c>
      <c r="AK1687" s="4">
        <v>3110</v>
      </c>
      <c r="AL1687" s="4">
        <v>8.1</v>
      </c>
      <c r="AM1687" s="4">
        <v>27.2</v>
      </c>
      <c r="AN1687" s="4" t="s">
        <v>106</v>
      </c>
      <c r="AO1687" s="4" t="s">
        <v>106</v>
      </c>
      <c r="AP1687" s="4" t="s">
        <v>106</v>
      </c>
      <c r="AQ1687" s="4" t="s">
        <v>106</v>
      </c>
      <c r="AR1687" s="4" t="s">
        <v>106</v>
      </c>
      <c r="AS1687" s="4" t="s">
        <v>106</v>
      </c>
      <c r="AT1687" s="4" t="s">
        <v>106</v>
      </c>
      <c r="AU1687" s="4" t="s">
        <v>108</v>
      </c>
      <c r="AV1687" s="4" t="s">
        <v>109</v>
      </c>
      <c r="AW1687" s="4" t="s">
        <v>110</v>
      </c>
      <c r="AX1687" s="4" t="s">
        <v>1908</v>
      </c>
    </row>
    <row r="1688" spans="1:50" s="4" customFormat="1" hidden="1" x14ac:dyDescent="0.25">
      <c r="A1688" s="4">
        <v>2018</v>
      </c>
      <c r="B1688" s="6">
        <v>43238</v>
      </c>
      <c r="C1688" s="6">
        <v>43368</v>
      </c>
      <c r="D1688" t="str">
        <f>INDEX(parametres!$B$2:$B$57,IF(ISNUMBER(MATCH(Chiffrier!E1688,parametres!$C$2:$C$57,0)),MATCH(E1688,parametres!$C$2:$C$57,0),NA()))</f>
        <v>GA-1</v>
      </c>
      <c r="E1688" s="4" t="s">
        <v>26</v>
      </c>
      <c r="F1688" s="4" t="s">
        <v>112</v>
      </c>
      <c r="G1688" s="4">
        <f t="shared" si="28"/>
        <v>18.571428571428573</v>
      </c>
      <c r="H1688">
        <f>INDEX(Sites_coordo!$C$2:$C$62,IF(ISNUMBER(MATCH(Chiffrier!E1688,Sites_coordo!$A$2:$A$61,0)),MATCH(Chiffrier!E1688,Sites_coordo!$A$2:$A$62,0),NA()))</f>
        <v>48.995471999999999</v>
      </c>
      <c r="I1688">
        <f>INDEX(Sites_coordo!$B$2:$B$62,IF(ISNUMBER(MATCH(Chiffrier!E1688,Sites_coordo!$A$2:$A$61,0)),MATCH(Chiffrier!E1688,Sites_coordo!$A$2:$A$62,0),NA()))</f>
        <v>-64.387277999999995</v>
      </c>
      <c r="J1688" s="4" t="s">
        <v>119</v>
      </c>
      <c r="K1688" s="4" t="s">
        <v>119</v>
      </c>
      <c r="L1688" s="4">
        <v>20319715</v>
      </c>
      <c r="M1688" s="4" t="s">
        <v>151</v>
      </c>
      <c r="N1688" s="4">
        <v>9</v>
      </c>
      <c r="O1688" s="4" t="s">
        <v>121</v>
      </c>
      <c r="P1688" s="4">
        <v>3</v>
      </c>
      <c r="Q1688" s="4" t="s">
        <v>1909</v>
      </c>
      <c r="R1688" s="4">
        <v>0</v>
      </c>
      <c r="S1688" s="4">
        <v>0</v>
      </c>
      <c r="U1688" s="4">
        <v>0</v>
      </c>
      <c r="W1688" s="4">
        <v>0</v>
      </c>
      <c r="X1688" s="4">
        <v>0</v>
      </c>
      <c r="Y1688" s="4">
        <v>0</v>
      </c>
      <c r="Z1688" s="4">
        <v>0</v>
      </c>
      <c r="AA1688" s="4">
        <v>0</v>
      </c>
      <c r="AB1688" s="4">
        <v>0</v>
      </c>
      <c r="AH1688" s="6">
        <v>43368</v>
      </c>
      <c r="AI1688" s="7">
        <v>0.63680555555555551</v>
      </c>
      <c r="AJ1688" s="4">
        <v>1</v>
      </c>
      <c r="AK1688" s="4">
        <v>3110</v>
      </c>
      <c r="AL1688" s="4">
        <v>8.1</v>
      </c>
      <c r="AM1688" s="4">
        <v>27.2</v>
      </c>
      <c r="AN1688" s="4" t="s">
        <v>106</v>
      </c>
      <c r="AO1688" s="4" t="s">
        <v>106</v>
      </c>
      <c r="AP1688" s="4" t="s">
        <v>106</v>
      </c>
      <c r="AQ1688" s="4" t="s">
        <v>106</v>
      </c>
      <c r="AR1688" s="4" t="s">
        <v>106</v>
      </c>
      <c r="AS1688" s="4" t="s">
        <v>106</v>
      </c>
      <c r="AT1688" s="4" t="s">
        <v>106</v>
      </c>
      <c r="AU1688" s="4" t="s">
        <v>108</v>
      </c>
      <c r="AV1688" s="4" t="s">
        <v>109</v>
      </c>
      <c r="AW1688" s="4" t="s">
        <v>110</v>
      </c>
      <c r="AX1688" s="4" t="s">
        <v>1909</v>
      </c>
    </row>
    <row r="1689" spans="1:50" s="4" customFormat="1" hidden="1" x14ac:dyDescent="0.25">
      <c r="A1689" s="4">
        <v>2018</v>
      </c>
      <c r="B1689" s="6">
        <v>43238</v>
      </c>
      <c r="C1689" s="6">
        <v>43368</v>
      </c>
      <c r="D1689" t="str">
        <f>INDEX(parametres!$B$2:$B$57,IF(ISNUMBER(MATCH(Chiffrier!E1689,parametres!$C$2:$C$57,0)),MATCH(E1689,parametres!$C$2:$C$57,0),NA()))</f>
        <v>GA-1</v>
      </c>
      <c r="E1689" s="4" t="s">
        <v>26</v>
      </c>
      <c r="F1689" s="4" t="s">
        <v>112</v>
      </c>
      <c r="G1689" s="4">
        <f t="shared" si="28"/>
        <v>18.571428571428573</v>
      </c>
      <c r="H1689">
        <f>INDEX(Sites_coordo!$C$2:$C$62,IF(ISNUMBER(MATCH(Chiffrier!E1689,Sites_coordo!$A$2:$A$61,0)),MATCH(Chiffrier!E1689,Sites_coordo!$A$2:$A$62,0),NA()))</f>
        <v>48.995471999999999</v>
      </c>
      <c r="I1689">
        <f>INDEX(Sites_coordo!$B$2:$B$62,IF(ISNUMBER(MATCH(Chiffrier!E1689,Sites_coordo!$A$2:$A$61,0)),MATCH(Chiffrier!E1689,Sites_coordo!$A$2:$A$62,0),NA()))</f>
        <v>-64.387277999999995</v>
      </c>
      <c r="J1689" s="4" t="s">
        <v>119</v>
      </c>
      <c r="K1689" s="4" t="s">
        <v>119</v>
      </c>
      <c r="L1689" s="4">
        <v>20319715</v>
      </c>
      <c r="M1689" s="4" t="s">
        <v>151</v>
      </c>
      <c r="N1689" s="4">
        <v>9</v>
      </c>
      <c r="O1689" s="4" t="s">
        <v>107</v>
      </c>
      <c r="P1689" s="4">
        <v>1</v>
      </c>
      <c r="Q1689" s="4" t="s">
        <v>1910</v>
      </c>
      <c r="R1689" s="4">
        <v>0</v>
      </c>
      <c r="S1689" s="4">
        <v>0</v>
      </c>
      <c r="U1689" s="4">
        <v>0</v>
      </c>
      <c r="W1689" s="4">
        <v>0</v>
      </c>
      <c r="X1689" s="4">
        <v>0</v>
      </c>
      <c r="Y1689" s="4">
        <v>0</v>
      </c>
      <c r="Z1689" s="4">
        <v>0</v>
      </c>
      <c r="AA1689" s="4">
        <v>0</v>
      </c>
      <c r="AB1689" s="4">
        <v>0</v>
      </c>
      <c r="AH1689" s="6">
        <v>43368</v>
      </c>
      <c r="AI1689" s="7">
        <v>0.63680555555555551</v>
      </c>
      <c r="AJ1689" s="4">
        <v>1</v>
      </c>
      <c r="AK1689" s="4">
        <v>3110</v>
      </c>
      <c r="AL1689" s="4">
        <v>8.1</v>
      </c>
      <c r="AM1689" s="4">
        <v>27.2</v>
      </c>
      <c r="AN1689" s="4" t="s">
        <v>106</v>
      </c>
      <c r="AO1689" s="4" t="s">
        <v>106</v>
      </c>
      <c r="AP1689" s="4" t="s">
        <v>106</v>
      </c>
      <c r="AQ1689" s="4" t="s">
        <v>106</v>
      </c>
      <c r="AR1689" s="4" t="s">
        <v>106</v>
      </c>
      <c r="AS1689" s="4" t="s">
        <v>106</v>
      </c>
      <c r="AT1689" s="4" t="s">
        <v>106</v>
      </c>
      <c r="AU1689" s="4" t="s">
        <v>108</v>
      </c>
      <c r="AV1689" s="4" t="s">
        <v>109</v>
      </c>
      <c r="AW1689" s="4" t="s">
        <v>110</v>
      </c>
      <c r="AX1689" s="4" t="s">
        <v>1910</v>
      </c>
    </row>
    <row r="1690" spans="1:50" s="4" customFormat="1" hidden="1" x14ac:dyDescent="0.25">
      <c r="A1690" s="4">
        <v>2018</v>
      </c>
      <c r="B1690" s="6">
        <v>43238</v>
      </c>
      <c r="C1690" s="6">
        <v>43368</v>
      </c>
      <c r="D1690" t="str">
        <f>INDEX(parametres!$B$2:$B$57,IF(ISNUMBER(MATCH(Chiffrier!E1690,parametres!$C$2:$C$57,0)),MATCH(E1690,parametres!$C$2:$C$57,0),NA()))</f>
        <v>GA-1</v>
      </c>
      <c r="E1690" s="4" t="s">
        <v>26</v>
      </c>
      <c r="F1690" s="4" t="s">
        <v>112</v>
      </c>
      <c r="G1690" s="4">
        <f t="shared" si="28"/>
        <v>18.571428571428573</v>
      </c>
      <c r="H1690">
        <f>INDEX(Sites_coordo!$C$2:$C$62,IF(ISNUMBER(MATCH(Chiffrier!E1690,Sites_coordo!$A$2:$A$61,0)),MATCH(Chiffrier!E1690,Sites_coordo!$A$2:$A$62,0),NA()))</f>
        <v>48.995471999999999</v>
      </c>
      <c r="I1690">
        <f>INDEX(Sites_coordo!$B$2:$B$62,IF(ISNUMBER(MATCH(Chiffrier!E1690,Sites_coordo!$A$2:$A$61,0)),MATCH(Chiffrier!E1690,Sites_coordo!$A$2:$A$62,0),NA()))</f>
        <v>-64.387277999999995</v>
      </c>
      <c r="J1690" s="4" t="s">
        <v>119</v>
      </c>
      <c r="K1690" s="4" t="s">
        <v>119</v>
      </c>
      <c r="L1690" s="4">
        <v>20319715</v>
      </c>
      <c r="M1690" s="4" t="s">
        <v>151</v>
      </c>
      <c r="N1690" s="4">
        <v>10</v>
      </c>
      <c r="O1690" s="4" t="s">
        <v>121</v>
      </c>
      <c r="P1690" s="4">
        <v>1</v>
      </c>
      <c r="Q1690" s="4" t="s">
        <v>1911</v>
      </c>
      <c r="R1690" s="4">
        <v>0</v>
      </c>
      <c r="S1690" s="4">
        <v>0</v>
      </c>
      <c r="U1690" s="4">
        <v>0</v>
      </c>
      <c r="W1690" s="4">
        <v>0</v>
      </c>
      <c r="X1690" s="4">
        <v>0</v>
      </c>
      <c r="Y1690" s="4">
        <v>0</v>
      </c>
      <c r="Z1690" s="4">
        <v>0</v>
      </c>
      <c r="AA1690" s="4">
        <v>0</v>
      </c>
      <c r="AB1690" s="4">
        <v>0</v>
      </c>
      <c r="AH1690" s="6">
        <v>43368</v>
      </c>
      <c r="AI1690" s="7">
        <v>0.63680555555555551</v>
      </c>
      <c r="AJ1690" s="4">
        <v>1</v>
      </c>
      <c r="AK1690" s="4">
        <v>3110</v>
      </c>
      <c r="AL1690" s="4">
        <v>8.1</v>
      </c>
      <c r="AM1690" s="4">
        <v>27.2</v>
      </c>
      <c r="AN1690" s="4" t="s">
        <v>106</v>
      </c>
      <c r="AO1690" s="4" t="s">
        <v>106</v>
      </c>
      <c r="AP1690" s="4" t="s">
        <v>106</v>
      </c>
      <c r="AQ1690" s="4" t="s">
        <v>106</v>
      </c>
      <c r="AR1690" s="4" t="s">
        <v>106</v>
      </c>
      <c r="AS1690" s="4" t="s">
        <v>106</v>
      </c>
      <c r="AT1690" s="4" t="s">
        <v>106</v>
      </c>
      <c r="AU1690" s="4" t="s">
        <v>108</v>
      </c>
      <c r="AV1690" s="4" t="s">
        <v>109</v>
      </c>
      <c r="AW1690" s="4" t="s">
        <v>110</v>
      </c>
      <c r="AX1690" s="4" t="s">
        <v>1911</v>
      </c>
    </row>
    <row r="1691" spans="1:50" s="4" customFormat="1" hidden="1" x14ac:dyDescent="0.25">
      <c r="A1691" s="4">
        <v>2018</v>
      </c>
      <c r="B1691" s="6">
        <v>43238</v>
      </c>
      <c r="C1691" s="6">
        <v>43368</v>
      </c>
      <c r="D1691" t="str">
        <f>INDEX(parametres!$B$2:$B$57,IF(ISNUMBER(MATCH(Chiffrier!E1691,parametres!$C$2:$C$57,0)),MATCH(E1691,parametres!$C$2:$C$57,0),NA()))</f>
        <v>GA-1</v>
      </c>
      <c r="E1691" s="4" t="s">
        <v>26</v>
      </c>
      <c r="F1691" s="4" t="s">
        <v>112</v>
      </c>
      <c r="G1691" s="4">
        <f t="shared" si="28"/>
        <v>18.571428571428573</v>
      </c>
      <c r="H1691">
        <f>INDEX(Sites_coordo!$C$2:$C$62,IF(ISNUMBER(MATCH(Chiffrier!E1691,Sites_coordo!$A$2:$A$61,0)),MATCH(Chiffrier!E1691,Sites_coordo!$A$2:$A$62,0),NA()))</f>
        <v>48.995471999999999</v>
      </c>
      <c r="I1691">
        <f>INDEX(Sites_coordo!$B$2:$B$62,IF(ISNUMBER(MATCH(Chiffrier!E1691,Sites_coordo!$A$2:$A$61,0)),MATCH(Chiffrier!E1691,Sites_coordo!$A$2:$A$62,0),NA()))</f>
        <v>-64.387277999999995</v>
      </c>
      <c r="J1691" s="4" t="s">
        <v>119</v>
      </c>
      <c r="K1691" s="4" t="s">
        <v>119</v>
      </c>
      <c r="L1691" s="4">
        <v>20319715</v>
      </c>
      <c r="M1691" s="4" t="s">
        <v>151</v>
      </c>
      <c r="N1691" s="4">
        <v>10</v>
      </c>
      <c r="O1691" s="4" t="s">
        <v>121</v>
      </c>
      <c r="P1691" s="4">
        <v>2</v>
      </c>
      <c r="Q1691" s="4" t="s">
        <v>1912</v>
      </c>
      <c r="R1691" s="4">
        <v>0</v>
      </c>
      <c r="S1691" s="4">
        <v>0</v>
      </c>
      <c r="U1691" s="4">
        <v>0</v>
      </c>
      <c r="W1691" s="4">
        <v>0</v>
      </c>
      <c r="X1691" s="4">
        <v>0</v>
      </c>
      <c r="Y1691" s="4">
        <v>0</v>
      </c>
      <c r="Z1691" s="4">
        <v>0</v>
      </c>
      <c r="AA1691" s="4">
        <v>0</v>
      </c>
      <c r="AB1691" s="4">
        <v>0</v>
      </c>
      <c r="AH1691" s="6">
        <v>43368</v>
      </c>
      <c r="AI1691" s="7">
        <v>0.63680555555555551</v>
      </c>
      <c r="AJ1691" s="4">
        <v>1</v>
      </c>
      <c r="AK1691" s="4">
        <v>3110</v>
      </c>
      <c r="AL1691" s="4">
        <v>8.1</v>
      </c>
      <c r="AM1691" s="4">
        <v>27.2</v>
      </c>
      <c r="AN1691" s="4" t="s">
        <v>106</v>
      </c>
      <c r="AO1691" s="4" t="s">
        <v>106</v>
      </c>
      <c r="AP1691" s="4" t="s">
        <v>106</v>
      </c>
      <c r="AQ1691" s="4" t="s">
        <v>106</v>
      </c>
      <c r="AR1691" s="4" t="s">
        <v>106</v>
      </c>
      <c r="AS1691" s="4" t="s">
        <v>106</v>
      </c>
      <c r="AT1691" s="4" t="s">
        <v>106</v>
      </c>
      <c r="AU1691" s="4" t="s">
        <v>108</v>
      </c>
      <c r="AV1691" s="4" t="s">
        <v>109</v>
      </c>
      <c r="AW1691" s="4" t="s">
        <v>110</v>
      </c>
      <c r="AX1691" s="4" t="s">
        <v>1912</v>
      </c>
    </row>
    <row r="1692" spans="1:50" s="4" customFormat="1" hidden="1" x14ac:dyDescent="0.25">
      <c r="A1692" s="4">
        <v>2018</v>
      </c>
      <c r="B1692" s="6">
        <v>43238</v>
      </c>
      <c r="C1692" s="6">
        <v>43368</v>
      </c>
      <c r="D1692" t="str">
        <f>INDEX(parametres!$B$2:$B$57,IF(ISNUMBER(MATCH(Chiffrier!E1692,parametres!$C$2:$C$57,0)),MATCH(E1692,parametres!$C$2:$C$57,0),NA()))</f>
        <v>GA-1</v>
      </c>
      <c r="E1692" s="4" t="s">
        <v>26</v>
      </c>
      <c r="F1692" s="4" t="s">
        <v>112</v>
      </c>
      <c r="G1692" s="4">
        <f t="shared" si="28"/>
        <v>18.571428571428573</v>
      </c>
      <c r="H1692">
        <f>INDEX(Sites_coordo!$C$2:$C$62,IF(ISNUMBER(MATCH(Chiffrier!E1692,Sites_coordo!$A$2:$A$61,0)),MATCH(Chiffrier!E1692,Sites_coordo!$A$2:$A$62,0),NA()))</f>
        <v>48.995471999999999</v>
      </c>
      <c r="I1692">
        <f>INDEX(Sites_coordo!$B$2:$B$62,IF(ISNUMBER(MATCH(Chiffrier!E1692,Sites_coordo!$A$2:$A$61,0)),MATCH(Chiffrier!E1692,Sites_coordo!$A$2:$A$62,0),NA()))</f>
        <v>-64.387277999999995</v>
      </c>
      <c r="J1692" s="4" t="s">
        <v>119</v>
      </c>
      <c r="K1692" s="4" t="s">
        <v>119</v>
      </c>
      <c r="L1692" s="4">
        <v>20319715</v>
      </c>
      <c r="M1692" s="4" t="s">
        <v>151</v>
      </c>
      <c r="N1692" s="4">
        <v>10</v>
      </c>
      <c r="O1692" s="4" t="s">
        <v>121</v>
      </c>
      <c r="P1692" s="4">
        <v>3</v>
      </c>
      <c r="Q1692" s="4" t="s">
        <v>1913</v>
      </c>
      <c r="R1692" s="4">
        <v>0</v>
      </c>
      <c r="S1692" s="4">
        <v>0</v>
      </c>
      <c r="U1692" s="4">
        <v>0</v>
      </c>
      <c r="W1692" s="4">
        <v>0</v>
      </c>
      <c r="X1692" s="4">
        <v>0</v>
      </c>
      <c r="Y1692" s="4">
        <v>0</v>
      </c>
      <c r="Z1692" s="4">
        <v>0</v>
      </c>
      <c r="AA1692" s="4">
        <v>0</v>
      </c>
      <c r="AB1692" s="4">
        <v>0</v>
      </c>
      <c r="AH1692" s="6">
        <v>43368</v>
      </c>
      <c r="AI1692" s="7">
        <v>0.63680555555555551</v>
      </c>
      <c r="AJ1692" s="4">
        <v>1</v>
      </c>
      <c r="AK1692" s="4">
        <v>3110</v>
      </c>
      <c r="AL1692" s="4">
        <v>8.1</v>
      </c>
      <c r="AM1692" s="4">
        <v>27.2</v>
      </c>
      <c r="AN1692" s="4" t="s">
        <v>106</v>
      </c>
      <c r="AO1692" s="4" t="s">
        <v>106</v>
      </c>
      <c r="AP1692" s="4" t="s">
        <v>106</v>
      </c>
      <c r="AQ1692" s="4" t="s">
        <v>106</v>
      </c>
      <c r="AR1692" s="4" t="s">
        <v>106</v>
      </c>
      <c r="AS1692" s="4" t="s">
        <v>106</v>
      </c>
      <c r="AT1692" s="4" t="s">
        <v>106</v>
      </c>
      <c r="AU1692" s="4" t="s">
        <v>108</v>
      </c>
      <c r="AV1692" s="4" t="s">
        <v>109</v>
      </c>
      <c r="AW1692" s="4" t="s">
        <v>110</v>
      </c>
      <c r="AX1692" s="4" t="s">
        <v>1913</v>
      </c>
    </row>
    <row r="1693" spans="1:50" s="4" customFormat="1" hidden="1" x14ac:dyDescent="0.25">
      <c r="A1693" s="4">
        <v>2018</v>
      </c>
      <c r="B1693" s="6">
        <v>43238</v>
      </c>
      <c r="C1693" s="6">
        <v>43368</v>
      </c>
      <c r="D1693" t="str">
        <f>INDEX(parametres!$B$2:$B$57,IF(ISNUMBER(MATCH(Chiffrier!E1693,parametres!$C$2:$C$57,0)),MATCH(E1693,parametres!$C$2:$C$57,0),NA()))</f>
        <v>GA-1</v>
      </c>
      <c r="E1693" s="4" t="s">
        <v>26</v>
      </c>
      <c r="F1693" s="4" t="s">
        <v>112</v>
      </c>
      <c r="G1693" s="4">
        <f t="shared" si="28"/>
        <v>18.571428571428573</v>
      </c>
      <c r="H1693">
        <f>INDEX(Sites_coordo!$C$2:$C$62,IF(ISNUMBER(MATCH(Chiffrier!E1693,Sites_coordo!$A$2:$A$61,0)),MATCH(Chiffrier!E1693,Sites_coordo!$A$2:$A$62,0),NA()))</f>
        <v>48.995471999999999</v>
      </c>
      <c r="I1693">
        <f>INDEX(Sites_coordo!$B$2:$B$62,IF(ISNUMBER(MATCH(Chiffrier!E1693,Sites_coordo!$A$2:$A$61,0)),MATCH(Chiffrier!E1693,Sites_coordo!$A$2:$A$62,0),NA()))</f>
        <v>-64.387277999999995</v>
      </c>
      <c r="J1693" s="4" t="s">
        <v>119</v>
      </c>
      <c r="K1693" s="4" t="s">
        <v>119</v>
      </c>
      <c r="L1693" s="4">
        <v>20319715</v>
      </c>
      <c r="M1693" s="4" t="s">
        <v>151</v>
      </c>
      <c r="N1693" s="4">
        <v>10</v>
      </c>
      <c r="O1693" s="4" t="s">
        <v>107</v>
      </c>
      <c r="P1693" s="4">
        <v>1</v>
      </c>
      <c r="Q1693" s="4" t="s">
        <v>1914</v>
      </c>
      <c r="R1693" s="4">
        <v>0</v>
      </c>
      <c r="S1693" s="4">
        <v>0</v>
      </c>
      <c r="U1693" s="4">
        <v>0</v>
      </c>
      <c r="W1693" s="4">
        <v>0</v>
      </c>
      <c r="X1693" s="4">
        <v>0</v>
      </c>
      <c r="Y1693" s="4">
        <v>0</v>
      </c>
      <c r="Z1693" s="4">
        <v>0</v>
      </c>
      <c r="AA1693" s="4">
        <v>0</v>
      </c>
      <c r="AB1693" s="4">
        <v>0</v>
      </c>
      <c r="AH1693" s="6">
        <v>43368</v>
      </c>
      <c r="AI1693" s="7">
        <v>0.63680555555555551</v>
      </c>
      <c r="AJ1693" s="4">
        <v>1</v>
      </c>
      <c r="AK1693" s="4">
        <v>3110</v>
      </c>
      <c r="AL1693" s="4">
        <v>8.1</v>
      </c>
      <c r="AM1693" s="4">
        <v>27.2</v>
      </c>
      <c r="AN1693" s="4" t="s">
        <v>106</v>
      </c>
      <c r="AO1693" s="4" t="s">
        <v>106</v>
      </c>
      <c r="AP1693" s="4" t="s">
        <v>106</v>
      </c>
      <c r="AQ1693" s="4" t="s">
        <v>106</v>
      </c>
      <c r="AR1693" s="4" t="s">
        <v>106</v>
      </c>
      <c r="AS1693" s="4" t="s">
        <v>106</v>
      </c>
      <c r="AT1693" s="4" t="s">
        <v>106</v>
      </c>
      <c r="AU1693" s="4" t="s">
        <v>108</v>
      </c>
      <c r="AV1693" s="4" t="s">
        <v>109</v>
      </c>
      <c r="AW1693" s="4" t="s">
        <v>110</v>
      </c>
      <c r="AX1693" s="4" t="s">
        <v>1914</v>
      </c>
    </row>
    <row r="1694" spans="1:50" s="4" customFormat="1" hidden="1" x14ac:dyDescent="0.25">
      <c r="A1694" s="4">
        <v>2018</v>
      </c>
      <c r="B1694" s="6">
        <v>43248</v>
      </c>
      <c r="C1694" s="6">
        <v>43368</v>
      </c>
      <c r="D1694" t="str">
        <f>INDEX(parametres!$B$2:$B$57,IF(ISNUMBER(MATCH(Chiffrier!E1694,parametres!$C$2:$C$57,0)),MATCH(E1694,parametres!$C$2:$C$57,0),NA()))</f>
        <v>GA-2</v>
      </c>
      <c r="E1694" s="4" t="s">
        <v>33</v>
      </c>
      <c r="F1694" s="4" t="s">
        <v>112</v>
      </c>
      <c r="G1694" s="4">
        <f t="shared" si="28"/>
        <v>17.142857142857142</v>
      </c>
      <c r="H1694">
        <f>INDEX(Sites_coordo!$C$2:$C$62,IF(ISNUMBER(MATCH(Chiffrier!E1694,Sites_coordo!$A$2:$A$61,0)),MATCH(Chiffrier!E1694,Sites_coordo!$A$2:$A$62,0),NA()))</f>
        <v>48.828299999999999</v>
      </c>
      <c r="I1694">
        <f>INDEX(Sites_coordo!$B$2:$B$62,IF(ISNUMBER(MATCH(Chiffrier!E1694,Sites_coordo!$A$2:$A$61,0)),MATCH(Chiffrier!E1694,Sites_coordo!$A$2:$A$62,0),NA()))</f>
        <v>-64.4773</v>
      </c>
      <c r="J1694" s="4" t="s">
        <v>119</v>
      </c>
      <c r="K1694" s="4" t="s">
        <v>119</v>
      </c>
      <c r="L1694" s="4">
        <v>20319688</v>
      </c>
      <c r="M1694" s="4" t="s">
        <v>151</v>
      </c>
      <c r="N1694" s="4">
        <v>1</v>
      </c>
      <c r="O1694" s="4" t="s">
        <v>121</v>
      </c>
      <c r="P1694" s="4">
        <v>1</v>
      </c>
      <c r="Q1694" s="4" t="s">
        <v>1915</v>
      </c>
      <c r="R1694" s="4">
        <v>0</v>
      </c>
      <c r="S1694" s="4">
        <v>0</v>
      </c>
      <c r="U1694" s="4">
        <v>0</v>
      </c>
      <c r="W1694" s="4">
        <v>0</v>
      </c>
      <c r="X1694" s="4">
        <v>0</v>
      </c>
      <c r="Y1694" s="4">
        <v>0</v>
      </c>
      <c r="Z1694" s="4">
        <v>0</v>
      </c>
      <c r="AA1694" s="4">
        <v>0</v>
      </c>
      <c r="AB1694" s="4">
        <v>0</v>
      </c>
      <c r="AH1694" s="6">
        <v>43368</v>
      </c>
      <c r="AI1694" s="7">
        <v>0.71388888888888891</v>
      </c>
      <c r="AJ1694" s="4">
        <v>1</v>
      </c>
      <c r="AK1694" s="4">
        <v>3110</v>
      </c>
      <c r="AL1694" s="4">
        <v>8.1</v>
      </c>
      <c r="AM1694" s="4">
        <v>26.8</v>
      </c>
      <c r="AN1694" s="4" t="s">
        <v>106</v>
      </c>
      <c r="AO1694" s="4" t="s">
        <v>106</v>
      </c>
      <c r="AP1694" s="4" t="s">
        <v>106</v>
      </c>
      <c r="AQ1694" s="4" t="s">
        <v>106</v>
      </c>
      <c r="AR1694" s="4" t="s">
        <v>106</v>
      </c>
      <c r="AS1694" s="4" t="s">
        <v>106</v>
      </c>
      <c r="AT1694" s="4" t="s">
        <v>106</v>
      </c>
      <c r="AU1694" s="4" t="s">
        <v>108</v>
      </c>
      <c r="AV1694" s="4" t="s">
        <v>109</v>
      </c>
      <c r="AW1694" s="4" t="s">
        <v>110</v>
      </c>
      <c r="AX1694" s="4" t="s">
        <v>1915</v>
      </c>
    </row>
    <row r="1695" spans="1:50" s="4" customFormat="1" hidden="1" x14ac:dyDescent="0.25">
      <c r="A1695" s="4">
        <v>2018</v>
      </c>
      <c r="B1695" s="6">
        <v>43248</v>
      </c>
      <c r="C1695" s="6">
        <v>43368</v>
      </c>
      <c r="D1695" t="str">
        <f>INDEX(parametres!$B$2:$B$57,IF(ISNUMBER(MATCH(Chiffrier!E1695,parametres!$C$2:$C$57,0)),MATCH(E1695,parametres!$C$2:$C$57,0),NA()))</f>
        <v>GA-2</v>
      </c>
      <c r="E1695" s="4" t="s">
        <v>33</v>
      </c>
      <c r="F1695" s="4" t="s">
        <v>112</v>
      </c>
      <c r="G1695" s="4">
        <f t="shared" si="28"/>
        <v>17.142857142857142</v>
      </c>
      <c r="H1695">
        <f>INDEX(Sites_coordo!$C$2:$C$62,IF(ISNUMBER(MATCH(Chiffrier!E1695,Sites_coordo!$A$2:$A$61,0)),MATCH(Chiffrier!E1695,Sites_coordo!$A$2:$A$62,0),NA()))</f>
        <v>48.828299999999999</v>
      </c>
      <c r="I1695">
        <f>INDEX(Sites_coordo!$B$2:$B$62,IF(ISNUMBER(MATCH(Chiffrier!E1695,Sites_coordo!$A$2:$A$61,0)),MATCH(Chiffrier!E1695,Sites_coordo!$A$2:$A$62,0),NA()))</f>
        <v>-64.4773</v>
      </c>
      <c r="J1695" s="4" t="s">
        <v>119</v>
      </c>
      <c r="K1695" s="4" t="s">
        <v>119</v>
      </c>
      <c r="L1695" s="4">
        <v>20319688</v>
      </c>
      <c r="M1695" s="4" t="s">
        <v>151</v>
      </c>
      <c r="N1695" s="4">
        <v>1</v>
      </c>
      <c r="O1695" s="4" t="s">
        <v>121</v>
      </c>
      <c r="P1695" s="4">
        <v>2</v>
      </c>
      <c r="Q1695" s="4" t="s">
        <v>1916</v>
      </c>
      <c r="R1695" s="4">
        <v>0</v>
      </c>
      <c r="S1695" s="4">
        <v>0</v>
      </c>
      <c r="U1695" s="4">
        <v>0</v>
      </c>
      <c r="W1695" s="4">
        <v>0</v>
      </c>
      <c r="X1695" s="4">
        <v>0</v>
      </c>
      <c r="Y1695" s="4">
        <v>0</v>
      </c>
      <c r="Z1695" s="4">
        <v>0</v>
      </c>
      <c r="AA1695" s="4">
        <v>0</v>
      </c>
      <c r="AB1695" s="4">
        <v>0</v>
      </c>
      <c r="AH1695" s="6">
        <v>43368</v>
      </c>
      <c r="AI1695" s="7">
        <v>0.71388888888888891</v>
      </c>
      <c r="AJ1695" s="4">
        <v>1</v>
      </c>
      <c r="AK1695" s="4">
        <v>3110</v>
      </c>
      <c r="AL1695" s="4">
        <v>8.1</v>
      </c>
      <c r="AM1695" s="4">
        <v>26.8</v>
      </c>
      <c r="AN1695" s="4" t="s">
        <v>106</v>
      </c>
      <c r="AO1695" s="4" t="s">
        <v>106</v>
      </c>
      <c r="AP1695" s="4" t="s">
        <v>106</v>
      </c>
      <c r="AQ1695" s="4" t="s">
        <v>106</v>
      </c>
      <c r="AR1695" s="4" t="s">
        <v>106</v>
      </c>
      <c r="AS1695" s="4" t="s">
        <v>106</v>
      </c>
      <c r="AT1695" s="4" t="s">
        <v>106</v>
      </c>
      <c r="AU1695" s="4" t="s">
        <v>108</v>
      </c>
      <c r="AV1695" s="4" t="s">
        <v>109</v>
      </c>
      <c r="AW1695" s="4" t="s">
        <v>110</v>
      </c>
      <c r="AX1695" s="4" t="s">
        <v>1916</v>
      </c>
    </row>
    <row r="1696" spans="1:50" s="4" customFormat="1" hidden="1" x14ac:dyDescent="0.25">
      <c r="A1696" s="4">
        <v>2018</v>
      </c>
      <c r="B1696" s="6">
        <v>43248</v>
      </c>
      <c r="C1696" s="6">
        <v>43368</v>
      </c>
      <c r="D1696" t="str">
        <f>INDEX(parametres!$B$2:$B$57,IF(ISNUMBER(MATCH(Chiffrier!E1696,parametres!$C$2:$C$57,0)),MATCH(E1696,parametres!$C$2:$C$57,0),NA()))</f>
        <v>GA-2</v>
      </c>
      <c r="E1696" s="4" t="s">
        <v>33</v>
      </c>
      <c r="F1696" s="4" t="s">
        <v>112</v>
      </c>
      <c r="G1696" s="4">
        <f t="shared" si="28"/>
        <v>17.142857142857142</v>
      </c>
      <c r="H1696">
        <f>INDEX(Sites_coordo!$C$2:$C$62,IF(ISNUMBER(MATCH(Chiffrier!E1696,Sites_coordo!$A$2:$A$61,0)),MATCH(Chiffrier!E1696,Sites_coordo!$A$2:$A$62,0),NA()))</f>
        <v>48.828299999999999</v>
      </c>
      <c r="I1696">
        <f>INDEX(Sites_coordo!$B$2:$B$62,IF(ISNUMBER(MATCH(Chiffrier!E1696,Sites_coordo!$A$2:$A$61,0)),MATCH(Chiffrier!E1696,Sites_coordo!$A$2:$A$62,0),NA()))</f>
        <v>-64.4773</v>
      </c>
      <c r="J1696" s="4" t="s">
        <v>119</v>
      </c>
      <c r="K1696" s="4" t="s">
        <v>119</v>
      </c>
      <c r="L1696" s="4">
        <v>20319688</v>
      </c>
      <c r="M1696" s="4" t="s">
        <v>151</v>
      </c>
      <c r="N1696" s="4">
        <v>1</v>
      </c>
      <c r="O1696" s="4" t="s">
        <v>121</v>
      </c>
      <c r="P1696" s="4">
        <v>3</v>
      </c>
      <c r="Q1696" s="4" t="s">
        <v>1917</v>
      </c>
      <c r="R1696" s="4">
        <v>0</v>
      </c>
      <c r="S1696" s="4">
        <v>0</v>
      </c>
      <c r="U1696" s="4">
        <v>0</v>
      </c>
      <c r="W1696" s="4">
        <v>0</v>
      </c>
      <c r="X1696" s="4">
        <v>0</v>
      </c>
      <c r="Y1696" s="4">
        <v>0</v>
      </c>
      <c r="Z1696" s="4">
        <v>0</v>
      </c>
      <c r="AA1696" s="4">
        <v>0</v>
      </c>
      <c r="AB1696" s="4">
        <v>0</v>
      </c>
      <c r="AH1696" s="6">
        <v>43368</v>
      </c>
      <c r="AI1696" s="7">
        <v>0.71388888888888891</v>
      </c>
      <c r="AJ1696" s="4">
        <v>1</v>
      </c>
      <c r="AK1696" s="4">
        <v>3110</v>
      </c>
      <c r="AL1696" s="4">
        <v>8.1</v>
      </c>
      <c r="AM1696" s="4">
        <v>26.8</v>
      </c>
      <c r="AN1696" s="4" t="s">
        <v>106</v>
      </c>
      <c r="AO1696" s="4" t="s">
        <v>106</v>
      </c>
      <c r="AP1696" s="4" t="s">
        <v>106</v>
      </c>
      <c r="AQ1696" s="4" t="s">
        <v>106</v>
      </c>
      <c r="AR1696" s="4" t="s">
        <v>106</v>
      </c>
      <c r="AS1696" s="4" t="s">
        <v>106</v>
      </c>
      <c r="AT1696" s="4" t="s">
        <v>106</v>
      </c>
      <c r="AU1696" s="4" t="s">
        <v>108</v>
      </c>
      <c r="AV1696" s="4" t="s">
        <v>109</v>
      </c>
      <c r="AW1696" s="4" t="s">
        <v>110</v>
      </c>
      <c r="AX1696" s="4" t="s">
        <v>1917</v>
      </c>
    </row>
    <row r="1697" spans="1:50" s="4" customFormat="1" hidden="1" x14ac:dyDescent="0.25">
      <c r="A1697" s="4">
        <v>2018</v>
      </c>
      <c r="B1697" s="6">
        <v>43248</v>
      </c>
      <c r="C1697" s="6">
        <v>43368</v>
      </c>
      <c r="D1697" t="str">
        <f>INDEX(parametres!$B$2:$B$57,IF(ISNUMBER(MATCH(Chiffrier!E1697,parametres!$C$2:$C$57,0)),MATCH(E1697,parametres!$C$2:$C$57,0),NA()))</f>
        <v>GA-2</v>
      </c>
      <c r="E1697" s="4" t="s">
        <v>33</v>
      </c>
      <c r="F1697" s="4" t="s">
        <v>112</v>
      </c>
      <c r="G1697" s="4">
        <f t="shared" si="28"/>
        <v>17.142857142857142</v>
      </c>
      <c r="H1697">
        <f>INDEX(Sites_coordo!$C$2:$C$62,IF(ISNUMBER(MATCH(Chiffrier!E1697,Sites_coordo!$A$2:$A$61,0)),MATCH(Chiffrier!E1697,Sites_coordo!$A$2:$A$62,0),NA()))</f>
        <v>48.828299999999999</v>
      </c>
      <c r="I1697">
        <f>INDEX(Sites_coordo!$B$2:$B$62,IF(ISNUMBER(MATCH(Chiffrier!E1697,Sites_coordo!$A$2:$A$61,0)),MATCH(Chiffrier!E1697,Sites_coordo!$A$2:$A$62,0),NA()))</f>
        <v>-64.4773</v>
      </c>
      <c r="J1697" s="4" t="s">
        <v>119</v>
      </c>
      <c r="K1697" s="4" t="s">
        <v>119</v>
      </c>
      <c r="L1697" s="4">
        <v>20319688</v>
      </c>
      <c r="M1697" s="4" t="s">
        <v>151</v>
      </c>
      <c r="N1697" s="4">
        <v>1</v>
      </c>
      <c r="O1697" s="4" t="s">
        <v>107</v>
      </c>
      <c r="P1697" s="4">
        <v>1</v>
      </c>
      <c r="Q1697" s="4" t="s">
        <v>1930</v>
      </c>
      <c r="R1697" s="4">
        <v>0</v>
      </c>
      <c r="S1697" s="4">
        <v>0</v>
      </c>
      <c r="U1697" s="4">
        <v>0</v>
      </c>
      <c r="W1697" s="4">
        <v>0</v>
      </c>
      <c r="X1697" s="4">
        <v>0</v>
      </c>
      <c r="Y1697" s="4">
        <v>0</v>
      </c>
      <c r="Z1697" s="4">
        <v>0</v>
      </c>
      <c r="AA1697" s="4">
        <v>0</v>
      </c>
      <c r="AB1697" s="4">
        <v>0</v>
      </c>
      <c r="AH1697" s="6">
        <v>43368</v>
      </c>
      <c r="AI1697" s="7">
        <v>0.71388888888888891</v>
      </c>
      <c r="AJ1697" s="4">
        <v>1</v>
      </c>
      <c r="AK1697" s="4">
        <v>3110</v>
      </c>
      <c r="AL1697" s="4">
        <v>8.1</v>
      </c>
      <c r="AM1697" s="4">
        <v>26.8</v>
      </c>
      <c r="AN1697" s="4" t="s">
        <v>106</v>
      </c>
      <c r="AO1697" s="4" t="s">
        <v>106</v>
      </c>
      <c r="AP1697" s="4" t="s">
        <v>106</v>
      </c>
      <c r="AQ1697" s="4" t="s">
        <v>106</v>
      </c>
      <c r="AR1697" s="4" t="s">
        <v>106</v>
      </c>
      <c r="AS1697" s="4" t="s">
        <v>106</v>
      </c>
      <c r="AT1697" s="4" t="s">
        <v>106</v>
      </c>
      <c r="AU1697" s="4" t="s">
        <v>108</v>
      </c>
      <c r="AV1697" s="4" t="s">
        <v>109</v>
      </c>
      <c r="AW1697" s="4" t="s">
        <v>110</v>
      </c>
      <c r="AX1697" s="4" t="s">
        <v>1930</v>
      </c>
    </row>
    <row r="1698" spans="1:50" s="4" customFormat="1" hidden="1" x14ac:dyDescent="0.25">
      <c r="A1698" s="4">
        <v>2018</v>
      </c>
      <c r="B1698" s="6">
        <v>43248</v>
      </c>
      <c r="C1698" s="6">
        <v>43368</v>
      </c>
      <c r="D1698" t="str">
        <f>INDEX(parametres!$B$2:$B$57,IF(ISNUMBER(MATCH(Chiffrier!E1698,parametres!$C$2:$C$57,0)),MATCH(E1698,parametres!$C$2:$C$57,0),NA()))</f>
        <v>GA-2</v>
      </c>
      <c r="E1698" s="4" t="s">
        <v>33</v>
      </c>
      <c r="F1698" s="4" t="s">
        <v>112</v>
      </c>
      <c r="G1698" s="4">
        <f t="shared" si="28"/>
        <v>17.142857142857142</v>
      </c>
      <c r="H1698">
        <f>INDEX(Sites_coordo!$C$2:$C$62,IF(ISNUMBER(MATCH(Chiffrier!E1698,Sites_coordo!$A$2:$A$61,0)),MATCH(Chiffrier!E1698,Sites_coordo!$A$2:$A$62,0),NA()))</f>
        <v>48.828299999999999</v>
      </c>
      <c r="I1698">
        <f>INDEX(Sites_coordo!$B$2:$B$62,IF(ISNUMBER(MATCH(Chiffrier!E1698,Sites_coordo!$A$2:$A$61,0)),MATCH(Chiffrier!E1698,Sites_coordo!$A$2:$A$62,0),NA()))</f>
        <v>-64.4773</v>
      </c>
      <c r="J1698" s="4" t="s">
        <v>119</v>
      </c>
      <c r="K1698" s="4" t="s">
        <v>119</v>
      </c>
      <c r="L1698" s="4">
        <v>20319688</v>
      </c>
      <c r="M1698" s="4" t="s">
        <v>151</v>
      </c>
      <c r="N1698" s="4">
        <v>2</v>
      </c>
      <c r="O1698" s="4" t="s">
        <v>121</v>
      </c>
      <c r="P1698" s="4">
        <v>1</v>
      </c>
      <c r="Q1698" s="4" t="s">
        <v>1918</v>
      </c>
      <c r="R1698" s="4">
        <v>0</v>
      </c>
      <c r="S1698" s="4">
        <v>0</v>
      </c>
      <c r="U1698" s="4">
        <v>0</v>
      </c>
      <c r="W1698" s="4">
        <v>0</v>
      </c>
      <c r="X1698" s="4">
        <v>0</v>
      </c>
      <c r="Y1698" s="4">
        <v>0</v>
      </c>
      <c r="Z1698" s="4">
        <v>0</v>
      </c>
      <c r="AA1698" s="4">
        <v>0</v>
      </c>
      <c r="AB1698" s="4">
        <v>0</v>
      </c>
      <c r="AH1698" s="6">
        <v>43368</v>
      </c>
      <c r="AI1698" s="7">
        <v>0.71388888888888891</v>
      </c>
      <c r="AJ1698" s="4">
        <v>1</v>
      </c>
      <c r="AK1698" s="4">
        <v>3110</v>
      </c>
      <c r="AL1698" s="4">
        <v>8.1</v>
      </c>
      <c r="AM1698" s="4">
        <v>26.8</v>
      </c>
      <c r="AN1698" s="4" t="s">
        <v>106</v>
      </c>
      <c r="AO1698" s="4" t="s">
        <v>106</v>
      </c>
      <c r="AP1698" s="4" t="s">
        <v>106</v>
      </c>
      <c r="AQ1698" s="4" t="s">
        <v>106</v>
      </c>
      <c r="AR1698" s="4" t="s">
        <v>106</v>
      </c>
      <c r="AS1698" s="4" t="s">
        <v>106</v>
      </c>
      <c r="AT1698" s="4" t="s">
        <v>106</v>
      </c>
      <c r="AU1698" s="4" t="s">
        <v>108</v>
      </c>
      <c r="AV1698" s="4" t="s">
        <v>109</v>
      </c>
      <c r="AW1698" s="4" t="s">
        <v>110</v>
      </c>
      <c r="AX1698" s="4" t="s">
        <v>1918</v>
      </c>
    </row>
    <row r="1699" spans="1:50" s="4" customFormat="1" hidden="1" x14ac:dyDescent="0.25">
      <c r="A1699" s="4">
        <v>2018</v>
      </c>
      <c r="B1699" s="6">
        <v>43248</v>
      </c>
      <c r="C1699" s="6">
        <v>43368</v>
      </c>
      <c r="D1699" t="str">
        <f>INDEX(parametres!$B$2:$B$57,IF(ISNUMBER(MATCH(Chiffrier!E1699,parametres!$C$2:$C$57,0)),MATCH(E1699,parametres!$C$2:$C$57,0),NA()))</f>
        <v>GA-2</v>
      </c>
      <c r="E1699" s="4" t="s">
        <v>33</v>
      </c>
      <c r="F1699" s="4" t="s">
        <v>112</v>
      </c>
      <c r="G1699" s="4">
        <f t="shared" si="28"/>
        <v>17.142857142857142</v>
      </c>
      <c r="H1699">
        <f>INDEX(Sites_coordo!$C$2:$C$62,IF(ISNUMBER(MATCH(Chiffrier!E1699,Sites_coordo!$A$2:$A$61,0)),MATCH(Chiffrier!E1699,Sites_coordo!$A$2:$A$62,0),NA()))</f>
        <v>48.828299999999999</v>
      </c>
      <c r="I1699">
        <f>INDEX(Sites_coordo!$B$2:$B$62,IF(ISNUMBER(MATCH(Chiffrier!E1699,Sites_coordo!$A$2:$A$61,0)),MATCH(Chiffrier!E1699,Sites_coordo!$A$2:$A$62,0),NA()))</f>
        <v>-64.4773</v>
      </c>
      <c r="J1699" s="4" t="s">
        <v>119</v>
      </c>
      <c r="K1699" s="4" t="s">
        <v>119</v>
      </c>
      <c r="L1699" s="4">
        <v>20319688</v>
      </c>
      <c r="M1699" s="4" t="s">
        <v>151</v>
      </c>
      <c r="N1699" s="4">
        <v>2</v>
      </c>
      <c r="O1699" s="4" t="s">
        <v>121</v>
      </c>
      <c r="P1699" s="4">
        <v>2</v>
      </c>
      <c r="Q1699" s="4" t="s">
        <v>1919</v>
      </c>
      <c r="R1699" s="4">
        <v>0</v>
      </c>
      <c r="S1699" s="4">
        <v>0</v>
      </c>
      <c r="U1699" s="4">
        <v>0</v>
      </c>
      <c r="W1699" s="4">
        <v>0</v>
      </c>
      <c r="X1699" s="4">
        <v>0</v>
      </c>
      <c r="Y1699" s="4">
        <v>0</v>
      </c>
      <c r="Z1699" s="4">
        <v>0</v>
      </c>
      <c r="AA1699" s="4">
        <v>0</v>
      </c>
      <c r="AB1699" s="4">
        <v>0</v>
      </c>
      <c r="AH1699" s="6">
        <v>43368</v>
      </c>
      <c r="AI1699" s="7">
        <v>0.71388888888888891</v>
      </c>
      <c r="AJ1699" s="4">
        <v>1</v>
      </c>
      <c r="AK1699" s="4">
        <v>3110</v>
      </c>
      <c r="AL1699" s="4">
        <v>8.1</v>
      </c>
      <c r="AM1699" s="4">
        <v>26.8</v>
      </c>
      <c r="AN1699" s="4" t="s">
        <v>106</v>
      </c>
      <c r="AO1699" s="4" t="s">
        <v>106</v>
      </c>
      <c r="AP1699" s="4" t="s">
        <v>106</v>
      </c>
      <c r="AQ1699" s="4" t="s">
        <v>106</v>
      </c>
      <c r="AR1699" s="4" t="s">
        <v>106</v>
      </c>
      <c r="AS1699" s="4" t="s">
        <v>106</v>
      </c>
      <c r="AT1699" s="4" t="s">
        <v>106</v>
      </c>
      <c r="AU1699" s="4" t="s">
        <v>108</v>
      </c>
      <c r="AV1699" s="4" t="s">
        <v>109</v>
      </c>
      <c r="AW1699" s="4" t="s">
        <v>110</v>
      </c>
      <c r="AX1699" s="4" t="s">
        <v>1919</v>
      </c>
    </row>
    <row r="1700" spans="1:50" s="4" customFormat="1" hidden="1" x14ac:dyDescent="0.25">
      <c r="A1700" s="4">
        <v>2018</v>
      </c>
      <c r="B1700" s="6">
        <v>43248</v>
      </c>
      <c r="C1700" s="6">
        <v>43368</v>
      </c>
      <c r="D1700" t="str">
        <f>INDEX(parametres!$B$2:$B$57,IF(ISNUMBER(MATCH(Chiffrier!E1700,parametres!$C$2:$C$57,0)),MATCH(E1700,parametres!$C$2:$C$57,0),NA()))</f>
        <v>GA-2</v>
      </c>
      <c r="E1700" s="4" t="s">
        <v>33</v>
      </c>
      <c r="F1700" s="4" t="s">
        <v>112</v>
      </c>
      <c r="G1700" s="4">
        <f t="shared" si="28"/>
        <v>17.142857142857142</v>
      </c>
      <c r="H1700">
        <f>INDEX(Sites_coordo!$C$2:$C$62,IF(ISNUMBER(MATCH(Chiffrier!E1700,Sites_coordo!$A$2:$A$61,0)),MATCH(Chiffrier!E1700,Sites_coordo!$A$2:$A$62,0),NA()))</f>
        <v>48.828299999999999</v>
      </c>
      <c r="I1700">
        <f>INDEX(Sites_coordo!$B$2:$B$62,IF(ISNUMBER(MATCH(Chiffrier!E1700,Sites_coordo!$A$2:$A$61,0)),MATCH(Chiffrier!E1700,Sites_coordo!$A$2:$A$62,0),NA()))</f>
        <v>-64.4773</v>
      </c>
      <c r="J1700" s="4" t="s">
        <v>119</v>
      </c>
      <c r="K1700" s="4" t="s">
        <v>119</v>
      </c>
      <c r="L1700" s="4">
        <v>20319688</v>
      </c>
      <c r="M1700" s="4" t="s">
        <v>151</v>
      </c>
      <c r="N1700" s="4">
        <v>2</v>
      </c>
      <c r="O1700" s="4" t="s">
        <v>121</v>
      </c>
      <c r="P1700" s="4">
        <v>3</v>
      </c>
      <c r="Q1700" s="4" t="s">
        <v>1920</v>
      </c>
      <c r="R1700" s="4">
        <v>0</v>
      </c>
      <c r="S1700" s="4">
        <v>0</v>
      </c>
      <c r="U1700" s="4">
        <v>0</v>
      </c>
      <c r="W1700" s="4">
        <v>0</v>
      </c>
      <c r="X1700" s="4">
        <v>0</v>
      </c>
      <c r="Y1700" s="4">
        <v>0</v>
      </c>
      <c r="Z1700" s="4">
        <v>0</v>
      </c>
      <c r="AA1700" s="4">
        <v>0</v>
      </c>
      <c r="AB1700" s="4">
        <v>0</v>
      </c>
      <c r="AH1700" s="6">
        <v>43368</v>
      </c>
      <c r="AI1700" s="7">
        <v>0.71388888888888891</v>
      </c>
      <c r="AJ1700" s="4">
        <v>1</v>
      </c>
      <c r="AK1700" s="4">
        <v>3110</v>
      </c>
      <c r="AL1700" s="4">
        <v>8.1</v>
      </c>
      <c r="AM1700" s="4">
        <v>26.8</v>
      </c>
      <c r="AN1700" s="4" t="s">
        <v>106</v>
      </c>
      <c r="AO1700" s="4" t="s">
        <v>106</v>
      </c>
      <c r="AP1700" s="4" t="s">
        <v>106</v>
      </c>
      <c r="AQ1700" s="4" t="s">
        <v>106</v>
      </c>
      <c r="AR1700" s="4" t="s">
        <v>106</v>
      </c>
      <c r="AS1700" s="4" t="s">
        <v>106</v>
      </c>
      <c r="AT1700" s="4" t="s">
        <v>106</v>
      </c>
      <c r="AU1700" s="4" t="s">
        <v>108</v>
      </c>
      <c r="AV1700" s="4" t="s">
        <v>109</v>
      </c>
      <c r="AW1700" s="4" t="s">
        <v>110</v>
      </c>
      <c r="AX1700" s="4" t="s">
        <v>1920</v>
      </c>
    </row>
    <row r="1701" spans="1:50" s="4" customFormat="1" hidden="1" x14ac:dyDescent="0.25">
      <c r="A1701" s="4">
        <v>2018</v>
      </c>
      <c r="B1701" s="6">
        <v>43248</v>
      </c>
      <c r="C1701" s="6">
        <v>43368</v>
      </c>
      <c r="D1701" t="str">
        <f>INDEX(parametres!$B$2:$B$57,IF(ISNUMBER(MATCH(Chiffrier!E1701,parametres!$C$2:$C$57,0)),MATCH(E1701,parametres!$C$2:$C$57,0),NA()))</f>
        <v>GA-2</v>
      </c>
      <c r="E1701" s="4" t="s">
        <v>33</v>
      </c>
      <c r="F1701" s="4" t="s">
        <v>112</v>
      </c>
      <c r="G1701" s="4">
        <f t="shared" si="28"/>
        <v>17.142857142857142</v>
      </c>
      <c r="H1701">
        <f>INDEX(Sites_coordo!$C$2:$C$62,IF(ISNUMBER(MATCH(Chiffrier!E1701,Sites_coordo!$A$2:$A$61,0)),MATCH(Chiffrier!E1701,Sites_coordo!$A$2:$A$62,0),NA()))</f>
        <v>48.828299999999999</v>
      </c>
      <c r="I1701">
        <f>INDEX(Sites_coordo!$B$2:$B$62,IF(ISNUMBER(MATCH(Chiffrier!E1701,Sites_coordo!$A$2:$A$61,0)),MATCH(Chiffrier!E1701,Sites_coordo!$A$2:$A$62,0),NA()))</f>
        <v>-64.4773</v>
      </c>
      <c r="J1701" s="4" t="s">
        <v>119</v>
      </c>
      <c r="K1701" s="4" t="s">
        <v>119</v>
      </c>
      <c r="L1701" s="4">
        <v>20319688</v>
      </c>
      <c r="M1701" s="4" t="s">
        <v>151</v>
      </c>
      <c r="N1701" s="4">
        <v>2</v>
      </c>
      <c r="O1701" s="4" t="s">
        <v>107</v>
      </c>
      <c r="P1701" s="4">
        <v>1</v>
      </c>
      <c r="Q1701" s="4" t="s">
        <v>1931</v>
      </c>
      <c r="R1701" s="4">
        <v>0</v>
      </c>
      <c r="S1701" s="4">
        <v>0</v>
      </c>
      <c r="U1701" s="4">
        <v>0</v>
      </c>
      <c r="W1701" s="4">
        <v>0</v>
      </c>
      <c r="X1701" s="4">
        <v>0</v>
      </c>
      <c r="Y1701" s="4">
        <v>0</v>
      </c>
      <c r="Z1701" s="4">
        <v>0</v>
      </c>
      <c r="AA1701" s="4">
        <v>0</v>
      </c>
      <c r="AB1701" s="4">
        <v>0</v>
      </c>
      <c r="AH1701" s="6">
        <v>43368</v>
      </c>
      <c r="AI1701" s="7">
        <v>0.71388888888888891</v>
      </c>
      <c r="AJ1701" s="4">
        <v>1</v>
      </c>
      <c r="AK1701" s="4">
        <v>3110</v>
      </c>
      <c r="AL1701" s="4">
        <v>8.1</v>
      </c>
      <c r="AM1701" s="4">
        <v>26.8</v>
      </c>
      <c r="AN1701" s="4" t="s">
        <v>106</v>
      </c>
      <c r="AO1701" s="4" t="s">
        <v>106</v>
      </c>
      <c r="AP1701" s="4" t="s">
        <v>106</v>
      </c>
      <c r="AQ1701" s="4" t="s">
        <v>106</v>
      </c>
      <c r="AR1701" s="4" t="s">
        <v>106</v>
      </c>
      <c r="AS1701" s="4" t="s">
        <v>106</v>
      </c>
      <c r="AT1701" s="4" t="s">
        <v>106</v>
      </c>
      <c r="AU1701" s="4" t="s">
        <v>108</v>
      </c>
      <c r="AV1701" s="4" t="s">
        <v>109</v>
      </c>
      <c r="AW1701" s="4" t="s">
        <v>110</v>
      </c>
      <c r="AX1701" s="4" t="s">
        <v>1931</v>
      </c>
    </row>
    <row r="1702" spans="1:50" s="4" customFormat="1" hidden="1" x14ac:dyDescent="0.25">
      <c r="A1702" s="4">
        <v>2018</v>
      </c>
      <c r="B1702" s="6">
        <v>43248</v>
      </c>
      <c r="C1702" s="6">
        <v>43368</v>
      </c>
      <c r="D1702" t="str">
        <f>INDEX(parametres!$B$2:$B$57,IF(ISNUMBER(MATCH(Chiffrier!E1702,parametres!$C$2:$C$57,0)),MATCH(E1702,parametres!$C$2:$C$57,0),NA()))</f>
        <v>GA-2</v>
      </c>
      <c r="E1702" s="4" t="s">
        <v>33</v>
      </c>
      <c r="F1702" s="4" t="s">
        <v>112</v>
      </c>
      <c r="G1702" s="4">
        <f t="shared" si="28"/>
        <v>17.142857142857142</v>
      </c>
      <c r="H1702">
        <f>INDEX(Sites_coordo!$C$2:$C$62,IF(ISNUMBER(MATCH(Chiffrier!E1702,Sites_coordo!$A$2:$A$61,0)),MATCH(Chiffrier!E1702,Sites_coordo!$A$2:$A$62,0),NA()))</f>
        <v>48.828299999999999</v>
      </c>
      <c r="I1702">
        <f>INDEX(Sites_coordo!$B$2:$B$62,IF(ISNUMBER(MATCH(Chiffrier!E1702,Sites_coordo!$A$2:$A$61,0)),MATCH(Chiffrier!E1702,Sites_coordo!$A$2:$A$62,0),NA()))</f>
        <v>-64.4773</v>
      </c>
      <c r="J1702" s="4" t="s">
        <v>119</v>
      </c>
      <c r="K1702" s="4" t="s">
        <v>119</v>
      </c>
      <c r="L1702" s="4">
        <v>20319688</v>
      </c>
      <c r="M1702" s="4" t="s">
        <v>151</v>
      </c>
      <c r="N1702" s="4">
        <v>3</v>
      </c>
      <c r="O1702" s="4" t="s">
        <v>121</v>
      </c>
      <c r="P1702" s="4">
        <v>1</v>
      </c>
      <c r="Q1702" s="4" t="s">
        <v>1921</v>
      </c>
      <c r="R1702" s="4">
        <v>0</v>
      </c>
      <c r="S1702" s="4">
        <v>0</v>
      </c>
      <c r="U1702" s="4">
        <v>0</v>
      </c>
      <c r="W1702" s="4">
        <v>0</v>
      </c>
      <c r="X1702" s="4">
        <v>0</v>
      </c>
      <c r="Y1702" s="4">
        <v>0</v>
      </c>
      <c r="Z1702" s="4">
        <v>0</v>
      </c>
      <c r="AA1702" s="4">
        <v>0</v>
      </c>
      <c r="AB1702" s="4">
        <v>0</v>
      </c>
      <c r="AH1702" s="6">
        <v>43368</v>
      </c>
      <c r="AI1702" s="7">
        <v>0.71388888888888891</v>
      </c>
      <c r="AJ1702" s="4">
        <v>1</v>
      </c>
      <c r="AK1702" s="4">
        <v>3110</v>
      </c>
      <c r="AL1702" s="4">
        <v>8.1</v>
      </c>
      <c r="AM1702" s="4">
        <v>26.8</v>
      </c>
      <c r="AN1702" s="4" t="s">
        <v>106</v>
      </c>
      <c r="AO1702" s="4" t="s">
        <v>106</v>
      </c>
      <c r="AP1702" s="4" t="s">
        <v>106</v>
      </c>
      <c r="AQ1702" s="4" t="s">
        <v>106</v>
      </c>
      <c r="AR1702" s="4" t="s">
        <v>106</v>
      </c>
      <c r="AS1702" s="4" t="s">
        <v>106</v>
      </c>
      <c r="AT1702" s="4" t="s">
        <v>106</v>
      </c>
      <c r="AU1702" s="4" t="s">
        <v>108</v>
      </c>
      <c r="AV1702" s="4" t="s">
        <v>109</v>
      </c>
      <c r="AW1702" s="4" t="s">
        <v>110</v>
      </c>
      <c r="AX1702" s="4" t="s">
        <v>1921</v>
      </c>
    </row>
    <row r="1703" spans="1:50" s="4" customFormat="1" hidden="1" x14ac:dyDescent="0.25">
      <c r="A1703" s="4">
        <v>2018</v>
      </c>
      <c r="B1703" s="6">
        <v>43248</v>
      </c>
      <c r="C1703" s="6">
        <v>43368</v>
      </c>
      <c r="D1703" t="str">
        <f>INDEX(parametres!$B$2:$B$57,IF(ISNUMBER(MATCH(Chiffrier!E1703,parametres!$C$2:$C$57,0)),MATCH(E1703,parametres!$C$2:$C$57,0),NA()))</f>
        <v>GA-2</v>
      </c>
      <c r="E1703" s="4" t="s">
        <v>33</v>
      </c>
      <c r="F1703" s="4" t="s">
        <v>112</v>
      </c>
      <c r="G1703" s="4">
        <f t="shared" si="28"/>
        <v>17.142857142857142</v>
      </c>
      <c r="H1703">
        <f>INDEX(Sites_coordo!$C$2:$C$62,IF(ISNUMBER(MATCH(Chiffrier!E1703,Sites_coordo!$A$2:$A$61,0)),MATCH(Chiffrier!E1703,Sites_coordo!$A$2:$A$62,0),NA()))</f>
        <v>48.828299999999999</v>
      </c>
      <c r="I1703">
        <f>INDEX(Sites_coordo!$B$2:$B$62,IF(ISNUMBER(MATCH(Chiffrier!E1703,Sites_coordo!$A$2:$A$61,0)),MATCH(Chiffrier!E1703,Sites_coordo!$A$2:$A$62,0),NA()))</f>
        <v>-64.4773</v>
      </c>
      <c r="J1703" s="4" t="s">
        <v>119</v>
      </c>
      <c r="K1703" s="4" t="s">
        <v>119</v>
      </c>
      <c r="L1703" s="4">
        <v>20319688</v>
      </c>
      <c r="M1703" s="4" t="s">
        <v>151</v>
      </c>
      <c r="N1703" s="4">
        <v>3</v>
      </c>
      <c r="O1703" s="4" t="s">
        <v>121</v>
      </c>
      <c r="P1703" s="4">
        <v>2</v>
      </c>
      <c r="Q1703" s="4" t="s">
        <v>1922</v>
      </c>
      <c r="R1703" s="4">
        <v>0</v>
      </c>
      <c r="S1703" s="4">
        <v>0</v>
      </c>
      <c r="U1703" s="4">
        <v>0</v>
      </c>
      <c r="W1703" s="4">
        <v>0</v>
      </c>
      <c r="X1703" s="4">
        <v>0</v>
      </c>
      <c r="Y1703" s="4">
        <v>0</v>
      </c>
      <c r="Z1703" s="4">
        <v>0</v>
      </c>
      <c r="AA1703" s="4">
        <v>0</v>
      </c>
      <c r="AB1703" s="4">
        <v>0</v>
      </c>
      <c r="AH1703" s="6">
        <v>43368</v>
      </c>
      <c r="AI1703" s="7">
        <v>0.71388888888888891</v>
      </c>
      <c r="AJ1703" s="4">
        <v>1</v>
      </c>
      <c r="AK1703" s="4">
        <v>3110</v>
      </c>
      <c r="AL1703" s="4">
        <v>8.1</v>
      </c>
      <c r="AM1703" s="4">
        <v>26.8</v>
      </c>
      <c r="AN1703" s="4" t="s">
        <v>106</v>
      </c>
      <c r="AO1703" s="4" t="s">
        <v>106</v>
      </c>
      <c r="AP1703" s="4" t="s">
        <v>106</v>
      </c>
      <c r="AQ1703" s="4" t="s">
        <v>106</v>
      </c>
      <c r="AR1703" s="4" t="s">
        <v>106</v>
      </c>
      <c r="AS1703" s="4" t="s">
        <v>106</v>
      </c>
      <c r="AT1703" s="4" t="s">
        <v>106</v>
      </c>
      <c r="AU1703" s="4" t="s">
        <v>108</v>
      </c>
      <c r="AV1703" s="4" t="s">
        <v>109</v>
      </c>
      <c r="AW1703" s="4" t="s">
        <v>110</v>
      </c>
      <c r="AX1703" s="4" t="s">
        <v>1922</v>
      </c>
    </row>
    <row r="1704" spans="1:50" s="4" customFormat="1" hidden="1" x14ac:dyDescent="0.25">
      <c r="A1704" s="4">
        <v>2018</v>
      </c>
      <c r="B1704" s="6">
        <v>43248</v>
      </c>
      <c r="C1704" s="6">
        <v>43368</v>
      </c>
      <c r="D1704" t="str">
        <f>INDEX(parametres!$B$2:$B$57,IF(ISNUMBER(MATCH(Chiffrier!E1704,parametres!$C$2:$C$57,0)),MATCH(E1704,parametres!$C$2:$C$57,0),NA()))</f>
        <v>GA-2</v>
      </c>
      <c r="E1704" s="4" t="s">
        <v>33</v>
      </c>
      <c r="F1704" s="4" t="s">
        <v>112</v>
      </c>
      <c r="G1704" s="4">
        <f t="shared" si="28"/>
        <v>17.142857142857142</v>
      </c>
      <c r="H1704">
        <f>INDEX(Sites_coordo!$C$2:$C$62,IF(ISNUMBER(MATCH(Chiffrier!E1704,Sites_coordo!$A$2:$A$61,0)),MATCH(Chiffrier!E1704,Sites_coordo!$A$2:$A$62,0),NA()))</f>
        <v>48.828299999999999</v>
      </c>
      <c r="I1704">
        <f>INDEX(Sites_coordo!$B$2:$B$62,IF(ISNUMBER(MATCH(Chiffrier!E1704,Sites_coordo!$A$2:$A$61,0)),MATCH(Chiffrier!E1704,Sites_coordo!$A$2:$A$62,0),NA()))</f>
        <v>-64.4773</v>
      </c>
      <c r="J1704" s="4" t="s">
        <v>119</v>
      </c>
      <c r="K1704" s="4" t="s">
        <v>119</v>
      </c>
      <c r="L1704" s="4">
        <v>20319688</v>
      </c>
      <c r="M1704" s="4" t="s">
        <v>151</v>
      </c>
      <c r="N1704" s="4">
        <v>3</v>
      </c>
      <c r="O1704" s="4" t="s">
        <v>121</v>
      </c>
      <c r="P1704" s="4">
        <v>3</v>
      </c>
      <c r="Q1704" s="4" t="s">
        <v>1923</v>
      </c>
      <c r="R1704" s="4">
        <v>0</v>
      </c>
      <c r="S1704" s="4">
        <v>0</v>
      </c>
      <c r="U1704" s="4">
        <v>0</v>
      </c>
      <c r="W1704" s="4">
        <v>0</v>
      </c>
      <c r="X1704" s="4">
        <v>0</v>
      </c>
      <c r="Y1704" s="4">
        <v>0</v>
      </c>
      <c r="Z1704" s="4">
        <v>0</v>
      </c>
      <c r="AA1704" s="4">
        <v>0</v>
      </c>
      <c r="AB1704" s="4">
        <v>0</v>
      </c>
      <c r="AH1704" s="6">
        <v>43368</v>
      </c>
      <c r="AI1704" s="7">
        <v>0.71388888888888891</v>
      </c>
      <c r="AJ1704" s="4">
        <v>1</v>
      </c>
      <c r="AK1704" s="4">
        <v>3110</v>
      </c>
      <c r="AL1704" s="4">
        <v>8.1</v>
      </c>
      <c r="AM1704" s="4">
        <v>26.8</v>
      </c>
      <c r="AN1704" s="4" t="s">
        <v>106</v>
      </c>
      <c r="AO1704" s="4" t="s">
        <v>106</v>
      </c>
      <c r="AP1704" s="4" t="s">
        <v>106</v>
      </c>
      <c r="AQ1704" s="4" t="s">
        <v>106</v>
      </c>
      <c r="AR1704" s="4" t="s">
        <v>106</v>
      </c>
      <c r="AS1704" s="4" t="s">
        <v>106</v>
      </c>
      <c r="AT1704" s="4" t="s">
        <v>106</v>
      </c>
      <c r="AU1704" s="4" t="s">
        <v>108</v>
      </c>
      <c r="AV1704" s="4" t="s">
        <v>109</v>
      </c>
      <c r="AW1704" s="4" t="s">
        <v>110</v>
      </c>
      <c r="AX1704" s="4" t="s">
        <v>1923</v>
      </c>
    </row>
    <row r="1705" spans="1:50" s="4" customFormat="1" hidden="1" x14ac:dyDescent="0.25">
      <c r="A1705" s="4">
        <v>2018</v>
      </c>
      <c r="B1705" s="6">
        <v>43248</v>
      </c>
      <c r="C1705" s="6">
        <v>43368</v>
      </c>
      <c r="D1705" t="str">
        <f>INDEX(parametres!$B$2:$B$57,IF(ISNUMBER(MATCH(Chiffrier!E1705,parametres!$C$2:$C$57,0)),MATCH(E1705,parametres!$C$2:$C$57,0),NA()))</f>
        <v>GA-2</v>
      </c>
      <c r="E1705" s="4" t="s">
        <v>33</v>
      </c>
      <c r="F1705" s="4" t="s">
        <v>112</v>
      </c>
      <c r="G1705" s="4">
        <f t="shared" si="28"/>
        <v>17.142857142857142</v>
      </c>
      <c r="H1705">
        <f>INDEX(Sites_coordo!$C$2:$C$62,IF(ISNUMBER(MATCH(Chiffrier!E1705,Sites_coordo!$A$2:$A$61,0)),MATCH(Chiffrier!E1705,Sites_coordo!$A$2:$A$62,0),NA()))</f>
        <v>48.828299999999999</v>
      </c>
      <c r="I1705">
        <f>INDEX(Sites_coordo!$B$2:$B$62,IF(ISNUMBER(MATCH(Chiffrier!E1705,Sites_coordo!$A$2:$A$61,0)),MATCH(Chiffrier!E1705,Sites_coordo!$A$2:$A$62,0),NA()))</f>
        <v>-64.4773</v>
      </c>
      <c r="J1705" s="4" t="s">
        <v>119</v>
      </c>
      <c r="K1705" s="4" t="s">
        <v>119</v>
      </c>
      <c r="L1705" s="4">
        <v>20319688</v>
      </c>
      <c r="M1705" s="4" t="s">
        <v>151</v>
      </c>
      <c r="N1705" s="4">
        <v>3</v>
      </c>
      <c r="O1705" s="4" t="s">
        <v>107</v>
      </c>
      <c r="P1705" s="4">
        <v>1</v>
      </c>
      <c r="Q1705" s="4" t="s">
        <v>1932</v>
      </c>
      <c r="R1705" s="4">
        <v>0</v>
      </c>
      <c r="S1705" s="4">
        <v>0</v>
      </c>
      <c r="U1705" s="4">
        <v>0</v>
      </c>
      <c r="W1705" s="4">
        <v>0</v>
      </c>
      <c r="X1705" s="4">
        <v>0</v>
      </c>
      <c r="Y1705" s="4">
        <v>0</v>
      </c>
      <c r="Z1705" s="4">
        <v>0</v>
      </c>
      <c r="AA1705" s="4">
        <v>0</v>
      </c>
      <c r="AB1705" s="4">
        <v>0</v>
      </c>
      <c r="AH1705" s="6">
        <v>43368</v>
      </c>
      <c r="AI1705" s="7">
        <v>0.71388888888888891</v>
      </c>
      <c r="AJ1705" s="4">
        <v>1</v>
      </c>
      <c r="AK1705" s="4">
        <v>3110</v>
      </c>
      <c r="AL1705" s="4">
        <v>8.1</v>
      </c>
      <c r="AM1705" s="4">
        <v>26.8</v>
      </c>
      <c r="AN1705" s="4" t="s">
        <v>106</v>
      </c>
      <c r="AO1705" s="4" t="s">
        <v>106</v>
      </c>
      <c r="AP1705" s="4" t="s">
        <v>106</v>
      </c>
      <c r="AQ1705" s="4" t="s">
        <v>106</v>
      </c>
      <c r="AR1705" s="4" t="s">
        <v>106</v>
      </c>
      <c r="AS1705" s="4" t="s">
        <v>106</v>
      </c>
      <c r="AT1705" s="4" t="s">
        <v>106</v>
      </c>
      <c r="AU1705" s="4" t="s">
        <v>108</v>
      </c>
      <c r="AV1705" s="4" t="s">
        <v>109</v>
      </c>
      <c r="AW1705" s="4" t="s">
        <v>110</v>
      </c>
      <c r="AX1705" s="4" t="s">
        <v>1932</v>
      </c>
    </row>
    <row r="1706" spans="1:50" s="4" customFormat="1" hidden="1" x14ac:dyDescent="0.25">
      <c r="A1706" s="4">
        <v>2018</v>
      </c>
      <c r="B1706" s="6">
        <v>43248</v>
      </c>
      <c r="C1706" s="6">
        <v>43368</v>
      </c>
      <c r="D1706" t="str">
        <f>INDEX(parametres!$B$2:$B$57,IF(ISNUMBER(MATCH(Chiffrier!E1706,parametres!$C$2:$C$57,0)),MATCH(E1706,parametres!$C$2:$C$57,0),NA()))</f>
        <v>GA-2</v>
      </c>
      <c r="E1706" s="4" t="s">
        <v>33</v>
      </c>
      <c r="F1706" s="4" t="s">
        <v>112</v>
      </c>
      <c r="G1706" s="4">
        <f t="shared" si="28"/>
        <v>17.142857142857142</v>
      </c>
      <c r="H1706">
        <f>INDEX(Sites_coordo!$C$2:$C$62,IF(ISNUMBER(MATCH(Chiffrier!E1706,Sites_coordo!$A$2:$A$61,0)),MATCH(Chiffrier!E1706,Sites_coordo!$A$2:$A$62,0),NA()))</f>
        <v>48.828299999999999</v>
      </c>
      <c r="I1706">
        <f>INDEX(Sites_coordo!$B$2:$B$62,IF(ISNUMBER(MATCH(Chiffrier!E1706,Sites_coordo!$A$2:$A$61,0)),MATCH(Chiffrier!E1706,Sites_coordo!$A$2:$A$62,0),NA()))</f>
        <v>-64.4773</v>
      </c>
      <c r="J1706" s="4" t="s">
        <v>119</v>
      </c>
      <c r="K1706" s="4" t="s">
        <v>119</v>
      </c>
      <c r="L1706" s="4">
        <v>20319688</v>
      </c>
      <c r="M1706" s="4" t="s">
        <v>151</v>
      </c>
      <c r="N1706" s="4">
        <v>4</v>
      </c>
      <c r="O1706" s="4" t="s">
        <v>121</v>
      </c>
      <c r="P1706" s="4">
        <v>1</v>
      </c>
      <c r="Q1706" s="4" t="s">
        <v>1924</v>
      </c>
      <c r="R1706" s="4">
        <v>0</v>
      </c>
      <c r="S1706" s="4">
        <v>0</v>
      </c>
      <c r="U1706" s="4">
        <v>0</v>
      </c>
      <c r="W1706" s="4">
        <v>0</v>
      </c>
      <c r="X1706" s="4">
        <v>0</v>
      </c>
      <c r="Y1706" s="4">
        <v>0</v>
      </c>
      <c r="Z1706" s="4">
        <v>0</v>
      </c>
      <c r="AA1706" s="4">
        <v>0</v>
      </c>
      <c r="AB1706" s="4">
        <v>0</v>
      </c>
      <c r="AH1706" s="6">
        <v>43368</v>
      </c>
      <c r="AI1706" s="7">
        <v>0.71388888888888891</v>
      </c>
      <c r="AJ1706" s="4">
        <v>1</v>
      </c>
      <c r="AK1706" s="4">
        <v>3110</v>
      </c>
      <c r="AL1706" s="4">
        <v>8.1</v>
      </c>
      <c r="AM1706" s="4">
        <v>26.8</v>
      </c>
      <c r="AN1706" s="4" t="s">
        <v>106</v>
      </c>
      <c r="AO1706" s="4" t="s">
        <v>106</v>
      </c>
      <c r="AP1706" s="4" t="s">
        <v>106</v>
      </c>
      <c r="AQ1706" s="4" t="s">
        <v>106</v>
      </c>
      <c r="AR1706" s="4" t="s">
        <v>106</v>
      </c>
      <c r="AS1706" s="4" t="s">
        <v>106</v>
      </c>
      <c r="AT1706" s="4" t="s">
        <v>106</v>
      </c>
      <c r="AU1706" s="4" t="s">
        <v>108</v>
      </c>
      <c r="AV1706" s="4" t="s">
        <v>109</v>
      </c>
      <c r="AW1706" s="4" t="s">
        <v>110</v>
      </c>
      <c r="AX1706" s="4" t="s">
        <v>1924</v>
      </c>
    </row>
    <row r="1707" spans="1:50" s="4" customFormat="1" hidden="1" x14ac:dyDescent="0.25">
      <c r="A1707" s="4">
        <v>2018</v>
      </c>
      <c r="B1707" s="6">
        <v>43248</v>
      </c>
      <c r="C1707" s="6">
        <v>43368</v>
      </c>
      <c r="D1707" t="str">
        <f>INDEX(parametres!$B$2:$B$57,IF(ISNUMBER(MATCH(Chiffrier!E1707,parametres!$C$2:$C$57,0)),MATCH(E1707,parametres!$C$2:$C$57,0),NA()))</f>
        <v>GA-2</v>
      </c>
      <c r="E1707" s="4" t="s">
        <v>33</v>
      </c>
      <c r="F1707" s="4" t="s">
        <v>112</v>
      </c>
      <c r="G1707" s="4">
        <f t="shared" si="28"/>
        <v>17.142857142857142</v>
      </c>
      <c r="H1707">
        <f>INDEX(Sites_coordo!$C$2:$C$62,IF(ISNUMBER(MATCH(Chiffrier!E1707,Sites_coordo!$A$2:$A$61,0)),MATCH(Chiffrier!E1707,Sites_coordo!$A$2:$A$62,0),NA()))</f>
        <v>48.828299999999999</v>
      </c>
      <c r="I1707">
        <f>INDEX(Sites_coordo!$B$2:$B$62,IF(ISNUMBER(MATCH(Chiffrier!E1707,Sites_coordo!$A$2:$A$61,0)),MATCH(Chiffrier!E1707,Sites_coordo!$A$2:$A$62,0),NA()))</f>
        <v>-64.4773</v>
      </c>
      <c r="J1707" s="4" t="s">
        <v>119</v>
      </c>
      <c r="K1707" s="4" t="s">
        <v>119</v>
      </c>
      <c r="L1707" s="4">
        <v>20319688</v>
      </c>
      <c r="M1707" s="4" t="s">
        <v>151</v>
      </c>
      <c r="N1707" s="4">
        <v>4</v>
      </c>
      <c r="O1707" s="4" t="s">
        <v>121</v>
      </c>
      <c r="P1707" s="4">
        <v>2</v>
      </c>
      <c r="Q1707" s="4" t="s">
        <v>1925</v>
      </c>
      <c r="R1707" s="4">
        <v>0</v>
      </c>
      <c r="S1707" s="4">
        <v>0</v>
      </c>
      <c r="U1707" s="4">
        <v>0</v>
      </c>
      <c r="W1707" s="4">
        <v>0</v>
      </c>
      <c r="X1707" s="4">
        <v>0</v>
      </c>
      <c r="Y1707" s="4">
        <v>0</v>
      </c>
      <c r="Z1707" s="4">
        <v>0</v>
      </c>
      <c r="AA1707" s="4">
        <v>0</v>
      </c>
      <c r="AB1707" s="4">
        <v>0</v>
      </c>
      <c r="AH1707" s="6">
        <v>43368</v>
      </c>
      <c r="AI1707" s="7">
        <v>0.71388888888888891</v>
      </c>
      <c r="AJ1707" s="4">
        <v>1</v>
      </c>
      <c r="AK1707" s="4">
        <v>3110</v>
      </c>
      <c r="AL1707" s="4">
        <v>8.1</v>
      </c>
      <c r="AM1707" s="4">
        <v>26.8</v>
      </c>
      <c r="AN1707" s="4" t="s">
        <v>106</v>
      </c>
      <c r="AO1707" s="4" t="s">
        <v>106</v>
      </c>
      <c r="AP1707" s="4" t="s">
        <v>106</v>
      </c>
      <c r="AQ1707" s="4" t="s">
        <v>106</v>
      </c>
      <c r="AR1707" s="4" t="s">
        <v>106</v>
      </c>
      <c r="AS1707" s="4" t="s">
        <v>106</v>
      </c>
      <c r="AT1707" s="4" t="s">
        <v>106</v>
      </c>
      <c r="AU1707" s="4" t="s">
        <v>108</v>
      </c>
      <c r="AV1707" s="4" t="s">
        <v>109</v>
      </c>
      <c r="AW1707" s="4" t="s">
        <v>110</v>
      </c>
      <c r="AX1707" s="4" t="s">
        <v>1925</v>
      </c>
    </row>
    <row r="1708" spans="1:50" s="4" customFormat="1" hidden="1" x14ac:dyDescent="0.25">
      <c r="A1708" s="4">
        <v>2018</v>
      </c>
      <c r="B1708" s="6">
        <v>43248</v>
      </c>
      <c r="C1708" s="6">
        <v>43368</v>
      </c>
      <c r="D1708" t="str">
        <f>INDEX(parametres!$B$2:$B$57,IF(ISNUMBER(MATCH(Chiffrier!E1708,parametres!$C$2:$C$57,0)),MATCH(E1708,parametres!$C$2:$C$57,0),NA()))</f>
        <v>GA-2</v>
      </c>
      <c r="E1708" s="4" t="s">
        <v>33</v>
      </c>
      <c r="F1708" s="4" t="s">
        <v>112</v>
      </c>
      <c r="G1708" s="4">
        <f t="shared" si="28"/>
        <v>17.142857142857142</v>
      </c>
      <c r="H1708">
        <f>INDEX(Sites_coordo!$C$2:$C$62,IF(ISNUMBER(MATCH(Chiffrier!E1708,Sites_coordo!$A$2:$A$61,0)),MATCH(Chiffrier!E1708,Sites_coordo!$A$2:$A$62,0),NA()))</f>
        <v>48.828299999999999</v>
      </c>
      <c r="I1708">
        <f>INDEX(Sites_coordo!$B$2:$B$62,IF(ISNUMBER(MATCH(Chiffrier!E1708,Sites_coordo!$A$2:$A$61,0)),MATCH(Chiffrier!E1708,Sites_coordo!$A$2:$A$62,0),NA()))</f>
        <v>-64.4773</v>
      </c>
      <c r="J1708" s="4" t="s">
        <v>119</v>
      </c>
      <c r="K1708" s="4" t="s">
        <v>119</v>
      </c>
      <c r="L1708" s="4">
        <v>20319688</v>
      </c>
      <c r="M1708" s="4" t="s">
        <v>151</v>
      </c>
      <c r="N1708" s="4">
        <v>4</v>
      </c>
      <c r="O1708" s="4" t="s">
        <v>121</v>
      </c>
      <c r="P1708" s="4">
        <v>3</v>
      </c>
      <c r="Q1708" s="4" t="s">
        <v>1926</v>
      </c>
      <c r="R1708" s="4">
        <v>0</v>
      </c>
      <c r="S1708" s="4">
        <v>0</v>
      </c>
      <c r="U1708" s="4">
        <v>0</v>
      </c>
      <c r="W1708" s="4">
        <v>0</v>
      </c>
      <c r="X1708" s="4">
        <v>0</v>
      </c>
      <c r="Y1708" s="4">
        <v>0</v>
      </c>
      <c r="Z1708" s="4">
        <v>0</v>
      </c>
      <c r="AA1708" s="4">
        <v>0</v>
      </c>
      <c r="AB1708" s="4">
        <v>0</v>
      </c>
      <c r="AH1708" s="6">
        <v>43368</v>
      </c>
      <c r="AI1708" s="7">
        <v>0.71388888888888891</v>
      </c>
      <c r="AJ1708" s="4">
        <v>1</v>
      </c>
      <c r="AK1708" s="4">
        <v>3110</v>
      </c>
      <c r="AL1708" s="4">
        <v>8.1</v>
      </c>
      <c r="AM1708" s="4">
        <v>26.8</v>
      </c>
      <c r="AN1708" s="4" t="s">
        <v>106</v>
      </c>
      <c r="AO1708" s="4" t="s">
        <v>106</v>
      </c>
      <c r="AP1708" s="4" t="s">
        <v>106</v>
      </c>
      <c r="AQ1708" s="4" t="s">
        <v>106</v>
      </c>
      <c r="AR1708" s="4" t="s">
        <v>106</v>
      </c>
      <c r="AS1708" s="4" t="s">
        <v>106</v>
      </c>
      <c r="AT1708" s="4" t="s">
        <v>106</v>
      </c>
      <c r="AU1708" s="4" t="s">
        <v>108</v>
      </c>
      <c r="AV1708" s="4" t="s">
        <v>109</v>
      </c>
      <c r="AW1708" s="4" t="s">
        <v>110</v>
      </c>
      <c r="AX1708" s="4" t="s">
        <v>1926</v>
      </c>
    </row>
    <row r="1709" spans="1:50" s="4" customFormat="1" hidden="1" x14ac:dyDescent="0.25">
      <c r="A1709" s="4">
        <v>2018</v>
      </c>
      <c r="B1709" s="6">
        <v>43248</v>
      </c>
      <c r="C1709" s="6">
        <v>43368</v>
      </c>
      <c r="D1709" t="str">
        <f>INDEX(parametres!$B$2:$B$57,IF(ISNUMBER(MATCH(Chiffrier!E1709,parametres!$C$2:$C$57,0)),MATCH(E1709,parametres!$C$2:$C$57,0),NA()))</f>
        <v>GA-2</v>
      </c>
      <c r="E1709" s="4" t="s">
        <v>33</v>
      </c>
      <c r="F1709" s="4" t="s">
        <v>112</v>
      </c>
      <c r="G1709" s="4">
        <f t="shared" si="28"/>
        <v>17.142857142857142</v>
      </c>
      <c r="H1709">
        <f>INDEX(Sites_coordo!$C$2:$C$62,IF(ISNUMBER(MATCH(Chiffrier!E1709,Sites_coordo!$A$2:$A$61,0)),MATCH(Chiffrier!E1709,Sites_coordo!$A$2:$A$62,0),NA()))</f>
        <v>48.828299999999999</v>
      </c>
      <c r="I1709">
        <f>INDEX(Sites_coordo!$B$2:$B$62,IF(ISNUMBER(MATCH(Chiffrier!E1709,Sites_coordo!$A$2:$A$61,0)),MATCH(Chiffrier!E1709,Sites_coordo!$A$2:$A$62,0),NA()))</f>
        <v>-64.4773</v>
      </c>
      <c r="J1709" s="4" t="s">
        <v>119</v>
      </c>
      <c r="K1709" s="4" t="s">
        <v>119</v>
      </c>
      <c r="L1709" s="4">
        <v>20319688</v>
      </c>
      <c r="M1709" s="4" t="s">
        <v>151</v>
      </c>
      <c r="N1709" s="4">
        <v>4</v>
      </c>
      <c r="O1709" s="4" t="s">
        <v>107</v>
      </c>
      <c r="P1709" s="4">
        <v>1</v>
      </c>
      <c r="Q1709" s="4" t="s">
        <v>1933</v>
      </c>
      <c r="R1709" s="4">
        <v>0</v>
      </c>
      <c r="S1709" s="4">
        <v>0</v>
      </c>
      <c r="U1709" s="4">
        <v>0</v>
      </c>
      <c r="W1709" s="4">
        <v>0</v>
      </c>
      <c r="X1709" s="4">
        <v>0</v>
      </c>
      <c r="Y1709" s="4">
        <v>0</v>
      </c>
      <c r="Z1709" s="4">
        <v>0</v>
      </c>
      <c r="AA1709" s="4">
        <v>0</v>
      </c>
      <c r="AB1709" s="4">
        <v>0</v>
      </c>
      <c r="AH1709" s="6">
        <v>43368</v>
      </c>
      <c r="AI1709" s="7">
        <v>0.71388888888888891</v>
      </c>
      <c r="AJ1709" s="4">
        <v>1</v>
      </c>
      <c r="AK1709" s="4">
        <v>3110</v>
      </c>
      <c r="AL1709" s="4">
        <v>8.1</v>
      </c>
      <c r="AM1709" s="4">
        <v>26.8</v>
      </c>
      <c r="AN1709" s="4" t="s">
        <v>106</v>
      </c>
      <c r="AO1709" s="4" t="s">
        <v>106</v>
      </c>
      <c r="AP1709" s="4" t="s">
        <v>106</v>
      </c>
      <c r="AQ1709" s="4" t="s">
        <v>106</v>
      </c>
      <c r="AR1709" s="4" t="s">
        <v>106</v>
      </c>
      <c r="AS1709" s="4" t="s">
        <v>106</v>
      </c>
      <c r="AT1709" s="4" t="s">
        <v>106</v>
      </c>
      <c r="AU1709" s="4" t="s">
        <v>108</v>
      </c>
      <c r="AV1709" s="4" t="s">
        <v>109</v>
      </c>
      <c r="AW1709" s="4" t="s">
        <v>110</v>
      </c>
      <c r="AX1709" s="4" t="s">
        <v>1933</v>
      </c>
    </row>
    <row r="1710" spans="1:50" s="4" customFormat="1" hidden="1" x14ac:dyDescent="0.25">
      <c r="A1710" s="4">
        <v>2018</v>
      </c>
      <c r="B1710" s="6">
        <v>43248</v>
      </c>
      <c r="C1710" s="6">
        <v>43368</v>
      </c>
      <c r="D1710" t="str">
        <f>INDEX(parametres!$B$2:$B$57,IF(ISNUMBER(MATCH(Chiffrier!E1710,parametres!$C$2:$C$57,0)),MATCH(E1710,parametres!$C$2:$C$57,0),NA()))</f>
        <v>GA-2</v>
      </c>
      <c r="E1710" s="4" t="s">
        <v>33</v>
      </c>
      <c r="F1710" s="4" t="s">
        <v>112</v>
      </c>
      <c r="G1710" s="4">
        <f t="shared" si="28"/>
        <v>17.142857142857142</v>
      </c>
      <c r="H1710">
        <f>INDEX(Sites_coordo!$C$2:$C$62,IF(ISNUMBER(MATCH(Chiffrier!E1710,Sites_coordo!$A$2:$A$61,0)),MATCH(Chiffrier!E1710,Sites_coordo!$A$2:$A$62,0),NA()))</f>
        <v>48.828299999999999</v>
      </c>
      <c r="I1710">
        <f>INDEX(Sites_coordo!$B$2:$B$62,IF(ISNUMBER(MATCH(Chiffrier!E1710,Sites_coordo!$A$2:$A$61,0)),MATCH(Chiffrier!E1710,Sites_coordo!$A$2:$A$62,0),NA()))</f>
        <v>-64.4773</v>
      </c>
      <c r="J1710" s="4" t="s">
        <v>119</v>
      </c>
      <c r="K1710" s="4" t="s">
        <v>119</v>
      </c>
      <c r="L1710" s="4">
        <v>20319688</v>
      </c>
      <c r="M1710" s="4" t="s">
        <v>151</v>
      </c>
      <c r="N1710" s="4">
        <v>5</v>
      </c>
      <c r="O1710" s="4" t="s">
        <v>121</v>
      </c>
      <c r="P1710" s="4">
        <v>1</v>
      </c>
      <c r="Q1710" s="4" t="s">
        <v>1927</v>
      </c>
      <c r="R1710" s="4">
        <v>0</v>
      </c>
      <c r="S1710" s="4">
        <v>0</v>
      </c>
      <c r="U1710" s="4">
        <v>0</v>
      </c>
      <c r="W1710" s="4">
        <v>0</v>
      </c>
      <c r="X1710" s="4">
        <v>0</v>
      </c>
      <c r="Y1710" s="4">
        <v>0</v>
      </c>
      <c r="Z1710" s="4">
        <v>0</v>
      </c>
      <c r="AA1710" s="4">
        <v>0</v>
      </c>
      <c r="AB1710" s="4">
        <v>0</v>
      </c>
      <c r="AH1710" s="6">
        <v>43368</v>
      </c>
      <c r="AI1710" s="7">
        <v>0.71388888888888891</v>
      </c>
      <c r="AJ1710" s="4">
        <v>1</v>
      </c>
      <c r="AK1710" s="4">
        <v>3110</v>
      </c>
      <c r="AL1710" s="4">
        <v>8.1</v>
      </c>
      <c r="AM1710" s="4">
        <v>26.8</v>
      </c>
      <c r="AN1710" s="4" t="s">
        <v>106</v>
      </c>
      <c r="AO1710" s="4" t="s">
        <v>106</v>
      </c>
      <c r="AP1710" s="4" t="s">
        <v>106</v>
      </c>
      <c r="AQ1710" s="4" t="s">
        <v>106</v>
      </c>
      <c r="AR1710" s="4" t="s">
        <v>106</v>
      </c>
      <c r="AS1710" s="4" t="s">
        <v>106</v>
      </c>
      <c r="AT1710" s="4" t="s">
        <v>106</v>
      </c>
      <c r="AU1710" s="4" t="s">
        <v>108</v>
      </c>
      <c r="AV1710" s="4" t="s">
        <v>109</v>
      </c>
      <c r="AW1710" s="4" t="s">
        <v>110</v>
      </c>
      <c r="AX1710" s="4" t="s">
        <v>1927</v>
      </c>
    </row>
    <row r="1711" spans="1:50" s="4" customFormat="1" hidden="1" x14ac:dyDescent="0.25">
      <c r="A1711" s="4">
        <v>2018</v>
      </c>
      <c r="B1711" s="6">
        <v>43248</v>
      </c>
      <c r="C1711" s="6">
        <v>43368</v>
      </c>
      <c r="D1711" t="str">
        <f>INDEX(parametres!$B$2:$B$57,IF(ISNUMBER(MATCH(Chiffrier!E1711,parametres!$C$2:$C$57,0)),MATCH(E1711,parametres!$C$2:$C$57,0),NA()))</f>
        <v>GA-2</v>
      </c>
      <c r="E1711" s="4" t="s">
        <v>33</v>
      </c>
      <c r="F1711" s="4" t="s">
        <v>112</v>
      </c>
      <c r="G1711" s="4">
        <f t="shared" si="28"/>
        <v>17.142857142857142</v>
      </c>
      <c r="H1711">
        <f>INDEX(Sites_coordo!$C$2:$C$62,IF(ISNUMBER(MATCH(Chiffrier!E1711,Sites_coordo!$A$2:$A$61,0)),MATCH(Chiffrier!E1711,Sites_coordo!$A$2:$A$62,0),NA()))</f>
        <v>48.828299999999999</v>
      </c>
      <c r="I1711">
        <f>INDEX(Sites_coordo!$B$2:$B$62,IF(ISNUMBER(MATCH(Chiffrier!E1711,Sites_coordo!$A$2:$A$61,0)),MATCH(Chiffrier!E1711,Sites_coordo!$A$2:$A$62,0),NA()))</f>
        <v>-64.4773</v>
      </c>
      <c r="J1711" s="4" t="s">
        <v>119</v>
      </c>
      <c r="K1711" s="4" t="s">
        <v>119</v>
      </c>
      <c r="L1711" s="4">
        <v>20319688</v>
      </c>
      <c r="M1711" s="4" t="s">
        <v>151</v>
      </c>
      <c r="N1711" s="4">
        <v>5</v>
      </c>
      <c r="O1711" s="4" t="s">
        <v>121</v>
      </c>
      <c r="P1711" s="4">
        <v>2</v>
      </c>
      <c r="Q1711" s="4" t="s">
        <v>1928</v>
      </c>
      <c r="R1711" s="4">
        <v>0</v>
      </c>
      <c r="S1711" s="4">
        <v>0</v>
      </c>
      <c r="U1711" s="4">
        <v>0</v>
      </c>
      <c r="W1711" s="4">
        <v>0</v>
      </c>
      <c r="X1711" s="4">
        <v>0</v>
      </c>
      <c r="Y1711" s="4">
        <v>0</v>
      </c>
      <c r="Z1711" s="4">
        <v>0</v>
      </c>
      <c r="AA1711" s="4">
        <v>0</v>
      </c>
      <c r="AB1711" s="4">
        <v>0</v>
      </c>
      <c r="AH1711" s="6">
        <v>43368</v>
      </c>
      <c r="AI1711" s="7">
        <v>0.71388888888888891</v>
      </c>
      <c r="AJ1711" s="4">
        <v>1</v>
      </c>
      <c r="AK1711" s="4">
        <v>3110</v>
      </c>
      <c r="AL1711" s="4">
        <v>8.1</v>
      </c>
      <c r="AM1711" s="4">
        <v>26.8</v>
      </c>
      <c r="AN1711" s="4" t="s">
        <v>106</v>
      </c>
      <c r="AO1711" s="4" t="s">
        <v>106</v>
      </c>
      <c r="AP1711" s="4" t="s">
        <v>106</v>
      </c>
      <c r="AQ1711" s="4" t="s">
        <v>106</v>
      </c>
      <c r="AR1711" s="4" t="s">
        <v>106</v>
      </c>
      <c r="AS1711" s="4" t="s">
        <v>106</v>
      </c>
      <c r="AT1711" s="4" t="s">
        <v>106</v>
      </c>
      <c r="AU1711" s="4" t="s">
        <v>108</v>
      </c>
      <c r="AV1711" s="4" t="s">
        <v>109</v>
      </c>
      <c r="AW1711" s="4" t="s">
        <v>110</v>
      </c>
      <c r="AX1711" s="4" t="s">
        <v>1928</v>
      </c>
    </row>
    <row r="1712" spans="1:50" s="4" customFormat="1" hidden="1" x14ac:dyDescent="0.25">
      <c r="A1712" s="4">
        <v>2018</v>
      </c>
      <c r="B1712" s="6">
        <v>43248</v>
      </c>
      <c r="C1712" s="6">
        <v>43368</v>
      </c>
      <c r="D1712" t="str">
        <f>INDEX(parametres!$B$2:$B$57,IF(ISNUMBER(MATCH(Chiffrier!E1712,parametres!$C$2:$C$57,0)),MATCH(E1712,parametres!$C$2:$C$57,0),NA()))</f>
        <v>GA-2</v>
      </c>
      <c r="E1712" s="4" t="s">
        <v>33</v>
      </c>
      <c r="F1712" s="4" t="s">
        <v>112</v>
      </c>
      <c r="G1712" s="4">
        <f t="shared" si="28"/>
        <v>17.142857142857142</v>
      </c>
      <c r="H1712">
        <f>INDEX(Sites_coordo!$C$2:$C$62,IF(ISNUMBER(MATCH(Chiffrier!E1712,Sites_coordo!$A$2:$A$61,0)),MATCH(Chiffrier!E1712,Sites_coordo!$A$2:$A$62,0),NA()))</f>
        <v>48.828299999999999</v>
      </c>
      <c r="I1712">
        <f>INDEX(Sites_coordo!$B$2:$B$62,IF(ISNUMBER(MATCH(Chiffrier!E1712,Sites_coordo!$A$2:$A$61,0)),MATCH(Chiffrier!E1712,Sites_coordo!$A$2:$A$62,0),NA()))</f>
        <v>-64.4773</v>
      </c>
      <c r="J1712" s="4" t="s">
        <v>119</v>
      </c>
      <c r="K1712" s="4" t="s">
        <v>119</v>
      </c>
      <c r="L1712" s="4">
        <v>20319688</v>
      </c>
      <c r="M1712" s="4" t="s">
        <v>151</v>
      </c>
      <c r="N1712" s="4">
        <v>5</v>
      </c>
      <c r="O1712" s="4" t="s">
        <v>121</v>
      </c>
      <c r="P1712" s="4">
        <v>3</v>
      </c>
      <c r="Q1712" s="4" t="s">
        <v>1929</v>
      </c>
      <c r="R1712" s="4">
        <v>0</v>
      </c>
      <c r="S1712" s="4">
        <v>0</v>
      </c>
      <c r="U1712" s="4">
        <v>0</v>
      </c>
      <c r="W1712" s="4">
        <v>0</v>
      </c>
      <c r="X1712" s="4">
        <v>0</v>
      </c>
      <c r="Y1712" s="4">
        <v>0</v>
      </c>
      <c r="Z1712" s="4">
        <v>0</v>
      </c>
      <c r="AA1712" s="4">
        <v>0</v>
      </c>
      <c r="AB1712" s="4">
        <v>0</v>
      </c>
      <c r="AH1712" s="6">
        <v>43368</v>
      </c>
      <c r="AI1712" s="7">
        <v>0.71388888888888891</v>
      </c>
      <c r="AJ1712" s="4">
        <v>1</v>
      </c>
      <c r="AK1712" s="4">
        <v>3110</v>
      </c>
      <c r="AL1712" s="4">
        <v>8.1</v>
      </c>
      <c r="AM1712" s="4">
        <v>26.8</v>
      </c>
      <c r="AN1712" s="4" t="s">
        <v>106</v>
      </c>
      <c r="AO1712" s="4" t="s">
        <v>106</v>
      </c>
      <c r="AP1712" s="4" t="s">
        <v>106</v>
      </c>
      <c r="AQ1712" s="4" t="s">
        <v>106</v>
      </c>
      <c r="AR1712" s="4" t="s">
        <v>106</v>
      </c>
      <c r="AS1712" s="4" t="s">
        <v>106</v>
      </c>
      <c r="AT1712" s="4" t="s">
        <v>106</v>
      </c>
      <c r="AU1712" s="4" t="s">
        <v>108</v>
      </c>
      <c r="AV1712" s="4" t="s">
        <v>109</v>
      </c>
      <c r="AW1712" s="4" t="s">
        <v>110</v>
      </c>
      <c r="AX1712" s="4" t="s">
        <v>1929</v>
      </c>
    </row>
    <row r="1713" spans="1:50" s="4" customFormat="1" hidden="1" x14ac:dyDescent="0.25">
      <c r="A1713" s="4">
        <v>2018</v>
      </c>
      <c r="B1713" s="6">
        <v>43248</v>
      </c>
      <c r="C1713" s="6">
        <v>43368</v>
      </c>
      <c r="D1713" t="str">
        <f>INDEX(parametres!$B$2:$B$57,IF(ISNUMBER(MATCH(Chiffrier!E1713,parametres!$C$2:$C$57,0)),MATCH(E1713,parametres!$C$2:$C$57,0),NA()))</f>
        <v>GA-2</v>
      </c>
      <c r="E1713" s="4" t="s">
        <v>33</v>
      </c>
      <c r="F1713" s="4" t="s">
        <v>112</v>
      </c>
      <c r="G1713" s="4">
        <f t="shared" si="28"/>
        <v>17.142857142857142</v>
      </c>
      <c r="H1713">
        <f>INDEX(Sites_coordo!$C$2:$C$62,IF(ISNUMBER(MATCH(Chiffrier!E1713,Sites_coordo!$A$2:$A$61,0)),MATCH(Chiffrier!E1713,Sites_coordo!$A$2:$A$62,0),NA()))</f>
        <v>48.828299999999999</v>
      </c>
      <c r="I1713">
        <f>INDEX(Sites_coordo!$B$2:$B$62,IF(ISNUMBER(MATCH(Chiffrier!E1713,Sites_coordo!$A$2:$A$61,0)),MATCH(Chiffrier!E1713,Sites_coordo!$A$2:$A$62,0),NA()))</f>
        <v>-64.4773</v>
      </c>
      <c r="J1713" s="4" t="s">
        <v>119</v>
      </c>
      <c r="K1713" s="4" t="s">
        <v>119</v>
      </c>
      <c r="L1713" s="4">
        <v>20319688</v>
      </c>
      <c r="M1713" s="4" t="s">
        <v>151</v>
      </c>
      <c r="N1713" s="4">
        <v>5</v>
      </c>
      <c r="O1713" s="4" t="s">
        <v>107</v>
      </c>
      <c r="P1713" s="4">
        <v>1</v>
      </c>
      <c r="Q1713" s="4" t="s">
        <v>1934</v>
      </c>
      <c r="R1713" s="4">
        <v>0</v>
      </c>
      <c r="S1713" s="4">
        <v>0</v>
      </c>
      <c r="U1713" s="4">
        <v>0</v>
      </c>
      <c r="W1713" s="4">
        <v>0</v>
      </c>
      <c r="X1713" s="4">
        <v>0</v>
      </c>
      <c r="Y1713" s="4">
        <v>0</v>
      </c>
      <c r="Z1713" s="4">
        <v>0</v>
      </c>
      <c r="AA1713" s="4">
        <v>0</v>
      </c>
      <c r="AB1713" s="4">
        <v>0</v>
      </c>
      <c r="AH1713" s="6">
        <v>43368</v>
      </c>
      <c r="AI1713" s="7">
        <v>0.71388888888888891</v>
      </c>
      <c r="AJ1713" s="4">
        <v>1</v>
      </c>
      <c r="AK1713" s="4">
        <v>3110</v>
      </c>
      <c r="AL1713" s="4">
        <v>8.1</v>
      </c>
      <c r="AM1713" s="4">
        <v>26.8</v>
      </c>
      <c r="AN1713" s="4" t="s">
        <v>106</v>
      </c>
      <c r="AO1713" s="4" t="s">
        <v>106</v>
      </c>
      <c r="AP1713" s="4" t="s">
        <v>106</v>
      </c>
      <c r="AQ1713" s="4" t="s">
        <v>106</v>
      </c>
      <c r="AR1713" s="4" t="s">
        <v>106</v>
      </c>
      <c r="AS1713" s="4" t="s">
        <v>106</v>
      </c>
      <c r="AT1713" s="4" t="s">
        <v>106</v>
      </c>
      <c r="AU1713" s="4" t="s">
        <v>108</v>
      </c>
      <c r="AV1713" s="4" t="s">
        <v>109</v>
      </c>
      <c r="AW1713" s="4" t="s">
        <v>110</v>
      </c>
      <c r="AX1713" s="4" t="s">
        <v>1934</v>
      </c>
    </row>
    <row r="1714" spans="1:50" s="4" customFormat="1" hidden="1" x14ac:dyDescent="0.25">
      <c r="A1714" s="4">
        <v>2018</v>
      </c>
      <c r="B1714" s="6">
        <v>43248</v>
      </c>
      <c r="C1714" s="6">
        <v>43368</v>
      </c>
      <c r="D1714" t="str">
        <f>INDEX(parametres!$B$2:$B$57,IF(ISNUMBER(MATCH(Chiffrier!E1714,parametres!$C$2:$C$57,0)),MATCH(E1714,parametres!$C$2:$C$57,0),NA()))</f>
        <v>GA-2</v>
      </c>
      <c r="E1714" s="4" t="s">
        <v>33</v>
      </c>
      <c r="F1714" s="4" t="s">
        <v>112</v>
      </c>
      <c r="G1714" s="4">
        <f t="shared" si="28"/>
        <v>17.142857142857142</v>
      </c>
      <c r="H1714">
        <f>INDEX(Sites_coordo!$C$2:$C$62,IF(ISNUMBER(MATCH(Chiffrier!E1714,Sites_coordo!$A$2:$A$61,0)),MATCH(Chiffrier!E1714,Sites_coordo!$A$2:$A$62,0),NA()))</f>
        <v>48.828299999999999</v>
      </c>
      <c r="I1714">
        <f>INDEX(Sites_coordo!$B$2:$B$62,IF(ISNUMBER(MATCH(Chiffrier!E1714,Sites_coordo!$A$2:$A$61,0)),MATCH(Chiffrier!E1714,Sites_coordo!$A$2:$A$62,0),NA()))</f>
        <v>-64.4773</v>
      </c>
      <c r="J1714" s="4" t="s">
        <v>119</v>
      </c>
      <c r="K1714" s="4" t="s">
        <v>119</v>
      </c>
      <c r="L1714" s="4">
        <v>20319688</v>
      </c>
      <c r="M1714" s="4" t="s">
        <v>151</v>
      </c>
      <c r="N1714" s="4">
        <v>6</v>
      </c>
      <c r="O1714" s="4" t="s">
        <v>121</v>
      </c>
      <c r="P1714" s="4">
        <v>1</v>
      </c>
      <c r="Q1714" s="4" t="s">
        <v>1935</v>
      </c>
      <c r="R1714" s="4">
        <v>0</v>
      </c>
      <c r="S1714" s="4">
        <v>0</v>
      </c>
      <c r="U1714" s="4">
        <v>0</v>
      </c>
      <c r="W1714" s="4">
        <v>0</v>
      </c>
      <c r="X1714" s="4">
        <v>0</v>
      </c>
      <c r="Y1714" s="4">
        <v>0</v>
      </c>
      <c r="Z1714" s="4">
        <v>0</v>
      </c>
      <c r="AA1714" s="4">
        <v>0</v>
      </c>
      <c r="AB1714" s="4">
        <v>0</v>
      </c>
      <c r="AH1714" s="6">
        <v>43368</v>
      </c>
      <c r="AI1714" s="7">
        <v>0.71388888888888891</v>
      </c>
      <c r="AJ1714" s="4">
        <v>1</v>
      </c>
      <c r="AK1714" s="4">
        <v>3110</v>
      </c>
      <c r="AL1714" s="4">
        <v>8.1</v>
      </c>
      <c r="AM1714" s="4">
        <v>26.8</v>
      </c>
      <c r="AN1714" s="4" t="s">
        <v>106</v>
      </c>
      <c r="AO1714" s="4" t="s">
        <v>106</v>
      </c>
      <c r="AP1714" s="4" t="s">
        <v>106</v>
      </c>
      <c r="AQ1714" s="4" t="s">
        <v>106</v>
      </c>
      <c r="AR1714" s="4" t="s">
        <v>106</v>
      </c>
      <c r="AS1714" s="4" t="s">
        <v>106</v>
      </c>
      <c r="AT1714" s="4" t="s">
        <v>106</v>
      </c>
      <c r="AU1714" s="4" t="s">
        <v>108</v>
      </c>
      <c r="AV1714" s="4" t="s">
        <v>109</v>
      </c>
      <c r="AW1714" s="4" t="s">
        <v>110</v>
      </c>
      <c r="AX1714" s="4" t="s">
        <v>1935</v>
      </c>
    </row>
    <row r="1715" spans="1:50" s="4" customFormat="1" hidden="1" x14ac:dyDescent="0.25">
      <c r="A1715" s="4">
        <v>2018</v>
      </c>
      <c r="B1715" s="6">
        <v>43248</v>
      </c>
      <c r="C1715" s="6">
        <v>43368</v>
      </c>
      <c r="D1715" t="str">
        <f>INDEX(parametres!$B$2:$B$57,IF(ISNUMBER(MATCH(Chiffrier!E1715,parametres!$C$2:$C$57,0)),MATCH(E1715,parametres!$C$2:$C$57,0),NA()))</f>
        <v>GA-2</v>
      </c>
      <c r="E1715" s="4" t="s">
        <v>33</v>
      </c>
      <c r="F1715" s="4" t="s">
        <v>112</v>
      </c>
      <c r="G1715" s="4">
        <f t="shared" si="28"/>
        <v>17.142857142857142</v>
      </c>
      <c r="H1715">
        <f>INDEX(Sites_coordo!$C$2:$C$62,IF(ISNUMBER(MATCH(Chiffrier!E1715,Sites_coordo!$A$2:$A$61,0)),MATCH(Chiffrier!E1715,Sites_coordo!$A$2:$A$62,0),NA()))</f>
        <v>48.828299999999999</v>
      </c>
      <c r="I1715">
        <f>INDEX(Sites_coordo!$B$2:$B$62,IF(ISNUMBER(MATCH(Chiffrier!E1715,Sites_coordo!$A$2:$A$61,0)),MATCH(Chiffrier!E1715,Sites_coordo!$A$2:$A$62,0),NA()))</f>
        <v>-64.4773</v>
      </c>
      <c r="J1715" s="4" t="s">
        <v>119</v>
      </c>
      <c r="K1715" s="4" t="s">
        <v>119</v>
      </c>
      <c r="L1715" s="4">
        <v>20319688</v>
      </c>
      <c r="M1715" s="4" t="s">
        <v>151</v>
      </c>
      <c r="N1715" s="4">
        <v>6</v>
      </c>
      <c r="O1715" s="4" t="s">
        <v>121</v>
      </c>
      <c r="P1715" s="4">
        <v>2</v>
      </c>
      <c r="Q1715" s="4" t="s">
        <v>1936</v>
      </c>
      <c r="R1715" s="4">
        <v>0</v>
      </c>
      <c r="S1715" s="4">
        <v>0</v>
      </c>
      <c r="U1715" s="4">
        <v>0</v>
      </c>
      <c r="W1715" s="4">
        <v>0</v>
      </c>
      <c r="X1715" s="4">
        <v>0</v>
      </c>
      <c r="Y1715" s="4">
        <v>0</v>
      </c>
      <c r="Z1715" s="4">
        <v>0</v>
      </c>
      <c r="AA1715" s="4">
        <v>0</v>
      </c>
      <c r="AB1715" s="4">
        <v>0</v>
      </c>
      <c r="AH1715" s="6">
        <v>43368</v>
      </c>
      <c r="AI1715" s="7">
        <v>0.71388888888888891</v>
      </c>
      <c r="AJ1715" s="4">
        <v>1</v>
      </c>
      <c r="AK1715" s="4">
        <v>3110</v>
      </c>
      <c r="AL1715" s="4">
        <v>8.1</v>
      </c>
      <c r="AM1715" s="4">
        <v>26.8</v>
      </c>
      <c r="AN1715" s="4" t="s">
        <v>106</v>
      </c>
      <c r="AO1715" s="4" t="s">
        <v>106</v>
      </c>
      <c r="AP1715" s="4" t="s">
        <v>106</v>
      </c>
      <c r="AQ1715" s="4" t="s">
        <v>106</v>
      </c>
      <c r="AR1715" s="4" t="s">
        <v>106</v>
      </c>
      <c r="AS1715" s="4" t="s">
        <v>106</v>
      </c>
      <c r="AT1715" s="4" t="s">
        <v>106</v>
      </c>
      <c r="AU1715" s="4" t="s">
        <v>108</v>
      </c>
      <c r="AV1715" s="4" t="s">
        <v>109</v>
      </c>
      <c r="AW1715" s="4" t="s">
        <v>110</v>
      </c>
      <c r="AX1715" s="4" t="s">
        <v>1936</v>
      </c>
    </row>
    <row r="1716" spans="1:50" s="4" customFormat="1" hidden="1" x14ac:dyDescent="0.25">
      <c r="A1716" s="4">
        <v>2018</v>
      </c>
      <c r="B1716" s="6">
        <v>43248</v>
      </c>
      <c r="C1716" s="6">
        <v>43368</v>
      </c>
      <c r="D1716" t="str">
        <f>INDEX(parametres!$B$2:$B$57,IF(ISNUMBER(MATCH(Chiffrier!E1716,parametres!$C$2:$C$57,0)),MATCH(E1716,parametres!$C$2:$C$57,0),NA()))</f>
        <v>GA-2</v>
      </c>
      <c r="E1716" s="4" t="s">
        <v>33</v>
      </c>
      <c r="F1716" s="4" t="s">
        <v>112</v>
      </c>
      <c r="G1716" s="4">
        <f t="shared" si="28"/>
        <v>17.142857142857142</v>
      </c>
      <c r="H1716">
        <f>INDEX(Sites_coordo!$C$2:$C$62,IF(ISNUMBER(MATCH(Chiffrier!E1716,Sites_coordo!$A$2:$A$61,0)),MATCH(Chiffrier!E1716,Sites_coordo!$A$2:$A$62,0),NA()))</f>
        <v>48.828299999999999</v>
      </c>
      <c r="I1716">
        <f>INDEX(Sites_coordo!$B$2:$B$62,IF(ISNUMBER(MATCH(Chiffrier!E1716,Sites_coordo!$A$2:$A$61,0)),MATCH(Chiffrier!E1716,Sites_coordo!$A$2:$A$62,0),NA()))</f>
        <v>-64.4773</v>
      </c>
      <c r="J1716" s="4" t="s">
        <v>119</v>
      </c>
      <c r="K1716" s="4" t="s">
        <v>119</v>
      </c>
      <c r="L1716" s="4">
        <v>20319688</v>
      </c>
      <c r="M1716" s="4" t="s">
        <v>151</v>
      </c>
      <c r="N1716" s="4">
        <v>6</v>
      </c>
      <c r="O1716" s="4" t="s">
        <v>121</v>
      </c>
      <c r="P1716" s="4">
        <v>3</v>
      </c>
      <c r="Q1716" s="4" t="s">
        <v>1937</v>
      </c>
      <c r="R1716" s="4">
        <v>0</v>
      </c>
      <c r="S1716" s="4">
        <v>0</v>
      </c>
      <c r="U1716" s="4">
        <v>0</v>
      </c>
      <c r="W1716" s="4">
        <v>0</v>
      </c>
      <c r="X1716" s="4">
        <v>0</v>
      </c>
      <c r="Y1716" s="4">
        <v>0</v>
      </c>
      <c r="Z1716" s="4">
        <v>0</v>
      </c>
      <c r="AA1716" s="4">
        <v>0</v>
      </c>
      <c r="AB1716" s="4">
        <v>0</v>
      </c>
      <c r="AH1716" s="6">
        <v>43368</v>
      </c>
      <c r="AI1716" s="7">
        <v>0.71388888888888891</v>
      </c>
      <c r="AJ1716" s="4">
        <v>1</v>
      </c>
      <c r="AK1716" s="4">
        <v>3110</v>
      </c>
      <c r="AL1716" s="4">
        <v>8.1</v>
      </c>
      <c r="AM1716" s="4">
        <v>26.8</v>
      </c>
      <c r="AN1716" s="4" t="s">
        <v>106</v>
      </c>
      <c r="AO1716" s="4" t="s">
        <v>106</v>
      </c>
      <c r="AP1716" s="4" t="s">
        <v>106</v>
      </c>
      <c r="AQ1716" s="4" t="s">
        <v>106</v>
      </c>
      <c r="AR1716" s="4" t="s">
        <v>106</v>
      </c>
      <c r="AS1716" s="4" t="s">
        <v>106</v>
      </c>
      <c r="AT1716" s="4" t="s">
        <v>106</v>
      </c>
      <c r="AU1716" s="4" t="s">
        <v>108</v>
      </c>
      <c r="AV1716" s="4" t="s">
        <v>109</v>
      </c>
      <c r="AW1716" s="4" t="s">
        <v>110</v>
      </c>
      <c r="AX1716" s="4" t="s">
        <v>1937</v>
      </c>
    </row>
    <row r="1717" spans="1:50" s="4" customFormat="1" hidden="1" x14ac:dyDescent="0.25">
      <c r="A1717" s="4">
        <v>2018</v>
      </c>
      <c r="B1717" s="6">
        <v>43248</v>
      </c>
      <c r="C1717" s="6">
        <v>43368</v>
      </c>
      <c r="D1717" t="str">
        <f>INDEX(parametres!$B$2:$B$57,IF(ISNUMBER(MATCH(Chiffrier!E1717,parametres!$C$2:$C$57,0)),MATCH(E1717,parametres!$C$2:$C$57,0),NA()))</f>
        <v>GA-2</v>
      </c>
      <c r="E1717" s="4" t="s">
        <v>33</v>
      </c>
      <c r="F1717" s="4" t="s">
        <v>112</v>
      </c>
      <c r="G1717" s="4">
        <f t="shared" si="28"/>
        <v>17.142857142857142</v>
      </c>
      <c r="H1717">
        <f>INDEX(Sites_coordo!$C$2:$C$62,IF(ISNUMBER(MATCH(Chiffrier!E1717,Sites_coordo!$A$2:$A$61,0)),MATCH(Chiffrier!E1717,Sites_coordo!$A$2:$A$62,0),NA()))</f>
        <v>48.828299999999999</v>
      </c>
      <c r="I1717">
        <f>INDEX(Sites_coordo!$B$2:$B$62,IF(ISNUMBER(MATCH(Chiffrier!E1717,Sites_coordo!$A$2:$A$61,0)),MATCH(Chiffrier!E1717,Sites_coordo!$A$2:$A$62,0),NA()))</f>
        <v>-64.4773</v>
      </c>
      <c r="J1717" s="4" t="s">
        <v>119</v>
      </c>
      <c r="K1717" s="4" t="s">
        <v>119</v>
      </c>
      <c r="L1717" s="4">
        <v>20319688</v>
      </c>
      <c r="M1717" s="4" t="s">
        <v>151</v>
      </c>
      <c r="N1717" s="4">
        <v>6</v>
      </c>
      <c r="O1717" s="4" t="s">
        <v>107</v>
      </c>
      <c r="P1717" s="4">
        <v>1</v>
      </c>
      <c r="Q1717" s="4" t="s">
        <v>1938</v>
      </c>
      <c r="R1717" s="4">
        <v>0</v>
      </c>
      <c r="S1717" s="4">
        <v>0</v>
      </c>
      <c r="U1717" s="4">
        <v>0</v>
      </c>
      <c r="W1717" s="4">
        <v>0</v>
      </c>
      <c r="X1717" s="4">
        <v>0</v>
      </c>
      <c r="Y1717" s="4">
        <v>0</v>
      </c>
      <c r="Z1717" s="4">
        <v>0</v>
      </c>
      <c r="AA1717" s="4">
        <v>0</v>
      </c>
      <c r="AB1717" s="4">
        <v>0</v>
      </c>
      <c r="AH1717" s="6">
        <v>43368</v>
      </c>
      <c r="AI1717" s="7">
        <v>0.71388888888888891</v>
      </c>
      <c r="AJ1717" s="4">
        <v>1</v>
      </c>
      <c r="AK1717" s="4">
        <v>3110</v>
      </c>
      <c r="AL1717" s="4">
        <v>8.1</v>
      </c>
      <c r="AM1717" s="4">
        <v>26.8</v>
      </c>
      <c r="AN1717" s="4" t="s">
        <v>106</v>
      </c>
      <c r="AO1717" s="4" t="s">
        <v>106</v>
      </c>
      <c r="AP1717" s="4" t="s">
        <v>106</v>
      </c>
      <c r="AQ1717" s="4" t="s">
        <v>106</v>
      </c>
      <c r="AR1717" s="4" t="s">
        <v>106</v>
      </c>
      <c r="AS1717" s="4" t="s">
        <v>106</v>
      </c>
      <c r="AT1717" s="4" t="s">
        <v>106</v>
      </c>
      <c r="AU1717" s="4" t="s">
        <v>108</v>
      </c>
      <c r="AV1717" s="4" t="s">
        <v>109</v>
      </c>
      <c r="AW1717" s="4" t="s">
        <v>110</v>
      </c>
      <c r="AX1717" s="4" t="s">
        <v>1938</v>
      </c>
    </row>
    <row r="1718" spans="1:50" s="4" customFormat="1" hidden="1" x14ac:dyDescent="0.25">
      <c r="A1718" s="4">
        <v>2018</v>
      </c>
      <c r="B1718" s="6">
        <v>43248</v>
      </c>
      <c r="C1718" s="6">
        <v>43368</v>
      </c>
      <c r="D1718" t="str">
        <f>INDEX(parametres!$B$2:$B$57,IF(ISNUMBER(MATCH(Chiffrier!E1718,parametres!$C$2:$C$57,0)),MATCH(E1718,parametres!$C$2:$C$57,0),NA()))</f>
        <v>GA-2</v>
      </c>
      <c r="E1718" s="4" t="s">
        <v>33</v>
      </c>
      <c r="F1718" s="4" t="s">
        <v>112</v>
      </c>
      <c r="G1718" s="4">
        <f t="shared" si="28"/>
        <v>17.142857142857142</v>
      </c>
      <c r="H1718">
        <f>INDEX(Sites_coordo!$C$2:$C$62,IF(ISNUMBER(MATCH(Chiffrier!E1718,Sites_coordo!$A$2:$A$61,0)),MATCH(Chiffrier!E1718,Sites_coordo!$A$2:$A$62,0),NA()))</f>
        <v>48.828299999999999</v>
      </c>
      <c r="I1718">
        <f>INDEX(Sites_coordo!$B$2:$B$62,IF(ISNUMBER(MATCH(Chiffrier!E1718,Sites_coordo!$A$2:$A$61,0)),MATCH(Chiffrier!E1718,Sites_coordo!$A$2:$A$62,0),NA()))</f>
        <v>-64.4773</v>
      </c>
      <c r="J1718" s="4" t="s">
        <v>119</v>
      </c>
      <c r="K1718" s="4" t="s">
        <v>119</v>
      </c>
      <c r="L1718" s="4">
        <v>20319688</v>
      </c>
      <c r="M1718" s="4" t="s">
        <v>151</v>
      </c>
      <c r="N1718" s="4">
        <v>7</v>
      </c>
      <c r="O1718" s="4" t="s">
        <v>121</v>
      </c>
      <c r="P1718" s="4">
        <v>1</v>
      </c>
      <c r="Q1718" s="4" t="s">
        <v>1939</v>
      </c>
      <c r="R1718" s="4">
        <v>0</v>
      </c>
      <c r="S1718" s="4">
        <v>0</v>
      </c>
      <c r="U1718" s="4">
        <v>0</v>
      </c>
      <c r="W1718" s="4">
        <v>0</v>
      </c>
      <c r="X1718" s="4">
        <v>0</v>
      </c>
      <c r="Y1718" s="4">
        <v>0</v>
      </c>
      <c r="Z1718" s="4">
        <v>0</v>
      </c>
      <c r="AA1718" s="4">
        <v>0</v>
      </c>
      <c r="AB1718" s="4">
        <v>0</v>
      </c>
      <c r="AH1718" s="6">
        <v>43368</v>
      </c>
      <c r="AI1718" s="7">
        <v>0.71388888888888891</v>
      </c>
      <c r="AJ1718" s="4">
        <v>1</v>
      </c>
      <c r="AK1718" s="4">
        <v>3110</v>
      </c>
      <c r="AL1718" s="4">
        <v>8.1</v>
      </c>
      <c r="AM1718" s="4">
        <v>26.8</v>
      </c>
      <c r="AN1718" s="4" t="s">
        <v>106</v>
      </c>
      <c r="AO1718" s="4" t="s">
        <v>106</v>
      </c>
      <c r="AP1718" s="4" t="s">
        <v>106</v>
      </c>
      <c r="AQ1718" s="4" t="s">
        <v>106</v>
      </c>
      <c r="AR1718" s="4" t="s">
        <v>106</v>
      </c>
      <c r="AS1718" s="4" t="s">
        <v>106</v>
      </c>
      <c r="AT1718" s="4" t="s">
        <v>106</v>
      </c>
      <c r="AU1718" s="4" t="s">
        <v>108</v>
      </c>
      <c r="AV1718" s="4" t="s">
        <v>109</v>
      </c>
      <c r="AW1718" s="4" t="s">
        <v>110</v>
      </c>
      <c r="AX1718" s="4" t="s">
        <v>1939</v>
      </c>
    </row>
    <row r="1719" spans="1:50" s="4" customFormat="1" hidden="1" x14ac:dyDescent="0.25">
      <c r="A1719" s="4">
        <v>2018</v>
      </c>
      <c r="B1719" s="6">
        <v>43248</v>
      </c>
      <c r="C1719" s="6">
        <v>43368</v>
      </c>
      <c r="D1719" t="str">
        <f>INDEX(parametres!$B$2:$B$57,IF(ISNUMBER(MATCH(Chiffrier!E1719,parametres!$C$2:$C$57,0)),MATCH(E1719,parametres!$C$2:$C$57,0),NA()))</f>
        <v>GA-2</v>
      </c>
      <c r="E1719" s="4" t="s">
        <v>33</v>
      </c>
      <c r="F1719" s="4" t="s">
        <v>112</v>
      </c>
      <c r="G1719" s="4">
        <f t="shared" si="28"/>
        <v>17.142857142857142</v>
      </c>
      <c r="H1719">
        <f>INDEX(Sites_coordo!$C$2:$C$62,IF(ISNUMBER(MATCH(Chiffrier!E1719,Sites_coordo!$A$2:$A$61,0)),MATCH(Chiffrier!E1719,Sites_coordo!$A$2:$A$62,0),NA()))</f>
        <v>48.828299999999999</v>
      </c>
      <c r="I1719">
        <f>INDEX(Sites_coordo!$B$2:$B$62,IF(ISNUMBER(MATCH(Chiffrier!E1719,Sites_coordo!$A$2:$A$61,0)),MATCH(Chiffrier!E1719,Sites_coordo!$A$2:$A$62,0),NA()))</f>
        <v>-64.4773</v>
      </c>
      <c r="J1719" s="4" t="s">
        <v>119</v>
      </c>
      <c r="K1719" s="4" t="s">
        <v>119</v>
      </c>
      <c r="L1719" s="4">
        <v>20319688</v>
      </c>
      <c r="M1719" s="4" t="s">
        <v>151</v>
      </c>
      <c r="N1719" s="4">
        <v>7</v>
      </c>
      <c r="O1719" s="4" t="s">
        <v>121</v>
      </c>
      <c r="P1719" s="4">
        <v>2</v>
      </c>
      <c r="Q1719" s="4" t="s">
        <v>1940</v>
      </c>
      <c r="R1719" s="4">
        <v>0</v>
      </c>
      <c r="S1719" s="4">
        <v>0</v>
      </c>
      <c r="U1719" s="4">
        <v>0</v>
      </c>
      <c r="W1719" s="4">
        <v>0</v>
      </c>
      <c r="X1719" s="4">
        <v>0</v>
      </c>
      <c r="Y1719" s="4">
        <v>0</v>
      </c>
      <c r="Z1719" s="4">
        <v>0</v>
      </c>
      <c r="AA1719" s="4">
        <v>0</v>
      </c>
      <c r="AB1719" s="4">
        <v>0</v>
      </c>
      <c r="AH1719" s="6">
        <v>43368</v>
      </c>
      <c r="AI1719" s="7">
        <v>0.71388888888888891</v>
      </c>
      <c r="AJ1719" s="4">
        <v>1</v>
      </c>
      <c r="AK1719" s="4">
        <v>3110</v>
      </c>
      <c r="AL1719" s="4">
        <v>8.1</v>
      </c>
      <c r="AM1719" s="4">
        <v>26.8</v>
      </c>
      <c r="AN1719" s="4" t="s">
        <v>106</v>
      </c>
      <c r="AO1719" s="4" t="s">
        <v>106</v>
      </c>
      <c r="AP1719" s="4" t="s">
        <v>106</v>
      </c>
      <c r="AQ1719" s="4" t="s">
        <v>106</v>
      </c>
      <c r="AR1719" s="4" t="s">
        <v>106</v>
      </c>
      <c r="AS1719" s="4" t="s">
        <v>106</v>
      </c>
      <c r="AT1719" s="4" t="s">
        <v>106</v>
      </c>
      <c r="AU1719" s="4" t="s">
        <v>108</v>
      </c>
      <c r="AV1719" s="4" t="s">
        <v>109</v>
      </c>
      <c r="AW1719" s="4" t="s">
        <v>110</v>
      </c>
      <c r="AX1719" s="4" t="s">
        <v>1940</v>
      </c>
    </row>
    <row r="1720" spans="1:50" s="4" customFormat="1" hidden="1" x14ac:dyDescent="0.25">
      <c r="A1720" s="4">
        <v>2018</v>
      </c>
      <c r="B1720" s="6">
        <v>43248</v>
      </c>
      <c r="C1720" s="6">
        <v>43368</v>
      </c>
      <c r="D1720" t="str">
        <f>INDEX(parametres!$B$2:$B$57,IF(ISNUMBER(MATCH(Chiffrier!E1720,parametres!$C$2:$C$57,0)),MATCH(E1720,parametres!$C$2:$C$57,0),NA()))</f>
        <v>GA-2</v>
      </c>
      <c r="E1720" s="4" t="s">
        <v>33</v>
      </c>
      <c r="F1720" s="4" t="s">
        <v>112</v>
      </c>
      <c r="G1720" s="4">
        <f t="shared" si="28"/>
        <v>17.142857142857142</v>
      </c>
      <c r="H1720">
        <f>INDEX(Sites_coordo!$C$2:$C$62,IF(ISNUMBER(MATCH(Chiffrier!E1720,Sites_coordo!$A$2:$A$61,0)),MATCH(Chiffrier!E1720,Sites_coordo!$A$2:$A$62,0),NA()))</f>
        <v>48.828299999999999</v>
      </c>
      <c r="I1720">
        <f>INDEX(Sites_coordo!$B$2:$B$62,IF(ISNUMBER(MATCH(Chiffrier!E1720,Sites_coordo!$A$2:$A$61,0)),MATCH(Chiffrier!E1720,Sites_coordo!$A$2:$A$62,0),NA()))</f>
        <v>-64.4773</v>
      </c>
      <c r="J1720" s="4" t="s">
        <v>119</v>
      </c>
      <c r="K1720" s="4" t="s">
        <v>119</v>
      </c>
      <c r="L1720" s="4">
        <v>20319688</v>
      </c>
      <c r="M1720" s="4" t="s">
        <v>151</v>
      </c>
      <c r="N1720" s="4">
        <v>7</v>
      </c>
      <c r="O1720" s="4" t="s">
        <v>121</v>
      </c>
      <c r="P1720" s="4">
        <v>3</v>
      </c>
      <c r="Q1720" s="4" t="s">
        <v>1941</v>
      </c>
      <c r="R1720" s="4">
        <v>0</v>
      </c>
      <c r="S1720" s="4">
        <v>0</v>
      </c>
      <c r="U1720" s="4">
        <v>0</v>
      </c>
      <c r="W1720" s="4">
        <v>0</v>
      </c>
      <c r="X1720" s="4">
        <v>0</v>
      </c>
      <c r="Y1720" s="4">
        <v>0</v>
      </c>
      <c r="Z1720" s="4">
        <v>0</v>
      </c>
      <c r="AA1720" s="4">
        <v>0</v>
      </c>
      <c r="AB1720" s="4">
        <v>0</v>
      </c>
      <c r="AH1720" s="6">
        <v>43368</v>
      </c>
      <c r="AI1720" s="7">
        <v>0.71388888888888891</v>
      </c>
      <c r="AJ1720" s="4">
        <v>1</v>
      </c>
      <c r="AK1720" s="4">
        <v>3110</v>
      </c>
      <c r="AL1720" s="4">
        <v>8.1</v>
      </c>
      <c r="AM1720" s="4">
        <v>26.8</v>
      </c>
      <c r="AN1720" s="4" t="s">
        <v>106</v>
      </c>
      <c r="AO1720" s="4" t="s">
        <v>106</v>
      </c>
      <c r="AP1720" s="4" t="s">
        <v>106</v>
      </c>
      <c r="AQ1720" s="4" t="s">
        <v>106</v>
      </c>
      <c r="AR1720" s="4" t="s">
        <v>106</v>
      </c>
      <c r="AS1720" s="4" t="s">
        <v>106</v>
      </c>
      <c r="AT1720" s="4" t="s">
        <v>106</v>
      </c>
      <c r="AU1720" s="4" t="s">
        <v>108</v>
      </c>
      <c r="AV1720" s="4" t="s">
        <v>109</v>
      </c>
      <c r="AW1720" s="4" t="s">
        <v>110</v>
      </c>
      <c r="AX1720" s="4" t="s">
        <v>1941</v>
      </c>
    </row>
    <row r="1721" spans="1:50" s="4" customFormat="1" hidden="1" x14ac:dyDescent="0.25">
      <c r="A1721" s="4">
        <v>2018</v>
      </c>
      <c r="B1721" s="6">
        <v>43248</v>
      </c>
      <c r="C1721" s="6">
        <v>43368</v>
      </c>
      <c r="D1721" t="str">
        <f>INDEX(parametres!$B$2:$B$57,IF(ISNUMBER(MATCH(Chiffrier!E1721,parametres!$C$2:$C$57,0)),MATCH(E1721,parametres!$C$2:$C$57,0),NA()))</f>
        <v>GA-2</v>
      </c>
      <c r="E1721" s="4" t="s">
        <v>33</v>
      </c>
      <c r="F1721" s="4" t="s">
        <v>112</v>
      </c>
      <c r="G1721" s="4">
        <f t="shared" si="28"/>
        <v>17.142857142857142</v>
      </c>
      <c r="H1721">
        <f>INDEX(Sites_coordo!$C$2:$C$62,IF(ISNUMBER(MATCH(Chiffrier!E1721,Sites_coordo!$A$2:$A$61,0)),MATCH(Chiffrier!E1721,Sites_coordo!$A$2:$A$62,0),NA()))</f>
        <v>48.828299999999999</v>
      </c>
      <c r="I1721">
        <f>INDEX(Sites_coordo!$B$2:$B$62,IF(ISNUMBER(MATCH(Chiffrier!E1721,Sites_coordo!$A$2:$A$61,0)),MATCH(Chiffrier!E1721,Sites_coordo!$A$2:$A$62,0),NA()))</f>
        <v>-64.4773</v>
      </c>
      <c r="J1721" s="4" t="s">
        <v>119</v>
      </c>
      <c r="K1721" s="4" t="s">
        <v>119</v>
      </c>
      <c r="L1721" s="4">
        <v>20319688</v>
      </c>
      <c r="M1721" s="4" t="s">
        <v>151</v>
      </c>
      <c r="N1721" s="4">
        <v>7</v>
      </c>
      <c r="O1721" s="4" t="s">
        <v>107</v>
      </c>
      <c r="P1721" s="4">
        <v>1</v>
      </c>
      <c r="Q1721" s="4" t="s">
        <v>1942</v>
      </c>
      <c r="R1721" s="4">
        <v>0</v>
      </c>
      <c r="S1721" s="4">
        <v>0</v>
      </c>
      <c r="U1721" s="4">
        <v>0</v>
      </c>
      <c r="W1721" s="4">
        <v>0</v>
      </c>
      <c r="X1721" s="4">
        <v>0</v>
      </c>
      <c r="Y1721" s="4">
        <v>0</v>
      </c>
      <c r="Z1721" s="4">
        <v>0</v>
      </c>
      <c r="AA1721" s="4">
        <v>0</v>
      </c>
      <c r="AB1721" s="4">
        <v>0</v>
      </c>
      <c r="AH1721" s="6">
        <v>43368</v>
      </c>
      <c r="AI1721" s="7">
        <v>0.71388888888888891</v>
      </c>
      <c r="AJ1721" s="4">
        <v>1</v>
      </c>
      <c r="AK1721" s="4">
        <v>3110</v>
      </c>
      <c r="AL1721" s="4">
        <v>8.1</v>
      </c>
      <c r="AM1721" s="4">
        <v>26.8</v>
      </c>
      <c r="AN1721" s="4" t="s">
        <v>106</v>
      </c>
      <c r="AO1721" s="4" t="s">
        <v>106</v>
      </c>
      <c r="AP1721" s="4" t="s">
        <v>106</v>
      </c>
      <c r="AQ1721" s="4" t="s">
        <v>106</v>
      </c>
      <c r="AR1721" s="4" t="s">
        <v>106</v>
      </c>
      <c r="AS1721" s="4" t="s">
        <v>106</v>
      </c>
      <c r="AT1721" s="4" t="s">
        <v>106</v>
      </c>
      <c r="AU1721" s="4" t="s">
        <v>108</v>
      </c>
      <c r="AV1721" s="4" t="s">
        <v>109</v>
      </c>
      <c r="AW1721" s="4" t="s">
        <v>110</v>
      </c>
      <c r="AX1721" s="4" t="s">
        <v>1942</v>
      </c>
    </row>
    <row r="1722" spans="1:50" s="4" customFormat="1" hidden="1" x14ac:dyDescent="0.25">
      <c r="A1722" s="4">
        <v>2018</v>
      </c>
      <c r="B1722" s="6">
        <v>43248</v>
      </c>
      <c r="C1722" s="6">
        <v>43368</v>
      </c>
      <c r="D1722" t="str">
        <f>INDEX(parametres!$B$2:$B$57,IF(ISNUMBER(MATCH(Chiffrier!E1722,parametres!$C$2:$C$57,0)),MATCH(E1722,parametres!$C$2:$C$57,0),NA()))</f>
        <v>GA-2</v>
      </c>
      <c r="E1722" s="4" t="s">
        <v>33</v>
      </c>
      <c r="F1722" s="4" t="s">
        <v>112</v>
      </c>
      <c r="G1722" s="4">
        <f t="shared" si="28"/>
        <v>17.142857142857142</v>
      </c>
      <c r="H1722">
        <f>INDEX(Sites_coordo!$C$2:$C$62,IF(ISNUMBER(MATCH(Chiffrier!E1722,Sites_coordo!$A$2:$A$61,0)),MATCH(Chiffrier!E1722,Sites_coordo!$A$2:$A$62,0),NA()))</f>
        <v>48.828299999999999</v>
      </c>
      <c r="I1722">
        <f>INDEX(Sites_coordo!$B$2:$B$62,IF(ISNUMBER(MATCH(Chiffrier!E1722,Sites_coordo!$A$2:$A$61,0)),MATCH(Chiffrier!E1722,Sites_coordo!$A$2:$A$62,0),NA()))</f>
        <v>-64.4773</v>
      </c>
      <c r="J1722" s="4" t="s">
        <v>119</v>
      </c>
      <c r="K1722" s="4" t="s">
        <v>119</v>
      </c>
      <c r="L1722" s="4">
        <v>20319688</v>
      </c>
      <c r="M1722" s="4" t="s">
        <v>151</v>
      </c>
      <c r="N1722" s="4">
        <v>8</v>
      </c>
      <c r="O1722" s="4" t="s">
        <v>121</v>
      </c>
      <c r="P1722" s="4">
        <v>1</v>
      </c>
      <c r="Q1722" s="4" t="s">
        <v>1943</v>
      </c>
      <c r="R1722" s="4">
        <v>0</v>
      </c>
      <c r="S1722" s="4">
        <v>0</v>
      </c>
      <c r="U1722" s="4">
        <v>0</v>
      </c>
      <c r="W1722" s="4">
        <v>0</v>
      </c>
      <c r="X1722" s="4">
        <v>0</v>
      </c>
      <c r="Y1722" s="4">
        <v>0</v>
      </c>
      <c r="Z1722" s="4">
        <v>0</v>
      </c>
      <c r="AA1722" s="4">
        <v>0</v>
      </c>
      <c r="AB1722" s="4">
        <v>0</v>
      </c>
      <c r="AH1722" s="6">
        <v>43368</v>
      </c>
      <c r="AI1722" s="7">
        <v>0.71388888888888891</v>
      </c>
      <c r="AJ1722" s="4">
        <v>1</v>
      </c>
      <c r="AK1722" s="4">
        <v>3110</v>
      </c>
      <c r="AL1722" s="4">
        <v>8.1</v>
      </c>
      <c r="AM1722" s="4">
        <v>26.8</v>
      </c>
      <c r="AN1722" s="4" t="s">
        <v>106</v>
      </c>
      <c r="AO1722" s="4" t="s">
        <v>106</v>
      </c>
      <c r="AP1722" s="4" t="s">
        <v>106</v>
      </c>
      <c r="AQ1722" s="4" t="s">
        <v>106</v>
      </c>
      <c r="AR1722" s="4" t="s">
        <v>106</v>
      </c>
      <c r="AS1722" s="4" t="s">
        <v>106</v>
      </c>
      <c r="AT1722" s="4" t="s">
        <v>106</v>
      </c>
      <c r="AU1722" s="4" t="s">
        <v>108</v>
      </c>
      <c r="AV1722" s="4" t="s">
        <v>109</v>
      </c>
      <c r="AW1722" s="4" t="s">
        <v>110</v>
      </c>
      <c r="AX1722" s="4" t="s">
        <v>1943</v>
      </c>
    </row>
    <row r="1723" spans="1:50" s="4" customFormat="1" hidden="1" x14ac:dyDescent="0.25">
      <c r="A1723" s="4">
        <v>2018</v>
      </c>
      <c r="B1723" s="6">
        <v>43248</v>
      </c>
      <c r="C1723" s="6">
        <v>43368</v>
      </c>
      <c r="D1723" t="str">
        <f>INDEX(parametres!$B$2:$B$57,IF(ISNUMBER(MATCH(Chiffrier!E1723,parametres!$C$2:$C$57,0)),MATCH(E1723,parametres!$C$2:$C$57,0),NA()))</f>
        <v>GA-2</v>
      </c>
      <c r="E1723" s="4" t="s">
        <v>33</v>
      </c>
      <c r="F1723" s="4" t="s">
        <v>112</v>
      </c>
      <c r="G1723" s="4">
        <f t="shared" si="28"/>
        <v>17.142857142857142</v>
      </c>
      <c r="H1723">
        <f>INDEX(Sites_coordo!$C$2:$C$62,IF(ISNUMBER(MATCH(Chiffrier!E1723,Sites_coordo!$A$2:$A$61,0)),MATCH(Chiffrier!E1723,Sites_coordo!$A$2:$A$62,0),NA()))</f>
        <v>48.828299999999999</v>
      </c>
      <c r="I1723">
        <f>INDEX(Sites_coordo!$B$2:$B$62,IF(ISNUMBER(MATCH(Chiffrier!E1723,Sites_coordo!$A$2:$A$61,0)),MATCH(Chiffrier!E1723,Sites_coordo!$A$2:$A$62,0),NA()))</f>
        <v>-64.4773</v>
      </c>
      <c r="J1723" s="4" t="s">
        <v>119</v>
      </c>
      <c r="K1723" s="4" t="s">
        <v>119</v>
      </c>
      <c r="L1723" s="4">
        <v>20319688</v>
      </c>
      <c r="M1723" s="4" t="s">
        <v>151</v>
      </c>
      <c r="N1723" s="4">
        <v>8</v>
      </c>
      <c r="O1723" s="4" t="s">
        <v>121</v>
      </c>
      <c r="P1723" s="4">
        <v>2</v>
      </c>
      <c r="Q1723" s="4" t="s">
        <v>1944</v>
      </c>
      <c r="R1723" s="4">
        <v>0</v>
      </c>
      <c r="S1723" s="4">
        <v>0</v>
      </c>
      <c r="U1723" s="4">
        <v>0</v>
      </c>
      <c r="W1723" s="4">
        <v>0</v>
      </c>
      <c r="X1723" s="4">
        <v>0</v>
      </c>
      <c r="Y1723" s="4">
        <v>0</v>
      </c>
      <c r="Z1723" s="4">
        <v>0</v>
      </c>
      <c r="AA1723" s="4">
        <v>0</v>
      </c>
      <c r="AB1723" s="4">
        <v>0</v>
      </c>
      <c r="AH1723" s="6">
        <v>43368</v>
      </c>
      <c r="AI1723" s="7">
        <v>0.71388888888888891</v>
      </c>
      <c r="AJ1723" s="4">
        <v>1</v>
      </c>
      <c r="AK1723" s="4">
        <v>3110</v>
      </c>
      <c r="AL1723" s="4">
        <v>8.1</v>
      </c>
      <c r="AM1723" s="4">
        <v>26.8</v>
      </c>
      <c r="AN1723" s="4" t="s">
        <v>106</v>
      </c>
      <c r="AO1723" s="4" t="s">
        <v>106</v>
      </c>
      <c r="AP1723" s="4" t="s">
        <v>106</v>
      </c>
      <c r="AQ1723" s="4" t="s">
        <v>106</v>
      </c>
      <c r="AR1723" s="4" t="s">
        <v>106</v>
      </c>
      <c r="AS1723" s="4" t="s">
        <v>106</v>
      </c>
      <c r="AT1723" s="4" t="s">
        <v>106</v>
      </c>
      <c r="AU1723" s="4" t="s">
        <v>108</v>
      </c>
      <c r="AV1723" s="4" t="s">
        <v>109</v>
      </c>
      <c r="AW1723" s="4" t="s">
        <v>110</v>
      </c>
      <c r="AX1723" s="4" t="s">
        <v>1944</v>
      </c>
    </row>
    <row r="1724" spans="1:50" s="4" customFormat="1" hidden="1" x14ac:dyDescent="0.25">
      <c r="A1724" s="4">
        <v>2018</v>
      </c>
      <c r="B1724" s="6">
        <v>43248</v>
      </c>
      <c r="C1724" s="6">
        <v>43368</v>
      </c>
      <c r="D1724" t="str">
        <f>INDEX(parametres!$B$2:$B$57,IF(ISNUMBER(MATCH(Chiffrier!E1724,parametres!$C$2:$C$57,0)),MATCH(E1724,parametres!$C$2:$C$57,0),NA()))</f>
        <v>GA-2</v>
      </c>
      <c r="E1724" s="4" t="s">
        <v>33</v>
      </c>
      <c r="F1724" s="4" t="s">
        <v>112</v>
      </c>
      <c r="G1724" s="4">
        <f t="shared" si="28"/>
        <v>17.142857142857142</v>
      </c>
      <c r="H1724">
        <f>INDEX(Sites_coordo!$C$2:$C$62,IF(ISNUMBER(MATCH(Chiffrier!E1724,Sites_coordo!$A$2:$A$61,0)),MATCH(Chiffrier!E1724,Sites_coordo!$A$2:$A$62,0),NA()))</f>
        <v>48.828299999999999</v>
      </c>
      <c r="I1724">
        <f>INDEX(Sites_coordo!$B$2:$B$62,IF(ISNUMBER(MATCH(Chiffrier!E1724,Sites_coordo!$A$2:$A$61,0)),MATCH(Chiffrier!E1724,Sites_coordo!$A$2:$A$62,0),NA()))</f>
        <v>-64.4773</v>
      </c>
      <c r="J1724" s="4" t="s">
        <v>119</v>
      </c>
      <c r="K1724" s="4" t="s">
        <v>119</v>
      </c>
      <c r="L1724" s="4">
        <v>20319688</v>
      </c>
      <c r="M1724" s="4" t="s">
        <v>151</v>
      </c>
      <c r="N1724" s="4">
        <v>8</v>
      </c>
      <c r="O1724" s="4" t="s">
        <v>121</v>
      </c>
      <c r="P1724" s="4">
        <v>3</v>
      </c>
      <c r="Q1724" s="4" t="s">
        <v>1945</v>
      </c>
      <c r="R1724" s="4">
        <v>0</v>
      </c>
      <c r="S1724" s="4">
        <v>0</v>
      </c>
      <c r="U1724" s="4">
        <v>0</v>
      </c>
      <c r="W1724" s="4">
        <v>0</v>
      </c>
      <c r="X1724" s="4">
        <v>0</v>
      </c>
      <c r="Y1724" s="4">
        <v>0</v>
      </c>
      <c r="Z1724" s="4">
        <v>0</v>
      </c>
      <c r="AA1724" s="4">
        <v>0</v>
      </c>
      <c r="AB1724" s="4">
        <v>0</v>
      </c>
      <c r="AH1724" s="6">
        <v>43368</v>
      </c>
      <c r="AI1724" s="7">
        <v>0.71388888888888891</v>
      </c>
      <c r="AJ1724" s="4">
        <v>1</v>
      </c>
      <c r="AK1724" s="4">
        <v>3110</v>
      </c>
      <c r="AL1724" s="4">
        <v>8.1</v>
      </c>
      <c r="AM1724" s="4">
        <v>26.8</v>
      </c>
      <c r="AN1724" s="4" t="s">
        <v>106</v>
      </c>
      <c r="AO1724" s="4" t="s">
        <v>106</v>
      </c>
      <c r="AP1724" s="4" t="s">
        <v>106</v>
      </c>
      <c r="AQ1724" s="4" t="s">
        <v>106</v>
      </c>
      <c r="AR1724" s="4" t="s">
        <v>106</v>
      </c>
      <c r="AS1724" s="4" t="s">
        <v>106</v>
      </c>
      <c r="AT1724" s="4" t="s">
        <v>106</v>
      </c>
      <c r="AU1724" s="4" t="s">
        <v>108</v>
      </c>
      <c r="AV1724" s="4" t="s">
        <v>109</v>
      </c>
      <c r="AW1724" s="4" t="s">
        <v>110</v>
      </c>
      <c r="AX1724" s="4" t="s">
        <v>1945</v>
      </c>
    </row>
    <row r="1725" spans="1:50" s="4" customFormat="1" hidden="1" x14ac:dyDescent="0.25">
      <c r="A1725" s="4">
        <v>2018</v>
      </c>
      <c r="B1725" s="6">
        <v>43248</v>
      </c>
      <c r="C1725" s="6">
        <v>43368</v>
      </c>
      <c r="D1725" t="str">
        <f>INDEX(parametres!$B$2:$B$57,IF(ISNUMBER(MATCH(Chiffrier!E1725,parametres!$C$2:$C$57,0)),MATCH(E1725,parametres!$C$2:$C$57,0),NA()))</f>
        <v>GA-2</v>
      </c>
      <c r="E1725" s="4" t="s">
        <v>33</v>
      </c>
      <c r="F1725" s="4" t="s">
        <v>112</v>
      </c>
      <c r="G1725" s="4">
        <f t="shared" si="28"/>
        <v>17.142857142857142</v>
      </c>
      <c r="H1725">
        <f>INDEX(Sites_coordo!$C$2:$C$62,IF(ISNUMBER(MATCH(Chiffrier!E1725,Sites_coordo!$A$2:$A$61,0)),MATCH(Chiffrier!E1725,Sites_coordo!$A$2:$A$62,0),NA()))</f>
        <v>48.828299999999999</v>
      </c>
      <c r="I1725">
        <f>INDEX(Sites_coordo!$B$2:$B$62,IF(ISNUMBER(MATCH(Chiffrier!E1725,Sites_coordo!$A$2:$A$61,0)),MATCH(Chiffrier!E1725,Sites_coordo!$A$2:$A$62,0),NA()))</f>
        <v>-64.4773</v>
      </c>
      <c r="J1725" s="4" t="s">
        <v>119</v>
      </c>
      <c r="K1725" s="4" t="s">
        <v>119</v>
      </c>
      <c r="L1725" s="4">
        <v>20319688</v>
      </c>
      <c r="M1725" s="4" t="s">
        <v>151</v>
      </c>
      <c r="N1725" s="4">
        <v>8</v>
      </c>
      <c r="O1725" s="4" t="s">
        <v>107</v>
      </c>
      <c r="P1725" s="4">
        <v>1</v>
      </c>
      <c r="Q1725" s="4" t="s">
        <v>1946</v>
      </c>
      <c r="R1725" s="4">
        <v>0</v>
      </c>
      <c r="S1725" s="4">
        <v>0</v>
      </c>
      <c r="U1725" s="4">
        <v>0</v>
      </c>
      <c r="W1725" s="4">
        <v>0</v>
      </c>
      <c r="X1725" s="4">
        <v>0</v>
      </c>
      <c r="Y1725" s="4">
        <v>0</v>
      </c>
      <c r="Z1725" s="4">
        <v>0</v>
      </c>
      <c r="AA1725" s="4">
        <v>0</v>
      </c>
      <c r="AB1725" s="4">
        <v>0</v>
      </c>
      <c r="AH1725" s="6">
        <v>43368</v>
      </c>
      <c r="AI1725" s="7">
        <v>0.71388888888888891</v>
      </c>
      <c r="AJ1725" s="4">
        <v>1</v>
      </c>
      <c r="AK1725" s="4">
        <v>3110</v>
      </c>
      <c r="AL1725" s="4">
        <v>8.1</v>
      </c>
      <c r="AM1725" s="4">
        <v>26.8</v>
      </c>
      <c r="AN1725" s="4" t="s">
        <v>106</v>
      </c>
      <c r="AO1725" s="4" t="s">
        <v>106</v>
      </c>
      <c r="AP1725" s="4" t="s">
        <v>106</v>
      </c>
      <c r="AQ1725" s="4" t="s">
        <v>106</v>
      </c>
      <c r="AR1725" s="4" t="s">
        <v>106</v>
      </c>
      <c r="AS1725" s="4" t="s">
        <v>106</v>
      </c>
      <c r="AT1725" s="4" t="s">
        <v>106</v>
      </c>
      <c r="AU1725" s="4" t="s">
        <v>108</v>
      </c>
      <c r="AV1725" s="4" t="s">
        <v>109</v>
      </c>
      <c r="AW1725" s="4" t="s">
        <v>110</v>
      </c>
      <c r="AX1725" s="4" t="s">
        <v>1946</v>
      </c>
    </row>
    <row r="1726" spans="1:50" s="4" customFormat="1" hidden="1" x14ac:dyDescent="0.25">
      <c r="A1726" s="4">
        <v>2018</v>
      </c>
      <c r="B1726" s="6">
        <v>43248</v>
      </c>
      <c r="C1726" s="6">
        <v>43368</v>
      </c>
      <c r="D1726" t="str">
        <f>INDEX(parametres!$B$2:$B$57,IF(ISNUMBER(MATCH(Chiffrier!E1726,parametres!$C$2:$C$57,0)),MATCH(E1726,parametres!$C$2:$C$57,0),NA()))</f>
        <v>GA-2</v>
      </c>
      <c r="E1726" s="4" t="s">
        <v>33</v>
      </c>
      <c r="F1726" s="4" t="s">
        <v>112</v>
      </c>
      <c r="G1726" s="4">
        <f t="shared" si="28"/>
        <v>17.142857142857142</v>
      </c>
      <c r="H1726">
        <f>INDEX(Sites_coordo!$C$2:$C$62,IF(ISNUMBER(MATCH(Chiffrier!E1726,Sites_coordo!$A$2:$A$61,0)),MATCH(Chiffrier!E1726,Sites_coordo!$A$2:$A$62,0),NA()))</f>
        <v>48.828299999999999</v>
      </c>
      <c r="I1726">
        <f>INDEX(Sites_coordo!$B$2:$B$62,IF(ISNUMBER(MATCH(Chiffrier!E1726,Sites_coordo!$A$2:$A$61,0)),MATCH(Chiffrier!E1726,Sites_coordo!$A$2:$A$62,0),NA()))</f>
        <v>-64.4773</v>
      </c>
      <c r="J1726" s="4" t="s">
        <v>119</v>
      </c>
      <c r="K1726" s="4" t="s">
        <v>119</v>
      </c>
      <c r="L1726" s="4">
        <v>20319688</v>
      </c>
      <c r="M1726" s="4" t="s">
        <v>151</v>
      </c>
      <c r="N1726" s="4">
        <v>9</v>
      </c>
      <c r="O1726" s="4" t="s">
        <v>121</v>
      </c>
      <c r="P1726" s="4">
        <v>1</v>
      </c>
      <c r="Q1726" s="4" t="s">
        <v>1947</v>
      </c>
      <c r="R1726" s="4">
        <v>0</v>
      </c>
      <c r="S1726" s="4">
        <v>0</v>
      </c>
      <c r="U1726" s="4">
        <v>0</v>
      </c>
      <c r="W1726" s="4">
        <v>0</v>
      </c>
      <c r="X1726" s="4">
        <v>0</v>
      </c>
      <c r="Y1726" s="4">
        <v>0</v>
      </c>
      <c r="Z1726" s="4">
        <v>0</v>
      </c>
      <c r="AA1726" s="4">
        <v>0</v>
      </c>
      <c r="AB1726" s="4">
        <v>0</v>
      </c>
      <c r="AH1726" s="6">
        <v>43368</v>
      </c>
      <c r="AI1726" s="7">
        <v>0.71388888888888891</v>
      </c>
      <c r="AJ1726" s="4">
        <v>1</v>
      </c>
      <c r="AK1726" s="4">
        <v>3110</v>
      </c>
      <c r="AL1726" s="4">
        <v>8.1</v>
      </c>
      <c r="AM1726" s="4">
        <v>26.8</v>
      </c>
      <c r="AN1726" s="4" t="s">
        <v>106</v>
      </c>
      <c r="AO1726" s="4" t="s">
        <v>106</v>
      </c>
      <c r="AP1726" s="4" t="s">
        <v>106</v>
      </c>
      <c r="AQ1726" s="4" t="s">
        <v>106</v>
      </c>
      <c r="AR1726" s="4" t="s">
        <v>106</v>
      </c>
      <c r="AS1726" s="4" t="s">
        <v>106</v>
      </c>
      <c r="AT1726" s="4" t="s">
        <v>106</v>
      </c>
      <c r="AU1726" s="4" t="s">
        <v>108</v>
      </c>
      <c r="AV1726" s="4" t="s">
        <v>109</v>
      </c>
      <c r="AW1726" s="4" t="s">
        <v>110</v>
      </c>
      <c r="AX1726" s="4" t="s">
        <v>1947</v>
      </c>
    </row>
    <row r="1727" spans="1:50" s="4" customFormat="1" hidden="1" x14ac:dyDescent="0.25">
      <c r="A1727" s="4">
        <v>2018</v>
      </c>
      <c r="B1727" s="6">
        <v>43248</v>
      </c>
      <c r="C1727" s="6">
        <v>43368</v>
      </c>
      <c r="D1727" t="str">
        <f>INDEX(parametres!$B$2:$B$57,IF(ISNUMBER(MATCH(Chiffrier!E1727,parametres!$C$2:$C$57,0)),MATCH(E1727,parametres!$C$2:$C$57,0),NA()))</f>
        <v>GA-2</v>
      </c>
      <c r="E1727" s="4" t="s">
        <v>33</v>
      </c>
      <c r="F1727" s="4" t="s">
        <v>112</v>
      </c>
      <c r="G1727" s="4">
        <f t="shared" si="28"/>
        <v>17.142857142857142</v>
      </c>
      <c r="H1727">
        <f>INDEX(Sites_coordo!$C$2:$C$62,IF(ISNUMBER(MATCH(Chiffrier!E1727,Sites_coordo!$A$2:$A$61,0)),MATCH(Chiffrier!E1727,Sites_coordo!$A$2:$A$62,0),NA()))</f>
        <v>48.828299999999999</v>
      </c>
      <c r="I1727">
        <f>INDEX(Sites_coordo!$B$2:$B$62,IF(ISNUMBER(MATCH(Chiffrier!E1727,Sites_coordo!$A$2:$A$61,0)),MATCH(Chiffrier!E1727,Sites_coordo!$A$2:$A$62,0),NA()))</f>
        <v>-64.4773</v>
      </c>
      <c r="J1727" s="4" t="s">
        <v>119</v>
      </c>
      <c r="K1727" s="4" t="s">
        <v>119</v>
      </c>
      <c r="L1727" s="4">
        <v>20319688</v>
      </c>
      <c r="M1727" s="4" t="s">
        <v>151</v>
      </c>
      <c r="N1727" s="4">
        <v>9</v>
      </c>
      <c r="O1727" s="4" t="s">
        <v>121</v>
      </c>
      <c r="P1727" s="4">
        <v>2</v>
      </c>
      <c r="Q1727" s="4" t="s">
        <v>1948</v>
      </c>
      <c r="R1727" s="4">
        <v>0</v>
      </c>
      <c r="S1727" s="4">
        <v>0</v>
      </c>
      <c r="U1727" s="4">
        <v>0</v>
      </c>
      <c r="W1727" s="4">
        <v>0</v>
      </c>
      <c r="X1727" s="4">
        <v>0</v>
      </c>
      <c r="Y1727" s="4">
        <v>0</v>
      </c>
      <c r="Z1727" s="4">
        <v>0</v>
      </c>
      <c r="AA1727" s="4">
        <v>0</v>
      </c>
      <c r="AB1727" s="4">
        <v>0</v>
      </c>
      <c r="AH1727" s="6">
        <v>43368</v>
      </c>
      <c r="AI1727" s="7">
        <v>0.71388888888888891</v>
      </c>
      <c r="AJ1727" s="4">
        <v>1</v>
      </c>
      <c r="AK1727" s="4">
        <v>3110</v>
      </c>
      <c r="AL1727" s="4">
        <v>8.1</v>
      </c>
      <c r="AM1727" s="4">
        <v>26.8</v>
      </c>
      <c r="AN1727" s="4" t="s">
        <v>106</v>
      </c>
      <c r="AO1727" s="4" t="s">
        <v>106</v>
      </c>
      <c r="AP1727" s="4" t="s">
        <v>106</v>
      </c>
      <c r="AQ1727" s="4" t="s">
        <v>106</v>
      </c>
      <c r="AR1727" s="4" t="s">
        <v>106</v>
      </c>
      <c r="AS1727" s="4" t="s">
        <v>106</v>
      </c>
      <c r="AT1727" s="4" t="s">
        <v>106</v>
      </c>
      <c r="AU1727" s="4" t="s">
        <v>108</v>
      </c>
      <c r="AV1727" s="4" t="s">
        <v>109</v>
      </c>
      <c r="AW1727" s="4" t="s">
        <v>110</v>
      </c>
      <c r="AX1727" s="4" t="s">
        <v>1948</v>
      </c>
    </row>
    <row r="1728" spans="1:50" s="4" customFormat="1" hidden="1" x14ac:dyDescent="0.25">
      <c r="A1728" s="4">
        <v>2018</v>
      </c>
      <c r="B1728" s="6">
        <v>43248</v>
      </c>
      <c r="C1728" s="6">
        <v>43368</v>
      </c>
      <c r="D1728" t="str">
        <f>INDEX(parametres!$B$2:$B$57,IF(ISNUMBER(MATCH(Chiffrier!E1728,parametres!$C$2:$C$57,0)),MATCH(E1728,parametres!$C$2:$C$57,0),NA()))</f>
        <v>GA-2</v>
      </c>
      <c r="E1728" s="4" t="s">
        <v>33</v>
      </c>
      <c r="F1728" s="4" t="s">
        <v>112</v>
      </c>
      <c r="G1728" s="4">
        <f t="shared" si="28"/>
        <v>17.142857142857142</v>
      </c>
      <c r="H1728">
        <f>INDEX(Sites_coordo!$C$2:$C$62,IF(ISNUMBER(MATCH(Chiffrier!E1728,Sites_coordo!$A$2:$A$61,0)),MATCH(Chiffrier!E1728,Sites_coordo!$A$2:$A$62,0),NA()))</f>
        <v>48.828299999999999</v>
      </c>
      <c r="I1728">
        <f>INDEX(Sites_coordo!$B$2:$B$62,IF(ISNUMBER(MATCH(Chiffrier!E1728,Sites_coordo!$A$2:$A$61,0)),MATCH(Chiffrier!E1728,Sites_coordo!$A$2:$A$62,0),NA()))</f>
        <v>-64.4773</v>
      </c>
      <c r="J1728" s="4" t="s">
        <v>119</v>
      </c>
      <c r="K1728" s="4" t="s">
        <v>119</v>
      </c>
      <c r="L1728" s="4">
        <v>20319688</v>
      </c>
      <c r="M1728" s="4" t="s">
        <v>151</v>
      </c>
      <c r="N1728" s="4">
        <v>9</v>
      </c>
      <c r="O1728" s="4" t="s">
        <v>121</v>
      </c>
      <c r="P1728" s="4">
        <v>3</v>
      </c>
      <c r="Q1728" s="4" t="s">
        <v>1949</v>
      </c>
      <c r="R1728" s="4">
        <v>0</v>
      </c>
      <c r="S1728" s="4">
        <v>0</v>
      </c>
      <c r="U1728" s="4">
        <v>0</v>
      </c>
      <c r="W1728" s="4">
        <v>0</v>
      </c>
      <c r="X1728" s="4">
        <v>0</v>
      </c>
      <c r="Y1728" s="4">
        <v>0</v>
      </c>
      <c r="Z1728" s="4">
        <v>0</v>
      </c>
      <c r="AA1728" s="4">
        <v>0</v>
      </c>
      <c r="AB1728" s="4">
        <v>0</v>
      </c>
      <c r="AH1728" s="6">
        <v>43368</v>
      </c>
      <c r="AI1728" s="7">
        <v>0.71388888888888891</v>
      </c>
      <c r="AJ1728" s="4">
        <v>1</v>
      </c>
      <c r="AK1728" s="4">
        <v>3110</v>
      </c>
      <c r="AL1728" s="4">
        <v>8.1</v>
      </c>
      <c r="AM1728" s="4">
        <v>26.8</v>
      </c>
      <c r="AN1728" s="4" t="s">
        <v>106</v>
      </c>
      <c r="AO1728" s="4" t="s">
        <v>106</v>
      </c>
      <c r="AP1728" s="4" t="s">
        <v>106</v>
      </c>
      <c r="AQ1728" s="4" t="s">
        <v>106</v>
      </c>
      <c r="AR1728" s="4" t="s">
        <v>106</v>
      </c>
      <c r="AS1728" s="4" t="s">
        <v>106</v>
      </c>
      <c r="AT1728" s="4" t="s">
        <v>106</v>
      </c>
      <c r="AU1728" s="4" t="s">
        <v>108</v>
      </c>
      <c r="AV1728" s="4" t="s">
        <v>109</v>
      </c>
      <c r="AW1728" s="4" t="s">
        <v>110</v>
      </c>
      <c r="AX1728" s="4" t="s">
        <v>1949</v>
      </c>
    </row>
    <row r="1729" spans="1:50" s="4" customFormat="1" hidden="1" x14ac:dyDescent="0.25">
      <c r="A1729" s="4">
        <v>2018</v>
      </c>
      <c r="B1729" s="6">
        <v>43248</v>
      </c>
      <c r="C1729" s="6">
        <v>43368</v>
      </c>
      <c r="D1729" t="str">
        <f>INDEX(parametres!$B$2:$B$57,IF(ISNUMBER(MATCH(Chiffrier!E1729,parametres!$C$2:$C$57,0)),MATCH(E1729,parametres!$C$2:$C$57,0),NA()))</f>
        <v>GA-2</v>
      </c>
      <c r="E1729" s="4" t="s">
        <v>33</v>
      </c>
      <c r="F1729" s="4" t="s">
        <v>112</v>
      </c>
      <c r="G1729" s="4">
        <f t="shared" si="28"/>
        <v>17.142857142857142</v>
      </c>
      <c r="H1729">
        <f>INDEX(Sites_coordo!$C$2:$C$62,IF(ISNUMBER(MATCH(Chiffrier!E1729,Sites_coordo!$A$2:$A$61,0)),MATCH(Chiffrier!E1729,Sites_coordo!$A$2:$A$62,0),NA()))</f>
        <v>48.828299999999999</v>
      </c>
      <c r="I1729">
        <f>INDEX(Sites_coordo!$B$2:$B$62,IF(ISNUMBER(MATCH(Chiffrier!E1729,Sites_coordo!$A$2:$A$61,0)),MATCH(Chiffrier!E1729,Sites_coordo!$A$2:$A$62,0),NA()))</f>
        <v>-64.4773</v>
      </c>
      <c r="J1729" s="4" t="s">
        <v>119</v>
      </c>
      <c r="K1729" s="4" t="s">
        <v>119</v>
      </c>
      <c r="L1729" s="4">
        <v>20319688</v>
      </c>
      <c r="M1729" s="4" t="s">
        <v>151</v>
      </c>
      <c r="N1729" s="4">
        <v>9</v>
      </c>
      <c r="O1729" s="4" t="s">
        <v>107</v>
      </c>
      <c r="P1729" s="4">
        <v>1</v>
      </c>
      <c r="Q1729" s="4" t="s">
        <v>1950</v>
      </c>
      <c r="R1729" s="4">
        <v>0</v>
      </c>
      <c r="S1729" s="4">
        <v>0</v>
      </c>
      <c r="U1729" s="4">
        <v>0</v>
      </c>
      <c r="W1729" s="4">
        <v>0</v>
      </c>
      <c r="X1729" s="4">
        <v>0</v>
      </c>
      <c r="Y1729" s="4">
        <v>0</v>
      </c>
      <c r="Z1729" s="4">
        <v>0</v>
      </c>
      <c r="AA1729" s="4">
        <v>0</v>
      </c>
      <c r="AB1729" s="4">
        <v>0</v>
      </c>
      <c r="AH1729" s="6">
        <v>43368</v>
      </c>
      <c r="AI1729" s="7">
        <v>0.71388888888888891</v>
      </c>
      <c r="AJ1729" s="4">
        <v>1</v>
      </c>
      <c r="AK1729" s="4">
        <v>3110</v>
      </c>
      <c r="AL1729" s="4">
        <v>8.1</v>
      </c>
      <c r="AM1729" s="4">
        <v>26.8</v>
      </c>
      <c r="AN1729" s="4" t="s">
        <v>106</v>
      </c>
      <c r="AO1729" s="4" t="s">
        <v>106</v>
      </c>
      <c r="AP1729" s="4" t="s">
        <v>106</v>
      </c>
      <c r="AQ1729" s="4" t="s">
        <v>106</v>
      </c>
      <c r="AR1729" s="4" t="s">
        <v>106</v>
      </c>
      <c r="AS1729" s="4" t="s">
        <v>106</v>
      </c>
      <c r="AT1729" s="4" t="s">
        <v>106</v>
      </c>
      <c r="AU1729" s="4" t="s">
        <v>108</v>
      </c>
      <c r="AV1729" s="4" t="s">
        <v>109</v>
      </c>
      <c r="AW1729" s="4" t="s">
        <v>110</v>
      </c>
      <c r="AX1729" s="4" t="s">
        <v>1950</v>
      </c>
    </row>
    <row r="1730" spans="1:50" s="4" customFormat="1" hidden="1" x14ac:dyDescent="0.25">
      <c r="A1730" s="4">
        <v>2018</v>
      </c>
      <c r="B1730" s="6">
        <v>43248</v>
      </c>
      <c r="C1730" s="6">
        <v>43368</v>
      </c>
      <c r="D1730" t="str">
        <f>INDEX(parametres!$B$2:$B$57,IF(ISNUMBER(MATCH(Chiffrier!E1730,parametres!$C$2:$C$57,0)),MATCH(E1730,parametres!$C$2:$C$57,0),NA()))</f>
        <v>GA-2</v>
      </c>
      <c r="E1730" s="4" t="s">
        <v>33</v>
      </c>
      <c r="F1730" s="4" t="s">
        <v>112</v>
      </c>
      <c r="G1730" s="4">
        <f t="shared" si="28"/>
        <v>17.142857142857142</v>
      </c>
      <c r="H1730">
        <f>INDEX(Sites_coordo!$C$2:$C$62,IF(ISNUMBER(MATCH(Chiffrier!E1730,Sites_coordo!$A$2:$A$61,0)),MATCH(Chiffrier!E1730,Sites_coordo!$A$2:$A$62,0),NA()))</f>
        <v>48.828299999999999</v>
      </c>
      <c r="I1730">
        <f>INDEX(Sites_coordo!$B$2:$B$62,IF(ISNUMBER(MATCH(Chiffrier!E1730,Sites_coordo!$A$2:$A$61,0)),MATCH(Chiffrier!E1730,Sites_coordo!$A$2:$A$62,0),NA()))</f>
        <v>-64.4773</v>
      </c>
      <c r="J1730" s="4" t="s">
        <v>119</v>
      </c>
      <c r="K1730" s="4" t="s">
        <v>119</v>
      </c>
      <c r="L1730" s="4">
        <v>20319688</v>
      </c>
      <c r="M1730" s="4" t="s">
        <v>151</v>
      </c>
      <c r="N1730" s="4">
        <v>10</v>
      </c>
      <c r="O1730" s="4" t="s">
        <v>121</v>
      </c>
      <c r="P1730" s="4">
        <v>1</v>
      </c>
      <c r="Q1730" s="4" t="s">
        <v>1951</v>
      </c>
      <c r="R1730" s="4">
        <v>0</v>
      </c>
      <c r="S1730" s="4">
        <v>0</v>
      </c>
      <c r="U1730" s="4">
        <v>0</v>
      </c>
      <c r="W1730" s="4">
        <v>0</v>
      </c>
      <c r="X1730" s="4">
        <v>0</v>
      </c>
      <c r="Y1730" s="4">
        <v>0</v>
      </c>
      <c r="Z1730" s="4">
        <v>0</v>
      </c>
      <c r="AA1730" s="4">
        <v>0</v>
      </c>
      <c r="AB1730" s="4">
        <v>0</v>
      </c>
      <c r="AH1730" s="6">
        <v>43368</v>
      </c>
      <c r="AI1730" s="7">
        <v>0.71388888888888891</v>
      </c>
      <c r="AJ1730" s="4">
        <v>1</v>
      </c>
      <c r="AK1730" s="4">
        <v>3110</v>
      </c>
      <c r="AL1730" s="4">
        <v>8.1</v>
      </c>
      <c r="AM1730" s="4">
        <v>26.8</v>
      </c>
      <c r="AN1730" s="4" t="s">
        <v>106</v>
      </c>
      <c r="AO1730" s="4" t="s">
        <v>106</v>
      </c>
      <c r="AP1730" s="4" t="s">
        <v>106</v>
      </c>
      <c r="AQ1730" s="4" t="s">
        <v>106</v>
      </c>
      <c r="AR1730" s="4" t="s">
        <v>106</v>
      </c>
      <c r="AS1730" s="4" t="s">
        <v>106</v>
      </c>
      <c r="AT1730" s="4" t="s">
        <v>106</v>
      </c>
      <c r="AU1730" s="4" t="s">
        <v>108</v>
      </c>
      <c r="AV1730" s="4" t="s">
        <v>109</v>
      </c>
      <c r="AW1730" s="4" t="s">
        <v>110</v>
      </c>
      <c r="AX1730" s="4" t="s">
        <v>1951</v>
      </c>
    </row>
    <row r="1731" spans="1:50" s="4" customFormat="1" hidden="1" x14ac:dyDescent="0.25">
      <c r="A1731" s="4">
        <v>2018</v>
      </c>
      <c r="B1731" s="6">
        <v>43248</v>
      </c>
      <c r="C1731" s="6">
        <v>43368</v>
      </c>
      <c r="D1731" t="str">
        <f>INDEX(parametres!$B$2:$B$57,IF(ISNUMBER(MATCH(Chiffrier!E1731,parametres!$C$2:$C$57,0)),MATCH(E1731,parametres!$C$2:$C$57,0),NA()))</f>
        <v>GA-2</v>
      </c>
      <c r="E1731" s="4" t="s">
        <v>33</v>
      </c>
      <c r="F1731" s="4" t="s">
        <v>112</v>
      </c>
      <c r="G1731" s="4">
        <f t="shared" si="28"/>
        <v>17.142857142857142</v>
      </c>
      <c r="H1731">
        <f>INDEX(Sites_coordo!$C$2:$C$62,IF(ISNUMBER(MATCH(Chiffrier!E1731,Sites_coordo!$A$2:$A$61,0)),MATCH(Chiffrier!E1731,Sites_coordo!$A$2:$A$62,0),NA()))</f>
        <v>48.828299999999999</v>
      </c>
      <c r="I1731">
        <f>INDEX(Sites_coordo!$B$2:$B$62,IF(ISNUMBER(MATCH(Chiffrier!E1731,Sites_coordo!$A$2:$A$61,0)),MATCH(Chiffrier!E1731,Sites_coordo!$A$2:$A$62,0),NA()))</f>
        <v>-64.4773</v>
      </c>
      <c r="J1731" s="4" t="s">
        <v>119</v>
      </c>
      <c r="K1731" s="4" t="s">
        <v>119</v>
      </c>
      <c r="L1731" s="4">
        <v>20319688</v>
      </c>
      <c r="M1731" s="4" t="s">
        <v>151</v>
      </c>
      <c r="N1731" s="4">
        <v>10</v>
      </c>
      <c r="O1731" s="4" t="s">
        <v>121</v>
      </c>
      <c r="P1731" s="4">
        <v>2</v>
      </c>
      <c r="Q1731" s="4" t="s">
        <v>1952</v>
      </c>
      <c r="R1731" s="4">
        <v>0</v>
      </c>
      <c r="S1731" s="4">
        <v>0</v>
      </c>
      <c r="U1731" s="4">
        <v>0</v>
      </c>
      <c r="W1731" s="4">
        <v>0</v>
      </c>
      <c r="X1731" s="4">
        <v>0</v>
      </c>
      <c r="Y1731" s="4">
        <v>0</v>
      </c>
      <c r="Z1731" s="4">
        <v>0</v>
      </c>
      <c r="AA1731" s="4">
        <v>0</v>
      </c>
      <c r="AB1731" s="4">
        <v>0</v>
      </c>
      <c r="AH1731" s="6">
        <v>43368</v>
      </c>
      <c r="AI1731" s="7">
        <v>0.71388888888888891</v>
      </c>
      <c r="AJ1731" s="4">
        <v>1</v>
      </c>
      <c r="AK1731" s="4">
        <v>3110</v>
      </c>
      <c r="AL1731" s="4">
        <v>8.1</v>
      </c>
      <c r="AM1731" s="4">
        <v>26.8</v>
      </c>
      <c r="AN1731" s="4" t="s">
        <v>106</v>
      </c>
      <c r="AO1731" s="4" t="s">
        <v>106</v>
      </c>
      <c r="AP1731" s="4" t="s">
        <v>106</v>
      </c>
      <c r="AQ1731" s="4" t="s">
        <v>106</v>
      </c>
      <c r="AR1731" s="4" t="s">
        <v>106</v>
      </c>
      <c r="AS1731" s="4" t="s">
        <v>106</v>
      </c>
      <c r="AT1731" s="4" t="s">
        <v>106</v>
      </c>
      <c r="AU1731" s="4" t="s">
        <v>108</v>
      </c>
      <c r="AV1731" s="4" t="s">
        <v>109</v>
      </c>
      <c r="AW1731" s="4" t="s">
        <v>110</v>
      </c>
      <c r="AX1731" s="4" t="s">
        <v>1952</v>
      </c>
    </row>
    <row r="1732" spans="1:50" s="4" customFormat="1" hidden="1" x14ac:dyDescent="0.25">
      <c r="A1732" s="4">
        <v>2018</v>
      </c>
      <c r="B1732" s="6">
        <v>43248</v>
      </c>
      <c r="C1732" s="6">
        <v>43368</v>
      </c>
      <c r="D1732" t="str">
        <f>INDEX(parametres!$B$2:$B$57,IF(ISNUMBER(MATCH(Chiffrier!E1732,parametres!$C$2:$C$57,0)),MATCH(E1732,parametres!$C$2:$C$57,0),NA()))</f>
        <v>GA-2</v>
      </c>
      <c r="E1732" s="4" t="s">
        <v>33</v>
      </c>
      <c r="F1732" s="4" t="s">
        <v>112</v>
      </c>
      <c r="G1732" s="4">
        <f t="shared" si="28"/>
        <v>17.142857142857142</v>
      </c>
      <c r="H1732">
        <f>INDEX(Sites_coordo!$C$2:$C$62,IF(ISNUMBER(MATCH(Chiffrier!E1732,Sites_coordo!$A$2:$A$61,0)),MATCH(Chiffrier!E1732,Sites_coordo!$A$2:$A$62,0),NA()))</f>
        <v>48.828299999999999</v>
      </c>
      <c r="I1732">
        <f>INDEX(Sites_coordo!$B$2:$B$62,IF(ISNUMBER(MATCH(Chiffrier!E1732,Sites_coordo!$A$2:$A$61,0)),MATCH(Chiffrier!E1732,Sites_coordo!$A$2:$A$62,0),NA()))</f>
        <v>-64.4773</v>
      </c>
      <c r="J1732" s="4" t="s">
        <v>119</v>
      </c>
      <c r="K1732" s="4" t="s">
        <v>119</v>
      </c>
      <c r="L1732" s="4">
        <v>20319688</v>
      </c>
      <c r="M1732" s="4" t="s">
        <v>151</v>
      </c>
      <c r="N1732" s="4">
        <v>10</v>
      </c>
      <c r="O1732" s="4" t="s">
        <v>121</v>
      </c>
      <c r="P1732" s="4">
        <v>3</v>
      </c>
      <c r="Q1732" s="4" t="s">
        <v>1953</v>
      </c>
      <c r="R1732" s="4">
        <v>0</v>
      </c>
      <c r="S1732" s="4">
        <v>0</v>
      </c>
      <c r="U1732" s="4">
        <v>0</v>
      </c>
      <c r="W1732" s="4">
        <v>0</v>
      </c>
      <c r="X1732" s="4">
        <v>0</v>
      </c>
      <c r="Y1732" s="4">
        <v>0</v>
      </c>
      <c r="Z1732" s="4">
        <v>0</v>
      </c>
      <c r="AA1732" s="4">
        <v>0</v>
      </c>
      <c r="AB1732" s="4">
        <v>0</v>
      </c>
      <c r="AH1732" s="6">
        <v>43368</v>
      </c>
      <c r="AI1732" s="7">
        <v>0.71388888888888891</v>
      </c>
      <c r="AJ1732" s="4">
        <v>1</v>
      </c>
      <c r="AK1732" s="4">
        <v>3110</v>
      </c>
      <c r="AL1732" s="4">
        <v>8.1</v>
      </c>
      <c r="AM1732" s="4">
        <v>26.8</v>
      </c>
      <c r="AN1732" s="4" t="s">
        <v>106</v>
      </c>
      <c r="AO1732" s="4" t="s">
        <v>106</v>
      </c>
      <c r="AP1732" s="4" t="s">
        <v>106</v>
      </c>
      <c r="AQ1732" s="4" t="s">
        <v>106</v>
      </c>
      <c r="AR1732" s="4" t="s">
        <v>106</v>
      </c>
      <c r="AS1732" s="4" t="s">
        <v>106</v>
      </c>
      <c r="AT1732" s="4" t="s">
        <v>106</v>
      </c>
      <c r="AU1732" s="4" t="s">
        <v>108</v>
      </c>
      <c r="AV1732" s="4" t="s">
        <v>109</v>
      </c>
      <c r="AW1732" s="4" t="s">
        <v>110</v>
      </c>
      <c r="AX1732" s="4" t="s">
        <v>1953</v>
      </c>
    </row>
    <row r="1733" spans="1:50" s="4" customFormat="1" hidden="1" x14ac:dyDescent="0.25">
      <c r="A1733" s="4">
        <v>2018</v>
      </c>
      <c r="B1733" s="6">
        <v>43248</v>
      </c>
      <c r="C1733" s="6">
        <v>43368</v>
      </c>
      <c r="D1733" t="str">
        <f>INDEX(parametres!$B$2:$B$57,IF(ISNUMBER(MATCH(Chiffrier!E1733,parametres!$C$2:$C$57,0)),MATCH(E1733,parametres!$C$2:$C$57,0),NA()))</f>
        <v>GA-2</v>
      </c>
      <c r="E1733" s="4" t="s">
        <v>33</v>
      </c>
      <c r="F1733" s="4" t="s">
        <v>112</v>
      </c>
      <c r="G1733" s="4">
        <f t="shared" si="28"/>
        <v>17.142857142857142</v>
      </c>
      <c r="H1733">
        <f>INDEX(Sites_coordo!$C$2:$C$62,IF(ISNUMBER(MATCH(Chiffrier!E1733,Sites_coordo!$A$2:$A$61,0)),MATCH(Chiffrier!E1733,Sites_coordo!$A$2:$A$62,0),NA()))</f>
        <v>48.828299999999999</v>
      </c>
      <c r="I1733">
        <f>INDEX(Sites_coordo!$B$2:$B$62,IF(ISNUMBER(MATCH(Chiffrier!E1733,Sites_coordo!$A$2:$A$61,0)),MATCH(Chiffrier!E1733,Sites_coordo!$A$2:$A$62,0),NA()))</f>
        <v>-64.4773</v>
      </c>
      <c r="J1733" s="4" t="s">
        <v>119</v>
      </c>
      <c r="K1733" s="4" t="s">
        <v>119</v>
      </c>
      <c r="L1733" s="4">
        <v>20319688</v>
      </c>
      <c r="M1733" s="4" t="s">
        <v>151</v>
      </c>
      <c r="N1733" s="4">
        <v>10</v>
      </c>
      <c r="O1733" s="4" t="s">
        <v>107</v>
      </c>
      <c r="P1733" s="4">
        <v>1</v>
      </c>
      <c r="Q1733" s="4" t="s">
        <v>1954</v>
      </c>
      <c r="R1733" s="4">
        <v>0</v>
      </c>
      <c r="S1733" s="4">
        <v>0</v>
      </c>
      <c r="U1733" s="4">
        <v>0</v>
      </c>
      <c r="W1733" s="4">
        <v>0</v>
      </c>
      <c r="X1733" s="4">
        <v>0</v>
      </c>
      <c r="Y1733" s="4">
        <v>0</v>
      </c>
      <c r="Z1733" s="4">
        <v>0</v>
      </c>
      <c r="AA1733" s="4">
        <v>0</v>
      </c>
      <c r="AB1733" s="4">
        <v>0</v>
      </c>
      <c r="AH1733" s="6">
        <v>43368</v>
      </c>
      <c r="AI1733" s="7">
        <v>0.71388888888888891</v>
      </c>
      <c r="AJ1733" s="4">
        <v>1</v>
      </c>
      <c r="AK1733" s="4">
        <v>3110</v>
      </c>
      <c r="AL1733" s="4">
        <v>8.1</v>
      </c>
      <c r="AM1733" s="4">
        <v>26.8</v>
      </c>
      <c r="AN1733" s="4" t="s">
        <v>106</v>
      </c>
      <c r="AO1733" s="4" t="s">
        <v>106</v>
      </c>
      <c r="AP1733" s="4" t="s">
        <v>106</v>
      </c>
      <c r="AQ1733" s="4" t="s">
        <v>106</v>
      </c>
      <c r="AR1733" s="4" t="s">
        <v>106</v>
      </c>
      <c r="AS1733" s="4" t="s">
        <v>106</v>
      </c>
      <c r="AT1733" s="4" t="s">
        <v>106</v>
      </c>
      <c r="AU1733" s="4" t="s">
        <v>108</v>
      </c>
      <c r="AV1733" s="4" t="s">
        <v>109</v>
      </c>
      <c r="AW1733" s="4" t="s">
        <v>110</v>
      </c>
      <c r="AX1733" s="4" t="s">
        <v>1954</v>
      </c>
    </row>
    <row r="1734" spans="1:50" s="4" customFormat="1" hidden="1" x14ac:dyDescent="0.25">
      <c r="A1734" s="4">
        <v>2018</v>
      </c>
      <c r="B1734" s="6">
        <v>43247</v>
      </c>
      <c r="C1734" s="6">
        <v>43368</v>
      </c>
      <c r="D1734" t="str">
        <f>INDEX(parametres!$B$2:$B$57,IF(ISNUMBER(MATCH(Chiffrier!E1734,parametres!$C$2:$C$57,0)),MATCH(E1734,parametres!$C$2:$C$57,0),NA()))</f>
        <v>GA-4</v>
      </c>
      <c r="E1734" s="4" t="s">
        <v>39</v>
      </c>
      <c r="F1734" s="4" t="s">
        <v>112</v>
      </c>
      <c r="G1734" s="4">
        <f t="shared" si="28"/>
        <v>17.285714285714285</v>
      </c>
      <c r="H1734">
        <f>INDEX(Sites_coordo!$C$2:$C$62,IF(ISNUMBER(MATCH(Chiffrier!E1734,Sites_coordo!$A$2:$A$61,0)),MATCH(Chiffrier!E1734,Sites_coordo!$A$2:$A$62,0),NA()))</f>
        <v>48.394199999999998</v>
      </c>
      <c r="I1734">
        <f>INDEX(Sites_coordo!$B$2:$B$62,IF(ISNUMBER(MATCH(Chiffrier!E1734,Sites_coordo!$A$2:$A$61,0)),MATCH(Chiffrier!E1734,Sites_coordo!$A$2:$A$62,0),NA()))</f>
        <v>-64.494799999999998</v>
      </c>
      <c r="J1734" s="4" t="s">
        <v>119</v>
      </c>
      <c r="K1734" s="4" t="s">
        <v>119</v>
      </c>
      <c r="L1734" s="4">
        <v>20319701</v>
      </c>
      <c r="M1734" s="4" t="s">
        <v>151</v>
      </c>
      <c r="N1734" s="4">
        <v>1</v>
      </c>
      <c r="O1734" s="4" t="s">
        <v>121</v>
      </c>
      <c r="P1734" s="4">
        <v>1</v>
      </c>
      <c r="Q1734" s="4" t="s">
        <v>1955</v>
      </c>
      <c r="R1734" s="4">
        <v>0</v>
      </c>
      <c r="S1734" s="4">
        <v>0</v>
      </c>
      <c r="U1734" s="4">
        <v>0</v>
      </c>
      <c r="W1734" s="4">
        <v>0</v>
      </c>
      <c r="X1734" s="4">
        <v>0</v>
      </c>
      <c r="Y1734" s="4">
        <v>0</v>
      </c>
      <c r="Z1734" s="4">
        <v>0</v>
      </c>
      <c r="AA1734" s="4">
        <v>0</v>
      </c>
      <c r="AB1734" s="4">
        <v>0</v>
      </c>
      <c r="AH1734" s="6">
        <v>43368</v>
      </c>
      <c r="AI1734" s="7">
        <v>0.47222222222222227</v>
      </c>
      <c r="AJ1734" s="4">
        <v>1</v>
      </c>
      <c r="AK1734" s="4">
        <v>3110</v>
      </c>
      <c r="AL1734" s="4">
        <v>7</v>
      </c>
      <c r="AM1734" s="4">
        <v>22</v>
      </c>
      <c r="AN1734" s="4" t="s">
        <v>106</v>
      </c>
      <c r="AO1734" s="4" t="s">
        <v>106</v>
      </c>
      <c r="AP1734" s="4" t="s">
        <v>106</v>
      </c>
      <c r="AQ1734" s="4" t="s">
        <v>106</v>
      </c>
      <c r="AR1734" s="4" t="s">
        <v>106</v>
      </c>
      <c r="AS1734" s="4" t="s">
        <v>106</v>
      </c>
      <c r="AT1734" s="4" t="s">
        <v>106</v>
      </c>
      <c r="AU1734" s="4" t="s">
        <v>108</v>
      </c>
      <c r="AV1734" s="4" t="s">
        <v>109</v>
      </c>
      <c r="AW1734" s="4" t="s">
        <v>110</v>
      </c>
      <c r="AX1734" s="4" t="s">
        <v>1955</v>
      </c>
    </row>
    <row r="1735" spans="1:50" s="4" customFormat="1" hidden="1" x14ac:dyDescent="0.25">
      <c r="A1735" s="4">
        <v>2018</v>
      </c>
      <c r="B1735" s="6">
        <v>43247</v>
      </c>
      <c r="C1735" s="6">
        <v>43368</v>
      </c>
      <c r="D1735" t="str">
        <f>INDEX(parametres!$B$2:$B$57,IF(ISNUMBER(MATCH(Chiffrier!E1735,parametres!$C$2:$C$57,0)),MATCH(E1735,parametres!$C$2:$C$57,0),NA()))</f>
        <v>GA-4</v>
      </c>
      <c r="E1735" s="4" t="s">
        <v>39</v>
      </c>
      <c r="F1735" s="4" t="s">
        <v>112</v>
      </c>
      <c r="G1735" s="4">
        <f t="shared" si="28"/>
        <v>17.285714285714285</v>
      </c>
      <c r="H1735">
        <f>INDEX(Sites_coordo!$C$2:$C$62,IF(ISNUMBER(MATCH(Chiffrier!E1735,Sites_coordo!$A$2:$A$61,0)),MATCH(Chiffrier!E1735,Sites_coordo!$A$2:$A$62,0),NA()))</f>
        <v>48.394199999999998</v>
      </c>
      <c r="I1735">
        <f>INDEX(Sites_coordo!$B$2:$B$62,IF(ISNUMBER(MATCH(Chiffrier!E1735,Sites_coordo!$A$2:$A$61,0)),MATCH(Chiffrier!E1735,Sites_coordo!$A$2:$A$62,0),NA()))</f>
        <v>-64.494799999999998</v>
      </c>
      <c r="J1735" s="4" t="s">
        <v>119</v>
      </c>
      <c r="K1735" s="4" t="s">
        <v>119</v>
      </c>
      <c r="L1735" s="4">
        <v>20319701</v>
      </c>
      <c r="M1735" s="4" t="s">
        <v>151</v>
      </c>
      <c r="N1735" s="4">
        <v>1</v>
      </c>
      <c r="O1735" s="4" t="s">
        <v>121</v>
      </c>
      <c r="P1735" s="4">
        <v>2</v>
      </c>
      <c r="Q1735" s="4" t="s">
        <v>1956</v>
      </c>
      <c r="R1735" s="4">
        <v>0</v>
      </c>
      <c r="S1735" s="4">
        <v>0</v>
      </c>
      <c r="U1735" s="4">
        <v>0</v>
      </c>
      <c r="W1735" s="4">
        <v>0</v>
      </c>
      <c r="X1735" s="4">
        <v>0</v>
      </c>
      <c r="Y1735" s="4">
        <v>0</v>
      </c>
      <c r="Z1735" s="4">
        <v>0</v>
      </c>
      <c r="AA1735" s="4">
        <v>0</v>
      </c>
      <c r="AB1735" s="4">
        <v>0</v>
      </c>
      <c r="AH1735" s="6">
        <v>43368</v>
      </c>
      <c r="AI1735" s="7">
        <v>0.47222222222222227</v>
      </c>
      <c r="AJ1735" s="4">
        <v>1</v>
      </c>
      <c r="AK1735" s="4">
        <v>3110</v>
      </c>
      <c r="AL1735" s="4">
        <v>7</v>
      </c>
      <c r="AM1735" s="4">
        <v>22</v>
      </c>
      <c r="AN1735" s="4" t="s">
        <v>106</v>
      </c>
      <c r="AO1735" s="4" t="s">
        <v>106</v>
      </c>
      <c r="AP1735" s="4" t="s">
        <v>106</v>
      </c>
      <c r="AQ1735" s="4" t="s">
        <v>106</v>
      </c>
      <c r="AR1735" s="4" t="s">
        <v>106</v>
      </c>
      <c r="AS1735" s="4" t="s">
        <v>106</v>
      </c>
      <c r="AT1735" s="4" t="s">
        <v>106</v>
      </c>
      <c r="AU1735" s="4" t="s">
        <v>108</v>
      </c>
      <c r="AV1735" s="4" t="s">
        <v>109</v>
      </c>
      <c r="AW1735" s="4" t="s">
        <v>110</v>
      </c>
      <c r="AX1735" s="4" t="s">
        <v>1956</v>
      </c>
    </row>
    <row r="1736" spans="1:50" s="4" customFormat="1" hidden="1" x14ac:dyDescent="0.25">
      <c r="A1736" s="4">
        <v>2018</v>
      </c>
      <c r="B1736" s="6">
        <v>43247</v>
      </c>
      <c r="C1736" s="6">
        <v>43368</v>
      </c>
      <c r="D1736" t="str">
        <f>INDEX(parametres!$B$2:$B$57,IF(ISNUMBER(MATCH(Chiffrier!E1736,parametres!$C$2:$C$57,0)),MATCH(E1736,parametres!$C$2:$C$57,0),NA()))</f>
        <v>GA-4</v>
      </c>
      <c r="E1736" s="4" t="s">
        <v>39</v>
      </c>
      <c r="F1736" s="4" t="s">
        <v>112</v>
      </c>
      <c r="G1736" s="4">
        <f t="shared" si="28"/>
        <v>17.285714285714285</v>
      </c>
      <c r="H1736">
        <f>INDEX(Sites_coordo!$C$2:$C$62,IF(ISNUMBER(MATCH(Chiffrier!E1736,Sites_coordo!$A$2:$A$61,0)),MATCH(Chiffrier!E1736,Sites_coordo!$A$2:$A$62,0),NA()))</f>
        <v>48.394199999999998</v>
      </c>
      <c r="I1736">
        <f>INDEX(Sites_coordo!$B$2:$B$62,IF(ISNUMBER(MATCH(Chiffrier!E1736,Sites_coordo!$A$2:$A$61,0)),MATCH(Chiffrier!E1736,Sites_coordo!$A$2:$A$62,0),NA()))</f>
        <v>-64.494799999999998</v>
      </c>
      <c r="J1736" s="4" t="s">
        <v>119</v>
      </c>
      <c r="K1736" s="4" t="s">
        <v>119</v>
      </c>
      <c r="L1736" s="4">
        <v>20319701</v>
      </c>
      <c r="M1736" s="4" t="s">
        <v>151</v>
      </c>
      <c r="N1736" s="4">
        <v>1</v>
      </c>
      <c r="O1736" s="4" t="s">
        <v>121</v>
      </c>
      <c r="P1736" s="4">
        <v>3</v>
      </c>
      <c r="Q1736" s="4" t="s">
        <v>1957</v>
      </c>
      <c r="R1736" s="4">
        <v>0</v>
      </c>
      <c r="S1736" s="4">
        <v>0</v>
      </c>
      <c r="U1736" s="4">
        <v>0</v>
      </c>
      <c r="W1736" s="4">
        <v>0</v>
      </c>
      <c r="X1736" s="4">
        <v>0</v>
      </c>
      <c r="Y1736" s="4">
        <v>0</v>
      </c>
      <c r="Z1736" s="4">
        <v>0</v>
      </c>
      <c r="AA1736" s="4">
        <v>0</v>
      </c>
      <c r="AB1736" s="4">
        <v>0</v>
      </c>
      <c r="AH1736" s="6">
        <v>43368</v>
      </c>
      <c r="AI1736" s="7">
        <v>0.47222222222222227</v>
      </c>
      <c r="AJ1736" s="4">
        <v>1</v>
      </c>
      <c r="AK1736" s="4">
        <v>3110</v>
      </c>
      <c r="AL1736" s="4">
        <v>7</v>
      </c>
      <c r="AM1736" s="4">
        <v>22</v>
      </c>
      <c r="AN1736" s="4" t="s">
        <v>106</v>
      </c>
      <c r="AO1736" s="4" t="s">
        <v>106</v>
      </c>
      <c r="AP1736" s="4" t="s">
        <v>106</v>
      </c>
      <c r="AQ1736" s="4" t="s">
        <v>106</v>
      </c>
      <c r="AR1736" s="4" t="s">
        <v>106</v>
      </c>
      <c r="AS1736" s="4" t="s">
        <v>106</v>
      </c>
      <c r="AT1736" s="4" t="s">
        <v>106</v>
      </c>
      <c r="AU1736" s="4" t="s">
        <v>108</v>
      </c>
      <c r="AV1736" s="4" t="s">
        <v>109</v>
      </c>
      <c r="AW1736" s="4" t="s">
        <v>110</v>
      </c>
      <c r="AX1736" s="4" t="s">
        <v>1957</v>
      </c>
    </row>
    <row r="1737" spans="1:50" s="4" customFormat="1" hidden="1" x14ac:dyDescent="0.25">
      <c r="A1737" s="4">
        <v>2018</v>
      </c>
      <c r="B1737" s="6">
        <v>43247</v>
      </c>
      <c r="C1737" s="6">
        <v>43368</v>
      </c>
      <c r="D1737" t="str">
        <f>INDEX(parametres!$B$2:$B$57,IF(ISNUMBER(MATCH(Chiffrier!E1737,parametres!$C$2:$C$57,0)),MATCH(E1737,parametres!$C$2:$C$57,0),NA()))</f>
        <v>GA-4</v>
      </c>
      <c r="E1737" s="4" t="s">
        <v>39</v>
      </c>
      <c r="F1737" s="4" t="s">
        <v>112</v>
      </c>
      <c r="G1737" s="4">
        <f t="shared" si="28"/>
        <v>17.285714285714285</v>
      </c>
      <c r="H1737">
        <f>INDEX(Sites_coordo!$C$2:$C$62,IF(ISNUMBER(MATCH(Chiffrier!E1737,Sites_coordo!$A$2:$A$61,0)),MATCH(Chiffrier!E1737,Sites_coordo!$A$2:$A$62,0),NA()))</f>
        <v>48.394199999999998</v>
      </c>
      <c r="I1737">
        <f>INDEX(Sites_coordo!$B$2:$B$62,IF(ISNUMBER(MATCH(Chiffrier!E1737,Sites_coordo!$A$2:$A$61,0)),MATCH(Chiffrier!E1737,Sites_coordo!$A$2:$A$62,0),NA()))</f>
        <v>-64.494799999999998</v>
      </c>
      <c r="J1737" s="4" t="s">
        <v>119</v>
      </c>
      <c r="K1737" s="4" t="s">
        <v>119</v>
      </c>
      <c r="L1737" s="4">
        <v>20319701</v>
      </c>
      <c r="M1737" s="4" t="s">
        <v>151</v>
      </c>
      <c r="N1737" s="4">
        <v>1</v>
      </c>
      <c r="O1737" s="4" t="s">
        <v>107</v>
      </c>
      <c r="P1737" s="4">
        <v>1</v>
      </c>
      <c r="Q1737" s="4" t="s">
        <v>1958</v>
      </c>
      <c r="R1737" s="4">
        <v>0</v>
      </c>
      <c r="S1737" s="4">
        <v>0</v>
      </c>
      <c r="U1737" s="4">
        <v>0</v>
      </c>
      <c r="W1737" s="4">
        <v>0</v>
      </c>
      <c r="X1737" s="4">
        <v>0</v>
      </c>
      <c r="Y1737" s="4">
        <v>0</v>
      </c>
      <c r="Z1737" s="4">
        <v>0</v>
      </c>
      <c r="AA1737" s="4">
        <v>0</v>
      </c>
      <c r="AB1737" s="4">
        <v>0</v>
      </c>
      <c r="AH1737" s="6">
        <v>43368</v>
      </c>
      <c r="AI1737" s="7">
        <v>0.47222222222222227</v>
      </c>
      <c r="AJ1737" s="4">
        <v>1</v>
      </c>
      <c r="AK1737" s="4">
        <v>3110</v>
      </c>
      <c r="AL1737" s="4">
        <v>7</v>
      </c>
      <c r="AM1737" s="4">
        <v>22</v>
      </c>
      <c r="AN1737" s="4" t="s">
        <v>106</v>
      </c>
      <c r="AO1737" s="4" t="s">
        <v>106</v>
      </c>
      <c r="AP1737" s="4" t="s">
        <v>106</v>
      </c>
      <c r="AQ1737" s="4" t="s">
        <v>106</v>
      </c>
      <c r="AR1737" s="4" t="s">
        <v>106</v>
      </c>
      <c r="AS1737" s="4" t="s">
        <v>106</v>
      </c>
      <c r="AT1737" s="4" t="s">
        <v>106</v>
      </c>
      <c r="AU1737" s="4" t="s">
        <v>108</v>
      </c>
      <c r="AV1737" s="4" t="s">
        <v>109</v>
      </c>
      <c r="AW1737" s="4" t="s">
        <v>110</v>
      </c>
      <c r="AX1737" s="4" t="s">
        <v>1958</v>
      </c>
    </row>
    <row r="1738" spans="1:50" s="4" customFormat="1" hidden="1" x14ac:dyDescent="0.25">
      <c r="A1738" s="4">
        <v>2018</v>
      </c>
      <c r="B1738" s="6">
        <v>43247</v>
      </c>
      <c r="C1738" s="6">
        <v>43368</v>
      </c>
      <c r="D1738" t="str">
        <f>INDEX(parametres!$B$2:$B$57,IF(ISNUMBER(MATCH(Chiffrier!E1738,parametres!$C$2:$C$57,0)),MATCH(E1738,parametres!$C$2:$C$57,0),NA()))</f>
        <v>GA-4</v>
      </c>
      <c r="E1738" s="4" t="s">
        <v>39</v>
      </c>
      <c r="F1738" s="4" t="s">
        <v>112</v>
      </c>
      <c r="G1738" s="4">
        <f t="shared" si="28"/>
        <v>17.285714285714285</v>
      </c>
      <c r="H1738">
        <f>INDEX(Sites_coordo!$C$2:$C$62,IF(ISNUMBER(MATCH(Chiffrier!E1738,Sites_coordo!$A$2:$A$61,0)),MATCH(Chiffrier!E1738,Sites_coordo!$A$2:$A$62,0),NA()))</f>
        <v>48.394199999999998</v>
      </c>
      <c r="I1738">
        <f>INDEX(Sites_coordo!$B$2:$B$62,IF(ISNUMBER(MATCH(Chiffrier!E1738,Sites_coordo!$A$2:$A$61,0)),MATCH(Chiffrier!E1738,Sites_coordo!$A$2:$A$62,0),NA()))</f>
        <v>-64.494799999999998</v>
      </c>
      <c r="J1738" s="4" t="s">
        <v>119</v>
      </c>
      <c r="K1738" s="4" t="s">
        <v>119</v>
      </c>
      <c r="L1738" s="4">
        <v>20319701</v>
      </c>
      <c r="M1738" s="4" t="s">
        <v>151</v>
      </c>
      <c r="N1738" s="4">
        <v>2</v>
      </c>
      <c r="O1738" s="4" t="s">
        <v>121</v>
      </c>
      <c r="P1738" s="4">
        <v>1</v>
      </c>
      <c r="Q1738" s="4" t="s">
        <v>1959</v>
      </c>
      <c r="R1738" s="4">
        <v>0</v>
      </c>
      <c r="S1738" s="4">
        <v>0</v>
      </c>
      <c r="U1738" s="4">
        <v>0</v>
      </c>
      <c r="W1738" s="4">
        <v>0</v>
      </c>
      <c r="X1738" s="4">
        <v>0</v>
      </c>
      <c r="Y1738" s="4">
        <v>0</v>
      </c>
      <c r="Z1738" s="4">
        <v>0</v>
      </c>
      <c r="AA1738" s="4">
        <v>0</v>
      </c>
      <c r="AB1738" s="4">
        <v>0</v>
      </c>
      <c r="AH1738" s="6">
        <v>43368</v>
      </c>
      <c r="AI1738" s="7">
        <v>0.47222222222222227</v>
      </c>
      <c r="AJ1738" s="4">
        <v>1</v>
      </c>
      <c r="AK1738" s="4">
        <v>3110</v>
      </c>
      <c r="AL1738" s="4">
        <v>7</v>
      </c>
      <c r="AM1738" s="4">
        <v>22</v>
      </c>
      <c r="AN1738" s="4" t="s">
        <v>106</v>
      </c>
      <c r="AO1738" s="4" t="s">
        <v>106</v>
      </c>
      <c r="AP1738" s="4" t="s">
        <v>106</v>
      </c>
      <c r="AQ1738" s="4" t="s">
        <v>106</v>
      </c>
      <c r="AR1738" s="4" t="s">
        <v>106</v>
      </c>
      <c r="AS1738" s="4" t="s">
        <v>106</v>
      </c>
      <c r="AT1738" s="4" t="s">
        <v>106</v>
      </c>
      <c r="AU1738" s="4" t="s">
        <v>108</v>
      </c>
      <c r="AV1738" s="4" t="s">
        <v>109</v>
      </c>
      <c r="AW1738" s="4" t="s">
        <v>110</v>
      </c>
      <c r="AX1738" s="4" t="s">
        <v>1959</v>
      </c>
    </row>
    <row r="1739" spans="1:50" s="4" customFormat="1" hidden="1" x14ac:dyDescent="0.25">
      <c r="A1739" s="4">
        <v>2018</v>
      </c>
      <c r="B1739" s="6">
        <v>43247</v>
      </c>
      <c r="C1739" s="6">
        <v>43368</v>
      </c>
      <c r="D1739" t="str">
        <f>INDEX(parametres!$B$2:$B$57,IF(ISNUMBER(MATCH(Chiffrier!E1739,parametres!$C$2:$C$57,0)),MATCH(E1739,parametres!$C$2:$C$57,0),NA()))</f>
        <v>GA-4</v>
      </c>
      <c r="E1739" s="4" t="s">
        <v>39</v>
      </c>
      <c r="F1739" s="4" t="s">
        <v>112</v>
      </c>
      <c r="G1739" s="4">
        <f t="shared" si="28"/>
        <v>17.285714285714285</v>
      </c>
      <c r="H1739">
        <f>INDEX(Sites_coordo!$C$2:$C$62,IF(ISNUMBER(MATCH(Chiffrier!E1739,Sites_coordo!$A$2:$A$61,0)),MATCH(Chiffrier!E1739,Sites_coordo!$A$2:$A$62,0),NA()))</f>
        <v>48.394199999999998</v>
      </c>
      <c r="I1739">
        <f>INDEX(Sites_coordo!$B$2:$B$62,IF(ISNUMBER(MATCH(Chiffrier!E1739,Sites_coordo!$A$2:$A$61,0)),MATCH(Chiffrier!E1739,Sites_coordo!$A$2:$A$62,0),NA()))</f>
        <v>-64.494799999999998</v>
      </c>
      <c r="J1739" s="4" t="s">
        <v>119</v>
      </c>
      <c r="K1739" s="4" t="s">
        <v>119</v>
      </c>
      <c r="L1739" s="4">
        <v>20319701</v>
      </c>
      <c r="M1739" s="4" t="s">
        <v>151</v>
      </c>
      <c r="N1739" s="4">
        <v>2</v>
      </c>
      <c r="O1739" s="4" t="s">
        <v>121</v>
      </c>
      <c r="P1739" s="4">
        <v>2</v>
      </c>
      <c r="Q1739" s="4" t="s">
        <v>1960</v>
      </c>
      <c r="R1739" s="4">
        <v>0</v>
      </c>
      <c r="S1739" s="4">
        <v>0</v>
      </c>
      <c r="U1739" s="4">
        <v>0</v>
      </c>
      <c r="W1739" s="4">
        <v>0</v>
      </c>
      <c r="X1739" s="4">
        <v>0</v>
      </c>
      <c r="Y1739" s="4">
        <v>0</v>
      </c>
      <c r="Z1739" s="4">
        <v>0</v>
      </c>
      <c r="AA1739" s="4">
        <v>0</v>
      </c>
      <c r="AB1739" s="4">
        <v>0</v>
      </c>
      <c r="AH1739" s="6">
        <v>43368</v>
      </c>
      <c r="AI1739" s="7">
        <v>0.47222222222222227</v>
      </c>
      <c r="AJ1739" s="4">
        <v>1</v>
      </c>
      <c r="AK1739" s="4">
        <v>3110</v>
      </c>
      <c r="AL1739" s="4">
        <v>7</v>
      </c>
      <c r="AM1739" s="4">
        <v>22</v>
      </c>
      <c r="AN1739" s="4" t="s">
        <v>106</v>
      </c>
      <c r="AO1739" s="4" t="s">
        <v>106</v>
      </c>
      <c r="AP1739" s="4" t="s">
        <v>106</v>
      </c>
      <c r="AQ1739" s="4" t="s">
        <v>106</v>
      </c>
      <c r="AR1739" s="4" t="s">
        <v>106</v>
      </c>
      <c r="AS1739" s="4" t="s">
        <v>106</v>
      </c>
      <c r="AT1739" s="4" t="s">
        <v>106</v>
      </c>
      <c r="AU1739" s="4" t="s">
        <v>108</v>
      </c>
      <c r="AV1739" s="4" t="s">
        <v>109</v>
      </c>
      <c r="AW1739" s="4" t="s">
        <v>110</v>
      </c>
      <c r="AX1739" s="4" t="s">
        <v>1960</v>
      </c>
    </row>
    <row r="1740" spans="1:50" s="4" customFormat="1" hidden="1" x14ac:dyDescent="0.25">
      <c r="A1740" s="4">
        <v>2018</v>
      </c>
      <c r="B1740" s="6">
        <v>43247</v>
      </c>
      <c r="C1740" s="6">
        <v>43368</v>
      </c>
      <c r="D1740" t="str">
        <f>INDEX(parametres!$B$2:$B$57,IF(ISNUMBER(MATCH(Chiffrier!E1740,parametres!$C$2:$C$57,0)),MATCH(E1740,parametres!$C$2:$C$57,0),NA()))</f>
        <v>GA-4</v>
      </c>
      <c r="E1740" s="4" t="s">
        <v>39</v>
      </c>
      <c r="F1740" s="4" t="s">
        <v>112</v>
      </c>
      <c r="G1740" s="4">
        <f t="shared" si="28"/>
        <v>17.285714285714285</v>
      </c>
      <c r="H1740">
        <f>INDEX(Sites_coordo!$C$2:$C$62,IF(ISNUMBER(MATCH(Chiffrier!E1740,Sites_coordo!$A$2:$A$61,0)),MATCH(Chiffrier!E1740,Sites_coordo!$A$2:$A$62,0),NA()))</f>
        <v>48.394199999999998</v>
      </c>
      <c r="I1740">
        <f>INDEX(Sites_coordo!$B$2:$B$62,IF(ISNUMBER(MATCH(Chiffrier!E1740,Sites_coordo!$A$2:$A$61,0)),MATCH(Chiffrier!E1740,Sites_coordo!$A$2:$A$62,0),NA()))</f>
        <v>-64.494799999999998</v>
      </c>
      <c r="J1740" s="4" t="s">
        <v>119</v>
      </c>
      <c r="K1740" s="4" t="s">
        <v>119</v>
      </c>
      <c r="L1740" s="4">
        <v>20319701</v>
      </c>
      <c r="M1740" s="4" t="s">
        <v>151</v>
      </c>
      <c r="N1740" s="4">
        <v>2</v>
      </c>
      <c r="O1740" s="4" t="s">
        <v>121</v>
      </c>
      <c r="P1740" s="4">
        <v>3</v>
      </c>
      <c r="Q1740" s="4" t="s">
        <v>1961</v>
      </c>
      <c r="R1740" s="4">
        <v>0</v>
      </c>
      <c r="S1740" s="4">
        <v>0</v>
      </c>
      <c r="U1740" s="4">
        <v>0</v>
      </c>
      <c r="W1740" s="4">
        <v>0</v>
      </c>
      <c r="X1740" s="4">
        <v>0</v>
      </c>
      <c r="Y1740" s="4">
        <v>0</v>
      </c>
      <c r="Z1740" s="4">
        <v>0</v>
      </c>
      <c r="AA1740" s="4">
        <v>0</v>
      </c>
      <c r="AB1740" s="4">
        <v>0</v>
      </c>
      <c r="AH1740" s="6">
        <v>43368</v>
      </c>
      <c r="AI1740" s="7">
        <v>0.47222222222222227</v>
      </c>
      <c r="AJ1740" s="4">
        <v>1</v>
      </c>
      <c r="AK1740" s="4">
        <v>3110</v>
      </c>
      <c r="AL1740" s="4">
        <v>7</v>
      </c>
      <c r="AM1740" s="4">
        <v>22</v>
      </c>
      <c r="AN1740" s="4" t="s">
        <v>106</v>
      </c>
      <c r="AO1740" s="4" t="s">
        <v>106</v>
      </c>
      <c r="AP1740" s="4" t="s">
        <v>106</v>
      </c>
      <c r="AQ1740" s="4" t="s">
        <v>106</v>
      </c>
      <c r="AR1740" s="4" t="s">
        <v>106</v>
      </c>
      <c r="AS1740" s="4" t="s">
        <v>106</v>
      </c>
      <c r="AT1740" s="4" t="s">
        <v>106</v>
      </c>
      <c r="AU1740" s="4" t="s">
        <v>108</v>
      </c>
      <c r="AV1740" s="4" t="s">
        <v>109</v>
      </c>
      <c r="AW1740" s="4" t="s">
        <v>110</v>
      </c>
      <c r="AX1740" s="4" t="s">
        <v>1961</v>
      </c>
    </row>
    <row r="1741" spans="1:50" s="4" customFormat="1" hidden="1" x14ac:dyDescent="0.25">
      <c r="A1741" s="4">
        <v>2018</v>
      </c>
      <c r="B1741" s="6">
        <v>43247</v>
      </c>
      <c r="C1741" s="6">
        <v>43368</v>
      </c>
      <c r="D1741" t="str">
        <f>INDEX(parametres!$B$2:$B$57,IF(ISNUMBER(MATCH(Chiffrier!E1741,parametres!$C$2:$C$57,0)),MATCH(E1741,parametres!$C$2:$C$57,0),NA()))</f>
        <v>GA-4</v>
      </c>
      <c r="E1741" s="4" t="s">
        <v>39</v>
      </c>
      <c r="F1741" s="4" t="s">
        <v>112</v>
      </c>
      <c r="G1741" s="4">
        <f t="shared" si="28"/>
        <v>17.285714285714285</v>
      </c>
      <c r="H1741">
        <f>INDEX(Sites_coordo!$C$2:$C$62,IF(ISNUMBER(MATCH(Chiffrier!E1741,Sites_coordo!$A$2:$A$61,0)),MATCH(Chiffrier!E1741,Sites_coordo!$A$2:$A$62,0),NA()))</f>
        <v>48.394199999999998</v>
      </c>
      <c r="I1741">
        <f>INDEX(Sites_coordo!$B$2:$B$62,IF(ISNUMBER(MATCH(Chiffrier!E1741,Sites_coordo!$A$2:$A$61,0)),MATCH(Chiffrier!E1741,Sites_coordo!$A$2:$A$62,0),NA()))</f>
        <v>-64.494799999999998</v>
      </c>
      <c r="J1741" s="4" t="s">
        <v>119</v>
      </c>
      <c r="K1741" s="4" t="s">
        <v>119</v>
      </c>
      <c r="L1741" s="4">
        <v>20319701</v>
      </c>
      <c r="M1741" s="4" t="s">
        <v>151</v>
      </c>
      <c r="N1741" s="4">
        <v>2</v>
      </c>
      <c r="O1741" s="4" t="s">
        <v>107</v>
      </c>
      <c r="P1741" s="4">
        <v>1</v>
      </c>
      <c r="Q1741" s="4" t="s">
        <v>1962</v>
      </c>
      <c r="R1741" s="4">
        <v>0</v>
      </c>
      <c r="S1741" s="4">
        <v>0</v>
      </c>
      <c r="U1741" s="4">
        <v>0</v>
      </c>
      <c r="W1741" s="4">
        <v>0</v>
      </c>
      <c r="X1741" s="4">
        <v>0</v>
      </c>
      <c r="Y1741" s="4">
        <v>0</v>
      </c>
      <c r="Z1741" s="4">
        <v>0</v>
      </c>
      <c r="AA1741" s="4">
        <v>0</v>
      </c>
      <c r="AB1741" s="4">
        <v>0</v>
      </c>
      <c r="AH1741" s="6">
        <v>43368</v>
      </c>
      <c r="AI1741" s="7">
        <v>0.47222222222222227</v>
      </c>
      <c r="AJ1741" s="4">
        <v>1</v>
      </c>
      <c r="AK1741" s="4">
        <v>3110</v>
      </c>
      <c r="AL1741" s="4">
        <v>7</v>
      </c>
      <c r="AM1741" s="4">
        <v>22</v>
      </c>
      <c r="AN1741" s="4" t="s">
        <v>106</v>
      </c>
      <c r="AO1741" s="4" t="s">
        <v>106</v>
      </c>
      <c r="AP1741" s="4" t="s">
        <v>106</v>
      </c>
      <c r="AQ1741" s="4" t="s">
        <v>106</v>
      </c>
      <c r="AR1741" s="4" t="s">
        <v>106</v>
      </c>
      <c r="AS1741" s="4" t="s">
        <v>106</v>
      </c>
      <c r="AT1741" s="4" t="s">
        <v>106</v>
      </c>
      <c r="AU1741" s="4" t="s">
        <v>108</v>
      </c>
      <c r="AV1741" s="4" t="s">
        <v>109</v>
      </c>
      <c r="AW1741" s="4" t="s">
        <v>110</v>
      </c>
      <c r="AX1741" s="4" t="s">
        <v>1962</v>
      </c>
    </row>
    <row r="1742" spans="1:50" s="4" customFormat="1" hidden="1" x14ac:dyDescent="0.25">
      <c r="A1742" s="4">
        <v>2018</v>
      </c>
      <c r="B1742" s="6">
        <v>43247</v>
      </c>
      <c r="C1742" s="6">
        <v>43368</v>
      </c>
      <c r="D1742" t="str">
        <f>INDEX(parametres!$B$2:$B$57,IF(ISNUMBER(MATCH(Chiffrier!E1742,parametres!$C$2:$C$57,0)),MATCH(E1742,parametres!$C$2:$C$57,0),NA()))</f>
        <v>GA-4</v>
      </c>
      <c r="E1742" s="4" t="s">
        <v>39</v>
      </c>
      <c r="F1742" s="4" t="s">
        <v>112</v>
      </c>
      <c r="G1742" s="4">
        <f t="shared" si="28"/>
        <v>17.285714285714285</v>
      </c>
      <c r="H1742">
        <f>INDEX(Sites_coordo!$C$2:$C$62,IF(ISNUMBER(MATCH(Chiffrier!E1742,Sites_coordo!$A$2:$A$61,0)),MATCH(Chiffrier!E1742,Sites_coordo!$A$2:$A$62,0),NA()))</f>
        <v>48.394199999999998</v>
      </c>
      <c r="I1742">
        <f>INDEX(Sites_coordo!$B$2:$B$62,IF(ISNUMBER(MATCH(Chiffrier!E1742,Sites_coordo!$A$2:$A$61,0)),MATCH(Chiffrier!E1742,Sites_coordo!$A$2:$A$62,0),NA()))</f>
        <v>-64.494799999999998</v>
      </c>
      <c r="J1742" s="4" t="s">
        <v>119</v>
      </c>
      <c r="K1742" s="4" t="s">
        <v>119</v>
      </c>
      <c r="L1742" s="4">
        <v>20319701</v>
      </c>
      <c r="M1742" s="4" t="s">
        <v>151</v>
      </c>
      <c r="N1742" s="4">
        <v>3</v>
      </c>
      <c r="O1742" s="4" t="s">
        <v>121</v>
      </c>
      <c r="P1742" s="4">
        <v>1</v>
      </c>
      <c r="Q1742" s="4" t="s">
        <v>1963</v>
      </c>
      <c r="R1742" s="4">
        <v>0</v>
      </c>
      <c r="S1742" s="4">
        <v>0</v>
      </c>
      <c r="U1742" s="4">
        <v>0</v>
      </c>
      <c r="W1742" s="4">
        <v>0</v>
      </c>
      <c r="X1742" s="4">
        <v>0</v>
      </c>
      <c r="Y1742" s="4">
        <v>0</v>
      </c>
      <c r="Z1742" s="4">
        <v>0</v>
      </c>
      <c r="AA1742" s="4">
        <v>0</v>
      </c>
      <c r="AB1742" s="4">
        <v>0</v>
      </c>
      <c r="AH1742" s="6">
        <v>43368</v>
      </c>
      <c r="AI1742" s="7">
        <v>0.47222222222222227</v>
      </c>
      <c r="AJ1742" s="4">
        <v>1</v>
      </c>
      <c r="AK1742" s="4">
        <v>3110</v>
      </c>
      <c r="AL1742" s="4">
        <v>7</v>
      </c>
      <c r="AM1742" s="4">
        <v>22</v>
      </c>
      <c r="AN1742" s="4" t="s">
        <v>106</v>
      </c>
      <c r="AO1742" s="4" t="s">
        <v>106</v>
      </c>
      <c r="AP1742" s="4" t="s">
        <v>106</v>
      </c>
      <c r="AQ1742" s="4" t="s">
        <v>106</v>
      </c>
      <c r="AR1742" s="4" t="s">
        <v>106</v>
      </c>
      <c r="AS1742" s="4" t="s">
        <v>106</v>
      </c>
      <c r="AT1742" s="4" t="s">
        <v>106</v>
      </c>
      <c r="AU1742" s="4" t="s">
        <v>108</v>
      </c>
      <c r="AV1742" s="4" t="s">
        <v>109</v>
      </c>
      <c r="AW1742" s="4" t="s">
        <v>110</v>
      </c>
      <c r="AX1742" s="4" t="s">
        <v>1963</v>
      </c>
    </row>
    <row r="1743" spans="1:50" s="4" customFormat="1" hidden="1" x14ac:dyDescent="0.25">
      <c r="A1743" s="4">
        <v>2018</v>
      </c>
      <c r="B1743" s="6">
        <v>43247</v>
      </c>
      <c r="C1743" s="6">
        <v>43368</v>
      </c>
      <c r="D1743" t="str">
        <f>INDEX(parametres!$B$2:$B$57,IF(ISNUMBER(MATCH(Chiffrier!E1743,parametres!$C$2:$C$57,0)),MATCH(E1743,parametres!$C$2:$C$57,0),NA()))</f>
        <v>GA-4</v>
      </c>
      <c r="E1743" s="4" t="s">
        <v>39</v>
      </c>
      <c r="F1743" s="4" t="s">
        <v>112</v>
      </c>
      <c r="G1743" s="4">
        <f t="shared" si="28"/>
        <v>17.285714285714285</v>
      </c>
      <c r="H1743">
        <f>INDEX(Sites_coordo!$C$2:$C$62,IF(ISNUMBER(MATCH(Chiffrier!E1743,Sites_coordo!$A$2:$A$61,0)),MATCH(Chiffrier!E1743,Sites_coordo!$A$2:$A$62,0),NA()))</f>
        <v>48.394199999999998</v>
      </c>
      <c r="I1743">
        <f>INDEX(Sites_coordo!$B$2:$B$62,IF(ISNUMBER(MATCH(Chiffrier!E1743,Sites_coordo!$A$2:$A$61,0)),MATCH(Chiffrier!E1743,Sites_coordo!$A$2:$A$62,0),NA()))</f>
        <v>-64.494799999999998</v>
      </c>
      <c r="J1743" s="4" t="s">
        <v>119</v>
      </c>
      <c r="K1743" s="4" t="s">
        <v>119</v>
      </c>
      <c r="L1743" s="4">
        <v>20319701</v>
      </c>
      <c r="M1743" s="4" t="s">
        <v>151</v>
      </c>
      <c r="N1743" s="4">
        <v>3</v>
      </c>
      <c r="O1743" s="4" t="s">
        <v>121</v>
      </c>
      <c r="P1743" s="4">
        <v>2</v>
      </c>
      <c r="Q1743" s="4" t="s">
        <v>1964</v>
      </c>
      <c r="R1743" s="4">
        <v>0</v>
      </c>
      <c r="S1743" s="4">
        <v>0</v>
      </c>
      <c r="U1743" s="4">
        <v>0</v>
      </c>
      <c r="W1743" s="4">
        <v>0</v>
      </c>
      <c r="X1743" s="4">
        <v>0</v>
      </c>
      <c r="Y1743" s="4">
        <v>0</v>
      </c>
      <c r="Z1743" s="4">
        <v>0</v>
      </c>
      <c r="AA1743" s="4">
        <v>0</v>
      </c>
      <c r="AB1743" s="4">
        <v>0</v>
      </c>
      <c r="AH1743" s="6">
        <v>43368</v>
      </c>
      <c r="AI1743" s="7">
        <v>0.47222222222222227</v>
      </c>
      <c r="AJ1743" s="4">
        <v>1</v>
      </c>
      <c r="AK1743" s="4">
        <v>3110</v>
      </c>
      <c r="AL1743" s="4">
        <v>7</v>
      </c>
      <c r="AM1743" s="4">
        <v>22</v>
      </c>
      <c r="AN1743" s="4" t="s">
        <v>106</v>
      </c>
      <c r="AO1743" s="4" t="s">
        <v>106</v>
      </c>
      <c r="AP1743" s="4" t="s">
        <v>106</v>
      </c>
      <c r="AQ1743" s="4" t="s">
        <v>106</v>
      </c>
      <c r="AR1743" s="4" t="s">
        <v>106</v>
      </c>
      <c r="AS1743" s="4" t="s">
        <v>106</v>
      </c>
      <c r="AT1743" s="4" t="s">
        <v>106</v>
      </c>
      <c r="AU1743" s="4" t="s">
        <v>108</v>
      </c>
      <c r="AV1743" s="4" t="s">
        <v>109</v>
      </c>
      <c r="AW1743" s="4" t="s">
        <v>110</v>
      </c>
      <c r="AX1743" s="4" t="s">
        <v>1964</v>
      </c>
    </row>
    <row r="1744" spans="1:50" s="4" customFormat="1" hidden="1" x14ac:dyDescent="0.25">
      <c r="A1744" s="4">
        <v>2018</v>
      </c>
      <c r="B1744" s="6">
        <v>43247</v>
      </c>
      <c r="C1744" s="6">
        <v>43368</v>
      </c>
      <c r="D1744" t="str">
        <f>INDEX(parametres!$B$2:$B$57,IF(ISNUMBER(MATCH(Chiffrier!E1744,parametres!$C$2:$C$57,0)),MATCH(E1744,parametres!$C$2:$C$57,0),NA()))</f>
        <v>GA-4</v>
      </c>
      <c r="E1744" s="4" t="s">
        <v>39</v>
      </c>
      <c r="F1744" s="4" t="s">
        <v>112</v>
      </c>
      <c r="G1744" s="4">
        <f t="shared" si="28"/>
        <v>17.285714285714285</v>
      </c>
      <c r="H1744">
        <f>INDEX(Sites_coordo!$C$2:$C$62,IF(ISNUMBER(MATCH(Chiffrier!E1744,Sites_coordo!$A$2:$A$61,0)),MATCH(Chiffrier!E1744,Sites_coordo!$A$2:$A$62,0),NA()))</f>
        <v>48.394199999999998</v>
      </c>
      <c r="I1744">
        <f>INDEX(Sites_coordo!$B$2:$B$62,IF(ISNUMBER(MATCH(Chiffrier!E1744,Sites_coordo!$A$2:$A$61,0)),MATCH(Chiffrier!E1744,Sites_coordo!$A$2:$A$62,0),NA()))</f>
        <v>-64.494799999999998</v>
      </c>
      <c r="J1744" s="4" t="s">
        <v>119</v>
      </c>
      <c r="K1744" s="4" t="s">
        <v>119</v>
      </c>
      <c r="L1744" s="4">
        <v>20319701</v>
      </c>
      <c r="M1744" s="4" t="s">
        <v>151</v>
      </c>
      <c r="N1744" s="4">
        <v>3</v>
      </c>
      <c r="O1744" s="4" t="s">
        <v>121</v>
      </c>
      <c r="P1744" s="4">
        <v>3</v>
      </c>
      <c r="Q1744" s="4" t="s">
        <v>1965</v>
      </c>
      <c r="R1744" s="4">
        <v>0</v>
      </c>
      <c r="S1744" s="4">
        <v>0</v>
      </c>
      <c r="U1744" s="4">
        <v>0</v>
      </c>
      <c r="W1744" s="4">
        <v>0</v>
      </c>
      <c r="X1744" s="4">
        <v>0</v>
      </c>
      <c r="Y1744" s="4">
        <v>0</v>
      </c>
      <c r="Z1744" s="4">
        <v>0</v>
      </c>
      <c r="AA1744" s="4">
        <v>0</v>
      </c>
      <c r="AB1744" s="4">
        <v>0</v>
      </c>
      <c r="AH1744" s="6">
        <v>43368</v>
      </c>
      <c r="AI1744" s="7">
        <v>0.47222222222222227</v>
      </c>
      <c r="AJ1744" s="4">
        <v>1</v>
      </c>
      <c r="AK1744" s="4">
        <v>3110</v>
      </c>
      <c r="AL1744" s="4">
        <v>7</v>
      </c>
      <c r="AM1744" s="4">
        <v>22</v>
      </c>
      <c r="AN1744" s="4" t="s">
        <v>106</v>
      </c>
      <c r="AO1744" s="4" t="s">
        <v>106</v>
      </c>
      <c r="AP1744" s="4" t="s">
        <v>106</v>
      </c>
      <c r="AQ1744" s="4" t="s">
        <v>106</v>
      </c>
      <c r="AR1744" s="4" t="s">
        <v>106</v>
      </c>
      <c r="AS1744" s="4" t="s">
        <v>106</v>
      </c>
      <c r="AT1744" s="4" t="s">
        <v>106</v>
      </c>
      <c r="AU1744" s="4" t="s">
        <v>108</v>
      </c>
      <c r="AV1744" s="4" t="s">
        <v>109</v>
      </c>
      <c r="AW1744" s="4" t="s">
        <v>110</v>
      </c>
      <c r="AX1744" s="4" t="s">
        <v>1965</v>
      </c>
    </row>
    <row r="1745" spans="1:50" s="4" customFormat="1" hidden="1" x14ac:dyDescent="0.25">
      <c r="A1745" s="4">
        <v>2018</v>
      </c>
      <c r="B1745" s="6">
        <v>43247</v>
      </c>
      <c r="C1745" s="6">
        <v>43368</v>
      </c>
      <c r="D1745" t="str">
        <f>INDEX(parametres!$B$2:$B$57,IF(ISNUMBER(MATCH(Chiffrier!E1745,parametres!$C$2:$C$57,0)),MATCH(E1745,parametres!$C$2:$C$57,0),NA()))</f>
        <v>GA-4</v>
      </c>
      <c r="E1745" s="4" t="s">
        <v>39</v>
      </c>
      <c r="F1745" s="4" t="s">
        <v>112</v>
      </c>
      <c r="G1745" s="4">
        <f t="shared" si="28"/>
        <v>17.285714285714285</v>
      </c>
      <c r="H1745">
        <f>INDEX(Sites_coordo!$C$2:$C$62,IF(ISNUMBER(MATCH(Chiffrier!E1745,Sites_coordo!$A$2:$A$61,0)),MATCH(Chiffrier!E1745,Sites_coordo!$A$2:$A$62,0),NA()))</f>
        <v>48.394199999999998</v>
      </c>
      <c r="I1745">
        <f>INDEX(Sites_coordo!$B$2:$B$62,IF(ISNUMBER(MATCH(Chiffrier!E1745,Sites_coordo!$A$2:$A$61,0)),MATCH(Chiffrier!E1745,Sites_coordo!$A$2:$A$62,0),NA()))</f>
        <v>-64.494799999999998</v>
      </c>
      <c r="J1745" s="4" t="s">
        <v>119</v>
      </c>
      <c r="K1745" s="4" t="s">
        <v>119</v>
      </c>
      <c r="L1745" s="4">
        <v>20319701</v>
      </c>
      <c r="M1745" s="4" t="s">
        <v>151</v>
      </c>
      <c r="N1745" s="4">
        <v>3</v>
      </c>
      <c r="O1745" s="4" t="s">
        <v>107</v>
      </c>
      <c r="P1745" s="4">
        <v>1</v>
      </c>
      <c r="Q1745" s="4" t="s">
        <v>1966</v>
      </c>
      <c r="R1745" s="4">
        <v>0</v>
      </c>
      <c r="S1745" s="4">
        <v>0</v>
      </c>
      <c r="U1745" s="4">
        <v>0</v>
      </c>
      <c r="W1745" s="4">
        <v>0</v>
      </c>
      <c r="X1745" s="4">
        <v>0</v>
      </c>
      <c r="Y1745" s="4">
        <v>0</v>
      </c>
      <c r="Z1745" s="4">
        <v>0</v>
      </c>
      <c r="AA1745" s="4">
        <v>0</v>
      </c>
      <c r="AB1745" s="4">
        <v>0</v>
      </c>
      <c r="AH1745" s="6">
        <v>43368</v>
      </c>
      <c r="AI1745" s="7">
        <v>0.47222222222222227</v>
      </c>
      <c r="AJ1745" s="4">
        <v>1</v>
      </c>
      <c r="AK1745" s="4">
        <v>3110</v>
      </c>
      <c r="AL1745" s="4">
        <v>7</v>
      </c>
      <c r="AM1745" s="4">
        <v>22</v>
      </c>
      <c r="AN1745" s="4" t="s">
        <v>106</v>
      </c>
      <c r="AO1745" s="4" t="s">
        <v>106</v>
      </c>
      <c r="AP1745" s="4" t="s">
        <v>106</v>
      </c>
      <c r="AQ1745" s="4" t="s">
        <v>106</v>
      </c>
      <c r="AR1745" s="4" t="s">
        <v>106</v>
      </c>
      <c r="AS1745" s="4" t="s">
        <v>106</v>
      </c>
      <c r="AT1745" s="4" t="s">
        <v>106</v>
      </c>
      <c r="AU1745" s="4" t="s">
        <v>108</v>
      </c>
      <c r="AV1745" s="4" t="s">
        <v>109</v>
      </c>
      <c r="AW1745" s="4" t="s">
        <v>110</v>
      </c>
      <c r="AX1745" s="4" t="s">
        <v>1966</v>
      </c>
    </row>
    <row r="1746" spans="1:50" s="4" customFormat="1" hidden="1" x14ac:dyDescent="0.25">
      <c r="A1746" s="4">
        <v>2018</v>
      </c>
      <c r="B1746" s="6">
        <v>43247</v>
      </c>
      <c r="C1746" s="6">
        <v>43368</v>
      </c>
      <c r="D1746" t="str">
        <f>INDEX(parametres!$B$2:$B$57,IF(ISNUMBER(MATCH(Chiffrier!E1746,parametres!$C$2:$C$57,0)),MATCH(E1746,parametres!$C$2:$C$57,0),NA()))</f>
        <v>GA-4</v>
      </c>
      <c r="E1746" s="4" t="s">
        <v>39</v>
      </c>
      <c r="F1746" s="4" t="s">
        <v>112</v>
      </c>
      <c r="G1746" s="4">
        <f t="shared" si="28"/>
        <v>17.285714285714285</v>
      </c>
      <c r="H1746">
        <f>INDEX(Sites_coordo!$C$2:$C$62,IF(ISNUMBER(MATCH(Chiffrier!E1746,Sites_coordo!$A$2:$A$61,0)),MATCH(Chiffrier!E1746,Sites_coordo!$A$2:$A$62,0),NA()))</f>
        <v>48.394199999999998</v>
      </c>
      <c r="I1746">
        <f>INDEX(Sites_coordo!$B$2:$B$62,IF(ISNUMBER(MATCH(Chiffrier!E1746,Sites_coordo!$A$2:$A$61,0)),MATCH(Chiffrier!E1746,Sites_coordo!$A$2:$A$62,0),NA()))</f>
        <v>-64.494799999999998</v>
      </c>
      <c r="J1746" s="4" t="s">
        <v>119</v>
      </c>
      <c r="K1746" s="4" t="s">
        <v>119</v>
      </c>
      <c r="L1746" s="4">
        <v>20319701</v>
      </c>
      <c r="M1746" s="4" t="s">
        <v>151</v>
      </c>
      <c r="N1746" s="4">
        <v>4</v>
      </c>
      <c r="O1746" s="4" t="s">
        <v>121</v>
      </c>
      <c r="P1746" s="4">
        <v>1</v>
      </c>
      <c r="Q1746" s="4" t="s">
        <v>1967</v>
      </c>
      <c r="R1746" s="4">
        <v>0</v>
      </c>
      <c r="S1746" s="4">
        <v>0</v>
      </c>
      <c r="U1746" s="4">
        <v>0</v>
      </c>
      <c r="W1746" s="4">
        <v>0</v>
      </c>
      <c r="X1746" s="4">
        <v>0</v>
      </c>
      <c r="Y1746" s="4">
        <v>0</v>
      </c>
      <c r="Z1746" s="4">
        <v>0</v>
      </c>
      <c r="AA1746" s="4">
        <v>0</v>
      </c>
      <c r="AB1746" s="4">
        <v>0</v>
      </c>
      <c r="AH1746" s="6">
        <v>43368</v>
      </c>
      <c r="AI1746" s="7">
        <v>0.47222222222222227</v>
      </c>
      <c r="AJ1746" s="4">
        <v>1</v>
      </c>
      <c r="AK1746" s="4">
        <v>3110</v>
      </c>
      <c r="AL1746" s="4">
        <v>7</v>
      </c>
      <c r="AM1746" s="4">
        <v>22</v>
      </c>
      <c r="AN1746" s="4" t="s">
        <v>106</v>
      </c>
      <c r="AO1746" s="4" t="s">
        <v>106</v>
      </c>
      <c r="AP1746" s="4" t="s">
        <v>106</v>
      </c>
      <c r="AQ1746" s="4" t="s">
        <v>106</v>
      </c>
      <c r="AR1746" s="4" t="s">
        <v>106</v>
      </c>
      <c r="AS1746" s="4" t="s">
        <v>106</v>
      </c>
      <c r="AT1746" s="4" t="s">
        <v>106</v>
      </c>
      <c r="AU1746" s="4" t="s">
        <v>108</v>
      </c>
      <c r="AV1746" s="4" t="s">
        <v>109</v>
      </c>
      <c r="AW1746" s="4" t="s">
        <v>110</v>
      </c>
      <c r="AX1746" s="4" t="s">
        <v>1967</v>
      </c>
    </row>
    <row r="1747" spans="1:50" s="4" customFormat="1" hidden="1" x14ac:dyDescent="0.25">
      <c r="A1747" s="4">
        <v>2018</v>
      </c>
      <c r="B1747" s="6">
        <v>43247</v>
      </c>
      <c r="C1747" s="6">
        <v>43368</v>
      </c>
      <c r="D1747" t="str">
        <f>INDEX(parametres!$B$2:$B$57,IF(ISNUMBER(MATCH(Chiffrier!E1747,parametres!$C$2:$C$57,0)),MATCH(E1747,parametres!$C$2:$C$57,0),NA()))</f>
        <v>GA-4</v>
      </c>
      <c r="E1747" s="4" t="s">
        <v>39</v>
      </c>
      <c r="F1747" s="4" t="s">
        <v>112</v>
      </c>
      <c r="G1747" s="4">
        <f t="shared" si="28"/>
        <v>17.285714285714285</v>
      </c>
      <c r="H1747">
        <f>INDEX(Sites_coordo!$C$2:$C$62,IF(ISNUMBER(MATCH(Chiffrier!E1747,Sites_coordo!$A$2:$A$61,0)),MATCH(Chiffrier!E1747,Sites_coordo!$A$2:$A$62,0),NA()))</f>
        <v>48.394199999999998</v>
      </c>
      <c r="I1747">
        <f>INDEX(Sites_coordo!$B$2:$B$62,IF(ISNUMBER(MATCH(Chiffrier!E1747,Sites_coordo!$A$2:$A$61,0)),MATCH(Chiffrier!E1747,Sites_coordo!$A$2:$A$62,0),NA()))</f>
        <v>-64.494799999999998</v>
      </c>
      <c r="J1747" s="4" t="s">
        <v>119</v>
      </c>
      <c r="K1747" s="4" t="s">
        <v>119</v>
      </c>
      <c r="L1747" s="4">
        <v>20319701</v>
      </c>
      <c r="M1747" s="4" t="s">
        <v>151</v>
      </c>
      <c r="N1747" s="4">
        <v>4</v>
      </c>
      <c r="O1747" s="4" t="s">
        <v>121</v>
      </c>
      <c r="P1747" s="4">
        <v>2</v>
      </c>
      <c r="Q1747" s="4" t="s">
        <v>1968</v>
      </c>
      <c r="R1747" s="4">
        <v>0</v>
      </c>
      <c r="S1747" s="4">
        <v>0</v>
      </c>
      <c r="U1747" s="4">
        <v>0</v>
      </c>
      <c r="W1747" s="4">
        <v>0</v>
      </c>
      <c r="X1747" s="4">
        <v>0</v>
      </c>
      <c r="Y1747" s="4">
        <v>0</v>
      </c>
      <c r="Z1747" s="4">
        <v>0</v>
      </c>
      <c r="AA1747" s="4">
        <v>0</v>
      </c>
      <c r="AB1747" s="4">
        <v>0</v>
      </c>
      <c r="AH1747" s="6">
        <v>43368</v>
      </c>
      <c r="AI1747" s="7">
        <v>0.47222222222222227</v>
      </c>
      <c r="AJ1747" s="4">
        <v>1</v>
      </c>
      <c r="AK1747" s="4">
        <v>3110</v>
      </c>
      <c r="AL1747" s="4">
        <v>7</v>
      </c>
      <c r="AM1747" s="4">
        <v>22</v>
      </c>
      <c r="AN1747" s="4" t="s">
        <v>106</v>
      </c>
      <c r="AO1747" s="4" t="s">
        <v>106</v>
      </c>
      <c r="AP1747" s="4" t="s">
        <v>106</v>
      </c>
      <c r="AQ1747" s="4" t="s">
        <v>106</v>
      </c>
      <c r="AR1747" s="4" t="s">
        <v>106</v>
      </c>
      <c r="AS1747" s="4" t="s">
        <v>106</v>
      </c>
      <c r="AT1747" s="4" t="s">
        <v>106</v>
      </c>
      <c r="AU1747" s="4" t="s">
        <v>108</v>
      </c>
      <c r="AV1747" s="4" t="s">
        <v>109</v>
      </c>
      <c r="AW1747" s="4" t="s">
        <v>110</v>
      </c>
      <c r="AX1747" s="4" t="s">
        <v>1968</v>
      </c>
    </row>
    <row r="1748" spans="1:50" s="4" customFormat="1" hidden="1" x14ac:dyDescent="0.25">
      <c r="A1748" s="4">
        <v>2018</v>
      </c>
      <c r="B1748" s="6">
        <v>43247</v>
      </c>
      <c r="C1748" s="6">
        <v>43368</v>
      </c>
      <c r="D1748" t="str">
        <f>INDEX(parametres!$B$2:$B$57,IF(ISNUMBER(MATCH(Chiffrier!E1748,parametres!$C$2:$C$57,0)),MATCH(E1748,parametres!$C$2:$C$57,0),NA()))</f>
        <v>GA-4</v>
      </c>
      <c r="E1748" s="4" t="s">
        <v>39</v>
      </c>
      <c r="F1748" s="4" t="s">
        <v>112</v>
      </c>
      <c r="G1748" s="4">
        <f t="shared" si="28"/>
        <v>17.285714285714285</v>
      </c>
      <c r="H1748">
        <f>INDEX(Sites_coordo!$C$2:$C$62,IF(ISNUMBER(MATCH(Chiffrier!E1748,Sites_coordo!$A$2:$A$61,0)),MATCH(Chiffrier!E1748,Sites_coordo!$A$2:$A$62,0),NA()))</f>
        <v>48.394199999999998</v>
      </c>
      <c r="I1748">
        <f>INDEX(Sites_coordo!$B$2:$B$62,IF(ISNUMBER(MATCH(Chiffrier!E1748,Sites_coordo!$A$2:$A$61,0)),MATCH(Chiffrier!E1748,Sites_coordo!$A$2:$A$62,0),NA()))</f>
        <v>-64.494799999999998</v>
      </c>
      <c r="J1748" s="4" t="s">
        <v>119</v>
      </c>
      <c r="K1748" s="4" t="s">
        <v>119</v>
      </c>
      <c r="L1748" s="4">
        <v>20319701</v>
      </c>
      <c r="M1748" s="4" t="s">
        <v>151</v>
      </c>
      <c r="N1748" s="4">
        <v>4</v>
      </c>
      <c r="O1748" s="4" t="s">
        <v>121</v>
      </c>
      <c r="P1748" s="4">
        <v>3</v>
      </c>
      <c r="Q1748" s="4" t="s">
        <v>1970</v>
      </c>
      <c r="R1748" s="4">
        <v>0</v>
      </c>
      <c r="S1748" s="4">
        <v>0</v>
      </c>
      <c r="U1748" s="4">
        <v>0</v>
      </c>
      <c r="W1748" s="4">
        <v>0</v>
      </c>
      <c r="X1748" s="4">
        <v>0</v>
      </c>
      <c r="Y1748" s="4">
        <v>0</v>
      </c>
      <c r="Z1748" s="4">
        <v>0</v>
      </c>
      <c r="AA1748" s="4">
        <v>0</v>
      </c>
      <c r="AB1748" s="4">
        <v>0</v>
      </c>
      <c r="AH1748" s="6">
        <v>43368</v>
      </c>
      <c r="AI1748" s="7">
        <v>0.47222222222222227</v>
      </c>
      <c r="AJ1748" s="4">
        <v>1</v>
      </c>
      <c r="AK1748" s="4">
        <v>3110</v>
      </c>
      <c r="AL1748" s="4">
        <v>7</v>
      </c>
      <c r="AM1748" s="4">
        <v>22</v>
      </c>
      <c r="AN1748" s="4" t="s">
        <v>106</v>
      </c>
      <c r="AO1748" s="4" t="s">
        <v>106</v>
      </c>
      <c r="AP1748" s="4" t="s">
        <v>106</v>
      </c>
      <c r="AQ1748" s="4" t="s">
        <v>106</v>
      </c>
      <c r="AR1748" s="4" t="s">
        <v>106</v>
      </c>
      <c r="AS1748" s="4" t="s">
        <v>106</v>
      </c>
      <c r="AT1748" s="4" t="s">
        <v>106</v>
      </c>
      <c r="AU1748" s="4" t="s">
        <v>108</v>
      </c>
      <c r="AV1748" s="4" t="s">
        <v>109</v>
      </c>
      <c r="AW1748" s="4" t="s">
        <v>110</v>
      </c>
      <c r="AX1748" s="4" t="s">
        <v>1970</v>
      </c>
    </row>
    <row r="1749" spans="1:50" s="4" customFormat="1" hidden="1" x14ac:dyDescent="0.25">
      <c r="A1749" s="4">
        <v>2018</v>
      </c>
      <c r="B1749" s="6">
        <v>43247</v>
      </c>
      <c r="C1749" s="6">
        <v>43368</v>
      </c>
      <c r="D1749" t="str">
        <f>INDEX(parametres!$B$2:$B$57,IF(ISNUMBER(MATCH(Chiffrier!E1749,parametres!$C$2:$C$57,0)),MATCH(E1749,parametres!$C$2:$C$57,0),NA()))</f>
        <v>GA-4</v>
      </c>
      <c r="E1749" s="4" t="s">
        <v>39</v>
      </c>
      <c r="F1749" s="4" t="s">
        <v>112</v>
      </c>
      <c r="G1749" s="4">
        <f t="shared" si="28"/>
        <v>17.285714285714285</v>
      </c>
      <c r="H1749">
        <f>INDEX(Sites_coordo!$C$2:$C$62,IF(ISNUMBER(MATCH(Chiffrier!E1749,Sites_coordo!$A$2:$A$61,0)),MATCH(Chiffrier!E1749,Sites_coordo!$A$2:$A$62,0),NA()))</f>
        <v>48.394199999999998</v>
      </c>
      <c r="I1749">
        <f>INDEX(Sites_coordo!$B$2:$B$62,IF(ISNUMBER(MATCH(Chiffrier!E1749,Sites_coordo!$A$2:$A$61,0)),MATCH(Chiffrier!E1749,Sites_coordo!$A$2:$A$62,0),NA()))</f>
        <v>-64.494799999999998</v>
      </c>
      <c r="J1749" s="4" t="s">
        <v>119</v>
      </c>
      <c r="K1749" s="4" t="s">
        <v>119</v>
      </c>
      <c r="L1749" s="4">
        <v>20319701</v>
      </c>
      <c r="M1749" s="4" t="s">
        <v>151</v>
      </c>
      <c r="N1749" s="4">
        <v>4</v>
      </c>
      <c r="O1749" s="4" t="s">
        <v>107</v>
      </c>
      <c r="P1749" s="4">
        <v>1</v>
      </c>
      <c r="Q1749" s="4" t="s">
        <v>1969</v>
      </c>
      <c r="R1749" s="4">
        <v>0</v>
      </c>
      <c r="S1749" s="4">
        <v>0</v>
      </c>
      <c r="U1749" s="4">
        <v>0</v>
      </c>
      <c r="W1749" s="4">
        <v>0</v>
      </c>
      <c r="X1749" s="4">
        <v>0</v>
      </c>
      <c r="Y1749" s="4">
        <v>0</v>
      </c>
      <c r="Z1749" s="4">
        <v>0</v>
      </c>
      <c r="AA1749" s="4">
        <v>0</v>
      </c>
      <c r="AB1749" s="4">
        <v>0</v>
      </c>
      <c r="AH1749" s="6">
        <v>43368</v>
      </c>
      <c r="AI1749" s="7">
        <v>0.47222222222222227</v>
      </c>
      <c r="AJ1749" s="4">
        <v>1</v>
      </c>
      <c r="AK1749" s="4">
        <v>3110</v>
      </c>
      <c r="AL1749" s="4">
        <v>7</v>
      </c>
      <c r="AM1749" s="4">
        <v>22</v>
      </c>
      <c r="AN1749" s="4" t="s">
        <v>106</v>
      </c>
      <c r="AO1749" s="4" t="s">
        <v>106</v>
      </c>
      <c r="AP1749" s="4" t="s">
        <v>106</v>
      </c>
      <c r="AQ1749" s="4" t="s">
        <v>106</v>
      </c>
      <c r="AR1749" s="4" t="s">
        <v>106</v>
      </c>
      <c r="AS1749" s="4" t="s">
        <v>106</v>
      </c>
      <c r="AT1749" s="4" t="s">
        <v>106</v>
      </c>
      <c r="AU1749" s="4" t="s">
        <v>108</v>
      </c>
      <c r="AV1749" s="4" t="s">
        <v>109</v>
      </c>
      <c r="AW1749" s="4" t="s">
        <v>110</v>
      </c>
      <c r="AX1749" s="4" t="s">
        <v>1969</v>
      </c>
    </row>
    <row r="1750" spans="1:50" s="4" customFormat="1" hidden="1" x14ac:dyDescent="0.25">
      <c r="A1750" s="4">
        <v>2018</v>
      </c>
      <c r="B1750" s="6">
        <v>43247</v>
      </c>
      <c r="C1750" s="6">
        <v>43368</v>
      </c>
      <c r="D1750" t="str">
        <f>INDEX(parametres!$B$2:$B$57,IF(ISNUMBER(MATCH(Chiffrier!E1750,parametres!$C$2:$C$57,0)),MATCH(E1750,parametres!$C$2:$C$57,0),NA()))</f>
        <v>GA-4</v>
      </c>
      <c r="E1750" s="4" t="s">
        <v>39</v>
      </c>
      <c r="F1750" s="4" t="s">
        <v>112</v>
      </c>
      <c r="G1750" s="4">
        <f t="shared" si="28"/>
        <v>17.285714285714285</v>
      </c>
      <c r="H1750">
        <f>INDEX(Sites_coordo!$C$2:$C$62,IF(ISNUMBER(MATCH(Chiffrier!E1750,Sites_coordo!$A$2:$A$61,0)),MATCH(Chiffrier!E1750,Sites_coordo!$A$2:$A$62,0),NA()))</f>
        <v>48.394199999999998</v>
      </c>
      <c r="I1750">
        <f>INDEX(Sites_coordo!$B$2:$B$62,IF(ISNUMBER(MATCH(Chiffrier!E1750,Sites_coordo!$A$2:$A$61,0)),MATCH(Chiffrier!E1750,Sites_coordo!$A$2:$A$62,0),NA()))</f>
        <v>-64.494799999999998</v>
      </c>
      <c r="J1750" s="4" t="s">
        <v>119</v>
      </c>
      <c r="K1750" s="4" t="s">
        <v>119</v>
      </c>
      <c r="L1750" s="4">
        <v>20319701</v>
      </c>
      <c r="M1750" s="4" t="s">
        <v>151</v>
      </c>
      <c r="N1750" s="4">
        <v>5</v>
      </c>
      <c r="O1750" s="4" t="s">
        <v>121</v>
      </c>
      <c r="P1750" s="4">
        <v>1</v>
      </c>
      <c r="Q1750" s="4" t="s">
        <v>1971</v>
      </c>
      <c r="R1750" s="4">
        <v>0</v>
      </c>
      <c r="S1750" s="4">
        <v>0</v>
      </c>
      <c r="U1750" s="4">
        <v>0</v>
      </c>
      <c r="W1750" s="4">
        <v>0</v>
      </c>
      <c r="X1750" s="4">
        <v>0</v>
      </c>
      <c r="Y1750" s="4">
        <v>0</v>
      </c>
      <c r="Z1750" s="4">
        <v>0</v>
      </c>
      <c r="AA1750" s="4">
        <v>0</v>
      </c>
      <c r="AB1750" s="4">
        <v>0</v>
      </c>
      <c r="AH1750" s="6">
        <v>43368</v>
      </c>
      <c r="AI1750" s="7">
        <v>0.47222222222222227</v>
      </c>
      <c r="AJ1750" s="4">
        <v>1</v>
      </c>
      <c r="AK1750" s="4">
        <v>3110</v>
      </c>
      <c r="AL1750" s="4">
        <v>7</v>
      </c>
      <c r="AM1750" s="4">
        <v>22</v>
      </c>
      <c r="AN1750" s="4" t="s">
        <v>106</v>
      </c>
      <c r="AO1750" s="4" t="s">
        <v>106</v>
      </c>
      <c r="AP1750" s="4" t="s">
        <v>106</v>
      </c>
      <c r="AQ1750" s="4" t="s">
        <v>106</v>
      </c>
      <c r="AR1750" s="4" t="s">
        <v>106</v>
      </c>
      <c r="AS1750" s="4" t="s">
        <v>106</v>
      </c>
      <c r="AT1750" s="4" t="s">
        <v>106</v>
      </c>
      <c r="AU1750" s="4" t="s">
        <v>108</v>
      </c>
      <c r="AV1750" s="4" t="s">
        <v>109</v>
      </c>
      <c r="AW1750" s="4" t="s">
        <v>110</v>
      </c>
      <c r="AX1750" s="4" t="s">
        <v>1971</v>
      </c>
    </row>
    <row r="1751" spans="1:50" s="4" customFormat="1" hidden="1" x14ac:dyDescent="0.25">
      <c r="A1751" s="4">
        <v>2018</v>
      </c>
      <c r="B1751" s="6">
        <v>43247</v>
      </c>
      <c r="C1751" s="6">
        <v>43368</v>
      </c>
      <c r="D1751" t="str">
        <f>INDEX(parametres!$B$2:$B$57,IF(ISNUMBER(MATCH(Chiffrier!E1751,parametres!$C$2:$C$57,0)),MATCH(E1751,parametres!$C$2:$C$57,0),NA()))</f>
        <v>GA-4</v>
      </c>
      <c r="E1751" s="4" t="s">
        <v>39</v>
      </c>
      <c r="F1751" s="4" t="s">
        <v>112</v>
      </c>
      <c r="G1751" s="4">
        <f t="shared" ref="G1751:G1769" si="29">(C1751-B1751)/7</f>
        <v>17.285714285714285</v>
      </c>
      <c r="H1751">
        <f>INDEX(Sites_coordo!$C$2:$C$62,IF(ISNUMBER(MATCH(Chiffrier!E1751,Sites_coordo!$A$2:$A$61,0)),MATCH(Chiffrier!E1751,Sites_coordo!$A$2:$A$62,0),NA()))</f>
        <v>48.394199999999998</v>
      </c>
      <c r="I1751">
        <f>INDEX(Sites_coordo!$B$2:$B$62,IF(ISNUMBER(MATCH(Chiffrier!E1751,Sites_coordo!$A$2:$A$61,0)),MATCH(Chiffrier!E1751,Sites_coordo!$A$2:$A$62,0),NA()))</f>
        <v>-64.494799999999998</v>
      </c>
      <c r="J1751" s="4" t="s">
        <v>119</v>
      </c>
      <c r="K1751" s="4" t="s">
        <v>119</v>
      </c>
      <c r="L1751" s="4">
        <v>20319701</v>
      </c>
      <c r="M1751" s="4" t="s">
        <v>151</v>
      </c>
      <c r="N1751" s="4">
        <v>5</v>
      </c>
      <c r="O1751" s="4" t="s">
        <v>121</v>
      </c>
      <c r="P1751" s="4">
        <v>2</v>
      </c>
      <c r="Q1751" s="4" t="s">
        <v>1972</v>
      </c>
      <c r="R1751" s="4">
        <v>0</v>
      </c>
      <c r="S1751" s="4">
        <v>0</v>
      </c>
      <c r="U1751" s="4">
        <v>0</v>
      </c>
      <c r="W1751" s="4">
        <v>0</v>
      </c>
      <c r="X1751" s="4">
        <v>0</v>
      </c>
      <c r="Y1751" s="4">
        <v>0</v>
      </c>
      <c r="Z1751" s="4">
        <v>0</v>
      </c>
      <c r="AA1751" s="4">
        <v>0</v>
      </c>
      <c r="AB1751" s="4">
        <v>0</v>
      </c>
      <c r="AH1751" s="6">
        <v>43368</v>
      </c>
      <c r="AI1751" s="7">
        <v>0.47222222222222227</v>
      </c>
      <c r="AJ1751" s="4">
        <v>1</v>
      </c>
      <c r="AK1751" s="4">
        <v>3110</v>
      </c>
      <c r="AL1751" s="4">
        <v>7</v>
      </c>
      <c r="AM1751" s="4">
        <v>22</v>
      </c>
      <c r="AN1751" s="4" t="s">
        <v>106</v>
      </c>
      <c r="AO1751" s="4" t="s">
        <v>106</v>
      </c>
      <c r="AP1751" s="4" t="s">
        <v>106</v>
      </c>
      <c r="AQ1751" s="4" t="s">
        <v>106</v>
      </c>
      <c r="AR1751" s="4" t="s">
        <v>106</v>
      </c>
      <c r="AS1751" s="4" t="s">
        <v>106</v>
      </c>
      <c r="AT1751" s="4" t="s">
        <v>106</v>
      </c>
      <c r="AU1751" s="4" t="s">
        <v>108</v>
      </c>
      <c r="AV1751" s="4" t="s">
        <v>109</v>
      </c>
      <c r="AW1751" s="4" t="s">
        <v>110</v>
      </c>
      <c r="AX1751" s="4" t="s">
        <v>1972</v>
      </c>
    </row>
    <row r="1752" spans="1:50" s="4" customFormat="1" hidden="1" x14ac:dyDescent="0.25">
      <c r="A1752" s="4">
        <v>2018</v>
      </c>
      <c r="B1752" s="6">
        <v>43247</v>
      </c>
      <c r="C1752" s="6">
        <v>43368</v>
      </c>
      <c r="D1752" t="str">
        <f>INDEX(parametres!$B$2:$B$57,IF(ISNUMBER(MATCH(Chiffrier!E1752,parametres!$C$2:$C$57,0)),MATCH(E1752,parametres!$C$2:$C$57,0),NA()))</f>
        <v>GA-4</v>
      </c>
      <c r="E1752" s="4" t="s">
        <v>39</v>
      </c>
      <c r="F1752" s="4" t="s">
        <v>112</v>
      </c>
      <c r="G1752" s="4">
        <f t="shared" si="29"/>
        <v>17.285714285714285</v>
      </c>
      <c r="H1752">
        <f>INDEX(Sites_coordo!$C$2:$C$62,IF(ISNUMBER(MATCH(Chiffrier!E1752,Sites_coordo!$A$2:$A$61,0)),MATCH(Chiffrier!E1752,Sites_coordo!$A$2:$A$62,0),NA()))</f>
        <v>48.394199999999998</v>
      </c>
      <c r="I1752">
        <f>INDEX(Sites_coordo!$B$2:$B$62,IF(ISNUMBER(MATCH(Chiffrier!E1752,Sites_coordo!$A$2:$A$61,0)),MATCH(Chiffrier!E1752,Sites_coordo!$A$2:$A$62,0),NA()))</f>
        <v>-64.494799999999998</v>
      </c>
      <c r="J1752" s="4" t="s">
        <v>119</v>
      </c>
      <c r="K1752" s="4" t="s">
        <v>119</v>
      </c>
      <c r="L1752" s="4">
        <v>20319701</v>
      </c>
      <c r="M1752" s="4" t="s">
        <v>151</v>
      </c>
      <c r="N1752" s="4">
        <v>5</v>
      </c>
      <c r="O1752" s="4" t="s">
        <v>121</v>
      </c>
      <c r="P1752" s="4">
        <v>3</v>
      </c>
      <c r="Q1752" s="4" t="s">
        <v>1973</v>
      </c>
      <c r="R1752" s="4">
        <v>0</v>
      </c>
      <c r="S1752" s="4">
        <v>0</v>
      </c>
      <c r="U1752" s="4">
        <v>0</v>
      </c>
      <c r="W1752" s="4">
        <v>0</v>
      </c>
      <c r="X1752" s="4">
        <v>0</v>
      </c>
      <c r="Y1752" s="4">
        <v>0</v>
      </c>
      <c r="Z1752" s="4">
        <v>0</v>
      </c>
      <c r="AA1752" s="4">
        <v>0</v>
      </c>
      <c r="AB1752" s="4">
        <v>0</v>
      </c>
      <c r="AH1752" s="6">
        <v>43368</v>
      </c>
      <c r="AI1752" s="7">
        <v>0.47222222222222227</v>
      </c>
      <c r="AJ1752" s="4">
        <v>1</v>
      </c>
      <c r="AK1752" s="4">
        <v>3110</v>
      </c>
      <c r="AL1752" s="4">
        <v>7</v>
      </c>
      <c r="AM1752" s="4">
        <v>22</v>
      </c>
      <c r="AN1752" s="4" t="s">
        <v>106</v>
      </c>
      <c r="AO1752" s="4" t="s">
        <v>106</v>
      </c>
      <c r="AP1752" s="4" t="s">
        <v>106</v>
      </c>
      <c r="AQ1752" s="4" t="s">
        <v>106</v>
      </c>
      <c r="AR1752" s="4" t="s">
        <v>106</v>
      </c>
      <c r="AS1752" s="4" t="s">
        <v>106</v>
      </c>
      <c r="AT1752" s="4" t="s">
        <v>106</v>
      </c>
      <c r="AU1752" s="4" t="s">
        <v>108</v>
      </c>
      <c r="AV1752" s="4" t="s">
        <v>109</v>
      </c>
      <c r="AW1752" s="4" t="s">
        <v>110</v>
      </c>
      <c r="AX1752" s="4" t="s">
        <v>1973</v>
      </c>
    </row>
    <row r="1753" spans="1:50" s="4" customFormat="1" hidden="1" x14ac:dyDescent="0.25">
      <c r="A1753" s="4">
        <v>2018</v>
      </c>
      <c r="B1753" s="6">
        <v>43247</v>
      </c>
      <c r="C1753" s="6">
        <v>43368</v>
      </c>
      <c r="D1753" t="str">
        <f>INDEX(parametres!$B$2:$B$57,IF(ISNUMBER(MATCH(Chiffrier!E1753,parametres!$C$2:$C$57,0)),MATCH(E1753,parametres!$C$2:$C$57,0),NA()))</f>
        <v>GA-4</v>
      </c>
      <c r="E1753" s="4" t="s">
        <v>39</v>
      </c>
      <c r="F1753" s="4" t="s">
        <v>112</v>
      </c>
      <c r="G1753" s="4">
        <f t="shared" si="29"/>
        <v>17.285714285714285</v>
      </c>
      <c r="H1753">
        <f>INDEX(Sites_coordo!$C$2:$C$62,IF(ISNUMBER(MATCH(Chiffrier!E1753,Sites_coordo!$A$2:$A$61,0)),MATCH(Chiffrier!E1753,Sites_coordo!$A$2:$A$62,0),NA()))</f>
        <v>48.394199999999998</v>
      </c>
      <c r="I1753">
        <f>INDEX(Sites_coordo!$B$2:$B$62,IF(ISNUMBER(MATCH(Chiffrier!E1753,Sites_coordo!$A$2:$A$61,0)),MATCH(Chiffrier!E1753,Sites_coordo!$A$2:$A$62,0),NA()))</f>
        <v>-64.494799999999998</v>
      </c>
      <c r="J1753" s="4" t="s">
        <v>119</v>
      </c>
      <c r="K1753" s="4" t="s">
        <v>119</v>
      </c>
      <c r="L1753" s="4">
        <v>20319701</v>
      </c>
      <c r="M1753" s="4" t="s">
        <v>151</v>
      </c>
      <c r="N1753" s="4">
        <v>5</v>
      </c>
      <c r="O1753" s="4" t="s">
        <v>107</v>
      </c>
      <c r="P1753" s="4">
        <v>1</v>
      </c>
      <c r="Q1753" s="4" t="s">
        <v>1974</v>
      </c>
      <c r="R1753" s="4">
        <v>0</v>
      </c>
      <c r="S1753" s="4">
        <v>0</v>
      </c>
      <c r="U1753" s="4">
        <v>0</v>
      </c>
      <c r="W1753" s="4">
        <v>0</v>
      </c>
      <c r="X1753" s="4">
        <v>0</v>
      </c>
      <c r="Y1753" s="4">
        <v>0</v>
      </c>
      <c r="Z1753" s="4">
        <v>0</v>
      </c>
      <c r="AA1753" s="4">
        <v>0</v>
      </c>
      <c r="AB1753" s="4">
        <v>0</v>
      </c>
      <c r="AH1753" s="6">
        <v>43368</v>
      </c>
      <c r="AI1753" s="7">
        <v>0.47222222222222227</v>
      </c>
      <c r="AJ1753" s="4">
        <v>1</v>
      </c>
      <c r="AK1753" s="4">
        <v>3110</v>
      </c>
      <c r="AL1753" s="4">
        <v>7</v>
      </c>
      <c r="AM1753" s="4">
        <v>22</v>
      </c>
      <c r="AN1753" s="4" t="s">
        <v>106</v>
      </c>
      <c r="AO1753" s="4" t="s">
        <v>106</v>
      </c>
      <c r="AP1753" s="4" t="s">
        <v>106</v>
      </c>
      <c r="AQ1753" s="4" t="s">
        <v>106</v>
      </c>
      <c r="AR1753" s="4" t="s">
        <v>106</v>
      </c>
      <c r="AS1753" s="4" t="s">
        <v>106</v>
      </c>
      <c r="AT1753" s="4" t="s">
        <v>106</v>
      </c>
      <c r="AU1753" s="4" t="s">
        <v>108</v>
      </c>
      <c r="AV1753" s="4" t="s">
        <v>109</v>
      </c>
      <c r="AW1753" s="4" t="s">
        <v>110</v>
      </c>
      <c r="AX1753" s="4" t="s">
        <v>1974</v>
      </c>
    </row>
    <row r="1754" spans="1:50" s="4" customFormat="1" hidden="1" x14ac:dyDescent="0.25">
      <c r="A1754" s="4">
        <v>2018</v>
      </c>
      <c r="B1754" s="6">
        <v>43247</v>
      </c>
      <c r="C1754" s="6">
        <v>43368</v>
      </c>
      <c r="D1754" t="str">
        <f>INDEX(parametres!$B$2:$B$57,IF(ISNUMBER(MATCH(Chiffrier!E1754,parametres!$C$2:$C$57,0)),MATCH(E1754,parametres!$C$2:$C$57,0),NA()))</f>
        <v>GA-4</v>
      </c>
      <c r="E1754" s="4" t="s">
        <v>39</v>
      </c>
      <c r="F1754" s="4" t="s">
        <v>112</v>
      </c>
      <c r="G1754" s="4">
        <f t="shared" si="29"/>
        <v>17.285714285714285</v>
      </c>
      <c r="H1754">
        <f>INDEX(Sites_coordo!$C$2:$C$62,IF(ISNUMBER(MATCH(Chiffrier!E1754,Sites_coordo!$A$2:$A$61,0)),MATCH(Chiffrier!E1754,Sites_coordo!$A$2:$A$62,0),NA()))</f>
        <v>48.394199999999998</v>
      </c>
      <c r="I1754">
        <f>INDEX(Sites_coordo!$B$2:$B$62,IF(ISNUMBER(MATCH(Chiffrier!E1754,Sites_coordo!$A$2:$A$61,0)),MATCH(Chiffrier!E1754,Sites_coordo!$A$2:$A$62,0),NA()))</f>
        <v>-64.494799999999998</v>
      </c>
      <c r="J1754" s="4" t="s">
        <v>119</v>
      </c>
      <c r="K1754" s="4" t="s">
        <v>119</v>
      </c>
      <c r="L1754" s="4">
        <v>20319701</v>
      </c>
      <c r="M1754" s="4" t="s">
        <v>151</v>
      </c>
      <c r="N1754" s="4">
        <v>6</v>
      </c>
      <c r="O1754" s="4" t="s">
        <v>121</v>
      </c>
      <c r="P1754" s="4">
        <v>1</v>
      </c>
      <c r="Q1754" s="4" t="s">
        <v>1975</v>
      </c>
      <c r="R1754" s="4">
        <v>0</v>
      </c>
      <c r="S1754" s="4">
        <v>0</v>
      </c>
      <c r="U1754" s="4">
        <v>0</v>
      </c>
      <c r="W1754" s="4">
        <v>0</v>
      </c>
      <c r="X1754" s="4">
        <v>0</v>
      </c>
      <c r="Y1754" s="4">
        <v>0</v>
      </c>
      <c r="Z1754" s="4">
        <v>0</v>
      </c>
      <c r="AA1754" s="4">
        <v>0</v>
      </c>
      <c r="AB1754" s="4">
        <v>0</v>
      </c>
      <c r="AH1754" s="6">
        <v>43368</v>
      </c>
      <c r="AI1754" s="7">
        <v>0.47222222222222227</v>
      </c>
      <c r="AJ1754" s="4">
        <v>1</v>
      </c>
      <c r="AK1754" s="4">
        <v>3110</v>
      </c>
      <c r="AL1754" s="4">
        <v>7</v>
      </c>
      <c r="AM1754" s="4">
        <v>22</v>
      </c>
      <c r="AN1754" s="4" t="s">
        <v>106</v>
      </c>
      <c r="AO1754" s="4" t="s">
        <v>106</v>
      </c>
      <c r="AP1754" s="4" t="s">
        <v>106</v>
      </c>
      <c r="AQ1754" s="4" t="s">
        <v>106</v>
      </c>
      <c r="AR1754" s="4" t="s">
        <v>106</v>
      </c>
      <c r="AS1754" s="4" t="s">
        <v>106</v>
      </c>
      <c r="AT1754" s="4" t="s">
        <v>106</v>
      </c>
      <c r="AU1754" s="4" t="s">
        <v>108</v>
      </c>
      <c r="AV1754" s="4" t="s">
        <v>109</v>
      </c>
      <c r="AW1754" s="4" t="s">
        <v>110</v>
      </c>
      <c r="AX1754" s="4" t="s">
        <v>1975</v>
      </c>
    </row>
    <row r="1755" spans="1:50" s="4" customFormat="1" hidden="1" x14ac:dyDescent="0.25">
      <c r="A1755" s="4">
        <v>2018</v>
      </c>
      <c r="B1755" s="6">
        <v>43247</v>
      </c>
      <c r="C1755" s="6">
        <v>43368</v>
      </c>
      <c r="D1755" t="str">
        <f>INDEX(parametres!$B$2:$B$57,IF(ISNUMBER(MATCH(Chiffrier!E1755,parametres!$C$2:$C$57,0)),MATCH(E1755,parametres!$C$2:$C$57,0),NA()))</f>
        <v>GA-4</v>
      </c>
      <c r="E1755" s="4" t="s">
        <v>39</v>
      </c>
      <c r="F1755" s="4" t="s">
        <v>112</v>
      </c>
      <c r="G1755" s="4">
        <f t="shared" si="29"/>
        <v>17.285714285714285</v>
      </c>
      <c r="H1755">
        <f>INDEX(Sites_coordo!$C$2:$C$62,IF(ISNUMBER(MATCH(Chiffrier!E1755,Sites_coordo!$A$2:$A$61,0)),MATCH(Chiffrier!E1755,Sites_coordo!$A$2:$A$62,0),NA()))</f>
        <v>48.394199999999998</v>
      </c>
      <c r="I1755">
        <f>INDEX(Sites_coordo!$B$2:$B$62,IF(ISNUMBER(MATCH(Chiffrier!E1755,Sites_coordo!$A$2:$A$61,0)),MATCH(Chiffrier!E1755,Sites_coordo!$A$2:$A$62,0),NA()))</f>
        <v>-64.494799999999998</v>
      </c>
      <c r="J1755" s="4" t="s">
        <v>119</v>
      </c>
      <c r="K1755" s="4" t="s">
        <v>119</v>
      </c>
      <c r="L1755" s="4">
        <v>20319701</v>
      </c>
      <c r="M1755" s="4" t="s">
        <v>151</v>
      </c>
      <c r="N1755" s="4">
        <v>6</v>
      </c>
      <c r="O1755" s="4" t="s">
        <v>121</v>
      </c>
      <c r="P1755" s="4">
        <v>2</v>
      </c>
      <c r="Q1755" s="4" t="s">
        <v>1976</v>
      </c>
      <c r="R1755" s="4">
        <v>0</v>
      </c>
      <c r="S1755" s="4">
        <v>0</v>
      </c>
      <c r="U1755" s="4">
        <v>0</v>
      </c>
      <c r="W1755" s="4">
        <v>0</v>
      </c>
      <c r="X1755" s="4">
        <v>0</v>
      </c>
      <c r="Y1755" s="4">
        <v>0</v>
      </c>
      <c r="Z1755" s="4">
        <v>0</v>
      </c>
      <c r="AA1755" s="4">
        <v>0</v>
      </c>
      <c r="AB1755" s="4">
        <v>0</v>
      </c>
      <c r="AH1755" s="6">
        <v>43368</v>
      </c>
      <c r="AI1755" s="7">
        <v>0.47222222222222227</v>
      </c>
      <c r="AJ1755" s="4">
        <v>1</v>
      </c>
      <c r="AK1755" s="4">
        <v>3110</v>
      </c>
      <c r="AL1755" s="4">
        <v>7</v>
      </c>
      <c r="AM1755" s="4">
        <v>22</v>
      </c>
      <c r="AN1755" s="4" t="s">
        <v>106</v>
      </c>
      <c r="AO1755" s="4" t="s">
        <v>106</v>
      </c>
      <c r="AP1755" s="4" t="s">
        <v>106</v>
      </c>
      <c r="AQ1755" s="4" t="s">
        <v>106</v>
      </c>
      <c r="AR1755" s="4" t="s">
        <v>106</v>
      </c>
      <c r="AS1755" s="4" t="s">
        <v>106</v>
      </c>
      <c r="AT1755" s="4" t="s">
        <v>106</v>
      </c>
      <c r="AU1755" s="4" t="s">
        <v>108</v>
      </c>
      <c r="AV1755" s="4" t="s">
        <v>109</v>
      </c>
      <c r="AW1755" s="4" t="s">
        <v>110</v>
      </c>
      <c r="AX1755" s="4" t="s">
        <v>1976</v>
      </c>
    </row>
    <row r="1756" spans="1:50" s="4" customFormat="1" hidden="1" x14ac:dyDescent="0.25">
      <c r="A1756" s="4">
        <v>2018</v>
      </c>
      <c r="B1756" s="6">
        <v>43247</v>
      </c>
      <c r="C1756" s="6">
        <v>43368</v>
      </c>
      <c r="D1756" t="str">
        <f>INDEX(parametres!$B$2:$B$57,IF(ISNUMBER(MATCH(Chiffrier!E1756,parametres!$C$2:$C$57,0)),MATCH(E1756,parametres!$C$2:$C$57,0),NA()))</f>
        <v>GA-4</v>
      </c>
      <c r="E1756" s="4" t="s">
        <v>39</v>
      </c>
      <c r="F1756" s="4" t="s">
        <v>112</v>
      </c>
      <c r="G1756" s="4">
        <f t="shared" si="29"/>
        <v>17.285714285714285</v>
      </c>
      <c r="H1756">
        <f>INDEX(Sites_coordo!$C$2:$C$62,IF(ISNUMBER(MATCH(Chiffrier!E1756,Sites_coordo!$A$2:$A$61,0)),MATCH(Chiffrier!E1756,Sites_coordo!$A$2:$A$62,0),NA()))</f>
        <v>48.394199999999998</v>
      </c>
      <c r="I1756">
        <f>INDEX(Sites_coordo!$B$2:$B$62,IF(ISNUMBER(MATCH(Chiffrier!E1756,Sites_coordo!$A$2:$A$61,0)),MATCH(Chiffrier!E1756,Sites_coordo!$A$2:$A$62,0),NA()))</f>
        <v>-64.494799999999998</v>
      </c>
      <c r="J1756" s="4" t="s">
        <v>119</v>
      </c>
      <c r="K1756" s="4" t="s">
        <v>119</v>
      </c>
      <c r="L1756" s="4">
        <v>20319701</v>
      </c>
      <c r="M1756" s="4" t="s">
        <v>151</v>
      </c>
      <c r="N1756" s="4">
        <v>6</v>
      </c>
      <c r="O1756" s="4" t="s">
        <v>121</v>
      </c>
      <c r="P1756" s="4">
        <v>3</v>
      </c>
      <c r="Q1756" s="4" t="s">
        <v>1977</v>
      </c>
      <c r="R1756" s="4">
        <v>0</v>
      </c>
      <c r="S1756" s="4">
        <v>0</v>
      </c>
      <c r="U1756" s="4">
        <v>0</v>
      </c>
      <c r="W1756" s="4">
        <v>0</v>
      </c>
      <c r="X1756" s="4">
        <v>0</v>
      </c>
      <c r="Y1756" s="4">
        <v>0</v>
      </c>
      <c r="Z1756" s="4">
        <v>0</v>
      </c>
      <c r="AA1756" s="4">
        <v>0</v>
      </c>
      <c r="AB1756" s="4">
        <v>0</v>
      </c>
      <c r="AH1756" s="6">
        <v>43368</v>
      </c>
      <c r="AI1756" s="7">
        <v>0.47222222222222227</v>
      </c>
      <c r="AJ1756" s="4">
        <v>1</v>
      </c>
      <c r="AK1756" s="4">
        <v>3110</v>
      </c>
      <c r="AL1756" s="4">
        <v>7</v>
      </c>
      <c r="AM1756" s="4">
        <v>22</v>
      </c>
      <c r="AN1756" s="4" t="s">
        <v>106</v>
      </c>
      <c r="AO1756" s="4" t="s">
        <v>106</v>
      </c>
      <c r="AP1756" s="4" t="s">
        <v>106</v>
      </c>
      <c r="AQ1756" s="4" t="s">
        <v>106</v>
      </c>
      <c r="AR1756" s="4" t="s">
        <v>106</v>
      </c>
      <c r="AS1756" s="4" t="s">
        <v>106</v>
      </c>
      <c r="AT1756" s="4" t="s">
        <v>106</v>
      </c>
      <c r="AU1756" s="4" t="s">
        <v>108</v>
      </c>
      <c r="AV1756" s="4" t="s">
        <v>109</v>
      </c>
      <c r="AW1756" s="4" t="s">
        <v>110</v>
      </c>
      <c r="AX1756" s="4" t="s">
        <v>1977</v>
      </c>
    </row>
    <row r="1757" spans="1:50" s="4" customFormat="1" hidden="1" x14ac:dyDescent="0.25">
      <c r="A1757" s="4">
        <v>2018</v>
      </c>
      <c r="B1757" s="6">
        <v>43247</v>
      </c>
      <c r="C1757" s="6">
        <v>43368</v>
      </c>
      <c r="D1757" t="str">
        <f>INDEX(parametres!$B$2:$B$57,IF(ISNUMBER(MATCH(Chiffrier!E1757,parametres!$C$2:$C$57,0)),MATCH(E1757,parametres!$C$2:$C$57,0),NA()))</f>
        <v>GA-4</v>
      </c>
      <c r="E1757" s="4" t="s">
        <v>39</v>
      </c>
      <c r="F1757" s="4" t="s">
        <v>112</v>
      </c>
      <c r="G1757" s="4">
        <f t="shared" si="29"/>
        <v>17.285714285714285</v>
      </c>
      <c r="H1757">
        <f>INDEX(Sites_coordo!$C$2:$C$62,IF(ISNUMBER(MATCH(Chiffrier!E1757,Sites_coordo!$A$2:$A$61,0)),MATCH(Chiffrier!E1757,Sites_coordo!$A$2:$A$62,0),NA()))</f>
        <v>48.394199999999998</v>
      </c>
      <c r="I1757">
        <f>INDEX(Sites_coordo!$B$2:$B$62,IF(ISNUMBER(MATCH(Chiffrier!E1757,Sites_coordo!$A$2:$A$61,0)),MATCH(Chiffrier!E1757,Sites_coordo!$A$2:$A$62,0),NA()))</f>
        <v>-64.494799999999998</v>
      </c>
      <c r="J1757" s="4" t="s">
        <v>119</v>
      </c>
      <c r="K1757" s="4" t="s">
        <v>119</v>
      </c>
      <c r="L1757" s="4">
        <v>20319701</v>
      </c>
      <c r="M1757" s="4" t="s">
        <v>151</v>
      </c>
      <c r="N1757" s="4">
        <v>6</v>
      </c>
      <c r="O1757" s="4" t="s">
        <v>107</v>
      </c>
      <c r="P1757" s="4">
        <v>1</v>
      </c>
      <c r="Q1757" s="4" t="s">
        <v>1978</v>
      </c>
      <c r="R1757" s="4">
        <v>0</v>
      </c>
      <c r="S1757" s="4">
        <v>0</v>
      </c>
      <c r="U1757" s="4">
        <v>0</v>
      </c>
      <c r="W1757" s="4">
        <v>0</v>
      </c>
      <c r="X1757" s="4">
        <v>0</v>
      </c>
      <c r="Y1757" s="4">
        <v>0</v>
      </c>
      <c r="Z1757" s="4">
        <v>0</v>
      </c>
      <c r="AA1757" s="4">
        <v>0</v>
      </c>
      <c r="AB1757" s="4">
        <v>0</v>
      </c>
      <c r="AH1757" s="6">
        <v>43368</v>
      </c>
      <c r="AI1757" s="7">
        <v>0.47222222222222227</v>
      </c>
      <c r="AJ1757" s="4">
        <v>1</v>
      </c>
      <c r="AK1757" s="4">
        <v>3110</v>
      </c>
      <c r="AL1757" s="4">
        <v>7</v>
      </c>
      <c r="AM1757" s="4">
        <v>22</v>
      </c>
      <c r="AN1757" s="4" t="s">
        <v>106</v>
      </c>
      <c r="AO1757" s="4" t="s">
        <v>106</v>
      </c>
      <c r="AP1757" s="4" t="s">
        <v>106</v>
      </c>
      <c r="AQ1757" s="4" t="s">
        <v>106</v>
      </c>
      <c r="AR1757" s="4" t="s">
        <v>106</v>
      </c>
      <c r="AS1757" s="4" t="s">
        <v>106</v>
      </c>
      <c r="AT1757" s="4" t="s">
        <v>106</v>
      </c>
      <c r="AU1757" s="4" t="s">
        <v>108</v>
      </c>
      <c r="AV1757" s="4" t="s">
        <v>109</v>
      </c>
      <c r="AW1757" s="4" t="s">
        <v>110</v>
      </c>
      <c r="AX1757" s="4" t="s">
        <v>1978</v>
      </c>
    </row>
    <row r="1758" spans="1:50" s="4" customFormat="1" hidden="1" x14ac:dyDescent="0.25">
      <c r="A1758" s="4">
        <v>2018</v>
      </c>
      <c r="B1758" s="6">
        <v>43247</v>
      </c>
      <c r="C1758" s="6">
        <v>43368</v>
      </c>
      <c r="D1758" t="str">
        <f>INDEX(parametres!$B$2:$B$57,IF(ISNUMBER(MATCH(Chiffrier!E1758,parametres!$C$2:$C$57,0)),MATCH(E1758,parametres!$C$2:$C$57,0),NA()))</f>
        <v>GA-4</v>
      </c>
      <c r="E1758" s="4" t="s">
        <v>39</v>
      </c>
      <c r="F1758" s="4" t="s">
        <v>112</v>
      </c>
      <c r="G1758" s="4">
        <f t="shared" si="29"/>
        <v>17.285714285714285</v>
      </c>
      <c r="H1758">
        <f>INDEX(Sites_coordo!$C$2:$C$62,IF(ISNUMBER(MATCH(Chiffrier!E1758,Sites_coordo!$A$2:$A$61,0)),MATCH(Chiffrier!E1758,Sites_coordo!$A$2:$A$62,0),NA()))</f>
        <v>48.394199999999998</v>
      </c>
      <c r="I1758">
        <f>INDEX(Sites_coordo!$B$2:$B$62,IF(ISNUMBER(MATCH(Chiffrier!E1758,Sites_coordo!$A$2:$A$61,0)),MATCH(Chiffrier!E1758,Sites_coordo!$A$2:$A$62,0),NA()))</f>
        <v>-64.494799999999998</v>
      </c>
      <c r="J1758" s="4" t="s">
        <v>119</v>
      </c>
      <c r="K1758" s="4" t="s">
        <v>119</v>
      </c>
      <c r="L1758" s="4">
        <v>20319701</v>
      </c>
      <c r="M1758" s="4" t="s">
        <v>151</v>
      </c>
      <c r="N1758" s="4">
        <v>7</v>
      </c>
      <c r="O1758" s="4" t="s">
        <v>121</v>
      </c>
      <c r="P1758" s="4">
        <v>1</v>
      </c>
      <c r="Q1758" s="4" t="s">
        <v>1979</v>
      </c>
      <c r="R1758" s="4">
        <v>0</v>
      </c>
      <c r="S1758" s="4">
        <v>0</v>
      </c>
      <c r="U1758" s="4">
        <v>0</v>
      </c>
      <c r="W1758" s="4">
        <v>0</v>
      </c>
      <c r="X1758" s="4">
        <v>0</v>
      </c>
      <c r="Y1758" s="4">
        <v>0</v>
      </c>
      <c r="Z1758" s="4">
        <v>0</v>
      </c>
      <c r="AA1758" s="4">
        <v>0</v>
      </c>
      <c r="AB1758" s="4">
        <v>0</v>
      </c>
      <c r="AH1758" s="6">
        <v>43368</v>
      </c>
      <c r="AI1758" s="7">
        <v>0.47222222222222227</v>
      </c>
      <c r="AJ1758" s="4">
        <v>1</v>
      </c>
      <c r="AK1758" s="4">
        <v>3110</v>
      </c>
      <c r="AL1758" s="4">
        <v>7</v>
      </c>
      <c r="AM1758" s="4">
        <v>22</v>
      </c>
      <c r="AN1758" s="4" t="s">
        <v>106</v>
      </c>
      <c r="AO1758" s="4" t="s">
        <v>106</v>
      </c>
      <c r="AP1758" s="4" t="s">
        <v>106</v>
      </c>
      <c r="AQ1758" s="4" t="s">
        <v>106</v>
      </c>
      <c r="AR1758" s="4" t="s">
        <v>106</v>
      </c>
      <c r="AS1758" s="4" t="s">
        <v>106</v>
      </c>
      <c r="AT1758" s="4" t="s">
        <v>106</v>
      </c>
      <c r="AU1758" s="4" t="s">
        <v>108</v>
      </c>
      <c r="AV1758" s="4" t="s">
        <v>109</v>
      </c>
      <c r="AW1758" s="4" t="s">
        <v>110</v>
      </c>
      <c r="AX1758" s="4" t="s">
        <v>1979</v>
      </c>
    </row>
    <row r="1759" spans="1:50" s="4" customFormat="1" hidden="1" x14ac:dyDescent="0.25">
      <c r="A1759" s="4">
        <v>2018</v>
      </c>
      <c r="B1759" s="6">
        <v>43247</v>
      </c>
      <c r="C1759" s="6">
        <v>43368</v>
      </c>
      <c r="D1759" t="str">
        <f>INDEX(parametres!$B$2:$B$57,IF(ISNUMBER(MATCH(Chiffrier!E1759,parametres!$C$2:$C$57,0)),MATCH(E1759,parametres!$C$2:$C$57,0),NA()))</f>
        <v>GA-4</v>
      </c>
      <c r="E1759" s="4" t="s">
        <v>39</v>
      </c>
      <c r="F1759" s="4" t="s">
        <v>112</v>
      </c>
      <c r="G1759" s="4">
        <f t="shared" si="29"/>
        <v>17.285714285714285</v>
      </c>
      <c r="H1759">
        <f>INDEX(Sites_coordo!$C$2:$C$62,IF(ISNUMBER(MATCH(Chiffrier!E1759,Sites_coordo!$A$2:$A$61,0)),MATCH(Chiffrier!E1759,Sites_coordo!$A$2:$A$62,0),NA()))</f>
        <v>48.394199999999998</v>
      </c>
      <c r="I1759">
        <f>INDEX(Sites_coordo!$B$2:$B$62,IF(ISNUMBER(MATCH(Chiffrier!E1759,Sites_coordo!$A$2:$A$61,0)),MATCH(Chiffrier!E1759,Sites_coordo!$A$2:$A$62,0),NA()))</f>
        <v>-64.494799999999998</v>
      </c>
      <c r="J1759" s="4" t="s">
        <v>119</v>
      </c>
      <c r="K1759" s="4" t="s">
        <v>119</v>
      </c>
      <c r="L1759" s="4">
        <v>20319701</v>
      </c>
      <c r="M1759" s="4" t="s">
        <v>151</v>
      </c>
      <c r="N1759" s="4">
        <v>7</v>
      </c>
      <c r="O1759" s="4" t="s">
        <v>121</v>
      </c>
      <c r="P1759" s="4">
        <v>2</v>
      </c>
      <c r="Q1759" s="4" t="s">
        <v>1980</v>
      </c>
      <c r="R1759" s="4">
        <v>0</v>
      </c>
      <c r="S1759" s="4">
        <v>0</v>
      </c>
      <c r="U1759" s="4">
        <v>0</v>
      </c>
      <c r="W1759" s="4">
        <v>0</v>
      </c>
      <c r="X1759" s="4">
        <v>0</v>
      </c>
      <c r="Y1759" s="4">
        <v>0</v>
      </c>
      <c r="Z1759" s="4">
        <v>0</v>
      </c>
      <c r="AA1759" s="4">
        <v>0</v>
      </c>
      <c r="AB1759" s="4">
        <v>0</v>
      </c>
      <c r="AH1759" s="6">
        <v>43368</v>
      </c>
      <c r="AI1759" s="7">
        <v>0.47222222222222227</v>
      </c>
      <c r="AJ1759" s="4">
        <v>1</v>
      </c>
      <c r="AK1759" s="4">
        <v>3110</v>
      </c>
      <c r="AL1759" s="4">
        <v>7</v>
      </c>
      <c r="AM1759" s="4">
        <v>22</v>
      </c>
      <c r="AN1759" s="4" t="s">
        <v>106</v>
      </c>
      <c r="AO1759" s="4" t="s">
        <v>106</v>
      </c>
      <c r="AP1759" s="4" t="s">
        <v>106</v>
      </c>
      <c r="AQ1759" s="4" t="s">
        <v>106</v>
      </c>
      <c r="AR1759" s="4" t="s">
        <v>106</v>
      </c>
      <c r="AS1759" s="4" t="s">
        <v>106</v>
      </c>
      <c r="AT1759" s="4" t="s">
        <v>106</v>
      </c>
      <c r="AU1759" s="4" t="s">
        <v>108</v>
      </c>
      <c r="AV1759" s="4" t="s">
        <v>109</v>
      </c>
      <c r="AW1759" s="4" t="s">
        <v>110</v>
      </c>
      <c r="AX1759" s="4" t="s">
        <v>1980</v>
      </c>
    </row>
    <row r="1760" spans="1:50" s="4" customFormat="1" hidden="1" x14ac:dyDescent="0.25">
      <c r="A1760" s="4">
        <v>2018</v>
      </c>
      <c r="B1760" s="6">
        <v>43247</v>
      </c>
      <c r="C1760" s="6">
        <v>43368</v>
      </c>
      <c r="D1760" t="str">
        <f>INDEX(parametres!$B$2:$B$57,IF(ISNUMBER(MATCH(Chiffrier!E1760,parametres!$C$2:$C$57,0)),MATCH(E1760,parametres!$C$2:$C$57,0),NA()))</f>
        <v>GA-4</v>
      </c>
      <c r="E1760" s="4" t="s">
        <v>39</v>
      </c>
      <c r="F1760" s="4" t="s">
        <v>112</v>
      </c>
      <c r="G1760" s="4">
        <f t="shared" si="29"/>
        <v>17.285714285714285</v>
      </c>
      <c r="H1760">
        <f>INDEX(Sites_coordo!$C$2:$C$62,IF(ISNUMBER(MATCH(Chiffrier!E1760,Sites_coordo!$A$2:$A$61,0)),MATCH(Chiffrier!E1760,Sites_coordo!$A$2:$A$62,0),NA()))</f>
        <v>48.394199999999998</v>
      </c>
      <c r="I1760">
        <f>INDEX(Sites_coordo!$B$2:$B$62,IF(ISNUMBER(MATCH(Chiffrier!E1760,Sites_coordo!$A$2:$A$61,0)),MATCH(Chiffrier!E1760,Sites_coordo!$A$2:$A$62,0),NA()))</f>
        <v>-64.494799999999998</v>
      </c>
      <c r="J1760" s="4" t="s">
        <v>119</v>
      </c>
      <c r="K1760" s="4" t="s">
        <v>119</v>
      </c>
      <c r="L1760" s="4">
        <v>20319701</v>
      </c>
      <c r="M1760" s="4" t="s">
        <v>151</v>
      </c>
      <c r="N1760" s="4">
        <v>7</v>
      </c>
      <c r="O1760" s="4" t="s">
        <v>121</v>
      </c>
      <c r="P1760" s="4">
        <v>3</v>
      </c>
      <c r="Q1760" s="4" t="s">
        <v>1981</v>
      </c>
      <c r="R1760" s="4">
        <v>0</v>
      </c>
      <c r="S1760" s="4">
        <v>0</v>
      </c>
      <c r="U1760" s="4">
        <v>0</v>
      </c>
      <c r="W1760" s="4">
        <v>0</v>
      </c>
      <c r="X1760" s="4">
        <v>0</v>
      </c>
      <c r="Y1760" s="4">
        <v>0</v>
      </c>
      <c r="Z1760" s="4">
        <v>0</v>
      </c>
      <c r="AA1760" s="4">
        <v>0</v>
      </c>
      <c r="AB1760" s="4">
        <v>0</v>
      </c>
      <c r="AH1760" s="6">
        <v>43368</v>
      </c>
      <c r="AI1760" s="7">
        <v>0.47222222222222227</v>
      </c>
      <c r="AJ1760" s="4">
        <v>1</v>
      </c>
      <c r="AK1760" s="4">
        <v>3110</v>
      </c>
      <c r="AL1760" s="4">
        <v>7</v>
      </c>
      <c r="AM1760" s="4">
        <v>22</v>
      </c>
      <c r="AN1760" s="4" t="s">
        <v>106</v>
      </c>
      <c r="AO1760" s="4" t="s">
        <v>106</v>
      </c>
      <c r="AP1760" s="4" t="s">
        <v>106</v>
      </c>
      <c r="AQ1760" s="4" t="s">
        <v>106</v>
      </c>
      <c r="AR1760" s="4" t="s">
        <v>106</v>
      </c>
      <c r="AS1760" s="4" t="s">
        <v>106</v>
      </c>
      <c r="AT1760" s="4" t="s">
        <v>106</v>
      </c>
      <c r="AU1760" s="4" t="s">
        <v>108</v>
      </c>
      <c r="AV1760" s="4" t="s">
        <v>109</v>
      </c>
      <c r="AW1760" s="4" t="s">
        <v>110</v>
      </c>
      <c r="AX1760" s="4" t="s">
        <v>1981</v>
      </c>
    </row>
    <row r="1761" spans="1:51" s="4" customFormat="1" hidden="1" x14ac:dyDescent="0.25">
      <c r="A1761" s="4">
        <v>2018</v>
      </c>
      <c r="B1761" s="6">
        <v>43247</v>
      </c>
      <c r="C1761" s="6">
        <v>43368</v>
      </c>
      <c r="D1761" t="str">
        <f>INDEX(parametres!$B$2:$B$57,IF(ISNUMBER(MATCH(Chiffrier!E1761,parametres!$C$2:$C$57,0)),MATCH(E1761,parametres!$C$2:$C$57,0),NA()))</f>
        <v>GA-4</v>
      </c>
      <c r="E1761" s="4" t="s">
        <v>39</v>
      </c>
      <c r="F1761" s="4" t="s">
        <v>112</v>
      </c>
      <c r="G1761" s="4">
        <f t="shared" si="29"/>
        <v>17.285714285714285</v>
      </c>
      <c r="H1761">
        <f>INDEX(Sites_coordo!$C$2:$C$62,IF(ISNUMBER(MATCH(Chiffrier!E1761,Sites_coordo!$A$2:$A$61,0)),MATCH(Chiffrier!E1761,Sites_coordo!$A$2:$A$62,0),NA()))</f>
        <v>48.394199999999998</v>
      </c>
      <c r="I1761">
        <f>INDEX(Sites_coordo!$B$2:$B$62,IF(ISNUMBER(MATCH(Chiffrier!E1761,Sites_coordo!$A$2:$A$61,0)),MATCH(Chiffrier!E1761,Sites_coordo!$A$2:$A$62,0),NA()))</f>
        <v>-64.494799999999998</v>
      </c>
      <c r="J1761" s="4" t="s">
        <v>119</v>
      </c>
      <c r="K1761" s="4" t="s">
        <v>119</v>
      </c>
      <c r="L1761" s="4">
        <v>20319701</v>
      </c>
      <c r="M1761" s="4" t="s">
        <v>151</v>
      </c>
      <c r="N1761" s="4">
        <v>7</v>
      </c>
      <c r="O1761" s="4" t="s">
        <v>107</v>
      </c>
      <c r="P1761" s="4">
        <v>1</v>
      </c>
      <c r="Q1761" s="4" t="s">
        <v>1982</v>
      </c>
      <c r="R1761" s="4">
        <v>0</v>
      </c>
      <c r="S1761" s="4">
        <v>0</v>
      </c>
      <c r="U1761" s="4">
        <v>0</v>
      </c>
      <c r="W1761" s="4">
        <v>0</v>
      </c>
      <c r="X1761" s="4">
        <v>0</v>
      </c>
      <c r="Y1761" s="4">
        <v>0</v>
      </c>
      <c r="Z1761" s="4">
        <v>0</v>
      </c>
      <c r="AA1761" s="4">
        <v>0</v>
      </c>
      <c r="AB1761" s="4">
        <v>0</v>
      </c>
      <c r="AH1761" s="6">
        <v>43368</v>
      </c>
      <c r="AI1761" s="7">
        <v>0.47222222222222227</v>
      </c>
      <c r="AJ1761" s="4">
        <v>1</v>
      </c>
      <c r="AK1761" s="4">
        <v>3110</v>
      </c>
      <c r="AL1761" s="4">
        <v>7</v>
      </c>
      <c r="AM1761" s="4">
        <v>22</v>
      </c>
      <c r="AN1761" s="4" t="s">
        <v>106</v>
      </c>
      <c r="AO1761" s="4" t="s">
        <v>106</v>
      </c>
      <c r="AP1761" s="4" t="s">
        <v>106</v>
      </c>
      <c r="AQ1761" s="4" t="s">
        <v>106</v>
      </c>
      <c r="AR1761" s="4" t="s">
        <v>106</v>
      </c>
      <c r="AS1761" s="4" t="s">
        <v>106</v>
      </c>
      <c r="AT1761" s="4" t="s">
        <v>106</v>
      </c>
      <c r="AU1761" s="4" t="s">
        <v>108</v>
      </c>
      <c r="AV1761" s="4" t="s">
        <v>109</v>
      </c>
      <c r="AW1761" s="4" t="s">
        <v>110</v>
      </c>
      <c r="AX1761" s="4" t="s">
        <v>1982</v>
      </c>
    </row>
    <row r="1762" spans="1:51" s="4" customFormat="1" hidden="1" x14ac:dyDescent="0.25">
      <c r="A1762" s="4">
        <v>2018</v>
      </c>
      <c r="B1762" s="6">
        <v>43247</v>
      </c>
      <c r="C1762" s="6">
        <v>43368</v>
      </c>
      <c r="D1762" t="str">
        <f>INDEX(parametres!$B$2:$B$57,IF(ISNUMBER(MATCH(Chiffrier!E1762,parametres!$C$2:$C$57,0)),MATCH(E1762,parametres!$C$2:$C$57,0),NA()))</f>
        <v>GA-4</v>
      </c>
      <c r="E1762" s="4" t="s">
        <v>39</v>
      </c>
      <c r="F1762" s="4" t="s">
        <v>112</v>
      </c>
      <c r="G1762" s="4">
        <f t="shared" si="29"/>
        <v>17.285714285714285</v>
      </c>
      <c r="H1762">
        <f>INDEX(Sites_coordo!$C$2:$C$62,IF(ISNUMBER(MATCH(Chiffrier!E1762,Sites_coordo!$A$2:$A$61,0)),MATCH(Chiffrier!E1762,Sites_coordo!$A$2:$A$62,0),NA()))</f>
        <v>48.394199999999998</v>
      </c>
      <c r="I1762">
        <f>INDEX(Sites_coordo!$B$2:$B$62,IF(ISNUMBER(MATCH(Chiffrier!E1762,Sites_coordo!$A$2:$A$61,0)),MATCH(Chiffrier!E1762,Sites_coordo!$A$2:$A$62,0),NA()))</f>
        <v>-64.494799999999998</v>
      </c>
      <c r="J1762" s="4" t="s">
        <v>119</v>
      </c>
      <c r="K1762" s="4" t="s">
        <v>119</v>
      </c>
      <c r="L1762" s="4">
        <v>20319701</v>
      </c>
      <c r="M1762" s="4" t="s">
        <v>151</v>
      </c>
      <c r="N1762" s="4">
        <v>8</v>
      </c>
      <c r="O1762" s="4" t="s">
        <v>121</v>
      </c>
      <c r="P1762" s="4">
        <v>1</v>
      </c>
      <c r="Q1762" s="4" t="s">
        <v>1983</v>
      </c>
      <c r="R1762" s="4">
        <v>0</v>
      </c>
      <c r="S1762" s="4">
        <v>0</v>
      </c>
      <c r="U1762" s="4">
        <v>0</v>
      </c>
      <c r="W1762" s="4">
        <v>0</v>
      </c>
      <c r="X1762" s="4">
        <v>0</v>
      </c>
      <c r="Y1762" s="4">
        <v>0</v>
      </c>
      <c r="Z1762" s="4">
        <v>0</v>
      </c>
      <c r="AA1762" s="4">
        <v>0</v>
      </c>
      <c r="AB1762" s="4">
        <v>0</v>
      </c>
      <c r="AH1762" s="6">
        <v>43368</v>
      </c>
      <c r="AI1762" s="7">
        <v>0.47222222222222227</v>
      </c>
      <c r="AJ1762" s="4">
        <v>1</v>
      </c>
      <c r="AK1762" s="4">
        <v>3110</v>
      </c>
      <c r="AL1762" s="4">
        <v>7</v>
      </c>
      <c r="AM1762" s="4">
        <v>22</v>
      </c>
      <c r="AN1762" s="4" t="s">
        <v>106</v>
      </c>
      <c r="AO1762" s="4" t="s">
        <v>106</v>
      </c>
      <c r="AP1762" s="4" t="s">
        <v>106</v>
      </c>
      <c r="AQ1762" s="4" t="s">
        <v>106</v>
      </c>
      <c r="AR1762" s="4" t="s">
        <v>106</v>
      </c>
      <c r="AS1762" s="4" t="s">
        <v>106</v>
      </c>
      <c r="AT1762" s="4" t="s">
        <v>106</v>
      </c>
      <c r="AU1762" s="4" t="s">
        <v>108</v>
      </c>
      <c r="AV1762" s="4" t="s">
        <v>109</v>
      </c>
      <c r="AW1762" s="4" t="s">
        <v>110</v>
      </c>
      <c r="AX1762" s="4" t="s">
        <v>1983</v>
      </c>
    </row>
    <row r="1763" spans="1:51" s="4" customFormat="1" hidden="1" x14ac:dyDescent="0.25">
      <c r="A1763" s="4">
        <v>2018</v>
      </c>
      <c r="B1763" s="6">
        <v>43247</v>
      </c>
      <c r="C1763" s="6">
        <v>43368</v>
      </c>
      <c r="D1763" t="str">
        <f>INDEX(parametres!$B$2:$B$57,IF(ISNUMBER(MATCH(Chiffrier!E1763,parametres!$C$2:$C$57,0)),MATCH(E1763,parametres!$C$2:$C$57,0),NA()))</f>
        <v>GA-4</v>
      </c>
      <c r="E1763" s="4" t="s">
        <v>39</v>
      </c>
      <c r="F1763" s="4" t="s">
        <v>112</v>
      </c>
      <c r="G1763" s="4">
        <f t="shared" si="29"/>
        <v>17.285714285714285</v>
      </c>
      <c r="H1763">
        <f>INDEX(Sites_coordo!$C$2:$C$62,IF(ISNUMBER(MATCH(Chiffrier!E1763,Sites_coordo!$A$2:$A$61,0)),MATCH(Chiffrier!E1763,Sites_coordo!$A$2:$A$62,0),NA()))</f>
        <v>48.394199999999998</v>
      </c>
      <c r="I1763">
        <f>INDEX(Sites_coordo!$B$2:$B$62,IF(ISNUMBER(MATCH(Chiffrier!E1763,Sites_coordo!$A$2:$A$61,0)),MATCH(Chiffrier!E1763,Sites_coordo!$A$2:$A$62,0),NA()))</f>
        <v>-64.494799999999998</v>
      </c>
      <c r="J1763" s="4" t="s">
        <v>119</v>
      </c>
      <c r="K1763" s="4" t="s">
        <v>119</v>
      </c>
      <c r="L1763" s="4">
        <v>20319701</v>
      </c>
      <c r="M1763" s="4" t="s">
        <v>151</v>
      </c>
      <c r="N1763" s="4">
        <v>8</v>
      </c>
      <c r="O1763" s="4" t="s">
        <v>121</v>
      </c>
      <c r="P1763" s="4">
        <v>2</v>
      </c>
      <c r="Q1763" s="4" t="s">
        <v>1984</v>
      </c>
      <c r="R1763" s="4">
        <v>0</v>
      </c>
      <c r="S1763" s="4">
        <v>0</v>
      </c>
      <c r="U1763" s="4">
        <v>0</v>
      </c>
      <c r="W1763" s="4">
        <v>0</v>
      </c>
      <c r="X1763" s="4">
        <v>0</v>
      </c>
      <c r="Y1763" s="4">
        <v>0</v>
      </c>
      <c r="Z1763" s="4">
        <v>0</v>
      </c>
      <c r="AA1763" s="4">
        <v>0</v>
      </c>
      <c r="AB1763" s="4">
        <v>0</v>
      </c>
      <c r="AH1763" s="6">
        <v>43368</v>
      </c>
      <c r="AI1763" s="7">
        <v>0.47222222222222227</v>
      </c>
      <c r="AJ1763" s="4">
        <v>1</v>
      </c>
      <c r="AK1763" s="4">
        <v>3110</v>
      </c>
      <c r="AL1763" s="4">
        <v>7</v>
      </c>
      <c r="AM1763" s="4">
        <v>22</v>
      </c>
      <c r="AN1763" s="4" t="s">
        <v>106</v>
      </c>
      <c r="AO1763" s="4" t="s">
        <v>106</v>
      </c>
      <c r="AP1763" s="4" t="s">
        <v>106</v>
      </c>
      <c r="AQ1763" s="4" t="s">
        <v>106</v>
      </c>
      <c r="AR1763" s="4" t="s">
        <v>106</v>
      </c>
      <c r="AS1763" s="4" t="s">
        <v>106</v>
      </c>
      <c r="AT1763" s="4" t="s">
        <v>106</v>
      </c>
      <c r="AU1763" s="4" t="s">
        <v>108</v>
      </c>
      <c r="AV1763" s="4" t="s">
        <v>109</v>
      </c>
      <c r="AW1763" s="4" t="s">
        <v>110</v>
      </c>
      <c r="AX1763" s="4" t="s">
        <v>1984</v>
      </c>
    </row>
    <row r="1764" spans="1:51" s="4" customFormat="1" hidden="1" x14ac:dyDescent="0.25">
      <c r="A1764" s="4">
        <v>2018</v>
      </c>
      <c r="B1764" s="6">
        <v>43247</v>
      </c>
      <c r="C1764" s="6">
        <v>43368</v>
      </c>
      <c r="D1764" t="str">
        <f>INDEX(parametres!$B$2:$B$57,IF(ISNUMBER(MATCH(Chiffrier!E1764,parametres!$C$2:$C$57,0)),MATCH(E1764,parametres!$C$2:$C$57,0),NA()))</f>
        <v>GA-4</v>
      </c>
      <c r="E1764" s="4" t="s">
        <v>39</v>
      </c>
      <c r="F1764" s="4" t="s">
        <v>112</v>
      </c>
      <c r="G1764" s="4">
        <f t="shared" si="29"/>
        <v>17.285714285714285</v>
      </c>
      <c r="H1764">
        <f>INDEX(Sites_coordo!$C$2:$C$62,IF(ISNUMBER(MATCH(Chiffrier!E1764,Sites_coordo!$A$2:$A$61,0)),MATCH(Chiffrier!E1764,Sites_coordo!$A$2:$A$62,0),NA()))</f>
        <v>48.394199999999998</v>
      </c>
      <c r="I1764">
        <f>INDEX(Sites_coordo!$B$2:$B$62,IF(ISNUMBER(MATCH(Chiffrier!E1764,Sites_coordo!$A$2:$A$61,0)),MATCH(Chiffrier!E1764,Sites_coordo!$A$2:$A$62,0),NA()))</f>
        <v>-64.494799999999998</v>
      </c>
      <c r="J1764" s="4" t="s">
        <v>119</v>
      </c>
      <c r="K1764" s="4" t="s">
        <v>119</v>
      </c>
      <c r="L1764" s="4">
        <v>20319701</v>
      </c>
      <c r="M1764" s="4" t="s">
        <v>151</v>
      </c>
      <c r="N1764" s="4">
        <v>8</v>
      </c>
      <c r="O1764" s="4" t="s">
        <v>121</v>
      </c>
      <c r="P1764" s="4">
        <v>3</v>
      </c>
      <c r="Q1764" s="4" t="s">
        <v>1985</v>
      </c>
      <c r="R1764" s="4">
        <v>0</v>
      </c>
      <c r="S1764" s="4">
        <v>0</v>
      </c>
      <c r="U1764" s="4">
        <v>0</v>
      </c>
      <c r="W1764" s="4">
        <v>0</v>
      </c>
      <c r="X1764" s="4">
        <v>0</v>
      </c>
      <c r="Y1764" s="4">
        <v>0</v>
      </c>
      <c r="Z1764" s="4">
        <v>0</v>
      </c>
      <c r="AA1764" s="4">
        <v>0</v>
      </c>
      <c r="AB1764" s="4">
        <v>0</v>
      </c>
      <c r="AH1764" s="6">
        <v>43368</v>
      </c>
      <c r="AI1764" s="7">
        <v>0.47222222222222227</v>
      </c>
      <c r="AJ1764" s="4">
        <v>1</v>
      </c>
      <c r="AK1764" s="4">
        <v>3110</v>
      </c>
      <c r="AL1764" s="4">
        <v>7</v>
      </c>
      <c r="AM1764" s="4">
        <v>22</v>
      </c>
      <c r="AN1764" s="4" t="s">
        <v>106</v>
      </c>
      <c r="AO1764" s="4" t="s">
        <v>106</v>
      </c>
      <c r="AP1764" s="4" t="s">
        <v>106</v>
      </c>
      <c r="AQ1764" s="4" t="s">
        <v>106</v>
      </c>
      <c r="AR1764" s="4" t="s">
        <v>106</v>
      </c>
      <c r="AS1764" s="4" t="s">
        <v>106</v>
      </c>
      <c r="AT1764" s="4" t="s">
        <v>106</v>
      </c>
      <c r="AU1764" s="4" t="s">
        <v>108</v>
      </c>
      <c r="AV1764" s="4" t="s">
        <v>109</v>
      </c>
      <c r="AW1764" s="4" t="s">
        <v>110</v>
      </c>
      <c r="AX1764" s="4" t="s">
        <v>1985</v>
      </c>
    </row>
    <row r="1765" spans="1:51" s="4" customFormat="1" hidden="1" x14ac:dyDescent="0.25">
      <c r="A1765" s="4">
        <v>2018</v>
      </c>
      <c r="B1765" s="6">
        <v>43247</v>
      </c>
      <c r="C1765" s="6">
        <v>43368</v>
      </c>
      <c r="D1765" t="str">
        <f>INDEX(parametres!$B$2:$B$57,IF(ISNUMBER(MATCH(Chiffrier!E1765,parametres!$C$2:$C$57,0)),MATCH(E1765,parametres!$C$2:$C$57,0),NA()))</f>
        <v>GA-4</v>
      </c>
      <c r="E1765" s="4" t="s">
        <v>39</v>
      </c>
      <c r="F1765" s="4" t="s">
        <v>112</v>
      </c>
      <c r="G1765" s="4">
        <f t="shared" si="29"/>
        <v>17.285714285714285</v>
      </c>
      <c r="H1765">
        <f>INDEX(Sites_coordo!$C$2:$C$62,IF(ISNUMBER(MATCH(Chiffrier!E1765,Sites_coordo!$A$2:$A$61,0)),MATCH(Chiffrier!E1765,Sites_coordo!$A$2:$A$62,0),NA()))</f>
        <v>48.394199999999998</v>
      </c>
      <c r="I1765">
        <f>INDEX(Sites_coordo!$B$2:$B$62,IF(ISNUMBER(MATCH(Chiffrier!E1765,Sites_coordo!$A$2:$A$61,0)),MATCH(Chiffrier!E1765,Sites_coordo!$A$2:$A$62,0),NA()))</f>
        <v>-64.494799999999998</v>
      </c>
      <c r="J1765" s="4" t="s">
        <v>119</v>
      </c>
      <c r="K1765" s="4" t="s">
        <v>119</v>
      </c>
      <c r="L1765" s="4">
        <v>20319701</v>
      </c>
      <c r="M1765" s="4" t="s">
        <v>151</v>
      </c>
      <c r="N1765" s="4">
        <v>8</v>
      </c>
      <c r="O1765" s="4" t="s">
        <v>107</v>
      </c>
      <c r="P1765" s="4">
        <v>1</v>
      </c>
      <c r="Q1765" s="4" t="s">
        <v>1986</v>
      </c>
      <c r="R1765" s="4">
        <v>0</v>
      </c>
      <c r="S1765" s="4">
        <v>0</v>
      </c>
      <c r="U1765" s="4">
        <v>0</v>
      </c>
      <c r="W1765" s="4">
        <v>0</v>
      </c>
      <c r="X1765" s="4">
        <v>0</v>
      </c>
      <c r="Y1765" s="4">
        <v>0</v>
      </c>
      <c r="Z1765" s="4">
        <v>0</v>
      </c>
      <c r="AA1765" s="4">
        <v>0</v>
      </c>
      <c r="AB1765" s="4">
        <v>0</v>
      </c>
      <c r="AH1765" s="6">
        <v>43368</v>
      </c>
      <c r="AI1765" s="7">
        <v>0.47222222222222227</v>
      </c>
      <c r="AJ1765" s="4">
        <v>1</v>
      </c>
      <c r="AK1765" s="4">
        <v>3110</v>
      </c>
      <c r="AL1765" s="4">
        <v>7</v>
      </c>
      <c r="AM1765" s="4">
        <v>22</v>
      </c>
      <c r="AN1765" s="4" t="s">
        <v>106</v>
      </c>
      <c r="AO1765" s="4" t="s">
        <v>106</v>
      </c>
      <c r="AP1765" s="4" t="s">
        <v>106</v>
      </c>
      <c r="AQ1765" s="4" t="s">
        <v>106</v>
      </c>
      <c r="AR1765" s="4" t="s">
        <v>106</v>
      </c>
      <c r="AS1765" s="4" t="s">
        <v>106</v>
      </c>
      <c r="AT1765" s="4" t="s">
        <v>106</v>
      </c>
      <c r="AU1765" s="4" t="s">
        <v>108</v>
      </c>
      <c r="AV1765" s="4" t="s">
        <v>109</v>
      </c>
      <c r="AW1765" s="4" t="s">
        <v>110</v>
      </c>
      <c r="AX1765" s="4" t="s">
        <v>1986</v>
      </c>
    </row>
    <row r="1766" spans="1:51" s="4" customFormat="1" hidden="1" x14ac:dyDescent="0.25">
      <c r="A1766" s="4">
        <v>2018</v>
      </c>
      <c r="B1766" s="6">
        <v>43247</v>
      </c>
      <c r="C1766" s="6">
        <v>43368</v>
      </c>
      <c r="D1766" t="str">
        <f>INDEX(parametres!$B$2:$B$57,IF(ISNUMBER(MATCH(Chiffrier!E1766,parametres!$C$2:$C$57,0)),MATCH(E1766,parametres!$C$2:$C$57,0),NA()))</f>
        <v>GA-4</v>
      </c>
      <c r="E1766" s="4" t="s">
        <v>39</v>
      </c>
      <c r="F1766" s="4" t="s">
        <v>112</v>
      </c>
      <c r="G1766" s="4">
        <f t="shared" si="29"/>
        <v>17.285714285714285</v>
      </c>
      <c r="H1766">
        <f>INDEX(Sites_coordo!$C$2:$C$62,IF(ISNUMBER(MATCH(Chiffrier!E1766,Sites_coordo!$A$2:$A$61,0)),MATCH(Chiffrier!E1766,Sites_coordo!$A$2:$A$62,0),NA()))</f>
        <v>48.394199999999998</v>
      </c>
      <c r="I1766">
        <f>INDEX(Sites_coordo!$B$2:$B$62,IF(ISNUMBER(MATCH(Chiffrier!E1766,Sites_coordo!$A$2:$A$61,0)),MATCH(Chiffrier!E1766,Sites_coordo!$A$2:$A$62,0),NA()))</f>
        <v>-64.494799999999998</v>
      </c>
      <c r="J1766" s="4" t="s">
        <v>119</v>
      </c>
      <c r="K1766" s="4" t="s">
        <v>119</v>
      </c>
      <c r="L1766" s="4">
        <v>20319701</v>
      </c>
      <c r="M1766" s="4" t="s">
        <v>151</v>
      </c>
      <c r="N1766" s="4">
        <v>9</v>
      </c>
      <c r="O1766" s="4" t="s">
        <v>121</v>
      </c>
      <c r="P1766" s="4">
        <v>1</v>
      </c>
      <c r="Q1766" s="4" t="s">
        <v>1987</v>
      </c>
      <c r="R1766" s="4">
        <v>0</v>
      </c>
      <c r="S1766" s="4">
        <v>0</v>
      </c>
      <c r="U1766" s="4">
        <v>0</v>
      </c>
      <c r="W1766" s="4">
        <v>0</v>
      </c>
      <c r="X1766" s="4">
        <v>0</v>
      </c>
      <c r="Y1766" s="4">
        <v>0</v>
      </c>
      <c r="Z1766" s="4">
        <v>0</v>
      </c>
      <c r="AA1766" s="4">
        <v>0</v>
      </c>
      <c r="AB1766" s="4">
        <v>0</v>
      </c>
      <c r="AH1766" s="6">
        <v>43368</v>
      </c>
      <c r="AI1766" s="7">
        <v>0.47222222222222227</v>
      </c>
      <c r="AJ1766" s="4">
        <v>1</v>
      </c>
      <c r="AK1766" s="4">
        <v>3110</v>
      </c>
      <c r="AL1766" s="4">
        <v>7</v>
      </c>
      <c r="AM1766" s="4">
        <v>22</v>
      </c>
      <c r="AN1766" s="4" t="s">
        <v>106</v>
      </c>
      <c r="AO1766" s="4" t="s">
        <v>106</v>
      </c>
      <c r="AP1766" s="4" t="s">
        <v>106</v>
      </c>
      <c r="AQ1766" s="4" t="s">
        <v>106</v>
      </c>
      <c r="AR1766" s="4" t="s">
        <v>106</v>
      </c>
      <c r="AS1766" s="4" t="s">
        <v>106</v>
      </c>
      <c r="AT1766" s="4" t="s">
        <v>106</v>
      </c>
      <c r="AU1766" s="4" t="s">
        <v>108</v>
      </c>
      <c r="AV1766" s="4" t="s">
        <v>109</v>
      </c>
      <c r="AW1766" s="4" t="s">
        <v>110</v>
      </c>
      <c r="AX1766" s="4" t="s">
        <v>1987</v>
      </c>
    </row>
    <row r="1767" spans="1:51" s="4" customFormat="1" hidden="1" x14ac:dyDescent="0.25">
      <c r="A1767" s="4">
        <v>2018</v>
      </c>
      <c r="B1767" s="6">
        <v>43247</v>
      </c>
      <c r="C1767" s="6">
        <v>43368</v>
      </c>
      <c r="D1767" t="str">
        <f>INDEX(parametres!$B$2:$B$57,IF(ISNUMBER(MATCH(Chiffrier!E1767,parametres!$C$2:$C$57,0)),MATCH(E1767,parametres!$C$2:$C$57,0),NA()))</f>
        <v>GA-4</v>
      </c>
      <c r="E1767" s="4" t="s">
        <v>39</v>
      </c>
      <c r="F1767" s="4" t="s">
        <v>112</v>
      </c>
      <c r="G1767" s="4">
        <f t="shared" si="29"/>
        <v>17.285714285714285</v>
      </c>
      <c r="H1767">
        <f>INDEX(Sites_coordo!$C$2:$C$62,IF(ISNUMBER(MATCH(Chiffrier!E1767,Sites_coordo!$A$2:$A$61,0)),MATCH(Chiffrier!E1767,Sites_coordo!$A$2:$A$62,0),NA()))</f>
        <v>48.394199999999998</v>
      </c>
      <c r="I1767">
        <f>INDEX(Sites_coordo!$B$2:$B$62,IF(ISNUMBER(MATCH(Chiffrier!E1767,Sites_coordo!$A$2:$A$61,0)),MATCH(Chiffrier!E1767,Sites_coordo!$A$2:$A$62,0),NA()))</f>
        <v>-64.494799999999998</v>
      </c>
      <c r="J1767" s="4" t="s">
        <v>119</v>
      </c>
      <c r="K1767" s="4" t="s">
        <v>119</v>
      </c>
      <c r="L1767" s="4">
        <v>20319701</v>
      </c>
      <c r="M1767" s="4" t="s">
        <v>151</v>
      </c>
      <c r="N1767" s="4">
        <v>9</v>
      </c>
      <c r="O1767" s="4" t="s">
        <v>121</v>
      </c>
      <c r="P1767" s="4">
        <v>2</v>
      </c>
      <c r="Q1767" s="4" t="s">
        <v>1988</v>
      </c>
      <c r="R1767" s="4">
        <v>0</v>
      </c>
      <c r="S1767" s="4">
        <v>0</v>
      </c>
      <c r="U1767" s="4">
        <v>0</v>
      </c>
      <c r="W1767" s="4">
        <v>0</v>
      </c>
      <c r="X1767" s="4">
        <v>0</v>
      </c>
      <c r="Y1767" s="4">
        <v>0</v>
      </c>
      <c r="Z1767" s="4">
        <v>0</v>
      </c>
      <c r="AA1767" s="4">
        <v>0</v>
      </c>
      <c r="AB1767" s="4">
        <v>0</v>
      </c>
      <c r="AH1767" s="6">
        <v>43368</v>
      </c>
      <c r="AI1767" s="7">
        <v>0.47222222222222227</v>
      </c>
      <c r="AJ1767" s="4">
        <v>1</v>
      </c>
      <c r="AK1767" s="4">
        <v>3110</v>
      </c>
      <c r="AL1767" s="4">
        <v>7</v>
      </c>
      <c r="AM1767" s="4">
        <v>22</v>
      </c>
      <c r="AN1767" s="4" t="s">
        <v>106</v>
      </c>
      <c r="AO1767" s="4" t="s">
        <v>106</v>
      </c>
      <c r="AP1767" s="4" t="s">
        <v>106</v>
      </c>
      <c r="AQ1767" s="4" t="s">
        <v>106</v>
      </c>
      <c r="AR1767" s="4" t="s">
        <v>106</v>
      </c>
      <c r="AS1767" s="4" t="s">
        <v>106</v>
      </c>
      <c r="AT1767" s="4" t="s">
        <v>106</v>
      </c>
      <c r="AU1767" s="4" t="s">
        <v>108</v>
      </c>
      <c r="AV1767" s="4" t="s">
        <v>109</v>
      </c>
      <c r="AW1767" s="4" t="s">
        <v>110</v>
      </c>
      <c r="AX1767" s="4" t="s">
        <v>1988</v>
      </c>
    </row>
    <row r="1768" spans="1:51" s="4" customFormat="1" hidden="1" x14ac:dyDescent="0.25">
      <c r="A1768" s="4">
        <v>2018</v>
      </c>
      <c r="B1768" s="6">
        <v>43247</v>
      </c>
      <c r="C1768" s="6">
        <v>43368</v>
      </c>
      <c r="D1768" t="str">
        <f>INDEX(parametres!$B$2:$B$57,IF(ISNUMBER(MATCH(Chiffrier!E1768,parametres!$C$2:$C$57,0)),MATCH(E1768,parametres!$C$2:$C$57,0),NA()))</f>
        <v>GA-4</v>
      </c>
      <c r="E1768" s="4" t="s">
        <v>39</v>
      </c>
      <c r="F1768" s="4" t="s">
        <v>112</v>
      </c>
      <c r="G1768" s="4">
        <f t="shared" si="29"/>
        <v>17.285714285714285</v>
      </c>
      <c r="H1768">
        <f>INDEX(Sites_coordo!$C$2:$C$62,IF(ISNUMBER(MATCH(Chiffrier!E1768,Sites_coordo!$A$2:$A$61,0)),MATCH(Chiffrier!E1768,Sites_coordo!$A$2:$A$62,0),NA()))</f>
        <v>48.394199999999998</v>
      </c>
      <c r="I1768">
        <f>INDEX(Sites_coordo!$B$2:$B$62,IF(ISNUMBER(MATCH(Chiffrier!E1768,Sites_coordo!$A$2:$A$61,0)),MATCH(Chiffrier!E1768,Sites_coordo!$A$2:$A$62,0),NA()))</f>
        <v>-64.494799999999998</v>
      </c>
      <c r="J1768" s="4" t="s">
        <v>119</v>
      </c>
      <c r="K1768" s="4" t="s">
        <v>119</v>
      </c>
      <c r="L1768" s="4">
        <v>20319701</v>
      </c>
      <c r="M1768" s="4" t="s">
        <v>151</v>
      </c>
      <c r="N1768" s="4">
        <v>9</v>
      </c>
      <c r="O1768" s="4" t="s">
        <v>121</v>
      </c>
      <c r="P1768" s="4">
        <v>3</v>
      </c>
      <c r="Q1768" s="4" t="s">
        <v>1989</v>
      </c>
      <c r="R1768" s="4">
        <v>0</v>
      </c>
      <c r="S1768" s="4">
        <v>0</v>
      </c>
      <c r="U1768" s="4">
        <v>0</v>
      </c>
      <c r="W1768" s="4">
        <v>0</v>
      </c>
      <c r="X1768" s="4">
        <v>0</v>
      </c>
      <c r="Y1768" s="4">
        <v>0</v>
      </c>
      <c r="Z1768" s="4">
        <v>0</v>
      </c>
      <c r="AA1768" s="4">
        <v>0</v>
      </c>
      <c r="AB1768" s="4">
        <v>0</v>
      </c>
      <c r="AH1768" s="6">
        <v>43368</v>
      </c>
      <c r="AI1768" s="7">
        <v>0.47222222222222227</v>
      </c>
      <c r="AJ1768" s="4">
        <v>1</v>
      </c>
      <c r="AK1768" s="4">
        <v>3110</v>
      </c>
      <c r="AL1768" s="4">
        <v>7</v>
      </c>
      <c r="AM1768" s="4">
        <v>22</v>
      </c>
      <c r="AN1768" s="4" t="s">
        <v>106</v>
      </c>
      <c r="AO1768" s="4" t="s">
        <v>106</v>
      </c>
      <c r="AP1768" s="4" t="s">
        <v>106</v>
      </c>
      <c r="AQ1768" s="4" t="s">
        <v>106</v>
      </c>
      <c r="AR1768" s="4" t="s">
        <v>106</v>
      </c>
      <c r="AS1768" s="4" t="s">
        <v>106</v>
      </c>
      <c r="AT1768" s="4" t="s">
        <v>106</v>
      </c>
      <c r="AU1768" s="4" t="s">
        <v>108</v>
      </c>
      <c r="AV1768" s="4" t="s">
        <v>109</v>
      </c>
      <c r="AW1768" s="4" t="s">
        <v>110</v>
      </c>
      <c r="AX1768" s="4" t="s">
        <v>1989</v>
      </c>
    </row>
    <row r="1769" spans="1:51" s="4" customFormat="1" hidden="1" x14ac:dyDescent="0.25">
      <c r="A1769" s="4">
        <v>2018</v>
      </c>
      <c r="B1769" s="6">
        <v>43247</v>
      </c>
      <c r="C1769" s="6">
        <v>43368</v>
      </c>
      <c r="D1769" t="str">
        <f>INDEX(parametres!$B$2:$B$57,IF(ISNUMBER(MATCH(Chiffrier!E1769,parametres!$C$2:$C$57,0)),MATCH(E1769,parametres!$C$2:$C$57,0),NA()))</f>
        <v>GA-4</v>
      </c>
      <c r="E1769" s="4" t="s">
        <v>39</v>
      </c>
      <c r="F1769" s="4" t="s">
        <v>112</v>
      </c>
      <c r="G1769" s="4">
        <f t="shared" si="29"/>
        <v>17.285714285714285</v>
      </c>
      <c r="H1769">
        <f>INDEX(Sites_coordo!$C$2:$C$62,IF(ISNUMBER(MATCH(Chiffrier!E1769,Sites_coordo!$A$2:$A$61,0)),MATCH(Chiffrier!E1769,Sites_coordo!$A$2:$A$62,0),NA()))</f>
        <v>48.394199999999998</v>
      </c>
      <c r="I1769">
        <f>INDEX(Sites_coordo!$B$2:$B$62,IF(ISNUMBER(MATCH(Chiffrier!E1769,Sites_coordo!$A$2:$A$61,0)),MATCH(Chiffrier!E1769,Sites_coordo!$A$2:$A$62,0),NA()))</f>
        <v>-64.494799999999998</v>
      </c>
      <c r="J1769" s="4" t="s">
        <v>119</v>
      </c>
      <c r="K1769" s="4" t="s">
        <v>119</v>
      </c>
      <c r="L1769" s="4">
        <v>20319701</v>
      </c>
      <c r="M1769" s="4" t="s">
        <v>151</v>
      </c>
      <c r="N1769" s="4">
        <v>9</v>
      </c>
      <c r="O1769" s="4" t="s">
        <v>107</v>
      </c>
      <c r="P1769" s="4">
        <v>1</v>
      </c>
      <c r="Q1769" s="4" t="s">
        <v>1990</v>
      </c>
      <c r="R1769" s="4">
        <v>0</v>
      </c>
      <c r="S1769" s="4">
        <v>0</v>
      </c>
      <c r="U1769" s="4">
        <v>0</v>
      </c>
      <c r="W1769" s="4">
        <v>0</v>
      </c>
      <c r="X1769" s="4">
        <v>0</v>
      </c>
      <c r="Y1769" s="4">
        <v>0</v>
      </c>
      <c r="Z1769" s="4">
        <v>0</v>
      </c>
      <c r="AA1769" s="4">
        <v>0</v>
      </c>
      <c r="AB1769" s="4">
        <v>0</v>
      </c>
      <c r="AH1769" s="6">
        <v>43368</v>
      </c>
      <c r="AI1769" s="7">
        <v>0.47222222222222227</v>
      </c>
      <c r="AJ1769" s="4">
        <v>1</v>
      </c>
      <c r="AK1769" s="4">
        <v>3110</v>
      </c>
      <c r="AL1769" s="4">
        <v>7</v>
      </c>
      <c r="AM1769" s="4">
        <v>22</v>
      </c>
      <c r="AN1769" s="4" t="s">
        <v>106</v>
      </c>
      <c r="AO1769" s="4" t="s">
        <v>106</v>
      </c>
      <c r="AP1769" s="4" t="s">
        <v>106</v>
      </c>
      <c r="AQ1769" s="4" t="s">
        <v>106</v>
      </c>
      <c r="AR1769" s="4" t="s">
        <v>106</v>
      </c>
      <c r="AS1769" s="4" t="s">
        <v>106</v>
      </c>
      <c r="AT1769" s="4" t="s">
        <v>106</v>
      </c>
      <c r="AU1769" s="4" t="s">
        <v>108</v>
      </c>
      <c r="AV1769" s="4" t="s">
        <v>109</v>
      </c>
      <c r="AW1769" s="4" t="s">
        <v>110</v>
      </c>
      <c r="AX1769" s="4" t="s">
        <v>1990</v>
      </c>
    </row>
    <row r="1770" spans="1:51" s="4" customFormat="1" hidden="1" x14ac:dyDescent="0.25">
      <c r="A1770" s="4">
        <v>2018</v>
      </c>
      <c r="B1770" s="6">
        <v>43247</v>
      </c>
      <c r="C1770" s="6">
        <v>43368</v>
      </c>
      <c r="D1770" t="str">
        <f>INDEX(parametres!$B$2:$B$57,IF(ISNUMBER(MATCH(Chiffrier!E1770,parametres!$C$2:$C$57,0)),MATCH(E1770,parametres!$C$2:$C$57,0),NA()))</f>
        <v>GA-4</v>
      </c>
      <c r="E1770" s="4" t="s">
        <v>39</v>
      </c>
      <c r="F1770" s="4" t="s">
        <v>112</v>
      </c>
      <c r="G1770" s="4">
        <f>(C1770-B1770)/7</f>
        <v>17.285714285714285</v>
      </c>
      <c r="H1770">
        <f>INDEX(Sites_coordo!$C$2:$C$62,IF(ISNUMBER(MATCH(Chiffrier!E1770,Sites_coordo!$A$2:$A$61,0)),MATCH(Chiffrier!E1770,Sites_coordo!$A$2:$A$62,0),NA()))</f>
        <v>48.394199999999998</v>
      </c>
      <c r="I1770">
        <f>INDEX(Sites_coordo!$B$2:$B$62,IF(ISNUMBER(MATCH(Chiffrier!E1770,Sites_coordo!$A$2:$A$61,0)),MATCH(Chiffrier!E1770,Sites_coordo!$A$2:$A$62,0),NA()))</f>
        <v>-64.494799999999998</v>
      </c>
      <c r="J1770" s="4" t="s">
        <v>119</v>
      </c>
      <c r="K1770" s="4" t="s">
        <v>119</v>
      </c>
      <c r="L1770" s="4">
        <v>20319701</v>
      </c>
      <c r="M1770" s="4" t="s">
        <v>151</v>
      </c>
      <c r="N1770" s="4">
        <v>10</v>
      </c>
      <c r="O1770" s="4" t="s">
        <v>121</v>
      </c>
      <c r="P1770" s="4">
        <v>1</v>
      </c>
      <c r="Q1770" s="4" t="s">
        <v>1991</v>
      </c>
      <c r="R1770" s="4">
        <v>0</v>
      </c>
      <c r="S1770" s="4">
        <v>0</v>
      </c>
      <c r="U1770" s="4">
        <v>0</v>
      </c>
      <c r="W1770" s="4">
        <v>0</v>
      </c>
      <c r="X1770" s="4">
        <v>0</v>
      </c>
      <c r="Y1770" s="4">
        <v>0</v>
      </c>
      <c r="Z1770" s="4">
        <v>0</v>
      </c>
      <c r="AA1770" s="4">
        <v>0</v>
      </c>
      <c r="AB1770" s="4">
        <v>0</v>
      </c>
      <c r="AH1770" s="6">
        <v>43368</v>
      </c>
      <c r="AI1770" s="7">
        <v>0.47222222222222227</v>
      </c>
      <c r="AJ1770" s="4">
        <v>1</v>
      </c>
      <c r="AK1770" s="4">
        <v>3110</v>
      </c>
      <c r="AL1770" s="4">
        <v>7</v>
      </c>
      <c r="AM1770" s="4">
        <v>22</v>
      </c>
      <c r="AN1770" s="4" t="s">
        <v>106</v>
      </c>
      <c r="AO1770" s="4" t="s">
        <v>106</v>
      </c>
      <c r="AP1770" s="4" t="s">
        <v>106</v>
      </c>
      <c r="AQ1770" s="4" t="s">
        <v>106</v>
      </c>
      <c r="AR1770" s="4" t="s">
        <v>106</v>
      </c>
      <c r="AS1770" s="4" t="s">
        <v>106</v>
      </c>
      <c r="AT1770" s="4" t="s">
        <v>106</v>
      </c>
      <c r="AU1770" s="4" t="s">
        <v>108</v>
      </c>
      <c r="AV1770" s="4" t="s">
        <v>109</v>
      </c>
      <c r="AW1770" s="4" t="s">
        <v>110</v>
      </c>
      <c r="AX1770" s="4" t="s">
        <v>1991</v>
      </c>
    </row>
    <row r="1771" spans="1:51" s="4" customFormat="1" hidden="1" x14ac:dyDescent="0.25">
      <c r="A1771" s="4">
        <v>2018</v>
      </c>
      <c r="B1771" s="6">
        <v>43247</v>
      </c>
      <c r="C1771" s="6">
        <v>43368</v>
      </c>
      <c r="D1771" t="str">
        <f>INDEX(parametres!$B$2:$B$57,IF(ISNUMBER(MATCH(Chiffrier!E1771,parametres!$C$2:$C$57,0)),MATCH(E1771,parametres!$C$2:$C$57,0),NA()))</f>
        <v>GA-4</v>
      </c>
      <c r="E1771" s="4" t="s">
        <v>39</v>
      </c>
      <c r="F1771" s="4" t="s">
        <v>112</v>
      </c>
      <c r="G1771" s="4">
        <f>(C1771-B1771)/7</f>
        <v>17.285714285714285</v>
      </c>
      <c r="H1771">
        <f>INDEX(Sites_coordo!$C$2:$C$62,IF(ISNUMBER(MATCH(Chiffrier!E1771,Sites_coordo!$A$2:$A$61,0)),MATCH(Chiffrier!E1771,Sites_coordo!$A$2:$A$62,0),NA()))</f>
        <v>48.394199999999998</v>
      </c>
      <c r="I1771">
        <f>INDEX(Sites_coordo!$B$2:$B$62,IF(ISNUMBER(MATCH(Chiffrier!E1771,Sites_coordo!$A$2:$A$61,0)),MATCH(Chiffrier!E1771,Sites_coordo!$A$2:$A$62,0),NA()))</f>
        <v>-64.494799999999998</v>
      </c>
      <c r="J1771" s="4" t="s">
        <v>119</v>
      </c>
      <c r="K1771" s="4" t="s">
        <v>119</v>
      </c>
      <c r="L1771" s="4">
        <v>20319701</v>
      </c>
      <c r="M1771" s="4" t="s">
        <v>151</v>
      </c>
      <c r="N1771" s="4">
        <v>10</v>
      </c>
      <c r="O1771" s="4" t="s">
        <v>121</v>
      </c>
      <c r="P1771" s="4">
        <v>2</v>
      </c>
      <c r="Q1771" s="4" t="s">
        <v>1992</v>
      </c>
      <c r="R1771" s="4">
        <v>0</v>
      </c>
      <c r="S1771" s="4">
        <v>0</v>
      </c>
      <c r="U1771" s="4">
        <v>0</v>
      </c>
      <c r="W1771" s="4">
        <v>0</v>
      </c>
      <c r="X1771" s="4">
        <v>0</v>
      </c>
      <c r="Y1771" s="4">
        <v>0</v>
      </c>
      <c r="Z1771" s="4">
        <v>0</v>
      </c>
      <c r="AA1771" s="4">
        <v>0</v>
      </c>
      <c r="AB1771" s="4">
        <v>0</v>
      </c>
      <c r="AH1771" s="6">
        <v>43368</v>
      </c>
      <c r="AI1771" s="7">
        <v>0.47222222222222227</v>
      </c>
      <c r="AJ1771" s="4">
        <v>1</v>
      </c>
      <c r="AK1771" s="4">
        <v>3110</v>
      </c>
      <c r="AL1771" s="4">
        <v>7</v>
      </c>
      <c r="AM1771" s="4">
        <v>22</v>
      </c>
      <c r="AN1771" s="4" t="s">
        <v>106</v>
      </c>
      <c r="AO1771" s="4" t="s">
        <v>106</v>
      </c>
      <c r="AP1771" s="4" t="s">
        <v>106</v>
      </c>
      <c r="AQ1771" s="4" t="s">
        <v>106</v>
      </c>
      <c r="AR1771" s="4" t="s">
        <v>106</v>
      </c>
      <c r="AS1771" s="4" t="s">
        <v>106</v>
      </c>
      <c r="AT1771" s="4" t="s">
        <v>106</v>
      </c>
      <c r="AU1771" s="4" t="s">
        <v>108</v>
      </c>
      <c r="AV1771" s="4" t="s">
        <v>109</v>
      </c>
      <c r="AW1771" s="4" t="s">
        <v>110</v>
      </c>
      <c r="AX1771" s="4" t="s">
        <v>1992</v>
      </c>
    </row>
    <row r="1772" spans="1:51" s="4" customFormat="1" hidden="1" x14ac:dyDescent="0.25">
      <c r="A1772" s="4">
        <v>2018</v>
      </c>
      <c r="B1772" s="6">
        <v>43247</v>
      </c>
      <c r="C1772" s="6">
        <v>43368</v>
      </c>
      <c r="D1772" t="str">
        <f>INDEX(parametres!$B$2:$B$57,IF(ISNUMBER(MATCH(Chiffrier!E1772,parametres!$C$2:$C$57,0)),MATCH(E1772,parametres!$C$2:$C$57,0),NA()))</f>
        <v>GA-4</v>
      </c>
      <c r="E1772" s="4" t="s">
        <v>39</v>
      </c>
      <c r="F1772" s="4" t="s">
        <v>112</v>
      </c>
      <c r="G1772" s="4">
        <f>(C1772-B1772)/7</f>
        <v>17.285714285714285</v>
      </c>
      <c r="H1772">
        <f>INDEX(Sites_coordo!$C$2:$C$62,IF(ISNUMBER(MATCH(Chiffrier!E1772,Sites_coordo!$A$2:$A$61,0)),MATCH(Chiffrier!E1772,Sites_coordo!$A$2:$A$62,0),NA()))</f>
        <v>48.394199999999998</v>
      </c>
      <c r="I1772">
        <f>INDEX(Sites_coordo!$B$2:$B$62,IF(ISNUMBER(MATCH(Chiffrier!E1772,Sites_coordo!$A$2:$A$61,0)),MATCH(Chiffrier!E1772,Sites_coordo!$A$2:$A$62,0),NA()))</f>
        <v>-64.494799999999998</v>
      </c>
      <c r="J1772" s="4" t="s">
        <v>119</v>
      </c>
      <c r="K1772" s="4" t="s">
        <v>119</v>
      </c>
      <c r="L1772" s="4">
        <v>20319701</v>
      </c>
      <c r="M1772" s="4" t="s">
        <v>151</v>
      </c>
      <c r="N1772" s="4">
        <v>10</v>
      </c>
      <c r="O1772" s="4" t="s">
        <v>121</v>
      </c>
      <c r="P1772" s="4">
        <v>3</v>
      </c>
      <c r="Q1772" s="4" t="s">
        <v>1993</v>
      </c>
      <c r="R1772" s="4">
        <v>0</v>
      </c>
      <c r="S1772" s="4">
        <v>0</v>
      </c>
      <c r="U1772" s="4">
        <v>0</v>
      </c>
      <c r="W1772" s="4">
        <v>0</v>
      </c>
      <c r="X1772" s="4">
        <v>0</v>
      </c>
      <c r="Y1772" s="4">
        <v>0</v>
      </c>
      <c r="Z1772" s="4">
        <v>0</v>
      </c>
      <c r="AA1772" s="4">
        <v>0</v>
      </c>
      <c r="AB1772" s="4">
        <v>0</v>
      </c>
      <c r="AH1772" s="6">
        <v>43368</v>
      </c>
      <c r="AI1772" s="7">
        <v>0.47222222222222227</v>
      </c>
      <c r="AJ1772" s="4">
        <v>1</v>
      </c>
      <c r="AK1772" s="4">
        <v>3110</v>
      </c>
      <c r="AL1772" s="4">
        <v>7</v>
      </c>
      <c r="AM1772" s="4">
        <v>22</v>
      </c>
      <c r="AN1772" s="4" t="s">
        <v>106</v>
      </c>
      <c r="AO1772" s="4" t="s">
        <v>106</v>
      </c>
      <c r="AP1772" s="4" t="s">
        <v>106</v>
      </c>
      <c r="AQ1772" s="4" t="s">
        <v>106</v>
      </c>
      <c r="AR1772" s="4" t="s">
        <v>106</v>
      </c>
      <c r="AS1772" s="4" t="s">
        <v>106</v>
      </c>
      <c r="AT1772" s="4" t="s">
        <v>106</v>
      </c>
      <c r="AU1772" s="4" t="s">
        <v>108</v>
      </c>
      <c r="AV1772" s="4" t="s">
        <v>109</v>
      </c>
      <c r="AW1772" s="4" t="s">
        <v>110</v>
      </c>
      <c r="AX1772" s="4" t="s">
        <v>1993</v>
      </c>
    </row>
    <row r="1773" spans="1:51" s="4" customFormat="1" hidden="1" x14ac:dyDescent="0.25">
      <c r="A1773" s="4">
        <v>2018</v>
      </c>
      <c r="B1773" s="6">
        <v>43247</v>
      </c>
      <c r="C1773" s="6">
        <v>43368</v>
      </c>
      <c r="D1773" t="str">
        <f>INDEX(parametres!$B$2:$B$57,IF(ISNUMBER(MATCH(Chiffrier!E1773,parametres!$C$2:$C$57,0)),MATCH(E1773,parametres!$C$2:$C$57,0),NA()))</f>
        <v>GA-4</v>
      </c>
      <c r="E1773" s="4" t="s">
        <v>39</v>
      </c>
      <c r="F1773" s="4" t="s">
        <v>112</v>
      </c>
      <c r="G1773" s="4">
        <f>(C1773-B1773)/7</f>
        <v>17.285714285714285</v>
      </c>
      <c r="H1773">
        <f>INDEX(Sites_coordo!$C$2:$C$62,IF(ISNUMBER(MATCH(Chiffrier!E1773,Sites_coordo!$A$2:$A$61,0)),MATCH(Chiffrier!E1773,Sites_coordo!$A$2:$A$62,0),NA()))</f>
        <v>48.394199999999998</v>
      </c>
      <c r="I1773">
        <f>INDEX(Sites_coordo!$B$2:$B$62,IF(ISNUMBER(MATCH(Chiffrier!E1773,Sites_coordo!$A$2:$A$61,0)),MATCH(Chiffrier!E1773,Sites_coordo!$A$2:$A$62,0),NA()))</f>
        <v>-64.494799999999998</v>
      </c>
      <c r="J1773" s="4" t="s">
        <v>119</v>
      </c>
      <c r="K1773" s="4" t="s">
        <v>119</v>
      </c>
      <c r="L1773" s="4">
        <v>20319701</v>
      </c>
      <c r="M1773" s="4" t="s">
        <v>151</v>
      </c>
      <c r="N1773" s="4">
        <v>10</v>
      </c>
      <c r="O1773" s="4" t="s">
        <v>107</v>
      </c>
      <c r="P1773" s="4">
        <v>1</v>
      </c>
      <c r="Q1773" s="4" t="s">
        <v>1994</v>
      </c>
      <c r="R1773" s="4">
        <v>0</v>
      </c>
      <c r="S1773" s="4">
        <v>0</v>
      </c>
      <c r="U1773" s="4">
        <v>0</v>
      </c>
      <c r="W1773" s="4">
        <v>0</v>
      </c>
      <c r="X1773" s="4">
        <v>0</v>
      </c>
      <c r="Y1773" s="4">
        <v>0</v>
      </c>
      <c r="Z1773" s="4">
        <v>0</v>
      </c>
      <c r="AA1773" s="4">
        <v>0</v>
      </c>
      <c r="AB1773" s="4">
        <v>0</v>
      </c>
      <c r="AH1773" s="6">
        <v>43368</v>
      </c>
      <c r="AI1773" s="7">
        <v>0.47222222222222227</v>
      </c>
      <c r="AJ1773" s="4">
        <v>1</v>
      </c>
      <c r="AK1773" s="4">
        <v>3110</v>
      </c>
      <c r="AL1773" s="4">
        <v>7</v>
      </c>
      <c r="AM1773" s="4">
        <v>22</v>
      </c>
      <c r="AN1773" s="4" t="s">
        <v>106</v>
      </c>
      <c r="AO1773" s="4" t="s">
        <v>106</v>
      </c>
      <c r="AP1773" s="4" t="s">
        <v>106</v>
      </c>
      <c r="AQ1773" s="4" t="s">
        <v>106</v>
      </c>
      <c r="AR1773" s="4" t="s">
        <v>106</v>
      </c>
      <c r="AS1773" s="4" t="s">
        <v>106</v>
      </c>
      <c r="AT1773" s="4" t="s">
        <v>106</v>
      </c>
      <c r="AU1773" s="4" t="s">
        <v>108</v>
      </c>
      <c r="AV1773" s="4" t="s">
        <v>109</v>
      </c>
      <c r="AW1773" s="4" t="s">
        <v>110</v>
      </c>
      <c r="AX1773" s="4" t="s">
        <v>1994</v>
      </c>
    </row>
    <row r="1774" spans="1:51" s="4" customFormat="1" hidden="1" x14ac:dyDescent="0.25">
      <c r="A1774" s="4">
        <v>2018</v>
      </c>
      <c r="B1774" s="6">
        <v>43247</v>
      </c>
      <c r="C1774" s="6">
        <v>43368</v>
      </c>
      <c r="D1774" t="str">
        <f>INDEX(parametres!$B$2:$B$57,IF(ISNUMBER(MATCH(Chiffrier!E1774,parametres!$C$2:$C$57,0)),MATCH(E1774,parametres!$C$2:$C$57,0),NA()))</f>
        <v>GA-3</v>
      </c>
      <c r="E1774" s="4" t="s">
        <v>21</v>
      </c>
      <c r="F1774" s="4" t="s">
        <v>112</v>
      </c>
      <c r="G1774" s="4">
        <f>(C1774-B1774)/7</f>
        <v>17.285714285714285</v>
      </c>
      <c r="H1774">
        <f>INDEX(Sites_coordo!$C$2:$C$62,IF(ISNUMBER(MATCH(Chiffrier!E1774,Sites_coordo!$A$2:$A$61,0)),MATCH(Chiffrier!E1774,Sites_coordo!$A$2:$A$62,0),NA()))</f>
        <v>48.415799999999997</v>
      </c>
      <c r="I1774">
        <f>INDEX(Sites_coordo!$B$2:$B$62,IF(ISNUMBER(MATCH(Chiffrier!E1774,Sites_coordo!$A$2:$A$61,0)),MATCH(Chiffrier!E1774,Sites_coordo!$A$2:$A$62,0),NA()))</f>
        <v>-64.396000000000001</v>
      </c>
      <c r="J1774" s="4" t="s">
        <v>119</v>
      </c>
      <c r="K1774" s="4" t="s">
        <v>119</v>
      </c>
      <c r="L1774" s="4">
        <v>20315598</v>
      </c>
      <c r="M1774" s="4" t="s">
        <v>683</v>
      </c>
      <c r="N1774" s="4">
        <v>1</v>
      </c>
      <c r="O1774" s="4" t="s">
        <v>121</v>
      </c>
      <c r="P1774" s="4">
        <v>1</v>
      </c>
      <c r="Q1774" s="4" t="s">
        <v>1995</v>
      </c>
      <c r="R1774" s="4" t="s">
        <v>106</v>
      </c>
      <c r="S1774" s="4" t="s">
        <v>106</v>
      </c>
      <c r="U1774" s="4" t="s">
        <v>106</v>
      </c>
      <c r="W1774" s="4" t="s">
        <v>106</v>
      </c>
      <c r="X1774" s="4" t="s">
        <v>106</v>
      </c>
      <c r="Y1774" s="4" t="s">
        <v>106</v>
      </c>
      <c r="Z1774" s="4" t="s">
        <v>106</v>
      </c>
      <c r="AA1774" s="4" t="s">
        <v>106</v>
      </c>
      <c r="AB1774" s="4" t="s">
        <v>106</v>
      </c>
      <c r="AH1774" s="6">
        <v>43368</v>
      </c>
      <c r="AI1774" s="7">
        <v>0.52152777777777781</v>
      </c>
      <c r="AJ1774" s="4">
        <v>1</v>
      </c>
      <c r="AK1774" s="4">
        <v>3110</v>
      </c>
      <c r="AL1774" s="4">
        <v>8.6</v>
      </c>
      <c r="AM1774" s="4">
        <v>25.8</v>
      </c>
      <c r="AN1774" s="4" t="s">
        <v>106</v>
      </c>
      <c r="AO1774" s="4" t="s">
        <v>106</v>
      </c>
      <c r="AP1774" s="4" t="s">
        <v>106</v>
      </c>
      <c r="AQ1774" s="4" t="s">
        <v>106</v>
      </c>
      <c r="AR1774" s="4" t="s">
        <v>106</v>
      </c>
      <c r="AS1774" s="4" t="s">
        <v>106</v>
      </c>
      <c r="AT1774" s="4" t="s">
        <v>106</v>
      </c>
      <c r="AU1774" s="4" t="s">
        <v>108</v>
      </c>
      <c r="AV1774" s="4" t="s">
        <v>109</v>
      </c>
      <c r="AW1774" s="4" t="s">
        <v>110</v>
      </c>
      <c r="AX1774" s="4" t="s">
        <v>1995</v>
      </c>
      <c r="AY1774" s="4" t="s">
        <v>2522</v>
      </c>
    </row>
    <row r="1775" spans="1:51" s="4" customFormat="1" hidden="1" x14ac:dyDescent="0.25">
      <c r="A1775" s="4">
        <v>2018</v>
      </c>
      <c r="B1775" s="6">
        <v>43247</v>
      </c>
      <c r="C1775" s="6">
        <v>43368</v>
      </c>
      <c r="D1775" t="str">
        <f>INDEX(parametres!$B$2:$B$57,IF(ISNUMBER(MATCH(Chiffrier!E1775,parametres!$C$2:$C$57,0)),MATCH(E1775,parametres!$C$2:$C$57,0),NA()))</f>
        <v>GA-3</v>
      </c>
      <c r="E1775" s="4" t="s">
        <v>21</v>
      </c>
      <c r="F1775" s="4" t="s">
        <v>112</v>
      </c>
      <c r="G1775" s="4">
        <f t="shared" ref="G1775:G1838" si="30">(C1775-B1775)/7</f>
        <v>17.285714285714285</v>
      </c>
      <c r="H1775">
        <f>INDEX(Sites_coordo!$C$2:$C$62,IF(ISNUMBER(MATCH(Chiffrier!E1775,Sites_coordo!$A$2:$A$61,0)),MATCH(Chiffrier!E1775,Sites_coordo!$A$2:$A$62,0),NA()))</f>
        <v>48.415799999999997</v>
      </c>
      <c r="I1775">
        <f>INDEX(Sites_coordo!$B$2:$B$62,IF(ISNUMBER(MATCH(Chiffrier!E1775,Sites_coordo!$A$2:$A$61,0)),MATCH(Chiffrier!E1775,Sites_coordo!$A$2:$A$62,0),NA()))</f>
        <v>-64.396000000000001</v>
      </c>
      <c r="J1775" s="4" t="s">
        <v>119</v>
      </c>
      <c r="K1775" s="4" t="s">
        <v>119</v>
      </c>
      <c r="L1775" s="4">
        <v>20315598</v>
      </c>
      <c r="M1775" s="4" t="s">
        <v>683</v>
      </c>
      <c r="N1775" s="4">
        <v>1</v>
      </c>
      <c r="O1775" s="4" t="s">
        <v>121</v>
      </c>
      <c r="P1775" s="4">
        <v>2</v>
      </c>
      <c r="Q1775" s="4" t="s">
        <v>1996</v>
      </c>
      <c r="R1775" s="4" t="s">
        <v>106</v>
      </c>
      <c r="S1775" s="4" t="s">
        <v>106</v>
      </c>
      <c r="U1775" s="4" t="s">
        <v>106</v>
      </c>
      <c r="W1775" s="4" t="s">
        <v>106</v>
      </c>
      <c r="X1775" s="4" t="s">
        <v>106</v>
      </c>
      <c r="Y1775" s="4" t="s">
        <v>106</v>
      </c>
      <c r="Z1775" s="4" t="s">
        <v>106</v>
      </c>
      <c r="AA1775" s="4" t="s">
        <v>106</v>
      </c>
      <c r="AB1775" s="4" t="s">
        <v>106</v>
      </c>
      <c r="AH1775" s="6">
        <v>43368</v>
      </c>
      <c r="AI1775" s="7">
        <v>0.52152777777777781</v>
      </c>
      <c r="AJ1775" s="4">
        <v>1</v>
      </c>
      <c r="AK1775" s="4">
        <v>3110</v>
      </c>
      <c r="AL1775" s="4">
        <v>8.6</v>
      </c>
      <c r="AM1775" s="4">
        <v>25.8</v>
      </c>
      <c r="AN1775" s="4" t="s">
        <v>106</v>
      </c>
      <c r="AO1775" s="4" t="s">
        <v>106</v>
      </c>
      <c r="AP1775" s="4" t="s">
        <v>106</v>
      </c>
      <c r="AQ1775" s="4" t="s">
        <v>106</v>
      </c>
      <c r="AR1775" s="4" t="s">
        <v>106</v>
      </c>
      <c r="AS1775" s="4" t="s">
        <v>106</v>
      </c>
      <c r="AT1775" s="4" t="s">
        <v>106</v>
      </c>
      <c r="AU1775" s="4" t="s">
        <v>108</v>
      </c>
      <c r="AV1775" s="4" t="s">
        <v>109</v>
      </c>
      <c r="AW1775" s="4" t="s">
        <v>110</v>
      </c>
      <c r="AX1775" s="4" t="s">
        <v>1996</v>
      </c>
      <c r="AY1775" s="4" t="s">
        <v>2522</v>
      </c>
    </row>
    <row r="1776" spans="1:51" s="4" customFormat="1" hidden="1" x14ac:dyDescent="0.25">
      <c r="A1776" s="4">
        <v>2018</v>
      </c>
      <c r="B1776" s="6">
        <v>43247</v>
      </c>
      <c r="C1776" s="6">
        <v>43368</v>
      </c>
      <c r="D1776" t="str">
        <f>INDEX(parametres!$B$2:$B$57,IF(ISNUMBER(MATCH(Chiffrier!E1776,parametres!$C$2:$C$57,0)),MATCH(E1776,parametres!$C$2:$C$57,0),NA()))</f>
        <v>GA-3</v>
      </c>
      <c r="E1776" s="4" t="s">
        <v>21</v>
      </c>
      <c r="F1776" s="4" t="s">
        <v>112</v>
      </c>
      <c r="G1776" s="4">
        <f t="shared" si="30"/>
        <v>17.285714285714285</v>
      </c>
      <c r="H1776">
        <f>INDEX(Sites_coordo!$C$2:$C$62,IF(ISNUMBER(MATCH(Chiffrier!E1776,Sites_coordo!$A$2:$A$61,0)),MATCH(Chiffrier!E1776,Sites_coordo!$A$2:$A$62,0),NA()))</f>
        <v>48.415799999999997</v>
      </c>
      <c r="I1776">
        <f>INDEX(Sites_coordo!$B$2:$B$62,IF(ISNUMBER(MATCH(Chiffrier!E1776,Sites_coordo!$A$2:$A$61,0)),MATCH(Chiffrier!E1776,Sites_coordo!$A$2:$A$62,0),NA()))</f>
        <v>-64.396000000000001</v>
      </c>
      <c r="J1776" s="4" t="s">
        <v>119</v>
      </c>
      <c r="K1776" s="4" t="s">
        <v>119</v>
      </c>
      <c r="L1776" s="4">
        <v>20315598</v>
      </c>
      <c r="M1776" s="4" t="s">
        <v>683</v>
      </c>
      <c r="N1776" s="4">
        <v>1</v>
      </c>
      <c r="O1776" s="4" t="s">
        <v>121</v>
      </c>
      <c r="P1776" s="4">
        <v>3</v>
      </c>
      <c r="Q1776" s="4" t="s">
        <v>1997</v>
      </c>
      <c r="R1776" s="4" t="s">
        <v>106</v>
      </c>
      <c r="S1776" s="4" t="s">
        <v>106</v>
      </c>
      <c r="U1776" s="4" t="s">
        <v>106</v>
      </c>
      <c r="W1776" s="4" t="s">
        <v>106</v>
      </c>
      <c r="X1776" s="4" t="s">
        <v>106</v>
      </c>
      <c r="Y1776" s="4" t="s">
        <v>106</v>
      </c>
      <c r="Z1776" s="4" t="s">
        <v>106</v>
      </c>
      <c r="AA1776" s="4" t="s">
        <v>106</v>
      </c>
      <c r="AB1776" s="4" t="s">
        <v>106</v>
      </c>
      <c r="AH1776" s="6">
        <v>43368</v>
      </c>
      <c r="AI1776" s="7">
        <v>0.52152777777777781</v>
      </c>
      <c r="AJ1776" s="4">
        <v>1</v>
      </c>
      <c r="AK1776" s="4">
        <v>3110</v>
      </c>
      <c r="AL1776" s="4">
        <v>8.6</v>
      </c>
      <c r="AM1776" s="4">
        <v>25.8</v>
      </c>
      <c r="AN1776" s="4" t="s">
        <v>106</v>
      </c>
      <c r="AO1776" s="4" t="s">
        <v>106</v>
      </c>
      <c r="AP1776" s="4" t="s">
        <v>106</v>
      </c>
      <c r="AQ1776" s="4" t="s">
        <v>106</v>
      </c>
      <c r="AR1776" s="4" t="s">
        <v>106</v>
      </c>
      <c r="AS1776" s="4" t="s">
        <v>106</v>
      </c>
      <c r="AT1776" s="4" t="s">
        <v>106</v>
      </c>
      <c r="AU1776" s="4" t="s">
        <v>108</v>
      </c>
      <c r="AV1776" s="4" t="s">
        <v>109</v>
      </c>
      <c r="AW1776" s="4" t="s">
        <v>110</v>
      </c>
      <c r="AX1776" s="4" t="s">
        <v>1997</v>
      </c>
      <c r="AY1776" s="4" t="s">
        <v>2522</v>
      </c>
    </row>
    <row r="1777" spans="1:51" s="4" customFormat="1" hidden="1" x14ac:dyDescent="0.25">
      <c r="A1777" s="4">
        <v>2018</v>
      </c>
      <c r="B1777" s="6">
        <v>43247</v>
      </c>
      <c r="C1777" s="6">
        <v>43368</v>
      </c>
      <c r="D1777" t="str">
        <f>INDEX(parametres!$B$2:$B$57,IF(ISNUMBER(MATCH(Chiffrier!E1777,parametres!$C$2:$C$57,0)),MATCH(E1777,parametres!$C$2:$C$57,0),NA()))</f>
        <v>GA-3</v>
      </c>
      <c r="E1777" s="4" t="s">
        <v>21</v>
      </c>
      <c r="F1777" s="4" t="s">
        <v>112</v>
      </c>
      <c r="G1777" s="4">
        <f t="shared" si="30"/>
        <v>17.285714285714285</v>
      </c>
      <c r="H1777">
        <f>INDEX(Sites_coordo!$C$2:$C$62,IF(ISNUMBER(MATCH(Chiffrier!E1777,Sites_coordo!$A$2:$A$61,0)),MATCH(Chiffrier!E1777,Sites_coordo!$A$2:$A$62,0),NA()))</f>
        <v>48.415799999999997</v>
      </c>
      <c r="I1777">
        <f>INDEX(Sites_coordo!$B$2:$B$62,IF(ISNUMBER(MATCH(Chiffrier!E1777,Sites_coordo!$A$2:$A$61,0)),MATCH(Chiffrier!E1777,Sites_coordo!$A$2:$A$62,0),NA()))</f>
        <v>-64.396000000000001</v>
      </c>
      <c r="J1777" s="4" t="s">
        <v>119</v>
      </c>
      <c r="K1777" s="4" t="s">
        <v>119</v>
      </c>
      <c r="L1777" s="4">
        <v>20315598</v>
      </c>
      <c r="M1777" s="4" t="s">
        <v>683</v>
      </c>
      <c r="N1777" s="4">
        <v>1</v>
      </c>
      <c r="O1777" s="4" t="s">
        <v>107</v>
      </c>
      <c r="P1777" s="4">
        <v>1</v>
      </c>
      <c r="Q1777" s="4" t="s">
        <v>1998</v>
      </c>
      <c r="R1777" s="4" t="s">
        <v>106</v>
      </c>
      <c r="S1777" s="4" t="s">
        <v>106</v>
      </c>
      <c r="U1777" s="4" t="s">
        <v>106</v>
      </c>
      <c r="W1777" s="4" t="s">
        <v>106</v>
      </c>
      <c r="X1777" s="4" t="s">
        <v>106</v>
      </c>
      <c r="Y1777" s="4" t="s">
        <v>106</v>
      </c>
      <c r="Z1777" s="4" t="s">
        <v>106</v>
      </c>
      <c r="AA1777" s="4" t="s">
        <v>106</v>
      </c>
      <c r="AB1777" s="4" t="s">
        <v>106</v>
      </c>
      <c r="AH1777" s="6">
        <v>43368</v>
      </c>
      <c r="AI1777" s="7">
        <v>0.52152777777777781</v>
      </c>
      <c r="AJ1777" s="4">
        <v>1</v>
      </c>
      <c r="AK1777" s="4">
        <v>3110</v>
      </c>
      <c r="AL1777" s="4">
        <v>8.6</v>
      </c>
      <c r="AM1777" s="4">
        <v>25.8</v>
      </c>
      <c r="AN1777" s="4" t="s">
        <v>106</v>
      </c>
      <c r="AO1777" s="4" t="s">
        <v>106</v>
      </c>
      <c r="AP1777" s="4" t="s">
        <v>106</v>
      </c>
      <c r="AQ1777" s="4" t="s">
        <v>106</v>
      </c>
      <c r="AR1777" s="4" t="s">
        <v>106</v>
      </c>
      <c r="AS1777" s="4" t="s">
        <v>106</v>
      </c>
      <c r="AT1777" s="4" t="s">
        <v>106</v>
      </c>
      <c r="AU1777" s="4" t="s">
        <v>108</v>
      </c>
      <c r="AV1777" s="4" t="s">
        <v>109</v>
      </c>
      <c r="AW1777" s="4" t="s">
        <v>110</v>
      </c>
      <c r="AX1777" s="4" t="s">
        <v>1998</v>
      </c>
      <c r="AY1777" s="4" t="s">
        <v>2522</v>
      </c>
    </row>
    <row r="1778" spans="1:51" s="4" customFormat="1" hidden="1" x14ac:dyDescent="0.25">
      <c r="A1778" s="4">
        <v>2018</v>
      </c>
      <c r="B1778" s="6">
        <v>43247</v>
      </c>
      <c r="C1778" s="6">
        <v>43368</v>
      </c>
      <c r="D1778" t="str">
        <f>INDEX(parametres!$B$2:$B$57,IF(ISNUMBER(MATCH(Chiffrier!E1778,parametres!$C$2:$C$57,0)),MATCH(E1778,parametres!$C$2:$C$57,0),NA()))</f>
        <v>GA-3</v>
      </c>
      <c r="E1778" s="4" t="s">
        <v>21</v>
      </c>
      <c r="F1778" s="4" t="s">
        <v>112</v>
      </c>
      <c r="G1778" s="4">
        <f t="shared" si="30"/>
        <v>17.285714285714285</v>
      </c>
      <c r="H1778">
        <f>INDEX(Sites_coordo!$C$2:$C$62,IF(ISNUMBER(MATCH(Chiffrier!E1778,Sites_coordo!$A$2:$A$61,0)),MATCH(Chiffrier!E1778,Sites_coordo!$A$2:$A$62,0),NA()))</f>
        <v>48.415799999999997</v>
      </c>
      <c r="I1778">
        <f>INDEX(Sites_coordo!$B$2:$B$62,IF(ISNUMBER(MATCH(Chiffrier!E1778,Sites_coordo!$A$2:$A$61,0)),MATCH(Chiffrier!E1778,Sites_coordo!$A$2:$A$62,0),NA()))</f>
        <v>-64.396000000000001</v>
      </c>
      <c r="J1778" s="4" t="s">
        <v>119</v>
      </c>
      <c r="K1778" s="4" t="s">
        <v>119</v>
      </c>
      <c r="L1778" s="4">
        <v>20315598</v>
      </c>
      <c r="M1778" s="4" t="s">
        <v>683</v>
      </c>
      <c r="N1778" s="4">
        <v>2</v>
      </c>
      <c r="O1778" s="4" t="s">
        <v>121</v>
      </c>
      <c r="P1778" s="4">
        <v>1</v>
      </c>
      <c r="Q1778" s="4" t="s">
        <v>1999</v>
      </c>
      <c r="R1778" s="4">
        <v>0</v>
      </c>
      <c r="S1778" s="4">
        <v>0</v>
      </c>
      <c r="U1778" s="4">
        <v>0</v>
      </c>
      <c r="W1778" s="4">
        <v>0</v>
      </c>
      <c r="X1778" s="4">
        <v>0</v>
      </c>
      <c r="Y1778" s="4">
        <v>0</v>
      </c>
      <c r="Z1778" s="4">
        <v>0</v>
      </c>
      <c r="AA1778" s="4">
        <v>0</v>
      </c>
      <c r="AB1778" s="4">
        <v>0</v>
      </c>
      <c r="AH1778" s="6">
        <v>43368</v>
      </c>
      <c r="AI1778" s="7">
        <v>0.52152777777777781</v>
      </c>
      <c r="AJ1778" s="4">
        <v>1</v>
      </c>
      <c r="AK1778" s="4">
        <v>3110</v>
      </c>
      <c r="AL1778" s="4">
        <v>8.6</v>
      </c>
      <c r="AM1778" s="4">
        <v>25.8</v>
      </c>
      <c r="AN1778" s="4" t="s">
        <v>106</v>
      </c>
      <c r="AO1778" s="4" t="s">
        <v>106</v>
      </c>
      <c r="AP1778" s="4" t="s">
        <v>106</v>
      </c>
      <c r="AQ1778" s="4" t="s">
        <v>106</v>
      </c>
      <c r="AR1778" s="4" t="s">
        <v>106</v>
      </c>
      <c r="AS1778" s="4" t="s">
        <v>106</v>
      </c>
      <c r="AT1778" s="4" t="s">
        <v>106</v>
      </c>
      <c r="AU1778" s="4" t="s">
        <v>108</v>
      </c>
      <c r="AV1778" s="4" t="s">
        <v>109</v>
      </c>
      <c r="AW1778" s="4" t="s">
        <v>110</v>
      </c>
      <c r="AX1778" s="4" t="s">
        <v>1999</v>
      </c>
    </row>
    <row r="1779" spans="1:51" s="4" customFormat="1" hidden="1" x14ac:dyDescent="0.25">
      <c r="A1779" s="4">
        <v>2018</v>
      </c>
      <c r="B1779" s="6">
        <v>43247</v>
      </c>
      <c r="C1779" s="6">
        <v>43368</v>
      </c>
      <c r="D1779" t="str">
        <f>INDEX(parametres!$B$2:$B$57,IF(ISNUMBER(MATCH(Chiffrier!E1779,parametres!$C$2:$C$57,0)),MATCH(E1779,parametres!$C$2:$C$57,0),NA()))</f>
        <v>GA-3</v>
      </c>
      <c r="E1779" s="4" t="s">
        <v>21</v>
      </c>
      <c r="F1779" s="4" t="s">
        <v>112</v>
      </c>
      <c r="G1779" s="4">
        <f t="shared" si="30"/>
        <v>17.285714285714285</v>
      </c>
      <c r="H1779">
        <f>INDEX(Sites_coordo!$C$2:$C$62,IF(ISNUMBER(MATCH(Chiffrier!E1779,Sites_coordo!$A$2:$A$61,0)),MATCH(Chiffrier!E1779,Sites_coordo!$A$2:$A$62,0),NA()))</f>
        <v>48.415799999999997</v>
      </c>
      <c r="I1779">
        <f>INDEX(Sites_coordo!$B$2:$B$62,IF(ISNUMBER(MATCH(Chiffrier!E1779,Sites_coordo!$A$2:$A$61,0)),MATCH(Chiffrier!E1779,Sites_coordo!$A$2:$A$62,0),NA()))</f>
        <v>-64.396000000000001</v>
      </c>
      <c r="J1779" s="4" t="s">
        <v>119</v>
      </c>
      <c r="K1779" s="4" t="s">
        <v>119</v>
      </c>
      <c r="L1779" s="4">
        <v>20315598</v>
      </c>
      <c r="M1779" s="4" t="s">
        <v>683</v>
      </c>
      <c r="N1779" s="4">
        <v>2</v>
      </c>
      <c r="O1779" s="4" t="s">
        <v>121</v>
      </c>
      <c r="P1779" s="4">
        <v>2</v>
      </c>
      <c r="Q1779" s="4" t="s">
        <v>2000</v>
      </c>
      <c r="R1779" s="4">
        <v>0</v>
      </c>
      <c r="S1779" s="4">
        <v>0</v>
      </c>
      <c r="U1779" s="4">
        <v>0</v>
      </c>
      <c r="W1779" s="4">
        <v>0</v>
      </c>
      <c r="X1779" s="4">
        <v>0</v>
      </c>
      <c r="Y1779" s="4">
        <v>0</v>
      </c>
      <c r="Z1779" s="4">
        <v>0</v>
      </c>
      <c r="AA1779" s="4">
        <v>0</v>
      </c>
      <c r="AB1779" s="4">
        <v>0</v>
      </c>
      <c r="AH1779" s="6">
        <v>43368</v>
      </c>
      <c r="AI1779" s="7">
        <v>0.52152777777777781</v>
      </c>
      <c r="AJ1779" s="4">
        <v>1</v>
      </c>
      <c r="AK1779" s="4">
        <v>3110</v>
      </c>
      <c r="AL1779" s="4">
        <v>8.6</v>
      </c>
      <c r="AM1779" s="4">
        <v>25.8</v>
      </c>
      <c r="AN1779" s="4" t="s">
        <v>106</v>
      </c>
      <c r="AO1779" s="4" t="s">
        <v>106</v>
      </c>
      <c r="AP1779" s="4" t="s">
        <v>106</v>
      </c>
      <c r="AQ1779" s="4" t="s">
        <v>106</v>
      </c>
      <c r="AR1779" s="4" t="s">
        <v>106</v>
      </c>
      <c r="AS1779" s="4" t="s">
        <v>106</v>
      </c>
      <c r="AT1779" s="4" t="s">
        <v>106</v>
      </c>
      <c r="AU1779" s="4" t="s">
        <v>108</v>
      </c>
      <c r="AV1779" s="4" t="s">
        <v>109</v>
      </c>
      <c r="AW1779" s="4" t="s">
        <v>110</v>
      </c>
      <c r="AX1779" s="4" t="s">
        <v>2000</v>
      </c>
    </row>
    <row r="1780" spans="1:51" s="4" customFormat="1" hidden="1" x14ac:dyDescent="0.25">
      <c r="A1780" s="4">
        <v>2018</v>
      </c>
      <c r="B1780" s="6">
        <v>43247</v>
      </c>
      <c r="C1780" s="6">
        <v>43368</v>
      </c>
      <c r="D1780" t="str">
        <f>INDEX(parametres!$B$2:$B$57,IF(ISNUMBER(MATCH(Chiffrier!E1780,parametres!$C$2:$C$57,0)),MATCH(E1780,parametres!$C$2:$C$57,0),NA()))</f>
        <v>GA-3</v>
      </c>
      <c r="E1780" s="4" t="s">
        <v>21</v>
      </c>
      <c r="F1780" s="4" t="s">
        <v>112</v>
      </c>
      <c r="G1780" s="4">
        <f t="shared" si="30"/>
        <v>17.285714285714285</v>
      </c>
      <c r="H1780">
        <f>INDEX(Sites_coordo!$C$2:$C$62,IF(ISNUMBER(MATCH(Chiffrier!E1780,Sites_coordo!$A$2:$A$61,0)),MATCH(Chiffrier!E1780,Sites_coordo!$A$2:$A$62,0),NA()))</f>
        <v>48.415799999999997</v>
      </c>
      <c r="I1780">
        <f>INDEX(Sites_coordo!$B$2:$B$62,IF(ISNUMBER(MATCH(Chiffrier!E1780,Sites_coordo!$A$2:$A$61,0)),MATCH(Chiffrier!E1780,Sites_coordo!$A$2:$A$62,0),NA()))</f>
        <v>-64.396000000000001</v>
      </c>
      <c r="J1780" s="4" t="s">
        <v>119</v>
      </c>
      <c r="K1780" s="4" t="s">
        <v>119</v>
      </c>
      <c r="L1780" s="4">
        <v>20315598</v>
      </c>
      <c r="M1780" s="4" t="s">
        <v>683</v>
      </c>
      <c r="N1780" s="4">
        <v>2</v>
      </c>
      <c r="O1780" s="4" t="s">
        <v>121</v>
      </c>
      <c r="P1780" s="4">
        <v>3</v>
      </c>
      <c r="Q1780" s="4" t="s">
        <v>2001</v>
      </c>
      <c r="R1780" s="4">
        <v>0</v>
      </c>
      <c r="S1780" s="4">
        <v>0</v>
      </c>
      <c r="U1780" s="4">
        <v>0</v>
      </c>
      <c r="W1780" s="4">
        <v>0</v>
      </c>
      <c r="X1780" s="4">
        <v>0</v>
      </c>
      <c r="Y1780" s="4">
        <v>0</v>
      </c>
      <c r="Z1780" s="4">
        <v>0</v>
      </c>
      <c r="AA1780" s="4">
        <v>0</v>
      </c>
      <c r="AB1780" s="4">
        <v>0</v>
      </c>
      <c r="AH1780" s="6">
        <v>43368</v>
      </c>
      <c r="AI1780" s="7">
        <v>0.52152777777777781</v>
      </c>
      <c r="AJ1780" s="4">
        <v>1</v>
      </c>
      <c r="AK1780" s="4">
        <v>3110</v>
      </c>
      <c r="AL1780" s="4">
        <v>8.6</v>
      </c>
      <c r="AM1780" s="4">
        <v>25.8</v>
      </c>
      <c r="AN1780" s="4" t="s">
        <v>106</v>
      </c>
      <c r="AO1780" s="4" t="s">
        <v>106</v>
      </c>
      <c r="AP1780" s="4" t="s">
        <v>106</v>
      </c>
      <c r="AQ1780" s="4" t="s">
        <v>106</v>
      </c>
      <c r="AR1780" s="4" t="s">
        <v>106</v>
      </c>
      <c r="AS1780" s="4" t="s">
        <v>106</v>
      </c>
      <c r="AT1780" s="4" t="s">
        <v>106</v>
      </c>
      <c r="AU1780" s="4" t="s">
        <v>108</v>
      </c>
      <c r="AV1780" s="4" t="s">
        <v>109</v>
      </c>
      <c r="AW1780" s="4" t="s">
        <v>110</v>
      </c>
      <c r="AX1780" s="4" t="s">
        <v>2001</v>
      </c>
    </row>
    <row r="1781" spans="1:51" s="4" customFormat="1" hidden="1" x14ac:dyDescent="0.25">
      <c r="A1781" s="4">
        <v>2018</v>
      </c>
      <c r="B1781" s="6">
        <v>43247</v>
      </c>
      <c r="C1781" s="6">
        <v>43368</v>
      </c>
      <c r="D1781" t="str">
        <f>INDEX(parametres!$B$2:$B$57,IF(ISNUMBER(MATCH(Chiffrier!E1781,parametres!$C$2:$C$57,0)),MATCH(E1781,parametres!$C$2:$C$57,0),NA()))</f>
        <v>GA-3</v>
      </c>
      <c r="E1781" s="4" t="s">
        <v>21</v>
      </c>
      <c r="F1781" s="4" t="s">
        <v>112</v>
      </c>
      <c r="G1781" s="4">
        <f t="shared" si="30"/>
        <v>17.285714285714285</v>
      </c>
      <c r="H1781">
        <f>INDEX(Sites_coordo!$C$2:$C$62,IF(ISNUMBER(MATCH(Chiffrier!E1781,Sites_coordo!$A$2:$A$61,0)),MATCH(Chiffrier!E1781,Sites_coordo!$A$2:$A$62,0),NA()))</f>
        <v>48.415799999999997</v>
      </c>
      <c r="I1781">
        <f>INDEX(Sites_coordo!$B$2:$B$62,IF(ISNUMBER(MATCH(Chiffrier!E1781,Sites_coordo!$A$2:$A$61,0)),MATCH(Chiffrier!E1781,Sites_coordo!$A$2:$A$62,0),NA()))</f>
        <v>-64.396000000000001</v>
      </c>
      <c r="J1781" s="4" t="s">
        <v>119</v>
      </c>
      <c r="K1781" s="4" t="s">
        <v>119</v>
      </c>
      <c r="L1781" s="4">
        <v>20315598</v>
      </c>
      <c r="M1781" s="4" t="s">
        <v>683</v>
      </c>
      <c r="N1781" s="4">
        <v>2</v>
      </c>
      <c r="O1781" s="4" t="s">
        <v>107</v>
      </c>
      <c r="P1781" s="4">
        <v>1</v>
      </c>
      <c r="Q1781" s="4" t="s">
        <v>2002</v>
      </c>
      <c r="R1781" s="4">
        <v>0</v>
      </c>
      <c r="S1781" s="4">
        <v>0</v>
      </c>
      <c r="U1781" s="4">
        <v>0</v>
      </c>
      <c r="W1781" s="4">
        <v>0</v>
      </c>
      <c r="X1781" s="4">
        <v>0</v>
      </c>
      <c r="Y1781" s="4">
        <v>0</v>
      </c>
      <c r="Z1781" s="4">
        <v>0</v>
      </c>
      <c r="AA1781" s="4">
        <v>0</v>
      </c>
      <c r="AB1781" s="4">
        <v>0</v>
      </c>
      <c r="AH1781" s="6">
        <v>43368</v>
      </c>
      <c r="AI1781" s="7">
        <v>0.52152777777777781</v>
      </c>
      <c r="AJ1781" s="4">
        <v>1</v>
      </c>
      <c r="AK1781" s="4">
        <v>3110</v>
      </c>
      <c r="AL1781" s="4">
        <v>8.6</v>
      </c>
      <c r="AM1781" s="4">
        <v>25.8</v>
      </c>
      <c r="AN1781" s="4" t="s">
        <v>106</v>
      </c>
      <c r="AO1781" s="4" t="s">
        <v>106</v>
      </c>
      <c r="AP1781" s="4" t="s">
        <v>106</v>
      </c>
      <c r="AQ1781" s="4" t="s">
        <v>106</v>
      </c>
      <c r="AR1781" s="4" t="s">
        <v>106</v>
      </c>
      <c r="AS1781" s="4" t="s">
        <v>106</v>
      </c>
      <c r="AT1781" s="4" t="s">
        <v>106</v>
      </c>
      <c r="AU1781" s="4" t="s">
        <v>108</v>
      </c>
      <c r="AV1781" s="4" t="s">
        <v>109</v>
      </c>
      <c r="AW1781" s="4" t="s">
        <v>110</v>
      </c>
      <c r="AX1781" s="4" t="s">
        <v>2002</v>
      </c>
    </row>
    <row r="1782" spans="1:51" s="4" customFormat="1" hidden="1" x14ac:dyDescent="0.25">
      <c r="A1782" s="4">
        <v>2018</v>
      </c>
      <c r="B1782" s="6">
        <v>43247</v>
      </c>
      <c r="C1782" s="6">
        <v>43368</v>
      </c>
      <c r="D1782" t="str">
        <f>INDEX(parametres!$B$2:$B$57,IF(ISNUMBER(MATCH(Chiffrier!E1782,parametres!$C$2:$C$57,0)),MATCH(E1782,parametres!$C$2:$C$57,0),NA()))</f>
        <v>GA-3</v>
      </c>
      <c r="E1782" s="4" t="s">
        <v>21</v>
      </c>
      <c r="F1782" s="4" t="s">
        <v>112</v>
      </c>
      <c r="G1782" s="4">
        <f t="shared" si="30"/>
        <v>17.285714285714285</v>
      </c>
      <c r="H1782">
        <f>INDEX(Sites_coordo!$C$2:$C$62,IF(ISNUMBER(MATCH(Chiffrier!E1782,Sites_coordo!$A$2:$A$61,0)),MATCH(Chiffrier!E1782,Sites_coordo!$A$2:$A$62,0),NA()))</f>
        <v>48.415799999999997</v>
      </c>
      <c r="I1782">
        <f>INDEX(Sites_coordo!$B$2:$B$62,IF(ISNUMBER(MATCH(Chiffrier!E1782,Sites_coordo!$A$2:$A$61,0)),MATCH(Chiffrier!E1782,Sites_coordo!$A$2:$A$62,0),NA()))</f>
        <v>-64.396000000000001</v>
      </c>
      <c r="J1782" s="4" t="s">
        <v>119</v>
      </c>
      <c r="K1782" s="4" t="s">
        <v>119</v>
      </c>
      <c r="L1782" s="4">
        <v>20315598</v>
      </c>
      <c r="M1782" s="4" t="s">
        <v>683</v>
      </c>
      <c r="N1782" s="4">
        <v>3</v>
      </c>
      <c r="O1782" s="4" t="s">
        <v>121</v>
      </c>
      <c r="P1782" s="4">
        <v>1</v>
      </c>
      <c r="Q1782" s="4" t="s">
        <v>2003</v>
      </c>
      <c r="R1782" s="4">
        <v>0</v>
      </c>
      <c r="S1782" s="4">
        <v>0</v>
      </c>
      <c r="U1782" s="4">
        <v>0</v>
      </c>
      <c r="W1782" s="4">
        <v>0</v>
      </c>
      <c r="X1782" s="4">
        <v>0</v>
      </c>
      <c r="Y1782" s="4">
        <v>0</v>
      </c>
      <c r="Z1782" s="4">
        <v>0</v>
      </c>
      <c r="AA1782" s="4">
        <v>0</v>
      </c>
      <c r="AB1782" s="4">
        <v>0</v>
      </c>
      <c r="AH1782" s="6">
        <v>43368</v>
      </c>
      <c r="AI1782" s="7">
        <v>0.52152777777777781</v>
      </c>
      <c r="AJ1782" s="4">
        <v>1</v>
      </c>
      <c r="AK1782" s="4">
        <v>3110</v>
      </c>
      <c r="AL1782" s="4">
        <v>8.6</v>
      </c>
      <c r="AM1782" s="4">
        <v>25.8</v>
      </c>
      <c r="AN1782" s="4" t="s">
        <v>106</v>
      </c>
      <c r="AO1782" s="4" t="s">
        <v>106</v>
      </c>
      <c r="AP1782" s="4" t="s">
        <v>106</v>
      </c>
      <c r="AQ1782" s="4" t="s">
        <v>106</v>
      </c>
      <c r="AR1782" s="4" t="s">
        <v>106</v>
      </c>
      <c r="AS1782" s="4" t="s">
        <v>106</v>
      </c>
      <c r="AT1782" s="4" t="s">
        <v>106</v>
      </c>
      <c r="AU1782" s="4" t="s">
        <v>108</v>
      </c>
      <c r="AV1782" s="4" t="s">
        <v>109</v>
      </c>
      <c r="AW1782" s="4" t="s">
        <v>110</v>
      </c>
      <c r="AX1782" s="4" t="s">
        <v>2003</v>
      </c>
    </row>
    <row r="1783" spans="1:51" s="4" customFormat="1" hidden="1" x14ac:dyDescent="0.25">
      <c r="A1783" s="4">
        <v>2018</v>
      </c>
      <c r="B1783" s="6">
        <v>43247</v>
      </c>
      <c r="C1783" s="6">
        <v>43368</v>
      </c>
      <c r="D1783" t="str">
        <f>INDEX(parametres!$B$2:$B$57,IF(ISNUMBER(MATCH(Chiffrier!E1783,parametres!$C$2:$C$57,0)),MATCH(E1783,parametres!$C$2:$C$57,0),NA()))</f>
        <v>GA-3</v>
      </c>
      <c r="E1783" s="4" t="s">
        <v>21</v>
      </c>
      <c r="F1783" s="4" t="s">
        <v>112</v>
      </c>
      <c r="G1783" s="4">
        <f t="shared" si="30"/>
        <v>17.285714285714285</v>
      </c>
      <c r="H1783">
        <f>INDEX(Sites_coordo!$C$2:$C$62,IF(ISNUMBER(MATCH(Chiffrier!E1783,Sites_coordo!$A$2:$A$61,0)),MATCH(Chiffrier!E1783,Sites_coordo!$A$2:$A$62,0),NA()))</f>
        <v>48.415799999999997</v>
      </c>
      <c r="I1783">
        <f>INDEX(Sites_coordo!$B$2:$B$62,IF(ISNUMBER(MATCH(Chiffrier!E1783,Sites_coordo!$A$2:$A$61,0)),MATCH(Chiffrier!E1783,Sites_coordo!$A$2:$A$62,0),NA()))</f>
        <v>-64.396000000000001</v>
      </c>
      <c r="J1783" s="4" t="s">
        <v>119</v>
      </c>
      <c r="K1783" s="4" t="s">
        <v>119</v>
      </c>
      <c r="L1783" s="4">
        <v>20315598</v>
      </c>
      <c r="M1783" s="4" t="s">
        <v>683</v>
      </c>
      <c r="N1783" s="4">
        <v>3</v>
      </c>
      <c r="O1783" s="4" t="s">
        <v>121</v>
      </c>
      <c r="P1783" s="4">
        <v>2</v>
      </c>
      <c r="Q1783" s="4" t="s">
        <v>2004</v>
      </c>
      <c r="R1783" s="4">
        <v>0</v>
      </c>
      <c r="S1783" s="4">
        <v>0</v>
      </c>
      <c r="U1783" s="4">
        <v>0</v>
      </c>
      <c r="W1783" s="4">
        <v>0</v>
      </c>
      <c r="X1783" s="4">
        <v>0</v>
      </c>
      <c r="Y1783" s="4">
        <v>0</v>
      </c>
      <c r="Z1783" s="4">
        <v>0</v>
      </c>
      <c r="AA1783" s="4">
        <v>0</v>
      </c>
      <c r="AB1783" s="4">
        <v>0</v>
      </c>
      <c r="AH1783" s="6">
        <v>43368</v>
      </c>
      <c r="AI1783" s="7">
        <v>0.52152777777777781</v>
      </c>
      <c r="AJ1783" s="4">
        <v>1</v>
      </c>
      <c r="AK1783" s="4">
        <v>3110</v>
      </c>
      <c r="AL1783" s="4">
        <v>8.6</v>
      </c>
      <c r="AM1783" s="4">
        <v>25.8</v>
      </c>
      <c r="AN1783" s="4" t="s">
        <v>106</v>
      </c>
      <c r="AO1783" s="4" t="s">
        <v>106</v>
      </c>
      <c r="AP1783" s="4" t="s">
        <v>106</v>
      </c>
      <c r="AQ1783" s="4" t="s">
        <v>106</v>
      </c>
      <c r="AR1783" s="4" t="s">
        <v>106</v>
      </c>
      <c r="AS1783" s="4" t="s">
        <v>106</v>
      </c>
      <c r="AT1783" s="4" t="s">
        <v>106</v>
      </c>
      <c r="AU1783" s="4" t="s">
        <v>108</v>
      </c>
      <c r="AV1783" s="4" t="s">
        <v>109</v>
      </c>
      <c r="AW1783" s="4" t="s">
        <v>110</v>
      </c>
      <c r="AX1783" s="4" t="s">
        <v>2004</v>
      </c>
    </row>
    <row r="1784" spans="1:51" s="4" customFormat="1" hidden="1" x14ac:dyDescent="0.25">
      <c r="A1784" s="4">
        <v>2018</v>
      </c>
      <c r="B1784" s="6">
        <v>43247</v>
      </c>
      <c r="C1784" s="6">
        <v>43368</v>
      </c>
      <c r="D1784" t="str">
        <f>INDEX(parametres!$B$2:$B$57,IF(ISNUMBER(MATCH(Chiffrier!E1784,parametres!$C$2:$C$57,0)),MATCH(E1784,parametres!$C$2:$C$57,0),NA()))</f>
        <v>GA-3</v>
      </c>
      <c r="E1784" s="4" t="s">
        <v>21</v>
      </c>
      <c r="F1784" s="4" t="s">
        <v>112</v>
      </c>
      <c r="G1784" s="4">
        <f t="shared" si="30"/>
        <v>17.285714285714285</v>
      </c>
      <c r="H1784">
        <f>INDEX(Sites_coordo!$C$2:$C$62,IF(ISNUMBER(MATCH(Chiffrier!E1784,Sites_coordo!$A$2:$A$61,0)),MATCH(Chiffrier!E1784,Sites_coordo!$A$2:$A$62,0),NA()))</f>
        <v>48.415799999999997</v>
      </c>
      <c r="I1784">
        <f>INDEX(Sites_coordo!$B$2:$B$62,IF(ISNUMBER(MATCH(Chiffrier!E1784,Sites_coordo!$A$2:$A$61,0)),MATCH(Chiffrier!E1784,Sites_coordo!$A$2:$A$62,0),NA()))</f>
        <v>-64.396000000000001</v>
      </c>
      <c r="J1784" s="4" t="s">
        <v>119</v>
      </c>
      <c r="K1784" s="4" t="s">
        <v>119</v>
      </c>
      <c r="L1784" s="4">
        <v>20315598</v>
      </c>
      <c r="M1784" s="4" t="s">
        <v>683</v>
      </c>
      <c r="N1784" s="4">
        <v>3</v>
      </c>
      <c r="O1784" s="4" t="s">
        <v>121</v>
      </c>
      <c r="P1784" s="4">
        <v>3</v>
      </c>
      <c r="Q1784" s="4" t="s">
        <v>2005</v>
      </c>
      <c r="R1784" s="4">
        <v>0</v>
      </c>
      <c r="S1784" s="4">
        <v>0</v>
      </c>
      <c r="U1784" s="4">
        <v>0</v>
      </c>
      <c r="W1784" s="4">
        <v>0</v>
      </c>
      <c r="X1784" s="4">
        <v>0</v>
      </c>
      <c r="Y1784" s="4">
        <v>0</v>
      </c>
      <c r="Z1784" s="4">
        <v>0</v>
      </c>
      <c r="AA1784" s="4">
        <v>0</v>
      </c>
      <c r="AB1784" s="4">
        <v>0</v>
      </c>
      <c r="AH1784" s="6">
        <v>43368</v>
      </c>
      <c r="AI1784" s="7">
        <v>0.52152777777777781</v>
      </c>
      <c r="AJ1784" s="4">
        <v>1</v>
      </c>
      <c r="AK1784" s="4">
        <v>3110</v>
      </c>
      <c r="AL1784" s="4">
        <v>8.6</v>
      </c>
      <c r="AM1784" s="4">
        <v>25.8</v>
      </c>
      <c r="AN1784" s="4" t="s">
        <v>106</v>
      </c>
      <c r="AO1784" s="4" t="s">
        <v>106</v>
      </c>
      <c r="AP1784" s="4" t="s">
        <v>106</v>
      </c>
      <c r="AQ1784" s="4" t="s">
        <v>106</v>
      </c>
      <c r="AR1784" s="4" t="s">
        <v>106</v>
      </c>
      <c r="AS1784" s="4" t="s">
        <v>106</v>
      </c>
      <c r="AT1784" s="4" t="s">
        <v>106</v>
      </c>
      <c r="AU1784" s="4" t="s">
        <v>108</v>
      </c>
      <c r="AV1784" s="4" t="s">
        <v>109</v>
      </c>
      <c r="AW1784" s="4" t="s">
        <v>110</v>
      </c>
      <c r="AX1784" s="4" t="s">
        <v>2005</v>
      </c>
    </row>
    <row r="1785" spans="1:51" s="4" customFormat="1" hidden="1" x14ac:dyDescent="0.25">
      <c r="A1785" s="4">
        <v>2018</v>
      </c>
      <c r="B1785" s="6">
        <v>43247</v>
      </c>
      <c r="C1785" s="6">
        <v>43368</v>
      </c>
      <c r="D1785" t="str">
        <f>INDEX(parametres!$B$2:$B$57,IF(ISNUMBER(MATCH(Chiffrier!E1785,parametres!$C$2:$C$57,0)),MATCH(E1785,parametres!$C$2:$C$57,0),NA()))</f>
        <v>GA-3</v>
      </c>
      <c r="E1785" s="4" t="s">
        <v>21</v>
      </c>
      <c r="F1785" s="4" t="s">
        <v>112</v>
      </c>
      <c r="G1785" s="4">
        <f t="shared" si="30"/>
        <v>17.285714285714285</v>
      </c>
      <c r="H1785">
        <f>INDEX(Sites_coordo!$C$2:$C$62,IF(ISNUMBER(MATCH(Chiffrier!E1785,Sites_coordo!$A$2:$A$61,0)),MATCH(Chiffrier!E1785,Sites_coordo!$A$2:$A$62,0),NA()))</f>
        <v>48.415799999999997</v>
      </c>
      <c r="I1785">
        <f>INDEX(Sites_coordo!$B$2:$B$62,IF(ISNUMBER(MATCH(Chiffrier!E1785,Sites_coordo!$A$2:$A$61,0)),MATCH(Chiffrier!E1785,Sites_coordo!$A$2:$A$62,0),NA()))</f>
        <v>-64.396000000000001</v>
      </c>
      <c r="J1785" s="4" t="s">
        <v>119</v>
      </c>
      <c r="K1785" s="4" t="s">
        <v>119</v>
      </c>
      <c r="L1785" s="4">
        <v>20315598</v>
      </c>
      <c r="M1785" s="4" t="s">
        <v>683</v>
      </c>
      <c r="N1785" s="4">
        <v>3</v>
      </c>
      <c r="O1785" s="4" t="s">
        <v>107</v>
      </c>
      <c r="P1785" s="4">
        <v>1</v>
      </c>
      <c r="Q1785" s="4" t="s">
        <v>2006</v>
      </c>
      <c r="R1785" s="4">
        <v>0</v>
      </c>
      <c r="S1785" s="4">
        <v>0</v>
      </c>
      <c r="U1785" s="4">
        <v>0</v>
      </c>
      <c r="W1785" s="4">
        <v>0</v>
      </c>
      <c r="X1785" s="4">
        <v>0</v>
      </c>
      <c r="Y1785" s="4">
        <v>0</v>
      </c>
      <c r="Z1785" s="4">
        <v>0</v>
      </c>
      <c r="AA1785" s="4">
        <v>0</v>
      </c>
      <c r="AB1785" s="4">
        <v>0</v>
      </c>
      <c r="AH1785" s="6">
        <v>43368</v>
      </c>
      <c r="AI1785" s="7">
        <v>0.52152777777777781</v>
      </c>
      <c r="AJ1785" s="4">
        <v>1</v>
      </c>
      <c r="AK1785" s="4">
        <v>3110</v>
      </c>
      <c r="AL1785" s="4">
        <v>8.6</v>
      </c>
      <c r="AM1785" s="4">
        <v>25.8</v>
      </c>
      <c r="AN1785" s="4" t="s">
        <v>106</v>
      </c>
      <c r="AO1785" s="4" t="s">
        <v>106</v>
      </c>
      <c r="AP1785" s="4" t="s">
        <v>106</v>
      </c>
      <c r="AQ1785" s="4" t="s">
        <v>106</v>
      </c>
      <c r="AR1785" s="4" t="s">
        <v>106</v>
      </c>
      <c r="AS1785" s="4" t="s">
        <v>106</v>
      </c>
      <c r="AT1785" s="4" t="s">
        <v>106</v>
      </c>
      <c r="AU1785" s="4" t="s">
        <v>108</v>
      </c>
      <c r="AV1785" s="4" t="s">
        <v>109</v>
      </c>
      <c r="AW1785" s="4" t="s">
        <v>110</v>
      </c>
      <c r="AX1785" s="4" t="s">
        <v>2006</v>
      </c>
    </row>
    <row r="1786" spans="1:51" s="4" customFormat="1" hidden="1" x14ac:dyDescent="0.25">
      <c r="A1786" s="4">
        <v>2018</v>
      </c>
      <c r="B1786" s="6">
        <v>43247</v>
      </c>
      <c r="C1786" s="6">
        <v>43368</v>
      </c>
      <c r="D1786" t="str">
        <f>INDEX(parametres!$B$2:$B$57,IF(ISNUMBER(MATCH(Chiffrier!E1786,parametres!$C$2:$C$57,0)),MATCH(E1786,parametres!$C$2:$C$57,0),NA()))</f>
        <v>GA-3</v>
      </c>
      <c r="E1786" s="4" t="s">
        <v>21</v>
      </c>
      <c r="F1786" s="4" t="s">
        <v>112</v>
      </c>
      <c r="G1786" s="4">
        <f t="shared" si="30"/>
        <v>17.285714285714285</v>
      </c>
      <c r="H1786">
        <f>INDEX(Sites_coordo!$C$2:$C$62,IF(ISNUMBER(MATCH(Chiffrier!E1786,Sites_coordo!$A$2:$A$61,0)),MATCH(Chiffrier!E1786,Sites_coordo!$A$2:$A$62,0),NA()))</f>
        <v>48.415799999999997</v>
      </c>
      <c r="I1786">
        <f>INDEX(Sites_coordo!$B$2:$B$62,IF(ISNUMBER(MATCH(Chiffrier!E1786,Sites_coordo!$A$2:$A$61,0)),MATCH(Chiffrier!E1786,Sites_coordo!$A$2:$A$62,0),NA()))</f>
        <v>-64.396000000000001</v>
      </c>
      <c r="J1786" s="4" t="s">
        <v>119</v>
      </c>
      <c r="K1786" s="4" t="s">
        <v>119</v>
      </c>
      <c r="L1786" s="4">
        <v>20315598</v>
      </c>
      <c r="M1786" s="4" t="s">
        <v>683</v>
      </c>
      <c r="N1786" s="4">
        <v>4</v>
      </c>
      <c r="O1786" s="4" t="s">
        <v>121</v>
      </c>
      <c r="P1786" s="4">
        <v>1</v>
      </c>
      <c r="Q1786" s="4" t="s">
        <v>2007</v>
      </c>
      <c r="R1786" s="4">
        <v>0</v>
      </c>
      <c r="S1786" s="4">
        <v>0</v>
      </c>
      <c r="U1786" s="4">
        <v>0</v>
      </c>
      <c r="W1786" s="4">
        <v>0</v>
      </c>
      <c r="X1786" s="4">
        <v>0</v>
      </c>
      <c r="Y1786" s="4">
        <v>0</v>
      </c>
      <c r="Z1786" s="4">
        <v>0</v>
      </c>
      <c r="AA1786" s="4">
        <v>0</v>
      </c>
      <c r="AB1786" s="4">
        <v>0</v>
      </c>
      <c r="AH1786" s="6">
        <v>43368</v>
      </c>
      <c r="AI1786" s="7">
        <v>0.52152777777777781</v>
      </c>
      <c r="AJ1786" s="4">
        <v>1</v>
      </c>
      <c r="AK1786" s="4">
        <v>3110</v>
      </c>
      <c r="AL1786" s="4">
        <v>8.6</v>
      </c>
      <c r="AM1786" s="4">
        <v>25.8</v>
      </c>
      <c r="AN1786" s="4" t="s">
        <v>106</v>
      </c>
      <c r="AO1786" s="4" t="s">
        <v>106</v>
      </c>
      <c r="AP1786" s="4" t="s">
        <v>106</v>
      </c>
      <c r="AQ1786" s="4" t="s">
        <v>106</v>
      </c>
      <c r="AR1786" s="4" t="s">
        <v>106</v>
      </c>
      <c r="AS1786" s="4" t="s">
        <v>106</v>
      </c>
      <c r="AT1786" s="4" t="s">
        <v>106</v>
      </c>
      <c r="AU1786" s="4" t="s">
        <v>108</v>
      </c>
      <c r="AV1786" s="4" t="s">
        <v>109</v>
      </c>
      <c r="AW1786" s="4" t="s">
        <v>110</v>
      </c>
      <c r="AX1786" s="4" t="s">
        <v>2007</v>
      </c>
    </row>
    <row r="1787" spans="1:51" s="4" customFormat="1" hidden="1" x14ac:dyDescent="0.25">
      <c r="A1787" s="4">
        <v>2018</v>
      </c>
      <c r="B1787" s="6">
        <v>43247</v>
      </c>
      <c r="C1787" s="6">
        <v>43368</v>
      </c>
      <c r="D1787" t="str">
        <f>INDEX(parametres!$B$2:$B$57,IF(ISNUMBER(MATCH(Chiffrier!E1787,parametres!$C$2:$C$57,0)),MATCH(E1787,parametres!$C$2:$C$57,0),NA()))</f>
        <v>GA-3</v>
      </c>
      <c r="E1787" s="4" t="s">
        <v>21</v>
      </c>
      <c r="F1787" s="4" t="s">
        <v>112</v>
      </c>
      <c r="G1787" s="4">
        <f t="shared" si="30"/>
        <v>17.285714285714285</v>
      </c>
      <c r="H1787">
        <f>INDEX(Sites_coordo!$C$2:$C$62,IF(ISNUMBER(MATCH(Chiffrier!E1787,Sites_coordo!$A$2:$A$61,0)),MATCH(Chiffrier!E1787,Sites_coordo!$A$2:$A$62,0),NA()))</f>
        <v>48.415799999999997</v>
      </c>
      <c r="I1787">
        <f>INDEX(Sites_coordo!$B$2:$B$62,IF(ISNUMBER(MATCH(Chiffrier!E1787,Sites_coordo!$A$2:$A$61,0)),MATCH(Chiffrier!E1787,Sites_coordo!$A$2:$A$62,0),NA()))</f>
        <v>-64.396000000000001</v>
      </c>
      <c r="J1787" s="4" t="s">
        <v>119</v>
      </c>
      <c r="K1787" s="4" t="s">
        <v>119</v>
      </c>
      <c r="L1787" s="4">
        <v>20315598</v>
      </c>
      <c r="M1787" s="4" t="s">
        <v>683</v>
      </c>
      <c r="N1787" s="4">
        <v>4</v>
      </c>
      <c r="O1787" s="4" t="s">
        <v>121</v>
      </c>
      <c r="P1787" s="4">
        <v>2</v>
      </c>
      <c r="Q1787" s="4" t="s">
        <v>2008</v>
      </c>
      <c r="R1787" s="4">
        <v>0</v>
      </c>
      <c r="S1787" s="4">
        <v>0</v>
      </c>
      <c r="U1787" s="4">
        <v>0</v>
      </c>
      <c r="W1787" s="4">
        <v>0</v>
      </c>
      <c r="X1787" s="4">
        <v>0</v>
      </c>
      <c r="Y1787" s="4">
        <v>0</v>
      </c>
      <c r="Z1787" s="4">
        <v>0</v>
      </c>
      <c r="AA1787" s="4">
        <v>0</v>
      </c>
      <c r="AB1787" s="4">
        <v>0</v>
      </c>
      <c r="AH1787" s="6">
        <v>43368</v>
      </c>
      <c r="AI1787" s="7">
        <v>0.52152777777777781</v>
      </c>
      <c r="AJ1787" s="4">
        <v>1</v>
      </c>
      <c r="AK1787" s="4">
        <v>3110</v>
      </c>
      <c r="AL1787" s="4">
        <v>8.6</v>
      </c>
      <c r="AM1787" s="4">
        <v>25.8</v>
      </c>
      <c r="AN1787" s="4" t="s">
        <v>106</v>
      </c>
      <c r="AO1787" s="4" t="s">
        <v>106</v>
      </c>
      <c r="AP1787" s="4" t="s">
        <v>106</v>
      </c>
      <c r="AQ1787" s="4" t="s">
        <v>106</v>
      </c>
      <c r="AR1787" s="4" t="s">
        <v>106</v>
      </c>
      <c r="AS1787" s="4" t="s">
        <v>106</v>
      </c>
      <c r="AT1787" s="4" t="s">
        <v>106</v>
      </c>
      <c r="AU1787" s="4" t="s">
        <v>108</v>
      </c>
      <c r="AV1787" s="4" t="s">
        <v>109</v>
      </c>
      <c r="AW1787" s="4" t="s">
        <v>110</v>
      </c>
      <c r="AX1787" s="4" t="s">
        <v>2008</v>
      </c>
    </row>
    <row r="1788" spans="1:51" s="4" customFormat="1" hidden="1" x14ac:dyDescent="0.25">
      <c r="A1788" s="4">
        <v>2018</v>
      </c>
      <c r="B1788" s="6">
        <v>43247</v>
      </c>
      <c r="C1788" s="6">
        <v>43368</v>
      </c>
      <c r="D1788" t="str">
        <f>INDEX(parametres!$B$2:$B$57,IF(ISNUMBER(MATCH(Chiffrier!E1788,parametres!$C$2:$C$57,0)),MATCH(E1788,parametres!$C$2:$C$57,0),NA()))</f>
        <v>GA-3</v>
      </c>
      <c r="E1788" s="4" t="s">
        <v>21</v>
      </c>
      <c r="F1788" s="4" t="s">
        <v>112</v>
      </c>
      <c r="G1788" s="4">
        <f t="shared" si="30"/>
        <v>17.285714285714285</v>
      </c>
      <c r="H1788">
        <f>INDEX(Sites_coordo!$C$2:$C$62,IF(ISNUMBER(MATCH(Chiffrier!E1788,Sites_coordo!$A$2:$A$61,0)),MATCH(Chiffrier!E1788,Sites_coordo!$A$2:$A$62,0),NA()))</f>
        <v>48.415799999999997</v>
      </c>
      <c r="I1788">
        <f>INDEX(Sites_coordo!$B$2:$B$62,IF(ISNUMBER(MATCH(Chiffrier!E1788,Sites_coordo!$A$2:$A$61,0)),MATCH(Chiffrier!E1788,Sites_coordo!$A$2:$A$62,0),NA()))</f>
        <v>-64.396000000000001</v>
      </c>
      <c r="J1788" s="4" t="s">
        <v>119</v>
      </c>
      <c r="K1788" s="4" t="s">
        <v>119</v>
      </c>
      <c r="L1788" s="4">
        <v>20315598</v>
      </c>
      <c r="M1788" s="4" t="s">
        <v>683</v>
      </c>
      <c r="N1788" s="4">
        <v>4</v>
      </c>
      <c r="O1788" s="4" t="s">
        <v>121</v>
      </c>
      <c r="P1788" s="4">
        <v>3</v>
      </c>
      <c r="Q1788" s="4" t="s">
        <v>2009</v>
      </c>
      <c r="R1788" s="4">
        <v>0</v>
      </c>
      <c r="S1788" s="4">
        <v>0</v>
      </c>
      <c r="U1788" s="4">
        <v>0</v>
      </c>
      <c r="W1788" s="4">
        <v>0</v>
      </c>
      <c r="X1788" s="4">
        <v>0</v>
      </c>
      <c r="Y1788" s="4">
        <v>0</v>
      </c>
      <c r="Z1788" s="4">
        <v>0</v>
      </c>
      <c r="AA1788" s="4">
        <v>0</v>
      </c>
      <c r="AB1788" s="4">
        <v>0</v>
      </c>
      <c r="AH1788" s="6">
        <v>43368</v>
      </c>
      <c r="AI1788" s="7">
        <v>0.52152777777777781</v>
      </c>
      <c r="AJ1788" s="4">
        <v>1</v>
      </c>
      <c r="AK1788" s="4">
        <v>3110</v>
      </c>
      <c r="AL1788" s="4">
        <v>8.6</v>
      </c>
      <c r="AM1788" s="4">
        <v>25.8</v>
      </c>
      <c r="AN1788" s="4" t="s">
        <v>106</v>
      </c>
      <c r="AO1788" s="4" t="s">
        <v>106</v>
      </c>
      <c r="AP1788" s="4" t="s">
        <v>106</v>
      </c>
      <c r="AQ1788" s="4" t="s">
        <v>106</v>
      </c>
      <c r="AR1788" s="4" t="s">
        <v>106</v>
      </c>
      <c r="AS1788" s="4" t="s">
        <v>106</v>
      </c>
      <c r="AT1788" s="4" t="s">
        <v>106</v>
      </c>
      <c r="AU1788" s="4" t="s">
        <v>108</v>
      </c>
      <c r="AV1788" s="4" t="s">
        <v>109</v>
      </c>
      <c r="AW1788" s="4" t="s">
        <v>110</v>
      </c>
      <c r="AX1788" s="4" t="s">
        <v>2009</v>
      </c>
    </row>
    <row r="1789" spans="1:51" s="4" customFormat="1" hidden="1" x14ac:dyDescent="0.25">
      <c r="A1789" s="4">
        <v>2018</v>
      </c>
      <c r="B1789" s="6">
        <v>43247</v>
      </c>
      <c r="C1789" s="6">
        <v>43368</v>
      </c>
      <c r="D1789" t="str">
        <f>INDEX(parametres!$B$2:$B$57,IF(ISNUMBER(MATCH(Chiffrier!E1789,parametres!$C$2:$C$57,0)),MATCH(E1789,parametres!$C$2:$C$57,0),NA()))</f>
        <v>GA-3</v>
      </c>
      <c r="E1789" s="4" t="s">
        <v>21</v>
      </c>
      <c r="F1789" s="4" t="s">
        <v>112</v>
      </c>
      <c r="G1789" s="4">
        <f t="shared" si="30"/>
        <v>17.285714285714285</v>
      </c>
      <c r="H1789">
        <f>INDEX(Sites_coordo!$C$2:$C$62,IF(ISNUMBER(MATCH(Chiffrier!E1789,Sites_coordo!$A$2:$A$61,0)),MATCH(Chiffrier!E1789,Sites_coordo!$A$2:$A$62,0),NA()))</f>
        <v>48.415799999999997</v>
      </c>
      <c r="I1789">
        <f>INDEX(Sites_coordo!$B$2:$B$62,IF(ISNUMBER(MATCH(Chiffrier!E1789,Sites_coordo!$A$2:$A$61,0)),MATCH(Chiffrier!E1789,Sites_coordo!$A$2:$A$62,0),NA()))</f>
        <v>-64.396000000000001</v>
      </c>
      <c r="J1789" s="4" t="s">
        <v>119</v>
      </c>
      <c r="K1789" s="4" t="s">
        <v>119</v>
      </c>
      <c r="L1789" s="4">
        <v>20315598</v>
      </c>
      <c r="M1789" s="4" t="s">
        <v>683</v>
      </c>
      <c r="N1789" s="4">
        <v>4</v>
      </c>
      <c r="O1789" s="4" t="s">
        <v>107</v>
      </c>
      <c r="P1789" s="4">
        <v>1</v>
      </c>
      <c r="Q1789" s="4" t="s">
        <v>2010</v>
      </c>
      <c r="R1789" s="4">
        <v>0</v>
      </c>
      <c r="S1789" s="4">
        <v>0</v>
      </c>
      <c r="U1789" s="4">
        <v>0</v>
      </c>
      <c r="W1789" s="4">
        <v>0</v>
      </c>
      <c r="X1789" s="4">
        <v>0</v>
      </c>
      <c r="Y1789" s="4">
        <v>0</v>
      </c>
      <c r="Z1789" s="4">
        <v>0</v>
      </c>
      <c r="AA1789" s="4">
        <v>0</v>
      </c>
      <c r="AB1789" s="4">
        <v>0</v>
      </c>
      <c r="AH1789" s="6">
        <v>43368</v>
      </c>
      <c r="AI1789" s="7">
        <v>0.52152777777777781</v>
      </c>
      <c r="AJ1789" s="4">
        <v>1</v>
      </c>
      <c r="AK1789" s="4">
        <v>3110</v>
      </c>
      <c r="AL1789" s="4">
        <v>8.6</v>
      </c>
      <c r="AM1789" s="4">
        <v>25.8</v>
      </c>
      <c r="AN1789" s="4" t="s">
        <v>106</v>
      </c>
      <c r="AO1789" s="4" t="s">
        <v>106</v>
      </c>
      <c r="AP1789" s="4" t="s">
        <v>106</v>
      </c>
      <c r="AQ1789" s="4" t="s">
        <v>106</v>
      </c>
      <c r="AR1789" s="4" t="s">
        <v>106</v>
      </c>
      <c r="AS1789" s="4" t="s">
        <v>106</v>
      </c>
      <c r="AT1789" s="4" t="s">
        <v>106</v>
      </c>
      <c r="AU1789" s="4" t="s">
        <v>108</v>
      </c>
      <c r="AV1789" s="4" t="s">
        <v>109</v>
      </c>
      <c r="AW1789" s="4" t="s">
        <v>110</v>
      </c>
      <c r="AX1789" s="4" t="s">
        <v>2010</v>
      </c>
    </row>
    <row r="1790" spans="1:51" s="4" customFormat="1" hidden="1" x14ac:dyDescent="0.25">
      <c r="A1790" s="4">
        <v>2018</v>
      </c>
      <c r="B1790" s="6">
        <v>43247</v>
      </c>
      <c r="C1790" s="6">
        <v>43368</v>
      </c>
      <c r="D1790" t="str">
        <f>INDEX(parametres!$B$2:$B$57,IF(ISNUMBER(MATCH(Chiffrier!E1790,parametres!$C$2:$C$57,0)),MATCH(E1790,parametres!$C$2:$C$57,0),NA()))</f>
        <v>GA-3</v>
      </c>
      <c r="E1790" s="4" t="s">
        <v>21</v>
      </c>
      <c r="F1790" s="4" t="s">
        <v>112</v>
      </c>
      <c r="G1790" s="4">
        <f t="shared" si="30"/>
        <v>17.285714285714285</v>
      </c>
      <c r="H1790">
        <f>INDEX(Sites_coordo!$C$2:$C$62,IF(ISNUMBER(MATCH(Chiffrier!E1790,Sites_coordo!$A$2:$A$61,0)),MATCH(Chiffrier!E1790,Sites_coordo!$A$2:$A$62,0),NA()))</f>
        <v>48.415799999999997</v>
      </c>
      <c r="I1790">
        <f>INDEX(Sites_coordo!$B$2:$B$62,IF(ISNUMBER(MATCH(Chiffrier!E1790,Sites_coordo!$A$2:$A$61,0)),MATCH(Chiffrier!E1790,Sites_coordo!$A$2:$A$62,0),NA()))</f>
        <v>-64.396000000000001</v>
      </c>
      <c r="J1790" s="4" t="s">
        <v>119</v>
      </c>
      <c r="K1790" s="4" t="s">
        <v>119</v>
      </c>
      <c r="L1790" s="4">
        <v>20315598</v>
      </c>
      <c r="M1790" s="4" t="s">
        <v>683</v>
      </c>
      <c r="N1790" s="4">
        <v>5</v>
      </c>
      <c r="O1790" s="4" t="s">
        <v>121</v>
      </c>
      <c r="P1790" s="4">
        <v>1</v>
      </c>
      <c r="Q1790" s="4" t="s">
        <v>2011</v>
      </c>
      <c r="R1790" s="4">
        <v>0</v>
      </c>
      <c r="S1790" s="4">
        <v>0</v>
      </c>
      <c r="U1790" s="4">
        <v>0</v>
      </c>
      <c r="W1790" s="4">
        <v>0</v>
      </c>
      <c r="X1790" s="4">
        <v>0</v>
      </c>
      <c r="Y1790" s="4">
        <v>0</v>
      </c>
      <c r="Z1790" s="4">
        <v>0</v>
      </c>
      <c r="AA1790" s="4">
        <v>0</v>
      </c>
      <c r="AB1790" s="4">
        <v>0</v>
      </c>
      <c r="AH1790" s="6">
        <v>43368</v>
      </c>
      <c r="AI1790" s="7">
        <v>0.52152777777777781</v>
      </c>
      <c r="AJ1790" s="4">
        <v>1</v>
      </c>
      <c r="AK1790" s="4">
        <v>3110</v>
      </c>
      <c r="AL1790" s="4">
        <v>8.6</v>
      </c>
      <c r="AM1790" s="4">
        <v>25.8</v>
      </c>
      <c r="AN1790" s="4" t="s">
        <v>106</v>
      </c>
      <c r="AO1790" s="4" t="s">
        <v>106</v>
      </c>
      <c r="AP1790" s="4" t="s">
        <v>106</v>
      </c>
      <c r="AQ1790" s="4" t="s">
        <v>106</v>
      </c>
      <c r="AR1790" s="4" t="s">
        <v>106</v>
      </c>
      <c r="AS1790" s="4" t="s">
        <v>106</v>
      </c>
      <c r="AT1790" s="4" t="s">
        <v>106</v>
      </c>
      <c r="AU1790" s="4" t="s">
        <v>108</v>
      </c>
      <c r="AV1790" s="4" t="s">
        <v>109</v>
      </c>
      <c r="AW1790" s="4" t="s">
        <v>110</v>
      </c>
      <c r="AX1790" s="4" t="s">
        <v>2011</v>
      </c>
    </row>
    <row r="1791" spans="1:51" s="4" customFormat="1" hidden="1" x14ac:dyDescent="0.25">
      <c r="A1791" s="4">
        <v>2018</v>
      </c>
      <c r="B1791" s="6">
        <v>43247</v>
      </c>
      <c r="C1791" s="6">
        <v>43368</v>
      </c>
      <c r="D1791" t="str">
        <f>INDEX(parametres!$B$2:$B$57,IF(ISNUMBER(MATCH(Chiffrier!E1791,parametres!$C$2:$C$57,0)),MATCH(E1791,parametres!$C$2:$C$57,0),NA()))</f>
        <v>GA-3</v>
      </c>
      <c r="E1791" s="4" t="s">
        <v>21</v>
      </c>
      <c r="F1791" s="4" t="s">
        <v>112</v>
      </c>
      <c r="G1791" s="4">
        <f t="shared" si="30"/>
        <v>17.285714285714285</v>
      </c>
      <c r="H1791">
        <f>INDEX(Sites_coordo!$C$2:$C$62,IF(ISNUMBER(MATCH(Chiffrier!E1791,Sites_coordo!$A$2:$A$61,0)),MATCH(Chiffrier!E1791,Sites_coordo!$A$2:$A$62,0),NA()))</f>
        <v>48.415799999999997</v>
      </c>
      <c r="I1791">
        <f>INDEX(Sites_coordo!$B$2:$B$62,IF(ISNUMBER(MATCH(Chiffrier!E1791,Sites_coordo!$A$2:$A$61,0)),MATCH(Chiffrier!E1791,Sites_coordo!$A$2:$A$62,0),NA()))</f>
        <v>-64.396000000000001</v>
      </c>
      <c r="J1791" s="4" t="s">
        <v>119</v>
      </c>
      <c r="K1791" s="4" t="s">
        <v>119</v>
      </c>
      <c r="L1791" s="4">
        <v>20315598</v>
      </c>
      <c r="M1791" s="4" t="s">
        <v>683</v>
      </c>
      <c r="N1791" s="4">
        <v>5</v>
      </c>
      <c r="O1791" s="4" t="s">
        <v>121</v>
      </c>
      <c r="P1791" s="4">
        <v>2</v>
      </c>
      <c r="Q1791" s="4" t="s">
        <v>2012</v>
      </c>
      <c r="R1791" s="4">
        <v>0</v>
      </c>
      <c r="S1791" s="4">
        <v>0</v>
      </c>
      <c r="U1791" s="4">
        <v>0</v>
      </c>
      <c r="W1791" s="4">
        <v>0</v>
      </c>
      <c r="X1791" s="4">
        <v>0</v>
      </c>
      <c r="Y1791" s="4">
        <v>0</v>
      </c>
      <c r="Z1791" s="4">
        <v>0</v>
      </c>
      <c r="AA1791" s="4">
        <v>0</v>
      </c>
      <c r="AB1791" s="4">
        <v>0</v>
      </c>
      <c r="AH1791" s="6">
        <v>43368</v>
      </c>
      <c r="AI1791" s="7">
        <v>0.52152777777777781</v>
      </c>
      <c r="AJ1791" s="4">
        <v>1</v>
      </c>
      <c r="AK1791" s="4">
        <v>3110</v>
      </c>
      <c r="AL1791" s="4">
        <v>8.6</v>
      </c>
      <c r="AM1791" s="4">
        <v>25.8</v>
      </c>
      <c r="AN1791" s="4" t="s">
        <v>106</v>
      </c>
      <c r="AO1791" s="4" t="s">
        <v>106</v>
      </c>
      <c r="AP1791" s="4" t="s">
        <v>106</v>
      </c>
      <c r="AQ1791" s="4" t="s">
        <v>106</v>
      </c>
      <c r="AR1791" s="4" t="s">
        <v>106</v>
      </c>
      <c r="AS1791" s="4" t="s">
        <v>106</v>
      </c>
      <c r="AT1791" s="4" t="s">
        <v>106</v>
      </c>
      <c r="AU1791" s="4" t="s">
        <v>108</v>
      </c>
      <c r="AV1791" s="4" t="s">
        <v>109</v>
      </c>
      <c r="AW1791" s="4" t="s">
        <v>110</v>
      </c>
      <c r="AX1791" s="4" t="s">
        <v>2012</v>
      </c>
    </row>
    <row r="1792" spans="1:51" s="4" customFormat="1" hidden="1" x14ac:dyDescent="0.25">
      <c r="A1792" s="4">
        <v>2018</v>
      </c>
      <c r="B1792" s="6">
        <v>43247</v>
      </c>
      <c r="C1792" s="6">
        <v>43368</v>
      </c>
      <c r="D1792" t="str">
        <f>INDEX(parametres!$B$2:$B$57,IF(ISNUMBER(MATCH(Chiffrier!E1792,parametres!$C$2:$C$57,0)),MATCH(E1792,parametres!$C$2:$C$57,0),NA()))</f>
        <v>GA-3</v>
      </c>
      <c r="E1792" s="4" t="s">
        <v>21</v>
      </c>
      <c r="F1792" s="4" t="s">
        <v>112</v>
      </c>
      <c r="G1792" s="4">
        <f t="shared" si="30"/>
        <v>17.285714285714285</v>
      </c>
      <c r="H1792">
        <f>INDEX(Sites_coordo!$C$2:$C$62,IF(ISNUMBER(MATCH(Chiffrier!E1792,Sites_coordo!$A$2:$A$61,0)),MATCH(Chiffrier!E1792,Sites_coordo!$A$2:$A$62,0),NA()))</f>
        <v>48.415799999999997</v>
      </c>
      <c r="I1792">
        <f>INDEX(Sites_coordo!$B$2:$B$62,IF(ISNUMBER(MATCH(Chiffrier!E1792,Sites_coordo!$A$2:$A$61,0)),MATCH(Chiffrier!E1792,Sites_coordo!$A$2:$A$62,0),NA()))</f>
        <v>-64.396000000000001</v>
      </c>
      <c r="J1792" s="4" t="s">
        <v>119</v>
      </c>
      <c r="K1792" s="4" t="s">
        <v>119</v>
      </c>
      <c r="L1792" s="4">
        <v>20315598</v>
      </c>
      <c r="M1792" s="4" t="s">
        <v>683</v>
      </c>
      <c r="N1792" s="4">
        <v>5</v>
      </c>
      <c r="O1792" s="4" t="s">
        <v>121</v>
      </c>
      <c r="P1792" s="4">
        <v>3</v>
      </c>
      <c r="Q1792" s="4" t="s">
        <v>2013</v>
      </c>
      <c r="R1792" s="4">
        <v>0</v>
      </c>
      <c r="S1792" s="4">
        <v>0</v>
      </c>
      <c r="U1792" s="4">
        <v>0</v>
      </c>
      <c r="W1792" s="4">
        <v>0</v>
      </c>
      <c r="X1792" s="4">
        <v>0</v>
      </c>
      <c r="Y1792" s="4">
        <v>0</v>
      </c>
      <c r="Z1792" s="4">
        <v>0</v>
      </c>
      <c r="AA1792" s="4">
        <v>0</v>
      </c>
      <c r="AB1792" s="4">
        <v>0</v>
      </c>
      <c r="AH1792" s="6">
        <v>43368</v>
      </c>
      <c r="AI1792" s="7">
        <v>0.52152777777777781</v>
      </c>
      <c r="AJ1792" s="4">
        <v>1</v>
      </c>
      <c r="AK1792" s="4">
        <v>3110</v>
      </c>
      <c r="AL1792" s="4">
        <v>8.6</v>
      </c>
      <c r="AM1792" s="4">
        <v>25.8</v>
      </c>
      <c r="AN1792" s="4" t="s">
        <v>106</v>
      </c>
      <c r="AO1792" s="4" t="s">
        <v>106</v>
      </c>
      <c r="AP1792" s="4" t="s">
        <v>106</v>
      </c>
      <c r="AQ1792" s="4" t="s">
        <v>106</v>
      </c>
      <c r="AR1792" s="4" t="s">
        <v>106</v>
      </c>
      <c r="AS1792" s="4" t="s">
        <v>106</v>
      </c>
      <c r="AT1792" s="4" t="s">
        <v>106</v>
      </c>
      <c r="AU1792" s="4" t="s">
        <v>108</v>
      </c>
      <c r="AV1792" s="4" t="s">
        <v>109</v>
      </c>
      <c r="AW1792" s="4" t="s">
        <v>110</v>
      </c>
      <c r="AX1792" s="4" t="s">
        <v>2013</v>
      </c>
    </row>
    <row r="1793" spans="1:50" s="4" customFormat="1" hidden="1" x14ac:dyDescent="0.25">
      <c r="A1793" s="4">
        <v>2018</v>
      </c>
      <c r="B1793" s="6">
        <v>43247</v>
      </c>
      <c r="C1793" s="6">
        <v>43368</v>
      </c>
      <c r="D1793" t="str">
        <f>INDEX(parametres!$B$2:$B$57,IF(ISNUMBER(MATCH(Chiffrier!E1793,parametres!$C$2:$C$57,0)),MATCH(E1793,parametres!$C$2:$C$57,0),NA()))</f>
        <v>GA-3</v>
      </c>
      <c r="E1793" s="4" t="s">
        <v>21</v>
      </c>
      <c r="F1793" s="4" t="s">
        <v>112</v>
      </c>
      <c r="G1793" s="4">
        <f t="shared" si="30"/>
        <v>17.285714285714285</v>
      </c>
      <c r="H1793">
        <f>INDEX(Sites_coordo!$C$2:$C$62,IF(ISNUMBER(MATCH(Chiffrier!E1793,Sites_coordo!$A$2:$A$61,0)),MATCH(Chiffrier!E1793,Sites_coordo!$A$2:$A$62,0),NA()))</f>
        <v>48.415799999999997</v>
      </c>
      <c r="I1793">
        <f>INDEX(Sites_coordo!$B$2:$B$62,IF(ISNUMBER(MATCH(Chiffrier!E1793,Sites_coordo!$A$2:$A$61,0)),MATCH(Chiffrier!E1793,Sites_coordo!$A$2:$A$62,0),NA()))</f>
        <v>-64.396000000000001</v>
      </c>
      <c r="J1793" s="4" t="s">
        <v>119</v>
      </c>
      <c r="K1793" s="4" t="s">
        <v>119</v>
      </c>
      <c r="L1793" s="4">
        <v>20315598</v>
      </c>
      <c r="M1793" s="4" t="s">
        <v>683</v>
      </c>
      <c r="N1793" s="4">
        <v>5</v>
      </c>
      <c r="O1793" s="4" t="s">
        <v>107</v>
      </c>
      <c r="P1793" s="4">
        <v>1</v>
      </c>
      <c r="Q1793" s="4" t="s">
        <v>2014</v>
      </c>
      <c r="R1793" s="4">
        <v>0</v>
      </c>
      <c r="S1793" s="4">
        <v>0</v>
      </c>
      <c r="U1793" s="4">
        <v>0</v>
      </c>
      <c r="W1793" s="4">
        <v>0</v>
      </c>
      <c r="X1793" s="4">
        <v>0</v>
      </c>
      <c r="Y1793" s="4">
        <v>0</v>
      </c>
      <c r="Z1793" s="4">
        <v>0</v>
      </c>
      <c r="AA1793" s="4">
        <v>0</v>
      </c>
      <c r="AB1793" s="4">
        <v>0</v>
      </c>
      <c r="AH1793" s="6">
        <v>43368</v>
      </c>
      <c r="AI1793" s="7">
        <v>0.52152777777777781</v>
      </c>
      <c r="AJ1793" s="4">
        <v>1</v>
      </c>
      <c r="AK1793" s="4">
        <v>3110</v>
      </c>
      <c r="AL1793" s="4">
        <v>8.6</v>
      </c>
      <c r="AM1793" s="4">
        <v>25.8</v>
      </c>
      <c r="AN1793" s="4" t="s">
        <v>106</v>
      </c>
      <c r="AO1793" s="4" t="s">
        <v>106</v>
      </c>
      <c r="AP1793" s="4" t="s">
        <v>106</v>
      </c>
      <c r="AQ1793" s="4" t="s">
        <v>106</v>
      </c>
      <c r="AR1793" s="4" t="s">
        <v>106</v>
      </c>
      <c r="AS1793" s="4" t="s">
        <v>106</v>
      </c>
      <c r="AT1793" s="4" t="s">
        <v>106</v>
      </c>
      <c r="AU1793" s="4" t="s">
        <v>108</v>
      </c>
      <c r="AV1793" s="4" t="s">
        <v>109</v>
      </c>
      <c r="AW1793" s="4" t="s">
        <v>110</v>
      </c>
      <c r="AX1793" s="4" t="s">
        <v>2014</v>
      </c>
    </row>
    <row r="1794" spans="1:50" s="4" customFormat="1" hidden="1" x14ac:dyDescent="0.25">
      <c r="A1794" s="4">
        <v>2018</v>
      </c>
      <c r="B1794" s="6">
        <v>43247</v>
      </c>
      <c r="C1794" s="6">
        <v>43368</v>
      </c>
      <c r="D1794" t="str">
        <f>INDEX(parametres!$B$2:$B$57,IF(ISNUMBER(MATCH(Chiffrier!E1794,parametres!$C$2:$C$57,0)),MATCH(E1794,parametres!$C$2:$C$57,0),NA()))</f>
        <v>GA-3</v>
      </c>
      <c r="E1794" s="4" t="s">
        <v>21</v>
      </c>
      <c r="F1794" s="4" t="s">
        <v>112</v>
      </c>
      <c r="G1794" s="4">
        <f t="shared" si="30"/>
        <v>17.285714285714285</v>
      </c>
      <c r="H1794">
        <f>INDEX(Sites_coordo!$C$2:$C$62,IF(ISNUMBER(MATCH(Chiffrier!E1794,Sites_coordo!$A$2:$A$61,0)),MATCH(Chiffrier!E1794,Sites_coordo!$A$2:$A$62,0),NA()))</f>
        <v>48.415799999999997</v>
      </c>
      <c r="I1794">
        <f>INDEX(Sites_coordo!$B$2:$B$62,IF(ISNUMBER(MATCH(Chiffrier!E1794,Sites_coordo!$A$2:$A$61,0)),MATCH(Chiffrier!E1794,Sites_coordo!$A$2:$A$62,0),NA()))</f>
        <v>-64.396000000000001</v>
      </c>
      <c r="J1794" s="4" t="s">
        <v>119</v>
      </c>
      <c r="K1794" s="4" t="s">
        <v>119</v>
      </c>
      <c r="L1794" s="4">
        <v>20315598</v>
      </c>
      <c r="M1794" s="4" t="s">
        <v>683</v>
      </c>
      <c r="N1794" s="4">
        <v>6</v>
      </c>
      <c r="O1794" s="4" t="s">
        <v>121</v>
      </c>
      <c r="P1794" s="4">
        <v>1</v>
      </c>
      <c r="Q1794" s="4" t="s">
        <v>2015</v>
      </c>
      <c r="R1794" s="4">
        <v>0</v>
      </c>
      <c r="S1794" s="4">
        <v>0</v>
      </c>
      <c r="U1794" s="4">
        <v>0</v>
      </c>
      <c r="W1794" s="4">
        <v>0</v>
      </c>
      <c r="X1794" s="4">
        <v>0</v>
      </c>
      <c r="Y1794" s="4">
        <v>0</v>
      </c>
      <c r="Z1794" s="4">
        <v>0</v>
      </c>
      <c r="AA1794" s="4">
        <v>0</v>
      </c>
      <c r="AB1794" s="4">
        <v>0</v>
      </c>
      <c r="AH1794" s="6">
        <v>43368</v>
      </c>
      <c r="AI1794" s="7">
        <v>0.52152777777777781</v>
      </c>
      <c r="AJ1794" s="4">
        <v>1</v>
      </c>
      <c r="AK1794" s="4">
        <v>3110</v>
      </c>
      <c r="AL1794" s="4">
        <v>8.6</v>
      </c>
      <c r="AM1794" s="4">
        <v>25.8</v>
      </c>
      <c r="AN1794" s="4" t="s">
        <v>106</v>
      </c>
      <c r="AO1794" s="4" t="s">
        <v>106</v>
      </c>
      <c r="AP1794" s="4" t="s">
        <v>106</v>
      </c>
      <c r="AQ1794" s="4" t="s">
        <v>106</v>
      </c>
      <c r="AR1794" s="4" t="s">
        <v>106</v>
      </c>
      <c r="AS1794" s="4" t="s">
        <v>106</v>
      </c>
      <c r="AT1794" s="4" t="s">
        <v>106</v>
      </c>
      <c r="AU1794" s="4" t="s">
        <v>108</v>
      </c>
      <c r="AV1794" s="4" t="s">
        <v>109</v>
      </c>
      <c r="AW1794" s="4" t="s">
        <v>110</v>
      </c>
      <c r="AX1794" s="4" t="s">
        <v>2015</v>
      </c>
    </row>
    <row r="1795" spans="1:50" s="4" customFormat="1" hidden="1" x14ac:dyDescent="0.25">
      <c r="A1795" s="4">
        <v>2018</v>
      </c>
      <c r="B1795" s="6">
        <v>43247</v>
      </c>
      <c r="C1795" s="6">
        <v>43368</v>
      </c>
      <c r="D1795" t="str">
        <f>INDEX(parametres!$B$2:$B$57,IF(ISNUMBER(MATCH(Chiffrier!E1795,parametres!$C$2:$C$57,0)),MATCH(E1795,parametres!$C$2:$C$57,0),NA()))</f>
        <v>GA-3</v>
      </c>
      <c r="E1795" s="4" t="s">
        <v>21</v>
      </c>
      <c r="F1795" s="4" t="s">
        <v>112</v>
      </c>
      <c r="G1795" s="4">
        <f t="shared" si="30"/>
        <v>17.285714285714285</v>
      </c>
      <c r="H1795">
        <f>INDEX(Sites_coordo!$C$2:$C$62,IF(ISNUMBER(MATCH(Chiffrier!E1795,Sites_coordo!$A$2:$A$61,0)),MATCH(Chiffrier!E1795,Sites_coordo!$A$2:$A$62,0),NA()))</f>
        <v>48.415799999999997</v>
      </c>
      <c r="I1795">
        <f>INDEX(Sites_coordo!$B$2:$B$62,IF(ISNUMBER(MATCH(Chiffrier!E1795,Sites_coordo!$A$2:$A$61,0)),MATCH(Chiffrier!E1795,Sites_coordo!$A$2:$A$62,0),NA()))</f>
        <v>-64.396000000000001</v>
      </c>
      <c r="J1795" s="4" t="s">
        <v>119</v>
      </c>
      <c r="K1795" s="4" t="s">
        <v>119</v>
      </c>
      <c r="L1795" s="4">
        <v>20315598</v>
      </c>
      <c r="M1795" s="4" t="s">
        <v>683</v>
      </c>
      <c r="N1795" s="4">
        <v>6</v>
      </c>
      <c r="O1795" s="4" t="s">
        <v>121</v>
      </c>
      <c r="P1795" s="4">
        <v>2</v>
      </c>
      <c r="Q1795" s="4" t="s">
        <v>2016</v>
      </c>
      <c r="R1795" s="4">
        <v>0</v>
      </c>
      <c r="S1795" s="4">
        <v>0</v>
      </c>
      <c r="U1795" s="4">
        <v>0</v>
      </c>
      <c r="W1795" s="4">
        <v>0</v>
      </c>
      <c r="X1795" s="4">
        <v>0</v>
      </c>
      <c r="Y1795" s="4">
        <v>0</v>
      </c>
      <c r="Z1795" s="4">
        <v>0</v>
      </c>
      <c r="AA1795" s="4">
        <v>0</v>
      </c>
      <c r="AB1795" s="4">
        <v>0</v>
      </c>
      <c r="AH1795" s="6">
        <v>43368</v>
      </c>
      <c r="AI1795" s="7">
        <v>0.52152777777777781</v>
      </c>
      <c r="AJ1795" s="4">
        <v>1</v>
      </c>
      <c r="AK1795" s="4">
        <v>3110</v>
      </c>
      <c r="AL1795" s="4">
        <v>8.6</v>
      </c>
      <c r="AM1795" s="4">
        <v>25.8</v>
      </c>
      <c r="AN1795" s="4" t="s">
        <v>106</v>
      </c>
      <c r="AO1795" s="4" t="s">
        <v>106</v>
      </c>
      <c r="AP1795" s="4" t="s">
        <v>106</v>
      </c>
      <c r="AQ1795" s="4" t="s">
        <v>106</v>
      </c>
      <c r="AR1795" s="4" t="s">
        <v>106</v>
      </c>
      <c r="AS1795" s="4" t="s">
        <v>106</v>
      </c>
      <c r="AT1795" s="4" t="s">
        <v>106</v>
      </c>
      <c r="AU1795" s="4" t="s">
        <v>108</v>
      </c>
      <c r="AV1795" s="4" t="s">
        <v>109</v>
      </c>
      <c r="AW1795" s="4" t="s">
        <v>110</v>
      </c>
      <c r="AX1795" s="4" t="s">
        <v>2016</v>
      </c>
    </row>
    <row r="1796" spans="1:50" s="4" customFormat="1" hidden="1" x14ac:dyDescent="0.25">
      <c r="A1796" s="4">
        <v>2018</v>
      </c>
      <c r="B1796" s="6">
        <v>43247</v>
      </c>
      <c r="C1796" s="6">
        <v>43368</v>
      </c>
      <c r="D1796" t="str">
        <f>INDEX(parametres!$B$2:$B$57,IF(ISNUMBER(MATCH(Chiffrier!E1796,parametres!$C$2:$C$57,0)),MATCH(E1796,parametres!$C$2:$C$57,0),NA()))</f>
        <v>GA-3</v>
      </c>
      <c r="E1796" s="4" t="s">
        <v>21</v>
      </c>
      <c r="F1796" s="4" t="s">
        <v>112</v>
      </c>
      <c r="G1796" s="4">
        <f t="shared" si="30"/>
        <v>17.285714285714285</v>
      </c>
      <c r="H1796">
        <f>INDEX(Sites_coordo!$C$2:$C$62,IF(ISNUMBER(MATCH(Chiffrier!E1796,Sites_coordo!$A$2:$A$61,0)),MATCH(Chiffrier!E1796,Sites_coordo!$A$2:$A$62,0),NA()))</f>
        <v>48.415799999999997</v>
      </c>
      <c r="I1796">
        <f>INDEX(Sites_coordo!$B$2:$B$62,IF(ISNUMBER(MATCH(Chiffrier!E1796,Sites_coordo!$A$2:$A$61,0)),MATCH(Chiffrier!E1796,Sites_coordo!$A$2:$A$62,0),NA()))</f>
        <v>-64.396000000000001</v>
      </c>
      <c r="J1796" s="4" t="s">
        <v>119</v>
      </c>
      <c r="K1796" s="4" t="s">
        <v>119</v>
      </c>
      <c r="L1796" s="4">
        <v>20315598</v>
      </c>
      <c r="M1796" s="4" t="s">
        <v>683</v>
      </c>
      <c r="N1796" s="4">
        <v>6</v>
      </c>
      <c r="O1796" s="4" t="s">
        <v>121</v>
      </c>
      <c r="P1796" s="4">
        <v>3</v>
      </c>
      <c r="Q1796" s="4" t="s">
        <v>2017</v>
      </c>
      <c r="R1796" s="4">
        <v>0</v>
      </c>
      <c r="S1796" s="4">
        <v>0</v>
      </c>
      <c r="U1796" s="4">
        <v>0</v>
      </c>
      <c r="W1796" s="4">
        <v>0</v>
      </c>
      <c r="X1796" s="4">
        <v>0</v>
      </c>
      <c r="Y1796" s="4">
        <v>0</v>
      </c>
      <c r="Z1796" s="4">
        <v>0</v>
      </c>
      <c r="AA1796" s="4">
        <v>0</v>
      </c>
      <c r="AB1796" s="4">
        <v>0</v>
      </c>
      <c r="AH1796" s="6">
        <v>43368</v>
      </c>
      <c r="AI1796" s="7">
        <v>0.52152777777777781</v>
      </c>
      <c r="AJ1796" s="4">
        <v>1</v>
      </c>
      <c r="AK1796" s="4">
        <v>3110</v>
      </c>
      <c r="AL1796" s="4">
        <v>8.6</v>
      </c>
      <c r="AM1796" s="4">
        <v>25.8</v>
      </c>
      <c r="AN1796" s="4" t="s">
        <v>106</v>
      </c>
      <c r="AO1796" s="4" t="s">
        <v>106</v>
      </c>
      <c r="AP1796" s="4" t="s">
        <v>106</v>
      </c>
      <c r="AQ1796" s="4" t="s">
        <v>106</v>
      </c>
      <c r="AR1796" s="4" t="s">
        <v>106</v>
      </c>
      <c r="AS1796" s="4" t="s">
        <v>106</v>
      </c>
      <c r="AT1796" s="4" t="s">
        <v>106</v>
      </c>
      <c r="AU1796" s="4" t="s">
        <v>108</v>
      </c>
      <c r="AV1796" s="4" t="s">
        <v>109</v>
      </c>
      <c r="AW1796" s="4" t="s">
        <v>110</v>
      </c>
      <c r="AX1796" s="4" t="s">
        <v>2017</v>
      </c>
    </row>
    <row r="1797" spans="1:50" s="4" customFormat="1" hidden="1" x14ac:dyDescent="0.25">
      <c r="A1797" s="4">
        <v>2018</v>
      </c>
      <c r="B1797" s="6">
        <v>43247</v>
      </c>
      <c r="C1797" s="6">
        <v>43368</v>
      </c>
      <c r="D1797" t="str">
        <f>INDEX(parametres!$B$2:$B$57,IF(ISNUMBER(MATCH(Chiffrier!E1797,parametres!$C$2:$C$57,0)),MATCH(E1797,parametres!$C$2:$C$57,0),NA()))</f>
        <v>GA-3</v>
      </c>
      <c r="E1797" s="4" t="s">
        <v>21</v>
      </c>
      <c r="F1797" s="4" t="s">
        <v>112</v>
      </c>
      <c r="G1797" s="4">
        <f t="shared" si="30"/>
        <v>17.285714285714285</v>
      </c>
      <c r="H1797">
        <f>INDEX(Sites_coordo!$C$2:$C$62,IF(ISNUMBER(MATCH(Chiffrier!E1797,Sites_coordo!$A$2:$A$61,0)),MATCH(Chiffrier!E1797,Sites_coordo!$A$2:$A$62,0),NA()))</f>
        <v>48.415799999999997</v>
      </c>
      <c r="I1797">
        <f>INDEX(Sites_coordo!$B$2:$B$62,IF(ISNUMBER(MATCH(Chiffrier!E1797,Sites_coordo!$A$2:$A$61,0)),MATCH(Chiffrier!E1797,Sites_coordo!$A$2:$A$62,0),NA()))</f>
        <v>-64.396000000000001</v>
      </c>
      <c r="J1797" s="4" t="s">
        <v>119</v>
      </c>
      <c r="K1797" s="4" t="s">
        <v>119</v>
      </c>
      <c r="L1797" s="4">
        <v>20315598</v>
      </c>
      <c r="M1797" s="4" t="s">
        <v>683</v>
      </c>
      <c r="N1797" s="4">
        <v>6</v>
      </c>
      <c r="O1797" s="4" t="s">
        <v>107</v>
      </c>
      <c r="P1797" s="4">
        <v>1</v>
      </c>
      <c r="Q1797" s="4" t="s">
        <v>2018</v>
      </c>
      <c r="R1797" s="4">
        <v>0</v>
      </c>
      <c r="S1797" s="4">
        <v>0</v>
      </c>
      <c r="U1797" s="4">
        <v>0</v>
      </c>
      <c r="W1797" s="4">
        <v>0</v>
      </c>
      <c r="X1797" s="4">
        <v>0</v>
      </c>
      <c r="Y1797" s="4">
        <v>0</v>
      </c>
      <c r="Z1797" s="4">
        <v>0</v>
      </c>
      <c r="AA1797" s="4">
        <v>0</v>
      </c>
      <c r="AB1797" s="4">
        <v>0</v>
      </c>
      <c r="AH1797" s="6">
        <v>43368</v>
      </c>
      <c r="AI1797" s="7">
        <v>0.52152777777777781</v>
      </c>
      <c r="AJ1797" s="4">
        <v>1</v>
      </c>
      <c r="AK1797" s="4">
        <v>3110</v>
      </c>
      <c r="AL1797" s="4">
        <v>8.6</v>
      </c>
      <c r="AM1797" s="4">
        <v>25.8</v>
      </c>
      <c r="AN1797" s="4" t="s">
        <v>106</v>
      </c>
      <c r="AO1797" s="4" t="s">
        <v>106</v>
      </c>
      <c r="AP1797" s="4" t="s">
        <v>106</v>
      </c>
      <c r="AQ1797" s="4" t="s">
        <v>106</v>
      </c>
      <c r="AR1797" s="4" t="s">
        <v>106</v>
      </c>
      <c r="AS1797" s="4" t="s">
        <v>106</v>
      </c>
      <c r="AT1797" s="4" t="s">
        <v>106</v>
      </c>
      <c r="AU1797" s="4" t="s">
        <v>108</v>
      </c>
      <c r="AV1797" s="4" t="s">
        <v>109</v>
      </c>
      <c r="AW1797" s="4" t="s">
        <v>110</v>
      </c>
      <c r="AX1797" s="4" t="s">
        <v>2018</v>
      </c>
    </row>
    <row r="1798" spans="1:50" s="4" customFormat="1" hidden="1" x14ac:dyDescent="0.25">
      <c r="A1798" s="4">
        <v>2018</v>
      </c>
      <c r="B1798" s="6">
        <v>43247</v>
      </c>
      <c r="C1798" s="6">
        <v>43368</v>
      </c>
      <c r="D1798" t="str">
        <f>INDEX(parametres!$B$2:$B$57,IF(ISNUMBER(MATCH(Chiffrier!E1798,parametres!$C$2:$C$57,0)),MATCH(E1798,parametres!$C$2:$C$57,0),NA()))</f>
        <v>GA-5</v>
      </c>
      <c r="E1798" s="4" t="s">
        <v>22</v>
      </c>
      <c r="F1798" s="4" t="s">
        <v>112</v>
      </c>
      <c r="G1798" s="4">
        <f t="shared" si="30"/>
        <v>17.285714285714285</v>
      </c>
      <c r="H1798">
        <f>INDEX(Sites_coordo!$C$2:$C$62,IF(ISNUMBER(MATCH(Chiffrier!E1798,Sites_coordo!$A$2:$A$61,0)),MATCH(Chiffrier!E1798,Sites_coordo!$A$2:$A$62,0),NA()))</f>
        <v>48.344900000000003</v>
      </c>
      <c r="I1798">
        <f>INDEX(Sites_coordo!$B$2:$B$62,IF(ISNUMBER(MATCH(Chiffrier!E1798,Sites_coordo!$A$2:$A$61,0)),MATCH(Chiffrier!E1798,Sites_coordo!$A$2:$A$62,0),NA()))</f>
        <v>-64.669700000000006</v>
      </c>
      <c r="J1798" s="4" t="s">
        <v>119</v>
      </c>
      <c r="K1798" s="4" t="s">
        <v>119</v>
      </c>
      <c r="L1798" s="4">
        <v>20319668</v>
      </c>
      <c r="M1798" s="4" t="s">
        <v>151</v>
      </c>
      <c r="N1798" s="4">
        <v>1</v>
      </c>
      <c r="O1798" s="4" t="s">
        <v>121</v>
      </c>
      <c r="P1798" s="4">
        <v>1</v>
      </c>
      <c r="Q1798" s="4" t="s">
        <v>2019</v>
      </c>
      <c r="R1798" s="4">
        <v>0</v>
      </c>
      <c r="S1798" s="4">
        <v>0</v>
      </c>
      <c r="U1798" s="4">
        <v>0</v>
      </c>
      <c r="W1798" s="4">
        <v>0</v>
      </c>
      <c r="X1798" s="4">
        <v>0</v>
      </c>
      <c r="Y1798" s="4">
        <v>0</v>
      </c>
      <c r="Z1798" s="4">
        <v>0</v>
      </c>
      <c r="AA1798" s="4">
        <v>0</v>
      </c>
      <c r="AB1798" s="4">
        <v>0</v>
      </c>
      <c r="AH1798" s="6">
        <v>43368</v>
      </c>
      <c r="AI1798" s="7">
        <v>0.40277777777777773</v>
      </c>
      <c r="AJ1798" s="4">
        <v>1</v>
      </c>
      <c r="AK1798" s="4">
        <v>3110</v>
      </c>
      <c r="AL1798" s="4">
        <v>7.1</v>
      </c>
      <c r="AM1798" s="4">
        <v>26.8</v>
      </c>
      <c r="AN1798" s="4" t="s">
        <v>106</v>
      </c>
      <c r="AO1798" s="4" t="s">
        <v>106</v>
      </c>
      <c r="AP1798" s="4" t="s">
        <v>106</v>
      </c>
      <c r="AQ1798" s="4" t="s">
        <v>106</v>
      </c>
      <c r="AR1798" s="4" t="s">
        <v>106</v>
      </c>
      <c r="AS1798" s="4" t="s">
        <v>106</v>
      </c>
      <c r="AT1798" s="4" t="s">
        <v>106</v>
      </c>
      <c r="AU1798" s="4" t="s">
        <v>108</v>
      </c>
      <c r="AV1798" s="4" t="s">
        <v>109</v>
      </c>
      <c r="AW1798" s="4" t="s">
        <v>110</v>
      </c>
      <c r="AX1798" s="4" t="s">
        <v>2019</v>
      </c>
    </row>
    <row r="1799" spans="1:50" s="4" customFormat="1" hidden="1" x14ac:dyDescent="0.25">
      <c r="A1799" s="4">
        <v>2018</v>
      </c>
      <c r="B1799" s="6">
        <v>43247</v>
      </c>
      <c r="C1799" s="6">
        <v>43368</v>
      </c>
      <c r="D1799" t="str">
        <f>INDEX(parametres!$B$2:$B$57,IF(ISNUMBER(MATCH(Chiffrier!E1799,parametres!$C$2:$C$57,0)),MATCH(E1799,parametres!$C$2:$C$57,0),NA()))</f>
        <v>GA-5</v>
      </c>
      <c r="E1799" s="4" t="s">
        <v>22</v>
      </c>
      <c r="F1799" s="4" t="s">
        <v>112</v>
      </c>
      <c r="G1799" s="4">
        <f t="shared" si="30"/>
        <v>17.285714285714285</v>
      </c>
      <c r="H1799">
        <f>INDEX(Sites_coordo!$C$2:$C$62,IF(ISNUMBER(MATCH(Chiffrier!E1799,Sites_coordo!$A$2:$A$61,0)),MATCH(Chiffrier!E1799,Sites_coordo!$A$2:$A$62,0),NA()))</f>
        <v>48.344900000000003</v>
      </c>
      <c r="I1799">
        <f>INDEX(Sites_coordo!$B$2:$B$62,IF(ISNUMBER(MATCH(Chiffrier!E1799,Sites_coordo!$A$2:$A$61,0)),MATCH(Chiffrier!E1799,Sites_coordo!$A$2:$A$62,0),NA()))</f>
        <v>-64.669700000000006</v>
      </c>
      <c r="J1799" s="4" t="s">
        <v>119</v>
      </c>
      <c r="K1799" s="4" t="s">
        <v>119</v>
      </c>
      <c r="L1799" s="4">
        <v>20319668</v>
      </c>
      <c r="M1799" s="4" t="s">
        <v>151</v>
      </c>
      <c r="N1799" s="4">
        <v>1</v>
      </c>
      <c r="O1799" s="4" t="s">
        <v>121</v>
      </c>
      <c r="P1799" s="4">
        <v>2</v>
      </c>
      <c r="Q1799" s="4" t="s">
        <v>2020</v>
      </c>
      <c r="R1799" s="4">
        <v>0</v>
      </c>
      <c r="S1799" s="4">
        <v>0</v>
      </c>
      <c r="U1799" s="4">
        <v>0</v>
      </c>
      <c r="W1799" s="4">
        <v>0</v>
      </c>
      <c r="X1799" s="4">
        <v>0</v>
      </c>
      <c r="Y1799" s="4">
        <v>0</v>
      </c>
      <c r="Z1799" s="4">
        <v>0</v>
      </c>
      <c r="AA1799" s="4">
        <v>0</v>
      </c>
      <c r="AB1799" s="4">
        <v>0</v>
      </c>
      <c r="AH1799" s="6">
        <v>43368</v>
      </c>
      <c r="AI1799" s="7">
        <v>0.40277777777777773</v>
      </c>
      <c r="AJ1799" s="4">
        <v>1</v>
      </c>
      <c r="AK1799" s="4">
        <v>3110</v>
      </c>
      <c r="AL1799" s="4">
        <v>7.1</v>
      </c>
      <c r="AM1799" s="4">
        <v>26.8</v>
      </c>
      <c r="AN1799" s="4" t="s">
        <v>106</v>
      </c>
      <c r="AO1799" s="4" t="s">
        <v>106</v>
      </c>
      <c r="AP1799" s="4" t="s">
        <v>106</v>
      </c>
      <c r="AQ1799" s="4" t="s">
        <v>106</v>
      </c>
      <c r="AR1799" s="4" t="s">
        <v>106</v>
      </c>
      <c r="AS1799" s="4" t="s">
        <v>106</v>
      </c>
      <c r="AT1799" s="4" t="s">
        <v>106</v>
      </c>
      <c r="AU1799" s="4" t="s">
        <v>108</v>
      </c>
      <c r="AV1799" s="4" t="s">
        <v>109</v>
      </c>
      <c r="AW1799" s="4" t="s">
        <v>110</v>
      </c>
      <c r="AX1799" s="4" t="s">
        <v>2020</v>
      </c>
    </row>
    <row r="1800" spans="1:50" s="4" customFormat="1" hidden="1" x14ac:dyDescent="0.25">
      <c r="A1800" s="4">
        <v>2018</v>
      </c>
      <c r="B1800" s="6">
        <v>43247</v>
      </c>
      <c r="C1800" s="6">
        <v>43368</v>
      </c>
      <c r="D1800" t="str">
        <f>INDEX(parametres!$B$2:$B$57,IF(ISNUMBER(MATCH(Chiffrier!E1800,parametres!$C$2:$C$57,0)),MATCH(E1800,parametres!$C$2:$C$57,0),NA()))</f>
        <v>GA-5</v>
      </c>
      <c r="E1800" s="4" t="s">
        <v>22</v>
      </c>
      <c r="F1800" s="4" t="s">
        <v>112</v>
      </c>
      <c r="G1800" s="4">
        <f t="shared" si="30"/>
        <v>17.285714285714285</v>
      </c>
      <c r="H1800">
        <f>INDEX(Sites_coordo!$C$2:$C$62,IF(ISNUMBER(MATCH(Chiffrier!E1800,Sites_coordo!$A$2:$A$61,0)),MATCH(Chiffrier!E1800,Sites_coordo!$A$2:$A$62,0),NA()))</f>
        <v>48.344900000000003</v>
      </c>
      <c r="I1800">
        <f>INDEX(Sites_coordo!$B$2:$B$62,IF(ISNUMBER(MATCH(Chiffrier!E1800,Sites_coordo!$A$2:$A$61,0)),MATCH(Chiffrier!E1800,Sites_coordo!$A$2:$A$62,0),NA()))</f>
        <v>-64.669700000000006</v>
      </c>
      <c r="J1800" s="4" t="s">
        <v>119</v>
      </c>
      <c r="K1800" s="4" t="s">
        <v>119</v>
      </c>
      <c r="L1800" s="4">
        <v>20319668</v>
      </c>
      <c r="M1800" s="4" t="s">
        <v>151</v>
      </c>
      <c r="N1800" s="4">
        <v>1</v>
      </c>
      <c r="O1800" s="4" t="s">
        <v>121</v>
      </c>
      <c r="P1800" s="4">
        <v>3</v>
      </c>
      <c r="Q1800" s="4" t="s">
        <v>2021</v>
      </c>
      <c r="R1800" s="4">
        <v>0</v>
      </c>
      <c r="S1800" s="4">
        <v>0</v>
      </c>
      <c r="U1800" s="4">
        <v>0</v>
      </c>
      <c r="W1800" s="4">
        <v>0</v>
      </c>
      <c r="X1800" s="4">
        <v>0</v>
      </c>
      <c r="Y1800" s="4">
        <v>0</v>
      </c>
      <c r="Z1800" s="4">
        <v>0</v>
      </c>
      <c r="AA1800" s="4">
        <v>0</v>
      </c>
      <c r="AB1800" s="4">
        <v>0</v>
      </c>
      <c r="AH1800" s="6">
        <v>43368</v>
      </c>
      <c r="AI1800" s="7">
        <v>0.40277777777777773</v>
      </c>
      <c r="AJ1800" s="4">
        <v>1</v>
      </c>
      <c r="AK1800" s="4">
        <v>3110</v>
      </c>
      <c r="AL1800" s="4">
        <v>7.1</v>
      </c>
      <c r="AM1800" s="4">
        <v>26.8</v>
      </c>
      <c r="AN1800" s="4" t="s">
        <v>106</v>
      </c>
      <c r="AO1800" s="4" t="s">
        <v>106</v>
      </c>
      <c r="AP1800" s="4" t="s">
        <v>106</v>
      </c>
      <c r="AQ1800" s="4" t="s">
        <v>106</v>
      </c>
      <c r="AR1800" s="4" t="s">
        <v>106</v>
      </c>
      <c r="AS1800" s="4" t="s">
        <v>106</v>
      </c>
      <c r="AT1800" s="4" t="s">
        <v>106</v>
      </c>
      <c r="AU1800" s="4" t="s">
        <v>108</v>
      </c>
      <c r="AV1800" s="4" t="s">
        <v>109</v>
      </c>
      <c r="AW1800" s="4" t="s">
        <v>110</v>
      </c>
      <c r="AX1800" s="4" t="s">
        <v>2021</v>
      </c>
    </row>
    <row r="1801" spans="1:50" s="4" customFormat="1" hidden="1" x14ac:dyDescent="0.25">
      <c r="A1801" s="4">
        <v>2018</v>
      </c>
      <c r="B1801" s="6">
        <v>43247</v>
      </c>
      <c r="C1801" s="6">
        <v>43368</v>
      </c>
      <c r="D1801" t="str">
        <f>INDEX(parametres!$B$2:$B$57,IF(ISNUMBER(MATCH(Chiffrier!E1801,parametres!$C$2:$C$57,0)),MATCH(E1801,parametres!$C$2:$C$57,0),NA()))</f>
        <v>GA-5</v>
      </c>
      <c r="E1801" s="4" t="s">
        <v>22</v>
      </c>
      <c r="F1801" s="4" t="s">
        <v>112</v>
      </c>
      <c r="G1801" s="4">
        <f t="shared" si="30"/>
        <v>17.285714285714285</v>
      </c>
      <c r="H1801">
        <f>INDEX(Sites_coordo!$C$2:$C$62,IF(ISNUMBER(MATCH(Chiffrier!E1801,Sites_coordo!$A$2:$A$61,0)),MATCH(Chiffrier!E1801,Sites_coordo!$A$2:$A$62,0),NA()))</f>
        <v>48.344900000000003</v>
      </c>
      <c r="I1801">
        <f>INDEX(Sites_coordo!$B$2:$B$62,IF(ISNUMBER(MATCH(Chiffrier!E1801,Sites_coordo!$A$2:$A$61,0)),MATCH(Chiffrier!E1801,Sites_coordo!$A$2:$A$62,0),NA()))</f>
        <v>-64.669700000000006</v>
      </c>
      <c r="J1801" s="4" t="s">
        <v>119</v>
      </c>
      <c r="K1801" s="4" t="s">
        <v>119</v>
      </c>
      <c r="L1801" s="4">
        <v>20319668</v>
      </c>
      <c r="M1801" s="4" t="s">
        <v>151</v>
      </c>
      <c r="N1801" s="4">
        <v>1</v>
      </c>
      <c r="O1801" s="4" t="s">
        <v>107</v>
      </c>
      <c r="P1801" s="4">
        <v>1</v>
      </c>
      <c r="Q1801" s="4" t="s">
        <v>2022</v>
      </c>
      <c r="R1801" s="4">
        <v>0</v>
      </c>
      <c r="S1801" s="4">
        <v>0</v>
      </c>
      <c r="U1801" s="4">
        <v>0</v>
      </c>
      <c r="W1801" s="4">
        <v>0</v>
      </c>
      <c r="X1801" s="4">
        <v>0</v>
      </c>
      <c r="Y1801" s="4">
        <v>0</v>
      </c>
      <c r="Z1801" s="4">
        <v>0</v>
      </c>
      <c r="AA1801" s="4">
        <v>0</v>
      </c>
      <c r="AB1801" s="4">
        <v>0</v>
      </c>
      <c r="AH1801" s="6">
        <v>43368</v>
      </c>
      <c r="AI1801" s="7">
        <v>0.40277777777777773</v>
      </c>
      <c r="AJ1801" s="4">
        <v>1</v>
      </c>
      <c r="AK1801" s="4">
        <v>3110</v>
      </c>
      <c r="AL1801" s="4">
        <v>7.1</v>
      </c>
      <c r="AM1801" s="4">
        <v>26.8</v>
      </c>
      <c r="AN1801" s="4" t="s">
        <v>106</v>
      </c>
      <c r="AO1801" s="4" t="s">
        <v>106</v>
      </c>
      <c r="AP1801" s="4" t="s">
        <v>106</v>
      </c>
      <c r="AQ1801" s="4" t="s">
        <v>106</v>
      </c>
      <c r="AR1801" s="4" t="s">
        <v>106</v>
      </c>
      <c r="AS1801" s="4" t="s">
        <v>106</v>
      </c>
      <c r="AT1801" s="4" t="s">
        <v>106</v>
      </c>
      <c r="AU1801" s="4" t="s">
        <v>108</v>
      </c>
      <c r="AV1801" s="4" t="s">
        <v>109</v>
      </c>
      <c r="AW1801" s="4" t="s">
        <v>110</v>
      </c>
      <c r="AX1801" s="4" t="s">
        <v>2022</v>
      </c>
    </row>
    <row r="1802" spans="1:50" s="4" customFormat="1" hidden="1" x14ac:dyDescent="0.25">
      <c r="A1802" s="4">
        <v>2018</v>
      </c>
      <c r="B1802" s="6">
        <v>43247</v>
      </c>
      <c r="C1802" s="6">
        <v>43368</v>
      </c>
      <c r="D1802" t="str">
        <f>INDEX(parametres!$B$2:$B$57,IF(ISNUMBER(MATCH(Chiffrier!E1802,parametres!$C$2:$C$57,0)),MATCH(E1802,parametres!$C$2:$C$57,0),NA()))</f>
        <v>GA-5</v>
      </c>
      <c r="E1802" s="4" t="s">
        <v>22</v>
      </c>
      <c r="F1802" s="4" t="s">
        <v>112</v>
      </c>
      <c r="G1802" s="4">
        <f t="shared" si="30"/>
        <v>17.285714285714285</v>
      </c>
      <c r="H1802">
        <f>INDEX(Sites_coordo!$C$2:$C$62,IF(ISNUMBER(MATCH(Chiffrier!E1802,Sites_coordo!$A$2:$A$61,0)),MATCH(Chiffrier!E1802,Sites_coordo!$A$2:$A$62,0),NA()))</f>
        <v>48.344900000000003</v>
      </c>
      <c r="I1802">
        <f>INDEX(Sites_coordo!$B$2:$B$62,IF(ISNUMBER(MATCH(Chiffrier!E1802,Sites_coordo!$A$2:$A$61,0)),MATCH(Chiffrier!E1802,Sites_coordo!$A$2:$A$62,0),NA()))</f>
        <v>-64.669700000000006</v>
      </c>
      <c r="J1802" s="4" t="s">
        <v>119</v>
      </c>
      <c r="K1802" s="4" t="s">
        <v>119</v>
      </c>
      <c r="L1802" s="4">
        <v>20319668</v>
      </c>
      <c r="M1802" s="4" t="s">
        <v>151</v>
      </c>
      <c r="N1802" s="4">
        <v>2</v>
      </c>
      <c r="O1802" s="4" t="s">
        <v>121</v>
      </c>
      <c r="P1802" s="4">
        <v>1</v>
      </c>
      <c r="Q1802" s="4" t="s">
        <v>2023</v>
      </c>
      <c r="R1802" s="4">
        <v>0</v>
      </c>
      <c r="S1802" s="4">
        <v>0</v>
      </c>
      <c r="U1802" s="4">
        <v>0</v>
      </c>
      <c r="W1802" s="4">
        <v>0</v>
      </c>
      <c r="X1802" s="4">
        <v>0</v>
      </c>
      <c r="Y1802" s="4">
        <v>0</v>
      </c>
      <c r="Z1802" s="4">
        <v>0</v>
      </c>
      <c r="AA1802" s="4">
        <v>0</v>
      </c>
      <c r="AB1802" s="4">
        <v>0</v>
      </c>
      <c r="AH1802" s="6">
        <v>43368</v>
      </c>
      <c r="AI1802" s="7">
        <v>0.40277777777777773</v>
      </c>
      <c r="AJ1802" s="4">
        <v>1</v>
      </c>
      <c r="AK1802" s="4">
        <v>3110</v>
      </c>
      <c r="AL1802" s="4">
        <v>7.1</v>
      </c>
      <c r="AM1802" s="4">
        <v>26.8</v>
      </c>
      <c r="AN1802" s="4" t="s">
        <v>106</v>
      </c>
      <c r="AO1802" s="4" t="s">
        <v>106</v>
      </c>
      <c r="AP1802" s="4" t="s">
        <v>106</v>
      </c>
      <c r="AQ1802" s="4" t="s">
        <v>106</v>
      </c>
      <c r="AR1802" s="4" t="s">
        <v>106</v>
      </c>
      <c r="AS1802" s="4" t="s">
        <v>106</v>
      </c>
      <c r="AT1802" s="4" t="s">
        <v>106</v>
      </c>
      <c r="AU1802" s="4" t="s">
        <v>108</v>
      </c>
      <c r="AV1802" s="4" t="s">
        <v>109</v>
      </c>
      <c r="AW1802" s="4" t="s">
        <v>110</v>
      </c>
      <c r="AX1802" s="4" t="s">
        <v>2023</v>
      </c>
    </row>
    <row r="1803" spans="1:50" s="4" customFormat="1" hidden="1" x14ac:dyDescent="0.25">
      <c r="A1803" s="4">
        <v>2018</v>
      </c>
      <c r="B1803" s="6">
        <v>43247</v>
      </c>
      <c r="C1803" s="6">
        <v>43368</v>
      </c>
      <c r="D1803" t="str">
        <f>INDEX(parametres!$B$2:$B$57,IF(ISNUMBER(MATCH(Chiffrier!E1803,parametres!$C$2:$C$57,0)),MATCH(E1803,parametres!$C$2:$C$57,0),NA()))</f>
        <v>GA-5</v>
      </c>
      <c r="E1803" s="4" t="s">
        <v>22</v>
      </c>
      <c r="F1803" s="4" t="s">
        <v>112</v>
      </c>
      <c r="G1803" s="4">
        <f t="shared" si="30"/>
        <v>17.285714285714285</v>
      </c>
      <c r="H1803">
        <f>INDEX(Sites_coordo!$C$2:$C$62,IF(ISNUMBER(MATCH(Chiffrier!E1803,Sites_coordo!$A$2:$A$61,0)),MATCH(Chiffrier!E1803,Sites_coordo!$A$2:$A$62,0),NA()))</f>
        <v>48.344900000000003</v>
      </c>
      <c r="I1803">
        <f>INDEX(Sites_coordo!$B$2:$B$62,IF(ISNUMBER(MATCH(Chiffrier!E1803,Sites_coordo!$A$2:$A$61,0)),MATCH(Chiffrier!E1803,Sites_coordo!$A$2:$A$62,0),NA()))</f>
        <v>-64.669700000000006</v>
      </c>
      <c r="J1803" s="4" t="s">
        <v>119</v>
      </c>
      <c r="K1803" s="4" t="s">
        <v>119</v>
      </c>
      <c r="L1803" s="4">
        <v>20319668</v>
      </c>
      <c r="M1803" s="4" t="s">
        <v>151</v>
      </c>
      <c r="N1803" s="4">
        <v>2</v>
      </c>
      <c r="O1803" s="4" t="s">
        <v>121</v>
      </c>
      <c r="P1803" s="4">
        <v>2</v>
      </c>
      <c r="Q1803" s="4" t="s">
        <v>2024</v>
      </c>
      <c r="R1803" s="4">
        <v>0</v>
      </c>
      <c r="S1803" s="4">
        <v>0</v>
      </c>
      <c r="U1803" s="4">
        <v>0</v>
      </c>
      <c r="W1803" s="4">
        <v>0</v>
      </c>
      <c r="X1803" s="4">
        <v>0</v>
      </c>
      <c r="Y1803" s="4">
        <v>0</v>
      </c>
      <c r="Z1803" s="4">
        <v>0</v>
      </c>
      <c r="AA1803" s="4">
        <v>0</v>
      </c>
      <c r="AB1803" s="4">
        <v>0</v>
      </c>
      <c r="AF1803" s="4" t="s">
        <v>1442</v>
      </c>
      <c r="AH1803" s="6">
        <v>43368</v>
      </c>
      <c r="AI1803" s="7">
        <v>0.40277777777777773</v>
      </c>
      <c r="AJ1803" s="4">
        <v>1</v>
      </c>
      <c r="AK1803" s="4">
        <v>3110</v>
      </c>
      <c r="AL1803" s="4">
        <v>7.1</v>
      </c>
      <c r="AM1803" s="4">
        <v>26.8</v>
      </c>
      <c r="AN1803" s="4" t="s">
        <v>106</v>
      </c>
      <c r="AO1803" s="4" t="s">
        <v>106</v>
      </c>
      <c r="AP1803" s="4" t="s">
        <v>106</v>
      </c>
      <c r="AQ1803" s="4" t="s">
        <v>106</v>
      </c>
      <c r="AR1803" s="4" t="s">
        <v>106</v>
      </c>
      <c r="AS1803" s="4" t="s">
        <v>106</v>
      </c>
      <c r="AT1803" s="4" t="s">
        <v>106</v>
      </c>
      <c r="AU1803" s="4" t="s">
        <v>108</v>
      </c>
      <c r="AV1803" s="4" t="s">
        <v>109</v>
      </c>
      <c r="AW1803" s="4" t="s">
        <v>110</v>
      </c>
      <c r="AX1803" s="4" t="s">
        <v>2024</v>
      </c>
    </row>
    <row r="1804" spans="1:50" s="4" customFormat="1" hidden="1" x14ac:dyDescent="0.25">
      <c r="A1804" s="4">
        <v>2018</v>
      </c>
      <c r="B1804" s="6">
        <v>43247</v>
      </c>
      <c r="C1804" s="6">
        <v>43368</v>
      </c>
      <c r="D1804" t="str">
        <f>INDEX(parametres!$B$2:$B$57,IF(ISNUMBER(MATCH(Chiffrier!E1804,parametres!$C$2:$C$57,0)),MATCH(E1804,parametres!$C$2:$C$57,0),NA()))</f>
        <v>GA-5</v>
      </c>
      <c r="E1804" s="4" t="s">
        <v>22</v>
      </c>
      <c r="F1804" s="4" t="s">
        <v>112</v>
      </c>
      <c r="G1804" s="4">
        <f t="shared" si="30"/>
        <v>17.285714285714285</v>
      </c>
      <c r="H1804">
        <f>INDEX(Sites_coordo!$C$2:$C$62,IF(ISNUMBER(MATCH(Chiffrier!E1804,Sites_coordo!$A$2:$A$61,0)),MATCH(Chiffrier!E1804,Sites_coordo!$A$2:$A$62,0),NA()))</f>
        <v>48.344900000000003</v>
      </c>
      <c r="I1804">
        <f>INDEX(Sites_coordo!$B$2:$B$62,IF(ISNUMBER(MATCH(Chiffrier!E1804,Sites_coordo!$A$2:$A$61,0)),MATCH(Chiffrier!E1804,Sites_coordo!$A$2:$A$62,0),NA()))</f>
        <v>-64.669700000000006</v>
      </c>
      <c r="J1804" s="4" t="s">
        <v>119</v>
      </c>
      <c r="K1804" s="4" t="s">
        <v>119</v>
      </c>
      <c r="L1804" s="4">
        <v>20319668</v>
      </c>
      <c r="M1804" s="4" t="s">
        <v>151</v>
      </c>
      <c r="N1804" s="4">
        <v>2</v>
      </c>
      <c r="O1804" s="4" t="s">
        <v>121</v>
      </c>
      <c r="P1804" s="4">
        <v>3</v>
      </c>
      <c r="Q1804" s="4" t="s">
        <v>2025</v>
      </c>
      <c r="R1804" s="4">
        <v>0</v>
      </c>
      <c r="S1804" s="4">
        <v>0</v>
      </c>
      <c r="U1804" s="4">
        <v>0</v>
      </c>
      <c r="W1804" s="4">
        <v>0</v>
      </c>
      <c r="X1804" s="4">
        <v>0</v>
      </c>
      <c r="Y1804" s="4">
        <v>0</v>
      </c>
      <c r="Z1804" s="4">
        <v>0</v>
      </c>
      <c r="AA1804" s="4">
        <v>0</v>
      </c>
      <c r="AB1804" s="4">
        <v>0</v>
      </c>
      <c r="AH1804" s="6">
        <v>43368</v>
      </c>
      <c r="AI1804" s="7">
        <v>0.40277777777777773</v>
      </c>
      <c r="AJ1804" s="4">
        <v>1</v>
      </c>
      <c r="AK1804" s="4">
        <v>3110</v>
      </c>
      <c r="AL1804" s="4">
        <v>7.1</v>
      </c>
      <c r="AM1804" s="4">
        <v>26.8</v>
      </c>
      <c r="AN1804" s="4" t="s">
        <v>106</v>
      </c>
      <c r="AO1804" s="4" t="s">
        <v>106</v>
      </c>
      <c r="AP1804" s="4" t="s">
        <v>106</v>
      </c>
      <c r="AQ1804" s="4" t="s">
        <v>106</v>
      </c>
      <c r="AR1804" s="4" t="s">
        <v>106</v>
      </c>
      <c r="AS1804" s="4" t="s">
        <v>106</v>
      </c>
      <c r="AT1804" s="4" t="s">
        <v>106</v>
      </c>
      <c r="AU1804" s="4" t="s">
        <v>108</v>
      </c>
      <c r="AV1804" s="4" t="s">
        <v>109</v>
      </c>
      <c r="AW1804" s="4" t="s">
        <v>110</v>
      </c>
      <c r="AX1804" s="4" t="s">
        <v>2025</v>
      </c>
    </row>
    <row r="1805" spans="1:50" s="4" customFormat="1" hidden="1" x14ac:dyDescent="0.25">
      <c r="A1805" s="4">
        <v>2018</v>
      </c>
      <c r="B1805" s="6">
        <v>43247</v>
      </c>
      <c r="C1805" s="6">
        <v>43368</v>
      </c>
      <c r="D1805" t="str">
        <f>INDEX(parametres!$B$2:$B$57,IF(ISNUMBER(MATCH(Chiffrier!E1805,parametres!$C$2:$C$57,0)),MATCH(E1805,parametres!$C$2:$C$57,0),NA()))</f>
        <v>GA-5</v>
      </c>
      <c r="E1805" s="4" t="s">
        <v>22</v>
      </c>
      <c r="F1805" s="4" t="s">
        <v>112</v>
      </c>
      <c r="G1805" s="4">
        <f t="shared" si="30"/>
        <v>17.285714285714285</v>
      </c>
      <c r="H1805">
        <f>INDEX(Sites_coordo!$C$2:$C$62,IF(ISNUMBER(MATCH(Chiffrier!E1805,Sites_coordo!$A$2:$A$61,0)),MATCH(Chiffrier!E1805,Sites_coordo!$A$2:$A$62,0),NA()))</f>
        <v>48.344900000000003</v>
      </c>
      <c r="I1805">
        <f>INDEX(Sites_coordo!$B$2:$B$62,IF(ISNUMBER(MATCH(Chiffrier!E1805,Sites_coordo!$A$2:$A$61,0)),MATCH(Chiffrier!E1805,Sites_coordo!$A$2:$A$62,0),NA()))</f>
        <v>-64.669700000000006</v>
      </c>
      <c r="J1805" s="4" t="s">
        <v>119</v>
      </c>
      <c r="K1805" s="4" t="s">
        <v>119</v>
      </c>
      <c r="L1805" s="4">
        <v>20319668</v>
      </c>
      <c r="M1805" s="4" t="s">
        <v>151</v>
      </c>
      <c r="N1805" s="4">
        <v>2</v>
      </c>
      <c r="O1805" s="4" t="s">
        <v>107</v>
      </c>
      <c r="P1805" s="4">
        <v>1</v>
      </c>
      <c r="Q1805" s="4" t="s">
        <v>2026</v>
      </c>
      <c r="R1805" s="4">
        <v>0</v>
      </c>
      <c r="S1805" s="4">
        <v>0</v>
      </c>
      <c r="U1805" s="4">
        <v>0</v>
      </c>
      <c r="W1805" s="4">
        <v>0</v>
      </c>
      <c r="X1805" s="4">
        <v>0</v>
      </c>
      <c r="Y1805" s="4">
        <v>0</v>
      </c>
      <c r="Z1805" s="4">
        <v>0</v>
      </c>
      <c r="AA1805" s="4">
        <v>1</v>
      </c>
      <c r="AB1805" s="4">
        <v>0</v>
      </c>
      <c r="AF1805" s="4" t="s">
        <v>1442</v>
      </c>
      <c r="AH1805" s="6">
        <v>43368</v>
      </c>
      <c r="AI1805" s="7">
        <v>0.40277777777777773</v>
      </c>
      <c r="AJ1805" s="4">
        <v>1</v>
      </c>
      <c r="AK1805" s="4">
        <v>3110</v>
      </c>
      <c r="AL1805" s="4">
        <v>7.1</v>
      </c>
      <c r="AM1805" s="4">
        <v>26.8</v>
      </c>
      <c r="AN1805" s="4" t="s">
        <v>106</v>
      </c>
      <c r="AO1805" s="4" t="s">
        <v>106</v>
      </c>
      <c r="AP1805" s="4" t="s">
        <v>106</v>
      </c>
      <c r="AQ1805" s="4" t="s">
        <v>106</v>
      </c>
      <c r="AR1805" s="4" t="s">
        <v>106</v>
      </c>
      <c r="AS1805" s="4" t="s">
        <v>106</v>
      </c>
      <c r="AT1805" s="4" t="s">
        <v>106</v>
      </c>
      <c r="AU1805" s="4" t="s">
        <v>108</v>
      </c>
      <c r="AV1805" s="4" t="s">
        <v>109</v>
      </c>
      <c r="AW1805" s="4" t="s">
        <v>110</v>
      </c>
      <c r="AX1805" s="4" t="s">
        <v>2026</v>
      </c>
    </row>
    <row r="1806" spans="1:50" s="4" customFormat="1" hidden="1" x14ac:dyDescent="0.25">
      <c r="A1806" s="4">
        <v>2018</v>
      </c>
      <c r="B1806" s="6">
        <v>43247</v>
      </c>
      <c r="C1806" s="6">
        <v>43368</v>
      </c>
      <c r="D1806" t="str">
        <f>INDEX(parametres!$B$2:$B$57,IF(ISNUMBER(MATCH(Chiffrier!E1806,parametres!$C$2:$C$57,0)),MATCH(E1806,parametres!$C$2:$C$57,0),NA()))</f>
        <v>GA-5</v>
      </c>
      <c r="E1806" s="4" t="s">
        <v>22</v>
      </c>
      <c r="F1806" s="4" t="s">
        <v>112</v>
      </c>
      <c r="G1806" s="4">
        <f t="shared" si="30"/>
        <v>17.285714285714285</v>
      </c>
      <c r="H1806">
        <f>INDEX(Sites_coordo!$C$2:$C$62,IF(ISNUMBER(MATCH(Chiffrier!E1806,Sites_coordo!$A$2:$A$61,0)),MATCH(Chiffrier!E1806,Sites_coordo!$A$2:$A$62,0),NA()))</f>
        <v>48.344900000000003</v>
      </c>
      <c r="I1806">
        <f>INDEX(Sites_coordo!$B$2:$B$62,IF(ISNUMBER(MATCH(Chiffrier!E1806,Sites_coordo!$A$2:$A$61,0)),MATCH(Chiffrier!E1806,Sites_coordo!$A$2:$A$62,0),NA()))</f>
        <v>-64.669700000000006</v>
      </c>
      <c r="J1806" s="4" t="s">
        <v>119</v>
      </c>
      <c r="K1806" s="4" t="s">
        <v>119</v>
      </c>
      <c r="L1806" s="4">
        <v>20319668</v>
      </c>
      <c r="M1806" s="4" t="s">
        <v>151</v>
      </c>
      <c r="N1806" s="4">
        <v>3</v>
      </c>
      <c r="O1806" s="4" t="s">
        <v>121</v>
      </c>
      <c r="P1806" s="4">
        <v>1</v>
      </c>
      <c r="Q1806" s="4" t="s">
        <v>2027</v>
      </c>
      <c r="R1806" s="4">
        <v>0</v>
      </c>
      <c r="S1806" s="4">
        <v>0</v>
      </c>
      <c r="U1806" s="4">
        <v>0</v>
      </c>
      <c r="W1806" s="4">
        <v>0</v>
      </c>
      <c r="X1806" s="4">
        <v>0</v>
      </c>
      <c r="Y1806" s="4">
        <v>0</v>
      </c>
      <c r="Z1806" s="4">
        <v>0</v>
      </c>
      <c r="AA1806" s="4">
        <v>0</v>
      </c>
      <c r="AB1806" s="4">
        <v>0</v>
      </c>
      <c r="AH1806" s="6">
        <v>43368</v>
      </c>
      <c r="AI1806" s="7">
        <v>0.40277777777777773</v>
      </c>
      <c r="AJ1806" s="4">
        <v>1</v>
      </c>
      <c r="AK1806" s="4">
        <v>3110</v>
      </c>
      <c r="AL1806" s="4">
        <v>7.1</v>
      </c>
      <c r="AM1806" s="4">
        <v>26.8</v>
      </c>
      <c r="AN1806" s="4" t="s">
        <v>106</v>
      </c>
      <c r="AO1806" s="4" t="s">
        <v>106</v>
      </c>
      <c r="AP1806" s="4" t="s">
        <v>106</v>
      </c>
      <c r="AQ1806" s="4" t="s">
        <v>106</v>
      </c>
      <c r="AR1806" s="4" t="s">
        <v>106</v>
      </c>
      <c r="AS1806" s="4" t="s">
        <v>106</v>
      </c>
      <c r="AT1806" s="4" t="s">
        <v>106</v>
      </c>
      <c r="AU1806" s="4" t="s">
        <v>108</v>
      </c>
      <c r="AV1806" s="4" t="s">
        <v>109</v>
      </c>
      <c r="AW1806" s="4" t="s">
        <v>110</v>
      </c>
      <c r="AX1806" s="4" t="s">
        <v>2027</v>
      </c>
    </row>
    <row r="1807" spans="1:50" s="4" customFormat="1" hidden="1" x14ac:dyDescent="0.25">
      <c r="A1807" s="4">
        <v>2018</v>
      </c>
      <c r="B1807" s="6">
        <v>43247</v>
      </c>
      <c r="C1807" s="6">
        <v>43368</v>
      </c>
      <c r="D1807" t="str">
        <f>INDEX(parametres!$B$2:$B$57,IF(ISNUMBER(MATCH(Chiffrier!E1807,parametres!$C$2:$C$57,0)),MATCH(E1807,parametres!$C$2:$C$57,0),NA()))</f>
        <v>GA-5</v>
      </c>
      <c r="E1807" s="4" t="s">
        <v>22</v>
      </c>
      <c r="F1807" s="4" t="s">
        <v>112</v>
      </c>
      <c r="G1807" s="4">
        <f t="shared" si="30"/>
        <v>17.285714285714285</v>
      </c>
      <c r="H1807">
        <f>INDEX(Sites_coordo!$C$2:$C$62,IF(ISNUMBER(MATCH(Chiffrier!E1807,Sites_coordo!$A$2:$A$61,0)),MATCH(Chiffrier!E1807,Sites_coordo!$A$2:$A$62,0),NA()))</f>
        <v>48.344900000000003</v>
      </c>
      <c r="I1807">
        <f>INDEX(Sites_coordo!$B$2:$B$62,IF(ISNUMBER(MATCH(Chiffrier!E1807,Sites_coordo!$A$2:$A$61,0)),MATCH(Chiffrier!E1807,Sites_coordo!$A$2:$A$62,0),NA()))</f>
        <v>-64.669700000000006</v>
      </c>
      <c r="J1807" s="4" t="s">
        <v>119</v>
      </c>
      <c r="K1807" s="4" t="s">
        <v>119</v>
      </c>
      <c r="L1807" s="4">
        <v>20319668</v>
      </c>
      <c r="M1807" s="4" t="s">
        <v>151</v>
      </c>
      <c r="N1807" s="4">
        <v>3</v>
      </c>
      <c r="O1807" s="4" t="s">
        <v>121</v>
      </c>
      <c r="P1807" s="4">
        <v>2</v>
      </c>
      <c r="Q1807" s="4" t="s">
        <v>2028</v>
      </c>
      <c r="R1807" s="4">
        <v>0</v>
      </c>
      <c r="S1807" s="4">
        <v>0</v>
      </c>
      <c r="U1807" s="4">
        <v>0</v>
      </c>
      <c r="W1807" s="4">
        <v>0</v>
      </c>
      <c r="X1807" s="4">
        <v>0</v>
      </c>
      <c r="Y1807" s="4">
        <v>0</v>
      </c>
      <c r="Z1807" s="4">
        <v>0</v>
      </c>
      <c r="AA1807" s="4">
        <v>0</v>
      </c>
      <c r="AB1807" s="4">
        <v>0</v>
      </c>
      <c r="AH1807" s="6">
        <v>43368</v>
      </c>
      <c r="AI1807" s="7">
        <v>0.40277777777777773</v>
      </c>
      <c r="AJ1807" s="4">
        <v>1</v>
      </c>
      <c r="AK1807" s="4">
        <v>3110</v>
      </c>
      <c r="AL1807" s="4">
        <v>7.1</v>
      </c>
      <c r="AM1807" s="4">
        <v>26.8</v>
      </c>
      <c r="AN1807" s="4" t="s">
        <v>106</v>
      </c>
      <c r="AO1807" s="4" t="s">
        <v>106</v>
      </c>
      <c r="AP1807" s="4" t="s">
        <v>106</v>
      </c>
      <c r="AQ1807" s="4" t="s">
        <v>106</v>
      </c>
      <c r="AR1807" s="4" t="s">
        <v>106</v>
      </c>
      <c r="AS1807" s="4" t="s">
        <v>106</v>
      </c>
      <c r="AT1807" s="4" t="s">
        <v>106</v>
      </c>
      <c r="AU1807" s="4" t="s">
        <v>108</v>
      </c>
      <c r="AV1807" s="4" t="s">
        <v>109</v>
      </c>
      <c r="AW1807" s="4" t="s">
        <v>110</v>
      </c>
      <c r="AX1807" s="4" t="s">
        <v>2028</v>
      </c>
    </row>
    <row r="1808" spans="1:50" s="4" customFormat="1" hidden="1" x14ac:dyDescent="0.25">
      <c r="A1808" s="4">
        <v>2018</v>
      </c>
      <c r="B1808" s="6">
        <v>43247</v>
      </c>
      <c r="C1808" s="6">
        <v>43368</v>
      </c>
      <c r="D1808" t="str">
        <f>INDEX(parametres!$B$2:$B$57,IF(ISNUMBER(MATCH(Chiffrier!E1808,parametres!$C$2:$C$57,0)),MATCH(E1808,parametres!$C$2:$C$57,0),NA()))</f>
        <v>GA-5</v>
      </c>
      <c r="E1808" s="4" t="s">
        <v>22</v>
      </c>
      <c r="F1808" s="4" t="s">
        <v>112</v>
      </c>
      <c r="G1808" s="4">
        <f t="shared" si="30"/>
        <v>17.285714285714285</v>
      </c>
      <c r="H1808">
        <f>INDEX(Sites_coordo!$C$2:$C$62,IF(ISNUMBER(MATCH(Chiffrier!E1808,Sites_coordo!$A$2:$A$61,0)),MATCH(Chiffrier!E1808,Sites_coordo!$A$2:$A$62,0),NA()))</f>
        <v>48.344900000000003</v>
      </c>
      <c r="I1808">
        <f>INDEX(Sites_coordo!$B$2:$B$62,IF(ISNUMBER(MATCH(Chiffrier!E1808,Sites_coordo!$A$2:$A$61,0)),MATCH(Chiffrier!E1808,Sites_coordo!$A$2:$A$62,0),NA()))</f>
        <v>-64.669700000000006</v>
      </c>
      <c r="J1808" s="4" t="s">
        <v>119</v>
      </c>
      <c r="K1808" s="4" t="s">
        <v>119</v>
      </c>
      <c r="L1808" s="4">
        <v>20319668</v>
      </c>
      <c r="M1808" s="4" t="s">
        <v>151</v>
      </c>
      <c r="N1808" s="4">
        <v>3</v>
      </c>
      <c r="O1808" s="4" t="s">
        <v>121</v>
      </c>
      <c r="P1808" s="4">
        <v>3</v>
      </c>
      <c r="Q1808" s="4" t="s">
        <v>2029</v>
      </c>
      <c r="R1808" s="4">
        <v>0</v>
      </c>
      <c r="S1808" s="4">
        <v>0</v>
      </c>
      <c r="U1808" s="4">
        <v>0</v>
      </c>
      <c r="W1808" s="4">
        <v>0</v>
      </c>
      <c r="X1808" s="4">
        <v>0</v>
      </c>
      <c r="Y1808" s="4">
        <v>0</v>
      </c>
      <c r="Z1808" s="4">
        <v>0</v>
      </c>
      <c r="AA1808" s="4">
        <v>0</v>
      </c>
      <c r="AB1808" s="4">
        <v>0</v>
      </c>
      <c r="AH1808" s="6">
        <v>43368</v>
      </c>
      <c r="AI1808" s="7">
        <v>0.40277777777777773</v>
      </c>
      <c r="AJ1808" s="4">
        <v>1</v>
      </c>
      <c r="AK1808" s="4">
        <v>3110</v>
      </c>
      <c r="AL1808" s="4">
        <v>7.1</v>
      </c>
      <c r="AM1808" s="4">
        <v>26.8</v>
      </c>
      <c r="AN1808" s="4" t="s">
        <v>106</v>
      </c>
      <c r="AO1808" s="4" t="s">
        <v>106</v>
      </c>
      <c r="AP1808" s="4" t="s">
        <v>106</v>
      </c>
      <c r="AQ1808" s="4" t="s">
        <v>106</v>
      </c>
      <c r="AR1808" s="4" t="s">
        <v>106</v>
      </c>
      <c r="AS1808" s="4" t="s">
        <v>106</v>
      </c>
      <c r="AT1808" s="4" t="s">
        <v>106</v>
      </c>
      <c r="AU1808" s="4" t="s">
        <v>108</v>
      </c>
      <c r="AV1808" s="4" t="s">
        <v>109</v>
      </c>
      <c r="AW1808" s="4" t="s">
        <v>110</v>
      </c>
      <c r="AX1808" s="4" t="s">
        <v>2029</v>
      </c>
    </row>
    <row r="1809" spans="1:50" s="4" customFormat="1" hidden="1" x14ac:dyDescent="0.25">
      <c r="A1809" s="4">
        <v>2018</v>
      </c>
      <c r="B1809" s="6">
        <v>43247</v>
      </c>
      <c r="C1809" s="6">
        <v>43368</v>
      </c>
      <c r="D1809" t="str">
        <f>INDEX(parametres!$B$2:$B$57,IF(ISNUMBER(MATCH(Chiffrier!E1809,parametres!$C$2:$C$57,0)),MATCH(E1809,parametres!$C$2:$C$57,0),NA()))</f>
        <v>GA-5</v>
      </c>
      <c r="E1809" s="4" t="s">
        <v>22</v>
      </c>
      <c r="F1809" s="4" t="s">
        <v>112</v>
      </c>
      <c r="G1809" s="4">
        <f t="shared" si="30"/>
        <v>17.285714285714285</v>
      </c>
      <c r="H1809">
        <f>INDEX(Sites_coordo!$C$2:$C$62,IF(ISNUMBER(MATCH(Chiffrier!E1809,Sites_coordo!$A$2:$A$61,0)),MATCH(Chiffrier!E1809,Sites_coordo!$A$2:$A$62,0),NA()))</f>
        <v>48.344900000000003</v>
      </c>
      <c r="I1809">
        <f>INDEX(Sites_coordo!$B$2:$B$62,IF(ISNUMBER(MATCH(Chiffrier!E1809,Sites_coordo!$A$2:$A$61,0)),MATCH(Chiffrier!E1809,Sites_coordo!$A$2:$A$62,0),NA()))</f>
        <v>-64.669700000000006</v>
      </c>
      <c r="J1809" s="4" t="s">
        <v>119</v>
      </c>
      <c r="K1809" s="4" t="s">
        <v>119</v>
      </c>
      <c r="L1809" s="4">
        <v>20319668</v>
      </c>
      <c r="M1809" s="4" t="s">
        <v>151</v>
      </c>
      <c r="N1809" s="4">
        <v>3</v>
      </c>
      <c r="O1809" s="4" t="s">
        <v>107</v>
      </c>
      <c r="P1809" s="4">
        <v>1</v>
      </c>
      <c r="Q1809" s="4" t="s">
        <v>2030</v>
      </c>
      <c r="R1809" s="4">
        <v>0</v>
      </c>
      <c r="S1809" s="4">
        <v>0</v>
      </c>
      <c r="U1809" s="4">
        <v>0</v>
      </c>
      <c r="W1809" s="4">
        <v>0</v>
      </c>
      <c r="X1809" s="4">
        <v>0</v>
      </c>
      <c r="Y1809" s="4">
        <v>0</v>
      </c>
      <c r="Z1809" s="4">
        <v>0</v>
      </c>
      <c r="AA1809" s="4">
        <v>0</v>
      </c>
      <c r="AB1809" s="4">
        <v>0</v>
      </c>
      <c r="AH1809" s="6">
        <v>43368</v>
      </c>
      <c r="AI1809" s="7">
        <v>0.40277777777777773</v>
      </c>
      <c r="AJ1809" s="4">
        <v>1</v>
      </c>
      <c r="AK1809" s="4">
        <v>3110</v>
      </c>
      <c r="AL1809" s="4">
        <v>7.1</v>
      </c>
      <c r="AM1809" s="4">
        <v>26.8</v>
      </c>
      <c r="AN1809" s="4" t="s">
        <v>106</v>
      </c>
      <c r="AO1809" s="4" t="s">
        <v>106</v>
      </c>
      <c r="AP1809" s="4" t="s">
        <v>106</v>
      </c>
      <c r="AQ1809" s="4" t="s">
        <v>106</v>
      </c>
      <c r="AR1809" s="4" t="s">
        <v>106</v>
      </c>
      <c r="AS1809" s="4" t="s">
        <v>106</v>
      </c>
      <c r="AT1809" s="4" t="s">
        <v>106</v>
      </c>
      <c r="AU1809" s="4" t="s">
        <v>108</v>
      </c>
      <c r="AV1809" s="4" t="s">
        <v>109</v>
      </c>
      <c r="AW1809" s="4" t="s">
        <v>110</v>
      </c>
      <c r="AX1809" s="4" t="s">
        <v>2030</v>
      </c>
    </row>
    <row r="1810" spans="1:50" s="4" customFormat="1" hidden="1" x14ac:dyDescent="0.25">
      <c r="A1810" s="4">
        <v>2018</v>
      </c>
      <c r="B1810" s="6">
        <v>43247</v>
      </c>
      <c r="C1810" s="6">
        <v>43368</v>
      </c>
      <c r="D1810" t="str">
        <f>INDEX(parametres!$B$2:$B$57,IF(ISNUMBER(MATCH(Chiffrier!E1810,parametres!$C$2:$C$57,0)),MATCH(E1810,parametres!$C$2:$C$57,0),NA()))</f>
        <v>GA-5</v>
      </c>
      <c r="E1810" s="4" t="s">
        <v>22</v>
      </c>
      <c r="F1810" s="4" t="s">
        <v>112</v>
      </c>
      <c r="G1810" s="4">
        <f t="shared" si="30"/>
        <v>17.285714285714285</v>
      </c>
      <c r="H1810">
        <f>INDEX(Sites_coordo!$C$2:$C$62,IF(ISNUMBER(MATCH(Chiffrier!E1810,Sites_coordo!$A$2:$A$61,0)),MATCH(Chiffrier!E1810,Sites_coordo!$A$2:$A$62,0),NA()))</f>
        <v>48.344900000000003</v>
      </c>
      <c r="I1810">
        <f>INDEX(Sites_coordo!$B$2:$B$62,IF(ISNUMBER(MATCH(Chiffrier!E1810,Sites_coordo!$A$2:$A$61,0)),MATCH(Chiffrier!E1810,Sites_coordo!$A$2:$A$62,0),NA()))</f>
        <v>-64.669700000000006</v>
      </c>
      <c r="J1810" s="4" t="s">
        <v>119</v>
      </c>
      <c r="K1810" s="4" t="s">
        <v>119</v>
      </c>
      <c r="L1810" s="4">
        <v>20319668</v>
      </c>
      <c r="M1810" s="4" t="s">
        <v>151</v>
      </c>
      <c r="N1810" s="4">
        <v>4</v>
      </c>
      <c r="O1810" s="4" t="s">
        <v>121</v>
      </c>
      <c r="P1810" s="4">
        <v>1</v>
      </c>
      <c r="Q1810" s="4" t="s">
        <v>2031</v>
      </c>
      <c r="R1810" s="4">
        <v>0</v>
      </c>
      <c r="S1810" s="4">
        <v>0</v>
      </c>
      <c r="U1810" s="4">
        <v>0</v>
      </c>
      <c r="W1810" s="4">
        <v>0</v>
      </c>
      <c r="X1810" s="4">
        <v>0</v>
      </c>
      <c r="Y1810" s="4">
        <v>0</v>
      </c>
      <c r="Z1810" s="4">
        <v>0</v>
      </c>
      <c r="AA1810" s="4">
        <v>4</v>
      </c>
      <c r="AB1810" s="4">
        <v>0</v>
      </c>
      <c r="AH1810" s="6">
        <v>43368</v>
      </c>
      <c r="AI1810" s="7">
        <v>0.40277777777777773</v>
      </c>
      <c r="AJ1810" s="4">
        <v>1</v>
      </c>
      <c r="AK1810" s="4">
        <v>3110</v>
      </c>
      <c r="AL1810" s="4">
        <v>7.1</v>
      </c>
      <c r="AM1810" s="4">
        <v>26.8</v>
      </c>
      <c r="AN1810" s="4" t="s">
        <v>106</v>
      </c>
      <c r="AO1810" s="4" t="s">
        <v>106</v>
      </c>
      <c r="AP1810" s="4" t="s">
        <v>106</v>
      </c>
      <c r="AQ1810" s="4" t="s">
        <v>106</v>
      </c>
      <c r="AR1810" s="4" t="s">
        <v>106</v>
      </c>
      <c r="AS1810" s="4" t="s">
        <v>106</v>
      </c>
      <c r="AT1810" s="4" t="s">
        <v>106</v>
      </c>
      <c r="AU1810" s="4" t="s">
        <v>108</v>
      </c>
      <c r="AV1810" s="4" t="s">
        <v>109</v>
      </c>
      <c r="AW1810" s="4" t="s">
        <v>110</v>
      </c>
      <c r="AX1810" s="4" t="s">
        <v>2031</v>
      </c>
    </row>
    <row r="1811" spans="1:50" s="4" customFormat="1" hidden="1" x14ac:dyDescent="0.25">
      <c r="A1811" s="4">
        <v>2018</v>
      </c>
      <c r="B1811" s="6">
        <v>43247</v>
      </c>
      <c r="C1811" s="6">
        <v>43368</v>
      </c>
      <c r="D1811" t="str">
        <f>INDEX(parametres!$B$2:$B$57,IF(ISNUMBER(MATCH(Chiffrier!E1811,parametres!$C$2:$C$57,0)),MATCH(E1811,parametres!$C$2:$C$57,0),NA()))</f>
        <v>GA-5</v>
      </c>
      <c r="E1811" s="4" t="s">
        <v>22</v>
      </c>
      <c r="F1811" s="4" t="s">
        <v>112</v>
      </c>
      <c r="G1811" s="4">
        <f t="shared" si="30"/>
        <v>17.285714285714285</v>
      </c>
      <c r="H1811">
        <f>INDEX(Sites_coordo!$C$2:$C$62,IF(ISNUMBER(MATCH(Chiffrier!E1811,Sites_coordo!$A$2:$A$61,0)),MATCH(Chiffrier!E1811,Sites_coordo!$A$2:$A$62,0),NA()))</f>
        <v>48.344900000000003</v>
      </c>
      <c r="I1811">
        <f>INDEX(Sites_coordo!$B$2:$B$62,IF(ISNUMBER(MATCH(Chiffrier!E1811,Sites_coordo!$A$2:$A$61,0)),MATCH(Chiffrier!E1811,Sites_coordo!$A$2:$A$62,0),NA()))</f>
        <v>-64.669700000000006</v>
      </c>
      <c r="J1811" s="4" t="s">
        <v>119</v>
      </c>
      <c r="K1811" s="4" t="s">
        <v>119</v>
      </c>
      <c r="L1811" s="4">
        <v>20319668</v>
      </c>
      <c r="M1811" s="4" t="s">
        <v>151</v>
      </c>
      <c r="N1811" s="4">
        <v>4</v>
      </c>
      <c r="O1811" s="4" t="s">
        <v>121</v>
      </c>
      <c r="P1811" s="4">
        <v>2</v>
      </c>
      <c r="Q1811" s="4" t="s">
        <v>2032</v>
      </c>
      <c r="R1811" s="4">
        <v>0</v>
      </c>
      <c r="S1811" s="4">
        <v>0</v>
      </c>
      <c r="U1811" s="4">
        <v>0</v>
      </c>
      <c r="W1811" s="4">
        <v>0</v>
      </c>
      <c r="X1811" s="4">
        <v>0</v>
      </c>
      <c r="Y1811" s="4">
        <v>0</v>
      </c>
      <c r="Z1811" s="4">
        <v>0</v>
      </c>
      <c r="AA1811" s="4">
        <v>0</v>
      </c>
      <c r="AB1811" s="4">
        <v>0</v>
      </c>
      <c r="AF1811" s="4" t="s">
        <v>1442</v>
      </c>
      <c r="AH1811" s="6">
        <v>43368</v>
      </c>
      <c r="AI1811" s="7">
        <v>0.40277777777777773</v>
      </c>
      <c r="AJ1811" s="4">
        <v>1</v>
      </c>
      <c r="AK1811" s="4">
        <v>3110</v>
      </c>
      <c r="AL1811" s="4">
        <v>7.1</v>
      </c>
      <c r="AM1811" s="4">
        <v>26.8</v>
      </c>
      <c r="AN1811" s="4" t="s">
        <v>106</v>
      </c>
      <c r="AO1811" s="4" t="s">
        <v>106</v>
      </c>
      <c r="AP1811" s="4" t="s">
        <v>106</v>
      </c>
      <c r="AQ1811" s="4" t="s">
        <v>106</v>
      </c>
      <c r="AR1811" s="4" t="s">
        <v>106</v>
      </c>
      <c r="AS1811" s="4" t="s">
        <v>106</v>
      </c>
      <c r="AT1811" s="4" t="s">
        <v>106</v>
      </c>
      <c r="AU1811" s="4" t="s">
        <v>108</v>
      </c>
      <c r="AV1811" s="4" t="s">
        <v>109</v>
      </c>
      <c r="AW1811" s="4" t="s">
        <v>110</v>
      </c>
      <c r="AX1811" s="4" t="s">
        <v>2032</v>
      </c>
    </row>
    <row r="1812" spans="1:50" s="4" customFormat="1" hidden="1" x14ac:dyDescent="0.25">
      <c r="A1812" s="4">
        <v>2018</v>
      </c>
      <c r="B1812" s="6">
        <v>43247</v>
      </c>
      <c r="C1812" s="6">
        <v>43368</v>
      </c>
      <c r="D1812" t="str">
        <f>INDEX(parametres!$B$2:$B$57,IF(ISNUMBER(MATCH(Chiffrier!E1812,parametres!$C$2:$C$57,0)),MATCH(E1812,parametres!$C$2:$C$57,0),NA()))</f>
        <v>GA-5</v>
      </c>
      <c r="E1812" s="4" t="s">
        <v>22</v>
      </c>
      <c r="F1812" s="4" t="s">
        <v>112</v>
      </c>
      <c r="G1812" s="4">
        <f t="shared" si="30"/>
        <v>17.285714285714285</v>
      </c>
      <c r="H1812">
        <f>INDEX(Sites_coordo!$C$2:$C$62,IF(ISNUMBER(MATCH(Chiffrier!E1812,Sites_coordo!$A$2:$A$61,0)),MATCH(Chiffrier!E1812,Sites_coordo!$A$2:$A$62,0),NA()))</f>
        <v>48.344900000000003</v>
      </c>
      <c r="I1812">
        <f>INDEX(Sites_coordo!$B$2:$B$62,IF(ISNUMBER(MATCH(Chiffrier!E1812,Sites_coordo!$A$2:$A$61,0)),MATCH(Chiffrier!E1812,Sites_coordo!$A$2:$A$62,0),NA()))</f>
        <v>-64.669700000000006</v>
      </c>
      <c r="J1812" s="4" t="s">
        <v>119</v>
      </c>
      <c r="K1812" s="4" t="s">
        <v>119</v>
      </c>
      <c r="L1812" s="4">
        <v>20319668</v>
      </c>
      <c r="M1812" s="4" t="s">
        <v>151</v>
      </c>
      <c r="N1812" s="4">
        <v>4</v>
      </c>
      <c r="O1812" s="4" t="s">
        <v>121</v>
      </c>
      <c r="P1812" s="4">
        <v>3</v>
      </c>
      <c r="Q1812" s="4" t="s">
        <v>2033</v>
      </c>
      <c r="R1812" s="4">
        <v>0</v>
      </c>
      <c r="S1812" s="4">
        <v>0</v>
      </c>
      <c r="U1812" s="4">
        <v>0</v>
      </c>
      <c r="W1812" s="4">
        <v>0</v>
      </c>
      <c r="X1812" s="4">
        <v>0</v>
      </c>
      <c r="Y1812" s="4">
        <v>0</v>
      </c>
      <c r="Z1812" s="4">
        <v>0</v>
      </c>
      <c r="AA1812" s="4">
        <v>0</v>
      </c>
      <c r="AB1812" s="4">
        <v>0</v>
      </c>
      <c r="AH1812" s="6">
        <v>43368</v>
      </c>
      <c r="AI1812" s="7">
        <v>0.40277777777777773</v>
      </c>
      <c r="AJ1812" s="4">
        <v>1</v>
      </c>
      <c r="AK1812" s="4">
        <v>3110</v>
      </c>
      <c r="AL1812" s="4">
        <v>7.1</v>
      </c>
      <c r="AM1812" s="4">
        <v>26.8</v>
      </c>
      <c r="AN1812" s="4" t="s">
        <v>106</v>
      </c>
      <c r="AO1812" s="4" t="s">
        <v>106</v>
      </c>
      <c r="AP1812" s="4" t="s">
        <v>106</v>
      </c>
      <c r="AQ1812" s="4" t="s">
        <v>106</v>
      </c>
      <c r="AR1812" s="4" t="s">
        <v>106</v>
      </c>
      <c r="AS1812" s="4" t="s">
        <v>106</v>
      </c>
      <c r="AT1812" s="4" t="s">
        <v>106</v>
      </c>
      <c r="AU1812" s="4" t="s">
        <v>108</v>
      </c>
      <c r="AV1812" s="4" t="s">
        <v>109</v>
      </c>
      <c r="AW1812" s="4" t="s">
        <v>110</v>
      </c>
      <c r="AX1812" s="4" t="s">
        <v>2033</v>
      </c>
    </row>
    <row r="1813" spans="1:50" s="4" customFormat="1" hidden="1" x14ac:dyDescent="0.25">
      <c r="A1813" s="4">
        <v>2018</v>
      </c>
      <c r="B1813" s="6">
        <v>43247</v>
      </c>
      <c r="C1813" s="6">
        <v>43368</v>
      </c>
      <c r="D1813" t="str">
        <f>INDEX(parametres!$B$2:$B$57,IF(ISNUMBER(MATCH(Chiffrier!E1813,parametres!$C$2:$C$57,0)),MATCH(E1813,parametres!$C$2:$C$57,0),NA()))</f>
        <v>GA-5</v>
      </c>
      <c r="E1813" s="4" t="s">
        <v>22</v>
      </c>
      <c r="F1813" s="4" t="s">
        <v>112</v>
      </c>
      <c r="G1813" s="4">
        <f t="shared" si="30"/>
        <v>17.285714285714285</v>
      </c>
      <c r="H1813">
        <f>INDEX(Sites_coordo!$C$2:$C$62,IF(ISNUMBER(MATCH(Chiffrier!E1813,Sites_coordo!$A$2:$A$61,0)),MATCH(Chiffrier!E1813,Sites_coordo!$A$2:$A$62,0),NA()))</f>
        <v>48.344900000000003</v>
      </c>
      <c r="I1813">
        <f>INDEX(Sites_coordo!$B$2:$B$62,IF(ISNUMBER(MATCH(Chiffrier!E1813,Sites_coordo!$A$2:$A$61,0)),MATCH(Chiffrier!E1813,Sites_coordo!$A$2:$A$62,0),NA()))</f>
        <v>-64.669700000000006</v>
      </c>
      <c r="J1813" s="4" t="s">
        <v>119</v>
      </c>
      <c r="K1813" s="4" t="s">
        <v>119</v>
      </c>
      <c r="L1813" s="4">
        <v>20319668</v>
      </c>
      <c r="M1813" s="4" t="s">
        <v>151</v>
      </c>
      <c r="N1813" s="4">
        <v>4</v>
      </c>
      <c r="O1813" s="4" t="s">
        <v>107</v>
      </c>
      <c r="P1813" s="4">
        <v>1</v>
      </c>
      <c r="Q1813" s="4" t="s">
        <v>2034</v>
      </c>
      <c r="R1813" s="4">
        <v>0</v>
      </c>
      <c r="S1813" s="4">
        <v>0</v>
      </c>
      <c r="U1813" s="4">
        <v>0</v>
      </c>
      <c r="W1813" s="4">
        <v>0</v>
      </c>
      <c r="X1813" s="4">
        <v>0</v>
      </c>
      <c r="Y1813" s="4">
        <v>0</v>
      </c>
      <c r="Z1813" s="4">
        <v>0</v>
      </c>
      <c r="AA1813" s="4">
        <v>0</v>
      </c>
      <c r="AB1813" s="4">
        <v>0</v>
      </c>
      <c r="AF1813" s="4" t="s">
        <v>1442</v>
      </c>
      <c r="AH1813" s="6">
        <v>43368</v>
      </c>
      <c r="AI1813" s="7">
        <v>0.40277777777777773</v>
      </c>
      <c r="AJ1813" s="4">
        <v>1</v>
      </c>
      <c r="AK1813" s="4">
        <v>3110</v>
      </c>
      <c r="AL1813" s="4">
        <v>7.1</v>
      </c>
      <c r="AM1813" s="4">
        <v>26.8</v>
      </c>
      <c r="AN1813" s="4" t="s">
        <v>106</v>
      </c>
      <c r="AO1813" s="4" t="s">
        <v>106</v>
      </c>
      <c r="AP1813" s="4" t="s">
        <v>106</v>
      </c>
      <c r="AQ1813" s="4" t="s">
        <v>106</v>
      </c>
      <c r="AR1813" s="4" t="s">
        <v>106</v>
      </c>
      <c r="AS1813" s="4" t="s">
        <v>106</v>
      </c>
      <c r="AT1813" s="4" t="s">
        <v>106</v>
      </c>
      <c r="AU1813" s="4" t="s">
        <v>108</v>
      </c>
      <c r="AV1813" s="4" t="s">
        <v>109</v>
      </c>
      <c r="AW1813" s="4" t="s">
        <v>110</v>
      </c>
      <c r="AX1813" s="4" t="s">
        <v>2034</v>
      </c>
    </row>
    <row r="1814" spans="1:50" s="4" customFormat="1" hidden="1" x14ac:dyDescent="0.25">
      <c r="A1814" s="4">
        <v>2018</v>
      </c>
      <c r="B1814" s="6">
        <v>43247</v>
      </c>
      <c r="C1814" s="6">
        <v>43368</v>
      </c>
      <c r="D1814" t="str">
        <f>INDEX(parametres!$B$2:$B$57,IF(ISNUMBER(MATCH(Chiffrier!E1814,parametres!$C$2:$C$57,0)),MATCH(E1814,parametres!$C$2:$C$57,0),NA()))</f>
        <v>GA-5</v>
      </c>
      <c r="E1814" s="4" t="s">
        <v>22</v>
      </c>
      <c r="F1814" s="4" t="s">
        <v>112</v>
      </c>
      <c r="G1814" s="4">
        <f t="shared" si="30"/>
        <v>17.285714285714285</v>
      </c>
      <c r="H1814">
        <f>INDEX(Sites_coordo!$C$2:$C$62,IF(ISNUMBER(MATCH(Chiffrier!E1814,Sites_coordo!$A$2:$A$61,0)),MATCH(Chiffrier!E1814,Sites_coordo!$A$2:$A$62,0),NA()))</f>
        <v>48.344900000000003</v>
      </c>
      <c r="I1814">
        <f>INDEX(Sites_coordo!$B$2:$B$62,IF(ISNUMBER(MATCH(Chiffrier!E1814,Sites_coordo!$A$2:$A$61,0)),MATCH(Chiffrier!E1814,Sites_coordo!$A$2:$A$62,0),NA()))</f>
        <v>-64.669700000000006</v>
      </c>
      <c r="J1814" s="4" t="s">
        <v>119</v>
      </c>
      <c r="K1814" s="4" t="s">
        <v>119</v>
      </c>
      <c r="L1814" s="4">
        <v>20319668</v>
      </c>
      <c r="M1814" s="4" t="s">
        <v>151</v>
      </c>
      <c r="N1814" s="4">
        <v>5</v>
      </c>
      <c r="O1814" s="4" t="s">
        <v>121</v>
      </c>
      <c r="P1814" s="4">
        <v>1</v>
      </c>
      <c r="Q1814" s="4" t="s">
        <v>2035</v>
      </c>
      <c r="R1814" s="4">
        <v>0</v>
      </c>
      <c r="S1814" s="4">
        <v>0</v>
      </c>
      <c r="U1814" s="4">
        <v>0</v>
      </c>
      <c r="W1814" s="4">
        <v>0</v>
      </c>
      <c r="X1814" s="4">
        <v>0</v>
      </c>
      <c r="Y1814" s="4">
        <v>0</v>
      </c>
      <c r="Z1814" s="4">
        <v>0</v>
      </c>
      <c r="AA1814" s="4">
        <v>2</v>
      </c>
      <c r="AB1814" s="4">
        <v>0</v>
      </c>
      <c r="AH1814" s="6">
        <v>43368</v>
      </c>
      <c r="AI1814" s="7">
        <v>0.40277777777777773</v>
      </c>
      <c r="AJ1814" s="4">
        <v>1</v>
      </c>
      <c r="AK1814" s="4">
        <v>3110</v>
      </c>
      <c r="AL1814" s="4">
        <v>7.1</v>
      </c>
      <c r="AM1814" s="4">
        <v>26.8</v>
      </c>
      <c r="AN1814" s="4" t="s">
        <v>106</v>
      </c>
      <c r="AO1814" s="4" t="s">
        <v>106</v>
      </c>
      <c r="AP1814" s="4" t="s">
        <v>106</v>
      </c>
      <c r="AQ1814" s="4" t="s">
        <v>106</v>
      </c>
      <c r="AR1814" s="4" t="s">
        <v>106</v>
      </c>
      <c r="AS1814" s="4" t="s">
        <v>106</v>
      </c>
      <c r="AT1814" s="4" t="s">
        <v>106</v>
      </c>
      <c r="AU1814" s="4" t="s">
        <v>108</v>
      </c>
      <c r="AV1814" s="4" t="s">
        <v>109</v>
      </c>
      <c r="AW1814" s="4" t="s">
        <v>110</v>
      </c>
      <c r="AX1814" s="4" t="s">
        <v>2035</v>
      </c>
    </row>
    <row r="1815" spans="1:50" s="4" customFormat="1" hidden="1" x14ac:dyDescent="0.25">
      <c r="A1815" s="4">
        <v>2018</v>
      </c>
      <c r="B1815" s="6">
        <v>43247</v>
      </c>
      <c r="C1815" s="6">
        <v>43368</v>
      </c>
      <c r="D1815" t="str">
        <f>INDEX(parametres!$B$2:$B$57,IF(ISNUMBER(MATCH(Chiffrier!E1815,parametres!$C$2:$C$57,0)),MATCH(E1815,parametres!$C$2:$C$57,0),NA()))</f>
        <v>GA-5</v>
      </c>
      <c r="E1815" s="4" t="s">
        <v>22</v>
      </c>
      <c r="F1815" s="4" t="s">
        <v>112</v>
      </c>
      <c r="G1815" s="4">
        <f t="shared" si="30"/>
        <v>17.285714285714285</v>
      </c>
      <c r="H1815">
        <f>INDEX(Sites_coordo!$C$2:$C$62,IF(ISNUMBER(MATCH(Chiffrier!E1815,Sites_coordo!$A$2:$A$61,0)),MATCH(Chiffrier!E1815,Sites_coordo!$A$2:$A$62,0),NA()))</f>
        <v>48.344900000000003</v>
      </c>
      <c r="I1815">
        <f>INDEX(Sites_coordo!$B$2:$B$62,IF(ISNUMBER(MATCH(Chiffrier!E1815,Sites_coordo!$A$2:$A$61,0)),MATCH(Chiffrier!E1815,Sites_coordo!$A$2:$A$62,0),NA()))</f>
        <v>-64.669700000000006</v>
      </c>
      <c r="J1815" s="4" t="s">
        <v>119</v>
      </c>
      <c r="K1815" s="4" t="s">
        <v>119</v>
      </c>
      <c r="L1815" s="4">
        <v>20319668</v>
      </c>
      <c r="M1815" s="4" t="s">
        <v>151</v>
      </c>
      <c r="N1815" s="4">
        <v>5</v>
      </c>
      <c r="O1815" s="4" t="s">
        <v>121</v>
      </c>
      <c r="P1815" s="4">
        <v>2</v>
      </c>
      <c r="Q1815" s="4" t="s">
        <v>2036</v>
      </c>
      <c r="R1815" s="4">
        <v>0</v>
      </c>
      <c r="S1815" s="4">
        <v>0</v>
      </c>
      <c r="U1815" s="4">
        <v>0</v>
      </c>
      <c r="W1815" s="4">
        <v>0</v>
      </c>
      <c r="X1815" s="4">
        <v>0</v>
      </c>
      <c r="Y1815" s="4">
        <v>0</v>
      </c>
      <c r="Z1815" s="4">
        <v>0</v>
      </c>
      <c r="AA1815" s="4">
        <v>0</v>
      </c>
      <c r="AB1815" s="4">
        <v>0</v>
      </c>
      <c r="AH1815" s="6">
        <v>43368</v>
      </c>
      <c r="AI1815" s="7">
        <v>0.40277777777777773</v>
      </c>
      <c r="AJ1815" s="4">
        <v>1</v>
      </c>
      <c r="AK1815" s="4">
        <v>3110</v>
      </c>
      <c r="AL1815" s="4">
        <v>7.1</v>
      </c>
      <c r="AM1815" s="4">
        <v>26.8</v>
      </c>
      <c r="AN1815" s="4" t="s">
        <v>106</v>
      </c>
      <c r="AO1815" s="4" t="s">
        <v>106</v>
      </c>
      <c r="AP1815" s="4" t="s">
        <v>106</v>
      </c>
      <c r="AQ1815" s="4" t="s">
        <v>106</v>
      </c>
      <c r="AR1815" s="4" t="s">
        <v>106</v>
      </c>
      <c r="AS1815" s="4" t="s">
        <v>106</v>
      </c>
      <c r="AT1815" s="4" t="s">
        <v>106</v>
      </c>
      <c r="AU1815" s="4" t="s">
        <v>108</v>
      </c>
      <c r="AV1815" s="4" t="s">
        <v>109</v>
      </c>
      <c r="AW1815" s="4" t="s">
        <v>110</v>
      </c>
      <c r="AX1815" s="4" t="s">
        <v>2036</v>
      </c>
    </row>
    <row r="1816" spans="1:50" s="4" customFormat="1" hidden="1" x14ac:dyDescent="0.25">
      <c r="A1816" s="4">
        <v>2018</v>
      </c>
      <c r="B1816" s="6">
        <v>43247</v>
      </c>
      <c r="C1816" s="6">
        <v>43368</v>
      </c>
      <c r="D1816" t="str">
        <f>INDEX(parametres!$B$2:$B$57,IF(ISNUMBER(MATCH(Chiffrier!E1816,parametres!$C$2:$C$57,0)),MATCH(E1816,parametres!$C$2:$C$57,0),NA()))</f>
        <v>GA-5</v>
      </c>
      <c r="E1816" s="4" t="s">
        <v>22</v>
      </c>
      <c r="F1816" s="4" t="s">
        <v>112</v>
      </c>
      <c r="G1816" s="4">
        <f t="shared" si="30"/>
        <v>17.285714285714285</v>
      </c>
      <c r="H1816">
        <f>INDEX(Sites_coordo!$C$2:$C$62,IF(ISNUMBER(MATCH(Chiffrier!E1816,Sites_coordo!$A$2:$A$61,0)),MATCH(Chiffrier!E1816,Sites_coordo!$A$2:$A$62,0),NA()))</f>
        <v>48.344900000000003</v>
      </c>
      <c r="I1816">
        <f>INDEX(Sites_coordo!$B$2:$B$62,IF(ISNUMBER(MATCH(Chiffrier!E1816,Sites_coordo!$A$2:$A$61,0)),MATCH(Chiffrier!E1816,Sites_coordo!$A$2:$A$62,0),NA()))</f>
        <v>-64.669700000000006</v>
      </c>
      <c r="J1816" s="4" t="s">
        <v>119</v>
      </c>
      <c r="K1816" s="4" t="s">
        <v>119</v>
      </c>
      <c r="L1816" s="4">
        <v>20319668</v>
      </c>
      <c r="M1816" s="4" t="s">
        <v>151</v>
      </c>
      <c r="N1816" s="4">
        <v>5</v>
      </c>
      <c r="O1816" s="4" t="s">
        <v>121</v>
      </c>
      <c r="P1816" s="4">
        <v>3</v>
      </c>
      <c r="Q1816" s="4" t="s">
        <v>2037</v>
      </c>
      <c r="R1816" s="4">
        <v>0</v>
      </c>
      <c r="S1816" s="4">
        <v>0</v>
      </c>
      <c r="U1816" s="4">
        <v>0</v>
      </c>
      <c r="W1816" s="4">
        <v>0</v>
      </c>
      <c r="X1816" s="4">
        <v>0</v>
      </c>
      <c r="Y1816" s="4">
        <v>0</v>
      </c>
      <c r="Z1816" s="4">
        <v>0</v>
      </c>
      <c r="AA1816" s="4">
        <v>5</v>
      </c>
      <c r="AB1816" s="4">
        <v>0</v>
      </c>
      <c r="AH1816" s="6">
        <v>43368</v>
      </c>
      <c r="AI1816" s="7">
        <v>0.40277777777777773</v>
      </c>
      <c r="AJ1816" s="4">
        <v>1</v>
      </c>
      <c r="AK1816" s="4">
        <v>3110</v>
      </c>
      <c r="AL1816" s="4">
        <v>7.1</v>
      </c>
      <c r="AM1816" s="4">
        <v>26.8</v>
      </c>
      <c r="AN1816" s="4" t="s">
        <v>106</v>
      </c>
      <c r="AO1816" s="4" t="s">
        <v>106</v>
      </c>
      <c r="AP1816" s="4" t="s">
        <v>106</v>
      </c>
      <c r="AQ1816" s="4" t="s">
        <v>106</v>
      </c>
      <c r="AR1816" s="4" t="s">
        <v>106</v>
      </c>
      <c r="AS1816" s="4" t="s">
        <v>106</v>
      </c>
      <c r="AT1816" s="4" t="s">
        <v>106</v>
      </c>
      <c r="AU1816" s="4" t="s">
        <v>108</v>
      </c>
      <c r="AV1816" s="4" t="s">
        <v>109</v>
      </c>
      <c r="AW1816" s="4" t="s">
        <v>110</v>
      </c>
      <c r="AX1816" s="4" t="s">
        <v>2037</v>
      </c>
    </row>
    <row r="1817" spans="1:50" s="4" customFormat="1" hidden="1" x14ac:dyDescent="0.25">
      <c r="A1817" s="4">
        <v>2018</v>
      </c>
      <c r="B1817" s="6">
        <v>43247</v>
      </c>
      <c r="C1817" s="6">
        <v>43368</v>
      </c>
      <c r="D1817" t="str">
        <f>INDEX(parametres!$B$2:$B$57,IF(ISNUMBER(MATCH(Chiffrier!E1817,parametres!$C$2:$C$57,0)),MATCH(E1817,parametres!$C$2:$C$57,0),NA()))</f>
        <v>GA-5</v>
      </c>
      <c r="E1817" s="4" t="s">
        <v>22</v>
      </c>
      <c r="F1817" s="4" t="s">
        <v>112</v>
      </c>
      <c r="G1817" s="4">
        <f t="shared" si="30"/>
        <v>17.285714285714285</v>
      </c>
      <c r="H1817">
        <f>INDEX(Sites_coordo!$C$2:$C$62,IF(ISNUMBER(MATCH(Chiffrier!E1817,Sites_coordo!$A$2:$A$61,0)),MATCH(Chiffrier!E1817,Sites_coordo!$A$2:$A$62,0),NA()))</f>
        <v>48.344900000000003</v>
      </c>
      <c r="I1817">
        <f>INDEX(Sites_coordo!$B$2:$B$62,IF(ISNUMBER(MATCH(Chiffrier!E1817,Sites_coordo!$A$2:$A$61,0)),MATCH(Chiffrier!E1817,Sites_coordo!$A$2:$A$62,0),NA()))</f>
        <v>-64.669700000000006</v>
      </c>
      <c r="J1817" s="4" t="s">
        <v>119</v>
      </c>
      <c r="K1817" s="4" t="s">
        <v>119</v>
      </c>
      <c r="L1817" s="4">
        <v>20319668</v>
      </c>
      <c r="M1817" s="4" t="s">
        <v>151</v>
      </c>
      <c r="N1817" s="4">
        <v>5</v>
      </c>
      <c r="O1817" s="4" t="s">
        <v>107</v>
      </c>
      <c r="P1817" s="4">
        <v>1</v>
      </c>
      <c r="Q1817" s="4" t="s">
        <v>2038</v>
      </c>
      <c r="R1817" s="4">
        <v>0</v>
      </c>
      <c r="S1817" s="4">
        <v>0</v>
      </c>
      <c r="U1817" s="4">
        <v>0</v>
      </c>
      <c r="W1817" s="4">
        <v>0</v>
      </c>
      <c r="X1817" s="4">
        <v>0</v>
      </c>
      <c r="Y1817" s="4">
        <v>0</v>
      </c>
      <c r="Z1817" s="4">
        <v>0</v>
      </c>
      <c r="AA1817" s="4">
        <v>0</v>
      </c>
      <c r="AB1817" s="4">
        <v>0</v>
      </c>
      <c r="AH1817" s="6">
        <v>43368</v>
      </c>
      <c r="AI1817" s="7">
        <v>0.40277777777777773</v>
      </c>
      <c r="AJ1817" s="4">
        <v>1</v>
      </c>
      <c r="AK1817" s="4">
        <v>3110</v>
      </c>
      <c r="AL1817" s="4">
        <v>7.1</v>
      </c>
      <c r="AM1817" s="4">
        <v>26.8</v>
      </c>
      <c r="AN1817" s="4" t="s">
        <v>106</v>
      </c>
      <c r="AO1817" s="4" t="s">
        <v>106</v>
      </c>
      <c r="AP1817" s="4" t="s">
        <v>106</v>
      </c>
      <c r="AQ1817" s="4" t="s">
        <v>106</v>
      </c>
      <c r="AR1817" s="4" t="s">
        <v>106</v>
      </c>
      <c r="AS1817" s="4" t="s">
        <v>106</v>
      </c>
      <c r="AT1817" s="4" t="s">
        <v>106</v>
      </c>
      <c r="AU1817" s="4" t="s">
        <v>108</v>
      </c>
      <c r="AV1817" s="4" t="s">
        <v>109</v>
      </c>
      <c r="AW1817" s="4" t="s">
        <v>110</v>
      </c>
      <c r="AX1817" s="4" t="s">
        <v>2038</v>
      </c>
    </row>
    <row r="1818" spans="1:50" s="4" customFormat="1" hidden="1" x14ac:dyDescent="0.25">
      <c r="A1818" s="4">
        <v>2018</v>
      </c>
      <c r="B1818" s="6">
        <v>43247</v>
      </c>
      <c r="C1818" s="6">
        <v>43368</v>
      </c>
      <c r="D1818" t="str">
        <f>INDEX(parametres!$B$2:$B$57,IF(ISNUMBER(MATCH(Chiffrier!E1818,parametres!$C$2:$C$57,0)),MATCH(E1818,parametres!$C$2:$C$57,0),NA()))</f>
        <v>GA-5</v>
      </c>
      <c r="E1818" s="4" t="s">
        <v>22</v>
      </c>
      <c r="F1818" s="4" t="s">
        <v>112</v>
      </c>
      <c r="G1818" s="4">
        <f t="shared" si="30"/>
        <v>17.285714285714285</v>
      </c>
      <c r="H1818">
        <f>INDEX(Sites_coordo!$C$2:$C$62,IF(ISNUMBER(MATCH(Chiffrier!E1818,Sites_coordo!$A$2:$A$61,0)),MATCH(Chiffrier!E1818,Sites_coordo!$A$2:$A$62,0),NA()))</f>
        <v>48.344900000000003</v>
      </c>
      <c r="I1818">
        <f>INDEX(Sites_coordo!$B$2:$B$62,IF(ISNUMBER(MATCH(Chiffrier!E1818,Sites_coordo!$A$2:$A$61,0)),MATCH(Chiffrier!E1818,Sites_coordo!$A$2:$A$62,0),NA()))</f>
        <v>-64.669700000000006</v>
      </c>
      <c r="J1818" s="4" t="s">
        <v>119</v>
      </c>
      <c r="K1818" s="4" t="s">
        <v>119</v>
      </c>
      <c r="L1818" s="4">
        <v>20319668</v>
      </c>
      <c r="M1818" s="4" t="s">
        <v>151</v>
      </c>
      <c r="N1818" s="4">
        <v>6</v>
      </c>
      <c r="O1818" s="4" t="s">
        <v>121</v>
      </c>
      <c r="P1818" s="4">
        <v>1</v>
      </c>
      <c r="Q1818" s="4" t="s">
        <v>2039</v>
      </c>
      <c r="R1818" s="4">
        <v>0</v>
      </c>
      <c r="S1818" s="4">
        <v>0</v>
      </c>
      <c r="U1818" s="4">
        <v>0</v>
      </c>
      <c r="W1818" s="4">
        <v>0</v>
      </c>
      <c r="X1818" s="4">
        <v>0</v>
      </c>
      <c r="Y1818" s="4">
        <v>0</v>
      </c>
      <c r="Z1818" s="4">
        <v>0</v>
      </c>
      <c r="AA1818" s="4">
        <v>0</v>
      </c>
      <c r="AB1818" s="4">
        <v>0</v>
      </c>
      <c r="AH1818" s="6">
        <v>43368</v>
      </c>
      <c r="AI1818" s="7">
        <v>0.40277777777777773</v>
      </c>
      <c r="AJ1818" s="4">
        <v>1</v>
      </c>
      <c r="AK1818" s="4">
        <v>3110</v>
      </c>
      <c r="AL1818" s="4">
        <v>7.1</v>
      </c>
      <c r="AM1818" s="4">
        <v>26.8</v>
      </c>
      <c r="AN1818" s="4" t="s">
        <v>106</v>
      </c>
      <c r="AO1818" s="4" t="s">
        <v>106</v>
      </c>
      <c r="AP1818" s="4" t="s">
        <v>106</v>
      </c>
      <c r="AQ1818" s="4" t="s">
        <v>106</v>
      </c>
      <c r="AR1818" s="4" t="s">
        <v>106</v>
      </c>
      <c r="AS1818" s="4" t="s">
        <v>106</v>
      </c>
      <c r="AT1818" s="4" t="s">
        <v>106</v>
      </c>
      <c r="AU1818" s="4" t="s">
        <v>108</v>
      </c>
      <c r="AV1818" s="4" t="s">
        <v>109</v>
      </c>
      <c r="AW1818" s="4" t="s">
        <v>110</v>
      </c>
      <c r="AX1818" s="4" t="s">
        <v>2039</v>
      </c>
    </row>
    <row r="1819" spans="1:50" s="4" customFormat="1" hidden="1" x14ac:dyDescent="0.25">
      <c r="A1819" s="4">
        <v>2018</v>
      </c>
      <c r="B1819" s="6">
        <v>43247</v>
      </c>
      <c r="C1819" s="6">
        <v>43368</v>
      </c>
      <c r="D1819" t="str">
        <f>INDEX(parametres!$B$2:$B$57,IF(ISNUMBER(MATCH(Chiffrier!E1819,parametres!$C$2:$C$57,0)),MATCH(E1819,parametres!$C$2:$C$57,0),NA()))</f>
        <v>GA-5</v>
      </c>
      <c r="E1819" s="4" t="s">
        <v>22</v>
      </c>
      <c r="F1819" s="4" t="s">
        <v>112</v>
      </c>
      <c r="G1819" s="4">
        <f t="shared" si="30"/>
        <v>17.285714285714285</v>
      </c>
      <c r="H1819">
        <f>INDEX(Sites_coordo!$C$2:$C$62,IF(ISNUMBER(MATCH(Chiffrier!E1819,Sites_coordo!$A$2:$A$61,0)),MATCH(Chiffrier!E1819,Sites_coordo!$A$2:$A$62,0),NA()))</f>
        <v>48.344900000000003</v>
      </c>
      <c r="I1819">
        <f>INDEX(Sites_coordo!$B$2:$B$62,IF(ISNUMBER(MATCH(Chiffrier!E1819,Sites_coordo!$A$2:$A$61,0)),MATCH(Chiffrier!E1819,Sites_coordo!$A$2:$A$62,0),NA()))</f>
        <v>-64.669700000000006</v>
      </c>
      <c r="J1819" s="4" t="s">
        <v>119</v>
      </c>
      <c r="K1819" s="4" t="s">
        <v>119</v>
      </c>
      <c r="L1819" s="4">
        <v>20319668</v>
      </c>
      <c r="M1819" s="4" t="s">
        <v>151</v>
      </c>
      <c r="N1819" s="4">
        <v>6</v>
      </c>
      <c r="O1819" s="4" t="s">
        <v>121</v>
      </c>
      <c r="P1819" s="4">
        <v>2</v>
      </c>
      <c r="Q1819" s="4" t="s">
        <v>2040</v>
      </c>
      <c r="R1819" s="4">
        <v>0</v>
      </c>
      <c r="S1819" s="4">
        <v>0</v>
      </c>
      <c r="U1819" s="4">
        <v>0</v>
      </c>
      <c r="W1819" s="4">
        <v>0</v>
      </c>
      <c r="X1819" s="4">
        <v>0</v>
      </c>
      <c r="Y1819" s="4">
        <v>0</v>
      </c>
      <c r="Z1819" s="4">
        <v>0</v>
      </c>
      <c r="AA1819" s="4">
        <v>0</v>
      </c>
      <c r="AB1819" s="4">
        <v>0</v>
      </c>
      <c r="AH1819" s="6">
        <v>43368</v>
      </c>
      <c r="AI1819" s="7">
        <v>0.40277777777777773</v>
      </c>
      <c r="AJ1819" s="4">
        <v>1</v>
      </c>
      <c r="AK1819" s="4">
        <v>3110</v>
      </c>
      <c r="AL1819" s="4">
        <v>7.1</v>
      </c>
      <c r="AM1819" s="4">
        <v>26.8</v>
      </c>
      <c r="AN1819" s="4" t="s">
        <v>106</v>
      </c>
      <c r="AO1819" s="4" t="s">
        <v>106</v>
      </c>
      <c r="AP1819" s="4" t="s">
        <v>106</v>
      </c>
      <c r="AQ1819" s="4" t="s">
        <v>106</v>
      </c>
      <c r="AR1819" s="4" t="s">
        <v>106</v>
      </c>
      <c r="AS1819" s="4" t="s">
        <v>106</v>
      </c>
      <c r="AT1819" s="4" t="s">
        <v>106</v>
      </c>
      <c r="AU1819" s="4" t="s">
        <v>108</v>
      </c>
      <c r="AV1819" s="4" t="s">
        <v>109</v>
      </c>
      <c r="AW1819" s="4" t="s">
        <v>110</v>
      </c>
      <c r="AX1819" s="4" t="s">
        <v>2040</v>
      </c>
    </row>
    <row r="1820" spans="1:50" s="4" customFormat="1" hidden="1" x14ac:dyDescent="0.25">
      <c r="A1820" s="4">
        <v>2018</v>
      </c>
      <c r="B1820" s="6">
        <v>43247</v>
      </c>
      <c r="C1820" s="6">
        <v>43368</v>
      </c>
      <c r="D1820" t="str">
        <f>INDEX(parametres!$B$2:$B$57,IF(ISNUMBER(MATCH(Chiffrier!E1820,parametres!$C$2:$C$57,0)),MATCH(E1820,parametres!$C$2:$C$57,0),NA()))</f>
        <v>GA-5</v>
      </c>
      <c r="E1820" s="4" t="s">
        <v>22</v>
      </c>
      <c r="F1820" s="4" t="s">
        <v>112</v>
      </c>
      <c r="G1820" s="4">
        <f t="shared" si="30"/>
        <v>17.285714285714285</v>
      </c>
      <c r="H1820">
        <f>INDEX(Sites_coordo!$C$2:$C$62,IF(ISNUMBER(MATCH(Chiffrier!E1820,Sites_coordo!$A$2:$A$61,0)),MATCH(Chiffrier!E1820,Sites_coordo!$A$2:$A$62,0),NA()))</f>
        <v>48.344900000000003</v>
      </c>
      <c r="I1820">
        <f>INDEX(Sites_coordo!$B$2:$B$62,IF(ISNUMBER(MATCH(Chiffrier!E1820,Sites_coordo!$A$2:$A$61,0)),MATCH(Chiffrier!E1820,Sites_coordo!$A$2:$A$62,0),NA()))</f>
        <v>-64.669700000000006</v>
      </c>
      <c r="J1820" s="4" t="s">
        <v>119</v>
      </c>
      <c r="K1820" s="4" t="s">
        <v>119</v>
      </c>
      <c r="L1820" s="4">
        <v>20319668</v>
      </c>
      <c r="M1820" s="4" t="s">
        <v>151</v>
      </c>
      <c r="N1820" s="4">
        <v>6</v>
      </c>
      <c r="O1820" s="4" t="s">
        <v>121</v>
      </c>
      <c r="P1820" s="4">
        <v>3</v>
      </c>
      <c r="Q1820" s="4" t="s">
        <v>2041</v>
      </c>
      <c r="R1820" s="4">
        <v>0</v>
      </c>
      <c r="S1820" s="4">
        <v>0</v>
      </c>
      <c r="U1820" s="4">
        <v>0</v>
      </c>
      <c r="W1820" s="4">
        <v>0</v>
      </c>
      <c r="X1820" s="4">
        <v>0</v>
      </c>
      <c r="Y1820" s="4">
        <v>0</v>
      </c>
      <c r="Z1820" s="4">
        <v>0</v>
      </c>
      <c r="AA1820" s="4">
        <v>0</v>
      </c>
      <c r="AB1820" s="4">
        <v>0</v>
      </c>
      <c r="AH1820" s="6">
        <v>43368</v>
      </c>
      <c r="AI1820" s="7">
        <v>0.40277777777777773</v>
      </c>
      <c r="AJ1820" s="4">
        <v>1</v>
      </c>
      <c r="AK1820" s="4">
        <v>3110</v>
      </c>
      <c r="AL1820" s="4">
        <v>7.1</v>
      </c>
      <c r="AM1820" s="4">
        <v>26.8</v>
      </c>
      <c r="AN1820" s="4" t="s">
        <v>106</v>
      </c>
      <c r="AO1820" s="4" t="s">
        <v>106</v>
      </c>
      <c r="AP1820" s="4" t="s">
        <v>106</v>
      </c>
      <c r="AQ1820" s="4" t="s">
        <v>106</v>
      </c>
      <c r="AR1820" s="4" t="s">
        <v>106</v>
      </c>
      <c r="AS1820" s="4" t="s">
        <v>106</v>
      </c>
      <c r="AT1820" s="4" t="s">
        <v>106</v>
      </c>
      <c r="AU1820" s="4" t="s">
        <v>108</v>
      </c>
      <c r="AV1820" s="4" t="s">
        <v>109</v>
      </c>
      <c r="AW1820" s="4" t="s">
        <v>110</v>
      </c>
      <c r="AX1820" s="4" t="s">
        <v>2041</v>
      </c>
    </row>
    <row r="1821" spans="1:50" s="4" customFormat="1" hidden="1" x14ac:dyDescent="0.25">
      <c r="A1821" s="4">
        <v>2018</v>
      </c>
      <c r="B1821" s="6">
        <v>43247</v>
      </c>
      <c r="C1821" s="6">
        <v>43368</v>
      </c>
      <c r="D1821" t="str">
        <f>INDEX(parametres!$B$2:$B$57,IF(ISNUMBER(MATCH(Chiffrier!E1821,parametres!$C$2:$C$57,0)),MATCH(E1821,parametres!$C$2:$C$57,0),NA()))</f>
        <v>GA-5</v>
      </c>
      <c r="E1821" s="4" t="s">
        <v>22</v>
      </c>
      <c r="F1821" s="4" t="s">
        <v>112</v>
      </c>
      <c r="G1821" s="4">
        <f t="shared" si="30"/>
        <v>17.285714285714285</v>
      </c>
      <c r="H1821">
        <f>INDEX(Sites_coordo!$C$2:$C$62,IF(ISNUMBER(MATCH(Chiffrier!E1821,Sites_coordo!$A$2:$A$61,0)),MATCH(Chiffrier!E1821,Sites_coordo!$A$2:$A$62,0),NA()))</f>
        <v>48.344900000000003</v>
      </c>
      <c r="I1821">
        <f>INDEX(Sites_coordo!$B$2:$B$62,IF(ISNUMBER(MATCH(Chiffrier!E1821,Sites_coordo!$A$2:$A$61,0)),MATCH(Chiffrier!E1821,Sites_coordo!$A$2:$A$62,0),NA()))</f>
        <v>-64.669700000000006</v>
      </c>
      <c r="J1821" s="4" t="s">
        <v>119</v>
      </c>
      <c r="K1821" s="4" t="s">
        <v>119</v>
      </c>
      <c r="L1821" s="4">
        <v>20319668</v>
      </c>
      <c r="M1821" s="4" t="s">
        <v>151</v>
      </c>
      <c r="N1821" s="4">
        <v>6</v>
      </c>
      <c r="O1821" s="4" t="s">
        <v>107</v>
      </c>
      <c r="P1821" s="4">
        <v>1</v>
      </c>
      <c r="Q1821" s="4" t="s">
        <v>2042</v>
      </c>
      <c r="R1821" s="4">
        <v>0</v>
      </c>
      <c r="S1821" s="4">
        <v>0</v>
      </c>
      <c r="U1821" s="4">
        <v>0</v>
      </c>
      <c r="W1821" s="4">
        <v>0</v>
      </c>
      <c r="X1821" s="4">
        <v>0</v>
      </c>
      <c r="Y1821" s="4">
        <v>0</v>
      </c>
      <c r="Z1821" s="4">
        <v>0</v>
      </c>
      <c r="AA1821" s="4">
        <v>0</v>
      </c>
      <c r="AB1821" s="4">
        <v>0</v>
      </c>
      <c r="AF1821" s="4" t="s">
        <v>1442</v>
      </c>
      <c r="AH1821" s="6">
        <v>43368</v>
      </c>
      <c r="AI1821" s="7">
        <v>0.40277777777777773</v>
      </c>
      <c r="AJ1821" s="4">
        <v>1</v>
      </c>
      <c r="AK1821" s="4">
        <v>3110</v>
      </c>
      <c r="AL1821" s="4">
        <v>7.1</v>
      </c>
      <c r="AM1821" s="4">
        <v>26.8</v>
      </c>
      <c r="AN1821" s="4" t="s">
        <v>106</v>
      </c>
      <c r="AO1821" s="4" t="s">
        <v>106</v>
      </c>
      <c r="AP1821" s="4" t="s">
        <v>106</v>
      </c>
      <c r="AQ1821" s="4" t="s">
        <v>106</v>
      </c>
      <c r="AR1821" s="4" t="s">
        <v>106</v>
      </c>
      <c r="AS1821" s="4" t="s">
        <v>106</v>
      </c>
      <c r="AT1821" s="4" t="s">
        <v>106</v>
      </c>
      <c r="AU1821" s="4" t="s">
        <v>108</v>
      </c>
      <c r="AV1821" s="4" t="s">
        <v>109</v>
      </c>
      <c r="AW1821" s="4" t="s">
        <v>110</v>
      </c>
      <c r="AX1821" s="4" t="s">
        <v>2042</v>
      </c>
    </row>
    <row r="1822" spans="1:50" s="4" customFormat="1" hidden="1" x14ac:dyDescent="0.25">
      <c r="A1822" s="4">
        <v>2018</v>
      </c>
      <c r="B1822" s="6">
        <v>43247</v>
      </c>
      <c r="C1822" s="6">
        <v>43368</v>
      </c>
      <c r="D1822" t="str">
        <f>INDEX(parametres!$B$2:$B$57,IF(ISNUMBER(MATCH(Chiffrier!E1822,parametres!$C$2:$C$57,0)),MATCH(E1822,parametres!$C$2:$C$57,0),NA()))</f>
        <v>GA-5</v>
      </c>
      <c r="E1822" s="4" t="s">
        <v>22</v>
      </c>
      <c r="F1822" s="4" t="s">
        <v>112</v>
      </c>
      <c r="G1822" s="4">
        <f t="shared" si="30"/>
        <v>17.285714285714285</v>
      </c>
      <c r="H1822">
        <f>INDEX(Sites_coordo!$C$2:$C$62,IF(ISNUMBER(MATCH(Chiffrier!E1822,Sites_coordo!$A$2:$A$61,0)),MATCH(Chiffrier!E1822,Sites_coordo!$A$2:$A$62,0),NA()))</f>
        <v>48.344900000000003</v>
      </c>
      <c r="I1822">
        <f>INDEX(Sites_coordo!$B$2:$B$62,IF(ISNUMBER(MATCH(Chiffrier!E1822,Sites_coordo!$A$2:$A$61,0)),MATCH(Chiffrier!E1822,Sites_coordo!$A$2:$A$62,0),NA()))</f>
        <v>-64.669700000000006</v>
      </c>
      <c r="J1822" s="4" t="s">
        <v>119</v>
      </c>
      <c r="K1822" s="4" t="s">
        <v>119</v>
      </c>
      <c r="L1822" s="4">
        <v>20319668</v>
      </c>
      <c r="M1822" s="4" t="s">
        <v>151</v>
      </c>
      <c r="N1822" s="4">
        <v>7</v>
      </c>
      <c r="O1822" s="4" t="s">
        <v>121</v>
      </c>
      <c r="P1822" s="4">
        <v>1</v>
      </c>
      <c r="Q1822" s="4" t="s">
        <v>2043</v>
      </c>
      <c r="R1822" s="4">
        <v>0</v>
      </c>
      <c r="S1822" s="4">
        <v>0</v>
      </c>
      <c r="U1822" s="4">
        <v>0</v>
      </c>
      <c r="W1822" s="4">
        <v>0</v>
      </c>
      <c r="X1822" s="4">
        <v>0</v>
      </c>
      <c r="Y1822" s="4">
        <v>0</v>
      </c>
      <c r="Z1822" s="4">
        <v>0</v>
      </c>
      <c r="AA1822" s="4">
        <v>0</v>
      </c>
      <c r="AB1822" s="4">
        <v>0</v>
      </c>
      <c r="AH1822" s="6">
        <v>43368</v>
      </c>
      <c r="AI1822" s="7">
        <v>0.40277777777777773</v>
      </c>
      <c r="AJ1822" s="4">
        <v>1</v>
      </c>
      <c r="AK1822" s="4">
        <v>3110</v>
      </c>
      <c r="AL1822" s="4">
        <v>7.1</v>
      </c>
      <c r="AM1822" s="4">
        <v>26.8</v>
      </c>
      <c r="AN1822" s="4" t="s">
        <v>106</v>
      </c>
      <c r="AO1822" s="4" t="s">
        <v>106</v>
      </c>
      <c r="AP1822" s="4" t="s">
        <v>106</v>
      </c>
      <c r="AQ1822" s="4" t="s">
        <v>106</v>
      </c>
      <c r="AR1822" s="4" t="s">
        <v>106</v>
      </c>
      <c r="AS1822" s="4" t="s">
        <v>106</v>
      </c>
      <c r="AT1822" s="4" t="s">
        <v>106</v>
      </c>
      <c r="AU1822" s="4" t="s">
        <v>108</v>
      </c>
      <c r="AV1822" s="4" t="s">
        <v>109</v>
      </c>
      <c r="AW1822" s="4" t="s">
        <v>110</v>
      </c>
      <c r="AX1822" s="4" t="s">
        <v>2043</v>
      </c>
    </row>
    <row r="1823" spans="1:50" s="4" customFormat="1" hidden="1" x14ac:dyDescent="0.25">
      <c r="A1823" s="4">
        <v>2018</v>
      </c>
      <c r="B1823" s="6">
        <v>43247</v>
      </c>
      <c r="C1823" s="6">
        <v>43368</v>
      </c>
      <c r="D1823" t="str">
        <f>INDEX(parametres!$B$2:$B$57,IF(ISNUMBER(MATCH(Chiffrier!E1823,parametres!$C$2:$C$57,0)),MATCH(E1823,parametres!$C$2:$C$57,0),NA()))</f>
        <v>GA-5</v>
      </c>
      <c r="E1823" s="4" t="s">
        <v>22</v>
      </c>
      <c r="F1823" s="4" t="s">
        <v>112</v>
      </c>
      <c r="G1823" s="4">
        <f t="shared" si="30"/>
        <v>17.285714285714285</v>
      </c>
      <c r="H1823">
        <f>INDEX(Sites_coordo!$C$2:$C$62,IF(ISNUMBER(MATCH(Chiffrier!E1823,Sites_coordo!$A$2:$A$61,0)),MATCH(Chiffrier!E1823,Sites_coordo!$A$2:$A$62,0),NA()))</f>
        <v>48.344900000000003</v>
      </c>
      <c r="I1823">
        <f>INDEX(Sites_coordo!$B$2:$B$62,IF(ISNUMBER(MATCH(Chiffrier!E1823,Sites_coordo!$A$2:$A$61,0)),MATCH(Chiffrier!E1823,Sites_coordo!$A$2:$A$62,0),NA()))</f>
        <v>-64.669700000000006</v>
      </c>
      <c r="J1823" s="4" t="s">
        <v>119</v>
      </c>
      <c r="K1823" s="4" t="s">
        <v>119</v>
      </c>
      <c r="L1823" s="4">
        <v>20319668</v>
      </c>
      <c r="M1823" s="4" t="s">
        <v>151</v>
      </c>
      <c r="N1823" s="4">
        <v>7</v>
      </c>
      <c r="O1823" s="4" t="s">
        <v>121</v>
      </c>
      <c r="P1823" s="4">
        <v>2</v>
      </c>
      <c r="Q1823" s="4" t="s">
        <v>2044</v>
      </c>
      <c r="R1823" s="4">
        <v>0</v>
      </c>
      <c r="S1823" s="4">
        <v>0</v>
      </c>
      <c r="U1823" s="4">
        <v>0</v>
      </c>
      <c r="W1823" s="4">
        <v>0</v>
      </c>
      <c r="X1823" s="4">
        <v>0</v>
      </c>
      <c r="Y1823" s="4">
        <v>0</v>
      </c>
      <c r="Z1823" s="4">
        <v>0</v>
      </c>
      <c r="AA1823" s="4">
        <v>0</v>
      </c>
      <c r="AB1823" s="4">
        <v>0</v>
      </c>
      <c r="AH1823" s="6">
        <v>43368</v>
      </c>
      <c r="AI1823" s="7">
        <v>0.40277777777777773</v>
      </c>
      <c r="AJ1823" s="4">
        <v>1</v>
      </c>
      <c r="AK1823" s="4">
        <v>3110</v>
      </c>
      <c r="AL1823" s="4">
        <v>7.1</v>
      </c>
      <c r="AM1823" s="4">
        <v>26.8</v>
      </c>
      <c r="AN1823" s="4" t="s">
        <v>106</v>
      </c>
      <c r="AO1823" s="4" t="s">
        <v>106</v>
      </c>
      <c r="AP1823" s="4" t="s">
        <v>106</v>
      </c>
      <c r="AQ1823" s="4" t="s">
        <v>106</v>
      </c>
      <c r="AR1823" s="4" t="s">
        <v>106</v>
      </c>
      <c r="AS1823" s="4" t="s">
        <v>106</v>
      </c>
      <c r="AT1823" s="4" t="s">
        <v>106</v>
      </c>
      <c r="AU1823" s="4" t="s">
        <v>108</v>
      </c>
      <c r="AV1823" s="4" t="s">
        <v>109</v>
      </c>
      <c r="AW1823" s="4" t="s">
        <v>110</v>
      </c>
      <c r="AX1823" s="4" t="s">
        <v>2044</v>
      </c>
    </row>
    <row r="1824" spans="1:50" s="4" customFormat="1" hidden="1" x14ac:dyDescent="0.25">
      <c r="A1824" s="4">
        <v>2018</v>
      </c>
      <c r="B1824" s="6">
        <v>43247</v>
      </c>
      <c r="C1824" s="6">
        <v>43368</v>
      </c>
      <c r="D1824" t="str">
        <f>INDEX(parametres!$B$2:$B$57,IF(ISNUMBER(MATCH(Chiffrier!E1824,parametres!$C$2:$C$57,0)),MATCH(E1824,parametres!$C$2:$C$57,0),NA()))</f>
        <v>GA-5</v>
      </c>
      <c r="E1824" s="4" t="s">
        <v>22</v>
      </c>
      <c r="F1824" s="4" t="s">
        <v>112</v>
      </c>
      <c r="G1824" s="4">
        <f t="shared" si="30"/>
        <v>17.285714285714285</v>
      </c>
      <c r="H1824">
        <f>INDEX(Sites_coordo!$C$2:$C$62,IF(ISNUMBER(MATCH(Chiffrier!E1824,Sites_coordo!$A$2:$A$61,0)),MATCH(Chiffrier!E1824,Sites_coordo!$A$2:$A$62,0),NA()))</f>
        <v>48.344900000000003</v>
      </c>
      <c r="I1824">
        <f>INDEX(Sites_coordo!$B$2:$B$62,IF(ISNUMBER(MATCH(Chiffrier!E1824,Sites_coordo!$A$2:$A$61,0)),MATCH(Chiffrier!E1824,Sites_coordo!$A$2:$A$62,0),NA()))</f>
        <v>-64.669700000000006</v>
      </c>
      <c r="J1824" s="4" t="s">
        <v>119</v>
      </c>
      <c r="K1824" s="4" t="s">
        <v>119</v>
      </c>
      <c r="L1824" s="4">
        <v>20319668</v>
      </c>
      <c r="M1824" s="4" t="s">
        <v>151</v>
      </c>
      <c r="N1824" s="4">
        <v>7</v>
      </c>
      <c r="O1824" s="4" t="s">
        <v>121</v>
      </c>
      <c r="P1824" s="4">
        <v>3</v>
      </c>
      <c r="Q1824" s="4" t="s">
        <v>2045</v>
      </c>
      <c r="R1824" s="4">
        <v>0</v>
      </c>
      <c r="S1824" s="4">
        <v>0</v>
      </c>
      <c r="U1824" s="4">
        <v>0</v>
      </c>
      <c r="W1824" s="4">
        <v>0</v>
      </c>
      <c r="X1824" s="4">
        <v>0</v>
      </c>
      <c r="Y1824" s="4">
        <v>0</v>
      </c>
      <c r="Z1824" s="4">
        <v>0</v>
      </c>
      <c r="AA1824" s="4">
        <v>0</v>
      </c>
      <c r="AB1824" s="4">
        <v>0</v>
      </c>
      <c r="AH1824" s="6">
        <v>43368</v>
      </c>
      <c r="AI1824" s="7">
        <v>0.40277777777777773</v>
      </c>
      <c r="AJ1824" s="4">
        <v>1</v>
      </c>
      <c r="AK1824" s="4">
        <v>3110</v>
      </c>
      <c r="AL1824" s="4">
        <v>7.1</v>
      </c>
      <c r="AM1824" s="4">
        <v>26.8</v>
      </c>
      <c r="AN1824" s="4" t="s">
        <v>106</v>
      </c>
      <c r="AO1824" s="4" t="s">
        <v>106</v>
      </c>
      <c r="AP1824" s="4" t="s">
        <v>106</v>
      </c>
      <c r="AQ1824" s="4" t="s">
        <v>106</v>
      </c>
      <c r="AR1824" s="4" t="s">
        <v>106</v>
      </c>
      <c r="AS1824" s="4" t="s">
        <v>106</v>
      </c>
      <c r="AT1824" s="4" t="s">
        <v>106</v>
      </c>
      <c r="AU1824" s="4" t="s">
        <v>108</v>
      </c>
      <c r="AV1824" s="4" t="s">
        <v>109</v>
      </c>
      <c r="AW1824" s="4" t="s">
        <v>110</v>
      </c>
      <c r="AX1824" s="4" t="s">
        <v>2045</v>
      </c>
    </row>
    <row r="1825" spans="1:50" s="4" customFormat="1" hidden="1" x14ac:dyDescent="0.25">
      <c r="A1825" s="4">
        <v>2018</v>
      </c>
      <c r="B1825" s="6">
        <v>43247</v>
      </c>
      <c r="C1825" s="6">
        <v>43368</v>
      </c>
      <c r="D1825" t="str">
        <f>INDEX(parametres!$B$2:$B$57,IF(ISNUMBER(MATCH(Chiffrier!E1825,parametres!$C$2:$C$57,0)),MATCH(E1825,parametres!$C$2:$C$57,0),NA()))</f>
        <v>GA-5</v>
      </c>
      <c r="E1825" s="4" t="s">
        <v>22</v>
      </c>
      <c r="F1825" s="4" t="s">
        <v>112</v>
      </c>
      <c r="G1825" s="4">
        <f t="shared" si="30"/>
        <v>17.285714285714285</v>
      </c>
      <c r="H1825">
        <f>INDEX(Sites_coordo!$C$2:$C$62,IF(ISNUMBER(MATCH(Chiffrier!E1825,Sites_coordo!$A$2:$A$61,0)),MATCH(Chiffrier!E1825,Sites_coordo!$A$2:$A$62,0),NA()))</f>
        <v>48.344900000000003</v>
      </c>
      <c r="I1825">
        <f>INDEX(Sites_coordo!$B$2:$B$62,IF(ISNUMBER(MATCH(Chiffrier!E1825,Sites_coordo!$A$2:$A$61,0)),MATCH(Chiffrier!E1825,Sites_coordo!$A$2:$A$62,0),NA()))</f>
        <v>-64.669700000000006</v>
      </c>
      <c r="J1825" s="4" t="s">
        <v>119</v>
      </c>
      <c r="K1825" s="4" t="s">
        <v>119</v>
      </c>
      <c r="L1825" s="4">
        <v>20319668</v>
      </c>
      <c r="M1825" s="4" t="s">
        <v>151</v>
      </c>
      <c r="N1825" s="4">
        <v>7</v>
      </c>
      <c r="O1825" s="4" t="s">
        <v>107</v>
      </c>
      <c r="P1825" s="4">
        <v>1</v>
      </c>
      <c r="Q1825" s="4" t="s">
        <v>2046</v>
      </c>
      <c r="R1825" s="4">
        <v>0</v>
      </c>
      <c r="S1825" s="4">
        <v>0</v>
      </c>
      <c r="U1825" s="4">
        <v>0</v>
      </c>
      <c r="W1825" s="4">
        <v>0</v>
      </c>
      <c r="X1825" s="4">
        <v>0</v>
      </c>
      <c r="Y1825" s="4">
        <v>0</v>
      </c>
      <c r="Z1825" s="4">
        <v>0</v>
      </c>
      <c r="AA1825" s="4">
        <v>0</v>
      </c>
      <c r="AB1825" s="4">
        <v>0</v>
      </c>
      <c r="AH1825" s="6">
        <v>43368</v>
      </c>
      <c r="AI1825" s="7">
        <v>0.40277777777777773</v>
      </c>
      <c r="AJ1825" s="4">
        <v>1</v>
      </c>
      <c r="AK1825" s="4">
        <v>3110</v>
      </c>
      <c r="AL1825" s="4">
        <v>7.1</v>
      </c>
      <c r="AM1825" s="4">
        <v>26.8</v>
      </c>
      <c r="AN1825" s="4" t="s">
        <v>106</v>
      </c>
      <c r="AO1825" s="4" t="s">
        <v>106</v>
      </c>
      <c r="AP1825" s="4" t="s">
        <v>106</v>
      </c>
      <c r="AQ1825" s="4" t="s">
        <v>106</v>
      </c>
      <c r="AR1825" s="4" t="s">
        <v>106</v>
      </c>
      <c r="AS1825" s="4" t="s">
        <v>106</v>
      </c>
      <c r="AT1825" s="4" t="s">
        <v>106</v>
      </c>
      <c r="AU1825" s="4" t="s">
        <v>108</v>
      </c>
      <c r="AV1825" s="4" t="s">
        <v>109</v>
      </c>
      <c r="AW1825" s="4" t="s">
        <v>110</v>
      </c>
      <c r="AX1825" s="4" t="s">
        <v>2046</v>
      </c>
    </row>
    <row r="1826" spans="1:50" s="4" customFormat="1" hidden="1" x14ac:dyDescent="0.25">
      <c r="A1826" s="4">
        <v>2018</v>
      </c>
      <c r="B1826" s="6">
        <v>43247</v>
      </c>
      <c r="C1826" s="6">
        <v>43368</v>
      </c>
      <c r="D1826" t="str">
        <f>INDEX(parametres!$B$2:$B$57,IF(ISNUMBER(MATCH(Chiffrier!E1826,parametres!$C$2:$C$57,0)),MATCH(E1826,parametres!$C$2:$C$57,0),NA()))</f>
        <v>GA-5</v>
      </c>
      <c r="E1826" s="4" t="s">
        <v>22</v>
      </c>
      <c r="F1826" s="4" t="s">
        <v>112</v>
      </c>
      <c r="G1826" s="4">
        <f t="shared" si="30"/>
        <v>17.285714285714285</v>
      </c>
      <c r="H1826">
        <f>INDEX(Sites_coordo!$C$2:$C$62,IF(ISNUMBER(MATCH(Chiffrier!E1826,Sites_coordo!$A$2:$A$61,0)),MATCH(Chiffrier!E1826,Sites_coordo!$A$2:$A$62,0),NA()))</f>
        <v>48.344900000000003</v>
      </c>
      <c r="I1826">
        <f>INDEX(Sites_coordo!$B$2:$B$62,IF(ISNUMBER(MATCH(Chiffrier!E1826,Sites_coordo!$A$2:$A$61,0)),MATCH(Chiffrier!E1826,Sites_coordo!$A$2:$A$62,0),NA()))</f>
        <v>-64.669700000000006</v>
      </c>
      <c r="J1826" s="4" t="s">
        <v>119</v>
      </c>
      <c r="K1826" s="4" t="s">
        <v>119</v>
      </c>
      <c r="L1826" s="4">
        <v>20319668</v>
      </c>
      <c r="M1826" s="4" t="s">
        <v>151</v>
      </c>
      <c r="N1826" s="4">
        <v>8</v>
      </c>
      <c r="O1826" s="4" t="s">
        <v>121</v>
      </c>
      <c r="P1826" s="4">
        <v>1</v>
      </c>
      <c r="Q1826" s="4" t="s">
        <v>2047</v>
      </c>
      <c r="R1826" s="4">
        <v>0</v>
      </c>
      <c r="S1826" s="4">
        <v>0</v>
      </c>
      <c r="U1826" s="4">
        <v>0</v>
      </c>
      <c r="W1826" s="4">
        <v>0</v>
      </c>
      <c r="X1826" s="4">
        <v>0</v>
      </c>
      <c r="Y1826" s="4">
        <v>0</v>
      </c>
      <c r="Z1826" s="4">
        <v>0</v>
      </c>
      <c r="AA1826" s="4">
        <v>0</v>
      </c>
      <c r="AB1826" s="4">
        <v>0</v>
      </c>
      <c r="AH1826" s="6">
        <v>43368</v>
      </c>
      <c r="AI1826" s="7">
        <v>0.40277777777777773</v>
      </c>
      <c r="AJ1826" s="4">
        <v>1</v>
      </c>
      <c r="AK1826" s="4">
        <v>3110</v>
      </c>
      <c r="AL1826" s="4">
        <v>7.1</v>
      </c>
      <c r="AM1826" s="4">
        <v>26.8</v>
      </c>
      <c r="AN1826" s="4" t="s">
        <v>106</v>
      </c>
      <c r="AO1826" s="4" t="s">
        <v>106</v>
      </c>
      <c r="AP1826" s="4" t="s">
        <v>106</v>
      </c>
      <c r="AQ1826" s="4" t="s">
        <v>106</v>
      </c>
      <c r="AR1826" s="4" t="s">
        <v>106</v>
      </c>
      <c r="AS1826" s="4" t="s">
        <v>106</v>
      </c>
      <c r="AT1826" s="4" t="s">
        <v>106</v>
      </c>
      <c r="AU1826" s="4" t="s">
        <v>108</v>
      </c>
      <c r="AV1826" s="4" t="s">
        <v>109</v>
      </c>
      <c r="AW1826" s="4" t="s">
        <v>110</v>
      </c>
      <c r="AX1826" s="4" t="s">
        <v>2047</v>
      </c>
    </row>
    <row r="1827" spans="1:50" s="4" customFormat="1" hidden="1" x14ac:dyDescent="0.25">
      <c r="A1827" s="4">
        <v>2018</v>
      </c>
      <c r="B1827" s="6">
        <v>43247</v>
      </c>
      <c r="C1827" s="6">
        <v>43368</v>
      </c>
      <c r="D1827" t="str">
        <f>INDEX(parametres!$B$2:$B$57,IF(ISNUMBER(MATCH(Chiffrier!E1827,parametres!$C$2:$C$57,0)),MATCH(E1827,parametres!$C$2:$C$57,0),NA()))</f>
        <v>GA-5</v>
      </c>
      <c r="E1827" s="4" t="s">
        <v>22</v>
      </c>
      <c r="F1827" s="4" t="s">
        <v>112</v>
      </c>
      <c r="G1827" s="4">
        <f t="shared" si="30"/>
        <v>17.285714285714285</v>
      </c>
      <c r="H1827">
        <f>INDEX(Sites_coordo!$C$2:$C$62,IF(ISNUMBER(MATCH(Chiffrier!E1827,Sites_coordo!$A$2:$A$61,0)),MATCH(Chiffrier!E1827,Sites_coordo!$A$2:$A$62,0),NA()))</f>
        <v>48.344900000000003</v>
      </c>
      <c r="I1827">
        <f>INDEX(Sites_coordo!$B$2:$B$62,IF(ISNUMBER(MATCH(Chiffrier!E1827,Sites_coordo!$A$2:$A$61,0)),MATCH(Chiffrier!E1827,Sites_coordo!$A$2:$A$62,0),NA()))</f>
        <v>-64.669700000000006</v>
      </c>
      <c r="J1827" s="4" t="s">
        <v>119</v>
      </c>
      <c r="K1827" s="4" t="s">
        <v>119</v>
      </c>
      <c r="L1827" s="4">
        <v>20319668</v>
      </c>
      <c r="M1827" s="4" t="s">
        <v>151</v>
      </c>
      <c r="N1827" s="4">
        <v>8</v>
      </c>
      <c r="O1827" s="4" t="s">
        <v>121</v>
      </c>
      <c r="P1827" s="4">
        <v>2</v>
      </c>
      <c r="Q1827" s="4" t="s">
        <v>2048</v>
      </c>
      <c r="R1827" s="4">
        <v>0</v>
      </c>
      <c r="S1827" s="4">
        <v>0</v>
      </c>
      <c r="U1827" s="4">
        <v>0</v>
      </c>
      <c r="W1827" s="4">
        <v>0</v>
      </c>
      <c r="X1827" s="4">
        <v>0</v>
      </c>
      <c r="Y1827" s="4">
        <v>0</v>
      </c>
      <c r="Z1827" s="4">
        <v>0</v>
      </c>
      <c r="AA1827" s="4">
        <v>0</v>
      </c>
      <c r="AB1827" s="4">
        <v>0</v>
      </c>
      <c r="AH1827" s="6">
        <v>43368</v>
      </c>
      <c r="AI1827" s="7">
        <v>0.40277777777777773</v>
      </c>
      <c r="AJ1827" s="4">
        <v>1</v>
      </c>
      <c r="AK1827" s="4">
        <v>3110</v>
      </c>
      <c r="AL1827" s="4">
        <v>7.1</v>
      </c>
      <c r="AM1827" s="4">
        <v>26.8</v>
      </c>
      <c r="AN1827" s="4" t="s">
        <v>106</v>
      </c>
      <c r="AO1827" s="4" t="s">
        <v>106</v>
      </c>
      <c r="AP1827" s="4" t="s">
        <v>106</v>
      </c>
      <c r="AQ1827" s="4" t="s">
        <v>106</v>
      </c>
      <c r="AR1827" s="4" t="s">
        <v>106</v>
      </c>
      <c r="AS1827" s="4" t="s">
        <v>106</v>
      </c>
      <c r="AT1827" s="4" t="s">
        <v>106</v>
      </c>
      <c r="AU1827" s="4" t="s">
        <v>108</v>
      </c>
      <c r="AV1827" s="4" t="s">
        <v>109</v>
      </c>
      <c r="AW1827" s="4" t="s">
        <v>110</v>
      </c>
      <c r="AX1827" s="4" t="s">
        <v>2048</v>
      </c>
    </row>
    <row r="1828" spans="1:50" s="4" customFormat="1" hidden="1" x14ac:dyDescent="0.25">
      <c r="A1828" s="4">
        <v>2018</v>
      </c>
      <c r="B1828" s="6">
        <v>43247</v>
      </c>
      <c r="C1828" s="6">
        <v>43368</v>
      </c>
      <c r="D1828" t="str">
        <f>INDEX(parametres!$B$2:$B$57,IF(ISNUMBER(MATCH(Chiffrier!E1828,parametres!$C$2:$C$57,0)),MATCH(E1828,parametres!$C$2:$C$57,0),NA()))</f>
        <v>GA-5</v>
      </c>
      <c r="E1828" s="4" t="s">
        <v>22</v>
      </c>
      <c r="F1828" s="4" t="s">
        <v>112</v>
      </c>
      <c r="G1828" s="4">
        <f t="shared" si="30"/>
        <v>17.285714285714285</v>
      </c>
      <c r="H1828">
        <f>INDEX(Sites_coordo!$C$2:$C$62,IF(ISNUMBER(MATCH(Chiffrier!E1828,Sites_coordo!$A$2:$A$61,0)),MATCH(Chiffrier!E1828,Sites_coordo!$A$2:$A$62,0),NA()))</f>
        <v>48.344900000000003</v>
      </c>
      <c r="I1828">
        <f>INDEX(Sites_coordo!$B$2:$B$62,IF(ISNUMBER(MATCH(Chiffrier!E1828,Sites_coordo!$A$2:$A$61,0)),MATCH(Chiffrier!E1828,Sites_coordo!$A$2:$A$62,0),NA()))</f>
        <v>-64.669700000000006</v>
      </c>
      <c r="J1828" s="4" t="s">
        <v>119</v>
      </c>
      <c r="K1828" s="4" t="s">
        <v>119</v>
      </c>
      <c r="L1828" s="4">
        <v>20319668</v>
      </c>
      <c r="M1828" s="4" t="s">
        <v>151</v>
      </c>
      <c r="N1828" s="4">
        <v>8</v>
      </c>
      <c r="O1828" s="4" t="s">
        <v>121</v>
      </c>
      <c r="P1828" s="4">
        <v>3</v>
      </c>
      <c r="Q1828" s="4" t="s">
        <v>2049</v>
      </c>
      <c r="R1828" s="4">
        <v>0</v>
      </c>
      <c r="S1828" s="4">
        <v>0</v>
      </c>
      <c r="U1828" s="4">
        <v>0</v>
      </c>
      <c r="W1828" s="4">
        <v>0</v>
      </c>
      <c r="X1828" s="4">
        <v>0</v>
      </c>
      <c r="Y1828" s="4">
        <v>0</v>
      </c>
      <c r="Z1828" s="4">
        <v>0</v>
      </c>
      <c r="AA1828" s="4">
        <v>0</v>
      </c>
      <c r="AB1828" s="4">
        <v>0</v>
      </c>
      <c r="AH1828" s="6">
        <v>43368</v>
      </c>
      <c r="AI1828" s="7">
        <v>0.40277777777777773</v>
      </c>
      <c r="AJ1828" s="4">
        <v>1</v>
      </c>
      <c r="AK1828" s="4">
        <v>3110</v>
      </c>
      <c r="AL1828" s="4">
        <v>7.1</v>
      </c>
      <c r="AM1828" s="4">
        <v>26.8</v>
      </c>
      <c r="AN1828" s="4" t="s">
        <v>106</v>
      </c>
      <c r="AO1828" s="4" t="s">
        <v>106</v>
      </c>
      <c r="AP1828" s="4" t="s">
        <v>106</v>
      </c>
      <c r="AQ1828" s="4" t="s">
        <v>106</v>
      </c>
      <c r="AR1828" s="4" t="s">
        <v>106</v>
      </c>
      <c r="AS1828" s="4" t="s">
        <v>106</v>
      </c>
      <c r="AT1828" s="4" t="s">
        <v>106</v>
      </c>
      <c r="AU1828" s="4" t="s">
        <v>108</v>
      </c>
      <c r="AV1828" s="4" t="s">
        <v>109</v>
      </c>
      <c r="AW1828" s="4" t="s">
        <v>110</v>
      </c>
      <c r="AX1828" s="4" t="s">
        <v>2049</v>
      </c>
    </row>
    <row r="1829" spans="1:50" s="4" customFormat="1" hidden="1" x14ac:dyDescent="0.25">
      <c r="A1829" s="4">
        <v>2018</v>
      </c>
      <c r="B1829" s="6">
        <v>43247</v>
      </c>
      <c r="C1829" s="6">
        <v>43368</v>
      </c>
      <c r="D1829" t="str">
        <f>INDEX(parametres!$B$2:$B$57,IF(ISNUMBER(MATCH(Chiffrier!E1829,parametres!$C$2:$C$57,0)),MATCH(E1829,parametres!$C$2:$C$57,0),NA()))</f>
        <v>GA-5</v>
      </c>
      <c r="E1829" s="4" t="s">
        <v>22</v>
      </c>
      <c r="F1829" s="4" t="s">
        <v>112</v>
      </c>
      <c r="G1829" s="4">
        <f t="shared" si="30"/>
        <v>17.285714285714285</v>
      </c>
      <c r="H1829">
        <f>INDEX(Sites_coordo!$C$2:$C$62,IF(ISNUMBER(MATCH(Chiffrier!E1829,Sites_coordo!$A$2:$A$61,0)),MATCH(Chiffrier!E1829,Sites_coordo!$A$2:$A$62,0),NA()))</f>
        <v>48.344900000000003</v>
      </c>
      <c r="I1829">
        <f>INDEX(Sites_coordo!$B$2:$B$62,IF(ISNUMBER(MATCH(Chiffrier!E1829,Sites_coordo!$A$2:$A$61,0)),MATCH(Chiffrier!E1829,Sites_coordo!$A$2:$A$62,0),NA()))</f>
        <v>-64.669700000000006</v>
      </c>
      <c r="J1829" s="4" t="s">
        <v>119</v>
      </c>
      <c r="K1829" s="4" t="s">
        <v>119</v>
      </c>
      <c r="L1829" s="4">
        <v>20319668</v>
      </c>
      <c r="M1829" s="4" t="s">
        <v>151</v>
      </c>
      <c r="N1829" s="4">
        <v>8</v>
      </c>
      <c r="O1829" s="4" t="s">
        <v>107</v>
      </c>
      <c r="P1829" s="4">
        <v>1</v>
      </c>
      <c r="Q1829" s="4" t="s">
        <v>2050</v>
      </c>
      <c r="R1829" s="4">
        <v>0</v>
      </c>
      <c r="S1829" s="4">
        <v>0</v>
      </c>
      <c r="U1829" s="4">
        <v>0</v>
      </c>
      <c r="W1829" s="4">
        <v>0</v>
      </c>
      <c r="X1829" s="4">
        <v>0</v>
      </c>
      <c r="Y1829" s="4">
        <v>0</v>
      </c>
      <c r="Z1829" s="4">
        <v>0</v>
      </c>
      <c r="AA1829" s="4">
        <v>0</v>
      </c>
      <c r="AB1829" s="4">
        <v>0</v>
      </c>
      <c r="AH1829" s="6">
        <v>43368</v>
      </c>
      <c r="AI1829" s="7">
        <v>0.40277777777777773</v>
      </c>
      <c r="AJ1829" s="4">
        <v>1</v>
      </c>
      <c r="AK1829" s="4">
        <v>3110</v>
      </c>
      <c r="AL1829" s="4">
        <v>7.1</v>
      </c>
      <c r="AM1829" s="4">
        <v>26.8</v>
      </c>
      <c r="AN1829" s="4" t="s">
        <v>106</v>
      </c>
      <c r="AO1829" s="4" t="s">
        <v>106</v>
      </c>
      <c r="AP1829" s="4" t="s">
        <v>106</v>
      </c>
      <c r="AQ1829" s="4" t="s">
        <v>106</v>
      </c>
      <c r="AR1829" s="4" t="s">
        <v>106</v>
      </c>
      <c r="AS1829" s="4" t="s">
        <v>106</v>
      </c>
      <c r="AT1829" s="4" t="s">
        <v>106</v>
      </c>
      <c r="AU1829" s="4" t="s">
        <v>108</v>
      </c>
      <c r="AV1829" s="4" t="s">
        <v>109</v>
      </c>
      <c r="AW1829" s="4" t="s">
        <v>110</v>
      </c>
      <c r="AX1829" s="4" t="s">
        <v>2050</v>
      </c>
    </row>
    <row r="1830" spans="1:50" s="4" customFormat="1" hidden="1" x14ac:dyDescent="0.25">
      <c r="A1830" s="4">
        <v>2018</v>
      </c>
      <c r="B1830" s="6">
        <v>43247</v>
      </c>
      <c r="C1830" s="6">
        <v>43368</v>
      </c>
      <c r="D1830" t="str">
        <f>INDEX(parametres!$B$2:$B$57,IF(ISNUMBER(MATCH(Chiffrier!E1830,parametres!$C$2:$C$57,0)),MATCH(E1830,parametres!$C$2:$C$57,0),NA()))</f>
        <v>GA-5</v>
      </c>
      <c r="E1830" s="4" t="s">
        <v>22</v>
      </c>
      <c r="F1830" s="4" t="s">
        <v>112</v>
      </c>
      <c r="G1830" s="4">
        <f t="shared" si="30"/>
        <v>17.285714285714285</v>
      </c>
      <c r="H1830">
        <f>INDEX(Sites_coordo!$C$2:$C$62,IF(ISNUMBER(MATCH(Chiffrier!E1830,Sites_coordo!$A$2:$A$61,0)),MATCH(Chiffrier!E1830,Sites_coordo!$A$2:$A$62,0),NA()))</f>
        <v>48.344900000000003</v>
      </c>
      <c r="I1830">
        <f>INDEX(Sites_coordo!$B$2:$B$62,IF(ISNUMBER(MATCH(Chiffrier!E1830,Sites_coordo!$A$2:$A$61,0)),MATCH(Chiffrier!E1830,Sites_coordo!$A$2:$A$62,0),NA()))</f>
        <v>-64.669700000000006</v>
      </c>
      <c r="J1830" s="4" t="s">
        <v>119</v>
      </c>
      <c r="K1830" s="4" t="s">
        <v>119</v>
      </c>
      <c r="L1830" s="4">
        <v>20319668</v>
      </c>
      <c r="M1830" s="4" t="s">
        <v>151</v>
      </c>
      <c r="N1830" s="4">
        <v>9</v>
      </c>
      <c r="O1830" s="4" t="s">
        <v>121</v>
      </c>
      <c r="P1830" s="4">
        <v>1</v>
      </c>
      <c r="Q1830" s="4" t="s">
        <v>1991</v>
      </c>
      <c r="R1830" s="4">
        <v>0</v>
      </c>
      <c r="S1830" s="4">
        <v>0</v>
      </c>
      <c r="U1830" s="4">
        <v>0</v>
      </c>
      <c r="W1830" s="4">
        <v>0</v>
      </c>
      <c r="X1830" s="4">
        <v>0</v>
      </c>
      <c r="Y1830" s="4">
        <v>0</v>
      </c>
      <c r="Z1830" s="4">
        <v>0</v>
      </c>
      <c r="AA1830" s="4">
        <v>0</v>
      </c>
      <c r="AB1830" s="4">
        <v>0</v>
      </c>
      <c r="AH1830" s="6">
        <v>43368</v>
      </c>
      <c r="AI1830" s="7">
        <v>0.40277777777777773</v>
      </c>
      <c r="AJ1830" s="4">
        <v>1</v>
      </c>
      <c r="AK1830" s="4">
        <v>3110</v>
      </c>
      <c r="AL1830" s="4">
        <v>7.1</v>
      </c>
      <c r="AM1830" s="4">
        <v>26.8</v>
      </c>
      <c r="AN1830" s="4" t="s">
        <v>106</v>
      </c>
      <c r="AO1830" s="4" t="s">
        <v>106</v>
      </c>
      <c r="AP1830" s="4" t="s">
        <v>106</v>
      </c>
      <c r="AQ1830" s="4" t="s">
        <v>106</v>
      </c>
      <c r="AR1830" s="4" t="s">
        <v>106</v>
      </c>
      <c r="AS1830" s="4" t="s">
        <v>106</v>
      </c>
      <c r="AT1830" s="4" t="s">
        <v>106</v>
      </c>
      <c r="AU1830" s="4" t="s">
        <v>108</v>
      </c>
      <c r="AV1830" s="4" t="s">
        <v>109</v>
      </c>
      <c r="AW1830" s="4" t="s">
        <v>110</v>
      </c>
      <c r="AX1830" s="4" t="s">
        <v>1991</v>
      </c>
    </row>
    <row r="1831" spans="1:50" s="4" customFormat="1" hidden="1" x14ac:dyDescent="0.25">
      <c r="A1831" s="4">
        <v>2018</v>
      </c>
      <c r="B1831" s="6">
        <v>43247</v>
      </c>
      <c r="C1831" s="6">
        <v>43368</v>
      </c>
      <c r="D1831" t="str">
        <f>INDEX(parametres!$B$2:$B$57,IF(ISNUMBER(MATCH(Chiffrier!E1831,parametres!$C$2:$C$57,0)),MATCH(E1831,parametres!$C$2:$C$57,0),NA()))</f>
        <v>GA-5</v>
      </c>
      <c r="E1831" s="4" t="s">
        <v>22</v>
      </c>
      <c r="F1831" s="4" t="s">
        <v>112</v>
      </c>
      <c r="G1831" s="4">
        <f t="shared" si="30"/>
        <v>17.285714285714285</v>
      </c>
      <c r="H1831">
        <f>INDEX(Sites_coordo!$C$2:$C$62,IF(ISNUMBER(MATCH(Chiffrier!E1831,Sites_coordo!$A$2:$A$61,0)),MATCH(Chiffrier!E1831,Sites_coordo!$A$2:$A$62,0),NA()))</f>
        <v>48.344900000000003</v>
      </c>
      <c r="I1831">
        <f>INDEX(Sites_coordo!$B$2:$B$62,IF(ISNUMBER(MATCH(Chiffrier!E1831,Sites_coordo!$A$2:$A$61,0)),MATCH(Chiffrier!E1831,Sites_coordo!$A$2:$A$62,0),NA()))</f>
        <v>-64.669700000000006</v>
      </c>
      <c r="J1831" s="4" t="s">
        <v>119</v>
      </c>
      <c r="K1831" s="4" t="s">
        <v>119</v>
      </c>
      <c r="L1831" s="4">
        <v>20319668</v>
      </c>
      <c r="M1831" s="4" t="s">
        <v>151</v>
      </c>
      <c r="N1831" s="4">
        <v>9</v>
      </c>
      <c r="O1831" s="4" t="s">
        <v>121</v>
      </c>
      <c r="P1831" s="4">
        <v>2</v>
      </c>
      <c r="Q1831" s="4" t="s">
        <v>1992</v>
      </c>
      <c r="R1831" s="4">
        <v>0</v>
      </c>
      <c r="S1831" s="4">
        <v>0</v>
      </c>
      <c r="U1831" s="4">
        <v>0</v>
      </c>
      <c r="W1831" s="4">
        <v>0</v>
      </c>
      <c r="X1831" s="4">
        <v>0</v>
      </c>
      <c r="Y1831" s="4">
        <v>0</v>
      </c>
      <c r="Z1831" s="4">
        <v>0</v>
      </c>
      <c r="AA1831" s="4">
        <v>0</v>
      </c>
      <c r="AB1831" s="4">
        <v>0</v>
      </c>
      <c r="AH1831" s="6">
        <v>43368</v>
      </c>
      <c r="AI1831" s="7">
        <v>0.40277777777777773</v>
      </c>
      <c r="AJ1831" s="4">
        <v>1</v>
      </c>
      <c r="AK1831" s="4">
        <v>3110</v>
      </c>
      <c r="AL1831" s="4">
        <v>7.1</v>
      </c>
      <c r="AM1831" s="4">
        <v>26.8</v>
      </c>
      <c r="AN1831" s="4" t="s">
        <v>106</v>
      </c>
      <c r="AO1831" s="4" t="s">
        <v>106</v>
      </c>
      <c r="AP1831" s="4" t="s">
        <v>106</v>
      </c>
      <c r="AQ1831" s="4" t="s">
        <v>106</v>
      </c>
      <c r="AR1831" s="4" t="s">
        <v>106</v>
      </c>
      <c r="AS1831" s="4" t="s">
        <v>106</v>
      </c>
      <c r="AT1831" s="4" t="s">
        <v>106</v>
      </c>
      <c r="AU1831" s="4" t="s">
        <v>108</v>
      </c>
      <c r="AV1831" s="4" t="s">
        <v>109</v>
      </c>
      <c r="AW1831" s="4" t="s">
        <v>110</v>
      </c>
      <c r="AX1831" s="4" t="s">
        <v>1992</v>
      </c>
    </row>
    <row r="1832" spans="1:50" s="4" customFormat="1" hidden="1" x14ac:dyDescent="0.25">
      <c r="A1832" s="4">
        <v>2018</v>
      </c>
      <c r="B1832" s="6">
        <v>43247</v>
      </c>
      <c r="C1832" s="6">
        <v>43368</v>
      </c>
      <c r="D1832" t="str">
        <f>INDEX(parametres!$B$2:$B$57,IF(ISNUMBER(MATCH(Chiffrier!E1832,parametres!$C$2:$C$57,0)),MATCH(E1832,parametres!$C$2:$C$57,0),NA()))</f>
        <v>GA-5</v>
      </c>
      <c r="E1832" s="4" t="s">
        <v>22</v>
      </c>
      <c r="F1832" s="4" t="s">
        <v>112</v>
      </c>
      <c r="G1832" s="4">
        <f t="shared" si="30"/>
        <v>17.285714285714285</v>
      </c>
      <c r="H1832">
        <f>INDEX(Sites_coordo!$C$2:$C$62,IF(ISNUMBER(MATCH(Chiffrier!E1832,Sites_coordo!$A$2:$A$61,0)),MATCH(Chiffrier!E1832,Sites_coordo!$A$2:$A$62,0),NA()))</f>
        <v>48.344900000000003</v>
      </c>
      <c r="I1832">
        <f>INDEX(Sites_coordo!$B$2:$B$62,IF(ISNUMBER(MATCH(Chiffrier!E1832,Sites_coordo!$A$2:$A$61,0)),MATCH(Chiffrier!E1832,Sites_coordo!$A$2:$A$62,0),NA()))</f>
        <v>-64.669700000000006</v>
      </c>
      <c r="J1832" s="4" t="s">
        <v>119</v>
      </c>
      <c r="K1832" s="4" t="s">
        <v>119</v>
      </c>
      <c r="L1832" s="4">
        <v>20319668</v>
      </c>
      <c r="M1832" s="4" t="s">
        <v>151</v>
      </c>
      <c r="N1832" s="4">
        <v>9</v>
      </c>
      <c r="O1832" s="4" t="s">
        <v>121</v>
      </c>
      <c r="P1832" s="4">
        <v>3</v>
      </c>
      <c r="Q1832" s="4" t="s">
        <v>1993</v>
      </c>
      <c r="R1832" s="4">
        <v>0</v>
      </c>
      <c r="S1832" s="4">
        <v>0</v>
      </c>
      <c r="U1832" s="4">
        <v>0</v>
      </c>
      <c r="W1832" s="4">
        <v>0</v>
      </c>
      <c r="X1832" s="4">
        <v>0</v>
      </c>
      <c r="Y1832" s="4">
        <v>0</v>
      </c>
      <c r="Z1832" s="4">
        <v>0</v>
      </c>
      <c r="AA1832" s="4">
        <v>0</v>
      </c>
      <c r="AB1832" s="4">
        <v>0</v>
      </c>
      <c r="AH1832" s="6">
        <v>43368</v>
      </c>
      <c r="AI1832" s="7">
        <v>0.40277777777777773</v>
      </c>
      <c r="AJ1832" s="4">
        <v>1</v>
      </c>
      <c r="AK1832" s="4">
        <v>3110</v>
      </c>
      <c r="AL1832" s="4">
        <v>7.1</v>
      </c>
      <c r="AM1832" s="4">
        <v>26.8</v>
      </c>
      <c r="AN1832" s="4" t="s">
        <v>106</v>
      </c>
      <c r="AO1832" s="4" t="s">
        <v>106</v>
      </c>
      <c r="AP1832" s="4" t="s">
        <v>106</v>
      </c>
      <c r="AQ1832" s="4" t="s">
        <v>106</v>
      </c>
      <c r="AR1832" s="4" t="s">
        <v>106</v>
      </c>
      <c r="AS1832" s="4" t="s">
        <v>106</v>
      </c>
      <c r="AT1832" s="4" t="s">
        <v>106</v>
      </c>
      <c r="AU1832" s="4" t="s">
        <v>108</v>
      </c>
      <c r="AV1832" s="4" t="s">
        <v>109</v>
      </c>
      <c r="AW1832" s="4" t="s">
        <v>110</v>
      </c>
      <c r="AX1832" s="4" t="s">
        <v>1993</v>
      </c>
    </row>
    <row r="1833" spans="1:50" s="4" customFormat="1" hidden="1" x14ac:dyDescent="0.25">
      <c r="A1833" s="4">
        <v>2018</v>
      </c>
      <c r="B1833" s="6">
        <v>43247</v>
      </c>
      <c r="C1833" s="6">
        <v>43368</v>
      </c>
      <c r="D1833" t="str">
        <f>INDEX(parametres!$B$2:$B$57,IF(ISNUMBER(MATCH(Chiffrier!E1833,parametres!$C$2:$C$57,0)),MATCH(E1833,parametres!$C$2:$C$57,0),NA()))</f>
        <v>GA-5</v>
      </c>
      <c r="E1833" s="4" t="s">
        <v>22</v>
      </c>
      <c r="F1833" s="4" t="s">
        <v>112</v>
      </c>
      <c r="G1833" s="4">
        <f t="shared" si="30"/>
        <v>17.285714285714285</v>
      </c>
      <c r="H1833">
        <f>INDEX(Sites_coordo!$C$2:$C$62,IF(ISNUMBER(MATCH(Chiffrier!E1833,Sites_coordo!$A$2:$A$61,0)),MATCH(Chiffrier!E1833,Sites_coordo!$A$2:$A$62,0),NA()))</f>
        <v>48.344900000000003</v>
      </c>
      <c r="I1833">
        <f>INDEX(Sites_coordo!$B$2:$B$62,IF(ISNUMBER(MATCH(Chiffrier!E1833,Sites_coordo!$A$2:$A$61,0)),MATCH(Chiffrier!E1833,Sites_coordo!$A$2:$A$62,0),NA()))</f>
        <v>-64.669700000000006</v>
      </c>
      <c r="J1833" s="4" t="s">
        <v>119</v>
      </c>
      <c r="K1833" s="4" t="s">
        <v>119</v>
      </c>
      <c r="L1833" s="4">
        <v>20319668</v>
      </c>
      <c r="M1833" s="4" t="s">
        <v>151</v>
      </c>
      <c r="N1833" s="4">
        <v>9</v>
      </c>
      <c r="O1833" s="4" t="s">
        <v>107</v>
      </c>
      <c r="P1833" s="4">
        <v>1</v>
      </c>
      <c r="Q1833" s="4" t="s">
        <v>1994</v>
      </c>
      <c r="R1833" s="4">
        <v>0</v>
      </c>
      <c r="S1833" s="4">
        <v>0</v>
      </c>
      <c r="U1833" s="4">
        <v>0</v>
      </c>
      <c r="W1833" s="4">
        <v>0</v>
      </c>
      <c r="X1833" s="4">
        <v>0</v>
      </c>
      <c r="Y1833" s="4">
        <v>0</v>
      </c>
      <c r="Z1833" s="4">
        <v>0</v>
      </c>
      <c r="AA1833" s="4">
        <v>0</v>
      </c>
      <c r="AB1833" s="4">
        <v>0</v>
      </c>
      <c r="AH1833" s="6">
        <v>43368</v>
      </c>
      <c r="AI1833" s="7">
        <v>0.40277777777777773</v>
      </c>
      <c r="AJ1833" s="4">
        <v>1</v>
      </c>
      <c r="AK1833" s="4">
        <v>3110</v>
      </c>
      <c r="AL1833" s="4">
        <v>7.1</v>
      </c>
      <c r="AM1833" s="4">
        <v>26.8</v>
      </c>
      <c r="AN1833" s="4" t="s">
        <v>106</v>
      </c>
      <c r="AO1833" s="4" t="s">
        <v>106</v>
      </c>
      <c r="AP1833" s="4" t="s">
        <v>106</v>
      </c>
      <c r="AQ1833" s="4" t="s">
        <v>106</v>
      </c>
      <c r="AR1833" s="4" t="s">
        <v>106</v>
      </c>
      <c r="AS1833" s="4" t="s">
        <v>106</v>
      </c>
      <c r="AT1833" s="4" t="s">
        <v>106</v>
      </c>
      <c r="AU1833" s="4" t="s">
        <v>108</v>
      </c>
      <c r="AV1833" s="4" t="s">
        <v>109</v>
      </c>
      <c r="AW1833" s="4" t="s">
        <v>110</v>
      </c>
      <c r="AX1833" s="4" t="s">
        <v>1994</v>
      </c>
    </row>
    <row r="1834" spans="1:50" s="4" customFormat="1" hidden="1" x14ac:dyDescent="0.25">
      <c r="A1834" s="4">
        <v>2018</v>
      </c>
      <c r="B1834" s="6">
        <v>43247</v>
      </c>
      <c r="C1834" s="6">
        <v>43368</v>
      </c>
      <c r="D1834" t="str">
        <f>INDEX(parametres!$B$2:$B$57,IF(ISNUMBER(MATCH(Chiffrier!E1834,parametres!$C$2:$C$57,0)),MATCH(E1834,parametres!$C$2:$C$57,0),NA()))</f>
        <v>GA-5</v>
      </c>
      <c r="E1834" s="4" t="s">
        <v>22</v>
      </c>
      <c r="F1834" s="4" t="s">
        <v>112</v>
      </c>
      <c r="G1834" s="4">
        <f t="shared" si="30"/>
        <v>17.285714285714285</v>
      </c>
      <c r="H1834">
        <f>INDEX(Sites_coordo!$C$2:$C$62,IF(ISNUMBER(MATCH(Chiffrier!E1834,Sites_coordo!$A$2:$A$61,0)),MATCH(Chiffrier!E1834,Sites_coordo!$A$2:$A$62,0),NA()))</f>
        <v>48.344900000000003</v>
      </c>
      <c r="I1834">
        <f>INDEX(Sites_coordo!$B$2:$B$62,IF(ISNUMBER(MATCH(Chiffrier!E1834,Sites_coordo!$A$2:$A$61,0)),MATCH(Chiffrier!E1834,Sites_coordo!$A$2:$A$62,0),NA()))</f>
        <v>-64.669700000000006</v>
      </c>
      <c r="J1834" s="4" t="s">
        <v>119</v>
      </c>
      <c r="K1834" s="4" t="s">
        <v>119</v>
      </c>
      <c r="L1834" s="4">
        <v>20319668</v>
      </c>
      <c r="M1834" s="4" t="s">
        <v>151</v>
      </c>
      <c r="N1834" s="4">
        <v>10</v>
      </c>
      <c r="O1834" s="4" t="s">
        <v>121</v>
      </c>
      <c r="P1834" s="4">
        <v>1</v>
      </c>
      <c r="Q1834" s="4" t="s">
        <v>1987</v>
      </c>
      <c r="R1834" s="4">
        <v>0</v>
      </c>
      <c r="S1834" s="4">
        <v>0</v>
      </c>
      <c r="U1834" s="4">
        <v>0</v>
      </c>
      <c r="W1834" s="4">
        <v>0</v>
      </c>
      <c r="X1834" s="4">
        <v>0</v>
      </c>
      <c r="Y1834" s="4">
        <v>0</v>
      </c>
      <c r="Z1834" s="4">
        <v>0</v>
      </c>
      <c r="AA1834" s="4">
        <v>0</v>
      </c>
      <c r="AB1834" s="4">
        <v>0</v>
      </c>
      <c r="AH1834" s="6">
        <v>43368</v>
      </c>
      <c r="AI1834" s="7">
        <v>0.40277777777777773</v>
      </c>
      <c r="AJ1834" s="4">
        <v>1</v>
      </c>
      <c r="AK1834" s="4">
        <v>3110</v>
      </c>
      <c r="AL1834" s="4">
        <v>7.1</v>
      </c>
      <c r="AM1834" s="4">
        <v>26.8</v>
      </c>
      <c r="AN1834" s="4" t="s">
        <v>106</v>
      </c>
      <c r="AO1834" s="4" t="s">
        <v>106</v>
      </c>
      <c r="AP1834" s="4" t="s">
        <v>106</v>
      </c>
      <c r="AQ1834" s="4" t="s">
        <v>106</v>
      </c>
      <c r="AR1834" s="4" t="s">
        <v>106</v>
      </c>
      <c r="AS1834" s="4" t="s">
        <v>106</v>
      </c>
      <c r="AT1834" s="4" t="s">
        <v>106</v>
      </c>
      <c r="AU1834" s="4" t="s">
        <v>108</v>
      </c>
      <c r="AV1834" s="4" t="s">
        <v>109</v>
      </c>
      <c r="AW1834" s="4" t="s">
        <v>110</v>
      </c>
      <c r="AX1834" s="4" t="s">
        <v>1987</v>
      </c>
    </row>
    <row r="1835" spans="1:50" s="4" customFormat="1" hidden="1" x14ac:dyDescent="0.25">
      <c r="A1835" s="4">
        <v>2018</v>
      </c>
      <c r="B1835" s="6">
        <v>43247</v>
      </c>
      <c r="C1835" s="6">
        <v>43368</v>
      </c>
      <c r="D1835" t="str">
        <f>INDEX(parametres!$B$2:$B$57,IF(ISNUMBER(MATCH(Chiffrier!E1835,parametres!$C$2:$C$57,0)),MATCH(E1835,parametres!$C$2:$C$57,0),NA()))</f>
        <v>GA-5</v>
      </c>
      <c r="E1835" s="4" t="s">
        <v>22</v>
      </c>
      <c r="F1835" s="4" t="s">
        <v>112</v>
      </c>
      <c r="G1835" s="4">
        <f t="shared" si="30"/>
        <v>17.285714285714285</v>
      </c>
      <c r="H1835">
        <f>INDEX(Sites_coordo!$C$2:$C$62,IF(ISNUMBER(MATCH(Chiffrier!E1835,Sites_coordo!$A$2:$A$61,0)),MATCH(Chiffrier!E1835,Sites_coordo!$A$2:$A$62,0),NA()))</f>
        <v>48.344900000000003</v>
      </c>
      <c r="I1835">
        <f>INDEX(Sites_coordo!$B$2:$B$62,IF(ISNUMBER(MATCH(Chiffrier!E1835,Sites_coordo!$A$2:$A$61,0)),MATCH(Chiffrier!E1835,Sites_coordo!$A$2:$A$62,0),NA()))</f>
        <v>-64.669700000000006</v>
      </c>
      <c r="J1835" s="4" t="s">
        <v>119</v>
      </c>
      <c r="K1835" s="4" t="s">
        <v>119</v>
      </c>
      <c r="L1835" s="4">
        <v>20319668</v>
      </c>
      <c r="M1835" s="4" t="s">
        <v>151</v>
      </c>
      <c r="N1835" s="4">
        <v>10</v>
      </c>
      <c r="O1835" s="4" t="s">
        <v>121</v>
      </c>
      <c r="P1835" s="4">
        <v>2</v>
      </c>
      <c r="Q1835" s="4" t="s">
        <v>1988</v>
      </c>
      <c r="R1835" s="4">
        <v>0</v>
      </c>
      <c r="S1835" s="4">
        <v>0</v>
      </c>
      <c r="U1835" s="4">
        <v>0</v>
      </c>
      <c r="W1835" s="4">
        <v>0</v>
      </c>
      <c r="X1835" s="4">
        <v>0</v>
      </c>
      <c r="Y1835" s="4">
        <v>0</v>
      </c>
      <c r="Z1835" s="4">
        <v>0</v>
      </c>
      <c r="AA1835" s="4">
        <v>0</v>
      </c>
      <c r="AB1835" s="4">
        <v>0</v>
      </c>
      <c r="AH1835" s="6">
        <v>43368</v>
      </c>
      <c r="AI1835" s="7">
        <v>0.40277777777777773</v>
      </c>
      <c r="AJ1835" s="4">
        <v>1</v>
      </c>
      <c r="AK1835" s="4">
        <v>3110</v>
      </c>
      <c r="AL1835" s="4">
        <v>7.1</v>
      </c>
      <c r="AM1835" s="4">
        <v>26.8</v>
      </c>
      <c r="AN1835" s="4" t="s">
        <v>106</v>
      </c>
      <c r="AO1835" s="4" t="s">
        <v>106</v>
      </c>
      <c r="AP1835" s="4" t="s">
        <v>106</v>
      </c>
      <c r="AQ1835" s="4" t="s">
        <v>106</v>
      </c>
      <c r="AR1835" s="4" t="s">
        <v>106</v>
      </c>
      <c r="AS1835" s="4" t="s">
        <v>106</v>
      </c>
      <c r="AT1835" s="4" t="s">
        <v>106</v>
      </c>
      <c r="AU1835" s="4" t="s">
        <v>108</v>
      </c>
      <c r="AV1835" s="4" t="s">
        <v>109</v>
      </c>
      <c r="AW1835" s="4" t="s">
        <v>110</v>
      </c>
      <c r="AX1835" s="4" t="s">
        <v>1988</v>
      </c>
    </row>
    <row r="1836" spans="1:50" s="4" customFormat="1" hidden="1" x14ac:dyDescent="0.25">
      <c r="A1836" s="4">
        <v>2018</v>
      </c>
      <c r="B1836" s="6">
        <v>43247</v>
      </c>
      <c r="C1836" s="6">
        <v>43368</v>
      </c>
      <c r="D1836" t="str">
        <f>INDEX(parametres!$B$2:$B$57,IF(ISNUMBER(MATCH(Chiffrier!E1836,parametres!$C$2:$C$57,0)),MATCH(E1836,parametres!$C$2:$C$57,0),NA()))</f>
        <v>GA-5</v>
      </c>
      <c r="E1836" s="4" t="s">
        <v>22</v>
      </c>
      <c r="F1836" s="4" t="s">
        <v>112</v>
      </c>
      <c r="G1836" s="4">
        <f t="shared" si="30"/>
        <v>17.285714285714285</v>
      </c>
      <c r="H1836">
        <f>INDEX(Sites_coordo!$C$2:$C$62,IF(ISNUMBER(MATCH(Chiffrier!E1836,Sites_coordo!$A$2:$A$61,0)),MATCH(Chiffrier!E1836,Sites_coordo!$A$2:$A$62,0),NA()))</f>
        <v>48.344900000000003</v>
      </c>
      <c r="I1836">
        <f>INDEX(Sites_coordo!$B$2:$B$62,IF(ISNUMBER(MATCH(Chiffrier!E1836,Sites_coordo!$A$2:$A$61,0)),MATCH(Chiffrier!E1836,Sites_coordo!$A$2:$A$62,0),NA()))</f>
        <v>-64.669700000000006</v>
      </c>
      <c r="J1836" s="4" t="s">
        <v>119</v>
      </c>
      <c r="K1836" s="4" t="s">
        <v>119</v>
      </c>
      <c r="L1836" s="4">
        <v>20319668</v>
      </c>
      <c r="M1836" s="4" t="s">
        <v>151</v>
      </c>
      <c r="N1836" s="4">
        <v>10</v>
      </c>
      <c r="O1836" s="4" t="s">
        <v>121</v>
      </c>
      <c r="P1836" s="4">
        <v>3</v>
      </c>
      <c r="Q1836" s="4" t="s">
        <v>1989</v>
      </c>
      <c r="R1836" s="4">
        <v>0</v>
      </c>
      <c r="S1836" s="4">
        <v>0</v>
      </c>
      <c r="U1836" s="4">
        <v>0</v>
      </c>
      <c r="W1836" s="4">
        <v>0</v>
      </c>
      <c r="X1836" s="4">
        <v>0</v>
      </c>
      <c r="Y1836" s="4">
        <v>0</v>
      </c>
      <c r="Z1836" s="4">
        <v>0</v>
      </c>
      <c r="AA1836" s="4">
        <v>0</v>
      </c>
      <c r="AB1836" s="4">
        <v>0</v>
      </c>
      <c r="AH1836" s="6">
        <v>43368</v>
      </c>
      <c r="AI1836" s="7">
        <v>0.40277777777777773</v>
      </c>
      <c r="AJ1836" s="4">
        <v>1</v>
      </c>
      <c r="AK1836" s="4">
        <v>3110</v>
      </c>
      <c r="AL1836" s="4">
        <v>7.1</v>
      </c>
      <c r="AM1836" s="4">
        <v>26.8</v>
      </c>
      <c r="AN1836" s="4" t="s">
        <v>106</v>
      </c>
      <c r="AO1836" s="4" t="s">
        <v>106</v>
      </c>
      <c r="AP1836" s="4" t="s">
        <v>106</v>
      </c>
      <c r="AQ1836" s="4" t="s">
        <v>106</v>
      </c>
      <c r="AR1836" s="4" t="s">
        <v>106</v>
      </c>
      <c r="AS1836" s="4" t="s">
        <v>106</v>
      </c>
      <c r="AT1836" s="4" t="s">
        <v>106</v>
      </c>
      <c r="AU1836" s="4" t="s">
        <v>108</v>
      </c>
      <c r="AV1836" s="4" t="s">
        <v>109</v>
      </c>
      <c r="AW1836" s="4" t="s">
        <v>110</v>
      </c>
      <c r="AX1836" s="4" t="s">
        <v>1989</v>
      </c>
    </row>
    <row r="1837" spans="1:50" s="4" customFormat="1" ht="16.5" hidden="1" customHeight="1" x14ac:dyDescent="0.25">
      <c r="A1837" s="4">
        <v>2018</v>
      </c>
      <c r="B1837" s="6">
        <v>43247</v>
      </c>
      <c r="C1837" s="6">
        <v>43368</v>
      </c>
      <c r="D1837" t="str">
        <f>INDEX(parametres!$B$2:$B$57,IF(ISNUMBER(MATCH(Chiffrier!E1837,parametres!$C$2:$C$57,0)),MATCH(E1837,parametres!$C$2:$C$57,0),NA()))</f>
        <v>GA-5</v>
      </c>
      <c r="E1837" s="4" t="s">
        <v>22</v>
      </c>
      <c r="F1837" s="4" t="s">
        <v>112</v>
      </c>
      <c r="G1837" s="4">
        <f t="shared" si="30"/>
        <v>17.285714285714285</v>
      </c>
      <c r="H1837">
        <f>INDEX(Sites_coordo!$C$2:$C$62,IF(ISNUMBER(MATCH(Chiffrier!E1837,Sites_coordo!$A$2:$A$61,0)),MATCH(Chiffrier!E1837,Sites_coordo!$A$2:$A$62,0),NA()))</f>
        <v>48.344900000000003</v>
      </c>
      <c r="I1837">
        <f>INDEX(Sites_coordo!$B$2:$B$62,IF(ISNUMBER(MATCH(Chiffrier!E1837,Sites_coordo!$A$2:$A$61,0)),MATCH(Chiffrier!E1837,Sites_coordo!$A$2:$A$62,0),NA()))</f>
        <v>-64.669700000000006</v>
      </c>
      <c r="J1837" s="4" t="s">
        <v>119</v>
      </c>
      <c r="K1837" s="4" t="s">
        <v>119</v>
      </c>
      <c r="L1837" s="4">
        <v>20319668</v>
      </c>
      <c r="M1837" s="4" t="s">
        <v>151</v>
      </c>
      <c r="N1837" s="4">
        <v>10</v>
      </c>
      <c r="O1837" s="4" t="s">
        <v>107</v>
      </c>
      <c r="P1837" s="4">
        <v>1</v>
      </c>
      <c r="Q1837" s="4" t="s">
        <v>1990</v>
      </c>
      <c r="R1837" s="4">
        <v>0</v>
      </c>
      <c r="S1837" s="4">
        <v>0</v>
      </c>
      <c r="U1837" s="4">
        <v>0</v>
      </c>
      <c r="W1837" s="4">
        <v>0</v>
      </c>
      <c r="X1837" s="4">
        <v>0</v>
      </c>
      <c r="Y1837" s="4">
        <v>0</v>
      </c>
      <c r="Z1837" s="4">
        <v>0</v>
      </c>
      <c r="AA1837" s="4">
        <v>0</v>
      </c>
      <c r="AB1837" s="4">
        <v>0</v>
      </c>
      <c r="AH1837" s="6">
        <v>43368</v>
      </c>
      <c r="AI1837" s="7">
        <v>0.40277777777777773</v>
      </c>
      <c r="AJ1837" s="4">
        <v>1</v>
      </c>
      <c r="AK1837" s="4">
        <v>3110</v>
      </c>
      <c r="AL1837" s="4">
        <v>7.1</v>
      </c>
      <c r="AM1837" s="4">
        <v>26.8</v>
      </c>
      <c r="AN1837" s="4" t="s">
        <v>106</v>
      </c>
      <c r="AO1837" s="4" t="s">
        <v>106</v>
      </c>
      <c r="AP1837" s="4" t="s">
        <v>106</v>
      </c>
      <c r="AQ1837" s="4" t="s">
        <v>106</v>
      </c>
      <c r="AR1837" s="4" t="s">
        <v>106</v>
      </c>
      <c r="AS1837" s="4" t="s">
        <v>106</v>
      </c>
      <c r="AT1837" s="4" t="s">
        <v>106</v>
      </c>
      <c r="AU1837" s="4" t="s">
        <v>108</v>
      </c>
      <c r="AV1837" s="4" t="s">
        <v>109</v>
      </c>
      <c r="AW1837" s="4" t="s">
        <v>110</v>
      </c>
      <c r="AX1837" s="4" t="s">
        <v>1990</v>
      </c>
    </row>
    <row r="1838" spans="1:50" s="4" customFormat="1" hidden="1" x14ac:dyDescent="0.25">
      <c r="A1838" s="4">
        <v>2018</v>
      </c>
      <c r="B1838" s="6">
        <v>43247</v>
      </c>
      <c r="C1838" s="6">
        <v>43367</v>
      </c>
      <c r="D1838" t="str">
        <f>INDEX(parametres!$B$2:$B$57,IF(ISNUMBER(MATCH(Chiffrier!E1838,parametres!$C$2:$C$57,0)),MATCH(E1838,parametres!$C$2:$C$57,0),NA()))</f>
        <v>GA-6</v>
      </c>
      <c r="E1838" s="4" t="s">
        <v>8</v>
      </c>
      <c r="F1838" s="4" t="s">
        <v>112</v>
      </c>
      <c r="G1838" s="4">
        <f t="shared" si="30"/>
        <v>17.142857142857142</v>
      </c>
      <c r="H1838">
        <f>INDEX(Sites_coordo!$C$2:$C$62,IF(ISNUMBER(MATCH(Chiffrier!E1838,Sites_coordo!$A$2:$A$61,0)),MATCH(Chiffrier!E1838,Sites_coordo!$A$2:$A$62,0),NA()))</f>
        <v>48.2864</v>
      </c>
      <c r="I1838">
        <f>INDEX(Sites_coordo!$B$2:$B$62,IF(ISNUMBER(MATCH(Chiffrier!E1838,Sites_coordo!$A$2:$A$61,0)),MATCH(Chiffrier!E1838,Sites_coordo!$A$2:$A$62,0),NA()))</f>
        <v>-64.721299999999999</v>
      </c>
      <c r="J1838" s="4" t="s">
        <v>119</v>
      </c>
      <c r="K1838" s="4" t="s">
        <v>119</v>
      </c>
      <c r="L1838" s="4">
        <v>20319689</v>
      </c>
      <c r="M1838" s="4" t="s">
        <v>151</v>
      </c>
      <c r="N1838" s="4">
        <v>1</v>
      </c>
      <c r="O1838" s="4" t="s">
        <v>121</v>
      </c>
      <c r="P1838" s="4">
        <v>1</v>
      </c>
      <c r="Q1838" s="4" t="s">
        <v>2051</v>
      </c>
      <c r="R1838" s="4">
        <v>0</v>
      </c>
      <c r="S1838" s="4">
        <v>0</v>
      </c>
      <c r="U1838" s="4">
        <v>0</v>
      </c>
      <c r="W1838" s="4">
        <v>0</v>
      </c>
      <c r="X1838" s="4">
        <v>0</v>
      </c>
      <c r="Y1838" s="4">
        <v>0</v>
      </c>
      <c r="Z1838" s="4">
        <v>0</v>
      </c>
      <c r="AA1838" s="4">
        <v>0</v>
      </c>
      <c r="AB1838" s="4">
        <v>0</v>
      </c>
      <c r="AH1838" s="6">
        <v>43367</v>
      </c>
      <c r="AI1838" s="7">
        <v>0.60625000000000007</v>
      </c>
      <c r="AJ1838" s="4">
        <v>1</v>
      </c>
      <c r="AK1838" s="4">
        <v>3110</v>
      </c>
      <c r="AL1838" s="4">
        <v>9.1</v>
      </c>
      <c r="AM1838" s="4">
        <v>27.6</v>
      </c>
      <c r="AN1838" s="4" t="s">
        <v>106</v>
      </c>
      <c r="AO1838" s="4" t="s">
        <v>106</v>
      </c>
      <c r="AP1838" s="4" t="s">
        <v>106</v>
      </c>
      <c r="AQ1838" s="4" t="s">
        <v>106</v>
      </c>
      <c r="AR1838" s="4" t="s">
        <v>106</v>
      </c>
      <c r="AS1838" s="4" t="s">
        <v>106</v>
      </c>
      <c r="AT1838" s="4" t="s">
        <v>106</v>
      </c>
      <c r="AU1838" s="4" t="s">
        <v>108</v>
      </c>
      <c r="AV1838" s="4" t="s">
        <v>109</v>
      </c>
      <c r="AW1838" s="4" t="s">
        <v>110</v>
      </c>
      <c r="AX1838" s="4" t="s">
        <v>2051</v>
      </c>
    </row>
    <row r="1839" spans="1:50" s="4" customFormat="1" hidden="1" x14ac:dyDescent="0.25">
      <c r="A1839" s="4">
        <v>2018</v>
      </c>
      <c r="B1839" s="6">
        <v>43247</v>
      </c>
      <c r="C1839" s="6">
        <v>43367</v>
      </c>
      <c r="D1839" t="str">
        <f>INDEX(parametres!$B$2:$B$57,IF(ISNUMBER(MATCH(Chiffrier!E1839,parametres!$C$2:$C$57,0)),MATCH(E1839,parametres!$C$2:$C$57,0),NA()))</f>
        <v>GA-6</v>
      </c>
      <c r="E1839" s="4" t="s">
        <v>8</v>
      </c>
      <c r="F1839" s="4" t="s">
        <v>112</v>
      </c>
      <c r="G1839" s="4">
        <f t="shared" ref="G1839:G1877" si="31">(C1839-B1839)/7</f>
        <v>17.142857142857142</v>
      </c>
      <c r="H1839">
        <f>INDEX(Sites_coordo!$C$2:$C$62,IF(ISNUMBER(MATCH(Chiffrier!E1839,Sites_coordo!$A$2:$A$61,0)),MATCH(Chiffrier!E1839,Sites_coordo!$A$2:$A$62,0),NA()))</f>
        <v>48.2864</v>
      </c>
      <c r="I1839">
        <f>INDEX(Sites_coordo!$B$2:$B$62,IF(ISNUMBER(MATCH(Chiffrier!E1839,Sites_coordo!$A$2:$A$61,0)),MATCH(Chiffrier!E1839,Sites_coordo!$A$2:$A$62,0),NA()))</f>
        <v>-64.721299999999999</v>
      </c>
      <c r="J1839" s="4" t="s">
        <v>119</v>
      </c>
      <c r="K1839" s="4" t="s">
        <v>119</v>
      </c>
      <c r="L1839" s="4">
        <v>20319689</v>
      </c>
      <c r="M1839" s="4" t="s">
        <v>151</v>
      </c>
      <c r="N1839" s="4">
        <v>1</v>
      </c>
      <c r="O1839" s="4" t="s">
        <v>121</v>
      </c>
      <c r="P1839" s="4">
        <v>2</v>
      </c>
      <c r="Q1839" s="4" t="s">
        <v>2052</v>
      </c>
      <c r="R1839" s="4">
        <v>0</v>
      </c>
      <c r="S1839" s="4">
        <v>0</v>
      </c>
      <c r="U1839" s="4">
        <v>0</v>
      </c>
      <c r="W1839" s="4">
        <v>0</v>
      </c>
      <c r="X1839" s="4">
        <v>0</v>
      </c>
      <c r="Y1839" s="4">
        <v>0</v>
      </c>
      <c r="Z1839" s="4">
        <v>0</v>
      </c>
      <c r="AA1839" s="4">
        <v>0</v>
      </c>
      <c r="AB1839" s="4">
        <v>0</v>
      </c>
      <c r="AH1839" s="6">
        <v>43367</v>
      </c>
      <c r="AI1839" s="7">
        <v>0.60625000000000007</v>
      </c>
      <c r="AJ1839" s="4">
        <v>1</v>
      </c>
      <c r="AK1839" s="4">
        <v>3110</v>
      </c>
      <c r="AL1839" s="4">
        <v>9.1</v>
      </c>
      <c r="AM1839" s="4">
        <v>27.6</v>
      </c>
      <c r="AN1839" s="4" t="s">
        <v>106</v>
      </c>
      <c r="AO1839" s="4" t="s">
        <v>106</v>
      </c>
      <c r="AP1839" s="4" t="s">
        <v>106</v>
      </c>
      <c r="AQ1839" s="4" t="s">
        <v>106</v>
      </c>
      <c r="AR1839" s="4" t="s">
        <v>106</v>
      </c>
      <c r="AS1839" s="4" t="s">
        <v>106</v>
      </c>
      <c r="AT1839" s="4" t="s">
        <v>106</v>
      </c>
      <c r="AU1839" s="4" t="s">
        <v>108</v>
      </c>
      <c r="AV1839" s="4" t="s">
        <v>109</v>
      </c>
      <c r="AW1839" s="4" t="s">
        <v>110</v>
      </c>
      <c r="AX1839" s="4" t="s">
        <v>2052</v>
      </c>
    </row>
    <row r="1840" spans="1:50" s="4" customFormat="1" hidden="1" x14ac:dyDescent="0.25">
      <c r="A1840" s="4">
        <v>2018</v>
      </c>
      <c r="B1840" s="6">
        <v>43247</v>
      </c>
      <c r="C1840" s="6">
        <v>43367</v>
      </c>
      <c r="D1840" t="str">
        <f>INDEX(parametres!$B$2:$B$57,IF(ISNUMBER(MATCH(Chiffrier!E1840,parametres!$C$2:$C$57,0)),MATCH(E1840,parametres!$C$2:$C$57,0),NA()))</f>
        <v>GA-6</v>
      </c>
      <c r="E1840" s="4" t="s">
        <v>8</v>
      </c>
      <c r="F1840" s="4" t="s">
        <v>112</v>
      </c>
      <c r="G1840" s="4">
        <f t="shared" si="31"/>
        <v>17.142857142857142</v>
      </c>
      <c r="H1840">
        <f>INDEX(Sites_coordo!$C$2:$C$62,IF(ISNUMBER(MATCH(Chiffrier!E1840,Sites_coordo!$A$2:$A$61,0)),MATCH(Chiffrier!E1840,Sites_coordo!$A$2:$A$62,0),NA()))</f>
        <v>48.2864</v>
      </c>
      <c r="I1840">
        <f>INDEX(Sites_coordo!$B$2:$B$62,IF(ISNUMBER(MATCH(Chiffrier!E1840,Sites_coordo!$A$2:$A$61,0)),MATCH(Chiffrier!E1840,Sites_coordo!$A$2:$A$62,0),NA()))</f>
        <v>-64.721299999999999</v>
      </c>
      <c r="J1840" s="4" t="s">
        <v>119</v>
      </c>
      <c r="K1840" s="4" t="s">
        <v>119</v>
      </c>
      <c r="L1840" s="4">
        <v>20319689</v>
      </c>
      <c r="M1840" s="4" t="s">
        <v>151</v>
      </c>
      <c r="N1840" s="4">
        <v>1</v>
      </c>
      <c r="O1840" s="4" t="s">
        <v>121</v>
      </c>
      <c r="P1840" s="4">
        <v>3</v>
      </c>
      <c r="Q1840" s="4" t="s">
        <v>2053</v>
      </c>
      <c r="R1840" s="4">
        <v>0</v>
      </c>
      <c r="S1840" s="4">
        <v>0</v>
      </c>
      <c r="U1840" s="4">
        <v>0</v>
      </c>
      <c r="W1840" s="4">
        <v>0</v>
      </c>
      <c r="X1840" s="4">
        <v>0</v>
      </c>
      <c r="Y1840" s="4">
        <v>0</v>
      </c>
      <c r="Z1840" s="4">
        <v>0</v>
      </c>
      <c r="AA1840" s="4">
        <v>0</v>
      </c>
      <c r="AB1840" s="4">
        <v>0</v>
      </c>
      <c r="AH1840" s="6">
        <v>43367</v>
      </c>
      <c r="AI1840" s="7">
        <v>0.60625000000000007</v>
      </c>
      <c r="AJ1840" s="4">
        <v>1</v>
      </c>
      <c r="AK1840" s="4">
        <v>3110</v>
      </c>
      <c r="AL1840" s="4">
        <v>9.1</v>
      </c>
      <c r="AM1840" s="4">
        <v>27.6</v>
      </c>
      <c r="AN1840" s="4" t="s">
        <v>106</v>
      </c>
      <c r="AO1840" s="4" t="s">
        <v>106</v>
      </c>
      <c r="AP1840" s="4" t="s">
        <v>106</v>
      </c>
      <c r="AQ1840" s="4" t="s">
        <v>106</v>
      </c>
      <c r="AR1840" s="4" t="s">
        <v>106</v>
      </c>
      <c r="AS1840" s="4" t="s">
        <v>106</v>
      </c>
      <c r="AT1840" s="4" t="s">
        <v>106</v>
      </c>
      <c r="AU1840" s="4" t="s">
        <v>108</v>
      </c>
      <c r="AV1840" s="4" t="s">
        <v>109</v>
      </c>
      <c r="AW1840" s="4" t="s">
        <v>110</v>
      </c>
      <c r="AX1840" s="4" t="s">
        <v>2053</v>
      </c>
    </row>
    <row r="1841" spans="1:50" s="4" customFormat="1" hidden="1" x14ac:dyDescent="0.25">
      <c r="A1841" s="4">
        <v>2018</v>
      </c>
      <c r="B1841" s="6">
        <v>43247</v>
      </c>
      <c r="C1841" s="6">
        <v>43367</v>
      </c>
      <c r="D1841" t="str">
        <f>INDEX(parametres!$B$2:$B$57,IF(ISNUMBER(MATCH(Chiffrier!E1841,parametres!$C$2:$C$57,0)),MATCH(E1841,parametres!$C$2:$C$57,0),NA()))</f>
        <v>GA-6</v>
      </c>
      <c r="E1841" s="4" t="s">
        <v>8</v>
      </c>
      <c r="F1841" s="4" t="s">
        <v>112</v>
      </c>
      <c r="G1841" s="4">
        <f t="shared" si="31"/>
        <v>17.142857142857142</v>
      </c>
      <c r="H1841">
        <f>INDEX(Sites_coordo!$C$2:$C$62,IF(ISNUMBER(MATCH(Chiffrier!E1841,Sites_coordo!$A$2:$A$61,0)),MATCH(Chiffrier!E1841,Sites_coordo!$A$2:$A$62,0),NA()))</f>
        <v>48.2864</v>
      </c>
      <c r="I1841">
        <f>INDEX(Sites_coordo!$B$2:$B$62,IF(ISNUMBER(MATCH(Chiffrier!E1841,Sites_coordo!$A$2:$A$61,0)),MATCH(Chiffrier!E1841,Sites_coordo!$A$2:$A$62,0),NA()))</f>
        <v>-64.721299999999999</v>
      </c>
      <c r="J1841" s="4" t="s">
        <v>119</v>
      </c>
      <c r="K1841" s="4" t="s">
        <v>119</v>
      </c>
      <c r="L1841" s="4">
        <v>20319689</v>
      </c>
      <c r="M1841" s="4" t="s">
        <v>151</v>
      </c>
      <c r="N1841" s="4">
        <v>1</v>
      </c>
      <c r="O1841" s="4" t="s">
        <v>107</v>
      </c>
      <c r="P1841" s="4">
        <v>1</v>
      </c>
      <c r="Q1841" s="4" t="s">
        <v>2054</v>
      </c>
      <c r="R1841" s="4">
        <v>0</v>
      </c>
      <c r="S1841" s="4">
        <v>0</v>
      </c>
      <c r="U1841" s="4">
        <v>0</v>
      </c>
      <c r="W1841" s="4">
        <v>0</v>
      </c>
      <c r="X1841" s="4">
        <v>0</v>
      </c>
      <c r="Y1841" s="4">
        <v>0</v>
      </c>
      <c r="Z1841" s="4">
        <v>0</v>
      </c>
      <c r="AA1841" s="4">
        <v>0</v>
      </c>
      <c r="AB1841" s="4">
        <v>0</v>
      </c>
      <c r="AH1841" s="6">
        <v>43367</v>
      </c>
      <c r="AI1841" s="7">
        <v>0.60625000000000007</v>
      </c>
      <c r="AJ1841" s="4">
        <v>1</v>
      </c>
      <c r="AK1841" s="4">
        <v>3110</v>
      </c>
      <c r="AL1841" s="4">
        <v>9.1</v>
      </c>
      <c r="AM1841" s="4">
        <v>27.6</v>
      </c>
      <c r="AN1841" s="4" t="s">
        <v>106</v>
      </c>
      <c r="AO1841" s="4" t="s">
        <v>106</v>
      </c>
      <c r="AP1841" s="4" t="s">
        <v>106</v>
      </c>
      <c r="AQ1841" s="4" t="s">
        <v>106</v>
      </c>
      <c r="AR1841" s="4" t="s">
        <v>106</v>
      </c>
      <c r="AS1841" s="4" t="s">
        <v>106</v>
      </c>
      <c r="AT1841" s="4" t="s">
        <v>106</v>
      </c>
      <c r="AU1841" s="4" t="s">
        <v>108</v>
      </c>
      <c r="AV1841" s="4" t="s">
        <v>109</v>
      </c>
      <c r="AW1841" s="4" t="s">
        <v>110</v>
      </c>
      <c r="AX1841" s="4" t="s">
        <v>2054</v>
      </c>
    </row>
    <row r="1842" spans="1:50" s="4" customFormat="1" hidden="1" x14ac:dyDescent="0.25">
      <c r="A1842" s="4">
        <v>2018</v>
      </c>
      <c r="B1842" s="6">
        <v>43247</v>
      </c>
      <c r="C1842" s="6">
        <v>43367</v>
      </c>
      <c r="D1842" t="str">
        <f>INDEX(parametres!$B$2:$B$57,IF(ISNUMBER(MATCH(Chiffrier!E1842,parametres!$C$2:$C$57,0)),MATCH(E1842,parametres!$C$2:$C$57,0),NA()))</f>
        <v>GA-6</v>
      </c>
      <c r="E1842" s="4" t="s">
        <v>8</v>
      </c>
      <c r="F1842" s="4" t="s">
        <v>112</v>
      </c>
      <c r="G1842" s="4">
        <f t="shared" si="31"/>
        <v>17.142857142857142</v>
      </c>
      <c r="H1842">
        <f>INDEX(Sites_coordo!$C$2:$C$62,IF(ISNUMBER(MATCH(Chiffrier!E1842,Sites_coordo!$A$2:$A$61,0)),MATCH(Chiffrier!E1842,Sites_coordo!$A$2:$A$62,0),NA()))</f>
        <v>48.2864</v>
      </c>
      <c r="I1842">
        <f>INDEX(Sites_coordo!$B$2:$B$62,IF(ISNUMBER(MATCH(Chiffrier!E1842,Sites_coordo!$A$2:$A$61,0)),MATCH(Chiffrier!E1842,Sites_coordo!$A$2:$A$62,0),NA()))</f>
        <v>-64.721299999999999</v>
      </c>
      <c r="J1842" s="4" t="s">
        <v>119</v>
      </c>
      <c r="K1842" s="4" t="s">
        <v>119</v>
      </c>
      <c r="L1842" s="4">
        <v>20319689</v>
      </c>
      <c r="M1842" s="4" t="s">
        <v>151</v>
      </c>
      <c r="N1842" s="4">
        <v>2</v>
      </c>
      <c r="O1842" s="4" t="s">
        <v>121</v>
      </c>
      <c r="P1842" s="4">
        <v>1</v>
      </c>
      <c r="Q1842" s="4" t="s">
        <v>2055</v>
      </c>
      <c r="R1842" s="4">
        <v>0</v>
      </c>
      <c r="S1842" s="4">
        <v>0</v>
      </c>
      <c r="U1842" s="4">
        <v>0</v>
      </c>
      <c r="W1842" s="4">
        <v>0</v>
      </c>
      <c r="X1842" s="4">
        <v>0</v>
      </c>
      <c r="Y1842" s="4">
        <v>0</v>
      </c>
      <c r="Z1842" s="4">
        <v>0</v>
      </c>
      <c r="AA1842" s="4">
        <v>0</v>
      </c>
      <c r="AB1842" s="4">
        <v>0</v>
      </c>
      <c r="AH1842" s="6">
        <v>43367</v>
      </c>
      <c r="AI1842" s="7">
        <v>0.60625000000000007</v>
      </c>
      <c r="AJ1842" s="4">
        <v>1</v>
      </c>
      <c r="AK1842" s="4">
        <v>3110</v>
      </c>
      <c r="AL1842" s="4">
        <v>9.1</v>
      </c>
      <c r="AM1842" s="4">
        <v>27.6</v>
      </c>
      <c r="AN1842" s="4" t="s">
        <v>106</v>
      </c>
      <c r="AO1842" s="4" t="s">
        <v>106</v>
      </c>
      <c r="AP1842" s="4" t="s">
        <v>106</v>
      </c>
      <c r="AQ1842" s="4" t="s">
        <v>106</v>
      </c>
      <c r="AR1842" s="4" t="s">
        <v>106</v>
      </c>
      <c r="AS1842" s="4" t="s">
        <v>106</v>
      </c>
      <c r="AT1842" s="4" t="s">
        <v>106</v>
      </c>
      <c r="AU1842" s="4" t="s">
        <v>108</v>
      </c>
      <c r="AV1842" s="4" t="s">
        <v>109</v>
      </c>
      <c r="AW1842" s="4" t="s">
        <v>110</v>
      </c>
      <c r="AX1842" s="4" t="s">
        <v>2055</v>
      </c>
    </row>
    <row r="1843" spans="1:50" s="4" customFormat="1" hidden="1" x14ac:dyDescent="0.25">
      <c r="A1843" s="4">
        <v>2018</v>
      </c>
      <c r="B1843" s="6">
        <v>43247</v>
      </c>
      <c r="C1843" s="6">
        <v>43367</v>
      </c>
      <c r="D1843" t="str">
        <f>INDEX(parametres!$B$2:$B$57,IF(ISNUMBER(MATCH(Chiffrier!E1843,parametres!$C$2:$C$57,0)),MATCH(E1843,parametres!$C$2:$C$57,0),NA()))</f>
        <v>GA-6</v>
      </c>
      <c r="E1843" s="4" t="s">
        <v>8</v>
      </c>
      <c r="F1843" s="4" t="s">
        <v>112</v>
      </c>
      <c r="G1843" s="4">
        <f t="shared" si="31"/>
        <v>17.142857142857142</v>
      </c>
      <c r="H1843">
        <f>INDEX(Sites_coordo!$C$2:$C$62,IF(ISNUMBER(MATCH(Chiffrier!E1843,Sites_coordo!$A$2:$A$61,0)),MATCH(Chiffrier!E1843,Sites_coordo!$A$2:$A$62,0),NA()))</f>
        <v>48.2864</v>
      </c>
      <c r="I1843">
        <f>INDEX(Sites_coordo!$B$2:$B$62,IF(ISNUMBER(MATCH(Chiffrier!E1843,Sites_coordo!$A$2:$A$61,0)),MATCH(Chiffrier!E1843,Sites_coordo!$A$2:$A$62,0),NA()))</f>
        <v>-64.721299999999999</v>
      </c>
      <c r="J1843" s="4" t="s">
        <v>119</v>
      </c>
      <c r="K1843" s="4" t="s">
        <v>119</v>
      </c>
      <c r="L1843" s="4">
        <v>20319689</v>
      </c>
      <c r="M1843" s="4" t="s">
        <v>151</v>
      </c>
      <c r="N1843" s="4">
        <v>2</v>
      </c>
      <c r="O1843" s="4" t="s">
        <v>121</v>
      </c>
      <c r="P1843" s="4">
        <v>2</v>
      </c>
      <c r="Q1843" s="4" t="s">
        <v>2056</v>
      </c>
      <c r="R1843" s="4">
        <v>0</v>
      </c>
      <c r="S1843" s="4">
        <v>0</v>
      </c>
      <c r="U1843" s="4">
        <v>0</v>
      </c>
      <c r="W1843" s="4">
        <v>0</v>
      </c>
      <c r="X1843" s="4">
        <v>0</v>
      </c>
      <c r="Y1843" s="4">
        <v>0</v>
      </c>
      <c r="Z1843" s="4">
        <v>0</v>
      </c>
      <c r="AA1843" s="4">
        <v>0</v>
      </c>
      <c r="AB1843" s="4">
        <v>0</v>
      </c>
      <c r="AH1843" s="6">
        <v>43367</v>
      </c>
      <c r="AI1843" s="7">
        <v>0.60625000000000007</v>
      </c>
      <c r="AJ1843" s="4">
        <v>1</v>
      </c>
      <c r="AK1843" s="4">
        <v>3110</v>
      </c>
      <c r="AL1843" s="4">
        <v>9.1</v>
      </c>
      <c r="AM1843" s="4">
        <v>27.6</v>
      </c>
      <c r="AN1843" s="4" t="s">
        <v>106</v>
      </c>
      <c r="AO1843" s="4" t="s">
        <v>106</v>
      </c>
      <c r="AP1843" s="4" t="s">
        <v>106</v>
      </c>
      <c r="AQ1843" s="4" t="s">
        <v>106</v>
      </c>
      <c r="AR1843" s="4" t="s">
        <v>106</v>
      </c>
      <c r="AS1843" s="4" t="s">
        <v>106</v>
      </c>
      <c r="AT1843" s="4" t="s">
        <v>106</v>
      </c>
      <c r="AU1843" s="4" t="s">
        <v>108</v>
      </c>
      <c r="AV1843" s="4" t="s">
        <v>109</v>
      </c>
      <c r="AW1843" s="4" t="s">
        <v>110</v>
      </c>
      <c r="AX1843" s="4" t="s">
        <v>2056</v>
      </c>
    </row>
    <row r="1844" spans="1:50" s="4" customFormat="1" hidden="1" x14ac:dyDescent="0.25">
      <c r="A1844" s="4">
        <v>2018</v>
      </c>
      <c r="B1844" s="6">
        <v>43247</v>
      </c>
      <c r="C1844" s="6">
        <v>43367</v>
      </c>
      <c r="D1844" t="str">
        <f>INDEX(parametres!$B$2:$B$57,IF(ISNUMBER(MATCH(Chiffrier!E1844,parametres!$C$2:$C$57,0)),MATCH(E1844,parametres!$C$2:$C$57,0),NA()))</f>
        <v>GA-6</v>
      </c>
      <c r="E1844" s="4" t="s">
        <v>8</v>
      </c>
      <c r="F1844" s="4" t="s">
        <v>112</v>
      </c>
      <c r="G1844" s="4">
        <f t="shared" si="31"/>
        <v>17.142857142857142</v>
      </c>
      <c r="H1844">
        <f>INDEX(Sites_coordo!$C$2:$C$62,IF(ISNUMBER(MATCH(Chiffrier!E1844,Sites_coordo!$A$2:$A$61,0)),MATCH(Chiffrier!E1844,Sites_coordo!$A$2:$A$62,0),NA()))</f>
        <v>48.2864</v>
      </c>
      <c r="I1844">
        <f>INDEX(Sites_coordo!$B$2:$B$62,IF(ISNUMBER(MATCH(Chiffrier!E1844,Sites_coordo!$A$2:$A$61,0)),MATCH(Chiffrier!E1844,Sites_coordo!$A$2:$A$62,0),NA()))</f>
        <v>-64.721299999999999</v>
      </c>
      <c r="J1844" s="4" t="s">
        <v>119</v>
      </c>
      <c r="K1844" s="4" t="s">
        <v>119</v>
      </c>
      <c r="L1844" s="4">
        <v>20319689</v>
      </c>
      <c r="M1844" s="4" t="s">
        <v>151</v>
      </c>
      <c r="N1844" s="4">
        <v>2</v>
      </c>
      <c r="O1844" s="4" t="s">
        <v>121</v>
      </c>
      <c r="P1844" s="4">
        <v>3</v>
      </c>
      <c r="Q1844" s="4" t="s">
        <v>2057</v>
      </c>
      <c r="R1844" s="4">
        <v>0</v>
      </c>
      <c r="S1844" s="4">
        <v>0</v>
      </c>
      <c r="U1844" s="4">
        <v>0</v>
      </c>
      <c r="W1844" s="4">
        <v>0</v>
      </c>
      <c r="X1844" s="4">
        <v>0</v>
      </c>
      <c r="Y1844" s="4">
        <v>0</v>
      </c>
      <c r="Z1844" s="4">
        <v>0</v>
      </c>
      <c r="AA1844" s="4">
        <v>0</v>
      </c>
      <c r="AB1844" s="4">
        <v>0</v>
      </c>
      <c r="AH1844" s="6">
        <v>43367</v>
      </c>
      <c r="AI1844" s="7">
        <v>0.60625000000000007</v>
      </c>
      <c r="AJ1844" s="4">
        <v>1</v>
      </c>
      <c r="AK1844" s="4">
        <v>3110</v>
      </c>
      <c r="AL1844" s="4">
        <v>9.1</v>
      </c>
      <c r="AM1844" s="4">
        <v>27.6</v>
      </c>
      <c r="AN1844" s="4" t="s">
        <v>106</v>
      </c>
      <c r="AO1844" s="4" t="s">
        <v>106</v>
      </c>
      <c r="AP1844" s="4" t="s">
        <v>106</v>
      </c>
      <c r="AQ1844" s="4" t="s">
        <v>106</v>
      </c>
      <c r="AR1844" s="4" t="s">
        <v>106</v>
      </c>
      <c r="AS1844" s="4" t="s">
        <v>106</v>
      </c>
      <c r="AT1844" s="4" t="s">
        <v>106</v>
      </c>
      <c r="AU1844" s="4" t="s">
        <v>108</v>
      </c>
      <c r="AV1844" s="4" t="s">
        <v>109</v>
      </c>
      <c r="AW1844" s="4" t="s">
        <v>110</v>
      </c>
      <c r="AX1844" s="4" t="s">
        <v>2057</v>
      </c>
    </row>
    <row r="1845" spans="1:50" s="4" customFormat="1" hidden="1" x14ac:dyDescent="0.25">
      <c r="A1845" s="4">
        <v>2018</v>
      </c>
      <c r="B1845" s="6">
        <v>43247</v>
      </c>
      <c r="C1845" s="6">
        <v>43367</v>
      </c>
      <c r="D1845" t="str">
        <f>INDEX(parametres!$B$2:$B$57,IF(ISNUMBER(MATCH(Chiffrier!E1845,parametres!$C$2:$C$57,0)),MATCH(E1845,parametres!$C$2:$C$57,0),NA()))</f>
        <v>GA-6</v>
      </c>
      <c r="E1845" s="4" t="s">
        <v>8</v>
      </c>
      <c r="F1845" s="4" t="s">
        <v>112</v>
      </c>
      <c r="G1845" s="4">
        <f t="shared" si="31"/>
        <v>17.142857142857142</v>
      </c>
      <c r="H1845">
        <f>INDEX(Sites_coordo!$C$2:$C$62,IF(ISNUMBER(MATCH(Chiffrier!E1845,Sites_coordo!$A$2:$A$61,0)),MATCH(Chiffrier!E1845,Sites_coordo!$A$2:$A$62,0),NA()))</f>
        <v>48.2864</v>
      </c>
      <c r="I1845">
        <f>INDEX(Sites_coordo!$B$2:$B$62,IF(ISNUMBER(MATCH(Chiffrier!E1845,Sites_coordo!$A$2:$A$61,0)),MATCH(Chiffrier!E1845,Sites_coordo!$A$2:$A$62,0),NA()))</f>
        <v>-64.721299999999999</v>
      </c>
      <c r="J1845" s="4" t="s">
        <v>119</v>
      </c>
      <c r="K1845" s="4" t="s">
        <v>119</v>
      </c>
      <c r="L1845" s="4">
        <v>20319689</v>
      </c>
      <c r="M1845" s="4" t="s">
        <v>151</v>
      </c>
      <c r="N1845" s="4">
        <v>2</v>
      </c>
      <c r="O1845" s="4" t="s">
        <v>107</v>
      </c>
      <c r="P1845" s="4">
        <v>1</v>
      </c>
      <c r="Q1845" s="4" t="s">
        <v>2058</v>
      </c>
      <c r="R1845" s="4">
        <v>0</v>
      </c>
      <c r="S1845" s="4">
        <v>0</v>
      </c>
      <c r="U1845" s="4">
        <v>0</v>
      </c>
      <c r="W1845" s="4">
        <v>0</v>
      </c>
      <c r="X1845" s="4">
        <v>0</v>
      </c>
      <c r="Y1845" s="4">
        <v>0</v>
      </c>
      <c r="Z1845" s="4">
        <v>0</v>
      </c>
      <c r="AA1845" s="4">
        <v>0</v>
      </c>
      <c r="AB1845" s="4">
        <v>0</v>
      </c>
      <c r="AC1845" s="4">
        <v>1</v>
      </c>
      <c r="AH1845" s="6">
        <v>43367</v>
      </c>
      <c r="AI1845" s="7">
        <v>0.60625000000000007</v>
      </c>
      <c r="AJ1845" s="4">
        <v>1</v>
      </c>
      <c r="AK1845" s="4">
        <v>3110</v>
      </c>
      <c r="AL1845" s="4">
        <v>9.1</v>
      </c>
      <c r="AM1845" s="4">
        <v>27.6</v>
      </c>
      <c r="AN1845" s="4" t="s">
        <v>106</v>
      </c>
      <c r="AO1845" s="4" t="s">
        <v>106</v>
      </c>
      <c r="AP1845" s="4" t="s">
        <v>106</v>
      </c>
      <c r="AQ1845" s="4" t="s">
        <v>106</v>
      </c>
      <c r="AR1845" s="4" t="s">
        <v>106</v>
      </c>
      <c r="AS1845" s="4" t="s">
        <v>106</v>
      </c>
      <c r="AT1845" s="4" t="s">
        <v>106</v>
      </c>
      <c r="AU1845" s="4" t="s">
        <v>108</v>
      </c>
      <c r="AV1845" s="4" t="s">
        <v>109</v>
      </c>
      <c r="AW1845" s="4" t="s">
        <v>110</v>
      </c>
      <c r="AX1845" s="4" t="s">
        <v>2058</v>
      </c>
    </row>
    <row r="1846" spans="1:50" s="4" customFormat="1" hidden="1" x14ac:dyDescent="0.25">
      <c r="A1846" s="4">
        <v>2018</v>
      </c>
      <c r="B1846" s="6">
        <v>43247</v>
      </c>
      <c r="C1846" s="6">
        <v>43367</v>
      </c>
      <c r="D1846" t="str">
        <f>INDEX(parametres!$B$2:$B$57,IF(ISNUMBER(MATCH(Chiffrier!E1846,parametres!$C$2:$C$57,0)),MATCH(E1846,parametres!$C$2:$C$57,0),NA()))</f>
        <v>GA-6</v>
      </c>
      <c r="E1846" s="4" t="s">
        <v>8</v>
      </c>
      <c r="F1846" s="4" t="s">
        <v>112</v>
      </c>
      <c r="G1846" s="4">
        <f t="shared" si="31"/>
        <v>17.142857142857142</v>
      </c>
      <c r="H1846">
        <f>INDEX(Sites_coordo!$C$2:$C$62,IF(ISNUMBER(MATCH(Chiffrier!E1846,Sites_coordo!$A$2:$A$61,0)),MATCH(Chiffrier!E1846,Sites_coordo!$A$2:$A$62,0),NA()))</f>
        <v>48.2864</v>
      </c>
      <c r="I1846">
        <f>INDEX(Sites_coordo!$B$2:$B$62,IF(ISNUMBER(MATCH(Chiffrier!E1846,Sites_coordo!$A$2:$A$61,0)),MATCH(Chiffrier!E1846,Sites_coordo!$A$2:$A$62,0),NA()))</f>
        <v>-64.721299999999999</v>
      </c>
      <c r="J1846" s="4" t="s">
        <v>119</v>
      </c>
      <c r="K1846" s="4" t="s">
        <v>119</v>
      </c>
      <c r="L1846" s="4">
        <v>20319689</v>
      </c>
      <c r="M1846" s="4" t="s">
        <v>151</v>
      </c>
      <c r="N1846" s="4">
        <v>3</v>
      </c>
      <c r="O1846" s="4" t="s">
        <v>121</v>
      </c>
      <c r="P1846" s="4">
        <v>1</v>
      </c>
      <c r="Q1846" s="4" t="s">
        <v>2059</v>
      </c>
      <c r="R1846" s="4">
        <v>0</v>
      </c>
      <c r="S1846" s="4">
        <v>0</v>
      </c>
      <c r="U1846" s="4">
        <v>0</v>
      </c>
      <c r="W1846" s="4">
        <v>0</v>
      </c>
      <c r="X1846" s="4">
        <v>0</v>
      </c>
      <c r="Y1846" s="4">
        <v>0</v>
      </c>
      <c r="Z1846" s="4">
        <v>0</v>
      </c>
      <c r="AA1846" s="4">
        <v>0</v>
      </c>
      <c r="AB1846" s="4">
        <v>0</v>
      </c>
      <c r="AH1846" s="6">
        <v>43367</v>
      </c>
      <c r="AI1846" s="7">
        <v>0.60625000000000007</v>
      </c>
      <c r="AJ1846" s="4">
        <v>1</v>
      </c>
      <c r="AK1846" s="4">
        <v>3110</v>
      </c>
      <c r="AL1846" s="4">
        <v>9.1</v>
      </c>
      <c r="AM1846" s="4">
        <v>27.6</v>
      </c>
      <c r="AN1846" s="4" t="s">
        <v>106</v>
      </c>
      <c r="AO1846" s="4" t="s">
        <v>106</v>
      </c>
      <c r="AP1846" s="4" t="s">
        <v>106</v>
      </c>
      <c r="AQ1846" s="4" t="s">
        <v>106</v>
      </c>
      <c r="AR1846" s="4" t="s">
        <v>106</v>
      </c>
      <c r="AS1846" s="4" t="s">
        <v>106</v>
      </c>
      <c r="AT1846" s="4" t="s">
        <v>106</v>
      </c>
      <c r="AU1846" s="4" t="s">
        <v>108</v>
      </c>
      <c r="AV1846" s="4" t="s">
        <v>109</v>
      </c>
      <c r="AW1846" s="4" t="s">
        <v>110</v>
      </c>
      <c r="AX1846" s="4" t="s">
        <v>2059</v>
      </c>
    </row>
    <row r="1847" spans="1:50" s="4" customFormat="1" hidden="1" x14ac:dyDescent="0.25">
      <c r="A1847" s="4">
        <v>2018</v>
      </c>
      <c r="B1847" s="6">
        <v>43247</v>
      </c>
      <c r="C1847" s="6">
        <v>43367</v>
      </c>
      <c r="D1847" t="str">
        <f>INDEX(parametres!$B$2:$B$57,IF(ISNUMBER(MATCH(Chiffrier!E1847,parametres!$C$2:$C$57,0)),MATCH(E1847,parametres!$C$2:$C$57,0),NA()))</f>
        <v>GA-6</v>
      </c>
      <c r="E1847" s="4" t="s">
        <v>8</v>
      </c>
      <c r="F1847" s="4" t="s">
        <v>112</v>
      </c>
      <c r="G1847" s="4">
        <f t="shared" si="31"/>
        <v>17.142857142857142</v>
      </c>
      <c r="H1847">
        <f>INDEX(Sites_coordo!$C$2:$C$62,IF(ISNUMBER(MATCH(Chiffrier!E1847,Sites_coordo!$A$2:$A$61,0)),MATCH(Chiffrier!E1847,Sites_coordo!$A$2:$A$62,0),NA()))</f>
        <v>48.2864</v>
      </c>
      <c r="I1847">
        <f>INDEX(Sites_coordo!$B$2:$B$62,IF(ISNUMBER(MATCH(Chiffrier!E1847,Sites_coordo!$A$2:$A$61,0)),MATCH(Chiffrier!E1847,Sites_coordo!$A$2:$A$62,0),NA()))</f>
        <v>-64.721299999999999</v>
      </c>
      <c r="J1847" s="4" t="s">
        <v>119</v>
      </c>
      <c r="K1847" s="4" t="s">
        <v>119</v>
      </c>
      <c r="L1847" s="4">
        <v>20319689</v>
      </c>
      <c r="M1847" s="4" t="s">
        <v>151</v>
      </c>
      <c r="N1847" s="4">
        <v>3</v>
      </c>
      <c r="O1847" s="4" t="s">
        <v>121</v>
      </c>
      <c r="P1847" s="4">
        <v>2</v>
      </c>
      <c r="Q1847" s="4" t="s">
        <v>2060</v>
      </c>
      <c r="R1847" s="4">
        <v>0</v>
      </c>
      <c r="S1847" s="4">
        <v>0</v>
      </c>
      <c r="U1847" s="4">
        <v>0</v>
      </c>
      <c r="W1847" s="4">
        <v>0</v>
      </c>
      <c r="X1847" s="4">
        <v>0</v>
      </c>
      <c r="Y1847" s="4">
        <v>0</v>
      </c>
      <c r="Z1847" s="4">
        <v>0</v>
      </c>
      <c r="AA1847" s="4">
        <v>0</v>
      </c>
      <c r="AB1847" s="4">
        <v>0</v>
      </c>
      <c r="AH1847" s="6">
        <v>43367</v>
      </c>
      <c r="AI1847" s="7">
        <v>0.60625000000000007</v>
      </c>
      <c r="AJ1847" s="4">
        <v>1</v>
      </c>
      <c r="AK1847" s="4">
        <v>3110</v>
      </c>
      <c r="AL1847" s="4">
        <v>9.1</v>
      </c>
      <c r="AM1847" s="4">
        <v>27.6</v>
      </c>
      <c r="AN1847" s="4" t="s">
        <v>106</v>
      </c>
      <c r="AO1847" s="4" t="s">
        <v>106</v>
      </c>
      <c r="AP1847" s="4" t="s">
        <v>106</v>
      </c>
      <c r="AQ1847" s="4" t="s">
        <v>106</v>
      </c>
      <c r="AR1847" s="4" t="s">
        <v>106</v>
      </c>
      <c r="AS1847" s="4" t="s">
        <v>106</v>
      </c>
      <c r="AT1847" s="4" t="s">
        <v>106</v>
      </c>
      <c r="AU1847" s="4" t="s">
        <v>108</v>
      </c>
      <c r="AV1847" s="4" t="s">
        <v>109</v>
      </c>
      <c r="AW1847" s="4" t="s">
        <v>110</v>
      </c>
      <c r="AX1847" s="4" t="s">
        <v>2060</v>
      </c>
    </row>
    <row r="1848" spans="1:50" s="4" customFormat="1" hidden="1" x14ac:dyDescent="0.25">
      <c r="A1848" s="4">
        <v>2018</v>
      </c>
      <c r="B1848" s="6">
        <v>43247</v>
      </c>
      <c r="C1848" s="6">
        <v>43367</v>
      </c>
      <c r="D1848" t="str">
        <f>INDEX(parametres!$B$2:$B$57,IF(ISNUMBER(MATCH(Chiffrier!E1848,parametres!$C$2:$C$57,0)),MATCH(E1848,parametres!$C$2:$C$57,0),NA()))</f>
        <v>GA-6</v>
      </c>
      <c r="E1848" s="4" t="s">
        <v>8</v>
      </c>
      <c r="F1848" s="4" t="s">
        <v>112</v>
      </c>
      <c r="G1848" s="4">
        <f t="shared" si="31"/>
        <v>17.142857142857142</v>
      </c>
      <c r="H1848">
        <f>INDEX(Sites_coordo!$C$2:$C$62,IF(ISNUMBER(MATCH(Chiffrier!E1848,Sites_coordo!$A$2:$A$61,0)),MATCH(Chiffrier!E1848,Sites_coordo!$A$2:$A$62,0),NA()))</f>
        <v>48.2864</v>
      </c>
      <c r="I1848">
        <f>INDEX(Sites_coordo!$B$2:$B$62,IF(ISNUMBER(MATCH(Chiffrier!E1848,Sites_coordo!$A$2:$A$61,0)),MATCH(Chiffrier!E1848,Sites_coordo!$A$2:$A$62,0),NA()))</f>
        <v>-64.721299999999999</v>
      </c>
      <c r="J1848" s="4" t="s">
        <v>119</v>
      </c>
      <c r="K1848" s="4" t="s">
        <v>119</v>
      </c>
      <c r="L1848" s="4">
        <v>20319689</v>
      </c>
      <c r="M1848" s="4" t="s">
        <v>151</v>
      </c>
      <c r="N1848" s="4">
        <v>3</v>
      </c>
      <c r="O1848" s="4" t="s">
        <v>121</v>
      </c>
      <c r="P1848" s="4">
        <v>3</v>
      </c>
      <c r="Q1848" s="4" t="s">
        <v>2061</v>
      </c>
      <c r="R1848" s="4">
        <v>0</v>
      </c>
      <c r="S1848" s="4">
        <v>0</v>
      </c>
      <c r="U1848" s="4">
        <v>0</v>
      </c>
      <c r="W1848" s="4">
        <v>0</v>
      </c>
      <c r="X1848" s="4">
        <v>0</v>
      </c>
      <c r="Y1848" s="4">
        <v>0</v>
      </c>
      <c r="Z1848" s="4">
        <v>0</v>
      </c>
      <c r="AA1848" s="4">
        <v>5</v>
      </c>
      <c r="AB1848" s="4">
        <v>0</v>
      </c>
      <c r="AH1848" s="6">
        <v>43367</v>
      </c>
      <c r="AI1848" s="7">
        <v>0.60625000000000007</v>
      </c>
      <c r="AJ1848" s="4">
        <v>1</v>
      </c>
      <c r="AK1848" s="4">
        <v>3110</v>
      </c>
      <c r="AL1848" s="4">
        <v>9.1</v>
      </c>
      <c r="AM1848" s="4">
        <v>27.6</v>
      </c>
      <c r="AN1848" s="4" t="s">
        <v>106</v>
      </c>
      <c r="AO1848" s="4" t="s">
        <v>106</v>
      </c>
      <c r="AP1848" s="4" t="s">
        <v>106</v>
      </c>
      <c r="AQ1848" s="4" t="s">
        <v>106</v>
      </c>
      <c r="AR1848" s="4" t="s">
        <v>106</v>
      </c>
      <c r="AS1848" s="4" t="s">
        <v>106</v>
      </c>
      <c r="AT1848" s="4" t="s">
        <v>106</v>
      </c>
      <c r="AU1848" s="4" t="s">
        <v>108</v>
      </c>
      <c r="AV1848" s="4" t="s">
        <v>109</v>
      </c>
      <c r="AW1848" s="4" t="s">
        <v>110</v>
      </c>
      <c r="AX1848" s="4" t="s">
        <v>2061</v>
      </c>
    </row>
    <row r="1849" spans="1:50" s="4" customFormat="1" hidden="1" x14ac:dyDescent="0.25">
      <c r="A1849" s="4">
        <v>2018</v>
      </c>
      <c r="B1849" s="6">
        <v>43247</v>
      </c>
      <c r="C1849" s="6">
        <v>43367</v>
      </c>
      <c r="D1849" t="str">
        <f>INDEX(parametres!$B$2:$B$57,IF(ISNUMBER(MATCH(Chiffrier!E1849,parametres!$C$2:$C$57,0)),MATCH(E1849,parametres!$C$2:$C$57,0),NA()))</f>
        <v>GA-6</v>
      </c>
      <c r="E1849" s="4" t="s">
        <v>8</v>
      </c>
      <c r="F1849" s="4" t="s">
        <v>112</v>
      </c>
      <c r="G1849" s="4">
        <f t="shared" si="31"/>
        <v>17.142857142857142</v>
      </c>
      <c r="H1849">
        <f>INDEX(Sites_coordo!$C$2:$C$62,IF(ISNUMBER(MATCH(Chiffrier!E1849,Sites_coordo!$A$2:$A$61,0)),MATCH(Chiffrier!E1849,Sites_coordo!$A$2:$A$62,0),NA()))</f>
        <v>48.2864</v>
      </c>
      <c r="I1849">
        <f>INDEX(Sites_coordo!$B$2:$B$62,IF(ISNUMBER(MATCH(Chiffrier!E1849,Sites_coordo!$A$2:$A$61,0)),MATCH(Chiffrier!E1849,Sites_coordo!$A$2:$A$62,0),NA()))</f>
        <v>-64.721299999999999</v>
      </c>
      <c r="J1849" s="4" t="s">
        <v>119</v>
      </c>
      <c r="K1849" s="4" t="s">
        <v>119</v>
      </c>
      <c r="L1849" s="4">
        <v>20319689</v>
      </c>
      <c r="M1849" s="4" t="s">
        <v>151</v>
      </c>
      <c r="N1849" s="4">
        <v>3</v>
      </c>
      <c r="O1849" s="4" t="s">
        <v>107</v>
      </c>
      <c r="P1849" s="4">
        <v>1</v>
      </c>
      <c r="Q1849" s="4" t="s">
        <v>2062</v>
      </c>
      <c r="R1849" s="4">
        <v>0</v>
      </c>
      <c r="S1849" s="4">
        <v>0</v>
      </c>
      <c r="U1849" s="4">
        <v>0</v>
      </c>
      <c r="W1849" s="4">
        <v>0</v>
      </c>
      <c r="X1849" s="4">
        <v>0</v>
      </c>
      <c r="Y1849" s="4">
        <v>0</v>
      </c>
      <c r="Z1849" s="4">
        <v>0</v>
      </c>
      <c r="AA1849" s="4">
        <v>0</v>
      </c>
      <c r="AB1849" s="4">
        <v>0</v>
      </c>
      <c r="AC1849" s="4">
        <v>1</v>
      </c>
      <c r="AH1849" s="6">
        <v>43367</v>
      </c>
      <c r="AI1849" s="7">
        <v>0.60625000000000007</v>
      </c>
      <c r="AJ1849" s="4">
        <v>1</v>
      </c>
      <c r="AK1849" s="4">
        <v>3110</v>
      </c>
      <c r="AL1849" s="4">
        <v>9.1</v>
      </c>
      <c r="AM1849" s="4">
        <v>27.6</v>
      </c>
      <c r="AN1849" s="4" t="s">
        <v>106</v>
      </c>
      <c r="AO1849" s="4" t="s">
        <v>106</v>
      </c>
      <c r="AP1849" s="4" t="s">
        <v>106</v>
      </c>
      <c r="AQ1849" s="4" t="s">
        <v>106</v>
      </c>
      <c r="AR1849" s="4" t="s">
        <v>106</v>
      </c>
      <c r="AS1849" s="4" t="s">
        <v>106</v>
      </c>
      <c r="AT1849" s="4" t="s">
        <v>106</v>
      </c>
      <c r="AU1849" s="4" t="s">
        <v>108</v>
      </c>
      <c r="AV1849" s="4" t="s">
        <v>109</v>
      </c>
      <c r="AW1849" s="4" t="s">
        <v>110</v>
      </c>
      <c r="AX1849" s="4" t="s">
        <v>2062</v>
      </c>
    </row>
    <row r="1850" spans="1:50" s="4" customFormat="1" hidden="1" x14ac:dyDescent="0.25">
      <c r="A1850" s="4">
        <v>2018</v>
      </c>
      <c r="B1850" s="6">
        <v>43247</v>
      </c>
      <c r="C1850" s="6">
        <v>43367</v>
      </c>
      <c r="D1850" t="str">
        <f>INDEX(parametres!$B$2:$B$57,IF(ISNUMBER(MATCH(Chiffrier!E1850,parametres!$C$2:$C$57,0)),MATCH(E1850,parametres!$C$2:$C$57,0),NA()))</f>
        <v>GA-6</v>
      </c>
      <c r="E1850" s="4" t="s">
        <v>8</v>
      </c>
      <c r="F1850" s="4" t="s">
        <v>112</v>
      </c>
      <c r="G1850" s="4">
        <f t="shared" si="31"/>
        <v>17.142857142857142</v>
      </c>
      <c r="H1850">
        <f>INDEX(Sites_coordo!$C$2:$C$62,IF(ISNUMBER(MATCH(Chiffrier!E1850,Sites_coordo!$A$2:$A$61,0)),MATCH(Chiffrier!E1850,Sites_coordo!$A$2:$A$62,0),NA()))</f>
        <v>48.2864</v>
      </c>
      <c r="I1850">
        <f>INDEX(Sites_coordo!$B$2:$B$62,IF(ISNUMBER(MATCH(Chiffrier!E1850,Sites_coordo!$A$2:$A$61,0)),MATCH(Chiffrier!E1850,Sites_coordo!$A$2:$A$62,0),NA()))</f>
        <v>-64.721299999999999</v>
      </c>
      <c r="J1850" s="4" t="s">
        <v>119</v>
      </c>
      <c r="K1850" s="4" t="s">
        <v>119</v>
      </c>
      <c r="L1850" s="4">
        <v>20319689</v>
      </c>
      <c r="M1850" s="4" t="s">
        <v>151</v>
      </c>
      <c r="N1850" s="4">
        <v>4</v>
      </c>
      <c r="O1850" s="4" t="s">
        <v>121</v>
      </c>
      <c r="P1850" s="4">
        <v>1</v>
      </c>
      <c r="Q1850" s="4" t="s">
        <v>2063</v>
      </c>
      <c r="R1850" s="4">
        <v>0</v>
      </c>
      <c r="S1850" s="4">
        <v>0</v>
      </c>
      <c r="U1850" s="4">
        <v>0</v>
      </c>
      <c r="W1850" s="4">
        <v>0</v>
      </c>
      <c r="X1850" s="4">
        <v>0</v>
      </c>
      <c r="Y1850" s="4">
        <v>0</v>
      </c>
      <c r="Z1850" s="4">
        <v>0</v>
      </c>
      <c r="AA1850" s="4">
        <v>0</v>
      </c>
      <c r="AB1850" s="4">
        <v>0</v>
      </c>
      <c r="AC1850" s="4">
        <v>1</v>
      </c>
      <c r="AH1850" s="6">
        <v>43367</v>
      </c>
      <c r="AI1850" s="7">
        <v>0.60625000000000007</v>
      </c>
      <c r="AJ1850" s="4">
        <v>1</v>
      </c>
      <c r="AK1850" s="4">
        <v>3110</v>
      </c>
      <c r="AL1850" s="4">
        <v>9.1</v>
      </c>
      <c r="AM1850" s="4">
        <v>27.6</v>
      </c>
      <c r="AN1850" s="4" t="s">
        <v>106</v>
      </c>
      <c r="AO1850" s="4" t="s">
        <v>106</v>
      </c>
      <c r="AP1850" s="4" t="s">
        <v>106</v>
      </c>
      <c r="AQ1850" s="4" t="s">
        <v>106</v>
      </c>
      <c r="AR1850" s="4" t="s">
        <v>106</v>
      </c>
      <c r="AS1850" s="4" t="s">
        <v>106</v>
      </c>
      <c r="AT1850" s="4" t="s">
        <v>106</v>
      </c>
      <c r="AU1850" s="4" t="s">
        <v>108</v>
      </c>
      <c r="AV1850" s="4" t="s">
        <v>109</v>
      </c>
      <c r="AW1850" s="4" t="s">
        <v>110</v>
      </c>
      <c r="AX1850" s="4" t="s">
        <v>2063</v>
      </c>
    </row>
    <row r="1851" spans="1:50" s="4" customFormat="1" hidden="1" x14ac:dyDescent="0.25">
      <c r="A1851" s="4">
        <v>2018</v>
      </c>
      <c r="B1851" s="6">
        <v>43247</v>
      </c>
      <c r="C1851" s="6">
        <v>43367</v>
      </c>
      <c r="D1851" t="str">
        <f>INDEX(parametres!$B$2:$B$57,IF(ISNUMBER(MATCH(Chiffrier!E1851,parametres!$C$2:$C$57,0)),MATCH(E1851,parametres!$C$2:$C$57,0),NA()))</f>
        <v>GA-6</v>
      </c>
      <c r="E1851" s="4" t="s">
        <v>8</v>
      </c>
      <c r="F1851" s="4" t="s">
        <v>112</v>
      </c>
      <c r="G1851" s="4">
        <f t="shared" si="31"/>
        <v>17.142857142857142</v>
      </c>
      <c r="H1851">
        <f>INDEX(Sites_coordo!$C$2:$C$62,IF(ISNUMBER(MATCH(Chiffrier!E1851,Sites_coordo!$A$2:$A$61,0)),MATCH(Chiffrier!E1851,Sites_coordo!$A$2:$A$62,0),NA()))</f>
        <v>48.2864</v>
      </c>
      <c r="I1851">
        <f>INDEX(Sites_coordo!$B$2:$B$62,IF(ISNUMBER(MATCH(Chiffrier!E1851,Sites_coordo!$A$2:$A$61,0)),MATCH(Chiffrier!E1851,Sites_coordo!$A$2:$A$62,0),NA()))</f>
        <v>-64.721299999999999</v>
      </c>
      <c r="J1851" s="4" t="s">
        <v>119</v>
      </c>
      <c r="K1851" s="4" t="s">
        <v>119</v>
      </c>
      <c r="L1851" s="4">
        <v>20319689</v>
      </c>
      <c r="M1851" s="4" t="s">
        <v>151</v>
      </c>
      <c r="N1851" s="4">
        <v>4</v>
      </c>
      <c r="O1851" s="4" t="s">
        <v>121</v>
      </c>
      <c r="P1851" s="4">
        <v>2</v>
      </c>
      <c r="Q1851" s="4" t="s">
        <v>2064</v>
      </c>
      <c r="R1851" s="4">
        <v>0</v>
      </c>
      <c r="S1851" s="4">
        <v>0</v>
      </c>
      <c r="U1851" s="4">
        <v>0</v>
      </c>
      <c r="W1851" s="4">
        <v>0</v>
      </c>
      <c r="X1851" s="4">
        <v>0</v>
      </c>
      <c r="Y1851" s="4">
        <v>0</v>
      </c>
      <c r="Z1851" s="4">
        <v>0</v>
      </c>
      <c r="AA1851" s="4">
        <v>0</v>
      </c>
      <c r="AB1851" s="4">
        <v>0</v>
      </c>
      <c r="AH1851" s="6">
        <v>43367</v>
      </c>
      <c r="AI1851" s="7">
        <v>0.60625000000000007</v>
      </c>
      <c r="AJ1851" s="4">
        <v>1</v>
      </c>
      <c r="AK1851" s="4">
        <v>3110</v>
      </c>
      <c r="AL1851" s="4">
        <v>9.1</v>
      </c>
      <c r="AM1851" s="4">
        <v>27.6</v>
      </c>
      <c r="AN1851" s="4" t="s">
        <v>106</v>
      </c>
      <c r="AO1851" s="4" t="s">
        <v>106</v>
      </c>
      <c r="AP1851" s="4" t="s">
        <v>106</v>
      </c>
      <c r="AQ1851" s="4" t="s">
        <v>106</v>
      </c>
      <c r="AR1851" s="4" t="s">
        <v>106</v>
      </c>
      <c r="AS1851" s="4" t="s">
        <v>106</v>
      </c>
      <c r="AT1851" s="4" t="s">
        <v>106</v>
      </c>
      <c r="AU1851" s="4" t="s">
        <v>108</v>
      </c>
      <c r="AV1851" s="4" t="s">
        <v>109</v>
      </c>
      <c r="AW1851" s="4" t="s">
        <v>110</v>
      </c>
      <c r="AX1851" s="4" t="s">
        <v>2064</v>
      </c>
    </row>
    <row r="1852" spans="1:50" s="4" customFormat="1" hidden="1" x14ac:dyDescent="0.25">
      <c r="A1852" s="4">
        <v>2018</v>
      </c>
      <c r="B1852" s="6">
        <v>43247</v>
      </c>
      <c r="C1852" s="6">
        <v>43367</v>
      </c>
      <c r="D1852" t="str">
        <f>INDEX(parametres!$B$2:$B$57,IF(ISNUMBER(MATCH(Chiffrier!E1852,parametres!$C$2:$C$57,0)),MATCH(E1852,parametres!$C$2:$C$57,0),NA()))</f>
        <v>GA-6</v>
      </c>
      <c r="E1852" s="4" t="s">
        <v>8</v>
      </c>
      <c r="F1852" s="4" t="s">
        <v>112</v>
      </c>
      <c r="G1852" s="4">
        <f t="shared" si="31"/>
        <v>17.142857142857142</v>
      </c>
      <c r="H1852">
        <f>INDEX(Sites_coordo!$C$2:$C$62,IF(ISNUMBER(MATCH(Chiffrier!E1852,Sites_coordo!$A$2:$A$61,0)),MATCH(Chiffrier!E1852,Sites_coordo!$A$2:$A$62,0),NA()))</f>
        <v>48.2864</v>
      </c>
      <c r="I1852">
        <f>INDEX(Sites_coordo!$B$2:$B$62,IF(ISNUMBER(MATCH(Chiffrier!E1852,Sites_coordo!$A$2:$A$61,0)),MATCH(Chiffrier!E1852,Sites_coordo!$A$2:$A$62,0),NA()))</f>
        <v>-64.721299999999999</v>
      </c>
      <c r="J1852" s="4" t="s">
        <v>119</v>
      </c>
      <c r="K1852" s="4" t="s">
        <v>119</v>
      </c>
      <c r="L1852" s="4">
        <v>20319689</v>
      </c>
      <c r="M1852" s="4" t="s">
        <v>151</v>
      </c>
      <c r="N1852" s="4">
        <v>4</v>
      </c>
      <c r="O1852" s="4" t="s">
        <v>121</v>
      </c>
      <c r="P1852" s="4">
        <v>3</v>
      </c>
      <c r="Q1852" s="4" t="s">
        <v>2065</v>
      </c>
      <c r="R1852" s="4">
        <v>0</v>
      </c>
      <c r="S1852" s="4">
        <v>0</v>
      </c>
      <c r="U1852" s="4">
        <v>0</v>
      </c>
      <c r="W1852" s="4">
        <v>0</v>
      </c>
      <c r="X1852" s="4">
        <v>0</v>
      </c>
      <c r="Y1852" s="4">
        <v>0</v>
      </c>
      <c r="Z1852" s="4">
        <v>0</v>
      </c>
      <c r="AA1852" s="4">
        <v>0</v>
      </c>
      <c r="AB1852" s="4">
        <v>0</v>
      </c>
      <c r="AH1852" s="6">
        <v>43367</v>
      </c>
      <c r="AI1852" s="7">
        <v>0.60625000000000007</v>
      </c>
      <c r="AJ1852" s="4">
        <v>1</v>
      </c>
      <c r="AK1852" s="4">
        <v>3110</v>
      </c>
      <c r="AL1852" s="4">
        <v>9.1</v>
      </c>
      <c r="AM1852" s="4">
        <v>27.6</v>
      </c>
      <c r="AN1852" s="4" t="s">
        <v>106</v>
      </c>
      <c r="AO1852" s="4" t="s">
        <v>106</v>
      </c>
      <c r="AP1852" s="4" t="s">
        <v>106</v>
      </c>
      <c r="AQ1852" s="4" t="s">
        <v>106</v>
      </c>
      <c r="AR1852" s="4" t="s">
        <v>106</v>
      </c>
      <c r="AS1852" s="4" t="s">
        <v>106</v>
      </c>
      <c r="AT1852" s="4" t="s">
        <v>106</v>
      </c>
      <c r="AU1852" s="4" t="s">
        <v>108</v>
      </c>
      <c r="AV1852" s="4" t="s">
        <v>109</v>
      </c>
      <c r="AW1852" s="4" t="s">
        <v>110</v>
      </c>
      <c r="AX1852" s="4" t="s">
        <v>2065</v>
      </c>
    </row>
    <row r="1853" spans="1:50" s="4" customFormat="1" hidden="1" x14ac:dyDescent="0.25">
      <c r="A1853" s="4">
        <v>2018</v>
      </c>
      <c r="B1853" s="6">
        <v>43247</v>
      </c>
      <c r="C1853" s="6">
        <v>43367</v>
      </c>
      <c r="D1853" t="str">
        <f>INDEX(parametres!$B$2:$B$57,IF(ISNUMBER(MATCH(Chiffrier!E1853,parametres!$C$2:$C$57,0)),MATCH(E1853,parametres!$C$2:$C$57,0),NA()))</f>
        <v>GA-6</v>
      </c>
      <c r="E1853" s="4" t="s">
        <v>8</v>
      </c>
      <c r="F1853" s="4" t="s">
        <v>112</v>
      </c>
      <c r="G1853" s="4">
        <f t="shared" si="31"/>
        <v>17.142857142857142</v>
      </c>
      <c r="H1853">
        <f>INDEX(Sites_coordo!$C$2:$C$62,IF(ISNUMBER(MATCH(Chiffrier!E1853,Sites_coordo!$A$2:$A$61,0)),MATCH(Chiffrier!E1853,Sites_coordo!$A$2:$A$62,0),NA()))</f>
        <v>48.2864</v>
      </c>
      <c r="I1853">
        <f>INDEX(Sites_coordo!$B$2:$B$62,IF(ISNUMBER(MATCH(Chiffrier!E1853,Sites_coordo!$A$2:$A$61,0)),MATCH(Chiffrier!E1853,Sites_coordo!$A$2:$A$62,0),NA()))</f>
        <v>-64.721299999999999</v>
      </c>
      <c r="J1853" s="4" t="s">
        <v>119</v>
      </c>
      <c r="K1853" s="4" t="s">
        <v>119</v>
      </c>
      <c r="L1853" s="4">
        <v>20319689</v>
      </c>
      <c r="M1853" s="4" t="s">
        <v>151</v>
      </c>
      <c r="N1853" s="4">
        <v>4</v>
      </c>
      <c r="O1853" s="4" t="s">
        <v>107</v>
      </c>
      <c r="P1853" s="4">
        <v>1</v>
      </c>
      <c r="Q1853" s="4" t="s">
        <v>2066</v>
      </c>
      <c r="R1853" s="4">
        <v>0</v>
      </c>
      <c r="S1853" s="4">
        <v>0</v>
      </c>
      <c r="U1853" s="4">
        <v>0</v>
      </c>
      <c r="W1853" s="4">
        <v>0</v>
      </c>
      <c r="X1853" s="4">
        <v>0</v>
      </c>
      <c r="Y1853" s="4">
        <v>0</v>
      </c>
      <c r="Z1853" s="4">
        <v>0</v>
      </c>
      <c r="AA1853" s="4">
        <v>0</v>
      </c>
      <c r="AB1853" s="4">
        <v>0</v>
      </c>
      <c r="AC1853" s="4">
        <v>1</v>
      </c>
      <c r="AH1853" s="6">
        <v>43367</v>
      </c>
      <c r="AI1853" s="7">
        <v>0.60625000000000007</v>
      </c>
      <c r="AJ1853" s="4">
        <v>1</v>
      </c>
      <c r="AK1853" s="4">
        <v>3110</v>
      </c>
      <c r="AL1853" s="4">
        <v>9.1</v>
      </c>
      <c r="AM1853" s="4">
        <v>27.6</v>
      </c>
      <c r="AN1853" s="4" t="s">
        <v>106</v>
      </c>
      <c r="AO1853" s="4" t="s">
        <v>106</v>
      </c>
      <c r="AP1853" s="4" t="s">
        <v>106</v>
      </c>
      <c r="AQ1853" s="4" t="s">
        <v>106</v>
      </c>
      <c r="AR1853" s="4" t="s">
        <v>106</v>
      </c>
      <c r="AS1853" s="4" t="s">
        <v>106</v>
      </c>
      <c r="AT1853" s="4" t="s">
        <v>106</v>
      </c>
      <c r="AU1853" s="4" t="s">
        <v>108</v>
      </c>
      <c r="AV1853" s="4" t="s">
        <v>109</v>
      </c>
      <c r="AW1853" s="4" t="s">
        <v>110</v>
      </c>
      <c r="AX1853" s="4" t="s">
        <v>2066</v>
      </c>
    </row>
    <row r="1854" spans="1:50" s="4" customFormat="1" hidden="1" x14ac:dyDescent="0.25">
      <c r="A1854" s="4">
        <v>2018</v>
      </c>
      <c r="B1854" s="6">
        <v>43247</v>
      </c>
      <c r="C1854" s="6">
        <v>43367</v>
      </c>
      <c r="D1854" t="str">
        <f>INDEX(parametres!$B$2:$B$57,IF(ISNUMBER(MATCH(Chiffrier!E1854,parametres!$C$2:$C$57,0)),MATCH(E1854,parametres!$C$2:$C$57,0),NA()))</f>
        <v>GA-6</v>
      </c>
      <c r="E1854" s="4" t="s">
        <v>8</v>
      </c>
      <c r="F1854" s="4" t="s">
        <v>112</v>
      </c>
      <c r="G1854" s="4">
        <f t="shared" si="31"/>
        <v>17.142857142857142</v>
      </c>
      <c r="H1854">
        <f>INDEX(Sites_coordo!$C$2:$C$62,IF(ISNUMBER(MATCH(Chiffrier!E1854,Sites_coordo!$A$2:$A$61,0)),MATCH(Chiffrier!E1854,Sites_coordo!$A$2:$A$62,0),NA()))</f>
        <v>48.2864</v>
      </c>
      <c r="I1854">
        <f>INDEX(Sites_coordo!$B$2:$B$62,IF(ISNUMBER(MATCH(Chiffrier!E1854,Sites_coordo!$A$2:$A$61,0)),MATCH(Chiffrier!E1854,Sites_coordo!$A$2:$A$62,0),NA()))</f>
        <v>-64.721299999999999</v>
      </c>
      <c r="J1854" s="4" t="s">
        <v>119</v>
      </c>
      <c r="K1854" s="4" t="s">
        <v>119</v>
      </c>
      <c r="L1854" s="4">
        <v>20319689</v>
      </c>
      <c r="M1854" s="4" t="s">
        <v>151</v>
      </c>
      <c r="N1854" s="4">
        <v>5</v>
      </c>
      <c r="O1854" s="4" t="s">
        <v>121</v>
      </c>
      <c r="P1854" s="4">
        <v>1</v>
      </c>
      <c r="Q1854" s="4" t="s">
        <v>2067</v>
      </c>
      <c r="R1854" s="4">
        <v>0</v>
      </c>
      <c r="S1854" s="4">
        <v>0</v>
      </c>
      <c r="U1854" s="4">
        <v>0</v>
      </c>
      <c r="W1854" s="4">
        <v>0</v>
      </c>
      <c r="X1854" s="4">
        <v>0</v>
      </c>
      <c r="Y1854" s="4">
        <v>0</v>
      </c>
      <c r="Z1854" s="4">
        <v>0</v>
      </c>
      <c r="AA1854" s="4">
        <v>5</v>
      </c>
      <c r="AB1854" s="4">
        <v>0</v>
      </c>
      <c r="AH1854" s="6">
        <v>43367</v>
      </c>
      <c r="AI1854" s="7">
        <v>0.60625000000000007</v>
      </c>
      <c r="AJ1854" s="4">
        <v>1</v>
      </c>
      <c r="AK1854" s="4">
        <v>3110</v>
      </c>
      <c r="AL1854" s="4">
        <v>9.1</v>
      </c>
      <c r="AM1854" s="4">
        <v>27.6</v>
      </c>
      <c r="AN1854" s="4" t="s">
        <v>106</v>
      </c>
      <c r="AO1854" s="4" t="s">
        <v>106</v>
      </c>
      <c r="AP1854" s="4" t="s">
        <v>106</v>
      </c>
      <c r="AQ1854" s="4" t="s">
        <v>106</v>
      </c>
      <c r="AR1854" s="4" t="s">
        <v>106</v>
      </c>
      <c r="AS1854" s="4" t="s">
        <v>106</v>
      </c>
      <c r="AT1854" s="4" t="s">
        <v>106</v>
      </c>
      <c r="AU1854" s="4" t="s">
        <v>108</v>
      </c>
      <c r="AV1854" s="4" t="s">
        <v>109</v>
      </c>
      <c r="AW1854" s="4" t="s">
        <v>110</v>
      </c>
      <c r="AX1854" s="4" t="s">
        <v>2067</v>
      </c>
    </row>
    <row r="1855" spans="1:50" s="4" customFormat="1" hidden="1" x14ac:dyDescent="0.25">
      <c r="A1855" s="4">
        <v>2018</v>
      </c>
      <c r="B1855" s="6">
        <v>43247</v>
      </c>
      <c r="C1855" s="6">
        <v>43367</v>
      </c>
      <c r="D1855" t="str">
        <f>INDEX(parametres!$B$2:$B$57,IF(ISNUMBER(MATCH(Chiffrier!E1855,parametres!$C$2:$C$57,0)),MATCH(E1855,parametres!$C$2:$C$57,0),NA()))</f>
        <v>GA-6</v>
      </c>
      <c r="E1855" s="4" t="s">
        <v>8</v>
      </c>
      <c r="F1855" s="4" t="s">
        <v>112</v>
      </c>
      <c r="G1855" s="4">
        <f t="shared" si="31"/>
        <v>17.142857142857142</v>
      </c>
      <c r="H1855">
        <f>INDEX(Sites_coordo!$C$2:$C$62,IF(ISNUMBER(MATCH(Chiffrier!E1855,Sites_coordo!$A$2:$A$61,0)),MATCH(Chiffrier!E1855,Sites_coordo!$A$2:$A$62,0),NA()))</f>
        <v>48.2864</v>
      </c>
      <c r="I1855">
        <f>INDEX(Sites_coordo!$B$2:$B$62,IF(ISNUMBER(MATCH(Chiffrier!E1855,Sites_coordo!$A$2:$A$61,0)),MATCH(Chiffrier!E1855,Sites_coordo!$A$2:$A$62,0),NA()))</f>
        <v>-64.721299999999999</v>
      </c>
      <c r="J1855" s="4" t="s">
        <v>119</v>
      </c>
      <c r="K1855" s="4" t="s">
        <v>119</v>
      </c>
      <c r="L1855" s="4">
        <v>20319689</v>
      </c>
      <c r="M1855" s="4" t="s">
        <v>151</v>
      </c>
      <c r="N1855" s="4">
        <v>5</v>
      </c>
      <c r="O1855" s="4" t="s">
        <v>121</v>
      </c>
      <c r="P1855" s="4">
        <v>2</v>
      </c>
      <c r="Q1855" s="4" t="s">
        <v>2068</v>
      </c>
      <c r="R1855" s="4">
        <v>0</v>
      </c>
      <c r="S1855" s="4">
        <v>0</v>
      </c>
      <c r="U1855" s="4">
        <v>0</v>
      </c>
      <c r="W1855" s="4">
        <v>0</v>
      </c>
      <c r="X1855" s="4">
        <v>0</v>
      </c>
      <c r="Y1855" s="4">
        <v>0</v>
      </c>
      <c r="Z1855" s="4">
        <v>0</v>
      </c>
      <c r="AA1855" s="4">
        <v>0</v>
      </c>
      <c r="AB1855" s="4">
        <v>0</v>
      </c>
      <c r="AH1855" s="6">
        <v>43367</v>
      </c>
      <c r="AI1855" s="7">
        <v>0.60625000000000007</v>
      </c>
      <c r="AJ1855" s="4">
        <v>1</v>
      </c>
      <c r="AK1855" s="4">
        <v>3110</v>
      </c>
      <c r="AL1855" s="4">
        <v>9.1</v>
      </c>
      <c r="AM1855" s="4">
        <v>27.6</v>
      </c>
      <c r="AN1855" s="4" t="s">
        <v>106</v>
      </c>
      <c r="AO1855" s="4" t="s">
        <v>106</v>
      </c>
      <c r="AP1855" s="4" t="s">
        <v>106</v>
      </c>
      <c r="AQ1855" s="4" t="s">
        <v>106</v>
      </c>
      <c r="AR1855" s="4" t="s">
        <v>106</v>
      </c>
      <c r="AS1855" s="4" t="s">
        <v>106</v>
      </c>
      <c r="AT1855" s="4" t="s">
        <v>106</v>
      </c>
      <c r="AU1855" s="4" t="s">
        <v>108</v>
      </c>
      <c r="AV1855" s="4" t="s">
        <v>109</v>
      </c>
      <c r="AW1855" s="4" t="s">
        <v>110</v>
      </c>
      <c r="AX1855" s="4" t="s">
        <v>2068</v>
      </c>
    </row>
    <row r="1856" spans="1:50" s="4" customFormat="1" hidden="1" x14ac:dyDescent="0.25">
      <c r="A1856" s="4">
        <v>2018</v>
      </c>
      <c r="B1856" s="6">
        <v>43247</v>
      </c>
      <c r="C1856" s="6">
        <v>43367</v>
      </c>
      <c r="D1856" t="str">
        <f>INDEX(parametres!$B$2:$B$57,IF(ISNUMBER(MATCH(Chiffrier!E1856,parametres!$C$2:$C$57,0)),MATCH(E1856,parametres!$C$2:$C$57,0),NA()))</f>
        <v>GA-6</v>
      </c>
      <c r="E1856" s="4" t="s">
        <v>8</v>
      </c>
      <c r="F1856" s="4" t="s">
        <v>112</v>
      </c>
      <c r="G1856" s="4">
        <f t="shared" si="31"/>
        <v>17.142857142857142</v>
      </c>
      <c r="H1856">
        <f>INDEX(Sites_coordo!$C$2:$C$62,IF(ISNUMBER(MATCH(Chiffrier!E1856,Sites_coordo!$A$2:$A$61,0)),MATCH(Chiffrier!E1856,Sites_coordo!$A$2:$A$62,0),NA()))</f>
        <v>48.2864</v>
      </c>
      <c r="I1856">
        <f>INDEX(Sites_coordo!$B$2:$B$62,IF(ISNUMBER(MATCH(Chiffrier!E1856,Sites_coordo!$A$2:$A$61,0)),MATCH(Chiffrier!E1856,Sites_coordo!$A$2:$A$62,0),NA()))</f>
        <v>-64.721299999999999</v>
      </c>
      <c r="J1856" s="4" t="s">
        <v>119</v>
      </c>
      <c r="K1856" s="4" t="s">
        <v>119</v>
      </c>
      <c r="L1856" s="4">
        <v>20319689</v>
      </c>
      <c r="M1856" s="4" t="s">
        <v>151</v>
      </c>
      <c r="N1856" s="4">
        <v>5</v>
      </c>
      <c r="O1856" s="4" t="s">
        <v>121</v>
      </c>
      <c r="P1856" s="4">
        <v>3</v>
      </c>
      <c r="Q1856" s="4" t="s">
        <v>2069</v>
      </c>
      <c r="R1856" s="4">
        <v>0</v>
      </c>
      <c r="S1856" s="4">
        <v>0</v>
      </c>
      <c r="U1856" s="4">
        <v>0</v>
      </c>
      <c r="W1856" s="4">
        <v>0</v>
      </c>
      <c r="X1856" s="4">
        <v>0</v>
      </c>
      <c r="Y1856" s="4">
        <v>0</v>
      </c>
      <c r="Z1856" s="4">
        <v>0</v>
      </c>
      <c r="AA1856" s="4">
        <v>0</v>
      </c>
      <c r="AB1856" s="4">
        <v>0</v>
      </c>
      <c r="AH1856" s="6">
        <v>43367</v>
      </c>
      <c r="AI1856" s="7">
        <v>0.60625000000000007</v>
      </c>
      <c r="AJ1856" s="4">
        <v>1</v>
      </c>
      <c r="AK1856" s="4">
        <v>3110</v>
      </c>
      <c r="AL1856" s="4">
        <v>9.1</v>
      </c>
      <c r="AM1856" s="4">
        <v>27.6</v>
      </c>
      <c r="AN1856" s="4" t="s">
        <v>106</v>
      </c>
      <c r="AO1856" s="4" t="s">
        <v>106</v>
      </c>
      <c r="AP1856" s="4" t="s">
        <v>106</v>
      </c>
      <c r="AQ1856" s="4" t="s">
        <v>106</v>
      </c>
      <c r="AR1856" s="4" t="s">
        <v>106</v>
      </c>
      <c r="AS1856" s="4" t="s">
        <v>106</v>
      </c>
      <c r="AT1856" s="4" t="s">
        <v>106</v>
      </c>
      <c r="AU1856" s="4" t="s">
        <v>108</v>
      </c>
      <c r="AV1856" s="4" t="s">
        <v>109</v>
      </c>
      <c r="AW1856" s="4" t="s">
        <v>110</v>
      </c>
      <c r="AX1856" s="4" t="s">
        <v>2069</v>
      </c>
    </row>
    <row r="1857" spans="1:50" s="4" customFormat="1" hidden="1" x14ac:dyDescent="0.25">
      <c r="A1857" s="4">
        <v>2018</v>
      </c>
      <c r="B1857" s="6">
        <v>43247</v>
      </c>
      <c r="C1857" s="6">
        <v>43367</v>
      </c>
      <c r="D1857" t="str">
        <f>INDEX(parametres!$B$2:$B$57,IF(ISNUMBER(MATCH(Chiffrier!E1857,parametres!$C$2:$C$57,0)),MATCH(E1857,parametres!$C$2:$C$57,0),NA()))</f>
        <v>GA-6</v>
      </c>
      <c r="E1857" s="4" t="s">
        <v>8</v>
      </c>
      <c r="F1857" s="4" t="s">
        <v>112</v>
      </c>
      <c r="G1857" s="4">
        <f t="shared" si="31"/>
        <v>17.142857142857142</v>
      </c>
      <c r="H1857">
        <f>INDEX(Sites_coordo!$C$2:$C$62,IF(ISNUMBER(MATCH(Chiffrier!E1857,Sites_coordo!$A$2:$A$61,0)),MATCH(Chiffrier!E1857,Sites_coordo!$A$2:$A$62,0),NA()))</f>
        <v>48.2864</v>
      </c>
      <c r="I1857">
        <f>INDEX(Sites_coordo!$B$2:$B$62,IF(ISNUMBER(MATCH(Chiffrier!E1857,Sites_coordo!$A$2:$A$61,0)),MATCH(Chiffrier!E1857,Sites_coordo!$A$2:$A$62,0),NA()))</f>
        <v>-64.721299999999999</v>
      </c>
      <c r="J1857" s="4" t="s">
        <v>119</v>
      </c>
      <c r="K1857" s="4" t="s">
        <v>119</v>
      </c>
      <c r="L1857" s="4">
        <v>20319689</v>
      </c>
      <c r="M1857" s="4" t="s">
        <v>151</v>
      </c>
      <c r="N1857" s="4">
        <v>5</v>
      </c>
      <c r="O1857" s="4" t="s">
        <v>107</v>
      </c>
      <c r="P1857" s="4">
        <v>1</v>
      </c>
      <c r="Q1857" s="4" t="s">
        <v>2070</v>
      </c>
      <c r="R1857" s="4">
        <v>0</v>
      </c>
      <c r="S1857" s="4">
        <v>0</v>
      </c>
      <c r="U1857" s="4">
        <v>0</v>
      </c>
      <c r="W1857" s="4">
        <v>0</v>
      </c>
      <c r="X1857" s="4">
        <v>0</v>
      </c>
      <c r="Y1857" s="4">
        <v>0</v>
      </c>
      <c r="Z1857" s="4">
        <v>0</v>
      </c>
      <c r="AA1857" s="4">
        <v>0</v>
      </c>
      <c r="AB1857" s="4">
        <v>0</v>
      </c>
      <c r="AH1857" s="6">
        <v>43367</v>
      </c>
      <c r="AI1857" s="7">
        <v>0.60625000000000007</v>
      </c>
      <c r="AJ1857" s="4">
        <v>1</v>
      </c>
      <c r="AK1857" s="4">
        <v>3110</v>
      </c>
      <c r="AL1857" s="4">
        <v>9.1</v>
      </c>
      <c r="AM1857" s="4">
        <v>27.6</v>
      </c>
      <c r="AN1857" s="4" t="s">
        <v>106</v>
      </c>
      <c r="AO1857" s="4" t="s">
        <v>106</v>
      </c>
      <c r="AP1857" s="4" t="s">
        <v>106</v>
      </c>
      <c r="AQ1857" s="4" t="s">
        <v>106</v>
      </c>
      <c r="AR1857" s="4" t="s">
        <v>106</v>
      </c>
      <c r="AS1857" s="4" t="s">
        <v>106</v>
      </c>
      <c r="AT1857" s="4" t="s">
        <v>106</v>
      </c>
      <c r="AU1857" s="4" t="s">
        <v>108</v>
      </c>
      <c r="AV1857" s="4" t="s">
        <v>109</v>
      </c>
      <c r="AW1857" s="4" t="s">
        <v>110</v>
      </c>
      <c r="AX1857" s="4" t="s">
        <v>2070</v>
      </c>
    </row>
    <row r="1858" spans="1:50" s="4" customFormat="1" hidden="1" x14ac:dyDescent="0.25">
      <c r="A1858" s="4">
        <v>2018</v>
      </c>
      <c r="B1858" s="6">
        <v>43251</v>
      </c>
      <c r="C1858" s="6">
        <v>43384</v>
      </c>
      <c r="D1858" t="str">
        <f>INDEX(parametres!$B$2:$B$57,IF(ISNUMBER(MATCH(Chiffrier!E1858,parametres!$C$2:$C$57,0)),MATCH(E1858,parametres!$C$2:$C$57,0),NA()))</f>
        <v>IM-10</v>
      </c>
      <c r="E1858" s="4" t="s">
        <v>9</v>
      </c>
      <c r="F1858" s="4" t="s">
        <v>112</v>
      </c>
      <c r="G1858" s="4">
        <f t="shared" si="31"/>
        <v>19</v>
      </c>
      <c r="H1858">
        <f>INDEX(Sites_coordo!$C$2:$C$62,IF(ISNUMBER(MATCH(Chiffrier!E1858,Sites_coordo!$A$2:$A$61,0)),MATCH(Chiffrier!E1858,Sites_coordo!$A$2:$A$62,0),NA()))</f>
        <v>47.376716999999999</v>
      </c>
      <c r="I1858">
        <f>INDEX(Sites_coordo!$B$2:$B$62,IF(ISNUMBER(MATCH(Chiffrier!E1858,Sites_coordo!$A$2:$A$61,0)),MATCH(Chiffrier!E1858,Sites_coordo!$A$2:$A$62,0),NA()))</f>
        <v>-61.851469999999999</v>
      </c>
      <c r="J1858" s="4" t="s">
        <v>115</v>
      </c>
      <c r="K1858" s="4" t="s">
        <v>115</v>
      </c>
      <c r="L1858" s="4">
        <v>10916625</v>
      </c>
      <c r="M1858" s="4" t="s">
        <v>151</v>
      </c>
      <c r="N1858" s="4">
        <v>1</v>
      </c>
      <c r="O1858" s="4" t="s">
        <v>121</v>
      </c>
      <c r="P1858" s="4">
        <v>1</v>
      </c>
      <c r="Q1858" s="4" t="s">
        <v>2071</v>
      </c>
      <c r="R1858" s="4">
        <v>0</v>
      </c>
      <c r="S1858" s="4">
        <v>1</v>
      </c>
      <c r="U1858" s="4">
        <v>1</v>
      </c>
      <c r="W1858" s="4">
        <v>0</v>
      </c>
      <c r="X1858" s="4">
        <v>0</v>
      </c>
      <c r="Y1858" s="4">
        <v>0</v>
      </c>
      <c r="Z1858" s="4">
        <v>0</v>
      </c>
      <c r="AA1858" s="4">
        <v>0</v>
      </c>
      <c r="AB1858" s="4">
        <v>0</v>
      </c>
      <c r="AH1858" s="6">
        <v>43384</v>
      </c>
      <c r="AI1858" s="7">
        <v>0.61805555555555558</v>
      </c>
      <c r="AJ1858" s="4">
        <v>1</v>
      </c>
      <c r="AK1858" s="4" t="s">
        <v>106</v>
      </c>
      <c r="AL1858" s="4">
        <v>11.4</v>
      </c>
      <c r="AM1858" s="4">
        <v>29</v>
      </c>
      <c r="AN1858" s="4" t="s">
        <v>106</v>
      </c>
      <c r="AO1858" s="4" t="s">
        <v>106</v>
      </c>
      <c r="AP1858" s="4" t="s">
        <v>106</v>
      </c>
      <c r="AQ1858" s="4" t="s">
        <v>106</v>
      </c>
      <c r="AR1858" s="4" t="s">
        <v>106</v>
      </c>
      <c r="AS1858" s="4" t="s">
        <v>106</v>
      </c>
      <c r="AT1858" s="4" t="s">
        <v>106</v>
      </c>
      <c r="AU1858" s="4" t="s">
        <v>164</v>
      </c>
      <c r="AV1858" s="4" t="s">
        <v>168</v>
      </c>
      <c r="AW1858" s="4" t="s">
        <v>110</v>
      </c>
      <c r="AX1858" s="4" t="s">
        <v>2071</v>
      </c>
    </row>
    <row r="1859" spans="1:50" s="4" customFormat="1" hidden="1" x14ac:dyDescent="0.25">
      <c r="A1859" s="4">
        <v>2018</v>
      </c>
      <c r="B1859" s="6">
        <v>43251</v>
      </c>
      <c r="C1859" s="6">
        <v>43384</v>
      </c>
      <c r="D1859" t="str">
        <f>INDEX(parametres!$B$2:$B$57,IF(ISNUMBER(MATCH(Chiffrier!E1859,parametres!$C$2:$C$57,0)),MATCH(E1859,parametres!$C$2:$C$57,0),NA()))</f>
        <v>IM-10</v>
      </c>
      <c r="E1859" s="4" t="s">
        <v>9</v>
      </c>
      <c r="F1859" s="4" t="s">
        <v>112</v>
      </c>
      <c r="G1859" s="4">
        <f t="shared" si="31"/>
        <v>19</v>
      </c>
      <c r="H1859">
        <f>INDEX(Sites_coordo!$C$2:$C$62,IF(ISNUMBER(MATCH(Chiffrier!E1859,Sites_coordo!$A$2:$A$61,0)),MATCH(Chiffrier!E1859,Sites_coordo!$A$2:$A$62,0),NA()))</f>
        <v>47.376716999999999</v>
      </c>
      <c r="I1859">
        <f>INDEX(Sites_coordo!$B$2:$B$62,IF(ISNUMBER(MATCH(Chiffrier!E1859,Sites_coordo!$A$2:$A$61,0)),MATCH(Chiffrier!E1859,Sites_coordo!$A$2:$A$62,0),NA()))</f>
        <v>-61.851469999999999</v>
      </c>
      <c r="J1859" s="4" t="s">
        <v>115</v>
      </c>
      <c r="K1859" s="4" t="s">
        <v>115</v>
      </c>
      <c r="L1859" s="4">
        <v>10916625</v>
      </c>
      <c r="M1859" s="4" t="s">
        <v>151</v>
      </c>
      <c r="N1859" s="4">
        <v>1</v>
      </c>
      <c r="O1859" s="4" t="s">
        <v>121</v>
      </c>
      <c r="P1859" s="4">
        <v>2</v>
      </c>
      <c r="Q1859" s="4" t="s">
        <v>2072</v>
      </c>
      <c r="R1859" s="4">
        <v>0</v>
      </c>
      <c r="S1859" s="4">
        <v>1</v>
      </c>
      <c r="U1859" s="4">
        <v>1</v>
      </c>
      <c r="W1859" s="4">
        <v>0</v>
      </c>
      <c r="X1859" s="4">
        <v>0</v>
      </c>
      <c r="Y1859" s="4">
        <v>0</v>
      </c>
      <c r="Z1859" s="4">
        <v>0</v>
      </c>
      <c r="AA1859" s="4">
        <v>0</v>
      </c>
      <c r="AB1859" s="4">
        <v>0</v>
      </c>
      <c r="AH1859" s="6">
        <v>43384</v>
      </c>
      <c r="AI1859" s="7">
        <v>0.61805555555555558</v>
      </c>
      <c r="AJ1859" s="4">
        <v>1</v>
      </c>
      <c r="AK1859" s="4" t="s">
        <v>106</v>
      </c>
      <c r="AL1859" s="4">
        <v>11.4</v>
      </c>
      <c r="AM1859" s="4">
        <v>29</v>
      </c>
      <c r="AN1859" s="4" t="s">
        <v>106</v>
      </c>
      <c r="AO1859" s="4" t="s">
        <v>106</v>
      </c>
      <c r="AP1859" s="4" t="s">
        <v>106</v>
      </c>
      <c r="AQ1859" s="4" t="s">
        <v>106</v>
      </c>
      <c r="AR1859" s="4" t="s">
        <v>106</v>
      </c>
      <c r="AS1859" s="4" t="s">
        <v>106</v>
      </c>
      <c r="AT1859" s="4" t="s">
        <v>106</v>
      </c>
      <c r="AU1859" s="4" t="s">
        <v>164</v>
      </c>
      <c r="AV1859" s="4" t="s">
        <v>168</v>
      </c>
      <c r="AW1859" s="4" t="s">
        <v>110</v>
      </c>
      <c r="AX1859" s="4" t="s">
        <v>2072</v>
      </c>
    </row>
    <row r="1860" spans="1:50" s="4" customFormat="1" hidden="1" x14ac:dyDescent="0.25">
      <c r="A1860" s="4">
        <v>2018</v>
      </c>
      <c r="B1860" s="6">
        <v>43251</v>
      </c>
      <c r="C1860" s="6">
        <v>43384</v>
      </c>
      <c r="D1860" t="str">
        <f>INDEX(parametres!$B$2:$B$57,IF(ISNUMBER(MATCH(Chiffrier!E1860,parametres!$C$2:$C$57,0)),MATCH(E1860,parametres!$C$2:$C$57,0),NA()))</f>
        <v>IM-10</v>
      </c>
      <c r="E1860" s="4" t="s">
        <v>9</v>
      </c>
      <c r="F1860" s="4" t="s">
        <v>112</v>
      </c>
      <c r="G1860" s="4">
        <f t="shared" si="31"/>
        <v>19</v>
      </c>
      <c r="H1860">
        <f>INDEX(Sites_coordo!$C$2:$C$62,IF(ISNUMBER(MATCH(Chiffrier!E1860,Sites_coordo!$A$2:$A$61,0)),MATCH(Chiffrier!E1860,Sites_coordo!$A$2:$A$62,0),NA()))</f>
        <v>47.376716999999999</v>
      </c>
      <c r="I1860">
        <f>INDEX(Sites_coordo!$B$2:$B$62,IF(ISNUMBER(MATCH(Chiffrier!E1860,Sites_coordo!$A$2:$A$61,0)),MATCH(Chiffrier!E1860,Sites_coordo!$A$2:$A$62,0),NA()))</f>
        <v>-61.851469999999999</v>
      </c>
      <c r="J1860" s="4" t="s">
        <v>115</v>
      </c>
      <c r="K1860" s="4" t="s">
        <v>115</v>
      </c>
      <c r="L1860" s="4">
        <v>10916625</v>
      </c>
      <c r="M1860" s="4" t="s">
        <v>151</v>
      </c>
      <c r="N1860" s="4">
        <v>1</v>
      </c>
      <c r="O1860" s="4" t="s">
        <v>121</v>
      </c>
      <c r="P1860" s="4">
        <v>3</v>
      </c>
      <c r="Q1860" s="4" t="s">
        <v>2074</v>
      </c>
      <c r="R1860" s="4">
        <v>0</v>
      </c>
      <c r="S1860" s="4">
        <v>1</v>
      </c>
      <c r="U1860" s="4">
        <v>1</v>
      </c>
      <c r="W1860" s="4">
        <v>0</v>
      </c>
      <c r="X1860" s="4">
        <v>0</v>
      </c>
      <c r="Y1860" s="4">
        <v>0</v>
      </c>
      <c r="Z1860" s="4">
        <v>0</v>
      </c>
      <c r="AA1860" s="4">
        <v>0</v>
      </c>
      <c r="AB1860" s="4">
        <v>1</v>
      </c>
      <c r="AH1860" s="6">
        <v>43384</v>
      </c>
      <c r="AI1860" s="7">
        <v>0.61805555555555558</v>
      </c>
      <c r="AJ1860" s="4">
        <v>1</v>
      </c>
      <c r="AK1860" s="4" t="s">
        <v>106</v>
      </c>
      <c r="AL1860" s="4">
        <v>11.4</v>
      </c>
      <c r="AM1860" s="4">
        <v>29</v>
      </c>
      <c r="AN1860" s="4" t="s">
        <v>106</v>
      </c>
      <c r="AO1860" s="4" t="s">
        <v>106</v>
      </c>
      <c r="AP1860" s="4" t="s">
        <v>106</v>
      </c>
      <c r="AQ1860" s="4" t="s">
        <v>106</v>
      </c>
      <c r="AR1860" s="4" t="s">
        <v>106</v>
      </c>
      <c r="AS1860" s="4" t="s">
        <v>106</v>
      </c>
      <c r="AT1860" s="4" t="s">
        <v>106</v>
      </c>
      <c r="AU1860" s="4" t="s">
        <v>164</v>
      </c>
      <c r="AV1860" s="4" t="s">
        <v>168</v>
      </c>
      <c r="AW1860" s="4" t="s">
        <v>110</v>
      </c>
      <c r="AX1860" s="4" t="s">
        <v>2074</v>
      </c>
    </row>
    <row r="1861" spans="1:50" s="4" customFormat="1" hidden="1" x14ac:dyDescent="0.25">
      <c r="A1861" s="4">
        <v>2018</v>
      </c>
      <c r="B1861" s="6">
        <v>43251</v>
      </c>
      <c r="C1861" s="6">
        <v>43384</v>
      </c>
      <c r="D1861" t="str">
        <f>INDEX(parametres!$B$2:$B$57,IF(ISNUMBER(MATCH(Chiffrier!E1861,parametres!$C$2:$C$57,0)),MATCH(E1861,parametres!$C$2:$C$57,0),NA()))</f>
        <v>IM-10</v>
      </c>
      <c r="E1861" s="4" t="s">
        <v>9</v>
      </c>
      <c r="F1861" s="4" t="s">
        <v>112</v>
      </c>
      <c r="G1861" s="4">
        <f t="shared" si="31"/>
        <v>19</v>
      </c>
      <c r="H1861">
        <f>INDEX(Sites_coordo!$C$2:$C$62,IF(ISNUMBER(MATCH(Chiffrier!E1861,Sites_coordo!$A$2:$A$61,0)),MATCH(Chiffrier!E1861,Sites_coordo!$A$2:$A$62,0),NA()))</f>
        <v>47.376716999999999</v>
      </c>
      <c r="I1861">
        <f>INDEX(Sites_coordo!$B$2:$B$62,IF(ISNUMBER(MATCH(Chiffrier!E1861,Sites_coordo!$A$2:$A$61,0)),MATCH(Chiffrier!E1861,Sites_coordo!$A$2:$A$62,0),NA()))</f>
        <v>-61.851469999999999</v>
      </c>
      <c r="J1861" s="4" t="s">
        <v>115</v>
      </c>
      <c r="K1861" s="4" t="s">
        <v>115</v>
      </c>
      <c r="L1861" s="4">
        <v>10916625</v>
      </c>
      <c r="M1861" s="4" t="s">
        <v>151</v>
      </c>
      <c r="N1861" s="4">
        <v>1</v>
      </c>
      <c r="O1861" s="4" t="s">
        <v>107</v>
      </c>
      <c r="P1861" s="4">
        <v>1</v>
      </c>
      <c r="Q1861" s="4" t="s">
        <v>2073</v>
      </c>
      <c r="R1861" s="4">
        <v>0</v>
      </c>
      <c r="S1861" s="4">
        <v>1</v>
      </c>
      <c r="U1861" s="4">
        <v>1</v>
      </c>
      <c r="W1861" s="4">
        <v>0</v>
      </c>
      <c r="X1861" s="4">
        <v>0</v>
      </c>
      <c r="Y1861" s="4">
        <v>0</v>
      </c>
      <c r="Z1861" s="4">
        <v>0</v>
      </c>
      <c r="AA1861" s="4">
        <v>0</v>
      </c>
      <c r="AB1861" s="4">
        <v>0</v>
      </c>
      <c r="AH1861" s="6">
        <v>43384</v>
      </c>
      <c r="AI1861" s="7">
        <v>0.61805555555555558</v>
      </c>
      <c r="AJ1861" s="4">
        <v>1</v>
      </c>
      <c r="AK1861" s="4" t="s">
        <v>106</v>
      </c>
      <c r="AL1861" s="4">
        <v>11.4</v>
      </c>
      <c r="AM1861" s="4">
        <v>29</v>
      </c>
      <c r="AN1861" s="4" t="s">
        <v>106</v>
      </c>
      <c r="AO1861" s="4" t="s">
        <v>106</v>
      </c>
      <c r="AP1861" s="4" t="s">
        <v>106</v>
      </c>
      <c r="AQ1861" s="4" t="s">
        <v>106</v>
      </c>
      <c r="AR1861" s="4" t="s">
        <v>106</v>
      </c>
      <c r="AS1861" s="4" t="s">
        <v>106</v>
      </c>
      <c r="AT1861" s="4" t="s">
        <v>106</v>
      </c>
      <c r="AU1861" s="4" t="s">
        <v>164</v>
      </c>
      <c r="AV1861" s="4" t="s">
        <v>168</v>
      </c>
      <c r="AW1861" s="4" t="s">
        <v>110</v>
      </c>
      <c r="AX1861" s="4" t="s">
        <v>2073</v>
      </c>
    </row>
    <row r="1862" spans="1:50" s="4" customFormat="1" hidden="1" x14ac:dyDescent="0.25">
      <c r="A1862" s="4">
        <v>2018</v>
      </c>
      <c r="B1862" s="6">
        <v>43251</v>
      </c>
      <c r="C1862" s="6">
        <v>43384</v>
      </c>
      <c r="D1862" t="str">
        <f>INDEX(parametres!$B$2:$B$57,IF(ISNUMBER(MATCH(Chiffrier!E1862,parametres!$C$2:$C$57,0)),MATCH(E1862,parametres!$C$2:$C$57,0),NA()))</f>
        <v>IM-10</v>
      </c>
      <c r="E1862" s="4" t="s">
        <v>9</v>
      </c>
      <c r="F1862" s="4" t="s">
        <v>112</v>
      </c>
      <c r="G1862" s="4">
        <f t="shared" si="31"/>
        <v>19</v>
      </c>
      <c r="H1862">
        <f>INDEX(Sites_coordo!$C$2:$C$62,IF(ISNUMBER(MATCH(Chiffrier!E1862,Sites_coordo!$A$2:$A$61,0)),MATCH(Chiffrier!E1862,Sites_coordo!$A$2:$A$62,0),NA()))</f>
        <v>47.376716999999999</v>
      </c>
      <c r="I1862">
        <f>INDEX(Sites_coordo!$B$2:$B$62,IF(ISNUMBER(MATCH(Chiffrier!E1862,Sites_coordo!$A$2:$A$61,0)),MATCH(Chiffrier!E1862,Sites_coordo!$A$2:$A$62,0),NA()))</f>
        <v>-61.851469999999999</v>
      </c>
      <c r="J1862" s="4" t="s">
        <v>115</v>
      </c>
      <c r="K1862" s="4" t="s">
        <v>115</v>
      </c>
      <c r="L1862" s="4">
        <v>10916625</v>
      </c>
      <c r="M1862" s="4" t="s">
        <v>151</v>
      </c>
      <c r="N1862" s="4">
        <v>2</v>
      </c>
      <c r="O1862" s="4" t="s">
        <v>121</v>
      </c>
      <c r="P1862" s="4">
        <v>1</v>
      </c>
      <c r="Q1862" s="4" t="s">
        <v>2075</v>
      </c>
      <c r="R1862" s="4">
        <v>0</v>
      </c>
      <c r="S1862" s="4">
        <v>0</v>
      </c>
      <c r="U1862" s="4">
        <v>0</v>
      </c>
      <c r="W1862" s="4">
        <v>0</v>
      </c>
      <c r="X1862" s="4">
        <v>0</v>
      </c>
      <c r="Y1862" s="4">
        <v>0</v>
      </c>
      <c r="Z1862" s="4">
        <v>0</v>
      </c>
      <c r="AA1862" s="4">
        <v>0</v>
      </c>
      <c r="AB1862" s="4">
        <v>0</v>
      </c>
      <c r="AH1862" s="6">
        <v>43384</v>
      </c>
      <c r="AI1862" s="7">
        <v>0.61805555555555558</v>
      </c>
      <c r="AJ1862" s="4">
        <v>1</v>
      </c>
      <c r="AK1862" s="4" t="s">
        <v>106</v>
      </c>
      <c r="AL1862" s="4">
        <v>11.4</v>
      </c>
      <c r="AM1862" s="4">
        <v>29</v>
      </c>
      <c r="AN1862" s="4" t="s">
        <v>106</v>
      </c>
      <c r="AO1862" s="4" t="s">
        <v>106</v>
      </c>
      <c r="AP1862" s="4" t="s">
        <v>106</v>
      </c>
      <c r="AQ1862" s="4" t="s">
        <v>106</v>
      </c>
      <c r="AR1862" s="4" t="s">
        <v>106</v>
      </c>
      <c r="AS1862" s="4" t="s">
        <v>106</v>
      </c>
      <c r="AT1862" s="4" t="s">
        <v>106</v>
      </c>
      <c r="AU1862" s="4" t="s">
        <v>164</v>
      </c>
      <c r="AV1862" s="4" t="s">
        <v>168</v>
      </c>
      <c r="AW1862" s="4" t="s">
        <v>110</v>
      </c>
      <c r="AX1862" s="4" t="s">
        <v>2075</v>
      </c>
    </row>
    <row r="1863" spans="1:50" s="4" customFormat="1" hidden="1" x14ac:dyDescent="0.25">
      <c r="A1863" s="4">
        <v>2018</v>
      </c>
      <c r="B1863" s="6">
        <v>43251</v>
      </c>
      <c r="C1863" s="6">
        <v>43384</v>
      </c>
      <c r="D1863" t="str">
        <f>INDEX(parametres!$B$2:$B$57,IF(ISNUMBER(MATCH(Chiffrier!E1863,parametres!$C$2:$C$57,0)),MATCH(E1863,parametres!$C$2:$C$57,0),NA()))</f>
        <v>IM-10</v>
      </c>
      <c r="E1863" s="4" t="s">
        <v>9</v>
      </c>
      <c r="F1863" s="4" t="s">
        <v>112</v>
      </c>
      <c r="G1863" s="4">
        <f t="shared" si="31"/>
        <v>19</v>
      </c>
      <c r="H1863">
        <f>INDEX(Sites_coordo!$C$2:$C$62,IF(ISNUMBER(MATCH(Chiffrier!E1863,Sites_coordo!$A$2:$A$61,0)),MATCH(Chiffrier!E1863,Sites_coordo!$A$2:$A$62,0),NA()))</f>
        <v>47.376716999999999</v>
      </c>
      <c r="I1863">
        <f>INDEX(Sites_coordo!$B$2:$B$62,IF(ISNUMBER(MATCH(Chiffrier!E1863,Sites_coordo!$A$2:$A$61,0)),MATCH(Chiffrier!E1863,Sites_coordo!$A$2:$A$62,0),NA()))</f>
        <v>-61.851469999999999</v>
      </c>
      <c r="J1863" s="4" t="s">
        <v>115</v>
      </c>
      <c r="K1863" s="4" t="s">
        <v>115</v>
      </c>
      <c r="L1863" s="4">
        <v>10916625</v>
      </c>
      <c r="M1863" s="4" t="s">
        <v>151</v>
      </c>
      <c r="N1863" s="4">
        <v>2</v>
      </c>
      <c r="O1863" s="4" t="s">
        <v>121</v>
      </c>
      <c r="P1863" s="4">
        <v>2</v>
      </c>
      <c r="Q1863" s="4" t="s">
        <v>2076</v>
      </c>
      <c r="R1863" s="4">
        <v>0</v>
      </c>
      <c r="S1863" s="4">
        <v>0</v>
      </c>
      <c r="U1863" s="4">
        <v>0</v>
      </c>
      <c r="W1863" s="4">
        <v>0</v>
      </c>
      <c r="X1863" s="4">
        <v>0</v>
      </c>
      <c r="Y1863" s="4">
        <v>0</v>
      </c>
      <c r="Z1863" s="4">
        <v>0</v>
      </c>
      <c r="AA1863" s="4">
        <v>0</v>
      </c>
      <c r="AB1863" s="4">
        <v>0</v>
      </c>
      <c r="AH1863" s="6">
        <v>43384</v>
      </c>
      <c r="AI1863" s="7">
        <v>0.61805555555555558</v>
      </c>
      <c r="AJ1863" s="4">
        <v>1</v>
      </c>
      <c r="AK1863" s="4" t="s">
        <v>106</v>
      </c>
      <c r="AL1863" s="4">
        <v>11.4</v>
      </c>
      <c r="AM1863" s="4">
        <v>29</v>
      </c>
      <c r="AN1863" s="4" t="s">
        <v>106</v>
      </c>
      <c r="AO1863" s="4" t="s">
        <v>106</v>
      </c>
      <c r="AP1863" s="4" t="s">
        <v>106</v>
      </c>
      <c r="AQ1863" s="4" t="s">
        <v>106</v>
      </c>
      <c r="AR1863" s="4" t="s">
        <v>106</v>
      </c>
      <c r="AS1863" s="4" t="s">
        <v>106</v>
      </c>
      <c r="AT1863" s="4" t="s">
        <v>106</v>
      </c>
      <c r="AU1863" s="4" t="s">
        <v>164</v>
      </c>
      <c r="AV1863" s="4" t="s">
        <v>168</v>
      </c>
      <c r="AW1863" s="4" t="s">
        <v>110</v>
      </c>
      <c r="AX1863" s="4" t="s">
        <v>2076</v>
      </c>
    </row>
    <row r="1864" spans="1:50" s="4" customFormat="1" hidden="1" x14ac:dyDescent="0.25">
      <c r="A1864" s="4">
        <v>2018</v>
      </c>
      <c r="B1864" s="6">
        <v>43251</v>
      </c>
      <c r="C1864" s="6">
        <v>43384</v>
      </c>
      <c r="D1864" t="str">
        <f>INDEX(parametres!$B$2:$B$57,IF(ISNUMBER(MATCH(Chiffrier!E1864,parametres!$C$2:$C$57,0)),MATCH(E1864,parametres!$C$2:$C$57,0),NA()))</f>
        <v>IM-10</v>
      </c>
      <c r="E1864" s="4" t="s">
        <v>9</v>
      </c>
      <c r="F1864" s="4" t="s">
        <v>112</v>
      </c>
      <c r="G1864" s="4">
        <f t="shared" si="31"/>
        <v>19</v>
      </c>
      <c r="H1864">
        <f>INDEX(Sites_coordo!$C$2:$C$62,IF(ISNUMBER(MATCH(Chiffrier!E1864,Sites_coordo!$A$2:$A$61,0)),MATCH(Chiffrier!E1864,Sites_coordo!$A$2:$A$62,0),NA()))</f>
        <v>47.376716999999999</v>
      </c>
      <c r="I1864">
        <f>INDEX(Sites_coordo!$B$2:$B$62,IF(ISNUMBER(MATCH(Chiffrier!E1864,Sites_coordo!$A$2:$A$61,0)),MATCH(Chiffrier!E1864,Sites_coordo!$A$2:$A$62,0),NA()))</f>
        <v>-61.851469999999999</v>
      </c>
      <c r="J1864" s="4" t="s">
        <v>115</v>
      </c>
      <c r="K1864" s="4" t="s">
        <v>115</v>
      </c>
      <c r="L1864" s="4">
        <v>10916625</v>
      </c>
      <c r="M1864" s="4" t="s">
        <v>151</v>
      </c>
      <c r="N1864" s="4">
        <v>2</v>
      </c>
      <c r="O1864" s="4" t="s">
        <v>121</v>
      </c>
      <c r="P1864" s="4">
        <v>3</v>
      </c>
      <c r="Q1864" s="4" t="s">
        <v>2077</v>
      </c>
      <c r="R1864" s="4">
        <v>0</v>
      </c>
      <c r="S1864" s="4">
        <v>0</v>
      </c>
      <c r="U1864" s="4">
        <v>1</v>
      </c>
      <c r="W1864" s="4">
        <v>0</v>
      </c>
      <c r="X1864" s="4">
        <v>0</v>
      </c>
      <c r="Y1864" s="4">
        <v>0</v>
      </c>
      <c r="Z1864" s="4">
        <v>0</v>
      </c>
      <c r="AA1864" s="4">
        <v>0</v>
      </c>
      <c r="AB1864" s="4">
        <v>0</v>
      </c>
      <c r="AH1864" s="6">
        <v>43384</v>
      </c>
      <c r="AI1864" s="7">
        <v>0.61805555555555558</v>
      </c>
      <c r="AJ1864" s="4">
        <v>1</v>
      </c>
      <c r="AK1864" s="4" t="s">
        <v>106</v>
      </c>
      <c r="AL1864" s="4">
        <v>11.4</v>
      </c>
      <c r="AM1864" s="4">
        <v>29</v>
      </c>
      <c r="AN1864" s="4" t="s">
        <v>106</v>
      </c>
      <c r="AO1864" s="4" t="s">
        <v>106</v>
      </c>
      <c r="AP1864" s="4" t="s">
        <v>106</v>
      </c>
      <c r="AQ1864" s="4" t="s">
        <v>106</v>
      </c>
      <c r="AR1864" s="4" t="s">
        <v>106</v>
      </c>
      <c r="AS1864" s="4" t="s">
        <v>106</v>
      </c>
      <c r="AT1864" s="4" t="s">
        <v>106</v>
      </c>
      <c r="AU1864" s="4" t="s">
        <v>164</v>
      </c>
      <c r="AV1864" s="4" t="s">
        <v>168</v>
      </c>
      <c r="AW1864" s="4" t="s">
        <v>110</v>
      </c>
      <c r="AX1864" s="4" t="s">
        <v>2077</v>
      </c>
    </row>
    <row r="1865" spans="1:50" s="4" customFormat="1" hidden="1" x14ac:dyDescent="0.25">
      <c r="A1865" s="4">
        <v>2018</v>
      </c>
      <c r="B1865" s="6">
        <v>43251</v>
      </c>
      <c r="C1865" s="6">
        <v>43384</v>
      </c>
      <c r="D1865" t="str">
        <f>INDEX(parametres!$B$2:$B$57,IF(ISNUMBER(MATCH(Chiffrier!E1865,parametres!$C$2:$C$57,0)),MATCH(E1865,parametres!$C$2:$C$57,0),NA()))</f>
        <v>IM-10</v>
      </c>
      <c r="E1865" s="4" t="s">
        <v>9</v>
      </c>
      <c r="F1865" s="4" t="s">
        <v>112</v>
      </c>
      <c r="G1865" s="4">
        <f t="shared" si="31"/>
        <v>19</v>
      </c>
      <c r="H1865">
        <f>INDEX(Sites_coordo!$C$2:$C$62,IF(ISNUMBER(MATCH(Chiffrier!E1865,Sites_coordo!$A$2:$A$61,0)),MATCH(Chiffrier!E1865,Sites_coordo!$A$2:$A$62,0),NA()))</f>
        <v>47.376716999999999</v>
      </c>
      <c r="I1865">
        <f>INDEX(Sites_coordo!$B$2:$B$62,IF(ISNUMBER(MATCH(Chiffrier!E1865,Sites_coordo!$A$2:$A$61,0)),MATCH(Chiffrier!E1865,Sites_coordo!$A$2:$A$62,0),NA()))</f>
        <v>-61.851469999999999</v>
      </c>
      <c r="J1865" s="4" t="s">
        <v>115</v>
      </c>
      <c r="K1865" s="4" t="s">
        <v>115</v>
      </c>
      <c r="L1865" s="4">
        <v>10916625</v>
      </c>
      <c r="M1865" s="4" t="s">
        <v>151</v>
      </c>
      <c r="N1865" s="4">
        <v>2</v>
      </c>
      <c r="O1865" s="4" t="s">
        <v>107</v>
      </c>
      <c r="P1865" s="4">
        <v>1</v>
      </c>
      <c r="Q1865" s="4" t="s">
        <v>2078</v>
      </c>
      <c r="R1865" s="4">
        <v>0</v>
      </c>
      <c r="S1865" s="4">
        <v>0</v>
      </c>
      <c r="U1865" s="4">
        <v>0</v>
      </c>
      <c r="W1865" s="4">
        <v>0</v>
      </c>
      <c r="X1865" s="4">
        <v>0</v>
      </c>
      <c r="Y1865" s="4">
        <v>0</v>
      </c>
      <c r="Z1865" s="4">
        <v>0</v>
      </c>
      <c r="AA1865" s="4">
        <v>0</v>
      </c>
      <c r="AB1865" s="4">
        <v>0</v>
      </c>
      <c r="AH1865" s="6">
        <v>43384</v>
      </c>
      <c r="AI1865" s="7">
        <v>0.61805555555555558</v>
      </c>
      <c r="AJ1865" s="4">
        <v>1</v>
      </c>
      <c r="AK1865" s="4" t="s">
        <v>106</v>
      </c>
      <c r="AL1865" s="4">
        <v>11.4</v>
      </c>
      <c r="AM1865" s="4">
        <v>29</v>
      </c>
      <c r="AN1865" s="4" t="s">
        <v>106</v>
      </c>
      <c r="AO1865" s="4" t="s">
        <v>106</v>
      </c>
      <c r="AP1865" s="4" t="s">
        <v>106</v>
      </c>
      <c r="AQ1865" s="4" t="s">
        <v>106</v>
      </c>
      <c r="AR1865" s="4" t="s">
        <v>106</v>
      </c>
      <c r="AS1865" s="4" t="s">
        <v>106</v>
      </c>
      <c r="AT1865" s="4" t="s">
        <v>106</v>
      </c>
      <c r="AU1865" s="4" t="s">
        <v>164</v>
      </c>
      <c r="AV1865" s="4" t="s">
        <v>168</v>
      </c>
      <c r="AW1865" s="4" t="s">
        <v>110</v>
      </c>
      <c r="AX1865" s="4" t="s">
        <v>2078</v>
      </c>
    </row>
    <row r="1866" spans="1:50" s="4" customFormat="1" hidden="1" x14ac:dyDescent="0.25">
      <c r="A1866" s="4">
        <v>2018</v>
      </c>
      <c r="B1866" s="6">
        <v>43262</v>
      </c>
      <c r="C1866" s="6">
        <v>43385</v>
      </c>
      <c r="D1866" t="str">
        <f>INDEX(parametres!$B$2:$B$57,IF(ISNUMBER(MATCH(Chiffrier!E1866,parametres!$C$2:$C$57,0)),MATCH(E1866,parametres!$C$2:$C$57,0),NA()))</f>
        <v>IM-12</v>
      </c>
      <c r="E1866" s="4" t="s">
        <v>23</v>
      </c>
      <c r="F1866" s="4" t="s">
        <v>112</v>
      </c>
      <c r="G1866" s="4">
        <f t="shared" si="31"/>
        <v>17.571428571428573</v>
      </c>
      <c r="H1866">
        <f>INDEX(Sites_coordo!$C$2:$C$62,IF(ISNUMBER(MATCH(Chiffrier!E1866,Sites_coordo!$A$2:$A$61,0)),MATCH(Chiffrier!E1866,Sites_coordo!$A$2:$A$62,0),NA()))</f>
        <v>47.225200000000001</v>
      </c>
      <c r="I1866">
        <f>INDEX(Sites_coordo!$B$2:$B$62,IF(ISNUMBER(MATCH(Chiffrier!E1866,Sites_coordo!$A$2:$A$61,0)),MATCH(Chiffrier!E1866,Sites_coordo!$A$2:$A$62,0),NA()))</f>
        <v>-61.872799999999998</v>
      </c>
      <c r="J1866" s="4" t="s">
        <v>105</v>
      </c>
      <c r="K1866" s="4" t="s">
        <v>105</v>
      </c>
      <c r="L1866" s="4">
        <v>20087075</v>
      </c>
      <c r="M1866" s="4" t="s">
        <v>151</v>
      </c>
      <c r="N1866" s="4">
        <v>1</v>
      </c>
      <c r="O1866" s="4" t="s">
        <v>121</v>
      </c>
      <c r="P1866" s="4">
        <v>1</v>
      </c>
      <c r="Q1866" s="4" t="s">
        <v>2079</v>
      </c>
      <c r="R1866" s="4">
        <v>0</v>
      </c>
      <c r="S1866" s="4">
        <v>1</v>
      </c>
      <c r="U1866" s="4">
        <v>0</v>
      </c>
      <c r="W1866" s="4">
        <v>0</v>
      </c>
      <c r="X1866" s="4">
        <v>0</v>
      </c>
      <c r="Y1866" s="4">
        <v>0</v>
      </c>
      <c r="Z1866" s="4">
        <v>0</v>
      </c>
      <c r="AA1866" s="4">
        <v>0</v>
      </c>
      <c r="AB1866" s="4">
        <v>1</v>
      </c>
      <c r="AH1866" s="6">
        <v>43385</v>
      </c>
      <c r="AI1866" s="7">
        <v>0.57291666666666663</v>
      </c>
      <c r="AJ1866" s="4">
        <v>1</v>
      </c>
      <c r="AK1866" s="4" t="s">
        <v>106</v>
      </c>
      <c r="AL1866" s="4">
        <v>9.6</v>
      </c>
      <c r="AM1866" s="4">
        <v>28.5</v>
      </c>
      <c r="AN1866" s="4" t="s">
        <v>106</v>
      </c>
      <c r="AO1866" s="4" t="s">
        <v>106</v>
      </c>
      <c r="AP1866" s="4" t="s">
        <v>106</v>
      </c>
      <c r="AQ1866" s="4" t="s">
        <v>106</v>
      </c>
      <c r="AR1866" s="4" t="s">
        <v>106</v>
      </c>
      <c r="AS1866" s="4" t="s">
        <v>106</v>
      </c>
      <c r="AT1866" s="4" t="s">
        <v>106</v>
      </c>
      <c r="AU1866" s="4" t="s">
        <v>164</v>
      </c>
      <c r="AV1866" s="4" t="s">
        <v>168</v>
      </c>
      <c r="AW1866" s="4" t="s">
        <v>110</v>
      </c>
      <c r="AX1866" s="4" t="s">
        <v>2079</v>
      </c>
    </row>
    <row r="1867" spans="1:50" s="4" customFormat="1" hidden="1" x14ac:dyDescent="0.25">
      <c r="A1867" s="4">
        <v>2018</v>
      </c>
      <c r="B1867" s="6">
        <v>43262</v>
      </c>
      <c r="C1867" s="6">
        <v>43385</v>
      </c>
      <c r="D1867" t="str">
        <f>INDEX(parametres!$B$2:$B$57,IF(ISNUMBER(MATCH(Chiffrier!E1867,parametres!$C$2:$C$57,0)),MATCH(E1867,parametres!$C$2:$C$57,0),NA()))</f>
        <v>IM-12</v>
      </c>
      <c r="E1867" s="4" t="s">
        <v>23</v>
      </c>
      <c r="F1867" s="4" t="s">
        <v>112</v>
      </c>
      <c r="G1867" s="4">
        <f t="shared" si="31"/>
        <v>17.571428571428573</v>
      </c>
      <c r="H1867">
        <f>INDEX(Sites_coordo!$C$2:$C$62,IF(ISNUMBER(MATCH(Chiffrier!E1867,Sites_coordo!$A$2:$A$61,0)),MATCH(Chiffrier!E1867,Sites_coordo!$A$2:$A$62,0),NA()))</f>
        <v>47.225200000000001</v>
      </c>
      <c r="I1867">
        <f>INDEX(Sites_coordo!$B$2:$B$62,IF(ISNUMBER(MATCH(Chiffrier!E1867,Sites_coordo!$A$2:$A$61,0)),MATCH(Chiffrier!E1867,Sites_coordo!$A$2:$A$62,0),NA()))</f>
        <v>-61.872799999999998</v>
      </c>
      <c r="J1867" s="4" t="s">
        <v>105</v>
      </c>
      <c r="K1867" s="4" t="s">
        <v>105</v>
      </c>
      <c r="L1867" s="4">
        <v>20087075</v>
      </c>
      <c r="M1867" s="4" t="s">
        <v>151</v>
      </c>
      <c r="N1867" s="4">
        <v>1</v>
      </c>
      <c r="O1867" s="4" t="s">
        <v>121</v>
      </c>
      <c r="P1867" s="4">
        <v>2</v>
      </c>
      <c r="Q1867" s="4" t="s">
        <v>2080</v>
      </c>
      <c r="R1867" s="4">
        <v>0</v>
      </c>
      <c r="S1867" s="4">
        <v>0</v>
      </c>
      <c r="U1867" s="4">
        <v>0</v>
      </c>
      <c r="W1867" s="4">
        <v>0</v>
      </c>
      <c r="X1867" s="4">
        <v>0</v>
      </c>
      <c r="Y1867" s="4">
        <v>0</v>
      </c>
      <c r="Z1867" s="4">
        <v>0</v>
      </c>
      <c r="AA1867" s="4">
        <v>0</v>
      </c>
      <c r="AB1867" s="4">
        <v>1</v>
      </c>
      <c r="AH1867" s="6">
        <v>43385</v>
      </c>
      <c r="AI1867" s="7">
        <v>0.57291666666666663</v>
      </c>
      <c r="AJ1867" s="4">
        <v>1</v>
      </c>
      <c r="AK1867" s="4" t="s">
        <v>106</v>
      </c>
      <c r="AL1867" s="4">
        <v>9.6</v>
      </c>
      <c r="AM1867" s="4">
        <v>28.5</v>
      </c>
      <c r="AN1867" s="4" t="s">
        <v>106</v>
      </c>
      <c r="AO1867" s="4" t="s">
        <v>106</v>
      </c>
      <c r="AP1867" s="4" t="s">
        <v>106</v>
      </c>
      <c r="AQ1867" s="4" t="s">
        <v>106</v>
      </c>
      <c r="AR1867" s="4" t="s">
        <v>106</v>
      </c>
      <c r="AS1867" s="4" t="s">
        <v>106</v>
      </c>
      <c r="AT1867" s="4" t="s">
        <v>106</v>
      </c>
      <c r="AU1867" s="4" t="s">
        <v>164</v>
      </c>
      <c r="AV1867" s="4" t="s">
        <v>168</v>
      </c>
      <c r="AW1867" s="4" t="s">
        <v>110</v>
      </c>
      <c r="AX1867" s="4" t="s">
        <v>2080</v>
      </c>
    </row>
    <row r="1868" spans="1:50" s="4" customFormat="1" hidden="1" x14ac:dyDescent="0.25">
      <c r="A1868" s="4">
        <v>2018</v>
      </c>
      <c r="B1868" s="6">
        <v>43262</v>
      </c>
      <c r="C1868" s="6">
        <v>43385</v>
      </c>
      <c r="D1868" t="str">
        <f>INDEX(parametres!$B$2:$B$57,IF(ISNUMBER(MATCH(Chiffrier!E1868,parametres!$C$2:$C$57,0)),MATCH(E1868,parametres!$C$2:$C$57,0),NA()))</f>
        <v>IM-12</v>
      </c>
      <c r="E1868" s="4" t="s">
        <v>23</v>
      </c>
      <c r="F1868" s="4" t="s">
        <v>112</v>
      </c>
      <c r="G1868" s="4">
        <f t="shared" si="31"/>
        <v>17.571428571428573</v>
      </c>
      <c r="H1868">
        <f>INDEX(Sites_coordo!$C$2:$C$62,IF(ISNUMBER(MATCH(Chiffrier!E1868,Sites_coordo!$A$2:$A$61,0)),MATCH(Chiffrier!E1868,Sites_coordo!$A$2:$A$62,0),NA()))</f>
        <v>47.225200000000001</v>
      </c>
      <c r="I1868">
        <f>INDEX(Sites_coordo!$B$2:$B$62,IF(ISNUMBER(MATCH(Chiffrier!E1868,Sites_coordo!$A$2:$A$61,0)),MATCH(Chiffrier!E1868,Sites_coordo!$A$2:$A$62,0),NA()))</f>
        <v>-61.872799999999998</v>
      </c>
      <c r="J1868" s="4" t="s">
        <v>105</v>
      </c>
      <c r="K1868" s="4" t="s">
        <v>105</v>
      </c>
      <c r="L1868" s="4">
        <v>20087075</v>
      </c>
      <c r="M1868" s="4" t="s">
        <v>151</v>
      </c>
      <c r="N1868" s="4">
        <v>1</v>
      </c>
      <c r="O1868" s="4" t="s">
        <v>121</v>
      </c>
      <c r="P1868" s="4">
        <v>3</v>
      </c>
      <c r="Q1868" s="4" t="s">
        <v>2081</v>
      </c>
      <c r="R1868" s="4">
        <v>0</v>
      </c>
      <c r="S1868" s="4">
        <v>1</v>
      </c>
      <c r="U1868" s="4">
        <v>1</v>
      </c>
      <c r="W1868" s="4">
        <v>0</v>
      </c>
      <c r="X1868" s="4">
        <v>0</v>
      </c>
      <c r="Y1868" s="4">
        <v>0</v>
      </c>
      <c r="Z1868" s="4">
        <v>0</v>
      </c>
      <c r="AA1868" s="4">
        <v>0</v>
      </c>
      <c r="AB1868" s="4">
        <v>0</v>
      </c>
      <c r="AH1868" s="6">
        <v>43385</v>
      </c>
      <c r="AI1868" s="7">
        <v>0.57291666666666663</v>
      </c>
      <c r="AJ1868" s="4">
        <v>1</v>
      </c>
      <c r="AK1868" s="4" t="s">
        <v>106</v>
      </c>
      <c r="AL1868" s="4">
        <v>9.6</v>
      </c>
      <c r="AM1868" s="4">
        <v>28.5</v>
      </c>
      <c r="AN1868" s="4" t="s">
        <v>106</v>
      </c>
      <c r="AO1868" s="4" t="s">
        <v>106</v>
      </c>
      <c r="AP1868" s="4" t="s">
        <v>106</v>
      </c>
      <c r="AQ1868" s="4" t="s">
        <v>106</v>
      </c>
      <c r="AR1868" s="4" t="s">
        <v>106</v>
      </c>
      <c r="AS1868" s="4" t="s">
        <v>106</v>
      </c>
      <c r="AT1868" s="4" t="s">
        <v>106</v>
      </c>
      <c r="AU1868" s="4" t="s">
        <v>164</v>
      </c>
      <c r="AV1868" s="4" t="s">
        <v>168</v>
      </c>
      <c r="AW1868" s="4" t="s">
        <v>110</v>
      </c>
      <c r="AX1868" s="4" t="s">
        <v>2081</v>
      </c>
    </row>
    <row r="1869" spans="1:50" s="4" customFormat="1" hidden="1" x14ac:dyDescent="0.25">
      <c r="A1869" s="4">
        <v>2018</v>
      </c>
      <c r="B1869" s="6">
        <v>43262</v>
      </c>
      <c r="C1869" s="6">
        <v>43385</v>
      </c>
      <c r="D1869" t="str">
        <f>INDEX(parametres!$B$2:$B$57,IF(ISNUMBER(MATCH(Chiffrier!E1869,parametres!$C$2:$C$57,0)),MATCH(E1869,parametres!$C$2:$C$57,0),NA()))</f>
        <v>IM-12</v>
      </c>
      <c r="E1869" s="4" t="s">
        <v>23</v>
      </c>
      <c r="F1869" s="4" t="s">
        <v>112</v>
      </c>
      <c r="G1869" s="4">
        <f t="shared" si="31"/>
        <v>17.571428571428573</v>
      </c>
      <c r="H1869">
        <f>INDEX(Sites_coordo!$C$2:$C$62,IF(ISNUMBER(MATCH(Chiffrier!E1869,Sites_coordo!$A$2:$A$61,0)),MATCH(Chiffrier!E1869,Sites_coordo!$A$2:$A$62,0),NA()))</f>
        <v>47.225200000000001</v>
      </c>
      <c r="I1869">
        <f>INDEX(Sites_coordo!$B$2:$B$62,IF(ISNUMBER(MATCH(Chiffrier!E1869,Sites_coordo!$A$2:$A$61,0)),MATCH(Chiffrier!E1869,Sites_coordo!$A$2:$A$62,0),NA()))</f>
        <v>-61.872799999999998</v>
      </c>
      <c r="J1869" s="4" t="s">
        <v>105</v>
      </c>
      <c r="K1869" s="4" t="s">
        <v>105</v>
      </c>
      <c r="L1869" s="4">
        <v>20087075</v>
      </c>
      <c r="M1869" s="4" t="s">
        <v>151</v>
      </c>
      <c r="N1869" s="4">
        <v>1</v>
      </c>
      <c r="O1869" s="4" t="s">
        <v>107</v>
      </c>
      <c r="P1869" s="4">
        <v>1</v>
      </c>
      <c r="Q1869" s="4" t="s">
        <v>2082</v>
      </c>
      <c r="R1869" s="4">
        <v>0</v>
      </c>
      <c r="S1869" s="4">
        <v>0</v>
      </c>
      <c r="U1869" s="4">
        <v>0</v>
      </c>
      <c r="W1869" s="4">
        <v>0</v>
      </c>
      <c r="X1869" s="4">
        <v>0</v>
      </c>
      <c r="Y1869" s="4">
        <v>0</v>
      </c>
      <c r="Z1869" s="4">
        <v>0</v>
      </c>
      <c r="AA1869" s="4">
        <v>0</v>
      </c>
      <c r="AB1869" s="4">
        <v>0</v>
      </c>
      <c r="AH1869" s="6">
        <v>43385</v>
      </c>
      <c r="AI1869" s="7">
        <v>0.57291666666666663</v>
      </c>
      <c r="AJ1869" s="4">
        <v>1</v>
      </c>
      <c r="AK1869" s="4" t="s">
        <v>106</v>
      </c>
      <c r="AL1869" s="4">
        <v>9.6</v>
      </c>
      <c r="AM1869" s="4">
        <v>28.5</v>
      </c>
      <c r="AN1869" s="4" t="s">
        <v>106</v>
      </c>
      <c r="AO1869" s="4" t="s">
        <v>106</v>
      </c>
      <c r="AP1869" s="4" t="s">
        <v>106</v>
      </c>
      <c r="AQ1869" s="4" t="s">
        <v>106</v>
      </c>
      <c r="AR1869" s="4" t="s">
        <v>106</v>
      </c>
      <c r="AS1869" s="4" t="s">
        <v>106</v>
      </c>
      <c r="AT1869" s="4" t="s">
        <v>106</v>
      </c>
      <c r="AU1869" s="4" t="s">
        <v>164</v>
      </c>
      <c r="AV1869" s="4" t="s">
        <v>168</v>
      </c>
      <c r="AW1869" s="4" t="s">
        <v>110</v>
      </c>
      <c r="AX1869" s="4" t="s">
        <v>2082</v>
      </c>
    </row>
    <row r="1870" spans="1:50" s="4" customFormat="1" hidden="1" x14ac:dyDescent="0.25">
      <c r="A1870" s="4">
        <v>2018</v>
      </c>
      <c r="B1870" s="6">
        <v>43262</v>
      </c>
      <c r="C1870" s="6">
        <v>43385</v>
      </c>
      <c r="D1870" t="str">
        <f>INDEX(parametres!$B$2:$B$57,IF(ISNUMBER(MATCH(Chiffrier!E1870,parametres!$C$2:$C$57,0)),MATCH(E1870,parametres!$C$2:$C$57,0),NA()))</f>
        <v>IM-12</v>
      </c>
      <c r="E1870" s="4" t="s">
        <v>23</v>
      </c>
      <c r="F1870" s="4" t="s">
        <v>112</v>
      </c>
      <c r="G1870" s="4">
        <f t="shared" si="31"/>
        <v>17.571428571428573</v>
      </c>
      <c r="H1870">
        <f>INDEX(Sites_coordo!$C$2:$C$62,IF(ISNUMBER(MATCH(Chiffrier!E1870,Sites_coordo!$A$2:$A$61,0)),MATCH(Chiffrier!E1870,Sites_coordo!$A$2:$A$62,0),NA()))</f>
        <v>47.225200000000001</v>
      </c>
      <c r="I1870">
        <f>INDEX(Sites_coordo!$B$2:$B$62,IF(ISNUMBER(MATCH(Chiffrier!E1870,Sites_coordo!$A$2:$A$61,0)),MATCH(Chiffrier!E1870,Sites_coordo!$A$2:$A$62,0),NA()))</f>
        <v>-61.872799999999998</v>
      </c>
      <c r="J1870" s="4" t="s">
        <v>105</v>
      </c>
      <c r="K1870" s="4" t="s">
        <v>105</v>
      </c>
      <c r="L1870" s="4">
        <v>20087075</v>
      </c>
      <c r="M1870" s="4" t="s">
        <v>151</v>
      </c>
      <c r="N1870" s="4">
        <v>2</v>
      </c>
      <c r="O1870" s="4" t="s">
        <v>121</v>
      </c>
      <c r="P1870" s="4">
        <v>1</v>
      </c>
      <c r="Q1870" s="4" t="s">
        <v>2083</v>
      </c>
      <c r="R1870" s="4">
        <v>0</v>
      </c>
      <c r="S1870" s="4">
        <v>1</v>
      </c>
      <c r="U1870" s="4">
        <v>1</v>
      </c>
      <c r="W1870" s="4">
        <v>0</v>
      </c>
      <c r="X1870" s="4">
        <v>0</v>
      </c>
      <c r="Y1870" s="4">
        <v>0</v>
      </c>
      <c r="Z1870" s="4">
        <v>0</v>
      </c>
      <c r="AA1870" s="4">
        <v>0</v>
      </c>
      <c r="AB1870" s="4">
        <v>0</v>
      </c>
      <c r="AH1870" s="6">
        <v>43385</v>
      </c>
      <c r="AI1870" s="7">
        <v>0.57291666666666663</v>
      </c>
      <c r="AJ1870" s="4">
        <v>1</v>
      </c>
      <c r="AK1870" s="4" t="s">
        <v>106</v>
      </c>
      <c r="AL1870" s="4">
        <v>9.6</v>
      </c>
      <c r="AM1870" s="4">
        <v>28.5</v>
      </c>
      <c r="AN1870" s="4" t="s">
        <v>106</v>
      </c>
      <c r="AO1870" s="4" t="s">
        <v>106</v>
      </c>
      <c r="AP1870" s="4" t="s">
        <v>106</v>
      </c>
      <c r="AQ1870" s="4" t="s">
        <v>106</v>
      </c>
      <c r="AR1870" s="4" t="s">
        <v>106</v>
      </c>
      <c r="AS1870" s="4" t="s">
        <v>106</v>
      </c>
      <c r="AT1870" s="4" t="s">
        <v>106</v>
      </c>
      <c r="AU1870" s="4" t="s">
        <v>164</v>
      </c>
      <c r="AV1870" s="4" t="s">
        <v>168</v>
      </c>
      <c r="AW1870" s="4" t="s">
        <v>110</v>
      </c>
      <c r="AX1870" s="4" t="s">
        <v>2083</v>
      </c>
    </row>
    <row r="1871" spans="1:50" s="4" customFormat="1" hidden="1" x14ac:dyDescent="0.25">
      <c r="A1871" s="4">
        <v>2018</v>
      </c>
      <c r="B1871" s="6">
        <v>43262</v>
      </c>
      <c r="C1871" s="6">
        <v>43385</v>
      </c>
      <c r="D1871" t="str">
        <f>INDEX(parametres!$B$2:$B$57,IF(ISNUMBER(MATCH(Chiffrier!E1871,parametres!$C$2:$C$57,0)),MATCH(E1871,parametres!$C$2:$C$57,0),NA()))</f>
        <v>IM-12</v>
      </c>
      <c r="E1871" s="4" t="s">
        <v>23</v>
      </c>
      <c r="F1871" s="4" t="s">
        <v>112</v>
      </c>
      <c r="G1871" s="4">
        <f t="shared" si="31"/>
        <v>17.571428571428573</v>
      </c>
      <c r="H1871">
        <f>INDEX(Sites_coordo!$C$2:$C$62,IF(ISNUMBER(MATCH(Chiffrier!E1871,Sites_coordo!$A$2:$A$61,0)),MATCH(Chiffrier!E1871,Sites_coordo!$A$2:$A$62,0),NA()))</f>
        <v>47.225200000000001</v>
      </c>
      <c r="I1871">
        <f>INDEX(Sites_coordo!$B$2:$B$62,IF(ISNUMBER(MATCH(Chiffrier!E1871,Sites_coordo!$A$2:$A$61,0)),MATCH(Chiffrier!E1871,Sites_coordo!$A$2:$A$62,0),NA()))</f>
        <v>-61.872799999999998</v>
      </c>
      <c r="J1871" s="4" t="s">
        <v>105</v>
      </c>
      <c r="K1871" s="4" t="s">
        <v>105</v>
      </c>
      <c r="L1871" s="4">
        <v>20087075</v>
      </c>
      <c r="M1871" s="4" t="s">
        <v>151</v>
      </c>
      <c r="N1871" s="4">
        <v>2</v>
      </c>
      <c r="O1871" s="4" t="s">
        <v>121</v>
      </c>
      <c r="P1871" s="4">
        <v>2</v>
      </c>
      <c r="Q1871" s="4" t="s">
        <v>2084</v>
      </c>
      <c r="R1871" s="4">
        <v>0</v>
      </c>
      <c r="S1871" s="4">
        <v>0</v>
      </c>
      <c r="U1871" s="4">
        <v>0</v>
      </c>
      <c r="W1871" s="4">
        <v>0</v>
      </c>
      <c r="X1871" s="4">
        <v>0</v>
      </c>
      <c r="Y1871" s="4">
        <v>0</v>
      </c>
      <c r="Z1871" s="4">
        <v>0</v>
      </c>
      <c r="AA1871" s="4">
        <v>0</v>
      </c>
      <c r="AB1871" s="4">
        <v>0</v>
      </c>
      <c r="AH1871" s="6">
        <v>43385</v>
      </c>
      <c r="AI1871" s="7">
        <v>0.57291666666666663</v>
      </c>
      <c r="AJ1871" s="4">
        <v>1</v>
      </c>
      <c r="AK1871" s="4" t="s">
        <v>106</v>
      </c>
      <c r="AL1871" s="4">
        <v>9.6</v>
      </c>
      <c r="AM1871" s="4">
        <v>28.5</v>
      </c>
      <c r="AN1871" s="4" t="s">
        <v>106</v>
      </c>
      <c r="AO1871" s="4" t="s">
        <v>106</v>
      </c>
      <c r="AP1871" s="4" t="s">
        <v>106</v>
      </c>
      <c r="AQ1871" s="4" t="s">
        <v>106</v>
      </c>
      <c r="AR1871" s="4" t="s">
        <v>106</v>
      </c>
      <c r="AS1871" s="4" t="s">
        <v>106</v>
      </c>
      <c r="AT1871" s="4" t="s">
        <v>106</v>
      </c>
      <c r="AU1871" s="4" t="s">
        <v>164</v>
      </c>
      <c r="AV1871" s="4" t="s">
        <v>168</v>
      </c>
      <c r="AW1871" s="4" t="s">
        <v>110</v>
      </c>
      <c r="AX1871" s="4" t="s">
        <v>2084</v>
      </c>
    </row>
    <row r="1872" spans="1:50" s="4" customFormat="1" hidden="1" x14ac:dyDescent="0.25">
      <c r="A1872" s="4">
        <v>2018</v>
      </c>
      <c r="B1872" s="6">
        <v>43262</v>
      </c>
      <c r="C1872" s="6">
        <v>43385</v>
      </c>
      <c r="D1872" t="str">
        <f>INDEX(parametres!$B$2:$B$57,IF(ISNUMBER(MATCH(Chiffrier!E1872,parametres!$C$2:$C$57,0)),MATCH(E1872,parametres!$C$2:$C$57,0),NA()))</f>
        <v>IM-12</v>
      </c>
      <c r="E1872" s="4" t="s">
        <v>23</v>
      </c>
      <c r="F1872" s="4" t="s">
        <v>112</v>
      </c>
      <c r="G1872" s="4">
        <f t="shared" si="31"/>
        <v>17.571428571428573</v>
      </c>
      <c r="H1872">
        <f>INDEX(Sites_coordo!$C$2:$C$62,IF(ISNUMBER(MATCH(Chiffrier!E1872,Sites_coordo!$A$2:$A$61,0)),MATCH(Chiffrier!E1872,Sites_coordo!$A$2:$A$62,0),NA()))</f>
        <v>47.225200000000001</v>
      </c>
      <c r="I1872">
        <f>INDEX(Sites_coordo!$B$2:$B$62,IF(ISNUMBER(MATCH(Chiffrier!E1872,Sites_coordo!$A$2:$A$61,0)),MATCH(Chiffrier!E1872,Sites_coordo!$A$2:$A$62,0),NA()))</f>
        <v>-61.872799999999998</v>
      </c>
      <c r="J1872" s="4" t="s">
        <v>105</v>
      </c>
      <c r="K1872" s="4" t="s">
        <v>105</v>
      </c>
      <c r="L1872" s="4">
        <v>20087075</v>
      </c>
      <c r="M1872" s="4" t="s">
        <v>151</v>
      </c>
      <c r="N1872" s="4">
        <v>2</v>
      </c>
      <c r="O1872" s="4" t="s">
        <v>121</v>
      </c>
      <c r="P1872" s="4">
        <v>3</v>
      </c>
      <c r="Q1872" s="4" t="s">
        <v>2085</v>
      </c>
      <c r="R1872" s="4">
        <v>0</v>
      </c>
      <c r="S1872" s="4">
        <v>1</v>
      </c>
      <c r="U1872" s="4">
        <v>0</v>
      </c>
      <c r="W1872" s="4">
        <v>0</v>
      </c>
      <c r="X1872" s="4">
        <v>0</v>
      </c>
      <c r="Y1872" s="4">
        <v>0</v>
      </c>
      <c r="Z1872" s="4">
        <v>0</v>
      </c>
      <c r="AA1872" s="4">
        <v>0</v>
      </c>
      <c r="AB1872" s="4">
        <v>0</v>
      </c>
      <c r="AH1872" s="6">
        <v>43385</v>
      </c>
      <c r="AI1872" s="7">
        <v>0.57291666666666663</v>
      </c>
      <c r="AJ1872" s="4">
        <v>1</v>
      </c>
      <c r="AK1872" s="4" t="s">
        <v>106</v>
      </c>
      <c r="AL1872" s="4">
        <v>9.6</v>
      </c>
      <c r="AM1872" s="4">
        <v>28.5</v>
      </c>
      <c r="AN1872" s="4" t="s">
        <v>106</v>
      </c>
      <c r="AO1872" s="4" t="s">
        <v>106</v>
      </c>
      <c r="AP1872" s="4" t="s">
        <v>106</v>
      </c>
      <c r="AQ1872" s="4" t="s">
        <v>106</v>
      </c>
      <c r="AR1872" s="4" t="s">
        <v>106</v>
      </c>
      <c r="AS1872" s="4" t="s">
        <v>106</v>
      </c>
      <c r="AT1872" s="4" t="s">
        <v>106</v>
      </c>
      <c r="AU1872" s="4" t="s">
        <v>164</v>
      </c>
      <c r="AV1872" s="4" t="s">
        <v>168</v>
      </c>
      <c r="AW1872" s="4" t="s">
        <v>110</v>
      </c>
      <c r="AX1872" s="4" t="s">
        <v>2085</v>
      </c>
    </row>
    <row r="1873" spans="1:52" s="4" customFormat="1" hidden="1" x14ac:dyDescent="0.25">
      <c r="A1873" s="4">
        <v>2018</v>
      </c>
      <c r="B1873" s="6">
        <v>43262</v>
      </c>
      <c r="C1873" s="6">
        <v>43385</v>
      </c>
      <c r="D1873" t="str">
        <f>INDEX(parametres!$B$2:$B$57,IF(ISNUMBER(MATCH(Chiffrier!E1873,parametres!$C$2:$C$57,0)),MATCH(E1873,parametres!$C$2:$C$57,0),NA()))</f>
        <v>IM-12</v>
      </c>
      <c r="E1873" s="4" t="s">
        <v>23</v>
      </c>
      <c r="F1873" s="4" t="s">
        <v>112</v>
      </c>
      <c r="G1873" s="4">
        <f t="shared" si="31"/>
        <v>17.571428571428573</v>
      </c>
      <c r="H1873">
        <f>INDEX(Sites_coordo!$C$2:$C$62,IF(ISNUMBER(MATCH(Chiffrier!E1873,Sites_coordo!$A$2:$A$61,0)),MATCH(Chiffrier!E1873,Sites_coordo!$A$2:$A$62,0),NA()))</f>
        <v>47.225200000000001</v>
      </c>
      <c r="I1873">
        <f>INDEX(Sites_coordo!$B$2:$B$62,IF(ISNUMBER(MATCH(Chiffrier!E1873,Sites_coordo!$A$2:$A$61,0)),MATCH(Chiffrier!E1873,Sites_coordo!$A$2:$A$62,0),NA()))</f>
        <v>-61.872799999999998</v>
      </c>
      <c r="J1873" s="4" t="s">
        <v>105</v>
      </c>
      <c r="K1873" s="4" t="s">
        <v>105</v>
      </c>
      <c r="L1873" s="4">
        <v>20087075</v>
      </c>
      <c r="M1873" s="4" t="s">
        <v>151</v>
      </c>
      <c r="N1873" s="4">
        <v>2</v>
      </c>
      <c r="O1873" s="4" t="s">
        <v>107</v>
      </c>
      <c r="P1873" s="4">
        <v>1</v>
      </c>
      <c r="Q1873" s="4" t="s">
        <v>2086</v>
      </c>
      <c r="R1873" s="4">
        <v>0</v>
      </c>
      <c r="S1873" s="4">
        <v>0</v>
      </c>
      <c r="U1873" s="4">
        <v>0</v>
      </c>
      <c r="W1873" s="4">
        <v>0</v>
      </c>
      <c r="X1873" s="4">
        <v>0</v>
      </c>
      <c r="Y1873" s="4">
        <v>0</v>
      </c>
      <c r="Z1873" s="4">
        <v>0</v>
      </c>
      <c r="AA1873" s="4">
        <v>0</v>
      </c>
      <c r="AB1873" s="4">
        <v>0</v>
      </c>
      <c r="AH1873" s="6">
        <v>43385</v>
      </c>
      <c r="AI1873" s="7">
        <v>0.57291666666666663</v>
      </c>
      <c r="AJ1873" s="4">
        <v>1</v>
      </c>
      <c r="AK1873" s="4" t="s">
        <v>106</v>
      </c>
      <c r="AL1873" s="4">
        <v>9.6</v>
      </c>
      <c r="AM1873" s="4">
        <v>28.5</v>
      </c>
      <c r="AN1873" s="4" t="s">
        <v>106</v>
      </c>
      <c r="AO1873" s="4" t="s">
        <v>106</v>
      </c>
      <c r="AP1873" s="4" t="s">
        <v>106</v>
      </c>
      <c r="AQ1873" s="4" t="s">
        <v>106</v>
      </c>
      <c r="AR1873" s="4" t="s">
        <v>106</v>
      </c>
      <c r="AS1873" s="4" t="s">
        <v>106</v>
      </c>
      <c r="AT1873" s="4" t="s">
        <v>106</v>
      </c>
      <c r="AU1873" s="4" t="s">
        <v>164</v>
      </c>
      <c r="AV1873" s="4" t="s">
        <v>168</v>
      </c>
      <c r="AW1873" s="4" t="s">
        <v>110</v>
      </c>
      <c r="AX1873" s="4" t="s">
        <v>2086</v>
      </c>
    </row>
    <row r="1874" spans="1:52" s="4" customFormat="1" hidden="1" x14ac:dyDescent="0.25">
      <c r="A1874" s="4">
        <v>2018</v>
      </c>
      <c r="B1874" s="6">
        <v>43262</v>
      </c>
      <c r="C1874" s="6">
        <v>43385</v>
      </c>
      <c r="D1874" t="str">
        <f>INDEX(parametres!$B$2:$B$57,IF(ISNUMBER(MATCH(Chiffrier!E1874,parametres!$C$2:$C$57,0)),MATCH(E1874,parametres!$C$2:$C$57,0),NA()))</f>
        <v>IM-12</v>
      </c>
      <c r="E1874" s="4" t="s">
        <v>23</v>
      </c>
      <c r="F1874" s="4" t="s">
        <v>112</v>
      </c>
      <c r="G1874" s="4">
        <f t="shared" si="31"/>
        <v>17.571428571428573</v>
      </c>
      <c r="H1874">
        <f>INDEX(Sites_coordo!$C$2:$C$62,IF(ISNUMBER(MATCH(Chiffrier!E1874,Sites_coordo!$A$2:$A$61,0)),MATCH(Chiffrier!E1874,Sites_coordo!$A$2:$A$62,0),NA()))</f>
        <v>47.225200000000001</v>
      </c>
      <c r="I1874">
        <f>INDEX(Sites_coordo!$B$2:$B$62,IF(ISNUMBER(MATCH(Chiffrier!E1874,Sites_coordo!$A$2:$A$61,0)),MATCH(Chiffrier!E1874,Sites_coordo!$A$2:$A$62,0),NA()))</f>
        <v>-61.872799999999998</v>
      </c>
      <c r="J1874" s="4" t="s">
        <v>105</v>
      </c>
      <c r="K1874" s="4" t="s">
        <v>105</v>
      </c>
      <c r="L1874" s="4">
        <v>20087075</v>
      </c>
      <c r="M1874" s="4" t="s">
        <v>151</v>
      </c>
      <c r="N1874" s="4">
        <v>3</v>
      </c>
      <c r="O1874" s="4" t="s">
        <v>121</v>
      </c>
      <c r="P1874" s="4">
        <v>1</v>
      </c>
      <c r="Q1874" s="4" t="s">
        <v>2087</v>
      </c>
      <c r="R1874" s="4">
        <v>0</v>
      </c>
      <c r="S1874" s="4">
        <v>3</v>
      </c>
      <c r="U1874" s="4">
        <v>1</v>
      </c>
      <c r="W1874" s="4">
        <v>0</v>
      </c>
      <c r="X1874" s="4">
        <v>0</v>
      </c>
      <c r="Y1874" s="4">
        <v>0</v>
      </c>
      <c r="Z1874" s="4">
        <v>0</v>
      </c>
      <c r="AA1874" s="4">
        <v>0</v>
      </c>
      <c r="AB1874" s="4">
        <v>0</v>
      </c>
      <c r="AH1874" s="6">
        <v>43385</v>
      </c>
      <c r="AI1874" s="7">
        <v>0.57291666666666663</v>
      </c>
      <c r="AJ1874" s="4">
        <v>1</v>
      </c>
      <c r="AK1874" s="4" t="s">
        <v>106</v>
      </c>
      <c r="AL1874" s="4">
        <v>9.6</v>
      </c>
      <c r="AM1874" s="4">
        <v>28.5</v>
      </c>
      <c r="AN1874" s="4" t="s">
        <v>106</v>
      </c>
      <c r="AO1874" s="4" t="s">
        <v>106</v>
      </c>
      <c r="AP1874" s="4" t="s">
        <v>106</v>
      </c>
      <c r="AQ1874" s="4" t="s">
        <v>106</v>
      </c>
      <c r="AR1874" s="4" t="s">
        <v>106</v>
      </c>
      <c r="AS1874" s="4" t="s">
        <v>106</v>
      </c>
      <c r="AT1874" s="4" t="s">
        <v>106</v>
      </c>
      <c r="AU1874" s="4" t="s">
        <v>164</v>
      </c>
      <c r="AV1874" s="4" t="s">
        <v>168</v>
      </c>
      <c r="AW1874" s="4" t="s">
        <v>110</v>
      </c>
      <c r="AX1874" s="4" t="s">
        <v>2087</v>
      </c>
      <c r="AZ1874" s="4">
        <v>1</v>
      </c>
    </row>
    <row r="1875" spans="1:52" s="4" customFormat="1" hidden="1" x14ac:dyDescent="0.25">
      <c r="A1875" s="4">
        <v>2018</v>
      </c>
      <c r="B1875" s="6">
        <v>43262</v>
      </c>
      <c r="C1875" s="6">
        <v>43385</v>
      </c>
      <c r="D1875" t="str">
        <f>INDEX(parametres!$B$2:$B$57,IF(ISNUMBER(MATCH(Chiffrier!E1875,parametres!$C$2:$C$57,0)),MATCH(E1875,parametres!$C$2:$C$57,0),NA()))</f>
        <v>IM-12</v>
      </c>
      <c r="E1875" s="4" t="s">
        <v>23</v>
      </c>
      <c r="F1875" s="4" t="s">
        <v>112</v>
      </c>
      <c r="G1875" s="4">
        <f t="shared" si="31"/>
        <v>17.571428571428573</v>
      </c>
      <c r="H1875">
        <f>INDEX(Sites_coordo!$C$2:$C$62,IF(ISNUMBER(MATCH(Chiffrier!E1875,Sites_coordo!$A$2:$A$61,0)),MATCH(Chiffrier!E1875,Sites_coordo!$A$2:$A$62,0),NA()))</f>
        <v>47.225200000000001</v>
      </c>
      <c r="I1875">
        <f>INDEX(Sites_coordo!$B$2:$B$62,IF(ISNUMBER(MATCH(Chiffrier!E1875,Sites_coordo!$A$2:$A$61,0)),MATCH(Chiffrier!E1875,Sites_coordo!$A$2:$A$62,0),NA()))</f>
        <v>-61.872799999999998</v>
      </c>
      <c r="J1875" s="4" t="s">
        <v>105</v>
      </c>
      <c r="K1875" s="4" t="s">
        <v>105</v>
      </c>
      <c r="L1875" s="4">
        <v>20087075</v>
      </c>
      <c r="M1875" s="4" t="s">
        <v>151</v>
      </c>
      <c r="N1875" s="4">
        <v>3</v>
      </c>
      <c r="O1875" s="4" t="s">
        <v>121</v>
      </c>
      <c r="P1875" s="4">
        <v>2</v>
      </c>
      <c r="Q1875" s="4" t="s">
        <v>2088</v>
      </c>
      <c r="R1875" s="4">
        <v>0</v>
      </c>
      <c r="S1875" s="4">
        <v>1</v>
      </c>
      <c r="U1875" s="4">
        <v>0</v>
      </c>
      <c r="W1875" s="4">
        <v>0</v>
      </c>
      <c r="X1875" s="4">
        <v>0</v>
      </c>
      <c r="Y1875" s="4">
        <v>0</v>
      </c>
      <c r="Z1875" s="4">
        <v>0</v>
      </c>
      <c r="AA1875" s="4">
        <v>0</v>
      </c>
      <c r="AB1875" s="4">
        <v>0</v>
      </c>
      <c r="AH1875" s="6">
        <v>43385</v>
      </c>
      <c r="AI1875" s="7">
        <v>0.57291666666666663</v>
      </c>
      <c r="AJ1875" s="4">
        <v>1</v>
      </c>
      <c r="AK1875" s="4" t="s">
        <v>106</v>
      </c>
      <c r="AL1875" s="4">
        <v>9.6</v>
      </c>
      <c r="AM1875" s="4">
        <v>28.5</v>
      </c>
      <c r="AN1875" s="4" t="s">
        <v>106</v>
      </c>
      <c r="AO1875" s="4" t="s">
        <v>106</v>
      </c>
      <c r="AP1875" s="4" t="s">
        <v>106</v>
      </c>
      <c r="AQ1875" s="4" t="s">
        <v>106</v>
      </c>
      <c r="AR1875" s="4" t="s">
        <v>106</v>
      </c>
      <c r="AS1875" s="4" t="s">
        <v>106</v>
      </c>
      <c r="AT1875" s="4" t="s">
        <v>106</v>
      </c>
      <c r="AU1875" s="4" t="s">
        <v>164</v>
      </c>
      <c r="AV1875" s="4" t="s">
        <v>168</v>
      </c>
      <c r="AW1875" s="4" t="s">
        <v>110</v>
      </c>
      <c r="AX1875" s="4" t="s">
        <v>2088</v>
      </c>
    </row>
    <row r="1876" spans="1:52" s="4" customFormat="1" hidden="1" x14ac:dyDescent="0.25">
      <c r="A1876" s="4">
        <v>2018</v>
      </c>
      <c r="B1876" s="6">
        <v>43262</v>
      </c>
      <c r="C1876" s="6">
        <v>43385</v>
      </c>
      <c r="D1876" t="str">
        <f>INDEX(parametres!$B$2:$B$57,IF(ISNUMBER(MATCH(Chiffrier!E1876,parametres!$C$2:$C$57,0)),MATCH(E1876,parametres!$C$2:$C$57,0),NA()))</f>
        <v>IM-12</v>
      </c>
      <c r="E1876" s="4" t="s">
        <v>23</v>
      </c>
      <c r="F1876" s="4" t="s">
        <v>112</v>
      </c>
      <c r="G1876" s="4">
        <f t="shared" si="31"/>
        <v>17.571428571428573</v>
      </c>
      <c r="H1876">
        <f>INDEX(Sites_coordo!$C$2:$C$62,IF(ISNUMBER(MATCH(Chiffrier!E1876,Sites_coordo!$A$2:$A$61,0)),MATCH(Chiffrier!E1876,Sites_coordo!$A$2:$A$62,0),NA()))</f>
        <v>47.225200000000001</v>
      </c>
      <c r="I1876">
        <f>INDEX(Sites_coordo!$B$2:$B$62,IF(ISNUMBER(MATCH(Chiffrier!E1876,Sites_coordo!$A$2:$A$61,0)),MATCH(Chiffrier!E1876,Sites_coordo!$A$2:$A$62,0),NA()))</f>
        <v>-61.872799999999998</v>
      </c>
      <c r="J1876" s="4" t="s">
        <v>105</v>
      </c>
      <c r="K1876" s="4" t="s">
        <v>105</v>
      </c>
      <c r="L1876" s="4">
        <v>20087075</v>
      </c>
      <c r="M1876" s="4" t="s">
        <v>151</v>
      </c>
      <c r="N1876" s="4">
        <v>3</v>
      </c>
      <c r="O1876" s="4" t="s">
        <v>121</v>
      </c>
      <c r="P1876" s="4">
        <v>3</v>
      </c>
      <c r="Q1876" s="4" t="s">
        <v>2089</v>
      </c>
      <c r="R1876" s="4">
        <v>0</v>
      </c>
      <c r="S1876" s="4">
        <v>3</v>
      </c>
      <c r="U1876" s="4">
        <v>0</v>
      </c>
      <c r="W1876" s="4">
        <v>0</v>
      </c>
      <c r="X1876" s="4">
        <v>0</v>
      </c>
      <c r="Y1876" s="4">
        <v>0</v>
      </c>
      <c r="Z1876" s="4">
        <v>0</v>
      </c>
      <c r="AA1876" s="4">
        <v>0</v>
      </c>
      <c r="AB1876" s="4">
        <v>0</v>
      </c>
      <c r="AH1876" s="6">
        <v>43385</v>
      </c>
      <c r="AI1876" s="7">
        <v>0.57291666666666663</v>
      </c>
      <c r="AJ1876" s="4">
        <v>1</v>
      </c>
      <c r="AK1876" s="4" t="s">
        <v>106</v>
      </c>
      <c r="AL1876" s="4">
        <v>9.6</v>
      </c>
      <c r="AM1876" s="4">
        <v>28.5</v>
      </c>
      <c r="AN1876" s="4" t="s">
        <v>106</v>
      </c>
      <c r="AO1876" s="4" t="s">
        <v>106</v>
      </c>
      <c r="AP1876" s="4" t="s">
        <v>106</v>
      </c>
      <c r="AQ1876" s="4" t="s">
        <v>106</v>
      </c>
      <c r="AR1876" s="4" t="s">
        <v>106</v>
      </c>
      <c r="AS1876" s="4" t="s">
        <v>106</v>
      </c>
      <c r="AT1876" s="4" t="s">
        <v>106</v>
      </c>
      <c r="AU1876" s="4" t="s">
        <v>164</v>
      </c>
      <c r="AV1876" s="4" t="s">
        <v>168</v>
      </c>
      <c r="AW1876" s="4" t="s">
        <v>110</v>
      </c>
      <c r="AX1876" s="4" t="s">
        <v>2089</v>
      </c>
    </row>
    <row r="1877" spans="1:52" s="4" customFormat="1" hidden="1" x14ac:dyDescent="0.25">
      <c r="A1877" s="4">
        <v>2018</v>
      </c>
      <c r="B1877" s="6">
        <v>43262</v>
      </c>
      <c r="C1877" s="6">
        <v>43385</v>
      </c>
      <c r="D1877" t="str">
        <f>INDEX(parametres!$B$2:$B$57,IF(ISNUMBER(MATCH(Chiffrier!E1877,parametres!$C$2:$C$57,0)),MATCH(E1877,parametres!$C$2:$C$57,0),NA()))</f>
        <v>IM-12</v>
      </c>
      <c r="E1877" s="4" t="s">
        <v>23</v>
      </c>
      <c r="F1877" s="4" t="s">
        <v>112</v>
      </c>
      <c r="G1877" s="4">
        <f t="shared" si="31"/>
        <v>17.571428571428573</v>
      </c>
      <c r="H1877">
        <f>INDEX(Sites_coordo!$C$2:$C$62,IF(ISNUMBER(MATCH(Chiffrier!E1877,Sites_coordo!$A$2:$A$61,0)),MATCH(Chiffrier!E1877,Sites_coordo!$A$2:$A$62,0),NA()))</f>
        <v>47.225200000000001</v>
      </c>
      <c r="I1877">
        <f>INDEX(Sites_coordo!$B$2:$B$62,IF(ISNUMBER(MATCH(Chiffrier!E1877,Sites_coordo!$A$2:$A$61,0)),MATCH(Chiffrier!E1877,Sites_coordo!$A$2:$A$62,0),NA()))</f>
        <v>-61.872799999999998</v>
      </c>
      <c r="J1877" s="4" t="s">
        <v>105</v>
      </c>
      <c r="K1877" s="4" t="s">
        <v>105</v>
      </c>
      <c r="L1877" s="4">
        <v>20087075</v>
      </c>
      <c r="M1877" s="4" t="s">
        <v>151</v>
      </c>
      <c r="N1877" s="4">
        <v>3</v>
      </c>
      <c r="O1877" s="4" t="s">
        <v>107</v>
      </c>
      <c r="P1877" s="4">
        <v>1</v>
      </c>
      <c r="Q1877" s="4" t="s">
        <v>2090</v>
      </c>
      <c r="R1877" s="4">
        <v>0</v>
      </c>
      <c r="S1877" s="4">
        <v>1</v>
      </c>
      <c r="U1877" s="4">
        <v>0</v>
      </c>
      <c r="W1877" s="4">
        <v>0</v>
      </c>
      <c r="X1877" s="4">
        <v>0</v>
      </c>
      <c r="Y1877" s="4">
        <v>0</v>
      </c>
      <c r="Z1877" s="4">
        <v>0</v>
      </c>
      <c r="AA1877" s="4">
        <v>0</v>
      </c>
      <c r="AB1877" s="4">
        <v>0</v>
      </c>
      <c r="AH1877" s="6">
        <v>43385</v>
      </c>
      <c r="AI1877" s="7">
        <v>0.57291666666666663</v>
      </c>
      <c r="AJ1877" s="4">
        <v>1</v>
      </c>
      <c r="AK1877" s="4" t="s">
        <v>106</v>
      </c>
      <c r="AL1877" s="4">
        <v>9.6</v>
      </c>
      <c r="AM1877" s="4">
        <v>28.5</v>
      </c>
      <c r="AN1877" s="4" t="s">
        <v>106</v>
      </c>
      <c r="AO1877" s="4" t="s">
        <v>106</v>
      </c>
      <c r="AP1877" s="4" t="s">
        <v>106</v>
      </c>
      <c r="AQ1877" s="4" t="s">
        <v>106</v>
      </c>
      <c r="AR1877" s="4" t="s">
        <v>106</v>
      </c>
      <c r="AS1877" s="4" t="s">
        <v>106</v>
      </c>
      <c r="AT1877" s="4" t="s">
        <v>106</v>
      </c>
      <c r="AU1877" s="4" t="s">
        <v>164</v>
      </c>
      <c r="AV1877" s="4" t="s">
        <v>168</v>
      </c>
      <c r="AW1877" s="4" t="s">
        <v>110</v>
      </c>
      <c r="AX1877" s="4" t="s">
        <v>2090</v>
      </c>
      <c r="AZ1877" s="4">
        <v>1</v>
      </c>
    </row>
    <row r="1878" spans="1:52" s="4" customFormat="1" hidden="1" x14ac:dyDescent="0.25">
      <c r="A1878" s="4">
        <v>2018</v>
      </c>
      <c r="B1878" s="6">
        <v>43262</v>
      </c>
      <c r="C1878" s="6">
        <v>43385</v>
      </c>
      <c r="D1878" t="str">
        <f>INDEX(parametres!$B$2:$B$57,IF(ISNUMBER(MATCH(Chiffrier!E1878,parametres!$C$2:$C$57,0)),MATCH(E1878,parametres!$C$2:$C$57,0),NA()))</f>
        <v>IM-12</v>
      </c>
      <c r="E1878" s="4" t="s">
        <v>23</v>
      </c>
      <c r="F1878" s="4" t="s">
        <v>112</v>
      </c>
      <c r="G1878" s="4">
        <f t="shared" ref="G1878:G1941" si="32">(C1878-B1878)/7</f>
        <v>17.571428571428573</v>
      </c>
      <c r="H1878">
        <f>INDEX(Sites_coordo!$C$2:$C$62,IF(ISNUMBER(MATCH(Chiffrier!E1878,Sites_coordo!$A$2:$A$61,0)),MATCH(Chiffrier!E1878,Sites_coordo!$A$2:$A$62,0),NA()))</f>
        <v>47.225200000000001</v>
      </c>
      <c r="I1878">
        <f>INDEX(Sites_coordo!$B$2:$B$62,IF(ISNUMBER(MATCH(Chiffrier!E1878,Sites_coordo!$A$2:$A$61,0)),MATCH(Chiffrier!E1878,Sites_coordo!$A$2:$A$62,0),NA()))</f>
        <v>-61.872799999999998</v>
      </c>
      <c r="J1878" s="4" t="s">
        <v>105</v>
      </c>
      <c r="K1878" s="4" t="s">
        <v>105</v>
      </c>
      <c r="L1878" s="4">
        <v>20087075</v>
      </c>
      <c r="M1878" s="4" t="s">
        <v>151</v>
      </c>
      <c r="N1878" s="4">
        <v>4</v>
      </c>
      <c r="O1878" s="4" t="s">
        <v>121</v>
      </c>
      <c r="P1878" s="4">
        <v>1</v>
      </c>
      <c r="Q1878" s="4" t="s">
        <v>2091</v>
      </c>
      <c r="R1878" s="4">
        <v>0</v>
      </c>
      <c r="S1878" s="4">
        <v>0</v>
      </c>
      <c r="U1878" s="4">
        <v>0</v>
      </c>
      <c r="W1878" s="4">
        <v>0</v>
      </c>
      <c r="X1878" s="4">
        <v>0</v>
      </c>
      <c r="Y1878" s="4">
        <v>0</v>
      </c>
      <c r="Z1878" s="4">
        <v>0</v>
      </c>
      <c r="AA1878" s="4">
        <v>0</v>
      </c>
      <c r="AB1878" s="4">
        <v>0</v>
      </c>
      <c r="AD1878" s="4">
        <v>1</v>
      </c>
      <c r="AH1878" s="6">
        <v>43385</v>
      </c>
      <c r="AI1878" s="7">
        <v>0.57291666666666663</v>
      </c>
      <c r="AJ1878" s="4">
        <v>1</v>
      </c>
      <c r="AK1878" s="4" t="s">
        <v>106</v>
      </c>
      <c r="AL1878" s="4">
        <v>9.6</v>
      </c>
      <c r="AM1878" s="4">
        <v>28.5</v>
      </c>
      <c r="AN1878" s="4" t="s">
        <v>106</v>
      </c>
      <c r="AO1878" s="4" t="s">
        <v>106</v>
      </c>
      <c r="AP1878" s="4" t="s">
        <v>106</v>
      </c>
      <c r="AQ1878" s="4" t="s">
        <v>106</v>
      </c>
      <c r="AR1878" s="4" t="s">
        <v>106</v>
      </c>
      <c r="AS1878" s="4" t="s">
        <v>106</v>
      </c>
      <c r="AT1878" s="4" t="s">
        <v>106</v>
      </c>
      <c r="AU1878" s="4" t="s">
        <v>164</v>
      </c>
      <c r="AV1878" s="4" t="s">
        <v>168</v>
      </c>
      <c r="AW1878" s="4" t="s">
        <v>110</v>
      </c>
      <c r="AX1878" s="4" t="s">
        <v>2091</v>
      </c>
    </row>
    <row r="1879" spans="1:52" s="4" customFormat="1" hidden="1" x14ac:dyDescent="0.25">
      <c r="A1879" s="4">
        <v>2018</v>
      </c>
      <c r="B1879" s="6">
        <v>43262</v>
      </c>
      <c r="C1879" s="6">
        <v>43385</v>
      </c>
      <c r="D1879" t="str">
        <f>INDEX(parametres!$B$2:$B$57,IF(ISNUMBER(MATCH(Chiffrier!E1879,parametres!$C$2:$C$57,0)),MATCH(E1879,parametres!$C$2:$C$57,0),NA()))</f>
        <v>IM-12</v>
      </c>
      <c r="E1879" s="4" t="s">
        <v>23</v>
      </c>
      <c r="F1879" s="4" t="s">
        <v>112</v>
      </c>
      <c r="G1879" s="4">
        <f t="shared" si="32"/>
        <v>17.571428571428573</v>
      </c>
      <c r="H1879">
        <f>INDEX(Sites_coordo!$C$2:$C$62,IF(ISNUMBER(MATCH(Chiffrier!E1879,Sites_coordo!$A$2:$A$61,0)),MATCH(Chiffrier!E1879,Sites_coordo!$A$2:$A$62,0),NA()))</f>
        <v>47.225200000000001</v>
      </c>
      <c r="I1879">
        <f>INDEX(Sites_coordo!$B$2:$B$62,IF(ISNUMBER(MATCH(Chiffrier!E1879,Sites_coordo!$A$2:$A$61,0)),MATCH(Chiffrier!E1879,Sites_coordo!$A$2:$A$62,0),NA()))</f>
        <v>-61.872799999999998</v>
      </c>
      <c r="J1879" s="4" t="s">
        <v>105</v>
      </c>
      <c r="K1879" s="4" t="s">
        <v>105</v>
      </c>
      <c r="L1879" s="4">
        <v>20087075</v>
      </c>
      <c r="M1879" s="4" t="s">
        <v>151</v>
      </c>
      <c r="N1879" s="4">
        <v>4</v>
      </c>
      <c r="O1879" s="4" t="s">
        <v>121</v>
      </c>
      <c r="P1879" s="4">
        <v>2</v>
      </c>
      <c r="Q1879" s="4" t="s">
        <v>2092</v>
      </c>
      <c r="R1879" s="4">
        <v>0</v>
      </c>
      <c r="S1879" s="4">
        <v>1</v>
      </c>
      <c r="U1879" s="4">
        <v>0</v>
      </c>
      <c r="W1879" s="4">
        <v>0</v>
      </c>
      <c r="X1879" s="4">
        <v>0</v>
      </c>
      <c r="Y1879" s="4">
        <v>0</v>
      </c>
      <c r="Z1879" s="4">
        <v>0</v>
      </c>
      <c r="AA1879" s="4">
        <v>0</v>
      </c>
      <c r="AB1879" s="4">
        <v>0</v>
      </c>
      <c r="AH1879" s="6">
        <v>43385</v>
      </c>
      <c r="AI1879" s="7">
        <v>0.57291666666666663</v>
      </c>
      <c r="AJ1879" s="4">
        <v>1</v>
      </c>
      <c r="AK1879" s="4" t="s">
        <v>106</v>
      </c>
      <c r="AL1879" s="4">
        <v>9.6</v>
      </c>
      <c r="AM1879" s="4">
        <v>28.5</v>
      </c>
      <c r="AN1879" s="4" t="s">
        <v>106</v>
      </c>
      <c r="AO1879" s="4" t="s">
        <v>106</v>
      </c>
      <c r="AP1879" s="4" t="s">
        <v>106</v>
      </c>
      <c r="AQ1879" s="4" t="s">
        <v>106</v>
      </c>
      <c r="AR1879" s="4" t="s">
        <v>106</v>
      </c>
      <c r="AS1879" s="4" t="s">
        <v>106</v>
      </c>
      <c r="AT1879" s="4" t="s">
        <v>106</v>
      </c>
      <c r="AU1879" s="4" t="s">
        <v>164</v>
      </c>
      <c r="AV1879" s="4" t="s">
        <v>168</v>
      </c>
      <c r="AW1879" s="4" t="s">
        <v>110</v>
      </c>
      <c r="AX1879" s="4" t="s">
        <v>2092</v>
      </c>
    </row>
    <row r="1880" spans="1:52" s="4" customFormat="1" hidden="1" x14ac:dyDescent="0.25">
      <c r="A1880" s="4">
        <v>2018</v>
      </c>
      <c r="B1880" s="6">
        <v>43262</v>
      </c>
      <c r="C1880" s="6">
        <v>43385</v>
      </c>
      <c r="D1880" t="str">
        <f>INDEX(parametres!$B$2:$B$57,IF(ISNUMBER(MATCH(Chiffrier!E1880,parametres!$C$2:$C$57,0)),MATCH(E1880,parametres!$C$2:$C$57,0),NA()))</f>
        <v>IM-12</v>
      </c>
      <c r="E1880" s="4" t="s">
        <v>23</v>
      </c>
      <c r="F1880" s="4" t="s">
        <v>112</v>
      </c>
      <c r="G1880" s="4">
        <f t="shared" si="32"/>
        <v>17.571428571428573</v>
      </c>
      <c r="H1880">
        <f>INDEX(Sites_coordo!$C$2:$C$62,IF(ISNUMBER(MATCH(Chiffrier!E1880,Sites_coordo!$A$2:$A$61,0)),MATCH(Chiffrier!E1880,Sites_coordo!$A$2:$A$62,0),NA()))</f>
        <v>47.225200000000001</v>
      </c>
      <c r="I1880">
        <f>INDEX(Sites_coordo!$B$2:$B$62,IF(ISNUMBER(MATCH(Chiffrier!E1880,Sites_coordo!$A$2:$A$61,0)),MATCH(Chiffrier!E1880,Sites_coordo!$A$2:$A$62,0),NA()))</f>
        <v>-61.872799999999998</v>
      </c>
      <c r="J1880" s="4" t="s">
        <v>105</v>
      </c>
      <c r="K1880" s="4" t="s">
        <v>105</v>
      </c>
      <c r="L1880" s="4">
        <v>20087075</v>
      </c>
      <c r="M1880" s="4" t="s">
        <v>151</v>
      </c>
      <c r="N1880" s="4">
        <v>4</v>
      </c>
      <c r="O1880" s="4" t="s">
        <v>121</v>
      </c>
      <c r="P1880" s="4">
        <v>3</v>
      </c>
      <c r="Q1880" s="4" t="s">
        <v>2093</v>
      </c>
      <c r="R1880" s="4">
        <v>0</v>
      </c>
      <c r="S1880" s="4">
        <v>1</v>
      </c>
      <c r="U1880" s="4">
        <v>0</v>
      </c>
      <c r="W1880" s="4">
        <v>0</v>
      </c>
      <c r="X1880" s="4">
        <v>0</v>
      </c>
      <c r="Y1880" s="4">
        <v>0</v>
      </c>
      <c r="Z1880" s="4">
        <v>0</v>
      </c>
      <c r="AA1880" s="4">
        <v>0</v>
      </c>
      <c r="AB1880" s="4">
        <v>1</v>
      </c>
      <c r="AH1880" s="6">
        <v>43385</v>
      </c>
      <c r="AI1880" s="7">
        <v>0.57291666666666663</v>
      </c>
      <c r="AJ1880" s="4">
        <v>1</v>
      </c>
      <c r="AK1880" s="4" t="s">
        <v>106</v>
      </c>
      <c r="AL1880" s="4">
        <v>9.6</v>
      </c>
      <c r="AM1880" s="4">
        <v>28.5</v>
      </c>
      <c r="AN1880" s="4" t="s">
        <v>106</v>
      </c>
      <c r="AO1880" s="4" t="s">
        <v>106</v>
      </c>
      <c r="AP1880" s="4" t="s">
        <v>106</v>
      </c>
      <c r="AQ1880" s="4" t="s">
        <v>106</v>
      </c>
      <c r="AR1880" s="4" t="s">
        <v>106</v>
      </c>
      <c r="AS1880" s="4" t="s">
        <v>106</v>
      </c>
      <c r="AT1880" s="4" t="s">
        <v>106</v>
      </c>
      <c r="AU1880" s="4" t="s">
        <v>164</v>
      </c>
      <c r="AV1880" s="4" t="s">
        <v>168</v>
      </c>
      <c r="AW1880" s="4" t="s">
        <v>110</v>
      </c>
      <c r="AX1880" s="4" t="s">
        <v>2093</v>
      </c>
    </row>
    <row r="1881" spans="1:52" s="4" customFormat="1" hidden="1" x14ac:dyDescent="0.25">
      <c r="A1881" s="4">
        <v>2018</v>
      </c>
      <c r="B1881" s="6">
        <v>43262</v>
      </c>
      <c r="C1881" s="6">
        <v>43385</v>
      </c>
      <c r="D1881" t="str">
        <f>INDEX(parametres!$B$2:$B$57,IF(ISNUMBER(MATCH(Chiffrier!E1881,parametres!$C$2:$C$57,0)),MATCH(E1881,parametres!$C$2:$C$57,0),NA()))</f>
        <v>IM-12</v>
      </c>
      <c r="E1881" s="4" t="s">
        <v>23</v>
      </c>
      <c r="F1881" s="4" t="s">
        <v>112</v>
      </c>
      <c r="G1881" s="4">
        <f t="shared" si="32"/>
        <v>17.571428571428573</v>
      </c>
      <c r="H1881">
        <f>INDEX(Sites_coordo!$C$2:$C$62,IF(ISNUMBER(MATCH(Chiffrier!E1881,Sites_coordo!$A$2:$A$61,0)),MATCH(Chiffrier!E1881,Sites_coordo!$A$2:$A$62,0),NA()))</f>
        <v>47.225200000000001</v>
      </c>
      <c r="I1881">
        <f>INDEX(Sites_coordo!$B$2:$B$62,IF(ISNUMBER(MATCH(Chiffrier!E1881,Sites_coordo!$A$2:$A$61,0)),MATCH(Chiffrier!E1881,Sites_coordo!$A$2:$A$62,0),NA()))</f>
        <v>-61.872799999999998</v>
      </c>
      <c r="J1881" s="4" t="s">
        <v>105</v>
      </c>
      <c r="K1881" s="4" t="s">
        <v>105</v>
      </c>
      <c r="L1881" s="4">
        <v>20087075</v>
      </c>
      <c r="M1881" s="4" t="s">
        <v>151</v>
      </c>
      <c r="N1881" s="4">
        <v>4</v>
      </c>
      <c r="O1881" s="4" t="s">
        <v>107</v>
      </c>
      <c r="P1881" s="4">
        <v>1</v>
      </c>
      <c r="Q1881" s="4" t="s">
        <v>2094</v>
      </c>
      <c r="R1881" s="4">
        <v>0</v>
      </c>
      <c r="S1881" s="4">
        <v>0</v>
      </c>
      <c r="U1881" s="4">
        <v>0</v>
      </c>
      <c r="W1881" s="4">
        <v>0</v>
      </c>
      <c r="X1881" s="4">
        <v>0</v>
      </c>
      <c r="Y1881" s="4">
        <v>0</v>
      </c>
      <c r="Z1881" s="4">
        <v>0</v>
      </c>
      <c r="AA1881" s="4">
        <v>0</v>
      </c>
      <c r="AB1881" s="4">
        <v>0</v>
      </c>
      <c r="AH1881" s="6">
        <v>43385</v>
      </c>
      <c r="AI1881" s="7">
        <v>0.57291666666666663</v>
      </c>
      <c r="AJ1881" s="4">
        <v>1</v>
      </c>
      <c r="AK1881" s="4" t="s">
        <v>106</v>
      </c>
      <c r="AL1881" s="4">
        <v>9.6</v>
      </c>
      <c r="AM1881" s="4">
        <v>28.5</v>
      </c>
      <c r="AN1881" s="4" t="s">
        <v>106</v>
      </c>
      <c r="AO1881" s="4" t="s">
        <v>106</v>
      </c>
      <c r="AP1881" s="4" t="s">
        <v>106</v>
      </c>
      <c r="AQ1881" s="4" t="s">
        <v>106</v>
      </c>
      <c r="AR1881" s="4" t="s">
        <v>106</v>
      </c>
      <c r="AS1881" s="4" t="s">
        <v>106</v>
      </c>
      <c r="AT1881" s="4" t="s">
        <v>106</v>
      </c>
      <c r="AU1881" s="4" t="s">
        <v>164</v>
      </c>
      <c r="AV1881" s="4" t="s">
        <v>168</v>
      </c>
      <c r="AW1881" s="4" t="s">
        <v>110</v>
      </c>
      <c r="AX1881" s="4" t="s">
        <v>2094</v>
      </c>
    </row>
    <row r="1882" spans="1:52" s="4" customFormat="1" hidden="1" x14ac:dyDescent="0.25">
      <c r="A1882" s="4">
        <v>2018</v>
      </c>
      <c r="B1882" s="6">
        <v>43262</v>
      </c>
      <c r="C1882" s="6">
        <v>43385</v>
      </c>
      <c r="D1882" t="str">
        <f>INDEX(parametres!$B$2:$B$57,IF(ISNUMBER(MATCH(Chiffrier!E1882,parametres!$C$2:$C$57,0)),MATCH(E1882,parametres!$C$2:$C$57,0),NA()))</f>
        <v>IM-12</v>
      </c>
      <c r="E1882" s="4" t="s">
        <v>23</v>
      </c>
      <c r="F1882" s="4" t="s">
        <v>112</v>
      </c>
      <c r="G1882" s="4">
        <f t="shared" si="32"/>
        <v>17.571428571428573</v>
      </c>
      <c r="H1882">
        <f>INDEX(Sites_coordo!$C$2:$C$62,IF(ISNUMBER(MATCH(Chiffrier!E1882,Sites_coordo!$A$2:$A$61,0)),MATCH(Chiffrier!E1882,Sites_coordo!$A$2:$A$62,0),NA()))</f>
        <v>47.225200000000001</v>
      </c>
      <c r="I1882">
        <f>INDEX(Sites_coordo!$B$2:$B$62,IF(ISNUMBER(MATCH(Chiffrier!E1882,Sites_coordo!$A$2:$A$61,0)),MATCH(Chiffrier!E1882,Sites_coordo!$A$2:$A$62,0),NA()))</f>
        <v>-61.872799999999998</v>
      </c>
      <c r="J1882" s="4" t="s">
        <v>105</v>
      </c>
      <c r="K1882" s="4" t="s">
        <v>105</v>
      </c>
      <c r="L1882" s="4">
        <v>20087075</v>
      </c>
      <c r="M1882" s="4" t="s">
        <v>151</v>
      </c>
      <c r="N1882" s="4">
        <v>5</v>
      </c>
      <c r="O1882" s="4" t="s">
        <v>121</v>
      </c>
      <c r="P1882" s="4">
        <v>1</v>
      </c>
      <c r="Q1882" s="4" t="s">
        <v>2095</v>
      </c>
      <c r="R1882" s="4">
        <v>0</v>
      </c>
      <c r="S1882" s="4">
        <v>0</v>
      </c>
      <c r="U1882" s="4">
        <v>0</v>
      </c>
      <c r="W1882" s="4">
        <v>0</v>
      </c>
      <c r="X1882" s="4">
        <v>0</v>
      </c>
      <c r="Y1882" s="4">
        <v>0</v>
      </c>
      <c r="Z1882" s="4">
        <v>0</v>
      </c>
      <c r="AA1882" s="4">
        <v>0</v>
      </c>
      <c r="AB1882" s="4">
        <v>0</v>
      </c>
      <c r="AH1882" s="6">
        <v>43385</v>
      </c>
      <c r="AI1882" s="7">
        <v>0.57291666666666663</v>
      </c>
      <c r="AJ1882" s="4">
        <v>1</v>
      </c>
      <c r="AK1882" s="4" t="s">
        <v>106</v>
      </c>
      <c r="AL1882" s="4">
        <v>9.6</v>
      </c>
      <c r="AM1882" s="4">
        <v>28.5</v>
      </c>
      <c r="AN1882" s="4" t="s">
        <v>106</v>
      </c>
      <c r="AO1882" s="4" t="s">
        <v>106</v>
      </c>
      <c r="AP1882" s="4" t="s">
        <v>106</v>
      </c>
      <c r="AQ1882" s="4" t="s">
        <v>106</v>
      </c>
      <c r="AR1882" s="4" t="s">
        <v>106</v>
      </c>
      <c r="AS1882" s="4" t="s">
        <v>106</v>
      </c>
      <c r="AT1882" s="4" t="s">
        <v>106</v>
      </c>
      <c r="AU1882" s="4" t="s">
        <v>164</v>
      </c>
      <c r="AV1882" s="4" t="s">
        <v>168</v>
      </c>
      <c r="AW1882" s="4" t="s">
        <v>110</v>
      </c>
      <c r="AX1882" s="4" t="s">
        <v>2095</v>
      </c>
    </row>
    <row r="1883" spans="1:52" s="4" customFormat="1" hidden="1" x14ac:dyDescent="0.25">
      <c r="A1883" s="4">
        <v>2018</v>
      </c>
      <c r="B1883" s="6">
        <v>43262</v>
      </c>
      <c r="C1883" s="6">
        <v>43385</v>
      </c>
      <c r="D1883" t="str">
        <f>INDEX(parametres!$B$2:$B$57,IF(ISNUMBER(MATCH(Chiffrier!E1883,parametres!$C$2:$C$57,0)),MATCH(E1883,parametres!$C$2:$C$57,0),NA()))</f>
        <v>IM-12</v>
      </c>
      <c r="E1883" s="4" t="s">
        <v>23</v>
      </c>
      <c r="F1883" s="4" t="s">
        <v>112</v>
      </c>
      <c r="G1883" s="4">
        <f t="shared" si="32"/>
        <v>17.571428571428573</v>
      </c>
      <c r="H1883">
        <f>INDEX(Sites_coordo!$C$2:$C$62,IF(ISNUMBER(MATCH(Chiffrier!E1883,Sites_coordo!$A$2:$A$61,0)),MATCH(Chiffrier!E1883,Sites_coordo!$A$2:$A$62,0),NA()))</f>
        <v>47.225200000000001</v>
      </c>
      <c r="I1883">
        <f>INDEX(Sites_coordo!$B$2:$B$62,IF(ISNUMBER(MATCH(Chiffrier!E1883,Sites_coordo!$A$2:$A$61,0)),MATCH(Chiffrier!E1883,Sites_coordo!$A$2:$A$62,0),NA()))</f>
        <v>-61.872799999999998</v>
      </c>
      <c r="J1883" s="4" t="s">
        <v>105</v>
      </c>
      <c r="K1883" s="4" t="s">
        <v>105</v>
      </c>
      <c r="L1883" s="4">
        <v>20087075</v>
      </c>
      <c r="M1883" s="4" t="s">
        <v>151</v>
      </c>
      <c r="N1883" s="4">
        <v>5</v>
      </c>
      <c r="O1883" s="4" t="s">
        <v>121</v>
      </c>
      <c r="P1883" s="4">
        <v>2</v>
      </c>
      <c r="Q1883" s="4" t="s">
        <v>2096</v>
      </c>
      <c r="R1883" s="4">
        <v>0</v>
      </c>
      <c r="S1883" s="4">
        <v>0</v>
      </c>
      <c r="U1883" s="4">
        <v>0</v>
      </c>
      <c r="W1883" s="4">
        <v>0</v>
      </c>
      <c r="X1883" s="4">
        <v>0</v>
      </c>
      <c r="Y1883" s="4">
        <v>0</v>
      </c>
      <c r="Z1883" s="4">
        <v>0</v>
      </c>
      <c r="AA1883" s="4">
        <v>0</v>
      </c>
      <c r="AB1883" s="4">
        <v>0</v>
      </c>
      <c r="AH1883" s="6">
        <v>43385</v>
      </c>
      <c r="AI1883" s="7">
        <v>0.57291666666666663</v>
      </c>
      <c r="AJ1883" s="4">
        <v>1</v>
      </c>
      <c r="AK1883" s="4" t="s">
        <v>106</v>
      </c>
      <c r="AL1883" s="4">
        <v>9.6</v>
      </c>
      <c r="AM1883" s="4">
        <v>28.5</v>
      </c>
      <c r="AN1883" s="4" t="s">
        <v>106</v>
      </c>
      <c r="AO1883" s="4" t="s">
        <v>106</v>
      </c>
      <c r="AP1883" s="4" t="s">
        <v>106</v>
      </c>
      <c r="AQ1883" s="4" t="s">
        <v>106</v>
      </c>
      <c r="AR1883" s="4" t="s">
        <v>106</v>
      </c>
      <c r="AS1883" s="4" t="s">
        <v>106</v>
      </c>
      <c r="AT1883" s="4" t="s">
        <v>106</v>
      </c>
      <c r="AU1883" s="4" t="s">
        <v>164</v>
      </c>
      <c r="AV1883" s="4" t="s">
        <v>168</v>
      </c>
      <c r="AW1883" s="4" t="s">
        <v>110</v>
      </c>
      <c r="AX1883" s="4" t="s">
        <v>2096</v>
      </c>
    </row>
    <row r="1884" spans="1:52" s="4" customFormat="1" hidden="1" x14ac:dyDescent="0.25">
      <c r="A1884" s="4">
        <v>2018</v>
      </c>
      <c r="B1884" s="6">
        <v>43262</v>
      </c>
      <c r="C1884" s="6">
        <v>43385</v>
      </c>
      <c r="D1884" t="str">
        <f>INDEX(parametres!$B$2:$B$57,IF(ISNUMBER(MATCH(Chiffrier!E1884,parametres!$C$2:$C$57,0)),MATCH(E1884,parametres!$C$2:$C$57,0),NA()))</f>
        <v>IM-12</v>
      </c>
      <c r="E1884" s="4" t="s">
        <v>23</v>
      </c>
      <c r="F1884" s="4" t="s">
        <v>112</v>
      </c>
      <c r="G1884" s="4">
        <f t="shared" si="32"/>
        <v>17.571428571428573</v>
      </c>
      <c r="H1884">
        <f>INDEX(Sites_coordo!$C$2:$C$62,IF(ISNUMBER(MATCH(Chiffrier!E1884,Sites_coordo!$A$2:$A$61,0)),MATCH(Chiffrier!E1884,Sites_coordo!$A$2:$A$62,0),NA()))</f>
        <v>47.225200000000001</v>
      </c>
      <c r="I1884">
        <f>INDEX(Sites_coordo!$B$2:$B$62,IF(ISNUMBER(MATCH(Chiffrier!E1884,Sites_coordo!$A$2:$A$61,0)),MATCH(Chiffrier!E1884,Sites_coordo!$A$2:$A$62,0),NA()))</f>
        <v>-61.872799999999998</v>
      </c>
      <c r="J1884" s="4" t="s">
        <v>105</v>
      </c>
      <c r="K1884" s="4" t="s">
        <v>105</v>
      </c>
      <c r="L1884" s="4">
        <v>20087075</v>
      </c>
      <c r="M1884" s="4" t="s">
        <v>151</v>
      </c>
      <c r="N1884" s="4">
        <v>5</v>
      </c>
      <c r="O1884" s="4" t="s">
        <v>121</v>
      </c>
      <c r="P1884" s="4">
        <v>3</v>
      </c>
      <c r="Q1884" s="4" t="s">
        <v>2097</v>
      </c>
      <c r="R1884" s="4">
        <v>0</v>
      </c>
      <c r="S1884" s="4">
        <v>0</v>
      </c>
      <c r="U1884" s="4">
        <v>0</v>
      </c>
      <c r="W1884" s="4">
        <v>0</v>
      </c>
      <c r="X1884" s="4">
        <v>0</v>
      </c>
      <c r="Y1884" s="4">
        <v>0</v>
      </c>
      <c r="Z1884" s="4">
        <v>0</v>
      </c>
      <c r="AA1884" s="4">
        <v>0</v>
      </c>
      <c r="AB1884" s="4">
        <v>0</v>
      </c>
      <c r="AH1884" s="6">
        <v>43385</v>
      </c>
      <c r="AI1884" s="7">
        <v>0.57291666666666663</v>
      </c>
      <c r="AJ1884" s="4">
        <v>1</v>
      </c>
      <c r="AK1884" s="4" t="s">
        <v>106</v>
      </c>
      <c r="AL1884" s="4">
        <v>9.6</v>
      </c>
      <c r="AM1884" s="4">
        <v>28.5</v>
      </c>
      <c r="AN1884" s="4" t="s">
        <v>106</v>
      </c>
      <c r="AO1884" s="4" t="s">
        <v>106</v>
      </c>
      <c r="AP1884" s="4" t="s">
        <v>106</v>
      </c>
      <c r="AQ1884" s="4" t="s">
        <v>106</v>
      </c>
      <c r="AR1884" s="4" t="s">
        <v>106</v>
      </c>
      <c r="AS1884" s="4" t="s">
        <v>106</v>
      </c>
      <c r="AT1884" s="4" t="s">
        <v>106</v>
      </c>
      <c r="AU1884" s="4" t="s">
        <v>164</v>
      </c>
      <c r="AV1884" s="4" t="s">
        <v>168</v>
      </c>
      <c r="AW1884" s="4" t="s">
        <v>110</v>
      </c>
      <c r="AX1884" s="4" t="s">
        <v>2097</v>
      </c>
    </row>
    <row r="1885" spans="1:52" s="4" customFormat="1" hidden="1" x14ac:dyDescent="0.25">
      <c r="A1885" s="4">
        <v>2018</v>
      </c>
      <c r="B1885" s="6">
        <v>43262</v>
      </c>
      <c r="C1885" s="6">
        <v>43385</v>
      </c>
      <c r="D1885" t="str">
        <f>INDEX(parametres!$B$2:$B$57,IF(ISNUMBER(MATCH(Chiffrier!E1885,parametres!$C$2:$C$57,0)),MATCH(E1885,parametres!$C$2:$C$57,0),NA()))</f>
        <v>IM-12</v>
      </c>
      <c r="E1885" s="4" t="s">
        <v>23</v>
      </c>
      <c r="F1885" s="4" t="s">
        <v>112</v>
      </c>
      <c r="G1885" s="4">
        <f t="shared" si="32"/>
        <v>17.571428571428573</v>
      </c>
      <c r="H1885">
        <f>INDEX(Sites_coordo!$C$2:$C$62,IF(ISNUMBER(MATCH(Chiffrier!E1885,Sites_coordo!$A$2:$A$61,0)),MATCH(Chiffrier!E1885,Sites_coordo!$A$2:$A$62,0),NA()))</f>
        <v>47.225200000000001</v>
      </c>
      <c r="I1885">
        <f>INDEX(Sites_coordo!$B$2:$B$62,IF(ISNUMBER(MATCH(Chiffrier!E1885,Sites_coordo!$A$2:$A$61,0)),MATCH(Chiffrier!E1885,Sites_coordo!$A$2:$A$62,0),NA()))</f>
        <v>-61.872799999999998</v>
      </c>
      <c r="J1885" s="4" t="s">
        <v>105</v>
      </c>
      <c r="K1885" s="4" t="s">
        <v>105</v>
      </c>
      <c r="L1885" s="4">
        <v>20087075</v>
      </c>
      <c r="M1885" s="4" t="s">
        <v>151</v>
      </c>
      <c r="N1885" s="4">
        <v>5</v>
      </c>
      <c r="O1885" s="4" t="s">
        <v>107</v>
      </c>
      <c r="P1885" s="4">
        <v>1</v>
      </c>
      <c r="Q1885" s="4" t="s">
        <v>2098</v>
      </c>
      <c r="R1885" s="4">
        <v>0</v>
      </c>
      <c r="S1885" s="4">
        <v>0</v>
      </c>
      <c r="U1885" s="4">
        <v>0</v>
      </c>
      <c r="W1885" s="4">
        <v>0</v>
      </c>
      <c r="X1885" s="4">
        <v>0</v>
      </c>
      <c r="Y1885" s="4">
        <v>0</v>
      </c>
      <c r="Z1885" s="4">
        <v>0</v>
      </c>
      <c r="AA1885" s="4">
        <v>0</v>
      </c>
      <c r="AB1885" s="4">
        <v>0</v>
      </c>
      <c r="AH1885" s="6">
        <v>43385</v>
      </c>
      <c r="AI1885" s="7">
        <v>0.57291666666666663</v>
      </c>
      <c r="AJ1885" s="4">
        <v>1</v>
      </c>
      <c r="AK1885" s="4" t="s">
        <v>106</v>
      </c>
      <c r="AL1885" s="4">
        <v>9.6</v>
      </c>
      <c r="AM1885" s="4">
        <v>28.5</v>
      </c>
      <c r="AN1885" s="4" t="s">
        <v>106</v>
      </c>
      <c r="AO1885" s="4" t="s">
        <v>106</v>
      </c>
      <c r="AP1885" s="4" t="s">
        <v>106</v>
      </c>
      <c r="AQ1885" s="4" t="s">
        <v>106</v>
      </c>
      <c r="AR1885" s="4" t="s">
        <v>106</v>
      </c>
      <c r="AS1885" s="4" t="s">
        <v>106</v>
      </c>
      <c r="AT1885" s="4" t="s">
        <v>106</v>
      </c>
      <c r="AU1885" s="4" t="s">
        <v>164</v>
      </c>
      <c r="AV1885" s="4" t="s">
        <v>168</v>
      </c>
      <c r="AW1885" s="4" t="s">
        <v>110</v>
      </c>
      <c r="AX1885" s="4" t="s">
        <v>2098</v>
      </c>
    </row>
    <row r="1886" spans="1:52" s="4" customFormat="1" hidden="1" x14ac:dyDescent="0.25">
      <c r="A1886" s="4">
        <v>2018</v>
      </c>
      <c r="B1886" s="6">
        <v>43262</v>
      </c>
      <c r="C1886" s="6">
        <v>43385</v>
      </c>
      <c r="D1886" t="str">
        <f>INDEX(parametres!$B$2:$B$57,IF(ISNUMBER(MATCH(Chiffrier!E1886,parametres!$C$2:$C$57,0)),MATCH(E1886,parametres!$C$2:$C$57,0),NA()))</f>
        <v>IM-12</v>
      </c>
      <c r="E1886" s="4" t="s">
        <v>23</v>
      </c>
      <c r="F1886" s="4" t="s">
        <v>112</v>
      </c>
      <c r="G1886" s="4">
        <f t="shared" si="32"/>
        <v>17.571428571428573</v>
      </c>
      <c r="H1886">
        <f>INDEX(Sites_coordo!$C$2:$C$62,IF(ISNUMBER(MATCH(Chiffrier!E1886,Sites_coordo!$A$2:$A$61,0)),MATCH(Chiffrier!E1886,Sites_coordo!$A$2:$A$62,0),NA()))</f>
        <v>47.225200000000001</v>
      </c>
      <c r="I1886">
        <f>INDEX(Sites_coordo!$B$2:$B$62,IF(ISNUMBER(MATCH(Chiffrier!E1886,Sites_coordo!$A$2:$A$61,0)),MATCH(Chiffrier!E1886,Sites_coordo!$A$2:$A$62,0),NA()))</f>
        <v>-61.872799999999998</v>
      </c>
      <c r="J1886" s="4" t="s">
        <v>105</v>
      </c>
      <c r="K1886" s="4" t="s">
        <v>105</v>
      </c>
      <c r="L1886" s="4">
        <v>20087075</v>
      </c>
      <c r="M1886" s="4" t="s">
        <v>151</v>
      </c>
      <c r="N1886" s="4">
        <v>6</v>
      </c>
      <c r="O1886" s="4" t="s">
        <v>121</v>
      </c>
      <c r="P1886" s="4">
        <v>1</v>
      </c>
      <c r="Q1886" s="4" t="s">
        <v>2099</v>
      </c>
      <c r="R1886" s="4">
        <v>0</v>
      </c>
      <c r="S1886" s="4">
        <v>0</v>
      </c>
      <c r="U1886" s="4">
        <v>0</v>
      </c>
      <c r="W1886" s="4">
        <v>0</v>
      </c>
      <c r="X1886" s="4">
        <v>0</v>
      </c>
      <c r="Y1886" s="4">
        <v>0</v>
      </c>
      <c r="Z1886" s="4">
        <v>0</v>
      </c>
      <c r="AA1886" s="4">
        <v>0</v>
      </c>
      <c r="AB1886" s="4">
        <v>1</v>
      </c>
      <c r="AH1886" s="6">
        <v>43385</v>
      </c>
      <c r="AI1886" s="7">
        <v>0.57291666666666663</v>
      </c>
      <c r="AJ1886" s="4">
        <v>1</v>
      </c>
      <c r="AK1886" s="4" t="s">
        <v>106</v>
      </c>
      <c r="AL1886" s="4">
        <v>9.6</v>
      </c>
      <c r="AM1886" s="4">
        <v>28.5</v>
      </c>
      <c r="AN1886" s="4" t="s">
        <v>106</v>
      </c>
      <c r="AO1886" s="4" t="s">
        <v>106</v>
      </c>
      <c r="AP1886" s="4" t="s">
        <v>106</v>
      </c>
      <c r="AQ1886" s="4" t="s">
        <v>106</v>
      </c>
      <c r="AR1886" s="4" t="s">
        <v>106</v>
      </c>
      <c r="AS1886" s="4" t="s">
        <v>106</v>
      </c>
      <c r="AT1886" s="4" t="s">
        <v>106</v>
      </c>
      <c r="AU1886" s="4" t="s">
        <v>164</v>
      </c>
      <c r="AV1886" s="4" t="s">
        <v>168</v>
      </c>
      <c r="AW1886" s="4" t="s">
        <v>110</v>
      </c>
      <c r="AX1886" s="4" t="s">
        <v>2099</v>
      </c>
    </row>
    <row r="1887" spans="1:52" s="4" customFormat="1" hidden="1" x14ac:dyDescent="0.25">
      <c r="A1887" s="4">
        <v>2018</v>
      </c>
      <c r="B1887" s="6">
        <v>43262</v>
      </c>
      <c r="C1887" s="6">
        <v>43385</v>
      </c>
      <c r="D1887" t="str">
        <f>INDEX(parametres!$B$2:$B$57,IF(ISNUMBER(MATCH(Chiffrier!E1887,parametres!$C$2:$C$57,0)),MATCH(E1887,parametres!$C$2:$C$57,0),NA()))</f>
        <v>IM-12</v>
      </c>
      <c r="E1887" s="4" t="s">
        <v>23</v>
      </c>
      <c r="F1887" s="4" t="s">
        <v>112</v>
      </c>
      <c r="G1887" s="4">
        <f t="shared" si="32"/>
        <v>17.571428571428573</v>
      </c>
      <c r="H1887">
        <f>INDEX(Sites_coordo!$C$2:$C$62,IF(ISNUMBER(MATCH(Chiffrier!E1887,Sites_coordo!$A$2:$A$61,0)),MATCH(Chiffrier!E1887,Sites_coordo!$A$2:$A$62,0),NA()))</f>
        <v>47.225200000000001</v>
      </c>
      <c r="I1887">
        <f>INDEX(Sites_coordo!$B$2:$B$62,IF(ISNUMBER(MATCH(Chiffrier!E1887,Sites_coordo!$A$2:$A$61,0)),MATCH(Chiffrier!E1887,Sites_coordo!$A$2:$A$62,0),NA()))</f>
        <v>-61.872799999999998</v>
      </c>
      <c r="J1887" s="4" t="s">
        <v>105</v>
      </c>
      <c r="K1887" s="4" t="s">
        <v>105</v>
      </c>
      <c r="L1887" s="4">
        <v>20087075</v>
      </c>
      <c r="M1887" s="4" t="s">
        <v>151</v>
      </c>
      <c r="N1887" s="4">
        <v>6</v>
      </c>
      <c r="O1887" s="4" t="s">
        <v>121</v>
      </c>
      <c r="P1887" s="4">
        <v>2</v>
      </c>
      <c r="Q1887" s="4" t="s">
        <v>2100</v>
      </c>
      <c r="R1887" s="4">
        <v>0</v>
      </c>
      <c r="S1887" s="4">
        <v>0</v>
      </c>
      <c r="U1887" s="4">
        <v>0</v>
      </c>
      <c r="W1887" s="4">
        <v>0</v>
      </c>
      <c r="X1887" s="4">
        <v>0</v>
      </c>
      <c r="Y1887" s="4">
        <v>0</v>
      </c>
      <c r="Z1887" s="4">
        <v>0</v>
      </c>
      <c r="AA1887" s="4">
        <v>0</v>
      </c>
      <c r="AB1887" s="4">
        <v>0</v>
      </c>
      <c r="AH1887" s="6">
        <v>43385</v>
      </c>
      <c r="AI1887" s="7">
        <v>0.57291666666666663</v>
      </c>
      <c r="AJ1887" s="4">
        <v>1</v>
      </c>
      <c r="AK1887" s="4" t="s">
        <v>106</v>
      </c>
      <c r="AL1887" s="4">
        <v>9.6</v>
      </c>
      <c r="AM1887" s="4">
        <v>28.5</v>
      </c>
      <c r="AN1887" s="4" t="s">
        <v>106</v>
      </c>
      <c r="AO1887" s="4" t="s">
        <v>106</v>
      </c>
      <c r="AP1887" s="4" t="s">
        <v>106</v>
      </c>
      <c r="AQ1887" s="4" t="s">
        <v>106</v>
      </c>
      <c r="AR1887" s="4" t="s">
        <v>106</v>
      </c>
      <c r="AS1887" s="4" t="s">
        <v>106</v>
      </c>
      <c r="AT1887" s="4" t="s">
        <v>106</v>
      </c>
      <c r="AU1887" s="4" t="s">
        <v>164</v>
      </c>
      <c r="AV1887" s="4" t="s">
        <v>168</v>
      </c>
      <c r="AW1887" s="4" t="s">
        <v>110</v>
      </c>
      <c r="AX1887" s="4" t="s">
        <v>2100</v>
      </c>
    </row>
    <row r="1888" spans="1:52" s="4" customFormat="1" hidden="1" x14ac:dyDescent="0.25">
      <c r="A1888" s="4">
        <v>2018</v>
      </c>
      <c r="B1888" s="6">
        <v>43262</v>
      </c>
      <c r="C1888" s="6">
        <v>43385</v>
      </c>
      <c r="D1888" t="str">
        <f>INDEX(parametres!$B$2:$B$57,IF(ISNUMBER(MATCH(Chiffrier!E1888,parametres!$C$2:$C$57,0)),MATCH(E1888,parametres!$C$2:$C$57,0),NA()))</f>
        <v>IM-12</v>
      </c>
      <c r="E1888" s="4" t="s">
        <v>23</v>
      </c>
      <c r="F1888" s="4" t="s">
        <v>112</v>
      </c>
      <c r="G1888" s="4">
        <f t="shared" si="32"/>
        <v>17.571428571428573</v>
      </c>
      <c r="H1888">
        <f>INDEX(Sites_coordo!$C$2:$C$62,IF(ISNUMBER(MATCH(Chiffrier!E1888,Sites_coordo!$A$2:$A$61,0)),MATCH(Chiffrier!E1888,Sites_coordo!$A$2:$A$62,0),NA()))</f>
        <v>47.225200000000001</v>
      </c>
      <c r="I1888">
        <f>INDEX(Sites_coordo!$B$2:$B$62,IF(ISNUMBER(MATCH(Chiffrier!E1888,Sites_coordo!$A$2:$A$61,0)),MATCH(Chiffrier!E1888,Sites_coordo!$A$2:$A$62,0),NA()))</f>
        <v>-61.872799999999998</v>
      </c>
      <c r="J1888" s="4" t="s">
        <v>105</v>
      </c>
      <c r="K1888" s="4" t="s">
        <v>105</v>
      </c>
      <c r="L1888" s="4">
        <v>20087075</v>
      </c>
      <c r="M1888" s="4" t="s">
        <v>151</v>
      </c>
      <c r="N1888" s="4">
        <v>6</v>
      </c>
      <c r="O1888" s="4" t="s">
        <v>121</v>
      </c>
      <c r="P1888" s="4">
        <v>3</v>
      </c>
      <c r="Q1888" s="4" t="s">
        <v>2101</v>
      </c>
      <c r="R1888" s="4">
        <v>0</v>
      </c>
      <c r="S1888" s="4">
        <v>0</v>
      </c>
      <c r="U1888" s="4">
        <v>0</v>
      </c>
      <c r="W1888" s="4">
        <v>0</v>
      </c>
      <c r="X1888" s="4">
        <v>0</v>
      </c>
      <c r="Y1888" s="4">
        <v>0</v>
      </c>
      <c r="Z1888" s="4">
        <v>0</v>
      </c>
      <c r="AA1888" s="4">
        <v>0</v>
      </c>
      <c r="AB1888" s="4">
        <v>0</v>
      </c>
      <c r="AH1888" s="6">
        <v>43385</v>
      </c>
      <c r="AI1888" s="7">
        <v>0.57291666666666663</v>
      </c>
      <c r="AJ1888" s="4">
        <v>1</v>
      </c>
      <c r="AK1888" s="4" t="s">
        <v>106</v>
      </c>
      <c r="AL1888" s="4">
        <v>9.6</v>
      </c>
      <c r="AM1888" s="4">
        <v>28.5</v>
      </c>
      <c r="AN1888" s="4" t="s">
        <v>106</v>
      </c>
      <c r="AO1888" s="4" t="s">
        <v>106</v>
      </c>
      <c r="AP1888" s="4" t="s">
        <v>106</v>
      </c>
      <c r="AQ1888" s="4" t="s">
        <v>106</v>
      </c>
      <c r="AR1888" s="4" t="s">
        <v>106</v>
      </c>
      <c r="AS1888" s="4" t="s">
        <v>106</v>
      </c>
      <c r="AT1888" s="4" t="s">
        <v>106</v>
      </c>
      <c r="AU1888" s="4" t="s">
        <v>164</v>
      </c>
      <c r="AV1888" s="4" t="s">
        <v>168</v>
      </c>
      <c r="AW1888" s="4" t="s">
        <v>110</v>
      </c>
      <c r="AX1888" s="4" t="s">
        <v>2101</v>
      </c>
    </row>
    <row r="1889" spans="1:52" s="4" customFormat="1" hidden="1" x14ac:dyDescent="0.25">
      <c r="A1889" s="4">
        <v>2018</v>
      </c>
      <c r="B1889" s="6">
        <v>43262</v>
      </c>
      <c r="C1889" s="6">
        <v>43385</v>
      </c>
      <c r="D1889" t="str">
        <f>INDEX(parametres!$B$2:$B$57,IF(ISNUMBER(MATCH(Chiffrier!E1889,parametres!$C$2:$C$57,0)),MATCH(E1889,parametres!$C$2:$C$57,0),NA()))</f>
        <v>IM-12</v>
      </c>
      <c r="E1889" s="4" t="s">
        <v>23</v>
      </c>
      <c r="F1889" s="4" t="s">
        <v>112</v>
      </c>
      <c r="G1889" s="4">
        <f t="shared" si="32"/>
        <v>17.571428571428573</v>
      </c>
      <c r="H1889">
        <f>INDEX(Sites_coordo!$C$2:$C$62,IF(ISNUMBER(MATCH(Chiffrier!E1889,Sites_coordo!$A$2:$A$61,0)),MATCH(Chiffrier!E1889,Sites_coordo!$A$2:$A$62,0),NA()))</f>
        <v>47.225200000000001</v>
      </c>
      <c r="I1889">
        <f>INDEX(Sites_coordo!$B$2:$B$62,IF(ISNUMBER(MATCH(Chiffrier!E1889,Sites_coordo!$A$2:$A$61,0)),MATCH(Chiffrier!E1889,Sites_coordo!$A$2:$A$62,0),NA()))</f>
        <v>-61.872799999999998</v>
      </c>
      <c r="J1889" s="4" t="s">
        <v>105</v>
      </c>
      <c r="K1889" s="4" t="s">
        <v>105</v>
      </c>
      <c r="L1889" s="4">
        <v>20087075</v>
      </c>
      <c r="M1889" s="4" t="s">
        <v>151</v>
      </c>
      <c r="N1889" s="4">
        <v>6</v>
      </c>
      <c r="O1889" s="4" t="s">
        <v>107</v>
      </c>
      <c r="P1889" s="4">
        <v>1</v>
      </c>
      <c r="Q1889" s="4" t="s">
        <v>2102</v>
      </c>
      <c r="R1889" s="4">
        <v>0</v>
      </c>
      <c r="S1889" s="4">
        <v>0</v>
      </c>
      <c r="U1889" s="4">
        <v>0</v>
      </c>
      <c r="W1889" s="4">
        <v>0</v>
      </c>
      <c r="X1889" s="4">
        <v>0</v>
      </c>
      <c r="Y1889" s="4">
        <v>0</v>
      </c>
      <c r="Z1889" s="4">
        <v>0</v>
      </c>
      <c r="AA1889" s="4">
        <v>0</v>
      </c>
      <c r="AB1889" s="4">
        <v>0</v>
      </c>
      <c r="AH1889" s="6">
        <v>43385</v>
      </c>
      <c r="AI1889" s="7">
        <v>0.57291666666666663</v>
      </c>
      <c r="AJ1889" s="4">
        <v>1</v>
      </c>
      <c r="AK1889" s="4" t="s">
        <v>106</v>
      </c>
      <c r="AL1889" s="4">
        <v>9.6</v>
      </c>
      <c r="AM1889" s="4">
        <v>28.5</v>
      </c>
      <c r="AN1889" s="4" t="s">
        <v>106</v>
      </c>
      <c r="AO1889" s="4" t="s">
        <v>106</v>
      </c>
      <c r="AP1889" s="4" t="s">
        <v>106</v>
      </c>
      <c r="AQ1889" s="4" t="s">
        <v>106</v>
      </c>
      <c r="AR1889" s="4" t="s">
        <v>106</v>
      </c>
      <c r="AS1889" s="4" t="s">
        <v>106</v>
      </c>
      <c r="AT1889" s="4" t="s">
        <v>106</v>
      </c>
      <c r="AU1889" s="4" t="s">
        <v>164</v>
      </c>
      <c r="AV1889" s="4" t="s">
        <v>168</v>
      </c>
      <c r="AW1889" s="4" t="s">
        <v>110</v>
      </c>
      <c r="AX1889" s="4" t="s">
        <v>2102</v>
      </c>
    </row>
    <row r="1890" spans="1:52" s="4" customFormat="1" hidden="1" x14ac:dyDescent="0.25">
      <c r="A1890" s="4">
        <v>2018</v>
      </c>
      <c r="B1890" s="6">
        <v>43262</v>
      </c>
      <c r="C1890" s="6">
        <v>43385</v>
      </c>
      <c r="D1890" t="str">
        <f>INDEX(parametres!$B$2:$B$57,IF(ISNUMBER(MATCH(Chiffrier!E1890,parametres!$C$2:$C$57,0)),MATCH(E1890,parametres!$C$2:$C$57,0),NA()))</f>
        <v>IM-12</v>
      </c>
      <c r="E1890" s="4" t="s">
        <v>23</v>
      </c>
      <c r="F1890" s="4" t="s">
        <v>112</v>
      </c>
      <c r="G1890" s="4">
        <f t="shared" si="32"/>
        <v>17.571428571428573</v>
      </c>
      <c r="H1890">
        <f>INDEX(Sites_coordo!$C$2:$C$62,IF(ISNUMBER(MATCH(Chiffrier!E1890,Sites_coordo!$A$2:$A$61,0)),MATCH(Chiffrier!E1890,Sites_coordo!$A$2:$A$62,0),NA()))</f>
        <v>47.225200000000001</v>
      </c>
      <c r="I1890">
        <f>INDEX(Sites_coordo!$B$2:$B$62,IF(ISNUMBER(MATCH(Chiffrier!E1890,Sites_coordo!$A$2:$A$61,0)),MATCH(Chiffrier!E1890,Sites_coordo!$A$2:$A$62,0),NA()))</f>
        <v>-61.872799999999998</v>
      </c>
      <c r="J1890" s="4" t="s">
        <v>105</v>
      </c>
      <c r="K1890" s="4" t="s">
        <v>105</v>
      </c>
      <c r="L1890" s="4">
        <v>20087075</v>
      </c>
      <c r="M1890" s="4" t="s">
        <v>151</v>
      </c>
      <c r="N1890" s="4">
        <v>7</v>
      </c>
      <c r="O1890" s="4" t="s">
        <v>121</v>
      </c>
      <c r="P1890" s="4">
        <v>1</v>
      </c>
      <c r="Q1890" s="4" t="s">
        <v>2103</v>
      </c>
      <c r="R1890" s="4">
        <v>0</v>
      </c>
      <c r="S1890" s="4">
        <v>1</v>
      </c>
      <c r="U1890" s="4">
        <v>0</v>
      </c>
      <c r="W1890" s="4">
        <v>0</v>
      </c>
      <c r="X1890" s="4">
        <v>0</v>
      </c>
      <c r="Y1890" s="4">
        <v>0</v>
      </c>
      <c r="Z1890" s="4">
        <v>0</v>
      </c>
      <c r="AA1890" s="4">
        <v>0</v>
      </c>
      <c r="AB1890" s="4">
        <v>0</v>
      </c>
      <c r="AH1890" s="6">
        <v>43385</v>
      </c>
      <c r="AI1890" s="7">
        <v>0.57291666666666663</v>
      </c>
      <c r="AJ1890" s="4">
        <v>1</v>
      </c>
      <c r="AK1890" s="4" t="s">
        <v>106</v>
      </c>
      <c r="AL1890" s="4">
        <v>9.6</v>
      </c>
      <c r="AM1890" s="4">
        <v>28.5</v>
      </c>
      <c r="AN1890" s="4" t="s">
        <v>106</v>
      </c>
      <c r="AO1890" s="4" t="s">
        <v>106</v>
      </c>
      <c r="AP1890" s="4" t="s">
        <v>106</v>
      </c>
      <c r="AQ1890" s="4" t="s">
        <v>106</v>
      </c>
      <c r="AR1890" s="4" t="s">
        <v>106</v>
      </c>
      <c r="AS1890" s="4" t="s">
        <v>106</v>
      </c>
      <c r="AT1890" s="4" t="s">
        <v>106</v>
      </c>
      <c r="AU1890" s="4" t="s">
        <v>164</v>
      </c>
      <c r="AV1890" s="4" t="s">
        <v>168</v>
      </c>
      <c r="AW1890" s="4" t="s">
        <v>110</v>
      </c>
      <c r="AX1890" s="4" t="s">
        <v>2103</v>
      </c>
    </row>
    <row r="1891" spans="1:52" s="4" customFormat="1" hidden="1" x14ac:dyDescent="0.25">
      <c r="A1891" s="4">
        <v>2018</v>
      </c>
      <c r="B1891" s="6">
        <v>43262</v>
      </c>
      <c r="C1891" s="6">
        <v>43385</v>
      </c>
      <c r="D1891" t="str">
        <f>INDEX(parametres!$B$2:$B$57,IF(ISNUMBER(MATCH(Chiffrier!E1891,parametres!$C$2:$C$57,0)),MATCH(E1891,parametres!$C$2:$C$57,0),NA()))</f>
        <v>IM-12</v>
      </c>
      <c r="E1891" s="4" t="s">
        <v>23</v>
      </c>
      <c r="F1891" s="4" t="s">
        <v>112</v>
      </c>
      <c r="G1891" s="4">
        <f t="shared" si="32"/>
        <v>17.571428571428573</v>
      </c>
      <c r="H1891">
        <f>INDEX(Sites_coordo!$C$2:$C$62,IF(ISNUMBER(MATCH(Chiffrier!E1891,Sites_coordo!$A$2:$A$61,0)),MATCH(Chiffrier!E1891,Sites_coordo!$A$2:$A$62,0),NA()))</f>
        <v>47.225200000000001</v>
      </c>
      <c r="I1891">
        <f>INDEX(Sites_coordo!$B$2:$B$62,IF(ISNUMBER(MATCH(Chiffrier!E1891,Sites_coordo!$A$2:$A$61,0)),MATCH(Chiffrier!E1891,Sites_coordo!$A$2:$A$62,0),NA()))</f>
        <v>-61.872799999999998</v>
      </c>
      <c r="J1891" s="4" t="s">
        <v>105</v>
      </c>
      <c r="K1891" s="4" t="s">
        <v>105</v>
      </c>
      <c r="L1891" s="4">
        <v>20087075</v>
      </c>
      <c r="M1891" s="4" t="s">
        <v>151</v>
      </c>
      <c r="N1891" s="4">
        <v>7</v>
      </c>
      <c r="O1891" s="4" t="s">
        <v>121</v>
      </c>
      <c r="P1891" s="4">
        <v>2</v>
      </c>
      <c r="Q1891" s="4" t="s">
        <v>2104</v>
      </c>
      <c r="R1891" s="4">
        <v>0</v>
      </c>
      <c r="S1891" s="4">
        <v>0</v>
      </c>
      <c r="U1891" s="4">
        <v>0</v>
      </c>
      <c r="W1891" s="4">
        <v>0</v>
      </c>
      <c r="X1891" s="4">
        <v>0</v>
      </c>
      <c r="Y1891" s="4">
        <v>0</v>
      </c>
      <c r="Z1891" s="4">
        <v>0</v>
      </c>
      <c r="AA1891" s="4">
        <v>0</v>
      </c>
      <c r="AB1891" s="4">
        <v>0</v>
      </c>
      <c r="AH1891" s="6">
        <v>43385</v>
      </c>
      <c r="AI1891" s="7">
        <v>0.57291666666666663</v>
      </c>
      <c r="AJ1891" s="4">
        <v>1</v>
      </c>
      <c r="AK1891" s="4" t="s">
        <v>106</v>
      </c>
      <c r="AL1891" s="4">
        <v>9.6</v>
      </c>
      <c r="AM1891" s="4">
        <v>28.5</v>
      </c>
      <c r="AN1891" s="4" t="s">
        <v>106</v>
      </c>
      <c r="AO1891" s="4" t="s">
        <v>106</v>
      </c>
      <c r="AP1891" s="4" t="s">
        <v>106</v>
      </c>
      <c r="AQ1891" s="4" t="s">
        <v>106</v>
      </c>
      <c r="AR1891" s="4" t="s">
        <v>106</v>
      </c>
      <c r="AS1891" s="4" t="s">
        <v>106</v>
      </c>
      <c r="AT1891" s="4" t="s">
        <v>106</v>
      </c>
      <c r="AU1891" s="4" t="s">
        <v>164</v>
      </c>
      <c r="AV1891" s="4" t="s">
        <v>168</v>
      </c>
      <c r="AW1891" s="4" t="s">
        <v>110</v>
      </c>
      <c r="AX1891" s="4" t="s">
        <v>2104</v>
      </c>
    </row>
    <row r="1892" spans="1:52" s="4" customFormat="1" hidden="1" x14ac:dyDescent="0.25">
      <c r="A1892" s="4">
        <v>2018</v>
      </c>
      <c r="B1892" s="6">
        <v>43262</v>
      </c>
      <c r="C1892" s="6">
        <v>43385</v>
      </c>
      <c r="D1892" t="str">
        <f>INDEX(parametres!$B$2:$B$57,IF(ISNUMBER(MATCH(Chiffrier!E1892,parametres!$C$2:$C$57,0)),MATCH(E1892,parametres!$C$2:$C$57,0),NA()))</f>
        <v>IM-12</v>
      </c>
      <c r="E1892" s="4" t="s">
        <v>23</v>
      </c>
      <c r="F1892" s="4" t="s">
        <v>112</v>
      </c>
      <c r="G1892" s="4">
        <f t="shared" si="32"/>
        <v>17.571428571428573</v>
      </c>
      <c r="H1892">
        <f>INDEX(Sites_coordo!$C$2:$C$62,IF(ISNUMBER(MATCH(Chiffrier!E1892,Sites_coordo!$A$2:$A$61,0)),MATCH(Chiffrier!E1892,Sites_coordo!$A$2:$A$62,0),NA()))</f>
        <v>47.225200000000001</v>
      </c>
      <c r="I1892">
        <f>INDEX(Sites_coordo!$B$2:$B$62,IF(ISNUMBER(MATCH(Chiffrier!E1892,Sites_coordo!$A$2:$A$61,0)),MATCH(Chiffrier!E1892,Sites_coordo!$A$2:$A$62,0),NA()))</f>
        <v>-61.872799999999998</v>
      </c>
      <c r="J1892" s="4" t="s">
        <v>105</v>
      </c>
      <c r="K1892" s="4" t="s">
        <v>105</v>
      </c>
      <c r="L1892" s="4">
        <v>20087075</v>
      </c>
      <c r="M1892" s="4" t="s">
        <v>151</v>
      </c>
      <c r="N1892" s="4">
        <v>7</v>
      </c>
      <c r="O1892" s="4" t="s">
        <v>121</v>
      </c>
      <c r="P1892" s="4">
        <v>3</v>
      </c>
      <c r="Q1892" s="4" t="s">
        <v>2105</v>
      </c>
      <c r="R1892" s="4">
        <v>0</v>
      </c>
      <c r="S1892" s="4">
        <v>1</v>
      </c>
      <c r="U1892" s="4">
        <v>0</v>
      </c>
      <c r="W1892" s="4">
        <v>0</v>
      </c>
      <c r="X1892" s="4">
        <v>0</v>
      </c>
      <c r="Y1892" s="4">
        <v>0</v>
      </c>
      <c r="Z1892" s="4">
        <v>0</v>
      </c>
      <c r="AA1892" s="4">
        <v>0</v>
      </c>
      <c r="AB1892" s="4">
        <v>0</v>
      </c>
      <c r="AH1892" s="6">
        <v>43385</v>
      </c>
      <c r="AI1892" s="7">
        <v>0.57291666666666663</v>
      </c>
      <c r="AJ1892" s="4">
        <v>1</v>
      </c>
      <c r="AK1892" s="4" t="s">
        <v>106</v>
      </c>
      <c r="AL1892" s="4">
        <v>9.6</v>
      </c>
      <c r="AM1892" s="4">
        <v>28.5</v>
      </c>
      <c r="AN1892" s="4" t="s">
        <v>106</v>
      </c>
      <c r="AO1892" s="4" t="s">
        <v>106</v>
      </c>
      <c r="AP1892" s="4" t="s">
        <v>106</v>
      </c>
      <c r="AQ1892" s="4" t="s">
        <v>106</v>
      </c>
      <c r="AR1892" s="4" t="s">
        <v>106</v>
      </c>
      <c r="AS1892" s="4" t="s">
        <v>106</v>
      </c>
      <c r="AT1892" s="4" t="s">
        <v>106</v>
      </c>
      <c r="AU1892" s="4" t="s">
        <v>164</v>
      </c>
      <c r="AV1892" s="4" t="s">
        <v>168</v>
      </c>
      <c r="AW1892" s="4" t="s">
        <v>110</v>
      </c>
      <c r="AX1892" s="4" t="s">
        <v>2105</v>
      </c>
    </row>
    <row r="1893" spans="1:52" s="4" customFormat="1" hidden="1" x14ac:dyDescent="0.25">
      <c r="A1893" s="4">
        <v>2018</v>
      </c>
      <c r="B1893" s="6">
        <v>43262</v>
      </c>
      <c r="C1893" s="6">
        <v>43385</v>
      </c>
      <c r="D1893" t="str">
        <f>INDEX(parametres!$B$2:$B$57,IF(ISNUMBER(MATCH(Chiffrier!E1893,parametres!$C$2:$C$57,0)),MATCH(E1893,parametres!$C$2:$C$57,0),NA()))</f>
        <v>IM-12</v>
      </c>
      <c r="E1893" s="4" t="s">
        <v>23</v>
      </c>
      <c r="F1893" s="4" t="s">
        <v>112</v>
      </c>
      <c r="G1893" s="4">
        <f t="shared" si="32"/>
        <v>17.571428571428573</v>
      </c>
      <c r="H1893">
        <f>INDEX(Sites_coordo!$C$2:$C$62,IF(ISNUMBER(MATCH(Chiffrier!E1893,Sites_coordo!$A$2:$A$61,0)),MATCH(Chiffrier!E1893,Sites_coordo!$A$2:$A$62,0),NA()))</f>
        <v>47.225200000000001</v>
      </c>
      <c r="I1893">
        <f>INDEX(Sites_coordo!$B$2:$B$62,IF(ISNUMBER(MATCH(Chiffrier!E1893,Sites_coordo!$A$2:$A$61,0)),MATCH(Chiffrier!E1893,Sites_coordo!$A$2:$A$62,0),NA()))</f>
        <v>-61.872799999999998</v>
      </c>
      <c r="J1893" s="4" t="s">
        <v>105</v>
      </c>
      <c r="K1893" s="4" t="s">
        <v>105</v>
      </c>
      <c r="L1893" s="4">
        <v>20087075</v>
      </c>
      <c r="M1893" s="4" t="s">
        <v>151</v>
      </c>
      <c r="N1893" s="4">
        <v>7</v>
      </c>
      <c r="O1893" s="4" t="s">
        <v>107</v>
      </c>
      <c r="P1893" s="4">
        <v>1</v>
      </c>
      <c r="Q1893" s="4" t="s">
        <v>2106</v>
      </c>
      <c r="R1893" s="4">
        <v>0</v>
      </c>
      <c r="S1893" s="4">
        <v>0</v>
      </c>
      <c r="U1893" s="4">
        <v>0</v>
      </c>
      <c r="W1893" s="4">
        <v>0</v>
      </c>
      <c r="X1893" s="4">
        <v>0</v>
      </c>
      <c r="Y1893" s="4">
        <v>0</v>
      </c>
      <c r="Z1893" s="4">
        <v>0</v>
      </c>
      <c r="AA1893" s="4">
        <v>0</v>
      </c>
      <c r="AB1893" s="4">
        <v>0</v>
      </c>
      <c r="AH1893" s="6">
        <v>43385</v>
      </c>
      <c r="AI1893" s="7">
        <v>0.57291666666666663</v>
      </c>
      <c r="AJ1893" s="4">
        <v>1</v>
      </c>
      <c r="AK1893" s="4" t="s">
        <v>106</v>
      </c>
      <c r="AL1893" s="4">
        <v>9.6</v>
      </c>
      <c r="AM1893" s="4">
        <v>28.5</v>
      </c>
      <c r="AN1893" s="4" t="s">
        <v>106</v>
      </c>
      <c r="AO1893" s="4" t="s">
        <v>106</v>
      </c>
      <c r="AP1893" s="4" t="s">
        <v>106</v>
      </c>
      <c r="AQ1893" s="4" t="s">
        <v>106</v>
      </c>
      <c r="AR1893" s="4" t="s">
        <v>106</v>
      </c>
      <c r="AS1893" s="4" t="s">
        <v>106</v>
      </c>
      <c r="AT1893" s="4" t="s">
        <v>106</v>
      </c>
      <c r="AU1893" s="4" t="s">
        <v>164</v>
      </c>
      <c r="AV1893" s="4" t="s">
        <v>168</v>
      </c>
      <c r="AW1893" s="4" t="s">
        <v>110</v>
      </c>
      <c r="AX1893" s="4" t="s">
        <v>2106</v>
      </c>
    </row>
    <row r="1894" spans="1:52" s="4" customFormat="1" hidden="1" x14ac:dyDescent="0.25">
      <c r="A1894" s="4">
        <v>2018</v>
      </c>
      <c r="B1894" s="6">
        <v>43262</v>
      </c>
      <c r="C1894" s="6">
        <v>43385</v>
      </c>
      <c r="D1894" t="str">
        <f>INDEX(parametres!$B$2:$B$57,IF(ISNUMBER(MATCH(Chiffrier!E1894,parametres!$C$2:$C$57,0)),MATCH(E1894,parametres!$C$2:$C$57,0),NA()))</f>
        <v>IM-12</v>
      </c>
      <c r="E1894" s="4" t="s">
        <v>23</v>
      </c>
      <c r="F1894" s="4" t="s">
        <v>112</v>
      </c>
      <c r="G1894" s="4">
        <f t="shared" si="32"/>
        <v>17.571428571428573</v>
      </c>
      <c r="H1894">
        <f>INDEX(Sites_coordo!$C$2:$C$62,IF(ISNUMBER(MATCH(Chiffrier!E1894,Sites_coordo!$A$2:$A$61,0)),MATCH(Chiffrier!E1894,Sites_coordo!$A$2:$A$62,0),NA()))</f>
        <v>47.225200000000001</v>
      </c>
      <c r="I1894">
        <f>INDEX(Sites_coordo!$B$2:$B$62,IF(ISNUMBER(MATCH(Chiffrier!E1894,Sites_coordo!$A$2:$A$61,0)),MATCH(Chiffrier!E1894,Sites_coordo!$A$2:$A$62,0),NA()))</f>
        <v>-61.872799999999998</v>
      </c>
      <c r="J1894" s="4" t="s">
        <v>105</v>
      </c>
      <c r="K1894" s="4" t="s">
        <v>105</v>
      </c>
      <c r="L1894" s="4">
        <v>20087075</v>
      </c>
      <c r="M1894" s="4" t="s">
        <v>151</v>
      </c>
      <c r="N1894" s="4">
        <v>8</v>
      </c>
      <c r="O1894" s="4" t="s">
        <v>121</v>
      </c>
      <c r="P1894" s="4">
        <v>1</v>
      </c>
      <c r="Q1894" s="4" t="s">
        <v>2107</v>
      </c>
      <c r="R1894" s="4">
        <v>0</v>
      </c>
      <c r="S1894" s="4">
        <v>4</v>
      </c>
      <c r="U1894" s="4">
        <v>0</v>
      </c>
      <c r="W1894" s="4">
        <v>0</v>
      </c>
      <c r="X1894" s="4">
        <v>0</v>
      </c>
      <c r="Y1894" s="4">
        <v>0</v>
      </c>
      <c r="Z1894" s="4">
        <v>0</v>
      </c>
      <c r="AA1894" s="4">
        <v>0</v>
      </c>
      <c r="AB1894" s="4">
        <v>0</v>
      </c>
      <c r="AH1894" s="6">
        <v>43385</v>
      </c>
      <c r="AI1894" s="7">
        <v>0.57291666666666663</v>
      </c>
      <c r="AJ1894" s="4">
        <v>1</v>
      </c>
      <c r="AK1894" s="4" t="s">
        <v>106</v>
      </c>
      <c r="AL1894" s="4">
        <v>9.6</v>
      </c>
      <c r="AM1894" s="4">
        <v>28.5</v>
      </c>
      <c r="AN1894" s="4" t="s">
        <v>106</v>
      </c>
      <c r="AO1894" s="4" t="s">
        <v>106</v>
      </c>
      <c r="AP1894" s="4" t="s">
        <v>106</v>
      </c>
      <c r="AQ1894" s="4" t="s">
        <v>106</v>
      </c>
      <c r="AR1894" s="4" t="s">
        <v>106</v>
      </c>
      <c r="AS1894" s="4" t="s">
        <v>106</v>
      </c>
      <c r="AT1894" s="4" t="s">
        <v>106</v>
      </c>
      <c r="AU1894" s="4" t="s">
        <v>164</v>
      </c>
      <c r="AV1894" s="4" t="s">
        <v>168</v>
      </c>
      <c r="AW1894" s="4" t="s">
        <v>110</v>
      </c>
      <c r="AX1894" s="4" t="s">
        <v>2107</v>
      </c>
      <c r="AZ1894" s="4">
        <v>1</v>
      </c>
    </row>
    <row r="1895" spans="1:52" s="4" customFormat="1" hidden="1" x14ac:dyDescent="0.25">
      <c r="A1895" s="4">
        <v>2018</v>
      </c>
      <c r="B1895" s="6">
        <v>43262</v>
      </c>
      <c r="C1895" s="6">
        <v>43385</v>
      </c>
      <c r="D1895" t="str">
        <f>INDEX(parametres!$B$2:$B$57,IF(ISNUMBER(MATCH(Chiffrier!E1895,parametres!$C$2:$C$57,0)),MATCH(E1895,parametres!$C$2:$C$57,0),NA()))</f>
        <v>IM-12</v>
      </c>
      <c r="E1895" s="4" t="s">
        <v>23</v>
      </c>
      <c r="F1895" s="4" t="s">
        <v>112</v>
      </c>
      <c r="G1895" s="4">
        <f t="shared" si="32"/>
        <v>17.571428571428573</v>
      </c>
      <c r="H1895">
        <f>INDEX(Sites_coordo!$C$2:$C$62,IF(ISNUMBER(MATCH(Chiffrier!E1895,Sites_coordo!$A$2:$A$61,0)),MATCH(Chiffrier!E1895,Sites_coordo!$A$2:$A$62,0),NA()))</f>
        <v>47.225200000000001</v>
      </c>
      <c r="I1895">
        <f>INDEX(Sites_coordo!$B$2:$B$62,IF(ISNUMBER(MATCH(Chiffrier!E1895,Sites_coordo!$A$2:$A$61,0)),MATCH(Chiffrier!E1895,Sites_coordo!$A$2:$A$62,0),NA()))</f>
        <v>-61.872799999999998</v>
      </c>
      <c r="J1895" s="4" t="s">
        <v>105</v>
      </c>
      <c r="K1895" s="4" t="s">
        <v>105</v>
      </c>
      <c r="L1895" s="4">
        <v>20087075</v>
      </c>
      <c r="M1895" s="4" t="s">
        <v>151</v>
      </c>
      <c r="N1895" s="4">
        <v>8</v>
      </c>
      <c r="O1895" s="4" t="s">
        <v>121</v>
      </c>
      <c r="P1895" s="4">
        <v>2</v>
      </c>
      <c r="Q1895" s="4" t="s">
        <v>2108</v>
      </c>
      <c r="R1895" s="4">
        <v>0</v>
      </c>
      <c r="S1895" s="4">
        <v>5</v>
      </c>
      <c r="U1895" s="4">
        <v>0</v>
      </c>
      <c r="W1895" s="4">
        <v>0</v>
      </c>
      <c r="X1895" s="4">
        <v>0</v>
      </c>
      <c r="Y1895" s="4">
        <v>0</v>
      </c>
      <c r="Z1895" s="4">
        <v>0</v>
      </c>
      <c r="AA1895" s="4">
        <v>0</v>
      </c>
      <c r="AB1895" s="4">
        <v>0</v>
      </c>
      <c r="AH1895" s="6">
        <v>43385</v>
      </c>
      <c r="AI1895" s="7">
        <v>0.57291666666666663</v>
      </c>
      <c r="AJ1895" s="4">
        <v>1</v>
      </c>
      <c r="AK1895" s="4" t="s">
        <v>106</v>
      </c>
      <c r="AL1895" s="4">
        <v>9.6</v>
      </c>
      <c r="AM1895" s="4">
        <v>28.5</v>
      </c>
      <c r="AN1895" s="4" t="s">
        <v>106</v>
      </c>
      <c r="AO1895" s="4" t="s">
        <v>106</v>
      </c>
      <c r="AP1895" s="4" t="s">
        <v>106</v>
      </c>
      <c r="AQ1895" s="4" t="s">
        <v>106</v>
      </c>
      <c r="AR1895" s="4" t="s">
        <v>106</v>
      </c>
      <c r="AS1895" s="4" t="s">
        <v>106</v>
      </c>
      <c r="AT1895" s="4" t="s">
        <v>106</v>
      </c>
      <c r="AU1895" s="4" t="s">
        <v>164</v>
      </c>
      <c r="AV1895" s="4" t="s">
        <v>168</v>
      </c>
      <c r="AW1895" s="4" t="s">
        <v>110</v>
      </c>
      <c r="AX1895" s="4" t="s">
        <v>2108</v>
      </c>
      <c r="AZ1895" s="4">
        <v>1</v>
      </c>
    </row>
    <row r="1896" spans="1:52" s="4" customFormat="1" hidden="1" x14ac:dyDescent="0.25">
      <c r="A1896" s="4">
        <v>2018</v>
      </c>
      <c r="B1896" s="6">
        <v>43262</v>
      </c>
      <c r="C1896" s="6">
        <v>43385</v>
      </c>
      <c r="D1896" t="str">
        <f>INDEX(parametres!$B$2:$B$57,IF(ISNUMBER(MATCH(Chiffrier!E1896,parametres!$C$2:$C$57,0)),MATCH(E1896,parametres!$C$2:$C$57,0),NA()))</f>
        <v>IM-12</v>
      </c>
      <c r="E1896" s="4" t="s">
        <v>23</v>
      </c>
      <c r="F1896" s="4" t="s">
        <v>112</v>
      </c>
      <c r="G1896" s="4">
        <f t="shared" si="32"/>
        <v>17.571428571428573</v>
      </c>
      <c r="H1896">
        <f>INDEX(Sites_coordo!$C$2:$C$62,IF(ISNUMBER(MATCH(Chiffrier!E1896,Sites_coordo!$A$2:$A$61,0)),MATCH(Chiffrier!E1896,Sites_coordo!$A$2:$A$62,0),NA()))</f>
        <v>47.225200000000001</v>
      </c>
      <c r="I1896">
        <f>INDEX(Sites_coordo!$B$2:$B$62,IF(ISNUMBER(MATCH(Chiffrier!E1896,Sites_coordo!$A$2:$A$61,0)),MATCH(Chiffrier!E1896,Sites_coordo!$A$2:$A$62,0),NA()))</f>
        <v>-61.872799999999998</v>
      </c>
      <c r="J1896" s="4" t="s">
        <v>105</v>
      </c>
      <c r="K1896" s="4" t="s">
        <v>105</v>
      </c>
      <c r="L1896" s="4">
        <v>20087075</v>
      </c>
      <c r="M1896" s="4" t="s">
        <v>151</v>
      </c>
      <c r="N1896" s="4">
        <v>8</v>
      </c>
      <c r="O1896" s="4" t="s">
        <v>121</v>
      </c>
      <c r="P1896" s="4">
        <v>3</v>
      </c>
      <c r="Q1896" s="4" t="s">
        <v>2109</v>
      </c>
      <c r="R1896" s="4">
        <v>0</v>
      </c>
      <c r="S1896" s="4">
        <v>4</v>
      </c>
      <c r="U1896" s="4">
        <v>0</v>
      </c>
      <c r="W1896" s="4">
        <v>0</v>
      </c>
      <c r="X1896" s="4">
        <v>0</v>
      </c>
      <c r="Y1896" s="4">
        <v>0</v>
      </c>
      <c r="Z1896" s="4">
        <v>0</v>
      </c>
      <c r="AA1896" s="4">
        <v>0</v>
      </c>
      <c r="AB1896" s="4">
        <v>0</v>
      </c>
      <c r="AD1896" s="4">
        <v>1</v>
      </c>
      <c r="AH1896" s="6">
        <v>43385</v>
      </c>
      <c r="AI1896" s="7">
        <v>0.57291666666666663</v>
      </c>
      <c r="AJ1896" s="4">
        <v>1</v>
      </c>
      <c r="AK1896" s="4" t="s">
        <v>106</v>
      </c>
      <c r="AL1896" s="4">
        <v>9.6</v>
      </c>
      <c r="AM1896" s="4">
        <v>28.5</v>
      </c>
      <c r="AN1896" s="4" t="s">
        <v>106</v>
      </c>
      <c r="AO1896" s="4" t="s">
        <v>106</v>
      </c>
      <c r="AP1896" s="4" t="s">
        <v>106</v>
      </c>
      <c r="AQ1896" s="4" t="s">
        <v>106</v>
      </c>
      <c r="AR1896" s="4" t="s">
        <v>106</v>
      </c>
      <c r="AS1896" s="4" t="s">
        <v>106</v>
      </c>
      <c r="AT1896" s="4" t="s">
        <v>106</v>
      </c>
      <c r="AU1896" s="4" t="s">
        <v>164</v>
      </c>
      <c r="AV1896" s="4" t="s">
        <v>168</v>
      </c>
      <c r="AW1896" s="4" t="s">
        <v>110</v>
      </c>
      <c r="AX1896" s="4" t="s">
        <v>2109</v>
      </c>
      <c r="AZ1896" s="4">
        <v>1</v>
      </c>
    </row>
    <row r="1897" spans="1:52" s="4" customFormat="1" hidden="1" x14ac:dyDescent="0.25">
      <c r="A1897" s="4">
        <v>2018</v>
      </c>
      <c r="B1897" s="6">
        <v>43262</v>
      </c>
      <c r="C1897" s="6">
        <v>43385</v>
      </c>
      <c r="D1897" t="str">
        <f>INDEX(parametres!$B$2:$B$57,IF(ISNUMBER(MATCH(Chiffrier!E1897,parametres!$C$2:$C$57,0)),MATCH(E1897,parametres!$C$2:$C$57,0),NA()))</f>
        <v>IM-12</v>
      </c>
      <c r="E1897" s="4" t="s">
        <v>23</v>
      </c>
      <c r="F1897" s="4" t="s">
        <v>112</v>
      </c>
      <c r="G1897" s="4">
        <f t="shared" si="32"/>
        <v>17.571428571428573</v>
      </c>
      <c r="H1897">
        <f>INDEX(Sites_coordo!$C$2:$C$62,IF(ISNUMBER(MATCH(Chiffrier!E1897,Sites_coordo!$A$2:$A$61,0)),MATCH(Chiffrier!E1897,Sites_coordo!$A$2:$A$62,0),NA()))</f>
        <v>47.225200000000001</v>
      </c>
      <c r="I1897">
        <f>INDEX(Sites_coordo!$B$2:$B$62,IF(ISNUMBER(MATCH(Chiffrier!E1897,Sites_coordo!$A$2:$A$61,0)),MATCH(Chiffrier!E1897,Sites_coordo!$A$2:$A$62,0),NA()))</f>
        <v>-61.872799999999998</v>
      </c>
      <c r="J1897" s="4" t="s">
        <v>105</v>
      </c>
      <c r="K1897" s="4" t="s">
        <v>105</v>
      </c>
      <c r="L1897" s="4">
        <v>20087075</v>
      </c>
      <c r="M1897" s="4" t="s">
        <v>151</v>
      </c>
      <c r="N1897" s="4">
        <v>8</v>
      </c>
      <c r="O1897" s="4" t="s">
        <v>107</v>
      </c>
      <c r="P1897" s="4">
        <v>1</v>
      </c>
      <c r="Q1897" s="4" t="s">
        <v>2110</v>
      </c>
      <c r="R1897" s="4">
        <v>0</v>
      </c>
      <c r="S1897" s="4">
        <v>1</v>
      </c>
      <c r="U1897" s="4">
        <v>0</v>
      </c>
      <c r="W1897" s="4">
        <v>0</v>
      </c>
      <c r="X1897" s="4">
        <v>0</v>
      </c>
      <c r="Y1897" s="4">
        <v>0</v>
      </c>
      <c r="Z1897" s="4">
        <v>0</v>
      </c>
      <c r="AA1897" s="4">
        <v>0</v>
      </c>
      <c r="AB1897" s="4">
        <v>0</v>
      </c>
      <c r="AH1897" s="6">
        <v>43385</v>
      </c>
      <c r="AI1897" s="7">
        <v>0.57291666666666663</v>
      </c>
      <c r="AJ1897" s="4">
        <v>1</v>
      </c>
      <c r="AK1897" s="4" t="s">
        <v>106</v>
      </c>
      <c r="AL1897" s="4">
        <v>9.6</v>
      </c>
      <c r="AM1897" s="4">
        <v>28.5</v>
      </c>
      <c r="AN1897" s="4" t="s">
        <v>106</v>
      </c>
      <c r="AO1897" s="4" t="s">
        <v>106</v>
      </c>
      <c r="AP1897" s="4" t="s">
        <v>106</v>
      </c>
      <c r="AQ1897" s="4" t="s">
        <v>106</v>
      </c>
      <c r="AR1897" s="4" t="s">
        <v>106</v>
      </c>
      <c r="AS1897" s="4" t="s">
        <v>106</v>
      </c>
      <c r="AT1897" s="4" t="s">
        <v>106</v>
      </c>
      <c r="AU1897" s="4" t="s">
        <v>164</v>
      </c>
      <c r="AV1897" s="4" t="s">
        <v>168</v>
      </c>
      <c r="AW1897" s="4" t="s">
        <v>110</v>
      </c>
      <c r="AX1897" s="4" t="s">
        <v>2110</v>
      </c>
    </row>
    <row r="1898" spans="1:52" s="4" customFormat="1" hidden="1" x14ac:dyDescent="0.25">
      <c r="A1898" s="4">
        <v>2018</v>
      </c>
      <c r="B1898" s="6">
        <v>43262</v>
      </c>
      <c r="C1898" s="6">
        <v>43385</v>
      </c>
      <c r="D1898" t="str">
        <f>INDEX(parametres!$B$2:$B$57,IF(ISNUMBER(MATCH(Chiffrier!E1898,parametres!$C$2:$C$57,0)),MATCH(E1898,parametres!$C$2:$C$57,0),NA()))</f>
        <v>IM-12</v>
      </c>
      <c r="E1898" s="4" t="s">
        <v>23</v>
      </c>
      <c r="F1898" s="4" t="s">
        <v>112</v>
      </c>
      <c r="G1898" s="4">
        <f t="shared" si="32"/>
        <v>17.571428571428573</v>
      </c>
      <c r="H1898">
        <f>INDEX(Sites_coordo!$C$2:$C$62,IF(ISNUMBER(MATCH(Chiffrier!E1898,Sites_coordo!$A$2:$A$61,0)),MATCH(Chiffrier!E1898,Sites_coordo!$A$2:$A$62,0),NA()))</f>
        <v>47.225200000000001</v>
      </c>
      <c r="I1898">
        <f>INDEX(Sites_coordo!$B$2:$B$62,IF(ISNUMBER(MATCH(Chiffrier!E1898,Sites_coordo!$A$2:$A$61,0)),MATCH(Chiffrier!E1898,Sites_coordo!$A$2:$A$62,0),NA()))</f>
        <v>-61.872799999999998</v>
      </c>
      <c r="J1898" s="4" t="s">
        <v>105</v>
      </c>
      <c r="K1898" s="4" t="s">
        <v>105</v>
      </c>
      <c r="L1898" s="4">
        <v>20087075</v>
      </c>
      <c r="M1898" s="4" t="s">
        <v>151</v>
      </c>
      <c r="N1898" s="4">
        <v>9</v>
      </c>
      <c r="O1898" s="4" t="s">
        <v>121</v>
      </c>
      <c r="P1898" s="4">
        <v>1</v>
      </c>
      <c r="Q1898" s="4" t="s">
        <v>2111</v>
      </c>
      <c r="R1898" s="4">
        <v>0</v>
      </c>
      <c r="S1898" s="4">
        <v>5</v>
      </c>
      <c r="U1898" s="4">
        <v>0</v>
      </c>
      <c r="W1898" s="4">
        <v>0</v>
      </c>
      <c r="X1898" s="4">
        <v>0</v>
      </c>
      <c r="Y1898" s="4">
        <v>0</v>
      </c>
      <c r="Z1898" s="4">
        <v>0</v>
      </c>
      <c r="AA1898" s="4">
        <v>0</v>
      </c>
      <c r="AB1898" s="4">
        <v>1</v>
      </c>
      <c r="AH1898" s="6">
        <v>43385</v>
      </c>
      <c r="AI1898" s="7">
        <v>0.57291666666666663</v>
      </c>
      <c r="AJ1898" s="4">
        <v>1</v>
      </c>
      <c r="AK1898" s="4" t="s">
        <v>106</v>
      </c>
      <c r="AL1898" s="4">
        <v>9.6</v>
      </c>
      <c r="AM1898" s="4">
        <v>28.5</v>
      </c>
      <c r="AN1898" s="4" t="s">
        <v>106</v>
      </c>
      <c r="AO1898" s="4" t="s">
        <v>106</v>
      </c>
      <c r="AP1898" s="4" t="s">
        <v>106</v>
      </c>
      <c r="AQ1898" s="4" t="s">
        <v>106</v>
      </c>
      <c r="AR1898" s="4" t="s">
        <v>106</v>
      </c>
      <c r="AS1898" s="4" t="s">
        <v>106</v>
      </c>
      <c r="AT1898" s="4" t="s">
        <v>106</v>
      </c>
      <c r="AU1898" s="4" t="s">
        <v>164</v>
      </c>
      <c r="AV1898" s="4" t="s">
        <v>168</v>
      </c>
      <c r="AW1898" s="4" t="s">
        <v>110</v>
      </c>
      <c r="AX1898" s="4" t="s">
        <v>2111</v>
      </c>
      <c r="AZ1898" s="4">
        <v>1</v>
      </c>
    </row>
    <row r="1899" spans="1:52" s="4" customFormat="1" hidden="1" x14ac:dyDescent="0.25">
      <c r="A1899" s="4">
        <v>2018</v>
      </c>
      <c r="B1899" s="6">
        <v>43262</v>
      </c>
      <c r="C1899" s="6">
        <v>43385</v>
      </c>
      <c r="D1899" t="str">
        <f>INDEX(parametres!$B$2:$B$57,IF(ISNUMBER(MATCH(Chiffrier!E1899,parametres!$C$2:$C$57,0)),MATCH(E1899,parametres!$C$2:$C$57,0),NA()))</f>
        <v>IM-12</v>
      </c>
      <c r="E1899" s="4" t="s">
        <v>23</v>
      </c>
      <c r="F1899" s="4" t="s">
        <v>112</v>
      </c>
      <c r="G1899" s="4">
        <f t="shared" si="32"/>
        <v>17.571428571428573</v>
      </c>
      <c r="H1899">
        <f>INDEX(Sites_coordo!$C$2:$C$62,IF(ISNUMBER(MATCH(Chiffrier!E1899,Sites_coordo!$A$2:$A$61,0)),MATCH(Chiffrier!E1899,Sites_coordo!$A$2:$A$62,0),NA()))</f>
        <v>47.225200000000001</v>
      </c>
      <c r="I1899">
        <f>INDEX(Sites_coordo!$B$2:$B$62,IF(ISNUMBER(MATCH(Chiffrier!E1899,Sites_coordo!$A$2:$A$61,0)),MATCH(Chiffrier!E1899,Sites_coordo!$A$2:$A$62,0),NA()))</f>
        <v>-61.872799999999998</v>
      </c>
      <c r="J1899" s="4" t="s">
        <v>105</v>
      </c>
      <c r="K1899" s="4" t="s">
        <v>105</v>
      </c>
      <c r="L1899" s="4">
        <v>20087075</v>
      </c>
      <c r="M1899" s="4" t="s">
        <v>151</v>
      </c>
      <c r="N1899" s="4">
        <v>9</v>
      </c>
      <c r="O1899" s="4" t="s">
        <v>121</v>
      </c>
      <c r="P1899" s="4">
        <v>2</v>
      </c>
      <c r="Q1899" s="4" t="s">
        <v>2112</v>
      </c>
      <c r="R1899" s="4">
        <v>0</v>
      </c>
      <c r="S1899" s="4">
        <v>4</v>
      </c>
      <c r="U1899" s="4">
        <v>0</v>
      </c>
      <c r="W1899" s="4">
        <v>0</v>
      </c>
      <c r="X1899" s="4">
        <v>0</v>
      </c>
      <c r="Y1899" s="4">
        <v>0</v>
      </c>
      <c r="Z1899" s="4">
        <v>0</v>
      </c>
      <c r="AA1899" s="4">
        <v>0</v>
      </c>
      <c r="AB1899" s="4">
        <v>0</v>
      </c>
      <c r="AH1899" s="6">
        <v>43385</v>
      </c>
      <c r="AI1899" s="7">
        <v>0.57291666666666663</v>
      </c>
      <c r="AJ1899" s="4">
        <v>1</v>
      </c>
      <c r="AK1899" s="4" t="s">
        <v>106</v>
      </c>
      <c r="AL1899" s="4">
        <v>9.6</v>
      </c>
      <c r="AM1899" s="4">
        <v>28.5</v>
      </c>
      <c r="AN1899" s="4" t="s">
        <v>106</v>
      </c>
      <c r="AO1899" s="4" t="s">
        <v>106</v>
      </c>
      <c r="AP1899" s="4" t="s">
        <v>106</v>
      </c>
      <c r="AQ1899" s="4" t="s">
        <v>106</v>
      </c>
      <c r="AR1899" s="4" t="s">
        <v>106</v>
      </c>
      <c r="AS1899" s="4" t="s">
        <v>106</v>
      </c>
      <c r="AT1899" s="4" t="s">
        <v>106</v>
      </c>
      <c r="AU1899" s="4" t="s">
        <v>164</v>
      </c>
      <c r="AV1899" s="4" t="s">
        <v>168</v>
      </c>
      <c r="AW1899" s="4" t="s">
        <v>110</v>
      </c>
      <c r="AX1899" s="4" t="s">
        <v>2112</v>
      </c>
    </row>
    <row r="1900" spans="1:52" s="4" customFormat="1" hidden="1" x14ac:dyDescent="0.25">
      <c r="A1900" s="4">
        <v>2018</v>
      </c>
      <c r="B1900" s="6">
        <v>43262</v>
      </c>
      <c r="C1900" s="6">
        <v>43385</v>
      </c>
      <c r="D1900" t="str">
        <f>INDEX(parametres!$B$2:$B$57,IF(ISNUMBER(MATCH(Chiffrier!E1900,parametres!$C$2:$C$57,0)),MATCH(E1900,parametres!$C$2:$C$57,0),NA()))</f>
        <v>IM-12</v>
      </c>
      <c r="E1900" s="4" t="s">
        <v>23</v>
      </c>
      <c r="F1900" s="4" t="s">
        <v>112</v>
      </c>
      <c r="G1900" s="4">
        <f t="shared" si="32"/>
        <v>17.571428571428573</v>
      </c>
      <c r="H1900">
        <f>INDEX(Sites_coordo!$C$2:$C$62,IF(ISNUMBER(MATCH(Chiffrier!E1900,Sites_coordo!$A$2:$A$61,0)),MATCH(Chiffrier!E1900,Sites_coordo!$A$2:$A$62,0),NA()))</f>
        <v>47.225200000000001</v>
      </c>
      <c r="I1900">
        <f>INDEX(Sites_coordo!$B$2:$B$62,IF(ISNUMBER(MATCH(Chiffrier!E1900,Sites_coordo!$A$2:$A$61,0)),MATCH(Chiffrier!E1900,Sites_coordo!$A$2:$A$62,0),NA()))</f>
        <v>-61.872799999999998</v>
      </c>
      <c r="J1900" s="4" t="s">
        <v>105</v>
      </c>
      <c r="K1900" s="4" t="s">
        <v>105</v>
      </c>
      <c r="L1900" s="4">
        <v>20087075</v>
      </c>
      <c r="M1900" s="4" t="s">
        <v>151</v>
      </c>
      <c r="N1900" s="4">
        <v>9</v>
      </c>
      <c r="O1900" s="4" t="s">
        <v>121</v>
      </c>
      <c r="P1900" s="4">
        <v>3</v>
      </c>
      <c r="Q1900" s="4" t="s">
        <v>2113</v>
      </c>
      <c r="R1900" s="4">
        <v>0</v>
      </c>
      <c r="S1900" s="4">
        <v>4</v>
      </c>
      <c r="U1900" s="4">
        <v>0</v>
      </c>
      <c r="W1900" s="4">
        <v>0</v>
      </c>
      <c r="X1900" s="4">
        <v>0</v>
      </c>
      <c r="Y1900" s="4">
        <v>0</v>
      </c>
      <c r="Z1900" s="4">
        <v>0</v>
      </c>
      <c r="AA1900" s="4">
        <v>0</v>
      </c>
      <c r="AB1900" s="4">
        <v>0</v>
      </c>
      <c r="AH1900" s="6">
        <v>43385</v>
      </c>
      <c r="AI1900" s="7">
        <v>0.57291666666666663</v>
      </c>
      <c r="AJ1900" s="4">
        <v>1</v>
      </c>
      <c r="AK1900" s="4" t="s">
        <v>106</v>
      </c>
      <c r="AL1900" s="4">
        <v>9.6</v>
      </c>
      <c r="AM1900" s="4">
        <v>28.5</v>
      </c>
      <c r="AN1900" s="4" t="s">
        <v>106</v>
      </c>
      <c r="AO1900" s="4" t="s">
        <v>106</v>
      </c>
      <c r="AP1900" s="4" t="s">
        <v>106</v>
      </c>
      <c r="AQ1900" s="4" t="s">
        <v>106</v>
      </c>
      <c r="AR1900" s="4" t="s">
        <v>106</v>
      </c>
      <c r="AS1900" s="4" t="s">
        <v>106</v>
      </c>
      <c r="AT1900" s="4" t="s">
        <v>106</v>
      </c>
      <c r="AU1900" s="4" t="s">
        <v>164</v>
      </c>
      <c r="AV1900" s="4" t="s">
        <v>168</v>
      </c>
      <c r="AW1900" s="4" t="s">
        <v>110</v>
      </c>
      <c r="AX1900" s="4" t="s">
        <v>2113</v>
      </c>
      <c r="AZ1900" s="4">
        <v>1</v>
      </c>
    </row>
    <row r="1901" spans="1:52" s="4" customFormat="1" hidden="1" x14ac:dyDescent="0.25">
      <c r="A1901" s="4">
        <v>2018</v>
      </c>
      <c r="B1901" s="6">
        <v>43262</v>
      </c>
      <c r="C1901" s="6">
        <v>43385</v>
      </c>
      <c r="D1901" t="str">
        <f>INDEX(parametres!$B$2:$B$57,IF(ISNUMBER(MATCH(Chiffrier!E1901,parametres!$C$2:$C$57,0)),MATCH(E1901,parametres!$C$2:$C$57,0),NA()))</f>
        <v>IM-12</v>
      </c>
      <c r="E1901" s="4" t="s">
        <v>23</v>
      </c>
      <c r="F1901" s="4" t="s">
        <v>112</v>
      </c>
      <c r="G1901" s="4">
        <f t="shared" si="32"/>
        <v>17.571428571428573</v>
      </c>
      <c r="H1901">
        <f>INDEX(Sites_coordo!$C$2:$C$62,IF(ISNUMBER(MATCH(Chiffrier!E1901,Sites_coordo!$A$2:$A$61,0)),MATCH(Chiffrier!E1901,Sites_coordo!$A$2:$A$62,0),NA()))</f>
        <v>47.225200000000001</v>
      </c>
      <c r="I1901">
        <f>INDEX(Sites_coordo!$B$2:$B$62,IF(ISNUMBER(MATCH(Chiffrier!E1901,Sites_coordo!$A$2:$A$61,0)),MATCH(Chiffrier!E1901,Sites_coordo!$A$2:$A$62,0),NA()))</f>
        <v>-61.872799999999998</v>
      </c>
      <c r="J1901" s="4" t="s">
        <v>105</v>
      </c>
      <c r="K1901" s="4" t="s">
        <v>105</v>
      </c>
      <c r="L1901" s="4">
        <v>20087075</v>
      </c>
      <c r="M1901" s="4" t="s">
        <v>151</v>
      </c>
      <c r="N1901" s="4">
        <v>9</v>
      </c>
      <c r="O1901" s="4" t="s">
        <v>107</v>
      </c>
      <c r="P1901" s="4">
        <v>1</v>
      </c>
      <c r="Q1901" s="4" t="s">
        <v>2114</v>
      </c>
      <c r="R1901" s="4">
        <v>0</v>
      </c>
      <c r="S1901" s="4">
        <v>1</v>
      </c>
      <c r="U1901" s="4">
        <v>0</v>
      </c>
      <c r="W1901" s="4">
        <v>0</v>
      </c>
      <c r="X1901" s="4">
        <v>0</v>
      </c>
      <c r="Y1901" s="4">
        <v>0</v>
      </c>
      <c r="Z1901" s="4">
        <v>0</v>
      </c>
      <c r="AA1901" s="4">
        <v>0</v>
      </c>
      <c r="AB1901" s="4">
        <v>0</v>
      </c>
      <c r="AH1901" s="6">
        <v>43385</v>
      </c>
      <c r="AI1901" s="7">
        <v>0.57291666666666663</v>
      </c>
      <c r="AJ1901" s="4">
        <v>1</v>
      </c>
      <c r="AK1901" s="4" t="s">
        <v>106</v>
      </c>
      <c r="AL1901" s="4">
        <v>9.6</v>
      </c>
      <c r="AM1901" s="4">
        <v>28.5</v>
      </c>
      <c r="AN1901" s="4" t="s">
        <v>106</v>
      </c>
      <c r="AO1901" s="4" t="s">
        <v>106</v>
      </c>
      <c r="AP1901" s="4" t="s">
        <v>106</v>
      </c>
      <c r="AQ1901" s="4" t="s">
        <v>106</v>
      </c>
      <c r="AR1901" s="4" t="s">
        <v>106</v>
      </c>
      <c r="AS1901" s="4" t="s">
        <v>106</v>
      </c>
      <c r="AT1901" s="4" t="s">
        <v>106</v>
      </c>
      <c r="AU1901" s="4" t="s">
        <v>164</v>
      </c>
      <c r="AV1901" s="4" t="s">
        <v>168</v>
      </c>
      <c r="AW1901" s="4" t="s">
        <v>110</v>
      </c>
      <c r="AX1901" s="4" t="s">
        <v>2114</v>
      </c>
      <c r="AZ1901" s="4">
        <v>1</v>
      </c>
    </row>
    <row r="1902" spans="1:52" s="4" customFormat="1" hidden="1" x14ac:dyDescent="0.25">
      <c r="A1902" s="4">
        <v>2018</v>
      </c>
      <c r="B1902" s="6">
        <v>43262</v>
      </c>
      <c r="C1902" s="6">
        <v>43385</v>
      </c>
      <c r="D1902" t="str">
        <f>INDEX(parametres!$B$2:$B$57,IF(ISNUMBER(MATCH(Chiffrier!E1902,parametres!$C$2:$C$57,0)),MATCH(E1902,parametres!$C$2:$C$57,0),NA()))</f>
        <v>IM-12</v>
      </c>
      <c r="E1902" s="4" t="s">
        <v>23</v>
      </c>
      <c r="F1902" s="4" t="s">
        <v>112</v>
      </c>
      <c r="G1902" s="4">
        <f t="shared" si="32"/>
        <v>17.571428571428573</v>
      </c>
      <c r="H1902">
        <f>INDEX(Sites_coordo!$C$2:$C$62,IF(ISNUMBER(MATCH(Chiffrier!E1902,Sites_coordo!$A$2:$A$61,0)),MATCH(Chiffrier!E1902,Sites_coordo!$A$2:$A$62,0),NA()))</f>
        <v>47.225200000000001</v>
      </c>
      <c r="I1902">
        <f>INDEX(Sites_coordo!$B$2:$B$62,IF(ISNUMBER(MATCH(Chiffrier!E1902,Sites_coordo!$A$2:$A$61,0)),MATCH(Chiffrier!E1902,Sites_coordo!$A$2:$A$62,0),NA()))</f>
        <v>-61.872799999999998</v>
      </c>
      <c r="J1902" s="4" t="s">
        <v>105</v>
      </c>
      <c r="K1902" s="4" t="s">
        <v>105</v>
      </c>
      <c r="L1902" s="4">
        <v>20087075</v>
      </c>
      <c r="M1902" s="4" t="s">
        <v>151</v>
      </c>
      <c r="N1902" s="4">
        <v>10</v>
      </c>
      <c r="O1902" s="4" t="s">
        <v>121</v>
      </c>
      <c r="P1902" s="4">
        <v>1</v>
      </c>
      <c r="Q1902" s="4" t="s">
        <v>2115</v>
      </c>
      <c r="R1902" s="4">
        <v>0</v>
      </c>
      <c r="S1902" s="4">
        <v>5</v>
      </c>
      <c r="U1902" s="4">
        <v>0</v>
      </c>
      <c r="W1902" s="4">
        <v>0</v>
      </c>
      <c r="X1902" s="4">
        <v>0</v>
      </c>
      <c r="Y1902" s="4">
        <v>0</v>
      </c>
      <c r="Z1902" s="4">
        <v>0</v>
      </c>
      <c r="AA1902" s="4">
        <v>0</v>
      </c>
      <c r="AB1902" s="4">
        <v>0</v>
      </c>
      <c r="AH1902" s="6">
        <v>43385</v>
      </c>
      <c r="AI1902" s="7">
        <v>0.57291666666666663</v>
      </c>
      <c r="AJ1902" s="4">
        <v>1</v>
      </c>
      <c r="AK1902" s="4" t="s">
        <v>106</v>
      </c>
      <c r="AL1902" s="4">
        <v>9.6</v>
      </c>
      <c r="AM1902" s="4">
        <v>28.5</v>
      </c>
      <c r="AN1902" s="4" t="s">
        <v>106</v>
      </c>
      <c r="AO1902" s="4" t="s">
        <v>106</v>
      </c>
      <c r="AP1902" s="4" t="s">
        <v>106</v>
      </c>
      <c r="AQ1902" s="4" t="s">
        <v>106</v>
      </c>
      <c r="AR1902" s="4" t="s">
        <v>106</v>
      </c>
      <c r="AS1902" s="4" t="s">
        <v>106</v>
      </c>
      <c r="AT1902" s="4" t="s">
        <v>106</v>
      </c>
      <c r="AU1902" s="4" t="s">
        <v>164</v>
      </c>
      <c r="AV1902" s="4" t="s">
        <v>168</v>
      </c>
      <c r="AW1902" s="4" t="s">
        <v>110</v>
      </c>
      <c r="AX1902" s="4" t="s">
        <v>2115</v>
      </c>
    </row>
    <row r="1903" spans="1:52" s="4" customFormat="1" hidden="1" x14ac:dyDescent="0.25">
      <c r="A1903" s="4">
        <v>2018</v>
      </c>
      <c r="B1903" s="6">
        <v>43262</v>
      </c>
      <c r="C1903" s="6">
        <v>43385</v>
      </c>
      <c r="D1903" t="str">
        <f>INDEX(parametres!$B$2:$B$57,IF(ISNUMBER(MATCH(Chiffrier!E1903,parametres!$C$2:$C$57,0)),MATCH(E1903,parametres!$C$2:$C$57,0),NA()))</f>
        <v>IM-12</v>
      </c>
      <c r="E1903" s="4" t="s">
        <v>23</v>
      </c>
      <c r="F1903" s="4" t="s">
        <v>112</v>
      </c>
      <c r="G1903" s="4">
        <f t="shared" si="32"/>
        <v>17.571428571428573</v>
      </c>
      <c r="H1903">
        <f>INDEX(Sites_coordo!$C$2:$C$62,IF(ISNUMBER(MATCH(Chiffrier!E1903,Sites_coordo!$A$2:$A$61,0)),MATCH(Chiffrier!E1903,Sites_coordo!$A$2:$A$62,0),NA()))</f>
        <v>47.225200000000001</v>
      </c>
      <c r="I1903">
        <f>INDEX(Sites_coordo!$B$2:$B$62,IF(ISNUMBER(MATCH(Chiffrier!E1903,Sites_coordo!$A$2:$A$61,0)),MATCH(Chiffrier!E1903,Sites_coordo!$A$2:$A$62,0),NA()))</f>
        <v>-61.872799999999998</v>
      </c>
      <c r="J1903" s="4" t="s">
        <v>105</v>
      </c>
      <c r="K1903" s="4" t="s">
        <v>105</v>
      </c>
      <c r="L1903" s="4">
        <v>20087075</v>
      </c>
      <c r="M1903" s="4" t="s">
        <v>151</v>
      </c>
      <c r="N1903" s="4">
        <v>10</v>
      </c>
      <c r="O1903" s="4" t="s">
        <v>121</v>
      </c>
      <c r="P1903" s="4">
        <v>2</v>
      </c>
      <c r="Q1903" s="4" t="s">
        <v>2116</v>
      </c>
      <c r="R1903" s="4">
        <v>0</v>
      </c>
      <c r="S1903" s="4">
        <v>5</v>
      </c>
      <c r="U1903" s="4">
        <v>0</v>
      </c>
      <c r="W1903" s="4">
        <v>0</v>
      </c>
      <c r="X1903" s="4">
        <v>0</v>
      </c>
      <c r="Y1903" s="4">
        <v>0</v>
      </c>
      <c r="Z1903" s="4">
        <v>0</v>
      </c>
      <c r="AA1903" s="4">
        <v>0</v>
      </c>
      <c r="AB1903" s="4">
        <v>0</v>
      </c>
      <c r="AH1903" s="6">
        <v>43385</v>
      </c>
      <c r="AI1903" s="7">
        <v>0.57291666666666663</v>
      </c>
      <c r="AJ1903" s="4">
        <v>1</v>
      </c>
      <c r="AK1903" s="4" t="s">
        <v>106</v>
      </c>
      <c r="AL1903" s="4">
        <v>9.6</v>
      </c>
      <c r="AM1903" s="4">
        <v>28.5</v>
      </c>
      <c r="AN1903" s="4" t="s">
        <v>106</v>
      </c>
      <c r="AO1903" s="4" t="s">
        <v>106</v>
      </c>
      <c r="AP1903" s="4" t="s">
        <v>106</v>
      </c>
      <c r="AQ1903" s="4" t="s">
        <v>106</v>
      </c>
      <c r="AR1903" s="4" t="s">
        <v>106</v>
      </c>
      <c r="AS1903" s="4" t="s">
        <v>106</v>
      </c>
      <c r="AT1903" s="4" t="s">
        <v>106</v>
      </c>
      <c r="AU1903" s="4" t="s">
        <v>164</v>
      </c>
      <c r="AV1903" s="4" t="s">
        <v>168</v>
      </c>
      <c r="AW1903" s="4" t="s">
        <v>110</v>
      </c>
      <c r="AX1903" s="4" t="s">
        <v>2116</v>
      </c>
    </row>
    <row r="1904" spans="1:52" s="4" customFormat="1" hidden="1" x14ac:dyDescent="0.25">
      <c r="A1904" s="4">
        <v>2018</v>
      </c>
      <c r="B1904" s="6">
        <v>43262</v>
      </c>
      <c r="C1904" s="6">
        <v>43385</v>
      </c>
      <c r="D1904" t="str">
        <f>INDEX(parametres!$B$2:$B$57,IF(ISNUMBER(MATCH(Chiffrier!E1904,parametres!$C$2:$C$57,0)),MATCH(E1904,parametres!$C$2:$C$57,0),NA()))</f>
        <v>IM-12</v>
      </c>
      <c r="E1904" s="4" t="s">
        <v>23</v>
      </c>
      <c r="F1904" s="4" t="s">
        <v>112</v>
      </c>
      <c r="G1904" s="4">
        <f t="shared" si="32"/>
        <v>17.571428571428573</v>
      </c>
      <c r="H1904">
        <f>INDEX(Sites_coordo!$C$2:$C$62,IF(ISNUMBER(MATCH(Chiffrier!E1904,Sites_coordo!$A$2:$A$61,0)),MATCH(Chiffrier!E1904,Sites_coordo!$A$2:$A$62,0),NA()))</f>
        <v>47.225200000000001</v>
      </c>
      <c r="I1904">
        <f>INDEX(Sites_coordo!$B$2:$B$62,IF(ISNUMBER(MATCH(Chiffrier!E1904,Sites_coordo!$A$2:$A$61,0)),MATCH(Chiffrier!E1904,Sites_coordo!$A$2:$A$62,0),NA()))</f>
        <v>-61.872799999999998</v>
      </c>
      <c r="J1904" s="4" t="s">
        <v>105</v>
      </c>
      <c r="K1904" s="4" t="s">
        <v>105</v>
      </c>
      <c r="L1904" s="4">
        <v>20087075</v>
      </c>
      <c r="M1904" s="4" t="s">
        <v>151</v>
      </c>
      <c r="N1904" s="4">
        <v>10</v>
      </c>
      <c r="O1904" s="4" t="s">
        <v>121</v>
      </c>
      <c r="P1904" s="4">
        <v>3</v>
      </c>
      <c r="Q1904" s="4" t="s">
        <v>2117</v>
      </c>
      <c r="R1904" s="4">
        <v>0</v>
      </c>
      <c r="S1904" s="4">
        <v>3</v>
      </c>
      <c r="U1904" s="4">
        <v>2</v>
      </c>
      <c r="W1904" s="4">
        <v>0</v>
      </c>
      <c r="X1904" s="4">
        <v>0</v>
      </c>
      <c r="Y1904" s="4">
        <v>0</v>
      </c>
      <c r="Z1904" s="4">
        <v>0</v>
      </c>
      <c r="AA1904" s="4">
        <v>0</v>
      </c>
      <c r="AB1904" s="4">
        <v>0</v>
      </c>
      <c r="AH1904" s="6">
        <v>43385</v>
      </c>
      <c r="AI1904" s="7">
        <v>0.57291666666666663</v>
      </c>
      <c r="AJ1904" s="4">
        <v>1</v>
      </c>
      <c r="AK1904" s="4" t="s">
        <v>106</v>
      </c>
      <c r="AL1904" s="4">
        <v>9.6</v>
      </c>
      <c r="AM1904" s="4">
        <v>28.5</v>
      </c>
      <c r="AN1904" s="4" t="s">
        <v>106</v>
      </c>
      <c r="AO1904" s="4" t="s">
        <v>106</v>
      </c>
      <c r="AP1904" s="4" t="s">
        <v>106</v>
      </c>
      <c r="AQ1904" s="4" t="s">
        <v>106</v>
      </c>
      <c r="AR1904" s="4" t="s">
        <v>106</v>
      </c>
      <c r="AS1904" s="4" t="s">
        <v>106</v>
      </c>
      <c r="AT1904" s="4" t="s">
        <v>106</v>
      </c>
      <c r="AU1904" s="4" t="s">
        <v>164</v>
      </c>
      <c r="AV1904" s="4" t="s">
        <v>168</v>
      </c>
      <c r="AW1904" s="4" t="s">
        <v>110</v>
      </c>
      <c r="AX1904" s="4" t="s">
        <v>2117</v>
      </c>
      <c r="AZ1904" s="4">
        <v>1</v>
      </c>
    </row>
    <row r="1905" spans="1:50" s="4" customFormat="1" hidden="1" x14ac:dyDescent="0.25">
      <c r="A1905" s="4">
        <v>2018</v>
      </c>
      <c r="B1905" s="6">
        <v>43262</v>
      </c>
      <c r="C1905" s="6">
        <v>43385</v>
      </c>
      <c r="D1905" t="str">
        <f>INDEX(parametres!$B$2:$B$57,IF(ISNUMBER(MATCH(Chiffrier!E1905,parametres!$C$2:$C$57,0)),MATCH(E1905,parametres!$C$2:$C$57,0),NA()))</f>
        <v>IM-12</v>
      </c>
      <c r="E1905" s="4" t="s">
        <v>23</v>
      </c>
      <c r="F1905" s="4" t="s">
        <v>112</v>
      </c>
      <c r="G1905" s="4">
        <f t="shared" si="32"/>
        <v>17.571428571428573</v>
      </c>
      <c r="H1905">
        <f>INDEX(Sites_coordo!$C$2:$C$62,IF(ISNUMBER(MATCH(Chiffrier!E1905,Sites_coordo!$A$2:$A$61,0)),MATCH(Chiffrier!E1905,Sites_coordo!$A$2:$A$62,0),NA()))</f>
        <v>47.225200000000001</v>
      </c>
      <c r="I1905">
        <f>INDEX(Sites_coordo!$B$2:$B$62,IF(ISNUMBER(MATCH(Chiffrier!E1905,Sites_coordo!$A$2:$A$61,0)),MATCH(Chiffrier!E1905,Sites_coordo!$A$2:$A$62,0),NA()))</f>
        <v>-61.872799999999998</v>
      </c>
      <c r="J1905" s="4" t="s">
        <v>105</v>
      </c>
      <c r="K1905" s="4" t="s">
        <v>105</v>
      </c>
      <c r="L1905" s="4">
        <v>20087075</v>
      </c>
      <c r="M1905" s="4" t="s">
        <v>151</v>
      </c>
      <c r="N1905" s="4">
        <v>10</v>
      </c>
      <c r="O1905" s="4" t="s">
        <v>107</v>
      </c>
      <c r="P1905" s="4">
        <v>1</v>
      </c>
      <c r="Q1905" s="4" t="s">
        <v>2118</v>
      </c>
      <c r="R1905" s="4">
        <v>0</v>
      </c>
      <c r="S1905" s="4">
        <v>0</v>
      </c>
      <c r="U1905" s="4">
        <v>0</v>
      </c>
      <c r="W1905" s="4">
        <v>0</v>
      </c>
      <c r="X1905" s="4">
        <v>0</v>
      </c>
      <c r="Y1905" s="4">
        <v>0</v>
      </c>
      <c r="Z1905" s="4">
        <v>0</v>
      </c>
      <c r="AA1905" s="4">
        <v>0</v>
      </c>
      <c r="AB1905" s="4">
        <v>1</v>
      </c>
      <c r="AH1905" s="6">
        <v>43385</v>
      </c>
      <c r="AI1905" s="7">
        <v>0.57291666666666663</v>
      </c>
      <c r="AJ1905" s="4">
        <v>1</v>
      </c>
      <c r="AK1905" s="4" t="s">
        <v>106</v>
      </c>
      <c r="AL1905" s="4">
        <v>9.6</v>
      </c>
      <c r="AM1905" s="4">
        <v>28.5</v>
      </c>
      <c r="AN1905" s="4" t="s">
        <v>106</v>
      </c>
      <c r="AO1905" s="4" t="s">
        <v>106</v>
      </c>
      <c r="AP1905" s="4" t="s">
        <v>106</v>
      </c>
      <c r="AQ1905" s="4" t="s">
        <v>106</v>
      </c>
      <c r="AR1905" s="4" t="s">
        <v>106</v>
      </c>
      <c r="AS1905" s="4" t="s">
        <v>106</v>
      </c>
      <c r="AT1905" s="4" t="s">
        <v>106</v>
      </c>
      <c r="AU1905" s="4" t="s">
        <v>164</v>
      </c>
      <c r="AV1905" s="4" t="s">
        <v>168</v>
      </c>
      <c r="AW1905" s="4" t="s">
        <v>110</v>
      </c>
      <c r="AX1905" s="4" t="s">
        <v>2118</v>
      </c>
    </row>
    <row r="1906" spans="1:50" s="4" customFormat="1" hidden="1" x14ac:dyDescent="0.25">
      <c r="A1906" s="4">
        <v>2018</v>
      </c>
      <c r="B1906" s="6">
        <v>43251</v>
      </c>
      <c r="C1906" s="6">
        <v>43384</v>
      </c>
      <c r="D1906" t="str">
        <f>INDEX(parametres!$B$2:$B$57,IF(ISNUMBER(MATCH(Chiffrier!E1906,parametres!$C$2:$C$57,0)),MATCH(E1906,parametres!$C$2:$C$57,0),NA()))</f>
        <v>IM-9</v>
      </c>
      <c r="E1906" s="4" t="s">
        <v>188</v>
      </c>
      <c r="F1906" s="4" t="s">
        <v>112</v>
      </c>
      <c r="G1906" s="4">
        <f t="shared" si="32"/>
        <v>19</v>
      </c>
      <c r="H1906">
        <f>INDEX(Sites_coordo!$C$2:$C$62,IF(ISNUMBER(MATCH(Chiffrier!E1906,Sites_coordo!$A$2:$A$61,0)),MATCH(Chiffrier!E1906,Sites_coordo!$A$2:$A$62,0),NA()))</f>
        <v>47.359000000000002</v>
      </c>
      <c r="I1906">
        <f>INDEX(Sites_coordo!$B$2:$B$62,IF(ISNUMBER(MATCH(Chiffrier!E1906,Sites_coordo!$A$2:$A$61,0)),MATCH(Chiffrier!E1906,Sites_coordo!$A$2:$A$62,0),NA()))</f>
        <v>-61.757899999999999</v>
      </c>
      <c r="J1906" s="4" t="s">
        <v>105</v>
      </c>
      <c r="K1906" s="4" t="s">
        <v>105</v>
      </c>
      <c r="L1906" s="4">
        <v>20087086</v>
      </c>
      <c r="M1906" s="4" t="s">
        <v>151</v>
      </c>
      <c r="N1906" s="4">
        <v>1</v>
      </c>
      <c r="O1906" s="4" t="s">
        <v>121</v>
      </c>
      <c r="P1906" s="4">
        <v>1</v>
      </c>
      <c r="Q1906" s="4" t="s">
        <v>2119</v>
      </c>
      <c r="R1906" s="4">
        <v>0</v>
      </c>
      <c r="S1906" s="4">
        <v>0</v>
      </c>
      <c r="U1906" s="4">
        <v>0</v>
      </c>
      <c r="W1906" s="4">
        <v>0</v>
      </c>
      <c r="X1906" s="4">
        <v>0</v>
      </c>
      <c r="Y1906" s="4">
        <v>0</v>
      </c>
      <c r="Z1906" s="4">
        <v>0</v>
      </c>
      <c r="AA1906" s="4">
        <v>0</v>
      </c>
      <c r="AB1906" s="4">
        <v>3</v>
      </c>
      <c r="AH1906" s="6">
        <v>43384</v>
      </c>
      <c r="AI1906" s="7">
        <v>0.58333333333333337</v>
      </c>
      <c r="AJ1906" s="4">
        <v>10</v>
      </c>
      <c r="AK1906" s="4" t="s">
        <v>106</v>
      </c>
      <c r="AL1906" s="4">
        <v>11.9</v>
      </c>
      <c r="AM1906" s="4">
        <v>29.2</v>
      </c>
      <c r="AN1906" s="4" t="s">
        <v>106</v>
      </c>
      <c r="AO1906" s="4" t="s">
        <v>106</v>
      </c>
      <c r="AP1906" s="4" t="s">
        <v>106</v>
      </c>
      <c r="AQ1906" s="4" t="s">
        <v>106</v>
      </c>
      <c r="AR1906" s="4" t="s">
        <v>106</v>
      </c>
      <c r="AS1906" s="4" t="s">
        <v>106</v>
      </c>
      <c r="AT1906" s="4" t="s">
        <v>106</v>
      </c>
      <c r="AU1906" s="4" t="s">
        <v>164</v>
      </c>
      <c r="AV1906" s="4" t="s">
        <v>168</v>
      </c>
      <c r="AW1906" s="4" t="s">
        <v>110</v>
      </c>
      <c r="AX1906" s="4" t="s">
        <v>2119</v>
      </c>
    </row>
    <row r="1907" spans="1:50" s="4" customFormat="1" hidden="1" x14ac:dyDescent="0.25">
      <c r="A1907" s="4">
        <v>2018</v>
      </c>
      <c r="B1907" s="6">
        <v>43251</v>
      </c>
      <c r="C1907" s="6">
        <v>43384</v>
      </c>
      <c r="D1907" t="str">
        <f>INDEX(parametres!$B$2:$B$57,IF(ISNUMBER(MATCH(Chiffrier!E1907,parametres!$C$2:$C$57,0)),MATCH(E1907,parametres!$C$2:$C$57,0),NA()))</f>
        <v>IM-9</v>
      </c>
      <c r="E1907" s="4" t="s">
        <v>188</v>
      </c>
      <c r="F1907" s="4" t="s">
        <v>112</v>
      </c>
      <c r="G1907" s="4">
        <f t="shared" si="32"/>
        <v>19</v>
      </c>
      <c r="H1907">
        <f>INDEX(Sites_coordo!$C$2:$C$62,IF(ISNUMBER(MATCH(Chiffrier!E1907,Sites_coordo!$A$2:$A$61,0)),MATCH(Chiffrier!E1907,Sites_coordo!$A$2:$A$62,0),NA()))</f>
        <v>47.359000000000002</v>
      </c>
      <c r="I1907">
        <f>INDEX(Sites_coordo!$B$2:$B$62,IF(ISNUMBER(MATCH(Chiffrier!E1907,Sites_coordo!$A$2:$A$61,0)),MATCH(Chiffrier!E1907,Sites_coordo!$A$2:$A$62,0),NA()))</f>
        <v>-61.757899999999999</v>
      </c>
      <c r="J1907" s="4" t="s">
        <v>105</v>
      </c>
      <c r="K1907" s="4" t="s">
        <v>105</v>
      </c>
      <c r="L1907" s="4">
        <v>20087086</v>
      </c>
      <c r="M1907" s="4" t="s">
        <v>151</v>
      </c>
      <c r="N1907" s="4">
        <v>1</v>
      </c>
      <c r="O1907" s="4" t="s">
        <v>121</v>
      </c>
      <c r="P1907" s="4">
        <v>2</v>
      </c>
      <c r="Q1907" s="4" t="s">
        <v>2120</v>
      </c>
      <c r="R1907" s="4">
        <v>0</v>
      </c>
      <c r="S1907" s="4">
        <v>0</v>
      </c>
      <c r="U1907" s="4">
        <v>0</v>
      </c>
      <c r="W1907" s="4">
        <v>0</v>
      </c>
      <c r="X1907" s="4">
        <v>0</v>
      </c>
      <c r="Y1907" s="4">
        <v>0</v>
      </c>
      <c r="Z1907" s="4">
        <v>0</v>
      </c>
      <c r="AA1907" s="4">
        <v>0</v>
      </c>
      <c r="AB1907" s="4">
        <v>2</v>
      </c>
      <c r="AH1907" s="6">
        <v>43384</v>
      </c>
      <c r="AI1907" s="7">
        <v>0.58333333333333337</v>
      </c>
      <c r="AJ1907" s="4">
        <v>10</v>
      </c>
      <c r="AK1907" s="4" t="s">
        <v>106</v>
      </c>
      <c r="AL1907" s="4">
        <v>11.9</v>
      </c>
      <c r="AM1907" s="4">
        <v>29.2</v>
      </c>
      <c r="AN1907" s="4" t="s">
        <v>106</v>
      </c>
      <c r="AO1907" s="4" t="s">
        <v>106</v>
      </c>
      <c r="AP1907" s="4" t="s">
        <v>106</v>
      </c>
      <c r="AQ1907" s="4" t="s">
        <v>106</v>
      </c>
      <c r="AR1907" s="4" t="s">
        <v>106</v>
      </c>
      <c r="AS1907" s="4" t="s">
        <v>106</v>
      </c>
      <c r="AT1907" s="4" t="s">
        <v>106</v>
      </c>
      <c r="AU1907" s="4" t="s">
        <v>164</v>
      </c>
      <c r="AV1907" s="4" t="s">
        <v>168</v>
      </c>
      <c r="AW1907" s="4" t="s">
        <v>110</v>
      </c>
      <c r="AX1907" s="4" t="s">
        <v>2120</v>
      </c>
    </row>
    <row r="1908" spans="1:50" s="4" customFormat="1" hidden="1" x14ac:dyDescent="0.25">
      <c r="A1908" s="4">
        <v>2018</v>
      </c>
      <c r="B1908" s="6">
        <v>43251</v>
      </c>
      <c r="C1908" s="6">
        <v>43384</v>
      </c>
      <c r="D1908" t="str">
        <f>INDEX(parametres!$B$2:$B$57,IF(ISNUMBER(MATCH(Chiffrier!E1908,parametres!$C$2:$C$57,0)),MATCH(E1908,parametres!$C$2:$C$57,0),NA()))</f>
        <v>IM-9</v>
      </c>
      <c r="E1908" s="4" t="s">
        <v>188</v>
      </c>
      <c r="F1908" s="4" t="s">
        <v>112</v>
      </c>
      <c r="G1908" s="4">
        <f t="shared" si="32"/>
        <v>19</v>
      </c>
      <c r="H1908">
        <f>INDEX(Sites_coordo!$C$2:$C$62,IF(ISNUMBER(MATCH(Chiffrier!E1908,Sites_coordo!$A$2:$A$61,0)),MATCH(Chiffrier!E1908,Sites_coordo!$A$2:$A$62,0),NA()))</f>
        <v>47.359000000000002</v>
      </c>
      <c r="I1908">
        <f>INDEX(Sites_coordo!$B$2:$B$62,IF(ISNUMBER(MATCH(Chiffrier!E1908,Sites_coordo!$A$2:$A$61,0)),MATCH(Chiffrier!E1908,Sites_coordo!$A$2:$A$62,0),NA()))</f>
        <v>-61.757899999999999</v>
      </c>
      <c r="J1908" s="4" t="s">
        <v>105</v>
      </c>
      <c r="K1908" s="4" t="s">
        <v>105</v>
      </c>
      <c r="L1908" s="4">
        <v>20087086</v>
      </c>
      <c r="M1908" s="4" t="s">
        <v>151</v>
      </c>
      <c r="N1908" s="4">
        <v>1</v>
      </c>
      <c r="O1908" s="4" t="s">
        <v>121</v>
      </c>
      <c r="P1908" s="4">
        <v>3</v>
      </c>
      <c r="Q1908" s="4" t="s">
        <v>2121</v>
      </c>
      <c r="R1908" s="4">
        <v>0</v>
      </c>
      <c r="S1908" s="4">
        <v>0</v>
      </c>
      <c r="U1908" s="4">
        <v>0</v>
      </c>
      <c r="W1908" s="4">
        <v>0</v>
      </c>
      <c r="X1908" s="4">
        <v>0</v>
      </c>
      <c r="Y1908" s="4">
        <v>0</v>
      </c>
      <c r="Z1908" s="4">
        <v>0</v>
      </c>
      <c r="AA1908" s="4">
        <v>0</v>
      </c>
      <c r="AB1908" s="4">
        <v>2</v>
      </c>
      <c r="AH1908" s="6">
        <v>43384</v>
      </c>
      <c r="AI1908" s="7">
        <v>0.58333333333333337</v>
      </c>
      <c r="AJ1908" s="4">
        <v>10</v>
      </c>
      <c r="AK1908" s="4" t="s">
        <v>106</v>
      </c>
      <c r="AL1908" s="4">
        <v>11.9</v>
      </c>
      <c r="AM1908" s="4">
        <v>29.2</v>
      </c>
      <c r="AN1908" s="4" t="s">
        <v>106</v>
      </c>
      <c r="AO1908" s="4" t="s">
        <v>106</v>
      </c>
      <c r="AP1908" s="4" t="s">
        <v>106</v>
      </c>
      <c r="AQ1908" s="4" t="s">
        <v>106</v>
      </c>
      <c r="AR1908" s="4" t="s">
        <v>106</v>
      </c>
      <c r="AS1908" s="4" t="s">
        <v>106</v>
      </c>
      <c r="AT1908" s="4" t="s">
        <v>106</v>
      </c>
      <c r="AU1908" s="4" t="s">
        <v>164</v>
      </c>
      <c r="AV1908" s="4" t="s">
        <v>168</v>
      </c>
      <c r="AW1908" s="4" t="s">
        <v>110</v>
      </c>
      <c r="AX1908" s="4" t="s">
        <v>2121</v>
      </c>
    </row>
    <row r="1909" spans="1:50" s="4" customFormat="1" hidden="1" x14ac:dyDescent="0.25">
      <c r="A1909" s="4">
        <v>2018</v>
      </c>
      <c r="B1909" s="6">
        <v>43251</v>
      </c>
      <c r="C1909" s="6">
        <v>43384</v>
      </c>
      <c r="D1909" t="str">
        <f>INDEX(parametres!$B$2:$B$57,IF(ISNUMBER(MATCH(Chiffrier!E1909,parametres!$C$2:$C$57,0)),MATCH(E1909,parametres!$C$2:$C$57,0),NA()))</f>
        <v>IM-9</v>
      </c>
      <c r="E1909" s="4" t="s">
        <v>188</v>
      </c>
      <c r="F1909" s="4" t="s">
        <v>112</v>
      </c>
      <c r="G1909" s="4">
        <f t="shared" si="32"/>
        <v>19</v>
      </c>
      <c r="H1909">
        <f>INDEX(Sites_coordo!$C$2:$C$62,IF(ISNUMBER(MATCH(Chiffrier!E1909,Sites_coordo!$A$2:$A$61,0)),MATCH(Chiffrier!E1909,Sites_coordo!$A$2:$A$62,0),NA()))</f>
        <v>47.359000000000002</v>
      </c>
      <c r="I1909">
        <f>INDEX(Sites_coordo!$B$2:$B$62,IF(ISNUMBER(MATCH(Chiffrier!E1909,Sites_coordo!$A$2:$A$61,0)),MATCH(Chiffrier!E1909,Sites_coordo!$A$2:$A$62,0),NA()))</f>
        <v>-61.757899999999999</v>
      </c>
      <c r="J1909" s="4" t="s">
        <v>105</v>
      </c>
      <c r="K1909" s="4" t="s">
        <v>105</v>
      </c>
      <c r="L1909" s="4">
        <v>20087086</v>
      </c>
      <c r="M1909" s="4" t="s">
        <v>151</v>
      </c>
      <c r="N1909" s="4">
        <v>1</v>
      </c>
      <c r="O1909" s="4" t="s">
        <v>107</v>
      </c>
      <c r="P1909" s="4">
        <v>1</v>
      </c>
      <c r="Q1909" s="4" t="s">
        <v>2122</v>
      </c>
      <c r="R1909" s="4">
        <v>0</v>
      </c>
      <c r="S1909" s="4">
        <v>0</v>
      </c>
      <c r="U1909" s="4">
        <v>0</v>
      </c>
      <c r="W1909" s="4">
        <v>0</v>
      </c>
      <c r="X1909" s="4">
        <v>0</v>
      </c>
      <c r="Y1909" s="4">
        <v>0</v>
      </c>
      <c r="Z1909" s="4">
        <v>0</v>
      </c>
      <c r="AA1909" s="4">
        <v>0</v>
      </c>
      <c r="AB1909" s="4">
        <v>5</v>
      </c>
      <c r="AH1909" s="6">
        <v>43384</v>
      </c>
      <c r="AI1909" s="7">
        <v>0.58333333333333337</v>
      </c>
      <c r="AJ1909" s="4">
        <v>10</v>
      </c>
      <c r="AK1909" s="4" t="s">
        <v>106</v>
      </c>
      <c r="AL1909" s="4">
        <v>11.9</v>
      </c>
      <c r="AM1909" s="4">
        <v>29.2</v>
      </c>
      <c r="AN1909" s="4" t="s">
        <v>106</v>
      </c>
      <c r="AO1909" s="4" t="s">
        <v>106</v>
      </c>
      <c r="AP1909" s="4" t="s">
        <v>106</v>
      </c>
      <c r="AQ1909" s="4" t="s">
        <v>106</v>
      </c>
      <c r="AR1909" s="4" t="s">
        <v>106</v>
      </c>
      <c r="AS1909" s="4" t="s">
        <v>106</v>
      </c>
      <c r="AT1909" s="4" t="s">
        <v>106</v>
      </c>
      <c r="AU1909" s="4" t="s">
        <v>164</v>
      </c>
      <c r="AV1909" s="4" t="s">
        <v>168</v>
      </c>
      <c r="AW1909" s="4" t="s">
        <v>110</v>
      </c>
      <c r="AX1909" s="4" t="s">
        <v>2122</v>
      </c>
    </row>
    <row r="1910" spans="1:50" s="4" customFormat="1" hidden="1" x14ac:dyDescent="0.25">
      <c r="A1910" s="4">
        <v>2018</v>
      </c>
      <c r="B1910" s="6">
        <v>43251</v>
      </c>
      <c r="C1910" s="6">
        <v>43384</v>
      </c>
      <c r="D1910" t="str">
        <f>INDEX(parametres!$B$2:$B$57,IF(ISNUMBER(MATCH(Chiffrier!E1910,parametres!$C$2:$C$57,0)),MATCH(E1910,parametres!$C$2:$C$57,0),NA()))</f>
        <v>IM-9</v>
      </c>
      <c r="E1910" s="4" t="s">
        <v>188</v>
      </c>
      <c r="F1910" s="4" t="s">
        <v>112</v>
      </c>
      <c r="G1910" s="4">
        <f t="shared" si="32"/>
        <v>19</v>
      </c>
      <c r="H1910">
        <f>INDEX(Sites_coordo!$C$2:$C$62,IF(ISNUMBER(MATCH(Chiffrier!E1910,Sites_coordo!$A$2:$A$61,0)),MATCH(Chiffrier!E1910,Sites_coordo!$A$2:$A$62,0),NA()))</f>
        <v>47.359000000000002</v>
      </c>
      <c r="I1910">
        <f>INDEX(Sites_coordo!$B$2:$B$62,IF(ISNUMBER(MATCH(Chiffrier!E1910,Sites_coordo!$A$2:$A$61,0)),MATCH(Chiffrier!E1910,Sites_coordo!$A$2:$A$62,0),NA()))</f>
        <v>-61.757899999999999</v>
      </c>
      <c r="J1910" s="4" t="s">
        <v>105</v>
      </c>
      <c r="K1910" s="4" t="s">
        <v>105</v>
      </c>
      <c r="L1910" s="4">
        <v>20087086</v>
      </c>
      <c r="M1910" s="4" t="s">
        <v>151</v>
      </c>
      <c r="N1910" s="4">
        <v>2</v>
      </c>
      <c r="O1910" s="4" t="s">
        <v>121</v>
      </c>
      <c r="P1910" s="4">
        <v>1</v>
      </c>
      <c r="Q1910" s="4" t="s">
        <v>2123</v>
      </c>
      <c r="R1910" s="4">
        <v>0</v>
      </c>
      <c r="S1910" s="4">
        <v>0</v>
      </c>
      <c r="U1910" s="4">
        <v>0</v>
      </c>
      <c r="W1910" s="4">
        <v>0</v>
      </c>
      <c r="X1910" s="4">
        <v>0</v>
      </c>
      <c r="Y1910" s="4">
        <v>0</v>
      </c>
      <c r="Z1910" s="4">
        <v>0</v>
      </c>
      <c r="AA1910" s="4">
        <v>0</v>
      </c>
      <c r="AB1910" s="4">
        <v>3</v>
      </c>
      <c r="AH1910" s="6">
        <v>43384</v>
      </c>
      <c r="AI1910" s="7">
        <v>0.58333333333333337</v>
      </c>
      <c r="AJ1910" s="4">
        <v>10</v>
      </c>
      <c r="AK1910" s="4" t="s">
        <v>106</v>
      </c>
      <c r="AL1910" s="4">
        <v>11.9</v>
      </c>
      <c r="AM1910" s="4">
        <v>29.2</v>
      </c>
      <c r="AN1910" s="4" t="s">
        <v>106</v>
      </c>
      <c r="AO1910" s="4" t="s">
        <v>106</v>
      </c>
      <c r="AP1910" s="4" t="s">
        <v>106</v>
      </c>
      <c r="AQ1910" s="4" t="s">
        <v>106</v>
      </c>
      <c r="AR1910" s="4" t="s">
        <v>106</v>
      </c>
      <c r="AS1910" s="4" t="s">
        <v>106</v>
      </c>
      <c r="AT1910" s="4" t="s">
        <v>106</v>
      </c>
      <c r="AU1910" s="4" t="s">
        <v>164</v>
      </c>
      <c r="AV1910" s="4" t="s">
        <v>168</v>
      </c>
      <c r="AW1910" s="4" t="s">
        <v>110</v>
      </c>
      <c r="AX1910" s="4" t="s">
        <v>2123</v>
      </c>
    </row>
    <row r="1911" spans="1:50" s="4" customFormat="1" hidden="1" x14ac:dyDescent="0.25">
      <c r="A1911" s="4">
        <v>2018</v>
      </c>
      <c r="B1911" s="6">
        <v>43251</v>
      </c>
      <c r="C1911" s="6">
        <v>43384</v>
      </c>
      <c r="D1911" t="str">
        <f>INDEX(parametres!$B$2:$B$57,IF(ISNUMBER(MATCH(Chiffrier!E1911,parametres!$C$2:$C$57,0)),MATCH(E1911,parametres!$C$2:$C$57,0),NA()))</f>
        <v>IM-9</v>
      </c>
      <c r="E1911" s="4" t="s">
        <v>188</v>
      </c>
      <c r="F1911" s="4" t="s">
        <v>112</v>
      </c>
      <c r="G1911" s="4">
        <f t="shared" si="32"/>
        <v>19</v>
      </c>
      <c r="H1911">
        <f>INDEX(Sites_coordo!$C$2:$C$62,IF(ISNUMBER(MATCH(Chiffrier!E1911,Sites_coordo!$A$2:$A$61,0)),MATCH(Chiffrier!E1911,Sites_coordo!$A$2:$A$62,0),NA()))</f>
        <v>47.359000000000002</v>
      </c>
      <c r="I1911">
        <f>INDEX(Sites_coordo!$B$2:$B$62,IF(ISNUMBER(MATCH(Chiffrier!E1911,Sites_coordo!$A$2:$A$61,0)),MATCH(Chiffrier!E1911,Sites_coordo!$A$2:$A$62,0),NA()))</f>
        <v>-61.757899999999999</v>
      </c>
      <c r="J1911" s="4" t="s">
        <v>105</v>
      </c>
      <c r="K1911" s="4" t="s">
        <v>105</v>
      </c>
      <c r="L1911" s="4">
        <v>20087086</v>
      </c>
      <c r="M1911" s="4" t="s">
        <v>151</v>
      </c>
      <c r="N1911" s="4">
        <v>2</v>
      </c>
      <c r="O1911" s="4" t="s">
        <v>121</v>
      </c>
      <c r="P1911" s="4">
        <v>2</v>
      </c>
      <c r="Q1911" s="4" t="s">
        <v>2124</v>
      </c>
      <c r="R1911" s="4">
        <v>0</v>
      </c>
      <c r="S1911" s="4">
        <v>0</v>
      </c>
      <c r="U1911" s="4">
        <v>0</v>
      </c>
      <c r="W1911" s="4">
        <v>0</v>
      </c>
      <c r="X1911" s="4">
        <v>0</v>
      </c>
      <c r="Y1911" s="4">
        <v>0</v>
      </c>
      <c r="Z1911" s="4">
        <v>0</v>
      </c>
      <c r="AA1911" s="4">
        <v>0</v>
      </c>
      <c r="AB1911" s="4">
        <v>4</v>
      </c>
      <c r="AH1911" s="6">
        <v>43384</v>
      </c>
      <c r="AI1911" s="7">
        <v>0.58333333333333337</v>
      </c>
      <c r="AJ1911" s="4">
        <v>10</v>
      </c>
      <c r="AK1911" s="4" t="s">
        <v>106</v>
      </c>
      <c r="AL1911" s="4">
        <v>11.9</v>
      </c>
      <c r="AM1911" s="4">
        <v>29.2</v>
      </c>
      <c r="AN1911" s="4" t="s">
        <v>106</v>
      </c>
      <c r="AO1911" s="4" t="s">
        <v>106</v>
      </c>
      <c r="AP1911" s="4" t="s">
        <v>106</v>
      </c>
      <c r="AQ1911" s="4" t="s">
        <v>106</v>
      </c>
      <c r="AR1911" s="4" t="s">
        <v>106</v>
      </c>
      <c r="AS1911" s="4" t="s">
        <v>106</v>
      </c>
      <c r="AT1911" s="4" t="s">
        <v>106</v>
      </c>
      <c r="AU1911" s="4" t="s">
        <v>164</v>
      </c>
      <c r="AV1911" s="4" t="s">
        <v>168</v>
      </c>
      <c r="AW1911" s="4" t="s">
        <v>110</v>
      </c>
      <c r="AX1911" s="4" t="s">
        <v>2124</v>
      </c>
    </row>
    <row r="1912" spans="1:50" s="4" customFormat="1" hidden="1" x14ac:dyDescent="0.25">
      <c r="A1912" s="4">
        <v>2018</v>
      </c>
      <c r="B1912" s="6">
        <v>43251</v>
      </c>
      <c r="C1912" s="6">
        <v>43384</v>
      </c>
      <c r="D1912" t="str">
        <f>INDEX(parametres!$B$2:$B$57,IF(ISNUMBER(MATCH(Chiffrier!E1912,parametres!$C$2:$C$57,0)),MATCH(E1912,parametres!$C$2:$C$57,0),NA()))</f>
        <v>IM-9</v>
      </c>
      <c r="E1912" s="4" t="s">
        <v>188</v>
      </c>
      <c r="F1912" s="4" t="s">
        <v>112</v>
      </c>
      <c r="G1912" s="4">
        <f t="shared" si="32"/>
        <v>19</v>
      </c>
      <c r="H1912">
        <f>INDEX(Sites_coordo!$C$2:$C$62,IF(ISNUMBER(MATCH(Chiffrier!E1912,Sites_coordo!$A$2:$A$61,0)),MATCH(Chiffrier!E1912,Sites_coordo!$A$2:$A$62,0),NA()))</f>
        <v>47.359000000000002</v>
      </c>
      <c r="I1912">
        <f>INDEX(Sites_coordo!$B$2:$B$62,IF(ISNUMBER(MATCH(Chiffrier!E1912,Sites_coordo!$A$2:$A$61,0)),MATCH(Chiffrier!E1912,Sites_coordo!$A$2:$A$62,0),NA()))</f>
        <v>-61.757899999999999</v>
      </c>
      <c r="J1912" s="4" t="s">
        <v>105</v>
      </c>
      <c r="K1912" s="4" t="s">
        <v>105</v>
      </c>
      <c r="L1912" s="4">
        <v>20087086</v>
      </c>
      <c r="M1912" s="4" t="s">
        <v>151</v>
      </c>
      <c r="N1912" s="4">
        <v>2</v>
      </c>
      <c r="O1912" s="4" t="s">
        <v>121</v>
      </c>
      <c r="P1912" s="4">
        <v>3</v>
      </c>
      <c r="Q1912" s="4" t="s">
        <v>2125</v>
      </c>
      <c r="R1912" s="4">
        <v>0</v>
      </c>
      <c r="S1912" s="4">
        <v>0</v>
      </c>
      <c r="U1912" s="4">
        <v>0</v>
      </c>
      <c r="W1912" s="4">
        <v>0</v>
      </c>
      <c r="X1912" s="4">
        <v>0</v>
      </c>
      <c r="Y1912" s="4">
        <v>0</v>
      </c>
      <c r="Z1912" s="4">
        <v>0</v>
      </c>
      <c r="AA1912" s="4">
        <v>0</v>
      </c>
      <c r="AB1912" s="4">
        <v>3</v>
      </c>
      <c r="AH1912" s="6">
        <v>43384</v>
      </c>
      <c r="AI1912" s="7">
        <v>0.58333333333333337</v>
      </c>
      <c r="AJ1912" s="4">
        <v>10</v>
      </c>
      <c r="AK1912" s="4" t="s">
        <v>106</v>
      </c>
      <c r="AL1912" s="4">
        <v>11.9</v>
      </c>
      <c r="AM1912" s="4">
        <v>29.2</v>
      </c>
      <c r="AN1912" s="4" t="s">
        <v>106</v>
      </c>
      <c r="AO1912" s="4" t="s">
        <v>106</v>
      </c>
      <c r="AP1912" s="4" t="s">
        <v>106</v>
      </c>
      <c r="AQ1912" s="4" t="s">
        <v>106</v>
      </c>
      <c r="AR1912" s="4" t="s">
        <v>106</v>
      </c>
      <c r="AS1912" s="4" t="s">
        <v>106</v>
      </c>
      <c r="AT1912" s="4" t="s">
        <v>106</v>
      </c>
      <c r="AU1912" s="4" t="s">
        <v>164</v>
      </c>
      <c r="AV1912" s="4" t="s">
        <v>168</v>
      </c>
      <c r="AW1912" s="4" t="s">
        <v>110</v>
      </c>
      <c r="AX1912" s="4" t="s">
        <v>2125</v>
      </c>
    </row>
    <row r="1913" spans="1:50" s="4" customFormat="1" hidden="1" x14ac:dyDescent="0.25">
      <c r="A1913" s="4">
        <v>2018</v>
      </c>
      <c r="B1913" s="6">
        <v>43251</v>
      </c>
      <c r="C1913" s="6">
        <v>43384</v>
      </c>
      <c r="D1913" t="str">
        <f>INDEX(parametres!$B$2:$B$57,IF(ISNUMBER(MATCH(Chiffrier!E1913,parametres!$C$2:$C$57,0)),MATCH(E1913,parametres!$C$2:$C$57,0),NA()))</f>
        <v>IM-9</v>
      </c>
      <c r="E1913" s="4" t="s">
        <v>188</v>
      </c>
      <c r="F1913" s="4" t="s">
        <v>112</v>
      </c>
      <c r="G1913" s="4">
        <f t="shared" si="32"/>
        <v>19</v>
      </c>
      <c r="H1913">
        <f>INDEX(Sites_coordo!$C$2:$C$62,IF(ISNUMBER(MATCH(Chiffrier!E1913,Sites_coordo!$A$2:$A$61,0)),MATCH(Chiffrier!E1913,Sites_coordo!$A$2:$A$62,0),NA()))</f>
        <v>47.359000000000002</v>
      </c>
      <c r="I1913">
        <f>INDEX(Sites_coordo!$B$2:$B$62,IF(ISNUMBER(MATCH(Chiffrier!E1913,Sites_coordo!$A$2:$A$61,0)),MATCH(Chiffrier!E1913,Sites_coordo!$A$2:$A$62,0),NA()))</f>
        <v>-61.757899999999999</v>
      </c>
      <c r="J1913" s="4" t="s">
        <v>105</v>
      </c>
      <c r="K1913" s="4" t="s">
        <v>105</v>
      </c>
      <c r="L1913" s="4">
        <v>20087086</v>
      </c>
      <c r="M1913" s="4" t="s">
        <v>151</v>
      </c>
      <c r="N1913" s="4">
        <v>2</v>
      </c>
      <c r="O1913" s="4" t="s">
        <v>107</v>
      </c>
      <c r="P1913" s="4">
        <v>1</v>
      </c>
      <c r="Q1913" s="4" t="s">
        <v>2126</v>
      </c>
      <c r="R1913" s="4">
        <v>0</v>
      </c>
      <c r="S1913" s="4">
        <v>0</v>
      </c>
      <c r="U1913" s="4">
        <v>0</v>
      </c>
      <c r="W1913" s="4">
        <v>0</v>
      </c>
      <c r="X1913" s="4">
        <v>0</v>
      </c>
      <c r="Y1913" s="4">
        <v>0</v>
      </c>
      <c r="Z1913" s="4">
        <v>0</v>
      </c>
      <c r="AA1913" s="4">
        <v>0</v>
      </c>
      <c r="AB1913" s="4">
        <v>5</v>
      </c>
      <c r="AH1913" s="6">
        <v>43384</v>
      </c>
      <c r="AI1913" s="7">
        <v>0.58333333333333337</v>
      </c>
      <c r="AJ1913" s="4">
        <v>10</v>
      </c>
      <c r="AK1913" s="4" t="s">
        <v>106</v>
      </c>
      <c r="AL1913" s="4">
        <v>11.9</v>
      </c>
      <c r="AM1913" s="4">
        <v>29.2</v>
      </c>
      <c r="AN1913" s="4" t="s">
        <v>106</v>
      </c>
      <c r="AO1913" s="4" t="s">
        <v>106</v>
      </c>
      <c r="AP1913" s="4" t="s">
        <v>106</v>
      </c>
      <c r="AQ1913" s="4" t="s">
        <v>106</v>
      </c>
      <c r="AR1913" s="4" t="s">
        <v>106</v>
      </c>
      <c r="AS1913" s="4" t="s">
        <v>106</v>
      </c>
      <c r="AT1913" s="4" t="s">
        <v>106</v>
      </c>
      <c r="AU1913" s="4" t="s">
        <v>164</v>
      </c>
      <c r="AV1913" s="4" t="s">
        <v>168</v>
      </c>
      <c r="AW1913" s="4" t="s">
        <v>110</v>
      </c>
      <c r="AX1913" s="4" t="s">
        <v>2126</v>
      </c>
    </row>
    <row r="1914" spans="1:50" s="4" customFormat="1" hidden="1" x14ac:dyDescent="0.25">
      <c r="A1914" s="4">
        <v>2018</v>
      </c>
      <c r="B1914" s="6">
        <v>43251</v>
      </c>
      <c r="C1914" s="6">
        <v>43384</v>
      </c>
      <c r="D1914" t="str">
        <f>INDEX(parametres!$B$2:$B$57,IF(ISNUMBER(MATCH(Chiffrier!E1914,parametres!$C$2:$C$57,0)),MATCH(E1914,parametres!$C$2:$C$57,0),NA()))</f>
        <v>IM-9</v>
      </c>
      <c r="E1914" s="4" t="s">
        <v>188</v>
      </c>
      <c r="F1914" s="4" t="s">
        <v>112</v>
      </c>
      <c r="G1914" s="4">
        <f t="shared" si="32"/>
        <v>19</v>
      </c>
      <c r="H1914">
        <f>INDEX(Sites_coordo!$C$2:$C$62,IF(ISNUMBER(MATCH(Chiffrier!E1914,Sites_coordo!$A$2:$A$61,0)),MATCH(Chiffrier!E1914,Sites_coordo!$A$2:$A$62,0),NA()))</f>
        <v>47.359000000000002</v>
      </c>
      <c r="I1914">
        <f>INDEX(Sites_coordo!$B$2:$B$62,IF(ISNUMBER(MATCH(Chiffrier!E1914,Sites_coordo!$A$2:$A$61,0)),MATCH(Chiffrier!E1914,Sites_coordo!$A$2:$A$62,0),NA()))</f>
        <v>-61.757899999999999</v>
      </c>
      <c r="J1914" s="4" t="s">
        <v>105</v>
      </c>
      <c r="K1914" s="4" t="s">
        <v>105</v>
      </c>
      <c r="L1914" s="4">
        <v>20087086</v>
      </c>
      <c r="M1914" s="4" t="s">
        <v>151</v>
      </c>
      <c r="N1914" s="4">
        <v>3</v>
      </c>
      <c r="O1914" s="4" t="s">
        <v>121</v>
      </c>
      <c r="P1914" s="4">
        <v>1</v>
      </c>
      <c r="Q1914" s="4" t="s">
        <v>2127</v>
      </c>
      <c r="R1914" s="4">
        <v>0</v>
      </c>
      <c r="S1914" s="4">
        <v>0</v>
      </c>
      <c r="U1914" s="4">
        <v>0</v>
      </c>
      <c r="W1914" s="4">
        <v>0</v>
      </c>
      <c r="X1914" s="4">
        <v>0</v>
      </c>
      <c r="Y1914" s="4">
        <v>0</v>
      </c>
      <c r="Z1914" s="4">
        <v>0</v>
      </c>
      <c r="AA1914" s="4">
        <v>0</v>
      </c>
      <c r="AB1914" s="4">
        <v>4</v>
      </c>
      <c r="AH1914" s="6">
        <v>43384</v>
      </c>
      <c r="AI1914" s="7">
        <v>0.58333333333333337</v>
      </c>
      <c r="AJ1914" s="4">
        <v>10</v>
      </c>
      <c r="AK1914" s="4" t="s">
        <v>106</v>
      </c>
      <c r="AL1914" s="4">
        <v>11.9</v>
      </c>
      <c r="AM1914" s="4">
        <v>29.2</v>
      </c>
      <c r="AN1914" s="4" t="s">
        <v>106</v>
      </c>
      <c r="AO1914" s="4" t="s">
        <v>106</v>
      </c>
      <c r="AP1914" s="4" t="s">
        <v>106</v>
      </c>
      <c r="AQ1914" s="4" t="s">
        <v>106</v>
      </c>
      <c r="AR1914" s="4" t="s">
        <v>106</v>
      </c>
      <c r="AS1914" s="4" t="s">
        <v>106</v>
      </c>
      <c r="AT1914" s="4" t="s">
        <v>106</v>
      </c>
      <c r="AU1914" s="4" t="s">
        <v>164</v>
      </c>
      <c r="AV1914" s="4" t="s">
        <v>168</v>
      </c>
      <c r="AW1914" s="4" t="s">
        <v>110</v>
      </c>
      <c r="AX1914" s="4" t="s">
        <v>2127</v>
      </c>
    </row>
    <row r="1915" spans="1:50" s="4" customFormat="1" hidden="1" x14ac:dyDescent="0.25">
      <c r="A1915" s="4">
        <v>2018</v>
      </c>
      <c r="B1915" s="6">
        <v>43251</v>
      </c>
      <c r="C1915" s="6">
        <v>43384</v>
      </c>
      <c r="D1915" t="str">
        <f>INDEX(parametres!$B$2:$B$57,IF(ISNUMBER(MATCH(Chiffrier!E1915,parametres!$C$2:$C$57,0)),MATCH(E1915,parametres!$C$2:$C$57,0),NA()))</f>
        <v>IM-9</v>
      </c>
      <c r="E1915" s="4" t="s">
        <v>188</v>
      </c>
      <c r="F1915" s="4" t="s">
        <v>112</v>
      </c>
      <c r="G1915" s="4">
        <f t="shared" si="32"/>
        <v>19</v>
      </c>
      <c r="H1915">
        <f>INDEX(Sites_coordo!$C$2:$C$62,IF(ISNUMBER(MATCH(Chiffrier!E1915,Sites_coordo!$A$2:$A$61,0)),MATCH(Chiffrier!E1915,Sites_coordo!$A$2:$A$62,0),NA()))</f>
        <v>47.359000000000002</v>
      </c>
      <c r="I1915">
        <f>INDEX(Sites_coordo!$B$2:$B$62,IF(ISNUMBER(MATCH(Chiffrier!E1915,Sites_coordo!$A$2:$A$61,0)),MATCH(Chiffrier!E1915,Sites_coordo!$A$2:$A$62,0),NA()))</f>
        <v>-61.757899999999999</v>
      </c>
      <c r="J1915" s="4" t="s">
        <v>105</v>
      </c>
      <c r="K1915" s="4" t="s">
        <v>105</v>
      </c>
      <c r="L1915" s="4">
        <v>20087086</v>
      </c>
      <c r="M1915" s="4" t="s">
        <v>151</v>
      </c>
      <c r="N1915" s="4">
        <v>3</v>
      </c>
      <c r="O1915" s="4" t="s">
        <v>121</v>
      </c>
      <c r="P1915" s="4">
        <v>2</v>
      </c>
      <c r="Q1915" s="4" t="s">
        <v>2128</v>
      </c>
      <c r="R1915" s="4">
        <v>0</v>
      </c>
      <c r="S1915" s="4">
        <v>0</v>
      </c>
      <c r="U1915" s="4">
        <v>0</v>
      </c>
      <c r="W1915" s="4">
        <v>0</v>
      </c>
      <c r="X1915" s="4">
        <v>0</v>
      </c>
      <c r="Y1915" s="4">
        <v>0</v>
      </c>
      <c r="Z1915" s="4">
        <v>0</v>
      </c>
      <c r="AA1915" s="4">
        <v>0</v>
      </c>
      <c r="AB1915" s="4">
        <v>5</v>
      </c>
      <c r="AH1915" s="6">
        <v>43384</v>
      </c>
      <c r="AI1915" s="7">
        <v>0.58333333333333337</v>
      </c>
      <c r="AJ1915" s="4">
        <v>10</v>
      </c>
      <c r="AK1915" s="4" t="s">
        <v>106</v>
      </c>
      <c r="AL1915" s="4">
        <v>11.9</v>
      </c>
      <c r="AM1915" s="4">
        <v>29.2</v>
      </c>
      <c r="AN1915" s="4" t="s">
        <v>106</v>
      </c>
      <c r="AO1915" s="4" t="s">
        <v>106</v>
      </c>
      <c r="AP1915" s="4" t="s">
        <v>106</v>
      </c>
      <c r="AQ1915" s="4" t="s">
        <v>106</v>
      </c>
      <c r="AR1915" s="4" t="s">
        <v>106</v>
      </c>
      <c r="AS1915" s="4" t="s">
        <v>106</v>
      </c>
      <c r="AT1915" s="4" t="s">
        <v>106</v>
      </c>
      <c r="AU1915" s="4" t="s">
        <v>164</v>
      </c>
      <c r="AV1915" s="4" t="s">
        <v>168</v>
      </c>
      <c r="AW1915" s="4" t="s">
        <v>110</v>
      </c>
      <c r="AX1915" s="4" t="s">
        <v>2128</v>
      </c>
    </row>
    <row r="1916" spans="1:50" s="4" customFormat="1" hidden="1" x14ac:dyDescent="0.25">
      <c r="A1916" s="4">
        <v>2018</v>
      </c>
      <c r="B1916" s="6">
        <v>43251</v>
      </c>
      <c r="C1916" s="6">
        <v>43384</v>
      </c>
      <c r="D1916" t="str">
        <f>INDEX(parametres!$B$2:$B$57,IF(ISNUMBER(MATCH(Chiffrier!E1916,parametres!$C$2:$C$57,0)),MATCH(E1916,parametres!$C$2:$C$57,0),NA()))</f>
        <v>IM-9</v>
      </c>
      <c r="E1916" s="4" t="s">
        <v>188</v>
      </c>
      <c r="F1916" s="4" t="s">
        <v>112</v>
      </c>
      <c r="G1916" s="4">
        <f t="shared" si="32"/>
        <v>19</v>
      </c>
      <c r="H1916">
        <f>INDEX(Sites_coordo!$C$2:$C$62,IF(ISNUMBER(MATCH(Chiffrier!E1916,Sites_coordo!$A$2:$A$61,0)),MATCH(Chiffrier!E1916,Sites_coordo!$A$2:$A$62,0),NA()))</f>
        <v>47.359000000000002</v>
      </c>
      <c r="I1916">
        <f>INDEX(Sites_coordo!$B$2:$B$62,IF(ISNUMBER(MATCH(Chiffrier!E1916,Sites_coordo!$A$2:$A$61,0)),MATCH(Chiffrier!E1916,Sites_coordo!$A$2:$A$62,0),NA()))</f>
        <v>-61.757899999999999</v>
      </c>
      <c r="J1916" s="4" t="s">
        <v>105</v>
      </c>
      <c r="K1916" s="4" t="s">
        <v>105</v>
      </c>
      <c r="L1916" s="4">
        <v>20087086</v>
      </c>
      <c r="M1916" s="4" t="s">
        <v>151</v>
      </c>
      <c r="N1916" s="4">
        <v>3</v>
      </c>
      <c r="O1916" s="4" t="s">
        <v>121</v>
      </c>
      <c r="P1916" s="4">
        <v>3</v>
      </c>
      <c r="Q1916" s="4" t="s">
        <v>2129</v>
      </c>
      <c r="R1916" s="4">
        <v>0</v>
      </c>
      <c r="S1916" s="4">
        <v>0</v>
      </c>
      <c r="U1916" s="4">
        <v>0</v>
      </c>
      <c r="W1916" s="4">
        <v>0</v>
      </c>
      <c r="X1916" s="4">
        <v>0</v>
      </c>
      <c r="Y1916" s="4">
        <v>0</v>
      </c>
      <c r="Z1916" s="4">
        <v>0</v>
      </c>
      <c r="AA1916" s="4">
        <v>0</v>
      </c>
      <c r="AB1916" s="4">
        <v>4</v>
      </c>
      <c r="AH1916" s="6">
        <v>43384</v>
      </c>
      <c r="AI1916" s="7">
        <v>0.58333333333333337</v>
      </c>
      <c r="AJ1916" s="4">
        <v>10</v>
      </c>
      <c r="AK1916" s="4" t="s">
        <v>106</v>
      </c>
      <c r="AL1916" s="4">
        <v>11.9</v>
      </c>
      <c r="AM1916" s="4">
        <v>29.2</v>
      </c>
      <c r="AN1916" s="4" t="s">
        <v>106</v>
      </c>
      <c r="AO1916" s="4" t="s">
        <v>106</v>
      </c>
      <c r="AP1916" s="4" t="s">
        <v>106</v>
      </c>
      <c r="AQ1916" s="4" t="s">
        <v>106</v>
      </c>
      <c r="AR1916" s="4" t="s">
        <v>106</v>
      </c>
      <c r="AS1916" s="4" t="s">
        <v>106</v>
      </c>
      <c r="AT1916" s="4" t="s">
        <v>106</v>
      </c>
      <c r="AU1916" s="4" t="s">
        <v>164</v>
      </c>
      <c r="AV1916" s="4" t="s">
        <v>168</v>
      </c>
      <c r="AW1916" s="4" t="s">
        <v>110</v>
      </c>
      <c r="AX1916" s="4" t="s">
        <v>2129</v>
      </c>
    </row>
    <row r="1917" spans="1:50" s="4" customFormat="1" hidden="1" x14ac:dyDescent="0.25">
      <c r="A1917" s="4">
        <v>2018</v>
      </c>
      <c r="B1917" s="6">
        <v>43251</v>
      </c>
      <c r="C1917" s="6">
        <v>43384</v>
      </c>
      <c r="D1917" t="str">
        <f>INDEX(parametres!$B$2:$B$57,IF(ISNUMBER(MATCH(Chiffrier!E1917,parametres!$C$2:$C$57,0)),MATCH(E1917,parametres!$C$2:$C$57,0),NA()))</f>
        <v>IM-9</v>
      </c>
      <c r="E1917" s="4" t="s">
        <v>188</v>
      </c>
      <c r="F1917" s="4" t="s">
        <v>112</v>
      </c>
      <c r="G1917" s="4">
        <f t="shared" si="32"/>
        <v>19</v>
      </c>
      <c r="H1917">
        <f>INDEX(Sites_coordo!$C$2:$C$62,IF(ISNUMBER(MATCH(Chiffrier!E1917,Sites_coordo!$A$2:$A$61,0)),MATCH(Chiffrier!E1917,Sites_coordo!$A$2:$A$62,0),NA()))</f>
        <v>47.359000000000002</v>
      </c>
      <c r="I1917">
        <f>INDEX(Sites_coordo!$B$2:$B$62,IF(ISNUMBER(MATCH(Chiffrier!E1917,Sites_coordo!$A$2:$A$61,0)),MATCH(Chiffrier!E1917,Sites_coordo!$A$2:$A$62,0),NA()))</f>
        <v>-61.757899999999999</v>
      </c>
      <c r="J1917" s="4" t="s">
        <v>105</v>
      </c>
      <c r="K1917" s="4" t="s">
        <v>105</v>
      </c>
      <c r="L1917" s="4">
        <v>20087086</v>
      </c>
      <c r="M1917" s="4" t="s">
        <v>151</v>
      </c>
      <c r="N1917" s="4">
        <v>3</v>
      </c>
      <c r="O1917" s="4" t="s">
        <v>107</v>
      </c>
      <c r="P1917" s="4">
        <v>1</v>
      </c>
      <c r="Q1917" s="4" t="s">
        <v>2130</v>
      </c>
      <c r="R1917" s="4">
        <v>0</v>
      </c>
      <c r="S1917" s="4">
        <v>0</v>
      </c>
      <c r="U1917" s="4">
        <v>0</v>
      </c>
      <c r="W1917" s="4">
        <v>0</v>
      </c>
      <c r="X1917" s="4">
        <v>0</v>
      </c>
      <c r="Y1917" s="4">
        <v>0</v>
      </c>
      <c r="Z1917" s="4">
        <v>0</v>
      </c>
      <c r="AA1917" s="4">
        <v>0</v>
      </c>
      <c r="AB1917" s="4">
        <v>5</v>
      </c>
      <c r="AH1917" s="6">
        <v>43384</v>
      </c>
      <c r="AI1917" s="7">
        <v>0.58333333333333337</v>
      </c>
      <c r="AJ1917" s="4">
        <v>10</v>
      </c>
      <c r="AK1917" s="4" t="s">
        <v>106</v>
      </c>
      <c r="AL1917" s="4">
        <v>11.9</v>
      </c>
      <c r="AM1917" s="4">
        <v>29.2</v>
      </c>
      <c r="AN1917" s="4" t="s">
        <v>106</v>
      </c>
      <c r="AO1917" s="4" t="s">
        <v>106</v>
      </c>
      <c r="AP1917" s="4" t="s">
        <v>106</v>
      </c>
      <c r="AQ1917" s="4" t="s">
        <v>106</v>
      </c>
      <c r="AR1917" s="4" t="s">
        <v>106</v>
      </c>
      <c r="AS1917" s="4" t="s">
        <v>106</v>
      </c>
      <c r="AT1917" s="4" t="s">
        <v>106</v>
      </c>
      <c r="AU1917" s="4" t="s">
        <v>164</v>
      </c>
      <c r="AV1917" s="4" t="s">
        <v>168</v>
      </c>
      <c r="AW1917" s="4" t="s">
        <v>110</v>
      </c>
      <c r="AX1917" s="4" t="s">
        <v>2130</v>
      </c>
    </row>
    <row r="1918" spans="1:50" s="4" customFormat="1" hidden="1" x14ac:dyDescent="0.25">
      <c r="A1918" s="4">
        <v>2018</v>
      </c>
      <c r="B1918" s="6">
        <v>43251</v>
      </c>
      <c r="C1918" s="6">
        <v>43384</v>
      </c>
      <c r="D1918" t="str">
        <f>INDEX(parametres!$B$2:$B$57,IF(ISNUMBER(MATCH(Chiffrier!E1918,parametres!$C$2:$C$57,0)),MATCH(E1918,parametres!$C$2:$C$57,0),NA()))</f>
        <v>IM-9</v>
      </c>
      <c r="E1918" s="4" t="s">
        <v>188</v>
      </c>
      <c r="F1918" s="4" t="s">
        <v>112</v>
      </c>
      <c r="G1918" s="4">
        <f t="shared" si="32"/>
        <v>19</v>
      </c>
      <c r="H1918">
        <f>INDEX(Sites_coordo!$C$2:$C$62,IF(ISNUMBER(MATCH(Chiffrier!E1918,Sites_coordo!$A$2:$A$61,0)),MATCH(Chiffrier!E1918,Sites_coordo!$A$2:$A$62,0),NA()))</f>
        <v>47.359000000000002</v>
      </c>
      <c r="I1918">
        <f>INDEX(Sites_coordo!$B$2:$B$62,IF(ISNUMBER(MATCH(Chiffrier!E1918,Sites_coordo!$A$2:$A$61,0)),MATCH(Chiffrier!E1918,Sites_coordo!$A$2:$A$62,0),NA()))</f>
        <v>-61.757899999999999</v>
      </c>
      <c r="J1918" s="4" t="s">
        <v>105</v>
      </c>
      <c r="K1918" s="4" t="s">
        <v>105</v>
      </c>
      <c r="L1918" s="4">
        <v>20087086</v>
      </c>
      <c r="M1918" s="4" t="s">
        <v>151</v>
      </c>
      <c r="N1918" s="4">
        <v>4</v>
      </c>
      <c r="O1918" s="4" t="s">
        <v>121</v>
      </c>
      <c r="P1918" s="4">
        <v>1</v>
      </c>
      <c r="Q1918" s="4" t="s">
        <v>2131</v>
      </c>
      <c r="R1918" s="4">
        <v>0</v>
      </c>
      <c r="S1918" s="4">
        <v>0</v>
      </c>
      <c r="U1918" s="4">
        <v>0</v>
      </c>
      <c r="W1918" s="4">
        <v>0</v>
      </c>
      <c r="X1918" s="4">
        <v>0</v>
      </c>
      <c r="Y1918" s="4">
        <v>0</v>
      </c>
      <c r="Z1918" s="4">
        <v>0</v>
      </c>
      <c r="AA1918" s="4">
        <v>0</v>
      </c>
      <c r="AB1918" s="4">
        <v>4</v>
      </c>
      <c r="AH1918" s="6">
        <v>43384</v>
      </c>
      <c r="AI1918" s="7">
        <v>0.58333333333333337</v>
      </c>
      <c r="AJ1918" s="4">
        <v>10</v>
      </c>
      <c r="AK1918" s="4" t="s">
        <v>106</v>
      </c>
      <c r="AL1918" s="4">
        <v>11.9</v>
      </c>
      <c r="AM1918" s="4">
        <v>29.2</v>
      </c>
      <c r="AN1918" s="4" t="s">
        <v>106</v>
      </c>
      <c r="AO1918" s="4" t="s">
        <v>106</v>
      </c>
      <c r="AP1918" s="4" t="s">
        <v>106</v>
      </c>
      <c r="AQ1918" s="4" t="s">
        <v>106</v>
      </c>
      <c r="AR1918" s="4" t="s">
        <v>106</v>
      </c>
      <c r="AS1918" s="4" t="s">
        <v>106</v>
      </c>
      <c r="AT1918" s="4" t="s">
        <v>106</v>
      </c>
      <c r="AU1918" s="4" t="s">
        <v>164</v>
      </c>
      <c r="AV1918" s="4" t="s">
        <v>168</v>
      </c>
      <c r="AW1918" s="4" t="s">
        <v>110</v>
      </c>
      <c r="AX1918" s="4" t="s">
        <v>2131</v>
      </c>
    </row>
    <row r="1919" spans="1:50" s="4" customFormat="1" hidden="1" x14ac:dyDescent="0.25">
      <c r="A1919" s="4">
        <v>2018</v>
      </c>
      <c r="B1919" s="6">
        <v>43251</v>
      </c>
      <c r="C1919" s="6">
        <v>43384</v>
      </c>
      <c r="D1919" t="str">
        <f>INDEX(parametres!$B$2:$B$57,IF(ISNUMBER(MATCH(Chiffrier!E1919,parametres!$C$2:$C$57,0)),MATCH(E1919,parametres!$C$2:$C$57,0),NA()))</f>
        <v>IM-9</v>
      </c>
      <c r="E1919" s="4" t="s">
        <v>188</v>
      </c>
      <c r="F1919" s="4" t="s">
        <v>112</v>
      </c>
      <c r="G1919" s="4">
        <f t="shared" si="32"/>
        <v>19</v>
      </c>
      <c r="H1919">
        <f>INDEX(Sites_coordo!$C$2:$C$62,IF(ISNUMBER(MATCH(Chiffrier!E1919,Sites_coordo!$A$2:$A$61,0)),MATCH(Chiffrier!E1919,Sites_coordo!$A$2:$A$62,0),NA()))</f>
        <v>47.359000000000002</v>
      </c>
      <c r="I1919">
        <f>INDEX(Sites_coordo!$B$2:$B$62,IF(ISNUMBER(MATCH(Chiffrier!E1919,Sites_coordo!$A$2:$A$61,0)),MATCH(Chiffrier!E1919,Sites_coordo!$A$2:$A$62,0),NA()))</f>
        <v>-61.757899999999999</v>
      </c>
      <c r="J1919" s="4" t="s">
        <v>105</v>
      </c>
      <c r="K1919" s="4" t="s">
        <v>105</v>
      </c>
      <c r="L1919" s="4">
        <v>20087086</v>
      </c>
      <c r="M1919" s="4" t="s">
        <v>151</v>
      </c>
      <c r="N1919" s="4">
        <v>4</v>
      </c>
      <c r="O1919" s="4" t="s">
        <v>121</v>
      </c>
      <c r="P1919" s="4">
        <v>2</v>
      </c>
      <c r="Q1919" s="4" t="s">
        <v>2132</v>
      </c>
      <c r="R1919" s="4">
        <v>0</v>
      </c>
      <c r="S1919" s="4">
        <v>0</v>
      </c>
      <c r="U1919" s="4">
        <v>0</v>
      </c>
      <c r="W1919" s="4">
        <v>0</v>
      </c>
      <c r="X1919" s="4">
        <v>0</v>
      </c>
      <c r="Y1919" s="4">
        <v>0</v>
      </c>
      <c r="Z1919" s="4">
        <v>0</v>
      </c>
      <c r="AA1919" s="4">
        <v>0</v>
      </c>
      <c r="AB1919" s="4">
        <v>5</v>
      </c>
      <c r="AH1919" s="6">
        <v>43384</v>
      </c>
      <c r="AI1919" s="7">
        <v>0.58333333333333337</v>
      </c>
      <c r="AJ1919" s="4">
        <v>10</v>
      </c>
      <c r="AK1919" s="4" t="s">
        <v>106</v>
      </c>
      <c r="AL1919" s="4">
        <v>11.9</v>
      </c>
      <c r="AM1919" s="4">
        <v>29.2</v>
      </c>
      <c r="AN1919" s="4" t="s">
        <v>106</v>
      </c>
      <c r="AO1919" s="4" t="s">
        <v>106</v>
      </c>
      <c r="AP1919" s="4" t="s">
        <v>106</v>
      </c>
      <c r="AQ1919" s="4" t="s">
        <v>106</v>
      </c>
      <c r="AR1919" s="4" t="s">
        <v>106</v>
      </c>
      <c r="AS1919" s="4" t="s">
        <v>106</v>
      </c>
      <c r="AT1919" s="4" t="s">
        <v>106</v>
      </c>
      <c r="AU1919" s="4" t="s">
        <v>164</v>
      </c>
      <c r="AV1919" s="4" t="s">
        <v>168</v>
      </c>
      <c r="AW1919" s="4" t="s">
        <v>110</v>
      </c>
      <c r="AX1919" s="4" t="s">
        <v>2132</v>
      </c>
    </row>
    <row r="1920" spans="1:50" s="4" customFormat="1" hidden="1" x14ac:dyDescent="0.25">
      <c r="A1920" s="4">
        <v>2018</v>
      </c>
      <c r="B1920" s="6">
        <v>43251</v>
      </c>
      <c r="C1920" s="6">
        <v>43384</v>
      </c>
      <c r="D1920" t="str">
        <f>INDEX(parametres!$B$2:$B$57,IF(ISNUMBER(MATCH(Chiffrier!E1920,parametres!$C$2:$C$57,0)),MATCH(E1920,parametres!$C$2:$C$57,0),NA()))</f>
        <v>IM-9</v>
      </c>
      <c r="E1920" s="4" t="s">
        <v>188</v>
      </c>
      <c r="F1920" s="4" t="s">
        <v>112</v>
      </c>
      <c r="G1920" s="4">
        <f t="shared" si="32"/>
        <v>19</v>
      </c>
      <c r="H1920">
        <f>INDEX(Sites_coordo!$C$2:$C$62,IF(ISNUMBER(MATCH(Chiffrier!E1920,Sites_coordo!$A$2:$A$61,0)),MATCH(Chiffrier!E1920,Sites_coordo!$A$2:$A$62,0),NA()))</f>
        <v>47.359000000000002</v>
      </c>
      <c r="I1920">
        <f>INDEX(Sites_coordo!$B$2:$B$62,IF(ISNUMBER(MATCH(Chiffrier!E1920,Sites_coordo!$A$2:$A$61,0)),MATCH(Chiffrier!E1920,Sites_coordo!$A$2:$A$62,0),NA()))</f>
        <v>-61.757899999999999</v>
      </c>
      <c r="J1920" s="4" t="s">
        <v>105</v>
      </c>
      <c r="K1920" s="4" t="s">
        <v>105</v>
      </c>
      <c r="L1920" s="4">
        <v>20087086</v>
      </c>
      <c r="M1920" s="4" t="s">
        <v>151</v>
      </c>
      <c r="N1920" s="4">
        <v>4</v>
      </c>
      <c r="O1920" s="4" t="s">
        <v>121</v>
      </c>
      <c r="P1920" s="4">
        <v>3</v>
      </c>
      <c r="Q1920" s="4" t="s">
        <v>2133</v>
      </c>
      <c r="R1920" s="4">
        <v>0</v>
      </c>
      <c r="S1920" s="4">
        <v>0</v>
      </c>
      <c r="U1920" s="4">
        <v>0</v>
      </c>
      <c r="W1920" s="4">
        <v>0</v>
      </c>
      <c r="X1920" s="4">
        <v>0</v>
      </c>
      <c r="Y1920" s="4">
        <v>0</v>
      </c>
      <c r="Z1920" s="4">
        <v>0</v>
      </c>
      <c r="AA1920" s="4">
        <v>0</v>
      </c>
      <c r="AB1920" s="4">
        <v>4</v>
      </c>
      <c r="AH1920" s="6">
        <v>43384</v>
      </c>
      <c r="AI1920" s="7">
        <v>0.58333333333333337</v>
      </c>
      <c r="AJ1920" s="4">
        <v>10</v>
      </c>
      <c r="AK1920" s="4" t="s">
        <v>106</v>
      </c>
      <c r="AL1920" s="4">
        <v>11.9</v>
      </c>
      <c r="AM1920" s="4">
        <v>29.2</v>
      </c>
      <c r="AN1920" s="4" t="s">
        <v>106</v>
      </c>
      <c r="AO1920" s="4" t="s">
        <v>106</v>
      </c>
      <c r="AP1920" s="4" t="s">
        <v>106</v>
      </c>
      <c r="AQ1920" s="4" t="s">
        <v>106</v>
      </c>
      <c r="AR1920" s="4" t="s">
        <v>106</v>
      </c>
      <c r="AS1920" s="4" t="s">
        <v>106</v>
      </c>
      <c r="AT1920" s="4" t="s">
        <v>106</v>
      </c>
      <c r="AU1920" s="4" t="s">
        <v>164</v>
      </c>
      <c r="AV1920" s="4" t="s">
        <v>168</v>
      </c>
      <c r="AW1920" s="4" t="s">
        <v>110</v>
      </c>
      <c r="AX1920" s="4" t="s">
        <v>2133</v>
      </c>
    </row>
    <row r="1921" spans="1:50" s="4" customFormat="1" hidden="1" x14ac:dyDescent="0.25">
      <c r="A1921" s="4">
        <v>2018</v>
      </c>
      <c r="B1921" s="6">
        <v>43251</v>
      </c>
      <c r="C1921" s="6">
        <v>43384</v>
      </c>
      <c r="D1921" t="str">
        <f>INDEX(parametres!$B$2:$B$57,IF(ISNUMBER(MATCH(Chiffrier!E1921,parametres!$C$2:$C$57,0)),MATCH(E1921,parametres!$C$2:$C$57,0),NA()))</f>
        <v>IM-9</v>
      </c>
      <c r="E1921" s="4" t="s">
        <v>188</v>
      </c>
      <c r="F1921" s="4" t="s">
        <v>112</v>
      </c>
      <c r="G1921" s="4">
        <f t="shared" si="32"/>
        <v>19</v>
      </c>
      <c r="H1921">
        <f>INDEX(Sites_coordo!$C$2:$C$62,IF(ISNUMBER(MATCH(Chiffrier!E1921,Sites_coordo!$A$2:$A$61,0)),MATCH(Chiffrier!E1921,Sites_coordo!$A$2:$A$62,0),NA()))</f>
        <v>47.359000000000002</v>
      </c>
      <c r="I1921">
        <f>INDEX(Sites_coordo!$B$2:$B$62,IF(ISNUMBER(MATCH(Chiffrier!E1921,Sites_coordo!$A$2:$A$61,0)),MATCH(Chiffrier!E1921,Sites_coordo!$A$2:$A$62,0),NA()))</f>
        <v>-61.757899999999999</v>
      </c>
      <c r="J1921" s="4" t="s">
        <v>105</v>
      </c>
      <c r="K1921" s="4" t="s">
        <v>105</v>
      </c>
      <c r="L1921" s="4">
        <v>20087086</v>
      </c>
      <c r="M1921" s="4" t="s">
        <v>151</v>
      </c>
      <c r="N1921" s="4">
        <v>4</v>
      </c>
      <c r="O1921" s="4" t="s">
        <v>107</v>
      </c>
      <c r="P1921" s="4">
        <v>1</v>
      </c>
      <c r="Q1921" s="4" t="s">
        <v>2134</v>
      </c>
      <c r="R1921" s="4">
        <v>0</v>
      </c>
      <c r="S1921" s="4">
        <v>0</v>
      </c>
      <c r="U1921" s="4">
        <v>0</v>
      </c>
      <c r="W1921" s="4">
        <v>0</v>
      </c>
      <c r="X1921" s="4">
        <v>0</v>
      </c>
      <c r="Y1921" s="4">
        <v>0</v>
      </c>
      <c r="Z1921" s="4">
        <v>0</v>
      </c>
      <c r="AA1921" s="4">
        <v>0</v>
      </c>
      <c r="AB1921" s="4">
        <v>2</v>
      </c>
      <c r="AH1921" s="6">
        <v>43384</v>
      </c>
      <c r="AI1921" s="7">
        <v>0.58333333333333337</v>
      </c>
      <c r="AJ1921" s="4">
        <v>10</v>
      </c>
      <c r="AK1921" s="4" t="s">
        <v>106</v>
      </c>
      <c r="AL1921" s="4">
        <v>11.9</v>
      </c>
      <c r="AM1921" s="4">
        <v>29.2</v>
      </c>
      <c r="AN1921" s="4" t="s">
        <v>106</v>
      </c>
      <c r="AO1921" s="4" t="s">
        <v>106</v>
      </c>
      <c r="AP1921" s="4" t="s">
        <v>106</v>
      </c>
      <c r="AQ1921" s="4" t="s">
        <v>106</v>
      </c>
      <c r="AR1921" s="4" t="s">
        <v>106</v>
      </c>
      <c r="AS1921" s="4" t="s">
        <v>106</v>
      </c>
      <c r="AT1921" s="4" t="s">
        <v>106</v>
      </c>
      <c r="AU1921" s="4" t="s">
        <v>164</v>
      </c>
      <c r="AV1921" s="4" t="s">
        <v>168</v>
      </c>
      <c r="AW1921" s="4" t="s">
        <v>110</v>
      </c>
      <c r="AX1921" s="4" t="s">
        <v>2134</v>
      </c>
    </row>
    <row r="1922" spans="1:50" s="4" customFormat="1" hidden="1" x14ac:dyDescent="0.25">
      <c r="A1922" s="4">
        <v>2018</v>
      </c>
      <c r="B1922" s="6">
        <v>43251</v>
      </c>
      <c r="C1922" s="6">
        <v>43384</v>
      </c>
      <c r="D1922" t="str">
        <f>INDEX(parametres!$B$2:$B$57,IF(ISNUMBER(MATCH(Chiffrier!E1922,parametres!$C$2:$C$57,0)),MATCH(E1922,parametres!$C$2:$C$57,0),NA()))</f>
        <v>IM-9</v>
      </c>
      <c r="E1922" s="4" t="s">
        <v>188</v>
      </c>
      <c r="F1922" s="4" t="s">
        <v>112</v>
      </c>
      <c r="G1922" s="4">
        <f t="shared" si="32"/>
        <v>19</v>
      </c>
      <c r="H1922">
        <f>INDEX(Sites_coordo!$C$2:$C$62,IF(ISNUMBER(MATCH(Chiffrier!E1922,Sites_coordo!$A$2:$A$61,0)),MATCH(Chiffrier!E1922,Sites_coordo!$A$2:$A$62,0),NA()))</f>
        <v>47.359000000000002</v>
      </c>
      <c r="I1922">
        <f>INDEX(Sites_coordo!$B$2:$B$62,IF(ISNUMBER(MATCH(Chiffrier!E1922,Sites_coordo!$A$2:$A$61,0)),MATCH(Chiffrier!E1922,Sites_coordo!$A$2:$A$62,0),NA()))</f>
        <v>-61.757899999999999</v>
      </c>
      <c r="J1922" s="4" t="s">
        <v>105</v>
      </c>
      <c r="K1922" s="4" t="s">
        <v>105</v>
      </c>
      <c r="L1922" s="4">
        <v>20087086</v>
      </c>
      <c r="M1922" s="4" t="s">
        <v>151</v>
      </c>
      <c r="N1922" s="4">
        <v>5</v>
      </c>
      <c r="O1922" s="4" t="s">
        <v>121</v>
      </c>
      <c r="P1922" s="4">
        <v>1</v>
      </c>
      <c r="Q1922" s="4" t="s">
        <v>2135</v>
      </c>
      <c r="R1922" s="4">
        <v>0</v>
      </c>
      <c r="S1922" s="4">
        <v>0</v>
      </c>
      <c r="U1922" s="4">
        <v>0</v>
      </c>
      <c r="W1922" s="4">
        <v>0</v>
      </c>
      <c r="X1922" s="4">
        <v>0</v>
      </c>
      <c r="Y1922" s="4">
        <v>0</v>
      </c>
      <c r="Z1922" s="4">
        <v>0</v>
      </c>
      <c r="AA1922" s="4">
        <v>0</v>
      </c>
      <c r="AB1922" s="4">
        <v>4</v>
      </c>
      <c r="AH1922" s="6">
        <v>43384</v>
      </c>
      <c r="AI1922" s="7">
        <v>0.58333333333333337</v>
      </c>
      <c r="AJ1922" s="4">
        <v>10</v>
      </c>
      <c r="AK1922" s="4" t="s">
        <v>106</v>
      </c>
      <c r="AL1922" s="4">
        <v>11.9</v>
      </c>
      <c r="AM1922" s="4">
        <v>29.2</v>
      </c>
      <c r="AN1922" s="4" t="s">
        <v>106</v>
      </c>
      <c r="AO1922" s="4" t="s">
        <v>106</v>
      </c>
      <c r="AP1922" s="4" t="s">
        <v>106</v>
      </c>
      <c r="AQ1922" s="4" t="s">
        <v>106</v>
      </c>
      <c r="AR1922" s="4" t="s">
        <v>106</v>
      </c>
      <c r="AS1922" s="4" t="s">
        <v>106</v>
      </c>
      <c r="AT1922" s="4" t="s">
        <v>106</v>
      </c>
      <c r="AU1922" s="4" t="s">
        <v>164</v>
      </c>
      <c r="AV1922" s="4" t="s">
        <v>168</v>
      </c>
      <c r="AW1922" s="4" t="s">
        <v>110</v>
      </c>
      <c r="AX1922" s="4" t="s">
        <v>2135</v>
      </c>
    </row>
    <row r="1923" spans="1:50" s="4" customFormat="1" hidden="1" x14ac:dyDescent="0.25">
      <c r="A1923" s="4">
        <v>2018</v>
      </c>
      <c r="B1923" s="6">
        <v>43251</v>
      </c>
      <c r="C1923" s="6">
        <v>43384</v>
      </c>
      <c r="D1923" t="str">
        <f>INDEX(parametres!$B$2:$B$57,IF(ISNUMBER(MATCH(Chiffrier!E1923,parametres!$C$2:$C$57,0)),MATCH(E1923,parametres!$C$2:$C$57,0),NA()))</f>
        <v>IM-9</v>
      </c>
      <c r="E1923" s="4" t="s">
        <v>188</v>
      </c>
      <c r="F1923" s="4" t="s">
        <v>112</v>
      </c>
      <c r="G1923" s="4">
        <f t="shared" si="32"/>
        <v>19</v>
      </c>
      <c r="H1923">
        <f>INDEX(Sites_coordo!$C$2:$C$62,IF(ISNUMBER(MATCH(Chiffrier!E1923,Sites_coordo!$A$2:$A$61,0)),MATCH(Chiffrier!E1923,Sites_coordo!$A$2:$A$62,0),NA()))</f>
        <v>47.359000000000002</v>
      </c>
      <c r="I1923">
        <f>INDEX(Sites_coordo!$B$2:$B$62,IF(ISNUMBER(MATCH(Chiffrier!E1923,Sites_coordo!$A$2:$A$61,0)),MATCH(Chiffrier!E1923,Sites_coordo!$A$2:$A$62,0),NA()))</f>
        <v>-61.757899999999999</v>
      </c>
      <c r="J1923" s="4" t="s">
        <v>105</v>
      </c>
      <c r="K1923" s="4" t="s">
        <v>105</v>
      </c>
      <c r="L1923" s="4">
        <v>20087086</v>
      </c>
      <c r="M1923" s="4" t="s">
        <v>151</v>
      </c>
      <c r="N1923" s="4">
        <v>5</v>
      </c>
      <c r="O1923" s="4" t="s">
        <v>121</v>
      </c>
      <c r="P1923" s="4">
        <v>2</v>
      </c>
      <c r="Q1923" s="4" t="s">
        <v>2136</v>
      </c>
      <c r="R1923" s="4">
        <v>0</v>
      </c>
      <c r="S1923" s="4">
        <v>0</v>
      </c>
      <c r="U1923" s="4">
        <v>0</v>
      </c>
      <c r="W1923" s="4">
        <v>0</v>
      </c>
      <c r="X1923" s="4">
        <v>0</v>
      </c>
      <c r="Y1923" s="4">
        <v>0</v>
      </c>
      <c r="Z1923" s="4">
        <v>0</v>
      </c>
      <c r="AA1923" s="4">
        <v>0</v>
      </c>
      <c r="AB1923" s="4">
        <v>4</v>
      </c>
      <c r="AH1923" s="6">
        <v>43384</v>
      </c>
      <c r="AI1923" s="7">
        <v>0.58333333333333337</v>
      </c>
      <c r="AJ1923" s="4">
        <v>10</v>
      </c>
      <c r="AK1923" s="4" t="s">
        <v>106</v>
      </c>
      <c r="AL1923" s="4">
        <v>11.9</v>
      </c>
      <c r="AM1923" s="4">
        <v>29.2</v>
      </c>
      <c r="AN1923" s="4" t="s">
        <v>106</v>
      </c>
      <c r="AO1923" s="4" t="s">
        <v>106</v>
      </c>
      <c r="AP1923" s="4" t="s">
        <v>106</v>
      </c>
      <c r="AQ1923" s="4" t="s">
        <v>106</v>
      </c>
      <c r="AR1923" s="4" t="s">
        <v>106</v>
      </c>
      <c r="AS1923" s="4" t="s">
        <v>106</v>
      </c>
      <c r="AT1923" s="4" t="s">
        <v>106</v>
      </c>
      <c r="AU1923" s="4" t="s">
        <v>164</v>
      </c>
      <c r="AV1923" s="4" t="s">
        <v>168</v>
      </c>
      <c r="AW1923" s="4" t="s">
        <v>110</v>
      </c>
      <c r="AX1923" s="4" t="s">
        <v>2136</v>
      </c>
    </row>
    <row r="1924" spans="1:50" s="4" customFormat="1" hidden="1" x14ac:dyDescent="0.25">
      <c r="A1924" s="4">
        <v>2018</v>
      </c>
      <c r="B1924" s="6">
        <v>43251</v>
      </c>
      <c r="C1924" s="6">
        <v>43384</v>
      </c>
      <c r="D1924" t="str">
        <f>INDEX(parametres!$B$2:$B$57,IF(ISNUMBER(MATCH(Chiffrier!E1924,parametres!$C$2:$C$57,0)),MATCH(E1924,parametres!$C$2:$C$57,0),NA()))</f>
        <v>IM-9</v>
      </c>
      <c r="E1924" s="4" t="s">
        <v>188</v>
      </c>
      <c r="F1924" s="4" t="s">
        <v>112</v>
      </c>
      <c r="G1924" s="4">
        <f t="shared" si="32"/>
        <v>19</v>
      </c>
      <c r="H1924">
        <f>INDEX(Sites_coordo!$C$2:$C$62,IF(ISNUMBER(MATCH(Chiffrier!E1924,Sites_coordo!$A$2:$A$61,0)),MATCH(Chiffrier!E1924,Sites_coordo!$A$2:$A$62,0),NA()))</f>
        <v>47.359000000000002</v>
      </c>
      <c r="I1924">
        <f>INDEX(Sites_coordo!$B$2:$B$62,IF(ISNUMBER(MATCH(Chiffrier!E1924,Sites_coordo!$A$2:$A$61,0)),MATCH(Chiffrier!E1924,Sites_coordo!$A$2:$A$62,0),NA()))</f>
        <v>-61.757899999999999</v>
      </c>
      <c r="J1924" s="4" t="s">
        <v>105</v>
      </c>
      <c r="K1924" s="4" t="s">
        <v>105</v>
      </c>
      <c r="L1924" s="4">
        <v>20087086</v>
      </c>
      <c r="M1924" s="4" t="s">
        <v>151</v>
      </c>
      <c r="N1924" s="4">
        <v>5</v>
      </c>
      <c r="O1924" s="4" t="s">
        <v>121</v>
      </c>
      <c r="P1924" s="4">
        <v>3</v>
      </c>
      <c r="Q1924" s="4" t="s">
        <v>2137</v>
      </c>
      <c r="R1924" s="4">
        <v>0</v>
      </c>
      <c r="S1924" s="4">
        <v>0</v>
      </c>
      <c r="U1924" s="4">
        <v>0</v>
      </c>
      <c r="W1924" s="4">
        <v>0</v>
      </c>
      <c r="X1924" s="4">
        <v>0</v>
      </c>
      <c r="Y1924" s="4">
        <v>0</v>
      </c>
      <c r="Z1924" s="4">
        <v>0</v>
      </c>
      <c r="AA1924" s="4">
        <v>0</v>
      </c>
      <c r="AB1924" s="4">
        <v>4</v>
      </c>
      <c r="AH1924" s="6">
        <v>43384</v>
      </c>
      <c r="AI1924" s="7">
        <v>0.58333333333333337</v>
      </c>
      <c r="AJ1924" s="4">
        <v>10</v>
      </c>
      <c r="AK1924" s="4" t="s">
        <v>106</v>
      </c>
      <c r="AL1924" s="4">
        <v>11.9</v>
      </c>
      <c r="AM1924" s="4">
        <v>29.2</v>
      </c>
      <c r="AN1924" s="4" t="s">
        <v>106</v>
      </c>
      <c r="AO1924" s="4" t="s">
        <v>106</v>
      </c>
      <c r="AP1924" s="4" t="s">
        <v>106</v>
      </c>
      <c r="AQ1924" s="4" t="s">
        <v>106</v>
      </c>
      <c r="AR1924" s="4" t="s">
        <v>106</v>
      </c>
      <c r="AS1924" s="4" t="s">
        <v>106</v>
      </c>
      <c r="AT1924" s="4" t="s">
        <v>106</v>
      </c>
      <c r="AU1924" s="4" t="s">
        <v>164</v>
      </c>
      <c r="AV1924" s="4" t="s">
        <v>168</v>
      </c>
      <c r="AW1924" s="4" t="s">
        <v>110</v>
      </c>
      <c r="AX1924" s="4" t="s">
        <v>2137</v>
      </c>
    </row>
    <row r="1925" spans="1:50" s="4" customFormat="1" hidden="1" x14ac:dyDescent="0.25">
      <c r="A1925" s="4">
        <v>2018</v>
      </c>
      <c r="B1925" s="6">
        <v>43251</v>
      </c>
      <c r="C1925" s="6">
        <v>43384</v>
      </c>
      <c r="D1925" t="str">
        <f>INDEX(parametres!$B$2:$B$57,IF(ISNUMBER(MATCH(Chiffrier!E1925,parametres!$C$2:$C$57,0)),MATCH(E1925,parametres!$C$2:$C$57,0),NA()))</f>
        <v>IM-9</v>
      </c>
      <c r="E1925" s="4" t="s">
        <v>188</v>
      </c>
      <c r="F1925" s="4" t="s">
        <v>112</v>
      </c>
      <c r="G1925" s="4">
        <f t="shared" si="32"/>
        <v>19</v>
      </c>
      <c r="H1925">
        <f>INDEX(Sites_coordo!$C$2:$C$62,IF(ISNUMBER(MATCH(Chiffrier!E1925,Sites_coordo!$A$2:$A$61,0)),MATCH(Chiffrier!E1925,Sites_coordo!$A$2:$A$62,0),NA()))</f>
        <v>47.359000000000002</v>
      </c>
      <c r="I1925">
        <f>INDEX(Sites_coordo!$B$2:$B$62,IF(ISNUMBER(MATCH(Chiffrier!E1925,Sites_coordo!$A$2:$A$61,0)),MATCH(Chiffrier!E1925,Sites_coordo!$A$2:$A$62,0),NA()))</f>
        <v>-61.757899999999999</v>
      </c>
      <c r="J1925" s="4" t="s">
        <v>105</v>
      </c>
      <c r="K1925" s="4" t="s">
        <v>105</v>
      </c>
      <c r="L1925" s="4">
        <v>20087086</v>
      </c>
      <c r="M1925" s="4" t="s">
        <v>151</v>
      </c>
      <c r="N1925" s="4">
        <v>5</v>
      </c>
      <c r="O1925" s="4" t="s">
        <v>107</v>
      </c>
      <c r="P1925" s="4">
        <v>1</v>
      </c>
      <c r="Q1925" s="4" t="s">
        <v>2138</v>
      </c>
      <c r="R1925" s="4">
        <v>0</v>
      </c>
      <c r="S1925" s="4">
        <v>0</v>
      </c>
      <c r="U1925" s="4">
        <v>0</v>
      </c>
      <c r="W1925" s="4">
        <v>0</v>
      </c>
      <c r="X1925" s="4">
        <v>0</v>
      </c>
      <c r="Y1925" s="4">
        <v>0</v>
      </c>
      <c r="Z1925" s="4">
        <v>0</v>
      </c>
      <c r="AA1925" s="4">
        <v>0</v>
      </c>
      <c r="AB1925" s="4">
        <v>5</v>
      </c>
      <c r="AH1925" s="6">
        <v>43384</v>
      </c>
      <c r="AI1925" s="7">
        <v>0.58333333333333337</v>
      </c>
      <c r="AJ1925" s="4">
        <v>10</v>
      </c>
      <c r="AK1925" s="4" t="s">
        <v>106</v>
      </c>
      <c r="AL1925" s="4">
        <v>11.9</v>
      </c>
      <c r="AM1925" s="4">
        <v>29.2</v>
      </c>
      <c r="AN1925" s="4" t="s">
        <v>106</v>
      </c>
      <c r="AO1925" s="4" t="s">
        <v>106</v>
      </c>
      <c r="AP1925" s="4" t="s">
        <v>106</v>
      </c>
      <c r="AQ1925" s="4" t="s">
        <v>106</v>
      </c>
      <c r="AR1925" s="4" t="s">
        <v>106</v>
      </c>
      <c r="AS1925" s="4" t="s">
        <v>106</v>
      </c>
      <c r="AT1925" s="4" t="s">
        <v>106</v>
      </c>
      <c r="AU1925" s="4" t="s">
        <v>164</v>
      </c>
      <c r="AV1925" s="4" t="s">
        <v>168</v>
      </c>
      <c r="AW1925" s="4" t="s">
        <v>110</v>
      </c>
      <c r="AX1925" s="4" t="s">
        <v>2138</v>
      </c>
    </row>
    <row r="1926" spans="1:50" s="4" customFormat="1" hidden="1" x14ac:dyDescent="0.25">
      <c r="A1926" s="4">
        <v>2018</v>
      </c>
      <c r="B1926" s="6">
        <v>43251</v>
      </c>
      <c r="C1926" s="6">
        <v>43384</v>
      </c>
      <c r="D1926" t="str">
        <f>INDEX(parametres!$B$2:$B$57,IF(ISNUMBER(MATCH(Chiffrier!E1926,parametres!$C$2:$C$57,0)),MATCH(E1926,parametres!$C$2:$C$57,0),NA()))</f>
        <v>IM-9</v>
      </c>
      <c r="E1926" s="4" t="s">
        <v>188</v>
      </c>
      <c r="F1926" s="4" t="s">
        <v>112</v>
      </c>
      <c r="G1926" s="4">
        <f t="shared" si="32"/>
        <v>19</v>
      </c>
      <c r="H1926">
        <f>INDEX(Sites_coordo!$C$2:$C$62,IF(ISNUMBER(MATCH(Chiffrier!E1926,Sites_coordo!$A$2:$A$61,0)),MATCH(Chiffrier!E1926,Sites_coordo!$A$2:$A$62,0),NA()))</f>
        <v>47.359000000000002</v>
      </c>
      <c r="I1926">
        <f>INDEX(Sites_coordo!$B$2:$B$62,IF(ISNUMBER(MATCH(Chiffrier!E1926,Sites_coordo!$A$2:$A$61,0)),MATCH(Chiffrier!E1926,Sites_coordo!$A$2:$A$62,0),NA()))</f>
        <v>-61.757899999999999</v>
      </c>
      <c r="J1926" s="4" t="s">
        <v>105</v>
      </c>
      <c r="K1926" s="4" t="s">
        <v>105</v>
      </c>
      <c r="L1926" s="4">
        <v>20087086</v>
      </c>
      <c r="M1926" s="4" t="s">
        <v>151</v>
      </c>
      <c r="N1926" s="4">
        <v>6</v>
      </c>
      <c r="O1926" s="4" t="s">
        <v>121</v>
      </c>
      <c r="P1926" s="4">
        <v>1</v>
      </c>
      <c r="Q1926" s="4" t="s">
        <v>2139</v>
      </c>
      <c r="R1926" s="4">
        <v>0</v>
      </c>
      <c r="S1926" s="4">
        <v>0</v>
      </c>
      <c r="U1926" s="4">
        <v>0</v>
      </c>
      <c r="W1926" s="4">
        <v>0</v>
      </c>
      <c r="X1926" s="4">
        <v>0</v>
      </c>
      <c r="Y1926" s="4">
        <v>0</v>
      </c>
      <c r="Z1926" s="4">
        <v>0</v>
      </c>
      <c r="AA1926" s="4">
        <v>0</v>
      </c>
      <c r="AB1926" s="4">
        <v>5</v>
      </c>
      <c r="AH1926" s="6">
        <v>43384</v>
      </c>
      <c r="AI1926" s="7">
        <v>0.58333333333333337</v>
      </c>
      <c r="AJ1926" s="4">
        <v>10</v>
      </c>
      <c r="AK1926" s="4" t="s">
        <v>106</v>
      </c>
      <c r="AL1926" s="4">
        <v>11.9</v>
      </c>
      <c r="AM1926" s="4">
        <v>29.2</v>
      </c>
      <c r="AN1926" s="4" t="s">
        <v>106</v>
      </c>
      <c r="AO1926" s="4" t="s">
        <v>106</v>
      </c>
      <c r="AP1926" s="4" t="s">
        <v>106</v>
      </c>
      <c r="AQ1926" s="4" t="s">
        <v>106</v>
      </c>
      <c r="AR1926" s="4" t="s">
        <v>106</v>
      </c>
      <c r="AS1926" s="4" t="s">
        <v>106</v>
      </c>
      <c r="AT1926" s="4" t="s">
        <v>106</v>
      </c>
      <c r="AU1926" s="4" t="s">
        <v>164</v>
      </c>
      <c r="AV1926" s="4" t="s">
        <v>168</v>
      </c>
      <c r="AW1926" s="4" t="s">
        <v>110</v>
      </c>
      <c r="AX1926" s="4" t="s">
        <v>2139</v>
      </c>
    </row>
    <row r="1927" spans="1:50" s="4" customFormat="1" hidden="1" x14ac:dyDescent="0.25">
      <c r="A1927" s="4">
        <v>2018</v>
      </c>
      <c r="B1927" s="6">
        <v>43251</v>
      </c>
      <c r="C1927" s="6">
        <v>43384</v>
      </c>
      <c r="D1927" t="str">
        <f>INDEX(parametres!$B$2:$B$57,IF(ISNUMBER(MATCH(Chiffrier!E1927,parametres!$C$2:$C$57,0)),MATCH(E1927,parametres!$C$2:$C$57,0),NA()))</f>
        <v>IM-9</v>
      </c>
      <c r="E1927" s="4" t="s">
        <v>188</v>
      </c>
      <c r="F1927" s="4" t="s">
        <v>112</v>
      </c>
      <c r="G1927" s="4">
        <f t="shared" si="32"/>
        <v>19</v>
      </c>
      <c r="H1927">
        <f>INDEX(Sites_coordo!$C$2:$C$62,IF(ISNUMBER(MATCH(Chiffrier!E1927,Sites_coordo!$A$2:$A$61,0)),MATCH(Chiffrier!E1927,Sites_coordo!$A$2:$A$62,0),NA()))</f>
        <v>47.359000000000002</v>
      </c>
      <c r="I1927">
        <f>INDEX(Sites_coordo!$B$2:$B$62,IF(ISNUMBER(MATCH(Chiffrier!E1927,Sites_coordo!$A$2:$A$61,0)),MATCH(Chiffrier!E1927,Sites_coordo!$A$2:$A$62,0),NA()))</f>
        <v>-61.757899999999999</v>
      </c>
      <c r="J1927" s="4" t="s">
        <v>105</v>
      </c>
      <c r="K1927" s="4" t="s">
        <v>105</v>
      </c>
      <c r="L1927" s="4">
        <v>20087086</v>
      </c>
      <c r="M1927" s="4" t="s">
        <v>151</v>
      </c>
      <c r="N1927" s="4">
        <v>6</v>
      </c>
      <c r="O1927" s="4" t="s">
        <v>121</v>
      </c>
      <c r="P1927" s="4">
        <v>2</v>
      </c>
      <c r="Q1927" s="4" t="s">
        <v>2140</v>
      </c>
      <c r="R1927" s="4">
        <v>0</v>
      </c>
      <c r="S1927" s="4">
        <v>0</v>
      </c>
      <c r="U1927" s="4">
        <v>0</v>
      </c>
      <c r="W1927" s="4">
        <v>0</v>
      </c>
      <c r="X1927" s="4">
        <v>0</v>
      </c>
      <c r="Y1927" s="4">
        <v>0</v>
      </c>
      <c r="Z1927" s="4">
        <v>0</v>
      </c>
      <c r="AA1927" s="4">
        <v>0</v>
      </c>
      <c r="AB1927" s="4">
        <v>4</v>
      </c>
      <c r="AH1927" s="6">
        <v>43384</v>
      </c>
      <c r="AI1927" s="7">
        <v>0.58333333333333337</v>
      </c>
      <c r="AJ1927" s="4">
        <v>10</v>
      </c>
      <c r="AK1927" s="4" t="s">
        <v>106</v>
      </c>
      <c r="AL1927" s="4">
        <v>11.9</v>
      </c>
      <c r="AM1927" s="4">
        <v>29.2</v>
      </c>
      <c r="AN1927" s="4" t="s">
        <v>106</v>
      </c>
      <c r="AO1927" s="4" t="s">
        <v>106</v>
      </c>
      <c r="AP1927" s="4" t="s">
        <v>106</v>
      </c>
      <c r="AQ1927" s="4" t="s">
        <v>106</v>
      </c>
      <c r="AR1927" s="4" t="s">
        <v>106</v>
      </c>
      <c r="AS1927" s="4" t="s">
        <v>106</v>
      </c>
      <c r="AT1927" s="4" t="s">
        <v>106</v>
      </c>
      <c r="AU1927" s="4" t="s">
        <v>164</v>
      </c>
      <c r="AV1927" s="4" t="s">
        <v>168</v>
      </c>
      <c r="AW1927" s="4" t="s">
        <v>110</v>
      </c>
      <c r="AX1927" s="4" t="s">
        <v>2140</v>
      </c>
    </row>
    <row r="1928" spans="1:50" s="4" customFormat="1" hidden="1" x14ac:dyDescent="0.25">
      <c r="A1928" s="4">
        <v>2018</v>
      </c>
      <c r="B1928" s="6">
        <v>43251</v>
      </c>
      <c r="C1928" s="6">
        <v>43384</v>
      </c>
      <c r="D1928" t="str">
        <f>INDEX(parametres!$B$2:$B$57,IF(ISNUMBER(MATCH(Chiffrier!E1928,parametres!$C$2:$C$57,0)),MATCH(E1928,parametres!$C$2:$C$57,0),NA()))</f>
        <v>IM-9</v>
      </c>
      <c r="E1928" s="4" t="s">
        <v>188</v>
      </c>
      <c r="F1928" s="4" t="s">
        <v>112</v>
      </c>
      <c r="G1928" s="4">
        <f t="shared" si="32"/>
        <v>19</v>
      </c>
      <c r="H1928">
        <f>INDEX(Sites_coordo!$C$2:$C$62,IF(ISNUMBER(MATCH(Chiffrier!E1928,Sites_coordo!$A$2:$A$61,0)),MATCH(Chiffrier!E1928,Sites_coordo!$A$2:$A$62,0),NA()))</f>
        <v>47.359000000000002</v>
      </c>
      <c r="I1928">
        <f>INDEX(Sites_coordo!$B$2:$B$62,IF(ISNUMBER(MATCH(Chiffrier!E1928,Sites_coordo!$A$2:$A$61,0)),MATCH(Chiffrier!E1928,Sites_coordo!$A$2:$A$62,0),NA()))</f>
        <v>-61.757899999999999</v>
      </c>
      <c r="J1928" s="4" t="s">
        <v>105</v>
      </c>
      <c r="K1928" s="4" t="s">
        <v>105</v>
      </c>
      <c r="L1928" s="4">
        <v>20087086</v>
      </c>
      <c r="M1928" s="4" t="s">
        <v>151</v>
      </c>
      <c r="N1928" s="4">
        <v>6</v>
      </c>
      <c r="O1928" s="4" t="s">
        <v>121</v>
      </c>
      <c r="P1928" s="4">
        <v>3</v>
      </c>
      <c r="Q1928" s="4" t="s">
        <v>2141</v>
      </c>
      <c r="R1928" s="4">
        <v>0</v>
      </c>
      <c r="S1928" s="4">
        <v>0</v>
      </c>
      <c r="U1928" s="4">
        <v>0</v>
      </c>
      <c r="W1928" s="4">
        <v>0</v>
      </c>
      <c r="X1928" s="4">
        <v>0</v>
      </c>
      <c r="Y1928" s="4">
        <v>0</v>
      </c>
      <c r="Z1928" s="4">
        <v>0</v>
      </c>
      <c r="AA1928" s="4">
        <v>0</v>
      </c>
      <c r="AB1928" s="4">
        <v>4</v>
      </c>
      <c r="AH1928" s="6">
        <v>43384</v>
      </c>
      <c r="AI1928" s="7">
        <v>0.58333333333333337</v>
      </c>
      <c r="AJ1928" s="4">
        <v>10</v>
      </c>
      <c r="AK1928" s="4" t="s">
        <v>106</v>
      </c>
      <c r="AL1928" s="4">
        <v>11.9</v>
      </c>
      <c r="AM1928" s="4">
        <v>29.2</v>
      </c>
      <c r="AN1928" s="4" t="s">
        <v>106</v>
      </c>
      <c r="AO1928" s="4" t="s">
        <v>106</v>
      </c>
      <c r="AP1928" s="4" t="s">
        <v>106</v>
      </c>
      <c r="AQ1928" s="4" t="s">
        <v>106</v>
      </c>
      <c r="AR1928" s="4" t="s">
        <v>106</v>
      </c>
      <c r="AS1928" s="4" t="s">
        <v>106</v>
      </c>
      <c r="AT1928" s="4" t="s">
        <v>106</v>
      </c>
      <c r="AU1928" s="4" t="s">
        <v>164</v>
      </c>
      <c r="AV1928" s="4" t="s">
        <v>168</v>
      </c>
      <c r="AW1928" s="4" t="s">
        <v>110</v>
      </c>
      <c r="AX1928" s="4" t="s">
        <v>2141</v>
      </c>
    </row>
    <row r="1929" spans="1:50" s="4" customFormat="1" hidden="1" x14ac:dyDescent="0.25">
      <c r="A1929" s="4">
        <v>2018</v>
      </c>
      <c r="B1929" s="6">
        <v>43251</v>
      </c>
      <c r="C1929" s="6">
        <v>43384</v>
      </c>
      <c r="D1929" t="str">
        <f>INDEX(parametres!$B$2:$B$57,IF(ISNUMBER(MATCH(Chiffrier!E1929,parametres!$C$2:$C$57,0)),MATCH(E1929,parametres!$C$2:$C$57,0),NA()))</f>
        <v>IM-9</v>
      </c>
      <c r="E1929" s="4" t="s">
        <v>188</v>
      </c>
      <c r="F1929" s="4" t="s">
        <v>112</v>
      </c>
      <c r="G1929" s="4">
        <f t="shared" si="32"/>
        <v>19</v>
      </c>
      <c r="H1929">
        <f>INDEX(Sites_coordo!$C$2:$C$62,IF(ISNUMBER(MATCH(Chiffrier!E1929,Sites_coordo!$A$2:$A$61,0)),MATCH(Chiffrier!E1929,Sites_coordo!$A$2:$A$62,0),NA()))</f>
        <v>47.359000000000002</v>
      </c>
      <c r="I1929">
        <f>INDEX(Sites_coordo!$B$2:$B$62,IF(ISNUMBER(MATCH(Chiffrier!E1929,Sites_coordo!$A$2:$A$61,0)),MATCH(Chiffrier!E1929,Sites_coordo!$A$2:$A$62,0),NA()))</f>
        <v>-61.757899999999999</v>
      </c>
      <c r="J1929" s="4" t="s">
        <v>105</v>
      </c>
      <c r="K1929" s="4" t="s">
        <v>105</v>
      </c>
      <c r="L1929" s="4">
        <v>20087086</v>
      </c>
      <c r="M1929" s="4" t="s">
        <v>151</v>
      </c>
      <c r="N1929" s="4">
        <v>6</v>
      </c>
      <c r="O1929" s="4" t="s">
        <v>107</v>
      </c>
      <c r="P1929" s="4">
        <v>1</v>
      </c>
      <c r="Q1929" s="4" t="s">
        <v>2142</v>
      </c>
      <c r="R1929" s="4">
        <v>0</v>
      </c>
      <c r="S1929" s="4">
        <v>0</v>
      </c>
      <c r="U1929" s="4">
        <v>0</v>
      </c>
      <c r="W1929" s="4">
        <v>0</v>
      </c>
      <c r="X1929" s="4">
        <v>0</v>
      </c>
      <c r="Y1929" s="4">
        <v>0</v>
      </c>
      <c r="Z1929" s="4">
        <v>0</v>
      </c>
      <c r="AA1929" s="4">
        <v>0</v>
      </c>
      <c r="AB1929" s="4">
        <v>5</v>
      </c>
      <c r="AH1929" s="6">
        <v>43384</v>
      </c>
      <c r="AI1929" s="7">
        <v>0.58333333333333337</v>
      </c>
      <c r="AJ1929" s="4">
        <v>10</v>
      </c>
      <c r="AK1929" s="4" t="s">
        <v>106</v>
      </c>
      <c r="AL1929" s="4">
        <v>11.9</v>
      </c>
      <c r="AM1929" s="4">
        <v>29.2</v>
      </c>
      <c r="AN1929" s="4" t="s">
        <v>106</v>
      </c>
      <c r="AO1929" s="4" t="s">
        <v>106</v>
      </c>
      <c r="AP1929" s="4" t="s">
        <v>106</v>
      </c>
      <c r="AQ1929" s="4" t="s">
        <v>106</v>
      </c>
      <c r="AR1929" s="4" t="s">
        <v>106</v>
      </c>
      <c r="AS1929" s="4" t="s">
        <v>106</v>
      </c>
      <c r="AT1929" s="4" t="s">
        <v>106</v>
      </c>
      <c r="AU1929" s="4" t="s">
        <v>164</v>
      </c>
      <c r="AV1929" s="4" t="s">
        <v>168</v>
      </c>
      <c r="AW1929" s="4" t="s">
        <v>110</v>
      </c>
      <c r="AX1929" s="4" t="s">
        <v>2142</v>
      </c>
    </row>
    <row r="1930" spans="1:50" s="4" customFormat="1" hidden="1" x14ac:dyDescent="0.25">
      <c r="A1930" s="4">
        <v>2018</v>
      </c>
      <c r="B1930" s="6">
        <v>43251</v>
      </c>
      <c r="C1930" s="6">
        <v>43384</v>
      </c>
      <c r="D1930" t="str">
        <f>INDEX(parametres!$B$2:$B$57,IF(ISNUMBER(MATCH(Chiffrier!E1930,parametres!$C$2:$C$57,0)),MATCH(E1930,parametres!$C$2:$C$57,0),NA()))</f>
        <v>IM-9</v>
      </c>
      <c r="E1930" s="4" t="s">
        <v>188</v>
      </c>
      <c r="F1930" s="4" t="s">
        <v>112</v>
      </c>
      <c r="G1930" s="4">
        <f t="shared" si="32"/>
        <v>19</v>
      </c>
      <c r="H1930">
        <f>INDEX(Sites_coordo!$C$2:$C$62,IF(ISNUMBER(MATCH(Chiffrier!E1930,Sites_coordo!$A$2:$A$61,0)),MATCH(Chiffrier!E1930,Sites_coordo!$A$2:$A$62,0),NA()))</f>
        <v>47.359000000000002</v>
      </c>
      <c r="I1930">
        <f>INDEX(Sites_coordo!$B$2:$B$62,IF(ISNUMBER(MATCH(Chiffrier!E1930,Sites_coordo!$A$2:$A$61,0)),MATCH(Chiffrier!E1930,Sites_coordo!$A$2:$A$62,0),NA()))</f>
        <v>-61.757899999999999</v>
      </c>
      <c r="J1930" s="4" t="s">
        <v>105</v>
      </c>
      <c r="K1930" s="4" t="s">
        <v>105</v>
      </c>
      <c r="L1930" s="4">
        <v>20087086</v>
      </c>
      <c r="M1930" s="4" t="s">
        <v>151</v>
      </c>
      <c r="N1930" s="4">
        <v>7</v>
      </c>
      <c r="O1930" s="4" t="s">
        <v>121</v>
      </c>
      <c r="P1930" s="4">
        <v>1</v>
      </c>
      <c r="Q1930" s="4" t="s">
        <v>2143</v>
      </c>
      <c r="R1930" s="4">
        <v>0</v>
      </c>
      <c r="S1930" s="4">
        <v>0</v>
      </c>
      <c r="U1930" s="4">
        <v>0</v>
      </c>
      <c r="W1930" s="4">
        <v>0</v>
      </c>
      <c r="X1930" s="4">
        <v>0</v>
      </c>
      <c r="Y1930" s="4">
        <v>0</v>
      </c>
      <c r="Z1930" s="4">
        <v>0</v>
      </c>
      <c r="AA1930" s="4">
        <v>0</v>
      </c>
      <c r="AB1930" s="4">
        <v>4</v>
      </c>
      <c r="AH1930" s="6">
        <v>43384</v>
      </c>
      <c r="AI1930" s="7">
        <v>0.58333333333333337</v>
      </c>
      <c r="AJ1930" s="4">
        <v>10</v>
      </c>
      <c r="AK1930" s="4" t="s">
        <v>106</v>
      </c>
      <c r="AL1930" s="4">
        <v>11.9</v>
      </c>
      <c r="AM1930" s="4">
        <v>29.2</v>
      </c>
      <c r="AN1930" s="4" t="s">
        <v>106</v>
      </c>
      <c r="AO1930" s="4" t="s">
        <v>106</v>
      </c>
      <c r="AP1930" s="4" t="s">
        <v>106</v>
      </c>
      <c r="AQ1930" s="4" t="s">
        <v>106</v>
      </c>
      <c r="AR1930" s="4" t="s">
        <v>106</v>
      </c>
      <c r="AS1930" s="4" t="s">
        <v>106</v>
      </c>
      <c r="AT1930" s="4" t="s">
        <v>106</v>
      </c>
      <c r="AU1930" s="4" t="s">
        <v>164</v>
      </c>
      <c r="AV1930" s="4" t="s">
        <v>168</v>
      </c>
      <c r="AW1930" s="4" t="s">
        <v>110</v>
      </c>
      <c r="AX1930" s="4" t="s">
        <v>2143</v>
      </c>
    </row>
    <row r="1931" spans="1:50" s="4" customFormat="1" hidden="1" x14ac:dyDescent="0.25">
      <c r="A1931" s="4">
        <v>2018</v>
      </c>
      <c r="B1931" s="6">
        <v>43251</v>
      </c>
      <c r="C1931" s="6">
        <v>43384</v>
      </c>
      <c r="D1931" t="str">
        <f>INDEX(parametres!$B$2:$B$57,IF(ISNUMBER(MATCH(Chiffrier!E1931,parametres!$C$2:$C$57,0)),MATCH(E1931,parametres!$C$2:$C$57,0),NA()))</f>
        <v>IM-9</v>
      </c>
      <c r="E1931" s="4" t="s">
        <v>188</v>
      </c>
      <c r="F1931" s="4" t="s">
        <v>112</v>
      </c>
      <c r="G1931" s="4">
        <f t="shared" si="32"/>
        <v>19</v>
      </c>
      <c r="H1931">
        <f>INDEX(Sites_coordo!$C$2:$C$62,IF(ISNUMBER(MATCH(Chiffrier!E1931,Sites_coordo!$A$2:$A$61,0)),MATCH(Chiffrier!E1931,Sites_coordo!$A$2:$A$62,0),NA()))</f>
        <v>47.359000000000002</v>
      </c>
      <c r="I1931">
        <f>INDEX(Sites_coordo!$B$2:$B$62,IF(ISNUMBER(MATCH(Chiffrier!E1931,Sites_coordo!$A$2:$A$61,0)),MATCH(Chiffrier!E1931,Sites_coordo!$A$2:$A$62,0),NA()))</f>
        <v>-61.757899999999999</v>
      </c>
      <c r="J1931" s="4" t="s">
        <v>105</v>
      </c>
      <c r="K1931" s="4" t="s">
        <v>105</v>
      </c>
      <c r="L1931" s="4">
        <v>20087086</v>
      </c>
      <c r="M1931" s="4" t="s">
        <v>151</v>
      </c>
      <c r="N1931" s="4">
        <v>7</v>
      </c>
      <c r="O1931" s="4" t="s">
        <v>121</v>
      </c>
      <c r="P1931" s="4">
        <v>2</v>
      </c>
      <c r="Q1931" s="4" t="s">
        <v>2144</v>
      </c>
      <c r="R1931" s="4">
        <v>0</v>
      </c>
      <c r="S1931" s="4">
        <v>0</v>
      </c>
      <c r="U1931" s="4">
        <v>0</v>
      </c>
      <c r="W1931" s="4">
        <v>0</v>
      </c>
      <c r="X1931" s="4">
        <v>0</v>
      </c>
      <c r="Y1931" s="4">
        <v>0</v>
      </c>
      <c r="Z1931" s="4">
        <v>0</v>
      </c>
      <c r="AA1931" s="4">
        <v>0</v>
      </c>
      <c r="AB1931" s="4">
        <v>4</v>
      </c>
      <c r="AH1931" s="6">
        <v>43384</v>
      </c>
      <c r="AI1931" s="7">
        <v>0.58333333333333337</v>
      </c>
      <c r="AJ1931" s="4">
        <v>10</v>
      </c>
      <c r="AK1931" s="4" t="s">
        <v>106</v>
      </c>
      <c r="AL1931" s="4">
        <v>11.9</v>
      </c>
      <c r="AM1931" s="4">
        <v>29.2</v>
      </c>
      <c r="AN1931" s="4" t="s">
        <v>106</v>
      </c>
      <c r="AO1931" s="4" t="s">
        <v>106</v>
      </c>
      <c r="AP1931" s="4" t="s">
        <v>106</v>
      </c>
      <c r="AQ1931" s="4" t="s">
        <v>106</v>
      </c>
      <c r="AR1931" s="4" t="s">
        <v>106</v>
      </c>
      <c r="AS1931" s="4" t="s">
        <v>106</v>
      </c>
      <c r="AT1931" s="4" t="s">
        <v>106</v>
      </c>
      <c r="AU1931" s="4" t="s">
        <v>164</v>
      </c>
      <c r="AV1931" s="4" t="s">
        <v>168</v>
      </c>
      <c r="AW1931" s="4" t="s">
        <v>110</v>
      </c>
      <c r="AX1931" s="4" t="s">
        <v>2144</v>
      </c>
    </row>
    <row r="1932" spans="1:50" s="4" customFormat="1" hidden="1" x14ac:dyDescent="0.25">
      <c r="A1932" s="4">
        <v>2018</v>
      </c>
      <c r="B1932" s="6">
        <v>43251</v>
      </c>
      <c r="C1932" s="6">
        <v>43384</v>
      </c>
      <c r="D1932" t="str">
        <f>INDEX(parametres!$B$2:$B$57,IF(ISNUMBER(MATCH(Chiffrier!E1932,parametres!$C$2:$C$57,0)),MATCH(E1932,parametres!$C$2:$C$57,0),NA()))</f>
        <v>IM-9</v>
      </c>
      <c r="E1932" s="4" t="s">
        <v>188</v>
      </c>
      <c r="F1932" s="4" t="s">
        <v>112</v>
      </c>
      <c r="G1932" s="4">
        <f t="shared" si="32"/>
        <v>19</v>
      </c>
      <c r="H1932">
        <f>INDEX(Sites_coordo!$C$2:$C$62,IF(ISNUMBER(MATCH(Chiffrier!E1932,Sites_coordo!$A$2:$A$61,0)),MATCH(Chiffrier!E1932,Sites_coordo!$A$2:$A$62,0),NA()))</f>
        <v>47.359000000000002</v>
      </c>
      <c r="I1932">
        <f>INDEX(Sites_coordo!$B$2:$B$62,IF(ISNUMBER(MATCH(Chiffrier!E1932,Sites_coordo!$A$2:$A$61,0)),MATCH(Chiffrier!E1932,Sites_coordo!$A$2:$A$62,0),NA()))</f>
        <v>-61.757899999999999</v>
      </c>
      <c r="J1932" s="4" t="s">
        <v>105</v>
      </c>
      <c r="K1932" s="4" t="s">
        <v>105</v>
      </c>
      <c r="L1932" s="4">
        <v>20087086</v>
      </c>
      <c r="M1932" s="4" t="s">
        <v>151</v>
      </c>
      <c r="N1932" s="4">
        <v>7</v>
      </c>
      <c r="O1932" s="4" t="s">
        <v>121</v>
      </c>
      <c r="P1932" s="4">
        <v>3</v>
      </c>
      <c r="Q1932" s="4" t="s">
        <v>2145</v>
      </c>
      <c r="R1932" s="4">
        <v>0</v>
      </c>
      <c r="S1932" s="4">
        <v>0</v>
      </c>
      <c r="U1932" s="4">
        <v>0</v>
      </c>
      <c r="W1932" s="4">
        <v>0</v>
      </c>
      <c r="X1932" s="4">
        <v>0</v>
      </c>
      <c r="Y1932" s="4">
        <v>0</v>
      </c>
      <c r="Z1932" s="4">
        <v>0</v>
      </c>
      <c r="AA1932" s="4">
        <v>0</v>
      </c>
      <c r="AB1932" s="4">
        <v>4</v>
      </c>
      <c r="AH1932" s="6">
        <v>43384</v>
      </c>
      <c r="AI1932" s="7">
        <v>0.58333333333333337</v>
      </c>
      <c r="AJ1932" s="4">
        <v>10</v>
      </c>
      <c r="AK1932" s="4" t="s">
        <v>106</v>
      </c>
      <c r="AL1932" s="4">
        <v>11.9</v>
      </c>
      <c r="AM1932" s="4">
        <v>29.2</v>
      </c>
      <c r="AN1932" s="4" t="s">
        <v>106</v>
      </c>
      <c r="AO1932" s="4" t="s">
        <v>106</v>
      </c>
      <c r="AP1932" s="4" t="s">
        <v>106</v>
      </c>
      <c r="AQ1932" s="4" t="s">
        <v>106</v>
      </c>
      <c r="AR1932" s="4" t="s">
        <v>106</v>
      </c>
      <c r="AS1932" s="4" t="s">
        <v>106</v>
      </c>
      <c r="AT1932" s="4" t="s">
        <v>106</v>
      </c>
      <c r="AU1932" s="4" t="s">
        <v>164</v>
      </c>
      <c r="AV1932" s="4" t="s">
        <v>168</v>
      </c>
      <c r="AW1932" s="4" t="s">
        <v>110</v>
      </c>
      <c r="AX1932" s="4" t="s">
        <v>2145</v>
      </c>
    </row>
    <row r="1933" spans="1:50" s="4" customFormat="1" hidden="1" x14ac:dyDescent="0.25">
      <c r="A1933" s="4">
        <v>2018</v>
      </c>
      <c r="B1933" s="6">
        <v>43251</v>
      </c>
      <c r="C1933" s="6">
        <v>43384</v>
      </c>
      <c r="D1933" t="str">
        <f>INDEX(parametres!$B$2:$B$57,IF(ISNUMBER(MATCH(Chiffrier!E1933,parametres!$C$2:$C$57,0)),MATCH(E1933,parametres!$C$2:$C$57,0),NA()))</f>
        <v>IM-9</v>
      </c>
      <c r="E1933" s="4" t="s">
        <v>188</v>
      </c>
      <c r="F1933" s="4" t="s">
        <v>112</v>
      </c>
      <c r="G1933" s="4">
        <f t="shared" si="32"/>
        <v>19</v>
      </c>
      <c r="H1933">
        <f>INDEX(Sites_coordo!$C$2:$C$62,IF(ISNUMBER(MATCH(Chiffrier!E1933,Sites_coordo!$A$2:$A$61,0)),MATCH(Chiffrier!E1933,Sites_coordo!$A$2:$A$62,0),NA()))</f>
        <v>47.359000000000002</v>
      </c>
      <c r="I1933">
        <f>INDEX(Sites_coordo!$B$2:$B$62,IF(ISNUMBER(MATCH(Chiffrier!E1933,Sites_coordo!$A$2:$A$61,0)),MATCH(Chiffrier!E1933,Sites_coordo!$A$2:$A$62,0),NA()))</f>
        <v>-61.757899999999999</v>
      </c>
      <c r="J1933" s="4" t="s">
        <v>105</v>
      </c>
      <c r="K1933" s="4" t="s">
        <v>105</v>
      </c>
      <c r="L1933" s="4">
        <v>20087086</v>
      </c>
      <c r="M1933" s="4" t="s">
        <v>151</v>
      </c>
      <c r="N1933" s="4">
        <v>7</v>
      </c>
      <c r="O1933" s="4" t="s">
        <v>107</v>
      </c>
      <c r="P1933" s="4">
        <v>1</v>
      </c>
      <c r="Q1933" s="4" t="s">
        <v>2146</v>
      </c>
      <c r="R1933" s="4">
        <v>0</v>
      </c>
      <c r="S1933" s="4">
        <v>0</v>
      </c>
      <c r="U1933" s="4">
        <v>0</v>
      </c>
      <c r="W1933" s="4">
        <v>0</v>
      </c>
      <c r="X1933" s="4">
        <v>0</v>
      </c>
      <c r="Y1933" s="4">
        <v>0</v>
      </c>
      <c r="Z1933" s="4">
        <v>0</v>
      </c>
      <c r="AA1933" s="4">
        <v>0</v>
      </c>
      <c r="AB1933" s="4">
        <v>4</v>
      </c>
      <c r="AH1933" s="6">
        <v>43384</v>
      </c>
      <c r="AI1933" s="7">
        <v>0.58333333333333337</v>
      </c>
      <c r="AJ1933" s="4">
        <v>10</v>
      </c>
      <c r="AK1933" s="4" t="s">
        <v>106</v>
      </c>
      <c r="AL1933" s="4">
        <v>11.9</v>
      </c>
      <c r="AM1933" s="4">
        <v>29.2</v>
      </c>
      <c r="AN1933" s="4" t="s">
        <v>106</v>
      </c>
      <c r="AO1933" s="4" t="s">
        <v>106</v>
      </c>
      <c r="AP1933" s="4" t="s">
        <v>106</v>
      </c>
      <c r="AQ1933" s="4" t="s">
        <v>106</v>
      </c>
      <c r="AR1933" s="4" t="s">
        <v>106</v>
      </c>
      <c r="AS1933" s="4" t="s">
        <v>106</v>
      </c>
      <c r="AT1933" s="4" t="s">
        <v>106</v>
      </c>
      <c r="AU1933" s="4" t="s">
        <v>164</v>
      </c>
      <c r="AV1933" s="4" t="s">
        <v>168</v>
      </c>
      <c r="AW1933" s="4" t="s">
        <v>110</v>
      </c>
      <c r="AX1933" s="4" t="s">
        <v>2146</v>
      </c>
    </row>
    <row r="1934" spans="1:50" s="4" customFormat="1" hidden="1" x14ac:dyDescent="0.25">
      <c r="A1934" s="4">
        <v>2018</v>
      </c>
      <c r="B1934" s="6">
        <v>43251</v>
      </c>
      <c r="C1934" s="6">
        <v>43384</v>
      </c>
      <c r="D1934" t="str">
        <f>INDEX(parametres!$B$2:$B$57,IF(ISNUMBER(MATCH(Chiffrier!E1934,parametres!$C$2:$C$57,0)),MATCH(E1934,parametres!$C$2:$C$57,0),NA()))</f>
        <v>IM-9</v>
      </c>
      <c r="E1934" s="4" t="s">
        <v>188</v>
      </c>
      <c r="F1934" s="4" t="s">
        <v>112</v>
      </c>
      <c r="G1934" s="4">
        <f t="shared" si="32"/>
        <v>19</v>
      </c>
      <c r="H1934">
        <f>INDEX(Sites_coordo!$C$2:$C$62,IF(ISNUMBER(MATCH(Chiffrier!E1934,Sites_coordo!$A$2:$A$61,0)),MATCH(Chiffrier!E1934,Sites_coordo!$A$2:$A$62,0),NA()))</f>
        <v>47.359000000000002</v>
      </c>
      <c r="I1934">
        <f>INDEX(Sites_coordo!$B$2:$B$62,IF(ISNUMBER(MATCH(Chiffrier!E1934,Sites_coordo!$A$2:$A$61,0)),MATCH(Chiffrier!E1934,Sites_coordo!$A$2:$A$62,0),NA()))</f>
        <v>-61.757899999999999</v>
      </c>
      <c r="J1934" s="4" t="s">
        <v>105</v>
      </c>
      <c r="K1934" s="4" t="s">
        <v>105</v>
      </c>
      <c r="L1934" s="4">
        <v>20087086</v>
      </c>
      <c r="M1934" s="4" t="s">
        <v>151</v>
      </c>
      <c r="N1934" s="4">
        <v>8</v>
      </c>
      <c r="O1934" s="4" t="s">
        <v>121</v>
      </c>
      <c r="P1934" s="4">
        <v>1</v>
      </c>
      <c r="Q1934" s="4" t="s">
        <v>2147</v>
      </c>
      <c r="R1934" s="4">
        <v>0</v>
      </c>
      <c r="S1934" s="4">
        <v>0</v>
      </c>
      <c r="U1934" s="4">
        <v>0</v>
      </c>
      <c r="W1934" s="4">
        <v>0</v>
      </c>
      <c r="X1934" s="4">
        <v>0</v>
      </c>
      <c r="Y1934" s="4">
        <v>0</v>
      </c>
      <c r="Z1934" s="4">
        <v>0</v>
      </c>
      <c r="AA1934" s="4">
        <v>0</v>
      </c>
      <c r="AB1934" s="4">
        <v>1</v>
      </c>
      <c r="AH1934" s="6">
        <v>43384</v>
      </c>
      <c r="AI1934" s="7">
        <v>0.58333333333333337</v>
      </c>
      <c r="AJ1934" s="4">
        <v>10</v>
      </c>
      <c r="AK1934" s="4" t="s">
        <v>106</v>
      </c>
      <c r="AL1934" s="4">
        <v>11.9</v>
      </c>
      <c r="AM1934" s="4">
        <v>29.2</v>
      </c>
      <c r="AN1934" s="4" t="s">
        <v>106</v>
      </c>
      <c r="AO1934" s="4" t="s">
        <v>106</v>
      </c>
      <c r="AP1934" s="4" t="s">
        <v>106</v>
      </c>
      <c r="AQ1934" s="4" t="s">
        <v>106</v>
      </c>
      <c r="AR1934" s="4" t="s">
        <v>106</v>
      </c>
      <c r="AS1934" s="4" t="s">
        <v>106</v>
      </c>
      <c r="AT1934" s="4" t="s">
        <v>106</v>
      </c>
      <c r="AU1934" s="4" t="s">
        <v>164</v>
      </c>
      <c r="AV1934" s="4" t="s">
        <v>168</v>
      </c>
      <c r="AW1934" s="4" t="s">
        <v>110</v>
      </c>
      <c r="AX1934" s="4" t="s">
        <v>2147</v>
      </c>
    </row>
    <row r="1935" spans="1:50" s="4" customFormat="1" hidden="1" x14ac:dyDescent="0.25">
      <c r="A1935" s="4">
        <v>2018</v>
      </c>
      <c r="B1935" s="6">
        <v>43251</v>
      </c>
      <c r="C1935" s="6">
        <v>43384</v>
      </c>
      <c r="D1935" t="str">
        <f>INDEX(parametres!$B$2:$B$57,IF(ISNUMBER(MATCH(Chiffrier!E1935,parametres!$C$2:$C$57,0)),MATCH(E1935,parametres!$C$2:$C$57,0),NA()))</f>
        <v>IM-9</v>
      </c>
      <c r="E1935" s="4" t="s">
        <v>188</v>
      </c>
      <c r="F1935" s="4" t="s">
        <v>112</v>
      </c>
      <c r="G1935" s="4">
        <f t="shared" si="32"/>
        <v>19</v>
      </c>
      <c r="H1935">
        <f>INDEX(Sites_coordo!$C$2:$C$62,IF(ISNUMBER(MATCH(Chiffrier!E1935,Sites_coordo!$A$2:$A$61,0)),MATCH(Chiffrier!E1935,Sites_coordo!$A$2:$A$62,0),NA()))</f>
        <v>47.359000000000002</v>
      </c>
      <c r="I1935">
        <f>INDEX(Sites_coordo!$B$2:$B$62,IF(ISNUMBER(MATCH(Chiffrier!E1935,Sites_coordo!$A$2:$A$61,0)),MATCH(Chiffrier!E1935,Sites_coordo!$A$2:$A$62,0),NA()))</f>
        <v>-61.757899999999999</v>
      </c>
      <c r="J1935" s="4" t="s">
        <v>105</v>
      </c>
      <c r="K1935" s="4" t="s">
        <v>105</v>
      </c>
      <c r="L1935" s="4">
        <v>20087086</v>
      </c>
      <c r="M1935" s="4" t="s">
        <v>151</v>
      </c>
      <c r="N1935" s="4">
        <v>8</v>
      </c>
      <c r="O1935" s="4" t="s">
        <v>121</v>
      </c>
      <c r="P1935" s="4">
        <v>2</v>
      </c>
      <c r="Q1935" s="4" t="s">
        <v>2148</v>
      </c>
      <c r="R1935" s="4">
        <v>0</v>
      </c>
      <c r="S1935" s="4">
        <v>0</v>
      </c>
      <c r="U1935" s="4">
        <v>0</v>
      </c>
      <c r="W1935" s="4">
        <v>0</v>
      </c>
      <c r="X1935" s="4">
        <v>0</v>
      </c>
      <c r="Y1935" s="4">
        <v>0</v>
      </c>
      <c r="Z1935" s="4">
        <v>0</v>
      </c>
      <c r="AA1935" s="4">
        <v>0</v>
      </c>
      <c r="AB1935" s="4">
        <v>1</v>
      </c>
      <c r="AH1935" s="6">
        <v>43384</v>
      </c>
      <c r="AI1935" s="7">
        <v>0.58333333333333337</v>
      </c>
      <c r="AJ1935" s="4">
        <v>10</v>
      </c>
      <c r="AK1935" s="4" t="s">
        <v>106</v>
      </c>
      <c r="AL1935" s="4">
        <v>11.9</v>
      </c>
      <c r="AM1935" s="4">
        <v>29.2</v>
      </c>
      <c r="AN1935" s="4" t="s">
        <v>106</v>
      </c>
      <c r="AO1935" s="4" t="s">
        <v>106</v>
      </c>
      <c r="AP1935" s="4" t="s">
        <v>106</v>
      </c>
      <c r="AQ1935" s="4" t="s">
        <v>106</v>
      </c>
      <c r="AR1935" s="4" t="s">
        <v>106</v>
      </c>
      <c r="AS1935" s="4" t="s">
        <v>106</v>
      </c>
      <c r="AT1935" s="4" t="s">
        <v>106</v>
      </c>
      <c r="AU1935" s="4" t="s">
        <v>164</v>
      </c>
      <c r="AV1935" s="4" t="s">
        <v>168</v>
      </c>
      <c r="AW1935" s="4" t="s">
        <v>110</v>
      </c>
      <c r="AX1935" s="4" t="s">
        <v>2148</v>
      </c>
    </row>
    <row r="1936" spans="1:50" s="4" customFormat="1" hidden="1" x14ac:dyDescent="0.25">
      <c r="A1936" s="4">
        <v>2018</v>
      </c>
      <c r="B1936" s="6">
        <v>43251</v>
      </c>
      <c r="C1936" s="6">
        <v>43384</v>
      </c>
      <c r="D1936" t="str">
        <f>INDEX(parametres!$B$2:$B$57,IF(ISNUMBER(MATCH(Chiffrier!E1936,parametres!$C$2:$C$57,0)),MATCH(E1936,parametres!$C$2:$C$57,0),NA()))</f>
        <v>IM-9</v>
      </c>
      <c r="E1936" s="4" t="s">
        <v>188</v>
      </c>
      <c r="F1936" s="4" t="s">
        <v>112</v>
      </c>
      <c r="G1936" s="4">
        <f t="shared" si="32"/>
        <v>19</v>
      </c>
      <c r="H1936">
        <f>INDEX(Sites_coordo!$C$2:$C$62,IF(ISNUMBER(MATCH(Chiffrier!E1936,Sites_coordo!$A$2:$A$61,0)),MATCH(Chiffrier!E1936,Sites_coordo!$A$2:$A$62,0),NA()))</f>
        <v>47.359000000000002</v>
      </c>
      <c r="I1936">
        <f>INDEX(Sites_coordo!$B$2:$B$62,IF(ISNUMBER(MATCH(Chiffrier!E1936,Sites_coordo!$A$2:$A$61,0)),MATCH(Chiffrier!E1936,Sites_coordo!$A$2:$A$62,0),NA()))</f>
        <v>-61.757899999999999</v>
      </c>
      <c r="J1936" s="4" t="s">
        <v>105</v>
      </c>
      <c r="K1936" s="4" t="s">
        <v>105</v>
      </c>
      <c r="L1936" s="4">
        <v>20087086</v>
      </c>
      <c r="M1936" s="4" t="s">
        <v>151</v>
      </c>
      <c r="N1936" s="4">
        <v>8</v>
      </c>
      <c r="O1936" s="4" t="s">
        <v>121</v>
      </c>
      <c r="P1936" s="4">
        <v>3</v>
      </c>
      <c r="Q1936" s="4" t="s">
        <v>2149</v>
      </c>
      <c r="R1936" s="4">
        <v>0</v>
      </c>
      <c r="S1936" s="4">
        <v>0</v>
      </c>
      <c r="U1936" s="4">
        <v>0</v>
      </c>
      <c r="W1936" s="4">
        <v>0</v>
      </c>
      <c r="X1936" s="4">
        <v>0</v>
      </c>
      <c r="Y1936" s="4">
        <v>0</v>
      </c>
      <c r="Z1936" s="4">
        <v>0</v>
      </c>
      <c r="AA1936" s="4">
        <v>0</v>
      </c>
      <c r="AB1936" s="4">
        <v>1</v>
      </c>
      <c r="AH1936" s="6">
        <v>43384</v>
      </c>
      <c r="AI1936" s="7">
        <v>0.58333333333333337</v>
      </c>
      <c r="AJ1936" s="4">
        <v>10</v>
      </c>
      <c r="AK1936" s="4" t="s">
        <v>106</v>
      </c>
      <c r="AL1936" s="4">
        <v>11.9</v>
      </c>
      <c r="AM1936" s="4">
        <v>29.2</v>
      </c>
      <c r="AN1936" s="4" t="s">
        <v>106</v>
      </c>
      <c r="AO1936" s="4" t="s">
        <v>106</v>
      </c>
      <c r="AP1936" s="4" t="s">
        <v>106</v>
      </c>
      <c r="AQ1936" s="4" t="s">
        <v>106</v>
      </c>
      <c r="AR1936" s="4" t="s">
        <v>106</v>
      </c>
      <c r="AS1936" s="4" t="s">
        <v>106</v>
      </c>
      <c r="AT1936" s="4" t="s">
        <v>106</v>
      </c>
      <c r="AU1936" s="4" t="s">
        <v>164</v>
      </c>
      <c r="AV1936" s="4" t="s">
        <v>168</v>
      </c>
      <c r="AW1936" s="4" t="s">
        <v>110</v>
      </c>
      <c r="AX1936" s="4" t="s">
        <v>2149</v>
      </c>
    </row>
    <row r="1937" spans="1:50" s="4" customFormat="1" hidden="1" x14ac:dyDescent="0.25">
      <c r="A1937" s="4">
        <v>2018</v>
      </c>
      <c r="B1937" s="6">
        <v>43251</v>
      </c>
      <c r="C1937" s="6">
        <v>43384</v>
      </c>
      <c r="D1937" t="str">
        <f>INDEX(parametres!$B$2:$B$57,IF(ISNUMBER(MATCH(Chiffrier!E1937,parametres!$C$2:$C$57,0)),MATCH(E1937,parametres!$C$2:$C$57,0),NA()))</f>
        <v>IM-9</v>
      </c>
      <c r="E1937" s="4" t="s">
        <v>188</v>
      </c>
      <c r="F1937" s="4" t="s">
        <v>112</v>
      </c>
      <c r="G1937" s="4">
        <f t="shared" si="32"/>
        <v>19</v>
      </c>
      <c r="H1937">
        <f>INDEX(Sites_coordo!$C$2:$C$62,IF(ISNUMBER(MATCH(Chiffrier!E1937,Sites_coordo!$A$2:$A$61,0)),MATCH(Chiffrier!E1937,Sites_coordo!$A$2:$A$62,0),NA()))</f>
        <v>47.359000000000002</v>
      </c>
      <c r="I1937">
        <f>INDEX(Sites_coordo!$B$2:$B$62,IF(ISNUMBER(MATCH(Chiffrier!E1937,Sites_coordo!$A$2:$A$61,0)),MATCH(Chiffrier!E1937,Sites_coordo!$A$2:$A$62,0),NA()))</f>
        <v>-61.757899999999999</v>
      </c>
      <c r="J1937" s="4" t="s">
        <v>105</v>
      </c>
      <c r="K1937" s="4" t="s">
        <v>105</v>
      </c>
      <c r="L1937" s="4">
        <v>20087086</v>
      </c>
      <c r="M1937" s="4" t="s">
        <v>151</v>
      </c>
      <c r="N1937" s="4">
        <v>8</v>
      </c>
      <c r="O1937" s="4" t="s">
        <v>107</v>
      </c>
      <c r="P1937" s="4">
        <v>1</v>
      </c>
      <c r="Q1937" s="4" t="s">
        <v>2150</v>
      </c>
      <c r="R1937" s="4">
        <v>0</v>
      </c>
      <c r="S1937" s="4">
        <v>0</v>
      </c>
      <c r="U1937" s="4">
        <v>0</v>
      </c>
      <c r="W1937" s="4">
        <v>0</v>
      </c>
      <c r="X1937" s="4">
        <v>0</v>
      </c>
      <c r="Y1937" s="4">
        <v>0</v>
      </c>
      <c r="Z1937" s="4">
        <v>0</v>
      </c>
      <c r="AA1937" s="4">
        <v>0</v>
      </c>
      <c r="AB1937" s="4">
        <v>4</v>
      </c>
      <c r="AH1937" s="6">
        <v>43384</v>
      </c>
      <c r="AI1937" s="7">
        <v>0.58333333333333337</v>
      </c>
      <c r="AJ1937" s="4">
        <v>10</v>
      </c>
      <c r="AK1937" s="4" t="s">
        <v>106</v>
      </c>
      <c r="AL1937" s="4">
        <v>11.9</v>
      </c>
      <c r="AM1937" s="4">
        <v>29.2</v>
      </c>
      <c r="AN1937" s="4" t="s">
        <v>106</v>
      </c>
      <c r="AO1937" s="4" t="s">
        <v>106</v>
      </c>
      <c r="AP1937" s="4" t="s">
        <v>106</v>
      </c>
      <c r="AQ1937" s="4" t="s">
        <v>106</v>
      </c>
      <c r="AR1937" s="4" t="s">
        <v>106</v>
      </c>
      <c r="AS1937" s="4" t="s">
        <v>106</v>
      </c>
      <c r="AT1937" s="4" t="s">
        <v>106</v>
      </c>
      <c r="AU1937" s="4" t="s">
        <v>164</v>
      </c>
      <c r="AV1937" s="4" t="s">
        <v>168</v>
      </c>
      <c r="AW1937" s="4" t="s">
        <v>110</v>
      </c>
      <c r="AX1937" s="4" t="s">
        <v>2150</v>
      </c>
    </row>
    <row r="1938" spans="1:50" s="4" customFormat="1" hidden="1" x14ac:dyDescent="0.25">
      <c r="A1938" s="4">
        <v>2018</v>
      </c>
      <c r="B1938" s="6">
        <v>43251</v>
      </c>
      <c r="C1938" s="6">
        <v>43384</v>
      </c>
      <c r="D1938" t="str">
        <f>INDEX(parametres!$B$2:$B$57,IF(ISNUMBER(MATCH(Chiffrier!E1938,parametres!$C$2:$C$57,0)),MATCH(E1938,parametres!$C$2:$C$57,0),NA()))</f>
        <v>IM-9</v>
      </c>
      <c r="E1938" s="4" t="s">
        <v>188</v>
      </c>
      <c r="F1938" s="4" t="s">
        <v>112</v>
      </c>
      <c r="G1938" s="4">
        <f t="shared" si="32"/>
        <v>19</v>
      </c>
      <c r="H1938">
        <f>INDEX(Sites_coordo!$C$2:$C$62,IF(ISNUMBER(MATCH(Chiffrier!E1938,Sites_coordo!$A$2:$A$61,0)),MATCH(Chiffrier!E1938,Sites_coordo!$A$2:$A$62,0),NA()))</f>
        <v>47.359000000000002</v>
      </c>
      <c r="I1938">
        <f>INDEX(Sites_coordo!$B$2:$B$62,IF(ISNUMBER(MATCH(Chiffrier!E1938,Sites_coordo!$A$2:$A$61,0)),MATCH(Chiffrier!E1938,Sites_coordo!$A$2:$A$62,0),NA()))</f>
        <v>-61.757899999999999</v>
      </c>
      <c r="J1938" s="4" t="s">
        <v>105</v>
      </c>
      <c r="K1938" s="4" t="s">
        <v>105</v>
      </c>
      <c r="L1938" s="4">
        <v>20087086</v>
      </c>
      <c r="M1938" s="4" t="s">
        <v>151</v>
      </c>
      <c r="N1938" s="4">
        <v>9</v>
      </c>
      <c r="O1938" s="4" t="s">
        <v>121</v>
      </c>
      <c r="P1938" s="4">
        <v>1</v>
      </c>
      <c r="Q1938" s="4" t="s">
        <v>2151</v>
      </c>
      <c r="R1938" s="4">
        <v>0</v>
      </c>
      <c r="S1938" s="4">
        <v>0</v>
      </c>
      <c r="U1938" s="4">
        <v>0</v>
      </c>
      <c r="W1938" s="4">
        <v>0</v>
      </c>
      <c r="X1938" s="4">
        <v>0</v>
      </c>
      <c r="Y1938" s="4">
        <v>0</v>
      </c>
      <c r="Z1938" s="4">
        <v>0</v>
      </c>
      <c r="AA1938" s="4">
        <v>0</v>
      </c>
      <c r="AB1938" s="4">
        <v>4</v>
      </c>
      <c r="AH1938" s="6">
        <v>43384</v>
      </c>
      <c r="AI1938" s="7">
        <v>0.58333333333333337</v>
      </c>
      <c r="AJ1938" s="4">
        <v>10</v>
      </c>
      <c r="AK1938" s="4" t="s">
        <v>106</v>
      </c>
      <c r="AL1938" s="4">
        <v>11.9</v>
      </c>
      <c r="AM1938" s="4">
        <v>29.2</v>
      </c>
      <c r="AN1938" s="4" t="s">
        <v>106</v>
      </c>
      <c r="AO1938" s="4" t="s">
        <v>106</v>
      </c>
      <c r="AP1938" s="4" t="s">
        <v>106</v>
      </c>
      <c r="AQ1938" s="4" t="s">
        <v>106</v>
      </c>
      <c r="AR1938" s="4" t="s">
        <v>106</v>
      </c>
      <c r="AS1938" s="4" t="s">
        <v>106</v>
      </c>
      <c r="AT1938" s="4" t="s">
        <v>106</v>
      </c>
      <c r="AU1938" s="4" t="s">
        <v>164</v>
      </c>
      <c r="AV1938" s="4" t="s">
        <v>168</v>
      </c>
      <c r="AW1938" s="4" t="s">
        <v>110</v>
      </c>
      <c r="AX1938" s="4" t="s">
        <v>2151</v>
      </c>
    </row>
    <row r="1939" spans="1:50" s="4" customFormat="1" hidden="1" x14ac:dyDescent="0.25">
      <c r="A1939" s="4">
        <v>2018</v>
      </c>
      <c r="B1939" s="6">
        <v>43251</v>
      </c>
      <c r="C1939" s="6">
        <v>43384</v>
      </c>
      <c r="D1939" t="str">
        <f>INDEX(parametres!$B$2:$B$57,IF(ISNUMBER(MATCH(Chiffrier!E1939,parametres!$C$2:$C$57,0)),MATCH(E1939,parametres!$C$2:$C$57,0),NA()))</f>
        <v>IM-9</v>
      </c>
      <c r="E1939" s="4" t="s">
        <v>188</v>
      </c>
      <c r="F1939" s="4" t="s">
        <v>112</v>
      </c>
      <c r="G1939" s="4">
        <f t="shared" si="32"/>
        <v>19</v>
      </c>
      <c r="H1939">
        <f>INDEX(Sites_coordo!$C$2:$C$62,IF(ISNUMBER(MATCH(Chiffrier!E1939,Sites_coordo!$A$2:$A$61,0)),MATCH(Chiffrier!E1939,Sites_coordo!$A$2:$A$62,0),NA()))</f>
        <v>47.359000000000002</v>
      </c>
      <c r="I1939">
        <f>INDEX(Sites_coordo!$B$2:$B$62,IF(ISNUMBER(MATCH(Chiffrier!E1939,Sites_coordo!$A$2:$A$61,0)),MATCH(Chiffrier!E1939,Sites_coordo!$A$2:$A$62,0),NA()))</f>
        <v>-61.757899999999999</v>
      </c>
      <c r="J1939" s="4" t="s">
        <v>105</v>
      </c>
      <c r="K1939" s="4" t="s">
        <v>105</v>
      </c>
      <c r="L1939" s="4">
        <v>20087086</v>
      </c>
      <c r="M1939" s="4" t="s">
        <v>151</v>
      </c>
      <c r="N1939" s="4">
        <v>9</v>
      </c>
      <c r="O1939" s="4" t="s">
        <v>121</v>
      </c>
      <c r="P1939" s="4">
        <v>2</v>
      </c>
      <c r="Q1939" s="4" t="s">
        <v>2152</v>
      </c>
      <c r="R1939" s="4">
        <v>0</v>
      </c>
      <c r="S1939" s="4">
        <v>0</v>
      </c>
      <c r="U1939" s="4">
        <v>0</v>
      </c>
      <c r="W1939" s="4">
        <v>0</v>
      </c>
      <c r="X1939" s="4">
        <v>0</v>
      </c>
      <c r="Y1939" s="4">
        <v>0</v>
      </c>
      <c r="Z1939" s="4">
        <v>0</v>
      </c>
      <c r="AA1939" s="4">
        <v>0</v>
      </c>
      <c r="AB1939" s="4">
        <v>3</v>
      </c>
      <c r="AH1939" s="6">
        <v>43384</v>
      </c>
      <c r="AI1939" s="7">
        <v>0.58333333333333337</v>
      </c>
      <c r="AJ1939" s="4">
        <v>10</v>
      </c>
      <c r="AK1939" s="4" t="s">
        <v>106</v>
      </c>
      <c r="AL1939" s="4">
        <v>11.9</v>
      </c>
      <c r="AM1939" s="4">
        <v>29.2</v>
      </c>
      <c r="AN1939" s="4" t="s">
        <v>106</v>
      </c>
      <c r="AO1939" s="4" t="s">
        <v>106</v>
      </c>
      <c r="AP1939" s="4" t="s">
        <v>106</v>
      </c>
      <c r="AQ1939" s="4" t="s">
        <v>106</v>
      </c>
      <c r="AR1939" s="4" t="s">
        <v>106</v>
      </c>
      <c r="AS1939" s="4" t="s">
        <v>106</v>
      </c>
      <c r="AT1939" s="4" t="s">
        <v>106</v>
      </c>
      <c r="AU1939" s="4" t="s">
        <v>164</v>
      </c>
      <c r="AV1939" s="4" t="s">
        <v>168</v>
      </c>
      <c r="AW1939" s="4" t="s">
        <v>110</v>
      </c>
      <c r="AX1939" s="4" t="s">
        <v>2152</v>
      </c>
    </row>
    <row r="1940" spans="1:50" s="4" customFormat="1" hidden="1" x14ac:dyDescent="0.25">
      <c r="A1940" s="4">
        <v>2018</v>
      </c>
      <c r="B1940" s="6">
        <v>43251</v>
      </c>
      <c r="C1940" s="6">
        <v>43384</v>
      </c>
      <c r="D1940" t="str">
        <f>INDEX(parametres!$B$2:$B$57,IF(ISNUMBER(MATCH(Chiffrier!E1940,parametres!$C$2:$C$57,0)),MATCH(E1940,parametres!$C$2:$C$57,0),NA()))</f>
        <v>IM-9</v>
      </c>
      <c r="E1940" s="4" t="s">
        <v>188</v>
      </c>
      <c r="F1940" s="4" t="s">
        <v>112</v>
      </c>
      <c r="G1940" s="4">
        <f t="shared" si="32"/>
        <v>19</v>
      </c>
      <c r="H1940">
        <f>INDEX(Sites_coordo!$C$2:$C$62,IF(ISNUMBER(MATCH(Chiffrier!E1940,Sites_coordo!$A$2:$A$61,0)),MATCH(Chiffrier!E1940,Sites_coordo!$A$2:$A$62,0),NA()))</f>
        <v>47.359000000000002</v>
      </c>
      <c r="I1940">
        <f>INDEX(Sites_coordo!$B$2:$B$62,IF(ISNUMBER(MATCH(Chiffrier!E1940,Sites_coordo!$A$2:$A$61,0)),MATCH(Chiffrier!E1940,Sites_coordo!$A$2:$A$62,0),NA()))</f>
        <v>-61.757899999999999</v>
      </c>
      <c r="J1940" s="4" t="s">
        <v>105</v>
      </c>
      <c r="K1940" s="4" t="s">
        <v>105</v>
      </c>
      <c r="L1940" s="4">
        <v>20087086</v>
      </c>
      <c r="M1940" s="4" t="s">
        <v>151</v>
      </c>
      <c r="N1940" s="4">
        <v>9</v>
      </c>
      <c r="O1940" s="4" t="s">
        <v>121</v>
      </c>
      <c r="P1940" s="4">
        <v>3</v>
      </c>
      <c r="Q1940" s="4" t="s">
        <v>2153</v>
      </c>
      <c r="R1940" s="4">
        <v>0</v>
      </c>
      <c r="S1940" s="4">
        <v>0</v>
      </c>
      <c r="U1940" s="4">
        <v>0</v>
      </c>
      <c r="W1940" s="4">
        <v>0</v>
      </c>
      <c r="X1940" s="4">
        <v>0</v>
      </c>
      <c r="Y1940" s="4">
        <v>0</v>
      </c>
      <c r="Z1940" s="4">
        <v>0</v>
      </c>
      <c r="AA1940" s="4">
        <v>0</v>
      </c>
      <c r="AB1940" s="4">
        <v>4</v>
      </c>
      <c r="AH1940" s="6">
        <v>43384</v>
      </c>
      <c r="AI1940" s="7">
        <v>0.58333333333333337</v>
      </c>
      <c r="AJ1940" s="4">
        <v>10</v>
      </c>
      <c r="AK1940" s="4" t="s">
        <v>106</v>
      </c>
      <c r="AL1940" s="4">
        <v>11.9</v>
      </c>
      <c r="AM1940" s="4">
        <v>29.2</v>
      </c>
      <c r="AN1940" s="4" t="s">
        <v>106</v>
      </c>
      <c r="AO1940" s="4" t="s">
        <v>106</v>
      </c>
      <c r="AP1940" s="4" t="s">
        <v>106</v>
      </c>
      <c r="AQ1940" s="4" t="s">
        <v>106</v>
      </c>
      <c r="AR1940" s="4" t="s">
        <v>106</v>
      </c>
      <c r="AS1940" s="4" t="s">
        <v>106</v>
      </c>
      <c r="AT1940" s="4" t="s">
        <v>106</v>
      </c>
      <c r="AU1940" s="4" t="s">
        <v>164</v>
      </c>
      <c r="AV1940" s="4" t="s">
        <v>168</v>
      </c>
      <c r="AW1940" s="4" t="s">
        <v>110</v>
      </c>
      <c r="AX1940" s="4" t="s">
        <v>2153</v>
      </c>
    </row>
    <row r="1941" spans="1:50" s="4" customFormat="1" hidden="1" x14ac:dyDescent="0.25">
      <c r="A1941" s="4">
        <v>2018</v>
      </c>
      <c r="B1941" s="6">
        <v>43251</v>
      </c>
      <c r="C1941" s="6">
        <v>43384</v>
      </c>
      <c r="D1941" t="str">
        <f>INDEX(parametres!$B$2:$B$57,IF(ISNUMBER(MATCH(Chiffrier!E1941,parametres!$C$2:$C$57,0)),MATCH(E1941,parametres!$C$2:$C$57,0),NA()))</f>
        <v>IM-9</v>
      </c>
      <c r="E1941" s="4" t="s">
        <v>188</v>
      </c>
      <c r="F1941" s="4" t="s">
        <v>112</v>
      </c>
      <c r="G1941" s="4">
        <f t="shared" si="32"/>
        <v>19</v>
      </c>
      <c r="H1941">
        <f>INDEX(Sites_coordo!$C$2:$C$62,IF(ISNUMBER(MATCH(Chiffrier!E1941,Sites_coordo!$A$2:$A$61,0)),MATCH(Chiffrier!E1941,Sites_coordo!$A$2:$A$62,0),NA()))</f>
        <v>47.359000000000002</v>
      </c>
      <c r="I1941">
        <f>INDEX(Sites_coordo!$B$2:$B$62,IF(ISNUMBER(MATCH(Chiffrier!E1941,Sites_coordo!$A$2:$A$61,0)),MATCH(Chiffrier!E1941,Sites_coordo!$A$2:$A$62,0),NA()))</f>
        <v>-61.757899999999999</v>
      </c>
      <c r="J1941" s="4" t="s">
        <v>105</v>
      </c>
      <c r="K1941" s="4" t="s">
        <v>105</v>
      </c>
      <c r="L1941" s="4">
        <v>20087086</v>
      </c>
      <c r="M1941" s="4" t="s">
        <v>151</v>
      </c>
      <c r="N1941" s="4">
        <v>9</v>
      </c>
      <c r="O1941" s="4" t="s">
        <v>107</v>
      </c>
      <c r="P1941" s="4">
        <v>1</v>
      </c>
      <c r="Q1941" s="4" t="s">
        <v>2154</v>
      </c>
      <c r="R1941" s="4">
        <v>0</v>
      </c>
      <c r="S1941" s="4">
        <v>0</v>
      </c>
      <c r="U1941" s="4">
        <v>0</v>
      </c>
      <c r="W1941" s="4">
        <v>0</v>
      </c>
      <c r="X1941" s="4">
        <v>0</v>
      </c>
      <c r="Y1941" s="4">
        <v>0</v>
      </c>
      <c r="Z1941" s="4">
        <v>0</v>
      </c>
      <c r="AA1941" s="4">
        <v>0</v>
      </c>
      <c r="AB1941" s="4">
        <v>3</v>
      </c>
      <c r="AH1941" s="6">
        <v>43384</v>
      </c>
      <c r="AI1941" s="7">
        <v>0.58333333333333337</v>
      </c>
      <c r="AJ1941" s="4">
        <v>10</v>
      </c>
      <c r="AK1941" s="4" t="s">
        <v>106</v>
      </c>
      <c r="AL1941" s="4">
        <v>11.9</v>
      </c>
      <c r="AM1941" s="4">
        <v>29.2</v>
      </c>
      <c r="AN1941" s="4" t="s">
        <v>106</v>
      </c>
      <c r="AO1941" s="4" t="s">
        <v>106</v>
      </c>
      <c r="AP1941" s="4" t="s">
        <v>106</v>
      </c>
      <c r="AQ1941" s="4" t="s">
        <v>106</v>
      </c>
      <c r="AR1941" s="4" t="s">
        <v>106</v>
      </c>
      <c r="AS1941" s="4" t="s">
        <v>106</v>
      </c>
      <c r="AT1941" s="4" t="s">
        <v>106</v>
      </c>
      <c r="AU1941" s="4" t="s">
        <v>164</v>
      </c>
      <c r="AV1941" s="4" t="s">
        <v>168</v>
      </c>
      <c r="AW1941" s="4" t="s">
        <v>110</v>
      </c>
      <c r="AX1941" s="4" t="s">
        <v>2154</v>
      </c>
    </row>
    <row r="1942" spans="1:50" s="4" customFormat="1" hidden="1" x14ac:dyDescent="0.25">
      <c r="A1942" s="4">
        <v>2018</v>
      </c>
      <c r="B1942" s="6">
        <v>43251</v>
      </c>
      <c r="C1942" s="6">
        <v>43384</v>
      </c>
      <c r="D1942" t="str">
        <f>INDEX(parametres!$B$2:$B$57,IF(ISNUMBER(MATCH(Chiffrier!E1942,parametres!$C$2:$C$57,0)),MATCH(E1942,parametres!$C$2:$C$57,0),NA()))</f>
        <v>IM-9</v>
      </c>
      <c r="E1942" s="4" t="s">
        <v>188</v>
      </c>
      <c r="F1942" s="4" t="s">
        <v>112</v>
      </c>
      <c r="G1942" s="4">
        <f t="shared" ref="G1942:G2005" si="33">(C1942-B1942)/7</f>
        <v>19</v>
      </c>
      <c r="H1942">
        <f>INDEX(Sites_coordo!$C$2:$C$62,IF(ISNUMBER(MATCH(Chiffrier!E1942,Sites_coordo!$A$2:$A$61,0)),MATCH(Chiffrier!E1942,Sites_coordo!$A$2:$A$62,0),NA()))</f>
        <v>47.359000000000002</v>
      </c>
      <c r="I1942">
        <f>INDEX(Sites_coordo!$B$2:$B$62,IF(ISNUMBER(MATCH(Chiffrier!E1942,Sites_coordo!$A$2:$A$61,0)),MATCH(Chiffrier!E1942,Sites_coordo!$A$2:$A$62,0),NA()))</f>
        <v>-61.757899999999999</v>
      </c>
      <c r="J1942" s="4" t="s">
        <v>105</v>
      </c>
      <c r="K1942" s="4" t="s">
        <v>105</v>
      </c>
      <c r="L1942" s="4">
        <v>20087086</v>
      </c>
      <c r="M1942" s="4" t="s">
        <v>151</v>
      </c>
      <c r="N1942" s="4">
        <v>10</v>
      </c>
      <c r="O1942" s="4" t="s">
        <v>121</v>
      </c>
      <c r="P1942" s="4">
        <v>1</v>
      </c>
      <c r="Q1942" s="4" t="s">
        <v>2155</v>
      </c>
      <c r="R1942" s="4">
        <v>0</v>
      </c>
      <c r="S1942" s="4">
        <v>0</v>
      </c>
      <c r="U1942" s="4">
        <v>0</v>
      </c>
      <c r="W1942" s="4">
        <v>0</v>
      </c>
      <c r="X1942" s="4">
        <v>0</v>
      </c>
      <c r="Y1942" s="4">
        <v>0</v>
      </c>
      <c r="Z1942" s="4">
        <v>0</v>
      </c>
      <c r="AA1942" s="4">
        <v>0</v>
      </c>
      <c r="AB1942" s="4">
        <v>4</v>
      </c>
      <c r="AH1942" s="6">
        <v>43384</v>
      </c>
      <c r="AI1942" s="7">
        <v>0.58333333333333337</v>
      </c>
      <c r="AJ1942" s="4">
        <v>10</v>
      </c>
      <c r="AK1942" s="4" t="s">
        <v>106</v>
      </c>
      <c r="AL1942" s="4">
        <v>11.9</v>
      </c>
      <c r="AM1942" s="4">
        <v>29.2</v>
      </c>
      <c r="AN1942" s="4" t="s">
        <v>106</v>
      </c>
      <c r="AO1942" s="4" t="s">
        <v>106</v>
      </c>
      <c r="AP1942" s="4" t="s">
        <v>106</v>
      </c>
      <c r="AQ1942" s="4" t="s">
        <v>106</v>
      </c>
      <c r="AR1942" s="4" t="s">
        <v>106</v>
      </c>
      <c r="AS1942" s="4" t="s">
        <v>106</v>
      </c>
      <c r="AT1942" s="4" t="s">
        <v>106</v>
      </c>
      <c r="AU1942" s="4" t="s">
        <v>164</v>
      </c>
      <c r="AV1942" s="4" t="s">
        <v>168</v>
      </c>
      <c r="AW1942" s="4" t="s">
        <v>110</v>
      </c>
      <c r="AX1942" s="4" t="s">
        <v>2155</v>
      </c>
    </row>
    <row r="1943" spans="1:50" s="4" customFormat="1" hidden="1" x14ac:dyDescent="0.25">
      <c r="A1943" s="4">
        <v>2018</v>
      </c>
      <c r="B1943" s="6">
        <v>43251</v>
      </c>
      <c r="C1943" s="6">
        <v>43384</v>
      </c>
      <c r="D1943" t="str">
        <f>INDEX(parametres!$B$2:$B$57,IF(ISNUMBER(MATCH(Chiffrier!E1943,parametres!$C$2:$C$57,0)),MATCH(E1943,parametres!$C$2:$C$57,0),NA()))</f>
        <v>IM-9</v>
      </c>
      <c r="E1943" s="4" t="s">
        <v>188</v>
      </c>
      <c r="F1943" s="4" t="s">
        <v>112</v>
      </c>
      <c r="G1943" s="4">
        <f t="shared" si="33"/>
        <v>19</v>
      </c>
      <c r="H1943">
        <f>INDEX(Sites_coordo!$C$2:$C$62,IF(ISNUMBER(MATCH(Chiffrier!E1943,Sites_coordo!$A$2:$A$61,0)),MATCH(Chiffrier!E1943,Sites_coordo!$A$2:$A$62,0),NA()))</f>
        <v>47.359000000000002</v>
      </c>
      <c r="I1943">
        <f>INDEX(Sites_coordo!$B$2:$B$62,IF(ISNUMBER(MATCH(Chiffrier!E1943,Sites_coordo!$A$2:$A$61,0)),MATCH(Chiffrier!E1943,Sites_coordo!$A$2:$A$62,0),NA()))</f>
        <v>-61.757899999999999</v>
      </c>
      <c r="J1943" s="4" t="s">
        <v>105</v>
      </c>
      <c r="K1943" s="4" t="s">
        <v>105</v>
      </c>
      <c r="L1943" s="4">
        <v>20087086</v>
      </c>
      <c r="M1943" s="4" t="s">
        <v>151</v>
      </c>
      <c r="N1943" s="4">
        <v>10</v>
      </c>
      <c r="O1943" s="4" t="s">
        <v>121</v>
      </c>
      <c r="P1943" s="4">
        <v>2</v>
      </c>
      <c r="Q1943" s="4" t="s">
        <v>2156</v>
      </c>
      <c r="R1943" s="4">
        <v>0</v>
      </c>
      <c r="S1943" s="4">
        <v>0</v>
      </c>
      <c r="U1943" s="4">
        <v>0</v>
      </c>
      <c r="W1943" s="4">
        <v>0</v>
      </c>
      <c r="X1943" s="4">
        <v>0</v>
      </c>
      <c r="Y1943" s="4">
        <v>0</v>
      </c>
      <c r="Z1943" s="4">
        <v>0</v>
      </c>
      <c r="AA1943" s="4">
        <v>0</v>
      </c>
      <c r="AB1943" s="4">
        <v>4</v>
      </c>
      <c r="AH1943" s="6">
        <v>43384</v>
      </c>
      <c r="AI1943" s="7">
        <v>0.58333333333333337</v>
      </c>
      <c r="AJ1943" s="4">
        <v>10</v>
      </c>
      <c r="AK1943" s="4" t="s">
        <v>106</v>
      </c>
      <c r="AL1943" s="4">
        <v>11.9</v>
      </c>
      <c r="AM1943" s="4">
        <v>29.2</v>
      </c>
      <c r="AN1943" s="4" t="s">
        <v>106</v>
      </c>
      <c r="AO1943" s="4" t="s">
        <v>106</v>
      </c>
      <c r="AP1943" s="4" t="s">
        <v>106</v>
      </c>
      <c r="AQ1943" s="4" t="s">
        <v>106</v>
      </c>
      <c r="AR1943" s="4" t="s">
        <v>106</v>
      </c>
      <c r="AS1943" s="4" t="s">
        <v>106</v>
      </c>
      <c r="AT1943" s="4" t="s">
        <v>106</v>
      </c>
      <c r="AU1943" s="4" t="s">
        <v>164</v>
      </c>
      <c r="AV1943" s="4" t="s">
        <v>168</v>
      </c>
      <c r="AW1943" s="4" t="s">
        <v>110</v>
      </c>
      <c r="AX1943" s="4" t="s">
        <v>2156</v>
      </c>
    </row>
    <row r="1944" spans="1:50" s="4" customFormat="1" hidden="1" x14ac:dyDescent="0.25">
      <c r="A1944" s="4">
        <v>2018</v>
      </c>
      <c r="B1944" s="6">
        <v>43251</v>
      </c>
      <c r="C1944" s="6">
        <v>43384</v>
      </c>
      <c r="D1944" t="str">
        <f>INDEX(parametres!$B$2:$B$57,IF(ISNUMBER(MATCH(Chiffrier!E1944,parametres!$C$2:$C$57,0)),MATCH(E1944,parametres!$C$2:$C$57,0),NA()))</f>
        <v>IM-9</v>
      </c>
      <c r="E1944" s="4" t="s">
        <v>188</v>
      </c>
      <c r="F1944" s="4" t="s">
        <v>112</v>
      </c>
      <c r="G1944" s="4">
        <f t="shared" si="33"/>
        <v>19</v>
      </c>
      <c r="H1944">
        <f>INDEX(Sites_coordo!$C$2:$C$62,IF(ISNUMBER(MATCH(Chiffrier!E1944,Sites_coordo!$A$2:$A$61,0)),MATCH(Chiffrier!E1944,Sites_coordo!$A$2:$A$62,0),NA()))</f>
        <v>47.359000000000002</v>
      </c>
      <c r="I1944">
        <f>INDEX(Sites_coordo!$B$2:$B$62,IF(ISNUMBER(MATCH(Chiffrier!E1944,Sites_coordo!$A$2:$A$61,0)),MATCH(Chiffrier!E1944,Sites_coordo!$A$2:$A$62,0),NA()))</f>
        <v>-61.757899999999999</v>
      </c>
      <c r="J1944" s="4" t="s">
        <v>105</v>
      </c>
      <c r="K1944" s="4" t="s">
        <v>105</v>
      </c>
      <c r="L1944" s="4">
        <v>20087086</v>
      </c>
      <c r="M1944" s="4" t="s">
        <v>151</v>
      </c>
      <c r="N1944" s="4">
        <v>10</v>
      </c>
      <c r="O1944" s="4" t="s">
        <v>121</v>
      </c>
      <c r="P1944" s="4">
        <v>3</v>
      </c>
      <c r="Q1944" s="4" t="s">
        <v>2157</v>
      </c>
      <c r="R1944" s="4">
        <v>0</v>
      </c>
      <c r="S1944" s="4">
        <v>0</v>
      </c>
      <c r="U1944" s="4">
        <v>0</v>
      </c>
      <c r="W1944" s="4">
        <v>0</v>
      </c>
      <c r="X1944" s="4">
        <v>0</v>
      </c>
      <c r="Y1944" s="4">
        <v>0</v>
      </c>
      <c r="Z1944" s="4">
        <v>0</v>
      </c>
      <c r="AA1944" s="4">
        <v>0</v>
      </c>
      <c r="AB1944" s="4">
        <v>4</v>
      </c>
      <c r="AH1944" s="6">
        <v>43384</v>
      </c>
      <c r="AI1944" s="7">
        <v>0.58333333333333337</v>
      </c>
      <c r="AJ1944" s="4">
        <v>10</v>
      </c>
      <c r="AK1944" s="4" t="s">
        <v>106</v>
      </c>
      <c r="AL1944" s="4">
        <v>11.9</v>
      </c>
      <c r="AM1944" s="4">
        <v>29.2</v>
      </c>
      <c r="AN1944" s="4" t="s">
        <v>106</v>
      </c>
      <c r="AO1944" s="4" t="s">
        <v>106</v>
      </c>
      <c r="AP1944" s="4" t="s">
        <v>106</v>
      </c>
      <c r="AQ1944" s="4" t="s">
        <v>106</v>
      </c>
      <c r="AR1944" s="4" t="s">
        <v>106</v>
      </c>
      <c r="AS1944" s="4" t="s">
        <v>106</v>
      </c>
      <c r="AT1944" s="4" t="s">
        <v>106</v>
      </c>
      <c r="AU1944" s="4" t="s">
        <v>164</v>
      </c>
      <c r="AV1944" s="4" t="s">
        <v>168</v>
      </c>
      <c r="AW1944" s="4" t="s">
        <v>110</v>
      </c>
      <c r="AX1944" s="4" t="s">
        <v>2157</v>
      </c>
    </row>
    <row r="1945" spans="1:50" s="4" customFormat="1" hidden="1" x14ac:dyDescent="0.25">
      <c r="A1945" s="4">
        <v>2018</v>
      </c>
      <c r="B1945" s="6">
        <v>43251</v>
      </c>
      <c r="C1945" s="6">
        <v>43384</v>
      </c>
      <c r="D1945" t="str">
        <f>INDEX(parametres!$B$2:$B$57,IF(ISNUMBER(MATCH(Chiffrier!E1945,parametres!$C$2:$C$57,0)),MATCH(E1945,parametres!$C$2:$C$57,0),NA()))</f>
        <v>IM-9</v>
      </c>
      <c r="E1945" s="4" t="s">
        <v>188</v>
      </c>
      <c r="F1945" s="4" t="s">
        <v>112</v>
      </c>
      <c r="G1945" s="4">
        <f t="shared" si="33"/>
        <v>19</v>
      </c>
      <c r="H1945">
        <f>INDEX(Sites_coordo!$C$2:$C$62,IF(ISNUMBER(MATCH(Chiffrier!E1945,Sites_coordo!$A$2:$A$61,0)),MATCH(Chiffrier!E1945,Sites_coordo!$A$2:$A$62,0),NA()))</f>
        <v>47.359000000000002</v>
      </c>
      <c r="I1945">
        <f>INDEX(Sites_coordo!$B$2:$B$62,IF(ISNUMBER(MATCH(Chiffrier!E1945,Sites_coordo!$A$2:$A$61,0)),MATCH(Chiffrier!E1945,Sites_coordo!$A$2:$A$62,0),NA()))</f>
        <v>-61.757899999999999</v>
      </c>
      <c r="J1945" s="4" t="s">
        <v>105</v>
      </c>
      <c r="K1945" s="4" t="s">
        <v>105</v>
      </c>
      <c r="L1945" s="4">
        <v>20087086</v>
      </c>
      <c r="M1945" s="4" t="s">
        <v>151</v>
      </c>
      <c r="N1945" s="4">
        <v>10</v>
      </c>
      <c r="O1945" s="4" t="s">
        <v>107</v>
      </c>
      <c r="P1945" s="4">
        <v>1</v>
      </c>
      <c r="Q1945" s="4" t="s">
        <v>2158</v>
      </c>
      <c r="R1945" s="4">
        <v>0</v>
      </c>
      <c r="S1945" s="4">
        <v>0</v>
      </c>
      <c r="U1945" s="4">
        <v>0</v>
      </c>
      <c r="W1945" s="4">
        <v>0</v>
      </c>
      <c r="X1945" s="4">
        <v>0</v>
      </c>
      <c r="Y1945" s="4">
        <v>0</v>
      </c>
      <c r="Z1945" s="4">
        <v>0</v>
      </c>
      <c r="AA1945" s="4">
        <v>0</v>
      </c>
      <c r="AB1945" s="4">
        <v>5</v>
      </c>
      <c r="AH1945" s="6">
        <v>43384</v>
      </c>
      <c r="AI1945" s="7">
        <v>0.58333333333333337</v>
      </c>
      <c r="AJ1945" s="4">
        <v>10</v>
      </c>
      <c r="AK1945" s="4" t="s">
        <v>106</v>
      </c>
      <c r="AL1945" s="4">
        <v>11.9</v>
      </c>
      <c r="AM1945" s="4">
        <v>29.2</v>
      </c>
      <c r="AN1945" s="4" t="s">
        <v>106</v>
      </c>
      <c r="AO1945" s="4" t="s">
        <v>106</v>
      </c>
      <c r="AP1945" s="4" t="s">
        <v>106</v>
      </c>
      <c r="AQ1945" s="4" t="s">
        <v>106</v>
      </c>
      <c r="AR1945" s="4" t="s">
        <v>106</v>
      </c>
      <c r="AS1945" s="4" t="s">
        <v>106</v>
      </c>
      <c r="AT1945" s="4" t="s">
        <v>106</v>
      </c>
      <c r="AU1945" s="4" t="s">
        <v>164</v>
      </c>
      <c r="AV1945" s="4" t="s">
        <v>168</v>
      </c>
      <c r="AW1945" s="4" t="s">
        <v>110</v>
      </c>
      <c r="AX1945" s="4" t="s">
        <v>2158</v>
      </c>
    </row>
    <row r="1946" spans="1:50" s="4" customFormat="1" hidden="1" x14ac:dyDescent="0.25">
      <c r="A1946" s="4">
        <v>2018</v>
      </c>
      <c r="B1946" s="6">
        <v>43244</v>
      </c>
      <c r="C1946" s="6">
        <v>43385</v>
      </c>
      <c r="D1946" t="str">
        <f>INDEX(parametres!$B$2:$B$57,IF(ISNUMBER(MATCH(Chiffrier!E1946,parametres!$C$2:$C$57,0)),MATCH(E1946,parametres!$C$2:$C$57,0),NA()))</f>
        <v>IM-3</v>
      </c>
      <c r="E1946" s="4" t="s">
        <v>34</v>
      </c>
      <c r="F1946" s="4" t="s">
        <v>112</v>
      </c>
      <c r="G1946" s="4">
        <f t="shared" si="33"/>
        <v>20.142857142857142</v>
      </c>
      <c r="H1946">
        <f>INDEX(Sites_coordo!$C$2:$C$62,IF(ISNUMBER(MATCH(Chiffrier!E1946,Sites_coordo!$A$2:$A$61,0)),MATCH(Chiffrier!E1946,Sites_coordo!$A$2:$A$62,0),NA()))</f>
        <v>47.4054</v>
      </c>
      <c r="I1946">
        <f>INDEX(Sites_coordo!$B$2:$B$62,IF(ISNUMBER(MATCH(Chiffrier!E1946,Sites_coordo!$A$2:$A$61,0)),MATCH(Chiffrier!E1946,Sites_coordo!$A$2:$A$62,0),NA()))</f>
        <v>-61.8352</v>
      </c>
      <c r="J1946" s="4" t="s">
        <v>119</v>
      </c>
      <c r="K1946" s="4" t="s">
        <v>119</v>
      </c>
      <c r="L1946" s="4">
        <v>10066409</v>
      </c>
      <c r="M1946" s="4" t="s">
        <v>151</v>
      </c>
      <c r="N1946" s="4">
        <v>1</v>
      </c>
      <c r="O1946" s="4" t="s">
        <v>121</v>
      </c>
      <c r="P1946" s="4">
        <v>1</v>
      </c>
      <c r="Q1946" s="4" t="s">
        <v>2159</v>
      </c>
      <c r="R1946" s="4">
        <v>0</v>
      </c>
      <c r="S1946" s="4">
        <v>1</v>
      </c>
      <c r="U1946" s="4">
        <v>1</v>
      </c>
      <c r="W1946" s="4">
        <v>0</v>
      </c>
      <c r="X1946" s="4">
        <v>0</v>
      </c>
      <c r="Y1946" s="4">
        <v>0</v>
      </c>
      <c r="Z1946" s="4">
        <v>0</v>
      </c>
      <c r="AA1946" s="4">
        <v>0</v>
      </c>
      <c r="AB1946" s="4">
        <v>0</v>
      </c>
      <c r="AH1946" s="6">
        <v>43385</v>
      </c>
      <c r="AI1946" s="7">
        <v>0.34722222222222227</v>
      </c>
      <c r="AJ1946" s="4">
        <v>1</v>
      </c>
      <c r="AK1946" s="4">
        <v>3210</v>
      </c>
      <c r="AL1946" s="4">
        <v>8.9</v>
      </c>
      <c r="AM1946" s="4">
        <v>28.5</v>
      </c>
      <c r="AN1946" s="4" t="s">
        <v>106</v>
      </c>
      <c r="AO1946" s="4" t="s">
        <v>106</v>
      </c>
      <c r="AP1946" s="4" t="s">
        <v>106</v>
      </c>
      <c r="AQ1946" s="4" t="s">
        <v>106</v>
      </c>
      <c r="AR1946" s="4" t="s">
        <v>106</v>
      </c>
      <c r="AS1946" s="4" t="s">
        <v>106</v>
      </c>
      <c r="AT1946" s="4" t="s">
        <v>106</v>
      </c>
      <c r="AU1946" s="4" t="s">
        <v>108</v>
      </c>
      <c r="AV1946" s="4" t="s">
        <v>109</v>
      </c>
      <c r="AW1946" s="4" t="s">
        <v>110</v>
      </c>
      <c r="AX1946" s="4" t="s">
        <v>2159</v>
      </c>
    </row>
    <row r="1947" spans="1:50" s="4" customFormat="1" hidden="1" x14ac:dyDescent="0.25">
      <c r="A1947" s="4">
        <v>2018</v>
      </c>
      <c r="B1947" s="6">
        <v>43244</v>
      </c>
      <c r="C1947" s="6">
        <v>43385</v>
      </c>
      <c r="D1947" t="str">
        <f>INDEX(parametres!$B$2:$B$57,IF(ISNUMBER(MATCH(Chiffrier!E1947,parametres!$C$2:$C$57,0)),MATCH(E1947,parametres!$C$2:$C$57,0),NA()))</f>
        <v>IM-3</v>
      </c>
      <c r="E1947" s="4" t="s">
        <v>34</v>
      </c>
      <c r="F1947" s="4" t="s">
        <v>112</v>
      </c>
      <c r="G1947" s="4">
        <f t="shared" si="33"/>
        <v>20.142857142857142</v>
      </c>
      <c r="H1947">
        <f>INDEX(Sites_coordo!$C$2:$C$62,IF(ISNUMBER(MATCH(Chiffrier!E1947,Sites_coordo!$A$2:$A$61,0)),MATCH(Chiffrier!E1947,Sites_coordo!$A$2:$A$62,0),NA()))</f>
        <v>47.4054</v>
      </c>
      <c r="I1947">
        <f>INDEX(Sites_coordo!$B$2:$B$62,IF(ISNUMBER(MATCH(Chiffrier!E1947,Sites_coordo!$A$2:$A$61,0)),MATCH(Chiffrier!E1947,Sites_coordo!$A$2:$A$62,0),NA()))</f>
        <v>-61.8352</v>
      </c>
      <c r="J1947" s="4" t="s">
        <v>119</v>
      </c>
      <c r="K1947" s="4" t="s">
        <v>119</v>
      </c>
      <c r="L1947" s="4">
        <v>10066409</v>
      </c>
      <c r="M1947" s="4" t="s">
        <v>151</v>
      </c>
      <c r="N1947" s="4">
        <v>1</v>
      </c>
      <c r="O1947" s="4" t="s">
        <v>121</v>
      </c>
      <c r="P1947" s="4">
        <v>2</v>
      </c>
      <c r="Q1947" s="4" t="s">
        <v>2160</v>
      </c>
      <c r="R1947" s="4">
        <v>0</v>
      </c>
      <c r="S1947" s="4">
        <v>2</v>
      </c>
      <c r="U1947" s="4">
        <v>1</v>
      </c>
      <c r="W1947" s="4">
        <v>0</v>
      </c>
      <c r="X1947" s="4">
        <v>0</v>
      </c>
      <c r="Y1947" s="4">
        <v>0</v>
      </c>
      <c r="Z1947" s="4">
        <v>0</v>
      </c>
      <c r="AA1947" s="4">
        <v>0</v>
      </c>
      <c r="AB1947" s="4">
        <v>0</v>
      </c>
      <c r="AH1947" s="6">
        <v>43385</v>
      </c>
      <c r="AI1947" s="7">
        <v>0.34722222222222227</v>
      </c>
      <c r="AJ1947" s="4">
        <v>1</v>
      </c>
      <c r="AK1947" s="4">
        <v>3210</v>
      </c>
      <c r="AL1947" s="4">
        <v>8.9</v>
      </c>
      <c r="AM1947" s="4">
        <v>28.5</v>
      </c>
      <c r="AN1947" s="4" t="s">
        <v>106</v>
      </c>
      <c r="AO1947" s="4" t="s">
        <v>106</v>
      </c>
      <c r="AP1947" s="4" t="s">
        <v>106</v>
      </c>
      <c r="AQ1947" s="4" t="s">
        <v>106</v>
      </c>
      <c r="AR1947" s="4" t="s">
        <v>106</v>
      </c>
      <c r="AS1947" s="4" t="s">
        <v>106</v>
      </c>
      <c r="AT1947" s="4" t="s">
        <v>106</v>
      </c>
      <c r="AU1947" s="4" t="s">
        <v>108</v>
      </c>
      <c r="AV1947" s="4" t="s">
        <v>109</v>
      </c>
      <c r="AW1947" s="4" t="s">
        <v>110</v>
      </c>
      <c r="AX1947" s="4" t="s">
        <v>2160</v>
      </c>
    </row>
    <row r="1948" spans="1:50" s="4" customFormat="1" hidden="1" x14ac:dyDescent="0.25">
      <c r="A1948" s="4">
        <v>2018</v>
      </c>
      <c r="B1948" s="6">
        <v>43244</v>
      </c>
      <c r="C1948" s="6">
        <v>43385</v>
      </c>
      <c r="D1948" t="str">
        <f>INDEX(parametres!$B$2:$B$57,IF(ISNUMBER(MATCH(Chiffrier!E1948,parametres!$C$2:$C$57,0)),MATCH(E1948,parametres!$C$2:$C$57,0),NA()))</f>
        <v>IM-3</v>
      </c>
      <c r="E1948" s="4" t="s">
        <v>34</v>
      </c>
      <c r="F1948" s="4" t="s">
        <v>112</v>
      </c>
      <c r="G1948" s="4">
        <f t="shared" si="33"/>
        <v>20.142857142857142</v>
      </c>
      <c r="H1948">
        <f>INDEX(Sites_coordo!$C$2:$C$62,IF(ISNUMBER(MATCH(Chiffrier!E1948,Sites_coordo!$A$2:$A$61,0)),MATCH(Chiffrier!E1948,Sites_coordo!$A$2:$A$62,0),NA()))</f>
        <v>47.4054</v>
      </c>
      <c r="I1948">
        <f>INDEX(Sites_coordo!$B$2:$B$62,IF(ISNUMBER(MATCH(Chiffrier!E1948,Sites_coordo!$A$2:$A$61,0)),MATCH(Chiffrier!E1948,Sites_coordo!$A$2:$A$62,0),NA()))</f>
        <v>-61.8352</v>
      </c>
      <c r="J1948" s="4" t="s">
        <v>119</v>
      </c>
      <c r="K1948" s="4" t="s">
        <v>119</v>
      </c>
      <c r="L1948" s="4">
        <v>10066409</v>
      </c>
      <c r="M1948" s="4" t="s">
        <v>151</v>
      </c>
      <c r="N1948" s="4">
        <v>1</v>
      </c>
      <c r="O1948" s="4" t="s">
        <v>121</v>
      </c>
      <c r="P1948" s="4">
        <v>3</v>
      </c>
      <c r="Q1948" s="4" t="s">
        <v>2161</v>
      </c>
      <c r="R1948" s="4">
        <v>0</v>
      </c>
      <c r="S1948" s="4">
        <v>1</v>
      </c>
      <c r="U1948" s="4">
        <v>1</v>
      </c>
      <c r="W1948" s="4">
        <v>0</v>
      </c>
      <c r="X1948" s="4">
        <v>0</v>
      </c>
      <c r="Y1948" s="4">
        <v>0</v>
      </c>
      <c r="Z1948" s="4">
        <v>0</v>
      </c>
      <c r="AA1948" s="4">
        <v>0</v>
      </c>
      <c r="AB1948" s="4">
        <v>0</v>
      </c>
      <c r="AH1948" s="6">
        <v>43385</v>
      </c>
      <c r="AI1948" s="7">
        <v>0.34722222222222227</v>
      </c>
      <c r="AJ1948" s="4">
        <v>1</v>
      </c>
      <c r="AK1948" s="4">
        <v>3210</v>
      </c>
      <c r="AL1948" s="4">
        <v>8.9</v>
      </c>
      <c r="AM1948" s="4">
        <v>28.5</v>
      </c>
      <c r="AN1948" s="4" t="s">
        <v>106</v>
      </c>
      <c r="AO1948" s="4" t="s">
        <v>106</v>
      </c>
      <c r="AP1948" s="4" t="s">
        <v>106</v>
      </c>
      <c r="AQ1948" s="4" t="s">
        <v>106</v>
      </c>
      <c r="AR1948" s="4" t="s">
        <v>106</v>
      </c>
      <c r="AS1948" s="4" t="s">
        <v>106</v>
      </c>
      <c r="AT1948" s="4" t="s">
        <v>106</v>
      </c>
      <c r="AU1948" s="4" t="s">
        <v>108</v>
      </c>
      <c r="AV1948" s="4" t="s">
        <v>109</v>
      </c>
      <c r="AW1948" s="4" t="s">
        <v>110</v>
      </c>
      <c r="AX1948" s="4" t="s">
        <v>2161</v>
      </c>
    </row>
    <row r="1949" spans="1:50" s="4" customFormat="1" hidden="1" x14ac:dyDescent="0.25">
      <c r="A1949" s="4">
        <v>2018</v>
      </c>
      <c r="B1949" s="6">
        <v>43244</v>
      </c>
      <c r="C1949" s="6">
        <v>43385</v>
      </c>
      <c r="D1949" t="str">
        <f>INDEX(parametres!$B$2:$B$57,IF(ISNUMBER(MATCH(Chiffrier!E1949,parametres!$C$2:$C$57,0)),MATCH(E1949,parametres!$C$2:$C$57,0),NA()))</f>
        <v>IM-3</v>
      </c>
      <c r="E1949" s="4" t="s">
        <v>34</v>
      </c>
      <c r="F1949" s="4" t="s">
        <v>112</v>
      </c>
      <c r="G1949" s="4">
        <f t="shared" si="33"/>
        <v>20.142857142857142</v>
      </c>
      <c r="H1949">
        <f>INDEX(Sites_coordo!$C$2:$C$62,IF(ISNUMBER(MATCH(Chiffrier!E1949,Sites_coordo!$A$2:$A$61,0)),MATCH(Chiffrier!E1949,Sites_coordo!$A$2:$A$62,0),NA()))</f>
        <v>47.4054</v>
      </c>
      <c r="I1949">
        <f>INDEX(Sites_coordo!$B$2:$B$62,IF(ISNUMBER(MATCH(Chiffrier!E1949,Sites_coordo!$A$2:$A$61,0)),MATCH(Chiffrier!E1949,Sites_coordo!$A$2:$A$62,0),NA()))</f>
        <v>-61.8352</v>
      </c>
      <c r="J1949" s="4" t="s">
        <v>119</v>
      </c>
      <c r="K1949" s="4" t="s">
        <v>119</v>
      </c>
      <c r="L1949" s="4">
        <v>10066409</v>
      </c>
      <c r="M1949" s="4" t="s">
        <v>151</v>
      </c>
      <c r="N1949" s="4">
        <v>1</v>
      </c>
      <c r="O1949" s="4" t="s">
        <v>107</v>
      </c>
      <c r="P1949" s="4">
        <v>1</v>
      </c>
      <c r="Q1949" s="4" t="s">
        <v>2162</v>
      </c>
      <c r="R1949" s="4">
        <v>0</v>
      </c>
      <c r="S1949" s="4">
        <v>1</v>
      </c>
      <c r="U1949" s="4">
        <v>1</v>
      </c>
      <c r="W1949" s="4">
        <v>0</v>
      </c>
      <c r="X1949" s="4">
        <v>0</v>
      </c>
      <c r="Y1949" s="4">
        <v>0</v>
      </c>
      <c r="Z1949" s="4">
        <v>0</v>
      </c>
      <c r="AA1949" s="4">
        <v>0</v>
      </c>
      <c r="AB1949" s="4">
        <v>0</v>
      </c>
      <c r="AH1949" s="6">
        <v>43385</v>
      </c>
      <c r="AI1949" s="7">
        <v>0.34722222222222227</v>
      </c>
      <c r="AJ1949" s="4">
        <v>1</v>
      </c>
      <c r="AK1949" s="4">
        <v>3210</v>
      </c>
      <c r="AL1949" s="4">
        <v>8.9</v>
      </c>
      <c r="AM1949" s="4">
        <v>28.5</v>
      </c>
      <c r="AN1949" s="4" t="s">
        <v>106</v>
      </c>
      <c r="AO1949" s="4" t="s">
        <v>106</v>
      </c>
      <c r="AP1949" s="4" t="s">
        <v>106</v>
      </c>
      <c r="AQ1949" s="4" t="s">
        <v>106</v>
      </c>
      <c r="AR1949" s="4" t="s">
        <v>106</v>
      </c>
      <c r="AS1949" s="4" t="s">
        <v>106</v>
      </c>
      <c r="AT1949" s="4" t="s">
        <v>106</v>
      </c>
      <c r="AU1949" s="4" t="s">
        <v>108</v>
      </c>
      <c r="AV1949" s="4" t="s">
        <v>109</v>
      </c>
      <c r="AW1949" s="4" t="s">
        <v>110</v>
      </c>
      <c r="AX1949" s="4" t="s">
        <v>2162</v>
      </c>
    </row>
    <row r="1950" spans="1:50" s="4" customFormat="1" hidden="1" x14ac:dyDescent="0.25">
      <c r="A1950" s="4">
        <v>2018</v>
      </c>
      <c r="B1950" s="6">
        <v>43244</v>
      </c>
      <c r="C1950" s="6">
        <v>43385</v>
      </c>
      <c r="D1950" t="str">
        <f>INDEX(parametres!$B$2:$B$57,IF(ISNUMBER(MATCH(Chiffrier!E1950,parametres!$C$2:$C$57,0)),MATCH(E1950,parametres!$C$2:$C$57,0),NA()))</f>
        <v>IM-3</v>
      </c>
      <c r="E1950" s="4" t="s">
        <v>34</v>
      </c>
      <c r="F1950" s="4" t="s">
        <v>112</v>
      </c>
      <c r="G1950" s="4">
        <f t="shared" si="33"/>
        <v>20.142857142857142</v>
      </c>
      <c r="H1950">
        <f>INDEX(Sites_coordo!$C$2:$C$62,IF(ISNUMBER(MATCH(Chiffrier!E1950,Sites_coordo!$A$2:$A$61,0)),MATCH(Chiffrier!E1950,Sites_coordo!$A$2:$A$62,0),NA()))</f>
        <v>47.4054</v>
      </c>
      <c r="I1950">
        <f>INDEX(Sites_coordo!$B$2:$B$62,IF(ISNUMBER(MATCH(Chiffrier!E1950,Sites_coordo!$A$2:$A$61,0)),MATCH(Chiffrier!E1950,Sites_coordo!$A$2:$A$62,0),NA()))</f>
        <v>-61.8352</v>
      </c>
      <c r="J1950" s="4" t="s">
        <v>119</v>
      </c>
      <c r="K1950" s="4" t="s">
        <v>119</v>
      </c>
      <c r="L1950" s="4">
        <v>10066409</v>
      </c>
      <c r="M1950" s="4" t="s">
        <v>151</v>
      </c>
      <c r="N1950" s="4">
        <v>2</v>
      </c>
      <c r="O1950" s="4" t="s">
        <v>121</v>
      </c>
      <c r="P1950" s="4">
        <v>1</v>
      </c>
      <c r="Q1950" s="4" t="s">
        <v>2163</v>
      </c>
      <c r="R1950" s="4">
        <v>0</v>
      </c>
      <c r="S1950" s="4">
        <v>1</v>
      </c>
      <c r="U1950" s="4">
        <v>1</v>
      </c>
      <c r="W1950" s="4">
        <v>0</v>
      </c>
      <c r="X1950" s="4">
        <v>0</v>
      </c>
      <c r="Y1950" s="4">
        <v>0</v>
      </c>
      <c r="Z1950" s="4">
        <v>0</v>
      </c>
      <c r="AA1950" s="4">
        <v>0</v>
      </c>
      <c r="AB1950" s="4">
        <v>0</v>
      </c>
      <c r="AH1950" s="6">
        <v>43385</v>
      </c>
      <c r="AI1950" s="7">
        <v>0.34722222222222227</v>
      </c>
      <c r="AJ1950" s="4">
        <v>1</v>
      </c>
      <c r="AK1950" s="4">
        <v>3210</v>
      </c>
      <c r="AL1950" s="4">
        <v>8.9</v>
      </c>
      <c r="AM1950" s="4">
        <v>28.5</v>
      </c>
      <c r="AN1950" s="4" t="s">
        <v>106</v>
      </c>
      <c r="AO1950" s="4" t="s">
        <v>106</v>
      </c>
      <c r="AP1950" s="4" t="s">
        <v>106</v>
      </c>
      <c r="AQ1950" s="4" t="s">
        <v>106</v>
      </c>
      <c r="AR1950" s="4" t="s">
        <v>106</v>
      </c>
      <c r="AS1950" s="4" t="s">
        <v>106</v>
      </c>
      <c r="AT1950" s="4" t="s">
        <v>106</v>
      </c>
      <c r="AU1950" s="4" t="s">
        <v>108</v>
      </c>
      <c r="AV1950" s="4" t="s">
        <v>109</v>
      </c>
      <c r="AW1950" s="4" t="s">
        <v>110</v>
      </c>
      <c r="AX1950" s="4" t="s">
        <v>2163</v>
      </c>
    </row>
    <row r="1951" spans="1:50" s="4" customFormat="1" hidden="1" x14ac:dyDescent="0.25">
      <c r="A1951" s="4">
        <v>2018</v>
      </c>
      <c r="B1951" s="6">
        <v>43244</v>
      </c>
      <c r="C1951" s="6">
        <v>43385</v>
      </c>
      <c r="D1951" t="str">
        <f>INDEX(parametres!$B$2:$B$57,IF(ISNUMBER(MATCH(Chiffrier!E1951,parametres!$C$2:$C$57,0)),MATCH(E1951,parametres!$C$2:$C$57,0),NA()))</f>
        <v>IM-3</v>
      </c>
      <c r="E1951" s="4" t="s">
        <v>34</v>
      </c>
      <c r="F1951" s="4" t="s">
        <v>112</v>
      </c>
      <c r="G1951" s="4">
        <f t="shared" si="33"/>
        <v>20.142857142857142</v>
      </c>
      <c r="H1951">
        <f>INDEX(Sites_coordo!$C$2:$C$62,IF(ISNUMBER(MATCH(Chiffrier!E1951,Sites_coordo!$A$2:$A$61,0)),MATCH(Chiffrier!E1951,Sites_coordo!$A$2:$A$62,0),NA()))</f>
        <v>47.4054</v>
      </c>
      <c r="I1951">
        <f>INDEX(Sites_coordo!$B$2:$B$62,IF(ISNUMBER(MATCH(Chiffrier!E1951,Sites_coordo!$A$2:$A$61,0)),MATCH(Chiffrier!E1951,Sites_coordo!$A$2:$A$62,0),NA()))</f>
        <v>-61.8352</v>
      </c>
      <c r="J1951" s="4" t="s">
        <v>119</v>
      </c>
      <c r="K1951" s="4" t="s">
        <v>119</v>
      </c>
      <c r="L1951" s="4">
        <v>10066409</v>
      </c>
      <c r="M1951" s="4" t="s">
        <v>151</v>
      </c>
      <c r="N1951" s="4">
        <v>2</v>
      </c>
      <c r="O1951" s="4" t="s">
        <v>121</v>
      </c>
      <c r="P1951" s="4">
        <v>2</v>
      </c>
      <c r="Q1951" s="4" t="s">
        <v>2164</v>
      </c>
      <c r="R1951" s="4">
        <v>0</v>
      </c>
      <c r="S1951" s="4">
        <v>1</v>
      </c>
      <c r="U1951" s="4">
        <v>1</v>
      </c>
      <c r="W1951" s="4">
        <v>0</v>
      </c>
      <c r="X1951" s="4">
        <v>0</v>
      </c>
      <c r="Y1951" s="4">
        <v>0</v>
      </c>
      <c r="Z1951" s="4">
        <v>0</v>
      </c>
      <c r="AA1951" s="4">
        <v>0</v>
      </c>
      <c r="AB1951" s="4">
        <v>0</v>
      </c>
      <c r="AH1951" s="6">
        <v>43385</v>
      </c>
      <c r="AI1951" s="7">
        <v>0.34722222222222227</v>
      </c>
      <c r="AJ1951" s="4">
        <v>1</v>
      </c>
      <c r="AK1951" s="4">
        <v>3210</v>
      </c>
      <c r="AL1951" s="4">
        <v>8.9</v>
      </c>
      <c r="AM1951" s="4">
        <v>28.5</v>
      </c>
      <c r="AN1951" s="4" t="s">
        <v>106</v>
      </c>
      <c r="AO1951" s="4" t="s">
        <v>106</v>
      </c>
      <c r="AP1951" s="4" t="s">
        <v>106</v>
      </c>
      <c r="AQ1951" s="4" t="s">
        <v>106</v>
      </c>
      <c r="AR1951" s="4" t="s">
        <v>106</v>
      </c>
      <c r="AS1951" s="4" t="s">
        <v>106</v>
      </c>
      <c r="AT1951" s="4" t="s">
        <v>106</v>
      </c>
      <c r="AU1951" s="4" t="s">
        <v>108</v>
      </c>
      <c r="AV1951" s="4" t="s">
        <v>109</v>
      </c>
      <c r="AW1951" s="4" t="s">
        <v>110</v>
      </c>
      <c r="AX1951" s="4" t="s">
        <v>2164</v>
      </c>
    </row>
    <row r="1952" spans="1:50" s="4" customFormat="1" hidden="1" x14ac:dyDescent="0.25">
      <c r="A1952" s="4">
        <v>2018</v>
      </c>
      <c r="B1952" s="6">
        <v>43244</v>
      </c>
      <c r="C1952" s="6">
        <v>43385</v>
      </c>
      <c r="D1952" t="str">
        <f>INDEX(parametres!$B$2:$B$57,IF(ISNUMBER(MATCH(Chiffrier!E1952,parametres!$C$2:$C$57,0)),MATCH(E1952,parametres!$C$2:$C$57,0),NA()))</f>
        <v>IM-3</v>
      </c>
      <c r="E1952" s="4" t="s">
        <v>34</v>
      </c>
      <c r="F1952" s="4" t="s">
        <v>112</v>
      </c>
      <c r="G1952" s="4">
        <f t="shared" si="33"/>
        <v>20.142857142857142</v>
      </c>
      <c r="H1952">
        <f>INDEX(Sites_coordo!$C$2:$C$62,IF(ISNUMBER(MATCH(Chiffrier!E1952,Sites_coordo!$A$2:$A$61,0)),MATCH(Chiffrier!E1952,Sites_coordo!$A$2:$A$62,0),NA()))</f>
        <v>47.4054</v>
      </c>
      <c r="I1952">
        <f>INDEX(Sites_coordo!$B$2:$B$62,IF(ISNUMBER(MATCH(Chiffrier!E1952,Sites_coordo!$A$2:$A$61,0)),MATCH(Chiffrier!E1952,Sites_coordo!$A$2:$A$62,0),NA()))</f>
        <v>-61.8352</v>
      </c>
      <c r="J1952" s="4" t="s">
        <v>119</v>
      </c>
      <c r="K1952" s="4" t="s">
        <v>119</v>
      </c>
      <c r="L1952" s="4">
        <v>10066409</v>
      </c>
      <c r="M1952" s="4" t="s">
        <v>151</v>
      </c>
      <c r="N1952" s="4">
        <v>2</v>
      </c>
      <c r="O1952" s="4" t="s">
        <v>121</v>
      </c>
      <c r="P1952" s="4">
        <v>3</v>
      </c>
      <c r="Q1952" s="4" t="s">
        <v>2165</v>
      </c>
      <c r="R1952" s="4">
        <v>0</v>
      </c>
      <c r="S1952" s="4">
        <v>2</v>
      </c>
      <c r="U1952" s="4">
        <v>1</v>
      </c>
      <c r="W1952" s="4">
        <v>0</v>
      </c>
      <c r="X1952" s="4">
        <v>0</v>
      </c>
      <c r="Y1952" s="4">
        <v>0</v>
      </c>
      <c r="Z1952" s="4">
        <v>0</v>
      </c>
      <c r="AA1952" s="4">
        <v>0</v>
      </c>
      <c r="AB1952" s="4">
        <v>0</v>
      </c>
      <c r="AH1952" s="6">
        <v>43385</v>
      </c>
      <c r="AI1952" s="7">
        <v>0.34722222222222227</v>
      </c>
      <c r="AJ1952" s="4">
        <v>1</v>
      </c>
      <c r="AK1952" s="4">
        <v>3210</v>
      </c>
      <c r="AL1952" s="4">
        <v>8.9</v>
      </c>
      <c r="AM1952" s="4">
        <v>28.5</v>
      </c>
      <c r="AN1952" s="4" t="s">
        <v>106</v>
      </c>
      <c r="AO1952" s="4" t="s">
        <v>106</v>
      </c>
      <c r="AP1952" s="4" t="s">
        <v>106</v>
      </c>
      <c r="AQ1952" s="4" t="s">
        <v>106</v>
      </c>
      <c r="AR1952" s="4" t="s">
        <v>106</v>
      </c>
      <c r="AS1952" s="4" t="s">
        <v>106</v>
      </c>
      <c r="AT1952" s="4" t="s">
        <v>106</v>
      </c>
      <c r="AU1952" s="4" t="s">
        <v>108</v>
      </c>
      <c r="AV1952" s="4" t="s">
        <v>109</v>
      </c>
      <c r="AW1952" s="4" t="s">
        <v>110</v>
      </c>
      <c r="AX1952" s="4" t="s">
        <v>2165</v>
      </c>
    </row>
    <row r="1953" spans="1:50" s="4" customFormat="1" hidden="1" x14ac:dyDescent="0.25">
      <c r="A1953" s="4">
        <v>2018</v>
      </c>
      <c r="B1953" s="6">
        <v>43244</v>
      </c>
      <c r="C1953" s="6">
        <v>43385</v>
      </c>
      <c r="D1953" t="str">
        <f>INDEX(parametres!$B$2:$B$57,IF(ISNUMBER(MATCH(Chiffrier!E1953,parametres!$C$2:$C$57,0)),MATCH(E1953,parametres!$C$2:$C$57,0),NA()))</f>
        <v>IM-3</v>
      </c>
      <c r="E1953" s="4" t="s">
        <v>34</v>
      </c>
      <c r="F1953" s="4" t="s">
        <v>112</v>
      </c>
      <c r="G1953" s="4">
        <f t="shared" si="33"/>
        <v>20.142857142857142</v>
      </c>
      <c r="H1953">
        <f>INDEX(Sites_coordo!$C$2:$C$62,IF(ISNUMBER(MATCH(Chiffrier!E1953,Sites_coordo!$A$2:$A$61,0)),MATCH(Chiffrier!E1953,Sites_coordo!$A$2:$A$62,0),NA()))</f>
        <v>47.4054</v>
      </c>
      <c r="I1953">
        <f>INDEX(Sites_coordo!$B$2:$B$62,IF(ISNUMBER(MATCH(Chiffrier!E1953,Sites_coordo!$A$2:$A$61,0)),MATCH(Chiffrier!E1953,Sites_coordo!$A$2:$A$62,0),NA()))</f>
        <v>-61.8352</v>
      </c>
      <c r="J1953" s="4" t="s">
        <v>119</v>
      </c>
      <c r="K1953" s="4" t="s">
        <v>119</v>
      </c>
      <c r="L1953" s="4">
        <v>10066409</v>
      </c>
      <c r="M1953" s="4" t="s">
        <v>151</v>
      </c>
      <c r="N1953" s="4">
        <v>2</v>
      </c>
      <c r="O1953" s="4" t="s">
        <v>107</v>
      </c>
      <c r="P1953" s="4">
        <v>1</v>
      </c>
      <c r="Q1953" s="4" t="s">
        <v>2166</v>
      </c>
      <c r="R1953" s="4">
        <v>0</v>
      </c>
      <c r="S1953" s="4">
        <v>1</v>
      </c>
      <c r="U1953" s="4">
        <v>1</v>
      </c>
      <c r="W1953" s="4">
        <v>0</v>
      </c>
      <c r="X1953" s="4">
        <v>0</v>
      </c>
      <c r="Y1953" s="4">
        <v>0</v>
      </c>
      <c r="Z1953" s="4">
        <v>0</v>
      </c>
      <c r="AA1953" s="4">
        <v>0</v>
      </c>
      <c r="AB1953" s="4">
        <v>0</v>
      </c>
      <c r="AH1953" s="6">
        <v>43385</v>
      </c>
      <c r="AI1953" s="7">
        <v>0.34722222222222227</v>
      </c>
      <c r="AJ1953" s="4">
        <v>1</v>
      </c>
      <c r="AK1953" s="4">
        <v>3210</v>
      </c>
      <c r="AL1953" s="4">
        <v>8.9</v>
      </c>
      <c r="AM1953" s="4">
        <v>28.5</v>
      </c>
      <c r="AN1953" s="4" t="s">
        <v>106</v>
      </c>
      <c r="AO1953" s="4" t="s">
        <v>106</v>
      </c>
      <c r="AP1953" s="4" t="s">
        <v>106</v>
      </c>
      <c r="AQ1953" s="4" t="s">
        <v>106</v>
      </c>
      <c r="AR1953" s="4" t="s">
        <v>106</v>
      </c>
      <c r="AS1953" s="4" t="s">
        <v>106</v>
      </c>
      <c r="AT1953" s="4" t="s">
        <v>106</v>
      </c>
      <c r="AU1953" s="4" t="s">
        <v>108</v>
      </c>
      <c r="AV1953" s="4" t="s">
        <v>109</v>
      </c>
      <c r="AW1953" s="4" t="s">
        <v>110</v>
      </c>
      <c r="AX1953" s="4" t="s">
        <v>2166</v>
      </c>
    </row>
    <row r="1954" spans="1:50" s="4" customFormat="1" hidden="1" x14ac:dyDescent="0.25">
      <c r="A1954" s="4">
        <v>2018</v>
      </c>
      <c r="B1954" s="6">
        <v>43244</v>
      </c>
      <c r="C1954" s="6">
        <v>43385</v>
      </c>
      <c r="D1954" t="str">
        <f>INDEX(parametres!$B$2:$B$57,IF(ISNUMBER(MATCH(Chiffrier!E1954,parametres!$C$2:$C$57,0)),MATCH(E1954,parametres!$C$2:$C$57,0),NA()))</f>
        <v>IM-3</v>
      </c>
      <c r="E1954" s="4" t="s">
        <v>34</v>
      </c>
      <c r="F1954" s="4" t="s">
        <v>112</v>
      </c>
      <c r="G1954" s="4">
        <f t="shared" si="33"/>
        <v>20.142857142857142</v>
      </c>
      <c r="H1954">
        <f>INDEX(Sites_coordo!$C$2:$C$62,IF(ISNUMBER(MATCH(Chiffrier!E1954,Sites_coordo!$A$2:$A$61,0)),MATCH(Chiffrier!E1954,Sites_coordo!$A$2:$A$62,0),NA()))</f>
        <v>47.4054</v>
      </c>
      <c r="I1954">
        <f>INDEX(Sites_coordo!$B$2:$B$62,IF(ISNUMBER(MATCH(Chiffrier!E1954,Sites_coordo!$A$2:$A$61,0)),MATCH(Chiffrier!E1954,Sites_coordo!$A$2:$A$62,0),NA()))</f>
        <v>-61.8352</v>
      </c>
      <c r="J1954" s="4" t="s">
        <v>119</v>
      </c>
      <c r="K1954" s="4" t="s">
        <v>119</v>
      </c>
      <c r="L1954" s="4">
        <v>10066409</v>
      </c>
      <c r="M1954" s="4" t="s">
        <v>151</v>
      </c>
      <c r="N1954" s="4">
        <v>3</v>
      </c>
      <c r="O1954" s="4" t="s">
        <v>121</v>
      </c>
      <c r="P1954" s="4">
        <v>1</v>
      </c>
      <c r="Q1954" s="4" t="s">
        <v>2167</v>
      </c>
      <c r="R1954" s="4">
        <v>0</v>
      </c>
      <c r="S1954" s="4">
        <v>1</v>
      </c>
      <c r="U1954" s="4">
        <v>1</v>
      </c>
      <c r="W1954" s="4">
        <v>0</v>
      </c>
      <c r="X1954" s="4">
        <v>0</v>
      </c>
      <c r="Y1954" s="4">
        <v>0</v>
      </c>
      <c r="Z1954" s="4">
        <v>0</v>
      </c>
      <c r="AA1954" s="4">
        <v>0</v>
      </c>
      <c r="AB1954" s="4">
        <v>0</v>
      </c>
      <c r="AH1954" s="6">
        <v>43385</v>
      </c>
      <c r="AI1954" s="7">
        <v>0.34722222222222227</v>
      </c>
      <c r="AJ1954" s="4">
        <v>1</v>
      </c>
      <c r="AK1954" s="4">
        <v>3210</v>
      </c>
      <c r="AL1954" s="4">
        <v>8.9</v>
      </c>
      <c r="AM1954" s="4">
        <v>28.5</v>
      </c>
      <c r="AN1954" s="4" t="s">
        <v>106</v>
      </c>
      <c r="AO1954" s="4" t="s">
        <v>106</v>
      </c>
      <c r="AP1954" s="4" t="s">
        <v>106</v>
      </c>
      <c r="AQ1954" s="4" t="s">
        <v>106</v>
      </c>
      <c r="AR1954" s="4" t="s">
        <v>106</v>
      </c>
      <c r="AS1954" s="4" t="s">
        <v>106</v>
      </c>
      <c r="AT1954" s="4" t="s">
        <v>106</v>
      </c>
      <c r="AU1954" s="4" t="s">
        <v>108</v>
      </c>
      <c r="AV1954" s="4" t="s">
        <v>109</v>
      </c>
      <c r="AW1954" s="4" t="s">
        <v>110</v>
      </c>
      <c r="AX1954" s="4" t="s">
        <v>2167</v>
      </c>
    </row>
    <row r="1955" spans="1:50" s="4" customFormat="1" hidden="1" x14ac:dyDescent="0.25">
      <c r="A1955" s="4">
        <v>2018</v>
      </c>
      <c r="B1955" s="6">
        <v>43244</v>
      </c>
      <c r="C1955" s="6">
        <v>43385</v>
      </c>
      <c r="D1955" t="str">
        <f>INDEX(parametres!$B$2:$B$57,IF(ISNUMBER(MATCH(Chiffrier!E1955,parametres!$C$2:$C$57,0)),MATCH(E1955,parametres!$C$2:$C$57,0),NA()))</f>
        <v>IM-3</v>
      </c>
      <c r="E1955" s="4" t="s">
        <v>34</v>
      </c>
      <c r="F1955" s="4" t="s">
        <v>112</v>
      </c>
      <c r="G1955" s="4">
        <f t="shared" si="33"/>
        <v>20.142857142857142</v>
      </c>
      <c r="H1955">
        <f>INDEX(Sites_coordo!$C$2:$C$62,IF(ISNUMBER(MATCH(Chiffrier!E1955,Sites_coordo!$A$2:$A$61,0)),MATCH(Chiffrier!E1955,Sites_coordo!$A$2:$A$62,0),NA()))</f>
        <v>47.4054</v>
      </c>
      <c r="I1955">
        <f>INDEX(Sites_coordo!$B$2:$B$62,IF(ISNUMBER(MATCH(Chiffrier!E1955,Sites_coordo!$A$2:$A$61,0)),MATCH(Chiffrier!E1955,Sites_coordo!$A$2:$A$62,0),NA()))</f>
        <v>-61.8352</v>
      </c>
      <c r="J1955" s="4" t="s">
        <v>119</v>
      </c>
      <c r="K1955" s="4" t="s">
        <v>119</v>
      </c>
      <c r="L1955" s="4">
        <v>10066409</v>
      </c>
      <c r="M1955" s="4" t="s">
        <v>151</v>
      </c>
      <c r="N1955" s="4">
        <v>3</v>
      </c>
      <c r="O1955" s="4" t="s">
        <v>121</v>
      </c>
      <c r="P1955" s="4">
        <v>2</v>
      </c>
      <c r="Q1955" s="4" t="s">
        <v>2168</v>
      </c>
      <c r="R1955" s="4">
        <v>0</v>
      </c>
      <c r="S1955" s="4">
        <v>1</v>
      </c>
      <c r="U1955" s="4">
        <v>1</v>
      </c>
      <c r="W1955" s="4">
        <v>0</v>
      </c>
      <c r="X1955" s="4">
        <v>0</v>
      </c>
      <c r="Y1955" s="4">
        <v>0</v>
      </c>
      <c r="Z1955" s="4">
        <v>0</v>
      </c>
      <c r="AA1955" s="4">
        <v>0</v>
      </c>
      <c r="AB1955" s="4">
        <v>0</v>
      </c>
      <c r="AC1955" s="4">
        <v>1</v>
      </c>
      <c r="AH1955" s="6">
        <v>43385</v>
      </c>
      <c r="AI1955" s="7">
        <v>0.34722222222222227</v>
      </c>
      <c r="AJ1955" s="4">
        <v>1</v>
      </c>
      <c r="AK1955" s="4">
        <v>3210</v>
      </c>
      <c r="AL1955" s="4">
        <v>8.9</v>
      </c>
      <c r="AM1955" s="4">
        <v>28.5</v>
      </c>
      <c r="AN1955" s="4" t="s">
        <v>106</v>
      </c>
      <c r="AO1955" s="4" t="s">
        <v>106</v>
      </c>
      <c r="AP1955" s="4" t="s">
        <v>106</v>
      </c>
      <c r="AQ1955" s="4" t="s">
        <v>106</v>
      </c>
      <c r="AR1955" s="4" t="s">
        <v>106</v>
      </c>
      <c r="AS1955" s="4" t="s">
        <v>106</v>
      </c>
      <c r="AT1955" s="4" t="s">
        <v>106</v>
      </c>
      <c r="AU1955" s="4" t="s">
        <v>108</v>
      </c>
      <c r="AV1955" s="4" t="s">
        <v>109</v>
      </c>
      <c r="AW1955" s="4" t="s">
        <v>110</v>
      </c>
      <c r="AX1955" s="4" t="s">
        <v>2168</v>
      </c>
    </row>
    <row r="1956" spans="1:50" s="4" customFormat="1" hidden="1" x14ac:dyDescent="0.25">
      <c r="A1956" s="4">
        <v>2018</v>
      </c>
      <c r="B1956" s="6">
        <v>43244</v>
      </c>
      <c r="C1956" s="6">
        <v>43385</v>
      </c>
      <c r="D1956" t="str">
        <f>INDEX(parametres!$B$2:$B$57,IF(ISNUMBER(MATCH(Chiffrier!E1956,parametres!$C$2:$C$57,0)),MATCH(E1956,parametres!$C$2:$C$57,0),NA()))</f>
        <v>IM-3</v>
      </c>
      <c r="E1956" s="4" t="s">
        <v>34</v>
      </c>
      <c r="F1956" s="4" t="s">
        <v>112</v>
      </c>
      <c r="G1956" s="4">
        <f t="shared" si="33"/>
        <v>20.142857142857142</v>
      </c>
      <c r="H1956">
        <f>INDEX(Sites_coordo!$C$2:$C$62,IF(ISNUMBER(MATCH(Chiffrier!E1956,Sites_coordo!$A$2:$A$61,0)),MATCH(Chiffrier!E1956,Sites_coordo!$A$2:$A$62,0),NA()))</f>
        <v>47.4054</v>
      </c>
      <c r="I1956">
        <f>INDEX(Sites_coordo!$B$2:$B$62,IF(ISNUMBER(MATCH(Chiffrier!E1956,Sites_coordo!$A$2:$A$61,0)),MATCH(Chiffrier!E1956,Sites_coordo!$A$2:$A$62,0),NA()))</f>
        <v>-61.8352</v>
      </c>
      <c r="J1956" s="4" t="s">
        <v>119</v>
      </c>
      <c r="K1956" s="4" t="s">
        <v>119</v>
      </c>
      <c r="L1956" s="4">
        <v>10066409</v>
      </c>
      <c r="M1956" s="4" t="s">
        <v>151</v>
      </c>
      <c r="N1956" s="4">
        <v>3</v>
      </c>
      <c r="O1956" s="4" t="s">
        <v>121</v>
      </c>
      <c r="P1956" s="4">
        <v>3</v>
      </c>
      <c r="Q1956" s="4" t="s">
        <v>2169</v>
      </c>
      <c r="R1956" s="4">
        <v>0</v>
      </c>
      <c r="S1956" s="4">
        <v>1</v>
      </c>
      <c r="U1956" s="4">
        <v>1</v>
      </c>
      <c r="W1956" s="4">
        <v>0</v>
      </c>
      <c r="X1956" s="4">
        <v>0</v>
      </c>
      <c r="Y1956" s="4">
        <v>0</v>
      </c>
      <c r="Z1956" s="4">
        <v>0</v>
      </c>
      <c r="AA1956" s="4">
        <v>0</v>
      </c>
      <c r="AB1956" s="4">
        <v>0</v>
      </c>
      <c r="AH1956" s="6">
        <v>43385</v>
      </c>
      <c r="AI1956" s="7">
        <v>0.34722222222222227</v>
      </c>
      <c r="AJ1956" s="4">
        <v>1</v>
      </c>
      <c r="AK1956" s="4">
        <v>3210</v>
      </c>
      <c r="AL1956" s="4">
        <v>8.9</v>
      </c>
      <c r="AM1956" s="4">
        <v>28.5</v>
      </c>
      <c r="AN1956" s="4" t="s">
        <v>106</v>
      </c>
      <c r="AO1956" s="4" t="s">
        <v>106</v>
      </c>
      <c r="AP1956" s="4" t="s">
        <v>106</v>
      </c>
      <c r="AQ1956" s="4" t="s">
        <v>106</v>
      </c>
      <c r="AR1956" s="4" t="s">
        <v>106</v>
      </c>
      <c r="AS1956" s="4" t="s">
        <v>106</v>
      </c>
      <c r="AT1956" s="4" t="s">
        <v>106</v>
      </c>
      <c r="AU1956" s="4" t="s">
        <v>108</v>
      </c>
      <c r="AV1956" s="4" t="s">
        <v>109</v>
      </c>
      <c r="AW1956" s="4" t="s">
        <v>110</v>
      </c>
      <c r="AX1956" s="4" t="s">
        <v>2169</v>
      </c>
    </row>
    <row r="1957" spans="1:50" s="4" customFormat="1" hidden="1" x14ac:dyDescent="0.25">
      <c r="A1957" s="4">
        <v>2018</v>
      </c>
      <c r="B1957" s="6">
        <v>43244</v>
      </c>
      <c r="C1957" s="6">
        <v>43385</v>
      </c>
      <c r="D1957" t="str">
        <f>INDEX(parametres!$B$2:$B$57,IF(ISNUMBER(MATCH(Chiffrier!E1957,parametres!$C$2:$C$57,0)),MATCH(E1957,parametres!$C$2:$C$57,0),NA()))</f>
        <v>IM-3</v>
      </c>
      <c r="E1957" s="4" t="s">
        <v>34</v>
      </c>
      <c r="F1957" s="4" t="s">
        <v>112</v>
      </c>
      <c r="G1957" s="4">
        <f t="shared" si="33"/>
        <v>20.142857142857142</v>
      </c>
      <c r="H1957">
        <f>INDEX(Sites_coordo!$C$2:$C$62,IF(ISNUMBER(MATCH(Chiffrier!E1957,Sites_coordo!$A$2:$A$61,0)),MATCH(Chiffrier!E1957,Sites_coordo!$A$2:$A$62,0),NA()))</f>
        <v>47.4054</v>
      </c>
      <c r="I1957">
        <f>INDEX(Sites_coordo!$B$2:$B$62,IF(ISNUMBER(MATCH(Chiffrier!E1957,Sites_coordo!$A$2:$A$61,0)),MATCH(Chiffrier!E1957,Sites_coordo!$A$2:$A$62,0),NA()))</f>
        <v>-61.8352</v>
      </c>
      <c r="J1957" s="4" t="s">
        <v>119</v>
      </c>
      <c r="K1957" s="4" t="s">
        <v>119</v>
      </c>
      <c r="L1957" s="4">
        <v>10066409</v>
      </c>
      <c r="M1957" s="4" t="s">
        <v>151</v>
      </c>
      <c r="N1957" s="4">
        <v>3</v>
      </c>
      <c r="O1957" s="4" t="s">
        <v>107</v>
      </c>
      <c r="P1957" s="4">
        <v>1</v>
      </c>
      <c r="Q1957" s="4" t="s">
        <v>2170</v>
      </c>
      <c r="R1957" s="4">
        <v>0</v>
      </c>
      <c r="S1957" s="4">
        <v>1</v>
      </c>
      <c r="U1957" s="4">
        <v>0</v>
      </c>
      <c r="W1957" s="4">
        <v>0</v>
      </c>
      <c r="X1957" s="4">
        <v>0</v>
      </c>
      <c r="Y1957" s="4">
        <v>0</v>
      </c>
      <c r="Z1957" s="4">
        <v>0</v>
      </c>
      <c r="AA1957" s="4">
        <v>0</v>
      </c>
      <c r="AB1957" s="4">
        <v>0</v>
      </c>
      <c r="AH1957" s="6">
        <v>43385</v>
      </c>
      <c r="AI1957" s="7">
        <v>0.34722222222222227</v>
      </c>
      <c r="AJ1957" s="4">
        <v>1</v>
      </c>
      <c r="AK1957" s="4">
        <v>3210</v>
      </c>
      <c r="AL1957" s="4">
        <v>8.9</v>
      </c>
      <c r="AM1957" s="4">
        <v>28.5</v>
      </c>
      <c r="AN1957" s="4" t="s">
        <v>106</v>
      </c>
      <c r="AO1957" s="4" t="s">
        <v>106</v>
      </c>
      <c r="AP1957" s="4" t="s">
        <v>106</v>
      </c>
      <c r="AQ1957" s="4" t="s">
        <v>106</v>
      </c>
      <c r="AR1957" s="4" t="s">
        <v>106</v>
      </c>
      <c r="AS1957" s="4" t="s">
        <v>106</v>
      </c>
      <c r="AT1957" s="4" t="s">
        <v>106</v>
      </c>
      <c r="AU1957" s="4" t="s">
        <v>108</v>
      </c>
      <c r="AV1957" s="4" t="s">
        <v>109</v>
      </c>
      <c r="AW1957" s="4" t="s">
        <v>110</v>
      </c>
      <c r="AX1957" s="4" t="s">
        <v>2170</v>
      </c>
    </row>
    <row r="1958" spans="1:50" s="4" customFormat="1" hidden="1" x14ac:dyDescent="0.25">
      <c r="A1958" s="4">
        <v>2018</v>
      </c>
      <c r="B1958" s="6">
        <v>43244</v>
      </c>
      <c r="C1958" s="6">
        <v>43385</v>
      </c>
      <c r="D1958" t="str">
        <f>INDEX(parametres!$B$2:$B$57,IF(ISNUMBER(MATCH(Chiffrier!E1958,parametres!$C$2:$C$57,0)),MATCH(E1958,parametres!$C$2:$C$57,0),NA()))</f>
        <v>IM-3</v>
      </c>
      <c r="E1958" s="4" t="s">
        <v>34</v>
      </c>
      <c r="F1958" s="4" t="s">
        <v>112</v>
      </c>
      <c r="G1958" s="4">
        <f t="shared" si="33"/>
        <v>20.142857142857142</v>
      </c>
      <c r="H1958">
        <f>INDEX(Sites_coordo!$C$2:$C$62,IF(ISNUMBER(MATCH(Chiffrier!E1958,Sites_coordo!$A$2:$A$61,0)),MATCH(Chiffrier!E1958,Sites_coordo!$A$2:$A$62,0),NA()))</f>
        <v>47.4054</v>
      </c>
      <c r="I1958">
        <f>INDEX(Sites_coordo!$B$2:$B$62,IF(ISNUMBER(MATCH(Chiffrier!E1958,Sites_coordo!$A$2:$A$61,0)),MATCH(Chiffrier!E1958,Sites_coordo!$A$2:$A$62,0),NA()))</f>
        <v>-61.8352</v>
      </c>
      <c r="J1958" s="4" t="s">
        <v>119</v>
      </c>
      <c r="K1958" s="4" t="s">
        <v>119</v>
      </c>
      <c r="L1958" s="4">
        <v>10066409</v>
      </c>
      <c r="M1958" s="4" t="s">
        <v>151</v>
      </c>
      <c r="N1958" s="4">
        <v>4</v>
      </c>
      <c r="O1958" s="4" t="s">
        <v>121</v>
      </c>
      <c r="P1958" s="4">
        <v>1</v>
      </c>
      <c r="Q1958" s="4" t="s">
        <v>2171</v>
      </c>
      <c r="R1958" s="4">
        <v>0</v>
      </c>
      <c r="S1958" s="4">
        <v>1</v>
      </c>
      <c r="U1958" s="4">
        <v>1</v>
      </c>
      <c r="W1958" s="4">
        <v>0</v>
      </c>
      <c r="X1958" s="4">
        <v>0</v>
      </c>
      <c r="Y1958" s="4">
        <v>0</v>
      </c>
      <c r="Z1958" s="4">
        <v>0</v>
      </c>
      <c r="AA1958" s="4">
        <v>0</v>
      </c>
      <c r="AB1958" s="4">
        <v>0</v>
      </c>
      <c r="AH1958" s="6">
        <v>43385</v>
      </c>
      <c r="AI1958" s="7">
        <v>0.34722222222222227</v>
      </c>
      <c r="AJ1958" s="4">
        <v>1</v>
      </c>
      <c r="AK1958" s="4">
        <v>3210</v>
      </c>
      <c r="AL1958" s="4">
        <v>8.9</v>
      </c>
      <c r="AM1958" s="4">
        <v>28.5</v>
      </c>
      <c r="AN1958" s="4" t="s">
        <v>106</v>
      </c>
      <c r="AO1958" s="4" t="s">
        <v>106</v>
      </c>
      <c r="AP1958" s="4" t="s">
        <v>106</v>
      </c>
      <c r="AQ1958" s="4" t="s">
        <v>106</v>
      </c>
      <c r="AR1958" s="4" t="s">
        <v>106</v>
      </c>
      <c r="AS1958" s="4" t="s">
        <v>106</v>
      </c>
      <c r="AT1958" s="4" t="s">
        <v>106</v>
      </c>
      <c r="AU1958" s="4" t="s">
        <v>108</v>
      </c>
      <c r="AV1958" s="4" t="s">
        <v>109</v>
      </c>
      <c r="AW1958" s="4" t="s">
        <v>110</v>
      </c>
      <c r="AX1958" s="4" t="s">
        <v>2171</v>
      </c>
    </row>
    <row r="1959" spans="1:50" s="4" customFormat="1" hidden="1" x14ac:dyDescent="0.25">
      <c r="A1959" s="4">
        <v>2018</v>
      </c>
      <c r="B1959" s="6">
        <v>43244</v>
      </c>
      <c r="C1959" s="6">
        <v>43385</v>
      </c>
      <c r="D1959" t="str">
        <f>INDEX(parametres!$B$2:$B$57,IF(ISNUMBER(MATCH(Chiffrier!E1959,parametres!$C$2:$C$57,0)),MATCH(E1959,parametres!$C$2:$C$57,0),NA()))</f>
        <v>IM-3</v>
      </c>
      <c r="E1959" s="4" t="s">
        <v>34</v>
      </c>
      <c r="F1959" s="4" t="s">
        <v>112</v>
      </c>
      <c r="G1959" s="4">
        <f t="shared" si="33"/>
        <v>20.142857142857142</v>
      </c>
      <c r="H1959">
        <f>INDEX(Sites_coordo!$C$2:$C$62,IF(ISNUMBER(MATCH(Chiffrier!E1959,Sites_coordo!$A$2:$A$61,0)),MATCH(Chiffrier!E1959,Sites_coordo!$A$2:$A$62,0),NA()))</f>
        <v>47.4054</v>
      </c>
      <c r="I1959">
        <f>INDEX(Sites_coordo!$B$2:$B$62,IF(ISNUMBER(MATCH(Chiffrier!E1959,Sites_coordo!$A$2:$A$61,0)),MATCH(Chiffrier!E1959,Sites_coordo!$A$2:$A$62,0),NA()))</f>
        <v>-61.8352</v>
      </c>
      <c r="J1959" s="4" t="s">
        <v>119</v>
      </c>
      <c r="K1959" s="4" t="s">
        <v>119</v>
      </c>
      <c r="L1959" s="4">
        <v>10066409</v>
      </c>
      <c r="M1959" s="4" t="s">
        <v>151</v>
      </c>
      <c r="N1959" s="4">
        <v>4</v>
      </c>
      <c r="O1959" s="4" t="s">
        <v>121</v>
      </c>
      <c r="P1959" s="4">
        <v>2</v>
      </c>
      <c r="Q1959" s="4" t="s">
        <v>2172</v>
      </c>
      <c r="R1959" s="4">
        <v>0</v>
      </c>
      <c r="S1959" s="4">
        <v>1</v>
      </c>
      <c r="U1959" s="4">
        <v>1</v>
      </c>
      <c r="W1959" s="4">
        <v>0</v>
      </c>
      <c r="X1959" s="4">
        <v>0</v>
      </c>
      <c r="Y1959" s="4">
        <v>0</v>
      </c>
      <c r="Z1959" s="4">
        <v>0</v>
      </c>
      <c r="AA1959" s="4">
        <v>0</v>
      </c>
      <c r="AB1959" s="4">
        <v>0</v>
      </c>
      <c r="AH1959" s="6">
        <v>43385</v>
      </c>
      <c r="AI1959" s="7">
        <v>0.34722222222222227</v>
      </c>
      <c r="AJ1959" s="4">
        <v>1</v>
      </c>
      <c r="AK1959" s="4">
        <v>3210</v>
      </c>
      <c r="AL1959" s="4">
        <v>8.9</v>
      </c>
      <c r="AM1959" s="4">
        <v>28.5</v>
      </c>
      <c r="AN1959" s="4" t="s">
        <v>106</v>
      </c>
      <c r="AO1959" s="4" t="s">
        <v>106</v>
      </c>
      <c r="AP1959" s="4" t="s">
        <v>106</v>
      </c>
      <c r="AQ1959" s="4" t="s">
        <v>106</v>
      </c>
      <c r="AR1959" s="4" t="s">
        <v>106</v>
      </c>
      <c r="AS1959" s="4" t="s">
        <v>106</v>
      </c>
      <c r="AT1959" s="4" t="s">
        <v>106</v>
      </c>
      <c r="AU1959" s="4" t="s">
        <v>108</v>
      </c>
      <c r="AV1959" s="4" t="s">
        <v>109</v>
      </c>
      <c r="AW1959" s="4" t="s">
        <v>110</v>
      </c>
      <c r="AX1959" s="4" t="s">
        <v>2172</v>
      </c>
    </row>
    <row r="1960" spans="1:50" s="4" customFormat="1" hidden="1" x14ac:dyDescent="0.25">
      <c r="A1960" s="4">
        <v>2018</v>
      </c>
      <c r="B1960" s="6">
        <v>43244</v>
      </c>
      <c r="C1960" s="6">
        <v>43385</v>
      </c>
      <c r="D1960" t="str">
        <f>INDEX(parametres!$B$2:$B$57,IF(ISNUMBER(MATCH(Chiffrier!E1960,parametres!$C$2:$C$57,0)),MATCH(E1960,parametres!$C$2:$C$57,0),NA()))</f>
        <v>IM-3</v>
      </c>
      <c r="E1960" s="4" t="s">
        <v>34</v>
      </c>
      <c r="F1960" s="4" t="s">
        <v>112</v>
      </c>
      <c r="G1960" s="4">
        <f t="shared" si="33"/>
        <v>20.142857142857142</v>
      </c>
      <c r="H1960">
        <f>INDEX(Sites_coordo!$C$2:$C$62,IF(ISNUMBER(MATCH(Chiffrier!E1960,Sites_coordo!$A$2:$A$61,0)),MATCH(Chiffrier!E1960,Sites_coordo!$A$2:$A$62,0),NA()))</f>
        <v>47.4054</v>
      </c>
      <c r="I1960">
        <f>INDEX(Sites_coordo!$B$2:$B$62,IF(ISNUMBER(MATCH(Chiffrier!E1960,Sites_coordo!$A$2:$A$61,0)),MATCH(Chiffrier!E1960,Sites_coordo!$A$2:$A$62,0),NA()))</f>
        <v>-61.8352</v>
      </c>
      <c r="J1960" s="4" t="s">
        <v>119</v>
      </c>
      <c r="K1960" s="4" t="s">
        <v>119</v>
      </c>
      <c r="L1960" s="4">
        <v>10066409</v>
      </c>
      <c r="M1960" s="4" t="s">
        <v>151</v>
      </c>
      <c r="N1960" s="4">
        <v>4</v>
      </c>
      <c r="O1960" s="4" t="s">
        <v>121</v>
      </c>
      <c r="P1960" s="4">
        <v>3</v>
      </c>
      <c r="Q1960" s="4" t="s">
        <v>2173</v>
      </c>
      <c r="R1960" s="4">
        <v>0</v>
      </c>
      <c r="S1960" s="4">
        <v>1</v>
      </c>
      <c r="U1960" s="4">
        <v>1</v>
      </c>
      <c r="W1960" s="4">
        <v>0</v>
      </c>
      <c r="X1960" s="4">
        <v>0</v>
      </c>
      <c r="Y1960" s="4">
        <v>0</v>
      </c>
      <c r="Z1960" s="4">
        <v>0</v>
      </c>
      <c r="AA1960" s="4">
        <v>0</v>
      </c>
      <c r="AB1960" s="4">
        <v>0</v>
      </c>
      <c r="AH1960" s="6">
        <v>43385</v>
      </c>
      <c r="AI1960" s="7">
        <v>0.34722222222222227</v>
      </c>
      <c r="AJ1960" s="4">
        <v>1</v>
      </c>
      <c r="AK1960" s="4">
        <v>3210</v>
      </c>
      <c r="AL1960" s="4">
        <v>8.9</v>
      </c>
      <c r="AM1960" s="4">
        <v>28.5</v>
      </c>
      <c r="AN1960" s="4" t="s">
        <v>106</v>
      </c>
      <c r="AO1960" s="4" t="s">
        <v>106</v>
      </c>
      <c r="AP1960" s="4" t="s">
        <v>106</v>
      </c>
      <c r="AQ1960" s="4" t="s">
        <v>106</v>
      </c>
      <c r="AR1960" s="4" t="s">
        <v>106</v>
      </c>
      <c r="AS1960" s="4" t="s">
        <v>106</v>
      </c>
      <c r="AT1960" s="4" t="s">
        <v>106</v>
      </c>
      <c r="AU1960" s="4" t="s">
        <v>108</v>
      </c>
      <c r="AV1960" s="4" t="s">
        <v>109</v>
      </c>
      <c r="AW1960" s="4" t="s">
        <v>110</v>
      </c>
      <c r="AX1960" s="4" t="s">
        <v>2173</v>
      </c>
    </row>
    <row r="1961" spans="1:50" s="4" customFormat="1" hidden="1" x14ac:dyDescent="0.25">
      <c r="A1961" s="4">
        <v>2018</v>
      </c>
      <c r="B1961" s="6">
        <v>43244</v>
      </c>
      <c r="C1961" s="6">
        <v>43385</v>
      </c>
      <c r="D1961" t="str">
        <f>INDEX(parametres!$B$2:$B$57,IF(ISNUMBER(MATCH(Chiffrier!E1961,parametres!$C$2:$C$57,0)),MATCH(E1961,parametres!$C$2:$C$57,0),NA()))</f>
        <v>IM-3</v>
      </c>
      <c r="E1961" s="4" t="s">
        <v>34</v>
      </c>
      <c r="F1961" s="4" t="s">
        <v>112</v>
      </c>
      <c r="G1961" s="4">
        <f t="shared" si="33"/>
        <v>20.142857142857142</v>
      </c>
      <c r="H1961">
        <f>INDEX(Sites_coordo!$C$2:$C$62,IF(ISNUMBER(MATCH(Chiffrier!E1961,Sites_coordo!$A$2:$A$61,0)),MATCH(Chiffrier!E1961,Sites_coordo!$A$2:$A$62,0),NA()))</f>
        <v>47.4054</v>
      </c>
      <c r="I1961">
        <f>INDEX(Sites_coordo!$B$2:$B$62,IF(ISNUMBER(MATCH(Chiffrier!E1961,Sites_coordo!$A$2:$A$61,0)),MATCH(Chiffrier!E1961,Sites_coordo!$A$2:$A$62,0),NA()))</f>
        <v>-61.8352</v>
      </c>
      <c r="J1961" s="4" t="s">
        <v>119</v>
      </c>
      <c r="K1961" s="4" t="s">
        <v>119</v>
      </c>
      <c r="L1961" s="4">
        <v>10066409</v>
      </c>
      <c r="M1961" s="4" t="s">
        <v>151</v>
      </c>
      <c r="N1961" s="4">
        <v>4</v>
      </c>
      <c r="O1961" s="4" t="s">
        <v>107</v>
      </c>
      <c r="P1961" s="4">
        <v>1</v>
      </c>
      <c r="Q1961" s="4" t="s">
        <v>2174</v>
      </c>
      <c r="R1961" s="4">
        <v>0</v>
      </c>
      <c r="S1961" s="4">
        <v>1</v>
      </c>
      <c r="U1961" s="4">
        <v>1</v>
      </c>
      <c r="W1961" s="4">
        <v>0</v>
      </c>
      <c r="X1961" s="4">
        <v>0</v>
      </c>
      <c r="Y1961" s="4">
        <v>0</v>
      </c>
      <c r="Z1961" s="4">
        <v>0</v>
      </c>
      <c r="AA1961" s="4">
        <v>0</v>
      </c>
      <c r="AB1961" s="4">
        <v>0</v>
      </c>
      <c r="AH1961" s="6">
        <v>43385</v>
      </c>
      <c r="AI1961" s="7">
        <v>0.34722222222222227</v>
      </c>
      <c r="AJ1961" s="4">
        <v>1</v>
      </c>
      <c r="AK1961" s="4">
        <v>3210</v>
      </c>
      <c r="AL1961" s="4">
        <v>8.9</v>
      </c>
      <c r="AM1961" s="4">
        <v>28.5</v>
      </c>
      <c r="AN1961" s="4" t="s">
        <v>106</v>
      </c>
      <c r="AO1961" s="4" t="s">
        <v>106</v>
      </c>
      <c r="AP1961" s="4" t="s">
        <v>106</v>
      </c>
      <c r="AQ1961" s="4" t="s">
        <v>106</v>
      </c>
      <c r="AR1961" s="4" t="s">
        <v>106</v>
      </c>
      <c r="AS1961" s="4" t="s">
        <v>106</v>
      </c>
      <c r="AT1961" s="4" t="s">
        <v>106</v>
      </c>
      <c r="AU1961" s="4" t="s">
        <v>108</v>
      </c>
      <c r="AV1961" s="4" t="s">
        <v>109</v>
      </c>
      <c r="AW1961" s="4" t="s">
        <v>110</v>
      </c>
      <c r="AX1961" s="4" t="s">
        <v>2174</v>
      </c>
    </row>
    <row r="1962" spans="1:50" s="4" customFormat="1" hidden="1" x14ac:dyDescent="0.25">
      <c r="A1962" s="4">
        <v>2018</v>
      </c>
      <c r="B1962" s="6">
        <v>43244</v>
      </c>
      <c r="C1962" s="6">
        <v>43385</v>
      </c>
      <c r="D1962" t="str">
        <f>INDEX(parametres!$B$2:$B$57,IF(ISNUMBER(MATCH(Chiffrier!E1962,parametres!$C$2:$C$57,0)),MATCH(E1962,parametres!$C$2:$C$57,0),NA()))</f>
        <v>IM-3</v>
      </c>
      <c r="E1962" s="4" t="s">
        <v>34</v>
      </c>
      <c r="F1962" s="4" t="s">
        <v>112</v>
      </c>
      <c r="G1962" s="4">
        <f t="shared" si="33"/>
        <v>20.142857142857142</v>
      </c>
      <c r="H1962">
        <f>INDEX(Sites_coordo!$C$2:$C$62,IF(ISNUMBER(MATCH(Chiffrier!E1962,Sites_coordo!$A$2:$A$61,0)),MATCH(Chiffrier!E1962,Sites_coordo!$A$2:$A$62,0),NA()))</f>
        <v>47.4054</v>
      </c>
      <c r="I1962">
        <f>INDEX(Sites_coordo!$B$2:$B$62,IF(ISNUMBER(MATCH(Chiffrier!E1962,Sites_coordo!$A$2:$A$61,0)),MATCH(Chiffrier!E1962,Sites_coordo!$A$2:$A$62,0),NA()))</f>
        <v>-61.8352</v>
      </c>
      <c r="J1962" s="4" t="s">
        <v>119</v>
      </c>
      <c r="K1962" s="4" t="s">
        <v>119</v>
      </c>
      <c r="L1962" s="4">
        <v>10066409</v>
      </c>
      <c r="M1962" s="4" t="s">
        <v>151</v>
      </c>
      <c r="N1962" s="4">
        <v>5</v>
      </c>
      <c r="O1962" s="4" t="s">
        <v>121</v>
      </c>
      <c r="P1962" s="4">
        <v>1</v>
      </c>
      <c r="Q1962" s="4" t="s">
        <v>2175</v>
      </c>
      <c r="R1962" s="4">
        <v>0</v>
      </c>
      <c r="S1962" s="4">
        <v>1</v>
      </c>
      <c r="U1962" s="4">
        <v>1</v>
      </c>
      <c r="W1962" s="4">
        <v>0</v>
      </c>
      <c r="X1962" s="4">
        <v>0</v>
      </c>
      <c r="Y1962" s="4">
        <v>0</v>
      </c>
      <c r="Z1962" s="4">
        <v>0</v>
      </c>
      <c r="AA1962" s="4">
        <v>0</v>
      </c>
      <c r="AB1962" s="4">
        <v>0</v>
      </c>
      <c r="AC1962" s="4">
        <v>1</v>
      </c>
      <c r="AH1962" s="6">
        <v>43385</v>
      </c>
      <c r="AI1962" s="7">
        <v>0.34722222222222227</v>
      </c>
      <c r="AJ1962" s="4">
        <v>1</v>
      </c>
      <c r="AK1962" s="4">
        <v>3210</v>
      </c>
      <c r="AL1962" s="4">
        <v>8.9</v>
      </c>
      <c r="AM1962" s="4">
        <v>28.5</v>
      </c>
      <c r="AN1962" s="4" t="s">
        <v>106</v>
      </c>
      <c r="AO1962" s="4" t="s">
        <v>106</v>
      </c>
      <c r="AP1962" s="4" t="s">
        <v>106</v>
      </c>
      <c r="AQ1962" s="4" t="s">
        <v>106</v>
      </c>
      <c r="AR1962" s="4" t="s">
        <v>106</v>
      </c>
      <c r="AS1962" s="4" t="s">
        <v>106</v>
      </c>
      <c r="AT1962" s="4" t="s">
        <v>106</v>
      </c>
      <c r="AU1962" s="4" t="s">
        <v>108</v>
      </c>
      <c r="AV1962" s="4" t="s">
        <v>109</v>
      </c>
      <c r="AW1962" s="4" t="s">
        <v>110</v>
      </c>
      <c r="AX1962" s="4" t="s">
        <v>2175</v>
      </c>
    </row>
    <row r="1963" spans="1:50" s="4" customFormat="1" hidden="1" x14ac:dyDescent="0.25">
      <c r="A1963" s="4">
        <v>2018</v>
      </c>
      <c r="B1963" s="6">
        <v>43244</v>
      </c>
      <c r="C1963" s="6">
        <v>43385</v>
      </c>
      <c r="D1963" t="str">
        <f>INDEX(parametres!$B$2:$B$57,IF(ISNUMBER(MATCH(Chiffrier!E1963,parametres!$C$2:$C$57,0)),MATCH(E1963,parametres!$C$2:$C$57,0),NA()))</f>
        <v>IM-3</v>
      </c>
      <c r="E1963" s="4" t="s">
        <v>34</v>
      </c>
      <c r="F1963" s="4" t="s">
        <v>112</v>
      </c>
      <c r="G1963" s="4">
        <f t="shared" si="33"/>
        <v>20.142857142857142</v>
      </c>
      <c r="H1963">
        <f>INDEX(Sites_coordo!$C$2:$C$62,IF(ISNUMBER(MATCH(Chiffrier!E1963,Sites_coordo!$A$2:$A$61,0)),MATCH(Chiffrier!E1963,Sites_coordo!$A$2:$A$62,0),NA()))</f>
        <v>47.4054</v>
      </c>
      <c r="I1963">
        <f>INDEX(Sites_coordo!$B$2:$B$62,IF(ISNUMBER(MATCH(Chiffrier!E1963,Sites_coordo!$A$2:$A$61,0)),MATCH(Chiffrier!E1963,Sites_coordo!$A$2:$A$62,0),NA()))</f>
        <v>-61.8352</v>
      </c>
      <c r="J1963" s="4" t="s">
        <v>119</v>
      </c>
      <c r="K1963" s="4" t="s">
        <v>119</v>
      </c>
      <c r="L1963" s="4">
        <v>10066409</v>
      </c>
      <c r="M1963" s="4" t="s">
        <v>151</v>
      </c>
      <c r="N1963" s="4">
        <v>5</v>
      </c>
      <c r="O1963" s="4" t="s">
        <v>121</v>
      </c>
      <c r="P1963" s="4">
        <v>2</v>
      </c>
      <c r="Q1963" s="4" t="s">
        <v>2176</v>
      </c>
      <c r="R1963" s="4">
        <v>0</v>
      </c>
      <c r="S1963" s="4">
        <v>1</v>
      </c>
      <c r="U1963" s="4">
        <v>1</v>
      </c>
      <c r="W1963" s="4">
        <v>0</v>
      </c>
      <c r="X1963" s="4">
        <v>0</v>
      </c>
      <c r="Y1963" s="4">
        <v>0</v>
      </c>
      <c r="Z1963" s="4">
        <v>0</v>
      </c>
      <c r="AA1963" s="4">
        <v>0</v>
      </c>
      <c r="AB1963" s="4">
        <v>0</v>
      </c>
      <c r="AH1963" s="6">
        <v>43385</v>
      </c>
      <c r="AI1963" s="7">
        <v>0.34722222222222227</v>
      </c>
      <c r="AJ1963" s="4">
        <v>1</v>
      </c>
      <c r="AK1963" s="4">
        <v>3210</v>
      </c>
      <c r="AL1963" s="4">
        <v>8.9</v>
      </c>
      <c r="AM1963" s="4">
        <v>28.5</v>
      </c>
      <c r="AN1963" s="4" t="s">
        <v>106</v>
      </c>
      <c r="AO1963" s="4" t="s">
        <v>106</v>
      </c>
      <c r="AP1963" s="4" t="s">
        <v>106</v>
      </c>
      <c r="AQ1963" s="4" t="s">
        <v>106</v>
      </c>
      <c r="AR1963" s="4" t="s">
        <v>106</v>
      </c>
      <c r="AS1963" s="4" t="s">
        <v>106</v>
      </c>
      <c r="AT1963" s="4" t="s">
        <v>106</v>
      </c>
      <c r="AU1963" s="4" t="s">
        <v>108</v>
      </c>
      <c r="AV1963" s="4" t="s">
        <v>109</v>
      </c>
      <c r="AW1963" s="4" t="s">
        <v>110</v>
      </c>
      <c r="AX1963" s="4" t="s">
        <v>2176</v>
      </c>
    </row>
    <row r="1964" spans="1:50" s="4" customFormat="1" hidden="1" x14ac:dyDescent="0.25">
      <c r="A1964" s="4">
        <v>2018</v>
      </c>
      <c r="B1964" s="6">
        <v>43244</v>
      </c>
      <c r="C1964" s="6">
        <v>43385</v>
      </c>
      <c r="D1964" t="str">
        <f>INDEX(parametres!$B$2:$B$57,IF(ISNUMBER(MATCH(Chiffrier!E1964,parametres!$C$2:$C$57,0)),MATCH(E1964,parametres!$C$2:$C$57,0),NA()))</f>
        <v>IM-3</v>
      </c>
      <c r="E1964" s="4" t="s">
        <v>34</v>
      </c>
      <c r="F1964" s="4" t="s">
        <v>112</v>
      </c>
      <c r="G1964" s="4">
        <f t="shared" si="33"/>
        <v>20.142857142857142</v>
      </c>
      <c r="H1964">
        <f>INDEX(Sites_coordo!$C$2:$C$62,IF(ISNUMBER(MATCH(Chiffrier!E1964,Sites_coordo!$A$2:$A$61,0)),MATCH(Chiffrier!E1964,Sites_coordo!$A$2:$A$62,0),NA()))</f>
        <v>47.4054</v>
      </c>
      <c r="I1964">
        <f>INDEX(Sites_coordo!$B$2:$B$62,IF(ISNUMBER(MATCH(Chiffrier!E1964,Sites_coordo!$A$2:$A$61,0)),MATCH(Chiffrier!E1964,Sites_coordo!$A$2:$A$62,0),NA()))</f>
        <v>-61.8352</v>
      </c>
      <c r="J1964" s="4" t="s">
        <v>119</v>
      </c>
      <c r="K1964" s="4" t="s">
        <v>119</v>
      </c>
      <c r="L1964" s="4">
        <v>10066409</v>
      </c>
      <c r="M1964" s="4" t="s">
        <v>151</v>
      </c>
      <c r="N1964" s="4">
        <v>5</v>
      </c>
      <c r="O1964" s="4" t="s">
        <v>121</v>
      </c>
      <c r="P1964" s="4">
        <v>3</v>
      </c>
      <c r="Q1964" s="4" t="s">
        <v>2177</v>
      </c>
      <c r="R1964" s="4">
        <v>0</v>
      </c>
      <c r="S1964" s="4">
        <v>1</v>
      </c>
      <c r="U1964" s="4">
        <v>1</v>
      </c>
      <c r="W1964" s="4">
        <v>0</v>
      </c>
      <c r="X1964" s="4">
        <v>0</v>
      </c>
      <c r="Y1964" s="4">
        <v>0</v>
      </c>
      <c r="Z1964" s="4">
        <v>0</v>
      </c>
      <c r="AA1964" s="4">
        <v>0</v>
      </c>
      <c r="AB1964" s="4">
        <v>0</v>
      </c>
      <c r="AH1964" s="6">
        <v>43385</v>
      </c>
      <c r="AI1964" s="7">
        <v>0.34722222222222227</v>
      </c>
      <c r="AJ1964" s="4">
        <v>1</v>
      </c>
      <c r="AK1964" s="4">
        <v>3210</v>
      </c>
      <c r="AL1964" s="4">
        <v>8.9</v>
      </c>
      <c r="AM1964" s="4">
        <v>28.5</v>
      </c>
      <c r="AN1964" s="4" t="s">
        <v>106</v>
      </c>
      <c r="AO1964" s="4" t="s">
        <v>106</v>
      </c>
      <c r="AP1964" s="4" t="s">
        <v>106</v>
      </c>
      <c r="AQ1964" s="4" t="s">
        <v>106</v>
      </c>
      <c r="AR1964" s="4" t="s">
        <v>106</v>
      </c>
      <c r="AS1964" s="4" t="s">
        <v>106</v>
      </c>
      <c r="AT1964" s="4" t="s">
        <v>106</v>
      </c>
      <c r="AU1964" s="4" t="s">
        <v>108</v>
      </c>
      <c r="AV1964" s="4" t="s">
        <v>109</v>
      </c>
      <c r="AW1964" s="4" t="s">
        <v>110</v>
      </c>
      <c r="AX1964" s="4" t="s">
        <v>2177</v>
      </c>
    </row>
    <row r="1965" spans="1:50" s="4" customFormat="1" hidden="1" x14ac:dyDescent="0.25">
      <c r="A1965" s="4">
        <v>2018</v>
      </c>
      <c r="B1965" s="6">
        <v>43244</v>
      </c>
      <c r="C1965" s="6">
        <v>43385</v>
      </c>
      <c r="D1965" t="str">
        <f>INDEX(parametres!$B$2:$B$57,IF(ISNUMBER(MATCH(Chiffrier!E1965,parametres!$C$2:$C$57,0)),MATCH(E1965,parametres!$C$2:$C$57,0),NA()))</f>
        <v>IM-3</v>
      </c>
      <c r="E1965" s="4" t="s">
        <v>34</v>
      </c>
      <c r="F1965" s="4" t="s">
        <v>112</v>
      </c>
      <c r="G1965" s="4">
        <f t="shared" si="33"/>
        <v>20.142857142857142</v>
      </c>
      <c r="H1965">
        <f>INDEX(Sites_coordo!$C$2:$C$62,IF(ISNUMBER(MATCH(Chiffrier!E1965,Sites_coordo!$A$2:$A$61,0)),MATCH(Chiffrier!E1965,Sites_coordo!$A$2:$A$62,0),NA()))</f>
        <v>47.4054</v>
      </c>
      <c r="I1965">
        <f>INDEX(Sites_coordo!$B$2:$B$62,IF(ISNUMBER(MATCH(Chiffrier!E1965,Sites_coordo!$A$2:$A$61,0)),MATCH(Chiffrier!E1965,Sites_coordo!$A$2:$A$62,0),NA()))</f>
        <v>-61.8352</v>
      </c>
      <c r="J1965" s="4" t="s">
        <v>119</v>
      </c>
      <c r="K1965" s="4" t="s">
        <v>119</v>
      </c>
      <c r="L1965" s="4">
        <v>10066409</v>
      </c>
      <c r="M1965" s="4" t="s">
        <v>151</v>
      </c>
      <c r="N1965" s="4">
        <v>5</v>
      </c>
      <c r="O1965" s="4" t="s">
        <v>107</v>
      </c>
      <c r="P1965" s="4">
        <v>1</v>
      </c>
      <c r="Q1965" s="4" t="s">
        <v>2178</v>
      </c>
      <c r="R1965" s="4">
        <v>0</v>
      </c>
      <c r="S1965" s="4">
        <v>1</v>
      </c>
      <c r="U1965" s="4">
        <v>0</v>
      </c>
      <c r="W1965" s="4">
        <v>0</v>
      </c>
      <c r="X1965" s="4">
        <v>0</v>
      </c>
      <c r="Y1965" s="4">
        <v>0</v>
      </c>
      <c r="Z1965" s="4">
        <v>0</v>
      </c>
      <c r="AA1965" s="4">
        <v>0</v>
      </c>
      <c r="AB1965" s="4">
        <v>0</v>
      </c>
      <c r="AH1965" s="6">
        <v>43385</v>
      </c>
      <c r="AI1965" s="7">
        <v>0.34722222222222227</v>
      </c>
      <c r="AJ1965" s="4">
        <v>1</v>
      </c>
      <c r="AK1965" s="4">
        <v>3210</v>
      </c>
      <c r="AL1965" s="4">
        <v>8.9</v>
      </c>
      <c r="AM1965" s="4">
        <v>28.5</v>
      </c>
      <c r="AN1965" s="4" t="s">
        <v>106</v>
      </c>
      <c r="AO1965" s="4" t="s">
        <v>106</v>
      </c>
      <c r="AP1965" s="4" t="s">
        <v>106</v>
      </c>
      <c r="AQ1965" s="4" t="s">
        <v>106</v>
      </c>
      <c r="AR1965" s="4" t="s">
        <v>106</v>
      </c>
      <c r="AS1965" s="4" t="s">
        <v>106</v>
      </c>
      <c r="AT1965" s="4" t="s">
        <v>106</v>
      </c>
      <c r="AU1965" s="4" t="s">
        <v>108</v>
      </c>
      <c r="AV1965" s="4" t="s">
        <v>109</v>
      </c>
      <c r="AW1965" s="4" t="s">
        <v>110</v>
      </c>
      <c r="AX1965" s="4" t="s">
        <v>2178</v>
      </c>
    </row>
    <row r="1966" spans="1:50" s="4" customFormat="1" hidden="1" x14ac:dyDescent="0.25">
      <c r="A1966" s="4">
        <v>2018</v>
      </c>
      <c r="B1966" s="6">
        <v>43244</v>
      </c>
      <c r="C1966" s="6">
        <v>43385</v>
      </c>
      <c r="D1966" t="str">
        <f>INDEX(parametres!$B$2:$B$57,IF(ISNUMBER(MATCH(Chiffrier!E1966,parametres!$C$2:$C$57,0)),MATCH(E1966,parametres!$C$2:$C$57,0),NA()))</f>
        <v>IM-3</v>
      </c>
      <c r="E1966" s="4" t="s">
        <v>34</v>
      </c>
      <c r="F1966" s="4" t="s">
        <v>112</v>
      </c>
      <c r="G1966" s="4">
        <f t="shared" si="33"/>
        <v>20.142857142857142</v>
      </c>
      <c r="H1966">
        <f>INDEX(Sites_coordo!$C$2:$C$62,IF(ISNUMBER(MATCH(Chiffrier!E1966,Sites_coordo!$A$2:$A$61,0)),MATCH(Chiffrier!E1966,Sites_coordo!$A$2:$A$62,0),NA()))</f>
        <v>47.4054</v>
      </c>
      <c r="I1966">
        <f>INDEX(Sites_coordo!$B$2:$B$62,IF(ISNUMBER(MATCH(Chiffrier!E1966,Sites_coordo!$A$2:$A$61,0)),MATCH(Chiffrier!E1966,Sites_coordo!$A$2:$A$62,0),NA()))</f>
        <v>-61.8352</v>
      </c>
      <c r="J1966" s="4" t="s">
        <v>119</v>
      </c>
      <c r="K1966" s="4" t="s">
        <v>119</v>
      </c>
      <c r="L1966" s="4">
        <v>10066409</v>
      </c>
      <c r="M1966" s="4" t="s">
        <v>151</v>
      </c>
      <c r="N1966" s="4">
        <v>6</v>
      </c>
      <c r="O1966" s="4" t="s">
        <v>121</v>
      </c>
      <c r="P1966" s="4">
        <v>1</v>
      </c>
      <c r="Q1966" s="4" t="s">
        <v>2179</v>
      </c>
      <c r="R1966" s="4">
        <v>0</v>
      </c>
      <c r="S1966" s="4">
        <v>1</v>
      </c>
      <c r="U1966" s="4">
        <v>1</v>
      </c>
      <c r="W1966" s="4">
        <v>0</v>
      </c>
      <c r="X1966" s="4">
        <v>0</v>
      </c>
      <c r="Y1966" s="4">
        <v>0</v>
      </c>
      <c r="Z1966" s="4">
        <v>0</v>
      </c>
      <c r="AA1966" s="4">
        <v>0</v>
      </c>
      <c r="AB1966" s="4">
        <v>0</v>
      </c>
      <c r="AH1966" s="6">
        <v>43385</v>
      </c>
      <c r="AI1966" s="7">
        <v>0.34722222222222227</v>
      </c>
      <c r="AJ1966" s="4">
        <v>1</v>
      </c>
      <c r="AK1966" s="4">
        <v>3210</v>
      </c>
      <c r="AL1966" s="4">
        <v>8.9</v>
      </c>
      <c r="AM1966" s="4">
        <v>28.5</v>
      </c>
      <c r="AN1966" s="4" t="s">
        <v>106</v>
      </c>
      <c r="AO1966" s="4" t="s">
        <v>106</v>
      </c>
      <c r="AP1966" s="4" t="s">
        <v>106</v>
      </c>
      <c r="AQ1966" s="4" t="s">
        <v>106</v>
      </c>
      <c r="AR1966" s="4" t="s">
        <v>106</v>
      </c>
      <c r="AS1966" s="4" t="s">
        <v>106</v>
      </c>
      <c r="AT1966" s="4" t="s">
        <v>106</v>
      </c>
      <c r="AU1966" s="4" t="s">
        <v>108</v>
      </c>
      <c r="AV1966" s="4" t="s">
        <v>109</v>
      </c>
      <c r="AW1966" s="4" t="s">
        <v>110</v>
      </c>
      <c r="AX1966" s="4" t="s">
        <v>2179</v>
      </c>
    </row>
    <row r="1967" spans="1:50" s="4" customFormat="1" hidden="1" x14ac:dyDescent="0.25">
      <c r="A1967" s="4">
        <v>2018</v>
      </c>
      <c r="B1967" s="6">
        <v>43244</v>
      </c>
      <c r="C1967" s="6">
        <v>43385</v>
      </c>
      <c r="D1967" t="str">
        <f>INDEX(parametres!$B$2:$B$57,IF(ISNUMBER(MATCH(Chiffrier!E1967,parametres!$C$2:$C$57,0)),MATCH(E1967,parametres!$C$2:$C$57,0),NA()))</f>
        <v>IM-3</v>
      </c>
      <c r="E1967" s="4" t="s">
        <v>34</v>
      </c>
      <c r="F1967" s="4" t="s">
        <v>112</v>
      </c>
      <c r="G1967" s="4">
        <f t="shared" si="33"/>
        <v>20.142857142857142</v>
      </c>
      <c r="H1967">
        <f>INDEX(Sites_coordo!$C$2:$C$62,IF(ISNUMBER(MATCH(Chiffrier!E1967,Sites_coordo!$A$2:$A$61,0)),MATCH(Chiffrier!E1967,Sites_coordo!$A$2:$A$62,0),NA()))</f>
        <v>47.4054</v>
      </c>
      <c r="I1967">
        <f>INDEX(Sites_coordo!$B$2:$B$62,IF(ISNUMBER(MATCH(Chiffrier!E1967,Sites_coordo!$A$2:$A$61,0)),MATCH(Chiffrier!E1967,Sites_coordo!$A$2:$A$62,0),NA()))</f>
        <v>-61.8352</v>
      </c>
      <c r="J1967" s="4" t="s">
        <v>119</v>
      </c>
      <c r="K1967" s="4" t="s">
        <v>119</v>
      </c>
      <c r="L1967" s="4">
        <v>10066409</v>
      </c>
      <c r="M1967" s="4" t="s">
        <v>151</v>
      </c>
      <c r="N1967" s="4">
        <v>6</v>
      </c>
      <c r="O1967" s="4" t="s">
        <v>121</v>
      </c>
      <c r="P1967" s="4">
        <v>2</v>
      </c>
      <c r="Q1967" s="4" t="s">
        <v>2180</v>
      </c>
      <c r="R1967" s="4">
        <v>0</v>
      </c>
      <c r="S1967" s="4">
        <v>1</v>
      </c>
      <c r="U1967" s="4">
        <v>1</v>
      </c>
      <c r="W1967" s="4">
        <v>0</v>
      </c>
      <c r="X1967" s="4">
        <v>0</v>
      </c>
      <c r="Y1967" s="4">
        <v>0</v>
      </c>
      <c r="Z1967" s="4">
        <v>0</v>
      </c>
      <c r="AA1967" s="4">
        <v>0</v>
      </c>
      <c r="AB1967" s="4">
        <v>0</v>
      </c>
      <c r="AH1967" s="6">
        <v>43385</v>
      </c>
      <c r="AI1967" s="7">
        <v>0.34722222222222227</v>
      </c>
      <c r="AJ1967" s="4">
        <v>1</v>
      </c>
      <c r="AK1967" s="4">
        <v>3210</v>
      </c>
      <c r="AL1967" s="4">
        <v>8.9</v>
      </c>
      <c r="AM1967" s="4">
        <v>28.5</v>
      </c>
      <c r="AN1967" s="4" t="s">
        <v>106</v>
      </c>
      <c r="AO1967" s="4" t="s">
        <v>106</v>
      </c>
      <c r="AP1967" s="4" t="s">
        <v>106</v>
      </c>
      <c r="AQ1967" s="4" t="s">
        <v>106</v>
      </c>
      <c r="AR1967" s="4" t="s">
        <v>106</v>
      </c>
      <c r="AS1967" s="4" t="s">
        <v>106</v>
      </c>
      <c r="AT1967" s="4" t="s">
        <v>106</v>
      </c>
      <c r="AU1967" s="4" t="s">
        <v>108</v>
      </c>
      <c r="AV1967" s="4" t="s">
        <v>109</v>
      </c>
      <c r="AW1967" s="4" t="s">
        <v>110</v>
      </c>
      <c r="AX1967" s="4" t="s">
        <v>2180</v>
      </c>
    </row>
    <row r="1968" spans="1:50" s="4" customFormat="1" hidden="1" x14ac:dyDescent="0.25">
      <c r="A1968" s="4">
        <v>2018</v>
      </c>
      <c r="B1968" s="6">
        <v>43244</v>
      </c>
      <c r="C1968" s="6">
        <v>43385</v>
      </c>
      <c r="D1968" t="str">
        <f>INDEX(parametres!$B$2:$B$57,IF(ISNUMBER(MATCH(Chiffrier!E1968,parametres!$C$2:$C$57,0)),MATCH(E1968,parametres!$C$2:$C$57,0),NA()))</f>
        <v>IM-3</v>
      </c>
      <c r="E1968" s="4" t="s">
        <v>34</v>
      </c>
      <c r="F1968" s="4" t="s">
        <v>112</v>
      </c>
      <c r="G1968" s="4">
        <f t="shared" si="33"/>
        <v>20.142857142857142</v>
      </c>
      <c r="H1968">
        <f>INDEX(Sites_coordo!$C$2:$C$62,IF(ISNUMBER(MATCH(Chiffrier!E1968,Sites_coordo!$A$2:$A$61,0)),MATCH(Chiffrier!E1968,Sites_coordo!$A$2:$A$62,0),NA()))</f>
        <v>47.4054</v>
      </c>
      <c r="I1968">
        <f>INDEX(Sites_coordo!$B$2:$B$62,IF(ISNUMBER(MATCH(Chiffrier!E1968,Sites_coordo!$A$2:$A$61,0)),MATCH(Chiffrier!E1968,Sites_coordo!$A$2:$A$62,0),NA()))</f>
        <v>-61.8352</v>
      </c>
      <c r="J1968" s="4" t="s">
        <v>119</v>
      </c>
      <c r="K1968" s="4" t="s">
        <v>119</v>
      </c>
      <c r="L1968" s="4">
        <v>10066409</v>
      </c>
      <c r="M1968" s="4" t="s">
        <v>151</v>
      </c>
      <c r="N1968" s="4">
        <v>6</v>
      </c>
      <c r="O1968" s="4" t="s">
        <v>121</v>
      </c>
      <c r="P1968" s="4">
        <v>3</v>
      </c>
      <c r="Q1968" s="4" t="s">
        <v>2181</v>
      </c>
      <c r="R1968" s="4">
        <v>0</v>
      </c>
      <c r="S1968" s="4">
        <v>1</v>
      </c>
      <c r="U1968" s="4">
        <v>1</v>
      </c>
      <c r="W1968" s="4">
        <v>0</v>
      </c>
      <c r="X1968" s="4">
        <v>0</v>
      </c>
      <c r="Y1968" s="4">
        <v>0</v>
      </c>
      <c r="Z1968" s="4">
        <v>0</v>
      </c>
      <c r="AA1968" s="4">
        <v>0</v>
      </c>
      <c r="AB1968" s="4">
        <v>1</v>
      </c>
      <c r="AH1968" s="6">
        <v>43385</v>
      </c>
      <c r="AI1968" s="7">
        <v>0.34722222222222227</v>
      </c>
      <c r="AJ1968" s="4">
        <v>1</v>
      </c>
      <c r="AK1968" s="4">
        <v>3210</v>
      </c>
      <c r="AL1968" s="4">
        <v>8.9</v>
      </c>
      <c r="AM1968" s="4">
        <v>28.5</v>
      </c>
      <c r="AN1968" s="4" t="s">
        <v>106</v>
      </c>
      <c r="AO1968" s="4" t="s">
        <v>106</v>
      </c>
      <c r="AP1968" s="4" t="s">
        <v>106</v>
      </c>
      <c r="AQ1968" s="4" t="s">
        <v>106</v>
      </c>
      <c r="AR1968" s="4" t="s">
        <v>106</v>
      </c>
      <c r="AS1968" s="4" t="s">
        <v>106</v>
      </c>
      <c r="AT1968" s="4" t="s">
        <v>106</v>
      </c>
      <c r="AU1968" s="4" t="s">
        <v>108</v>
      </c>
      <c r="AV1968" s="4" t="s">
        <v>109</v>
      </c>
      <c r="AW1968" s="4" t="s">
        <v>110</v>
      </c>
      <c r="AX1968" s="4" t="s">
        <v>2181</v>
      </c>
    </row>
    <row r="1969" spans="1:50" s="4" customFormat="1" hidden="1" x14ac:dyDescent="0.25">
      <c r="A1969" s="4">
        <v>2018</v>
      </c>
      <c r="B1969" s="6">
        <v>43244</v>
      </c>
      <c r="C1969" s="6">
        <v>43385</v>
      </c>
      <c r="D1969" t="str">
        <f>INDEX(parametres!$B$2:$B$57,IF(ISNUMBER(MATCH(Chiffrier!E1969,parametres!$C$2:$C$57,0)),MATCH(E1969,parametres!$C$2:$C$57,0),NA()))</f>
        <v>IM-3</v>
      </c>
      <c r="E1969" s="4" t="s">
        <v>34</v>
      </c>
      <c r="F1969" s="4" t="s">
        <v>112</v>
      </c>
      <c r="G1969" s="4">
        <f t="shared" si="33"/>
        <v>20.142857142857142</v>
      </c>
      <c r="H1969">
        <f>INDEX(Sites_coordo!$C$2:$C$62,IF(ISNUMBER(MATCH(Chiffrier!E1969,Sites_coordo!$A$2:$A$61,0)),MATCH(Chiffrier!E1969,Sites_coordo!$A$2:$A$62,0),NA()))</f>
        <v>47.4054</v>
      </c>
      <c r="I1969">
        <f>INDEX(Sites_coordo!$B$2:$B$62,IF(ISNUMBER(MATCH(Chiffrier!E1969,Sites_coordo!$A$2:$A$61,0)),MATCH(Chiffrier!E1969,Sites_coordo!$A$2:$A$62,0),NA()))</f>
        <v>-61.8352</v>
      </c>
      <c r="J1969" s="4" t="s">
        <v>119</v>
      </c>
      <c r="K1969" s="4" t="s">
        <v>119</v>
      </c>
      <c r="L1969" s="4">
        <v>10066409</v>
      </c>
      <c r="M1969" s="4" t="s">
        <v>151</v>
      </c>
      <c r="N1969" s="4">
        <v>6</v>
      </c>
      <c r="O1969" s="4" t="s">
        <v>107</v>
      </c>
      <c r="P1969" s="4">
        <v>1</v>
      </c>
      <c r="Q1969" s="4" t="s">
        <v>2182</v>
      </c>
      <c r="R1969" s="4">
        <v>0</v>
      </c>
      <c r="S1969" s="4">
        <v>1</v>
      </c>
      <c r="U1969" s="4">
        <v>1</v>
      </c>
      <c r="W1969" s="4">
        <v>0</v>
      </c>
      <c r="X1969" s="4">
        <v>0</v>
      </c>
      <c r="Y1969" s="4">
        <v>0</v>
      </c>
      <c r="Z1969" s="4">
        <v>0</v>
      </c>
      <c r="AA1969" s="4">
        <v>0</v>
      </c>
      <c r="AB1969" s="4">
        <v>0</v>
      </c>
      <c r="AH1969" s="6">
        <v>43385</v>
      </c>
      <c r="AI1969" s="7">
        <v>0.34722222222222227</v>
      </c>
      <c r="AJ1969" s="4">
        <v>1</v>
      </c>
      <c r="AK1969" s="4">
        <v>3210</v>
      </c>
      <c r="AL1969" s="4">
        <v>8.9</v>
      </c>
      <c r="AM1969" s="4">
        <v>28.5</v>
      </c>
      <c r="AN1969" s="4" t="s">
        <v>106</v>
      </c>
      <c r="AO1969" s="4" t="s">
        <v>106</v>
      </c>
      <c r="AP1969" s="4" t="s">
        <v>106</v>
      </c>
      <c r="AQ1969" s="4" t="s">
        <v>106</v>
      </c>
      <c r="AR1969" s="4" t="s">
        <v>106</v>
      </c>
      <c r="AS1969" s="4" t="s">
        <v>106</v>
      </c>
      <c r="AT1969" s="4" t="s">
        <v>106</v>
      </c>
      <c r="AU1969" s="4" t="s">
        <v>108</v>
      </c>
      <c r="AV1969" s="4" t="s">
        <v>109</v>
      </c>
      <c r="AW1969" s="4" t="s">
        <v>110</v>
      </c>
      <c r="AX1969" s="4" t="s">
        <v>2182</v>
      </c>
    </row>
    <row r="1970" spans="1:50" s="4" customFormat="1" hidden="1" x14ac:dyDescent="0.25">
      <c r="A1970" s="4">
        <v>2018</v>
      </c>
      <c r="B1970" s="6">
        <v>43244</v>
      </c>
      <c r="C1970" s="6">
        <v>43385</v>
      </c>
      <c r="D1970" t="str">
        <f>INDEX(parametres!$B$2:$B$57,IF(ISNUMBER(MATCH(Chiffrier!E1970,parametres!$C$2:$C$57,0)),MATCH(E1970,parametres!$C$2:$C$57,0),NA()))</f>
        <v>IM-3</v>
      </c>
      <c r="E1970" s="4" t="s">
        <v>34</v>
      </c>
      <c r="F1970" s="4" t="s">
        <v>112</v>
      </c>
      <c r="G1970" s="4">
        <f t="shared" si="33"/>
        <v>20.142857142857142</v>
      </c>
      <c r="H1970">
        <f>INDEX(Sites_coordo!$C$2:$C$62,IF(ISNUMBER(MATCH(Chiffrier!E1970,Sites_coordo!$A$2:$A$61,0)),MATCH(Chiffrier!E1970,Sites_coordo!$A$2:$A$62,0),NA()))</f>
        <v>47.4054</v>
      </c>
      <c r="I1970">
        <f>INDEX(Sites_coordo!$B$2:$B$62,IF(ISNUMBER(MATCH(Chiffrier!E1970,Sites_coordo!$A$2:$A$61,0)),MATCH(Chiffrier!E1970,Sites_coordo!$A$2:$A$62,0),NA()))</f>
        <v>-61.8352</v>
      </c>
      <c r="J1970" s="4" t="s">
        <v>119</v>
      </c>
      <c r="K1970" s="4" t="s">
        <v>119</v>
      </c>
      <c r="L1970" s="4">
        <v>10066409</v>
      </c>
      <c r="M1970" s="4" t="s">
        <v>151</v>
      </c>
      <c r="N1970" s="4">
        <v>7</v>
      </c>
      <c r="O1970" s="4" t="s">
        <v>121</v>
      </c>
      <c r="P1970" s="4">
        <v>1</v>
      </c>
      <c r="Q1970" s="4" t="s">
        <v>2183</v>
      </c>
      <c r="R1970" s="4">
        <v>0</v>
      </c>
      <c r="S1970" s="4">
        <v>1</v>
      </c>
      <c r="U1970" s="4">
        <v>0</v>
      </c>
      <c r="W1970" s="4">
        <v>0</v>
      </c>
      <c r="X1970" s="4">
        <v>0</v>
      </c>
      <c r="Y1970" s="4">
        <v>0</v>
      </c>
      <c r="Z1970" s="4">
        <v>0</v>
      </c>
      <c r="AA1970" s="4">
        <v>0</v>
      </c>
      <c r="AB1970" s="4">
        <v>0</v>
      </c>
      <c r="AH1970" s="6">
        <v>43385</v>
      </c>
      <c r="AI1970" s="7">
        <v>0.34722222222222227</v>
      </c>
      <c r="AJ1970" s="4">
        <v>1</v>
      </c>
      <c r="AK1970" s="4">
        <v>3210</v>
      </c>
      <c r="AL1970" s="4">
        <v>8.9</v>
      </c>
      <c r="AM1970" s="4">
        <v>28.5</v>
      </c>
      <c r="AN1970" s="4" t="s">
        <v>106</v>
      </c>
      <c r="AO1970" s="4" t="s">
        <v>106</v>
      </c>
      <c r="AP1970" s="4" t="s">
        <v>106</v>
      </c>
      <c r="AQ1970" s="4" t="s">
        <v>106</v>
      </c>
      <c r="AR1970" s="4" t="s">
        <v>106</v>
      </c>
      <c r="AS1970" s="4" t="s">
        <v>106</v>
      </c>
      <c r="AT1970" s="4" t="s">
        <v>106</v>
      </c>
      <c r="AU1970" s="4" t="s">
        <v>108</v>
      </c>
      <c r="AV1970" s="4" t="s">
        <v>109</v>
      </c>
      <c r="AW1970" s="4" t="s">
        <v>110</v>
      </c>
      <c r="AX1970" s="4" t="s">
        <v>2183</v>
      </c>
    </row>
    <row r="1971" spans="1:50" s="4" customFormat="1" hidden="1" x14ac:dyDescent="0.25">
      <c r="A1971" s="4">
        <v>2018</v>
      </c>
      <c r="B1971" s="6">
        <v>43244</v>
      </c>
      <c r="C1971" s="6">
        <v>43385</v>
      </c>
      <c r="D1971" t="str">
        <f>INDEX(parametres!$B$2:$B$57,IF(ISNUMBER(MATCH(Chiffrier!E1971,parametres!$C$2:$C$57,0)),MATCH(E1971,parametres!$C$2:$C$57,0),NA()))</f>
        <v>IM-3</v>
      </c>
      <c r="E1971" s="4" t="s">
        <v>34</v>
      </c>
      <c r="F1971" s="4" t="s">
        <v>112</v>
      </c>
      <c r="G1971" s="4">
        <f t="shared" si="33"/>
        <v>20.142857142857142</v>
      </c>
      <c r="H1971">
        <f>INDEX(Sites_coordo!$C$2:$C$62,IF(ISNUMBER(MATCH(Chiffrier!E1971,Sites_coordo!$A$2:$A$61,0)),MATCH(Chiffrier!E1971,Sites_coordo!$A$2:$A$62,0),NA()))</f>
        <v>47.4054</v>
      </c>
      <c r="I1971">
        <f>INDEX(Sites_coordo!$B$2:$B$62,IF(ISNUMBER(MATCH(Chiffrier!E1971,Sites_coordo!$A$2:$A$61,0)),MATCH(Chiffrier!E1971,Sites_coordo!$A$2:$A$62,0),NA()))</f>
        <v>-61.8352</v>
      </c>
      <c r="J1971" s="4" t="s">
        <v>119</v>
      </c>
      <c r="K1971" s="4" t="s">
        <v>119</v>
      </c>
      <c r="L1971" s="4">
        <v>10066409</v>
      </c>
      <c r="M1971" s="4" t="s">
        <v>151</v>
      </c>
      <c r="N1971" s="4">
        <v>7</v>
      </c>
      <c r="O1971" s="4" t="s">
        <v>121</v>
      </c>
      <c r="P1971" s="4">
        <v>2</v>
      </c>
      <c r="Q1971" s="4" t="s">
        <v>2184</v>
      </c>
      <c r="R1971" s="4">
        <v>0</v>
      </c>
      <c r="S1971" s="4">
        <v>1</v>
      </c>
      <c r="U1971" s="4">
        <v>0</v>
      </c>
      <c r="W1971" s="4">
        <v>0</v>
      </c>
      <c r="X1971" s="4">
        <v>0</v>
      </c>
      <c r="Y1971" s="4">
        <v>0</v>
      </c>
      <c r="Z1971" s="4">
        <v>0</v>
      </c>
      <c r="AA1971" s="4">
        <v>0</v>
      </c>
      <c r="AB1971" s="4">
        <v>0</v>
      </c>
      <c r="AH1971" s="6">
        <v>43385</v>
      </c>
      <c r="AI1971" s="7">
        <v>0.34722222222222227</v>
      </c>
      <c r="AJ1971" s="4">
        <v>1</v>
      </c>
      <c r="AK1971" s="4">
        <v>3210</v>
      </c>
      <c r="AL1971" s="4">
        <v>8.9</v>
      </c>
      <c r="AM1971" s="4">
        <v>28.5</v>
      </c>
      <c r="AN1971" s="4" t="s">
        <v>106</v>
      </c>
      <c r="AO1971" s="4" t="s">
        <v>106</v>
      </c>
      <c r="AP1971" s="4" t="s">
        <v>106</v>
      </c>
      <c r="AQ1971" s="4" t="s">
        <v>106</v>
      </c>
      <c r="AR1971" s="4" t="s">
        <v>106</v>
      </c>
      <c r="AS1971" s="4" t="s">
        <v>106</v>
      </c>
      <c r="AT1971" s="4" t="s">
        <v>106</v>
      </c>
      <c r="AU1971" s="4" t="s">
        <v>108</v>
      </c>
      <c r="AV1971" s="4" t="s">
        <v>109</v>
      </c>
      <c r="AW1971" s="4" t="s">
        <v>110</v>
      </c>
      <c r="AX1971" s="4" t="s">
        <v>2184</v>
      </c>
    </row>
    <row r="1972" spans="1:50" s="4" customFormat="1" hidden="1" x14ac:dyDescent="0.25">
      <c r="A1972" s="4">
        <v>2018</v>
      </c>
      <c r="B1972" s="6">
        <v>43244</v>
      </c>
      <c r="C1972" s="6">
        <v>43385</v>
      </c>
      <c r="D1972" t="str">
        <f>INDEX(parametres!$B$2:$B$57,IF(ISNUMBER(MATCH(Chiffrier!E1972,parametres!$C$2:$C$57,0)),MATCH(E1972,parametres!$C$2:$C$57,0),NA()))</f>
        <v>IM-3</v>
      </c>
      <c r="E1972" s="4" t="s">
        <v>34</v>
      </c>
      <c r="F1972" s="4" t="s">
        <v>112</v>
      </c>
      <c r="G1972" s="4">
        <f t="shared" si="33"/>
        <v>20.142857142857142</v>
      </c>
      <c r="H1972">
        <f>INDEX(Sites_coordo!$C$2:$C$62,IF(ISNUMBER(MATCH(Chiffrier!E1972,Sites_coordo!$A$2:$A$61,0)),MATCH(Chiffrier!E1972,Sites_coordo!$A$2:$A$62,0),NA()))</f>
        <v>47.4054</v>
      </c>
      <c r="I1972">
        <f>INDEX(Sites_coordo!$B$2:$B$62,IF(ISNUMBER(MATCH(Chiffrier!E1972,Sites_coordo!$A$2:$A$61,0)),MATCH(Chiffrier!E1972,Sites_coordo!$A$2:$A$62,0),NA()))</f>
        <v>-61.8352</v>
      </c>
      <c r="J1972" s="4" t="s">
        <v>119</v>
      </c>
      <c r="K1972" s="4" t="s">
        <v>119</v>
      </c>
      <c r="L1972" s="4">
        <v>10066409</v>
      </c>
      <c r="M1972" s="4" t="s">
        <v>151</v>
      </c>
      <c r="N1972" s="4">
        <v>7</v>
      </c>
      <c r="O1972" s="4" t="s">
        <v>121</v>
      </c>
      <c r="P1972" s="4">
        <v>3</v>
      </c>
      <c r="Q1972" s="4" t="s">
        <v>2185</v>
      </c>
      <c r="R1972" s="4">
        <v>0</v>
      </c>
      <c r="S1972" s="4">
        <v>1</v>
      </c>
      <c r="U1972" s="4">
        <v>0</v>
      </c>
      <c r="W1972" s="4">
        <v>0</v>
      </c>
      <c r="X1972" s="4">
        <v>0</v>
      </c>
      <c r="Y1972" s="4">
        <v>0</v>
      </c>
      <c r="Z1972" s="4">
        <v>0</v>
      </c>
      <c r="AA1972" s="4">
        <v>0</v>
      </c>
      <c r="AB1972" s="4">
        <v>0</v>
      </c>
      <c r="AH1972" s="6">
        <v>43385</v>
      </c>
      <c r="AI1972" s="7">
        <v>0.34722222222222227</v>
      </c>
      <c r="AJ1972" s="4">
        <v>1</v>
      </c>
      <c r="AK1972" s="4">
        <v>3210</v>
      </c>
      <c r="AL1972" s="4">
        <v>8.9</v>
      </c>
      <c r="AM1972" s="4">
        <v>28.5</v>
      </c>
      <c r="AN1972" s="4" t="s">
        <v>106</v>
      </c>
      <c r="AO1972" s="4" t="s">
        <v>106</v>
      </c>
      <c r="AP1972" s="4" t="s">
        <v>106</v>
      </c>
      <c r="AQ1972" s="4" t="s">
        <v>106</v>
      </c>
      <c r="AR1972" s="4" t="s">
        <v>106</v>
      </c>
      <c r="AS1972" s="4" t="s">
        <v>106</v>
      </c>
      <c r="AT1972" s="4" t="s">
        <v>106</v>
      </c>
      <c r="AU1972" s="4" t="s">
        <v>108</v>
      </c>
      <c r="AV1972" s="4" t="s">
        <v>109</v>
      </c>
      <c r="AW1972" s="4" t="s">
        <v>110</v>
      </c>
      <c r="AX1972" s="4" t="s">
        <v>2185</v>
      </c>
    </row>
    <row r="1973" spans="1:50" s="4" customFormat="1" hidden="1" x14ac:dyDescent="0.25">
      <c r="A1973" s="4">
        <v>2018</v>
      </c>
      <c r="B1973" s="6">
        <v>43244</v>
      </c>
      <c r="C1973" s="6">
        <v>43385</v>
      </c>
      <c r="D1973" t="str">
        <f>INDEX(parametres!$B$2:$B$57,IF(ISNUMBER(MATCH(Chiffrier!E1973,parametres!$C$2:$C$57,0)),MATCH(E1973,parametres!$C$2:$C$57,0),NA()))</f>
        <v>IM-3</v>
      </c>
      <c r="E1973" s="4" t="s">
        <v>34</v>
      </c>
      <c r="F1973" s="4" t="s">
        <v>112</v>
      </c>
      <c r="G1973" s="4">
        <f t="shared" si="33"/>
        <v>20.142857142857142</v>
      </c>
      <c r="H1973">
        <f>INDEX(Sites_coordo!$C$2:$C$62,IF(ISNUMBER(MATCH(Chiffrier!E1973,Sites_coordo!$A$2:$A$61,0)),MATCH(Chiffrier!E1973,Sites_coordo!$A$2:$A$62,0),NA()))</f>
        <v>47.4054</v>
      </c>
      <c r="I1973">
        <f>INDEX(Sites_coordo!$B$2:$B$62,IF(ISNUMBER(MATCH(Chiffrier!E1973,Sites_coordo!$A$2:$A$61,0)),MATCH(Chiffrier!E1973,Sites_coordo!$A$2:$A$62,0),NA()))</f>
        <v>-61.8352</v>
      </c>
      <c r="J1973" s="4" t="s">
        <v>119</v>
      </c>
      <c r="K1973" s="4" t="s">
        <v>119</v>
      </c>
      <c r="L1973" s="4">
        <v>10066409</v>
      </c>
      <c r="M1973" s="4" t="s">
        <v>151</v>
      </c>
      <c r="N1973" s="4">
        <v>7</v>
      </c>
      <c r="O1973" s="4" t="s">
        <v>107</v>
      </c>
      <c r="P1973" s="4">
        <v>1</v>
      </c>
      <c r="Q1973" s="4" t="s">
        <v>2186</v>
      </c>
      <c r="R1973" s="4">
        <v>0</v>
      </c>
      <c r="S1973" s="4">
        <v>1</v>
      </c>
      <c r="U1973" s="4">
        <v>0</v>
      </c>
      <c r="W1973" s="4">
        <v>0</v>
      </c>
      <c r="X1973" s="4">
        <v>0</v>
      </c>
      <c r="Y1973" s="4">
        <v>0</v>
      </c>
      <c r="Z1973" s="4">
        <v>0</v>
      </c>
      <c r="AA1973" s="4">
        <v>0</v>
      </c>
      <c r="AB1973" s="4">
        <v>0</v>
      </c>
      <c r="AH1973" s="6">
        <v>43385</v>
      </c>
      <c r="AI1973" s="7">
        <v>0.34722222222222227</v>
      </c>
      <c r="AJ1973" s="4">
        <v>1</v>
      </c>
      <c r="AK1973" s="4">
        <v>3210</v>
      </c>
      <c r="AL1973" s="4">
        <v>8.9</v>
      </c>
      <c r="AM1973" s="4">
        <v>28.5</v>
      </c>
      <c r="AN1973" s="4" t="s">
        <v>106</v>
      </c>
      <c r="AO1973" s="4" t="s">
        <v>106</v>
      </c>
      <c r="AP1973" s="4" t="s">
        <v>106</v>
      </c>
      <c r="AQ1973" s="4" t="s">
        <v>106</v>
      </c>
      <c r="AR1973" s="4" t="s">
        <v>106</v>
      </c>
      <c r="AS1973" s="4" t="s">
        <v>106</v>
      </c>
      <c r="AT1973" s="4" t="s">
        <v>106</v>
      </c>
      <c r="AU1973" s="4" t="s">
        <v>108</v>
      </c>
      <c r="AV1973" s="4" t="s">
        <v>109</v>
      </c>
      <c r="AW1973" s="4" t="s">
        <v>110</v>
      </c>
      <c r="AX1973" s="4" t="s">
        <v>2186</v>
      </c>
    </row>
    <row r="1974" spans="1:50" s="4" customFormat="1" hidden="1" x14ac:dyDescent="0.25">
      <c r="A1974" s="4">
        <v>2018</v>
      </c>
      <c r="B1974" s="6">
        <v>43244</v>
      </c>
      <c r="C1974" s="6">
        <v>43385</v>
      </c>
      <c r="D1974" t="str">
        <f>INDEX(parametres!$B$2:$B$57,IF(ISNUMBER(MATCH(Chiffrier!E1974,parametres!$C$2:$C$57,0)),MATCH(E1974,parametres!$C$2:$C$57,0),NA()))</f>
        <v>IM-3</v>
      </c>
      <c r="E1974" s="4" t="s">
        <v>34</v>
      </c>
      <c r="F1974" s="4" t="s">
        <v>112</v>
      </c>
      <c r="G1974" s="4">
        <f t="shared" si="33"/>
        <v>20.142857142857142</v>
      </c>
      <c r="H1974">
        <f>INDEX(Sites_coordo!$C$2:$C$62,IF(ISNUMBER(MATCH(Chiffrier!E1974,Sites_coordo!$A$2:$A$61,0)),MATCH(Chiffrier!E1974,Sites_coordo!$A$2:$A$62,0),NA()))</f>
        <v>47.4054</v>
      </c>
      <c r="I1974">
        <f>INDEX(Sites_coordo!$B$2:$B$62,IF(ISNUMBER(MATCH(Chiffrier!E1974,Sites_coordo!$A$2:$A$61,0)),MATCH(Chiffrier!E1974,Sites_coordo!$A$2:$A$62,0),NA()))</f>
        <v>-61.8352</v>
      </c>
      <c r="J1974" s="4" t="s">
        <v>119</v>
      </c>
      <c r="K1974" s="4" t="s">
        <v>119</v>
      </c>
      <c r="L1974" s="4">
        <v>10066409</v>
      </c>
      <c r="M1974" s="4" t="s">
        <v>151</v>
      </c>
      <c r="N1974" s="4">
        <v>8</v>
      </c>
      <c r="O1974" s="4" t="s">
        <v>121</v>
      </c>
      <c r="P1974" s="4">
        <v>1</v>
      </c>
      <c r="Q1974" s="4" t="s">
        <v>2187</v>
      </c>
      <c r="R1974" s="4">
        <v>0</v>
      </c>
      <c r="S1974" s="4">
        <v>1</v>
      </c>
      <c r="U1974" s="4">
        <v>1</v>
      </c>
      <c r="W1974" s="4">
        <v>0</v>
      </c>
      <c r="X1974" s="4">
        <v>0</v>
      </c>
      <c r="Y1974" s="4">
        <v>0</v>
      </c>
      <c r="Z1974" s="4">
        <v>0</v>
      </c>
      <c r="AA1974" s="4">
        <v>0</v>
      </c>
      <c r="AB1974" s="4">
        <v>0</v>
      </c>
      <c r="AH1974" s="6">
        <v>43385</v>
      </c>
      <c r="AI1974" s="7">
        <v>0.34722222222222227</v>
      </c>
      <c r="AJ1974" s="4">
        <v>1</v>
      </c>
      <c r="AK1974" s="4">
        <v>3210</v>
      </c>
      <c r="AL1974" s="4">
        <v>8.9</v>
      </c>
      <c r="AM1974" s="4">
        <v>28.5</v>
      </c>
      <c r="AN1974" s="4" t="s">
        <v>106</v>
      </c>
      <c r="AO1974" s="4" t="s">
        <v>106</v>
      </c>
      <c r="AP1974" s="4" t="s">
        <v>106</v>
      </c>
      <c r="AQ1974" s="4" t="s">
        <v>106</v>
      </c>
      <c r="AR1974" s="4" t="s">
        <v>106</v>
      </c>
      <c r="AS1974" s="4" t="s">
        <v>106</v>
      </c>
      <c r="AT1974" s="4" t="s">
        <v>106</v>
      </c>
      <c r="AU1974" s="4" t="s">
        <v>108</v>
      </c>
      <c r="AV1974" s="4" t="s">
        <v>109</v>
      </c>
      <c r="AW1974" s="4" t="s">
        <v>110</v>
      </c>
      <c r="AX1974" s="4" t="s">
        <v>2187</v>
      </c>
    </row>
    <row r="1975" spans="1:50" s="4" customFormat="1" hidden="1" x14ac:dyDescent="0.25">
      <c r="A1975" s="4">
        <v>2018</v>
      </c>
      <c r="B1975" s="6">
        <v>43244</v>
      </c>
      <c r="C1975" s="6">
        <v>43385</v>
      </c>
      <c r="D1975" t="str">
        <f>INDEX(parametres!$B$2:$B$57,IF(ISNUMBER(MATCH(Chiffrier!E1975,parametres!$C$2:$C$57,0)),MATCH(E1975,parametres!$C$2:$C$57,0),NA()))</f>
        <v>IM-3</v>
      </c>
      <c r="E1975" s="4" t="s">
        <v>34</v>
      </c>
      <c r="F1975" s="4" t="s">
        <v>112</v>
      </c>
      <c r="G1975" s="4">
        <f t="shared" si="33"/>
        <v>20.142857142857142</v>
      </c>
      <c r="H1975">
        <f>INDEX(Sites_coordo!$C$2:$C$62,IF(ISNUMBER(MATCH(Chiffrier!E1975,Sites_coordo!$A$2:$A$61,0)),MATCH(Chiffrier!E1975,Sites_coordo!$A$2:$A$62,0),NA()))</f>
        <v>47.4054</v>
      </c>
      <c r="I1975">
        <f>INDEX(Sites_coordo!$B$2:$B$62,IF(ISNUMBER(MATCH(Chiffrier!E1975,Sites_coordo!$A$2:$A$61,0)),MATCH(Chiffrier!E1975,Sites_coordo!$A$2:$A$62,0),NA()))</f>
        <v>-61.8352</v>
      </c>
      <c r="J1975" s="4" t="s">
        <v>119</v>
      </c>
      <c r="K1975" s="4" t="s">
        <v>119</v>
      </c>
      <c r="L1975" s="4">
        <v>10066409</v>
      </c>
      <c r="M1975" s="4" t="s">
        <v>151</v>
      </c>
      <c r="N1975" s="4">
        <v>8</v>
      </c>
      <c r="O1975" s="4" t="s">
        <v>121</v>
      </c>
      <c r="P1975" s="4">
        <v>2</v>
      </c>
      <c r="Q1975" s="4" t="s">
        <v>2188</v>
      </c>
      <c r="R1975" s="4">
        <v>0</v>
      </c>
      <c r="S1975" s="4">
        <v>1</v>
      </c>
      <c r="U1975" s="4">
        <v>1</v>
      </c>
      <c r="W1975" s="4">
        <v>0</v>
      </c>
      <c r="X1975" s="4">
        <v>0</v>
      </c>
      <c r="Y1975" s="4">
        <v>0</v>
      </c>
      <c r="Z1975" s="4">
        <v>0</v>
      </c>
      <c r="AA1975" s="4">
        <v>0</v>
      </c>
      <c r="AB1975" s="4">
        <v>0</v>
      </c>
      <c r="AH1975" s="6">
        <v>43385</v>
      </c>
      <c r="AI1975" s="7">
        <v>0.34722222222222227</v>
      </c>
      <c r="AJ1975" s="4">
        <v>1</v>
      </c>
      <c r="AK1975" s="4">
        <v>3210</v>
      </c>
      <c r="AL1975" s="4">
        <v>8.9</v>
      </c>
      <c r="AM1975" s="4">
        <v>28.5</v>
      </c>
      <c r="AN1975" s="4" t="s">
        <v>106</v>
      </c>
      <c r="AO1975" s="4" t="s">
        <v>106</v>
      </c>
      <c r="AP1975" s="4" t="s">
        <v>106</v>
      </c>
      <c r="AQ1975" s="4" t="s">
        <v>106</v>
      </c>
      <c r="AR1975" s="4" t="s">
        <v>106</v>
      </c>
      <c r="AS1975" s="4" t="s">
        <v>106</v>
      </c>
      <c r="AT1975" s="4" t="s">
        <v>106</v>
      </c>
      <c r="AU1975" s="4" t="s">
        <v>108</v>
      </c>
      <c r="AV1975" s="4" t="s">
        <v>109</v>
      </c>
      <c r="AW1975" s="4" t="s">
        <v>110</v>
      </c>
      <c r="AX1975" s="4" t="s">
        <v>2188</v>
      </c>
    </row>
    <row r="1976" spans="1:50" s="4" customFormat="1" hidden="1" x14ac:dyDescent="0.25">
      <c r="A1976" s="4">
        <v>2018</v>
      </c>
      <c r="B1976" s="6">
        <v>43244</v>
      </c>
      <c r="C1976" s="6">
        <v>43385</v>
      </c>
      <c r="D1976" t="str">
        <f>INDEX(parametres!$B$2:$B$57,IF(ISNUMBER(MATCH(Chiffrier!E1976,parametres!$C$2:$C$57,0)),MATCH(E1976,parametres!$C$2:$C$57,0),NA()))</f>
        <v>IM-3</v>
      </c>
      <c r="E1976" s="4" t="s">
        <v>34</v>
      </c>
      <c r="F1976" s="4" t="s">
        <v>112</v>
      </c>
      <c r="G1976" s="4">
        <f t="shared" si="33"/>
        <v>20.142857142857142</v>
      </c>
      <c r="H1976">
        <f>INDEX(Sites_coordo!$C$2:$C$62,IF(ISNUMBER(MATCH(Chiffrier!E1976,Sites_coordo!$A$2:$A$61,0)),MATCH(Chiffrier!E1976,Sites_coordo!$A$2:$A$62,0),NA()))</f>
        <v>47.4054</v>
      </c>
      <c r="I1976">
        <f>INDEX(Sites_coordo!$B$2:$B$62,IF(ISNUMBER(MATCH(Chiffrier!E1976,Sites_coordo!$A$2:$A$61,0)),MATCH(Chiffrier!E1976,Sites_coordo!$A$2:$A$62,0),NA()))</f>
        <v>-61.8352</v>
      </c>
      <c r="J1976" s="4" t="s">
        <v>119</v>
      </c>
      <c r="K1976" s="4" t="s">
        <v>119</v>
      </c>
      <c r="L1976" s="4">
        <v>10066409</v>
      </c>
      <c r="M1976" s="4" t="s">
        <v>151</v>
      </c>
      <c r="N1976" s="4">
        <v>8</v>
      </c>
      <c r="O1976" s="4" t="s">
        <v>121</v>
      </c>
      <c r="P1976" s="4">
        <v>3</v>
      </c>
      <c r="Q1976" s="4" t="s">
        <v>2189</v>
      </c>
      <c r="R1976" s="4">
        <v>0</v>
      </c>
      <c r="S1976" s="4">
        <v>1</v>
      </c>
      <c r="U1976" s="4">
        <v>1</v>
      </c>
      <c r="W1976" s="4">
        <v>0</v>
      </c>
      <c r="X1976" s="4">
        <v>0</v>
      </c>
      <c r="Y1976" s="4">
        <v>0</v>
      </c>
      <c r="Z1976" s="4">
        <v>0</v>
      </c>
      <c r="AA1976" s="4">
        <v>0</v>
      </c>
      <c r="AB1976" s="4">
        <v>0</v>
      </c>
      <c r="AH1976" s="6">
        <v>43385</v>
      </c>
      <c r="AI1976" s="7">
        <v>0.34722222222222227</v>
      </c>
      <c r="AJ1976" s="4">
        <v>1</v>
      </c>
      <c r="AK1976" s="4">
        <v>3210</v>
      </c>
      <c r="AL1976" s="4">
        <v>8.9</v>
      </c>
      <c r="AM1976" s="4">
        <v>28.5</v>
      </c>
      <c r="AN1976" s="4" t="s">
        <v>106</v>
      </c>
      <c r="AO1976" s="4" t="s">
        <v>106</v>
      </c>
      <c r="AP1976" s="4" t="s">
        <v>106</v>
      </c>
      <c r="AQ1976" s="4" t="s">
        <v>106</v>
      </c>
      <c r="AR1976" s="4" t="s">
        <v>106</v>
      </c>
      <c r="AS1976" s="4" t="s">
        <v>106</v>
      </c>
      <c r="AT1976" s="4" t="s">
        <v>106</v>
      </c>
      <c r="AU1976" s="4" t="s">
        <v>108</v>
      </c>
      <c r="AV1976" s="4" t="s">
        <v>109</v>
      </c>
      <c r="AW1976" s="4" t="s">
        <v>110</v>
      </c>
      <c r="AX1976" s="4" t="s">
        <v>2189</v>
      </c>
    </row>
    <row r="1977" spans="1:50" s="4" customFormat="1" hidden="1" x14ac:dyDescent="0.25">
      <c r="A1977" s="4">
        <v>2018</v>
      </c>
      <c r="B1977" s="6">
        <v>43244</v>
      </c>
      <c r="C1977" s="6">
        <v>43385</v>
      </c>
      <c r="D1977" t="str">
        <f>INDEX(parametres!$B$2:$B$57,IF(ISNUMBER(MATCH(Chiffrier!E1977,parametres!$C$2:$C$57,0)),MATCH(E1977,parametres!$C$2:$C$57,0),NA()))</f>
        <v>IM-3</v>
      </c>
      <c r="E1977" s="4" t="s">
        <v>34</v>
      </c>
      <c r="F1977" s="4" t="s">
        <v>112</v>
      </c>
      <c r="G1977" s="4">
        <f t="shared" si="33"/>
        <v>20.142857142857142</v>
      </c>
      <c r="H1977">
        <f>INDEX(Sites_coordo!$C$2:$C$62,IF(ISNUMBER(MATCH(Chiffrier!E1977,Sites_coordo!$A$2:$A$61,0)),MATCH(Chiffrier!E1977,Sites_coordo!$A$2:$A$62,0),NA()))</f>
        <v>47.4054</v>
      </c>
      <c r="I1977">
        <f>INDEX(Sites_coordo!$B$2:$B$62,IF(ISNUMBER(MATCH(Chiffrier!E1977,Sites_coordo!$A$2:$A$61,0)),MATCH(Chiffrier!E1977,Sites_coordo!$A$2:$A$62,0),NA()))</f>
        <v>-61.8352</v>
      </c>
      <c r="J1977" s="4" t="s">
        <v>119</v>
      </c>
      <c r="K1977" s="4" t="s">
        <v>119</v>
      </c>
      <c r="L1977" s="4">
        <v>10066409</v>
      </c>
      <c r="M1977" s="4" t="s">
        <v>151</v>
      </c>
      <c r="N1977" s="4">
        <v>8</v>
      </c>
      <c r="O1977" s="4" t="s">
        <v>107</v>
      </c>
      <c r="P1977" s="4">
        <v>1</v>
      </c>
      <c r="Q1977" s="4" t="s">
        <v>2190</v>
      </c>
      <c r="R1977" s="4">
        <v>0</v>
      </c>
      <c r="S1977" s="4">
        <v>1</v>
      </c>
      <c r="U1977" s="4">
        <v>1</v>
      </c>
      <c r="W1977" s="4">
        <v>0</v>
      </c>
      <c r="X1977" s="4">
        <v>0</v>
      </c>
      <c r="Y1977" s="4">
        <v>0</v>
      </c>
      <c r="Z1977" s="4">
        <v>0</v>
      </c>
      <c r="AA1977" s="4">
        <v>0</v>
      </c>
      <c r="AB1977" s="4">
        <v>0</v>
      </c>
      <c r="AH1977" s="6">
        <v>43385</v>
      </c>
      <c r="AI1977" s="7">
        <v>0.34722222222222227</v>
      </c>
      <c r="AJ1977" s="4">
        <v>1</v>
      </c>
      <c r="AK1977" s="4">
        <v>3210</v>
      </c>
      <c r="AL1977" s="4">
        <v>8.9</v>
      </c>
      <c r="AM1977" s="4">
        <v>28.5</v>
      </c>
      <c r="AN1977" s="4" t="s">
        <v>106</v>
      </c>
      <c r="AO1977" s="4" t="s">
        <v>106</v>
      </c>
      <c r="AP1977" s="4" t="s">
        <v>106</v>
      </c>
      <c r="AQ1977" s="4" t="s">
        <v>106</v>
      </c>
      <c r="AR1977" s="4" t="s">
        <v>106</v>
      </c>
      <c r="AS1977" s="4" t="s">
        <v>106</v>
      </c>
      <c r="AT1977" s="4" t="s">
        <v>106</v>
      </c>
      <c r="AU1977" s="4" t="s">
        <v>108</v>
      </c>
      <c r="AV1977" s="4" t="s">
        <v>109</v>
      </c>
      <c r="AW1977" s="4" t="s">
        <v>110</v>
      </c>
      <c r="AX1977" s="4" t="s">
        <v>2190</v>
      </c>
    </row>
    <row r="1978" spans="1:50" s="4" customFormat="1" hidden="1" x14ac:dyDescent="0.25">
      <c r="A1978" s="4">
        <v>2018</v>
      </c>
      <c r="B1978" s="6">
        <v>43244</v>
      </c>
      <c r="C1978" s="6">
        <v>43385</v>
      </c>
      <c r="D1978" t="str">
        <f>INDEX(parametres!$B$2:$B$57,IF(ISNUMBER(MATCH(Chiffrier!E1978,parametres!$C$2:$C$57,0)),MATCH(E1978,parametres!$C$2:$C$57,0),NA()))</f>
        <v>IM-3</v>
      </c>
      <c r="E1978" s="4" t="s">
        <v>34</v>
      </c>
      <c r="F1978" s="4" t="s">
        <v>112</v>
      </c>
      <c r="G1978" s="4">
        <f t="shared" si="33"/>
        <v>20.142857142857142</v>
      </c>
      <c r="H1978">
        <f>INDEX(Sites_coordo!$C$2:$C$62,IF(ISNUMBER(MATCH(Chiffrier!E1978,Sites_coordo!$A$2:$A$61,0)),MATCH(Chiffrier!E1978,Sites_coordo!$A$2:$A$62,0),NA()))</f>
        <v>47.4054</v>
      </c>
      <c r="I1978">
        <f>INDEX(Sites_coordo!$B$2:$B$62,IF(ISNUMBER(MATCH(Chiffrier!E1978,Sites_coordo!$A$2:$A$61,0)),MATCH(Chiffrier!E1978,Sites_coordo!$A$2:$A$62,0),NA()))</f>
        <v>-61.8352</v>
      </c>
      <c r="J1978" s="4" t="s">
        <v>119</v>
      </c>
      <c r="K1978" s="4" t="s">
        <v>119</v>
      </c>
      <c r="L1978" s="4">
        <v>10066409</v>
      </c>
      <c r="M1978" s="4" t="s">
        <v>151</v>
      </c>
      <c r="N1978" s="4">
        <v>9</v>
      </c>
      <c r="O1978" s="4" t="s">
        <v>121</v>
      </c>
      <c r="P1978" s="4">
        <v>1</v>
      </c>
      <c r="Q1978" s="4" t="s">
        <v>2191</v>
      </c>
      <c r="R1978" s="4">
        <v>0</v>
      </c>
      <c r="S1978" s="4">
        <v>1</v>
      </c>
      <c r="U1978" s="4">
        <v>1</v>
      </c>
      <c r="W1978" s="4">
        <v>0</v>
      </c>
      <c r="X1978" s="4">
        <v>0</v>
      </c>
      <c r="Y1978" s="4">
        <v>0</v>
      </c>
      <c r="Z1978" s="4">
        <v>0</v>
      </c>
      <c r="AA1978" s="4">
        <v>0</v>
      </c>
      <c r="AB1978" s="4">
        <v>0</v>
      </c>
      <c r="AH1978" s="6">
        <v>43385</v>
      </c>
      <c r="AI1978" s="7">
        <v>0.34722222222222227</v>
      </c>
      <c r="AJ1978" s="4">
        <v>1</v>
      </c>
      <c r="AK1978" s="4">
        <v>3210</v>
      </c>
      <c r="AL1978" s="4">
        <v>8.9</v>
      </c>
      <c r="AM1978" s="4">
        <v>28.5</v>
      </c>
      <c r="AN1978" s="4" t="s">
        <v>106</v>
      </c>
      <c r="AO1978" s="4" t="s">
        <v>106</v>
      </c>
      <c r="AP1978" s="4" t="s">
        <v>106</v>
      </c>
      <c r="AQ1978" s="4" t="s">
        <v>106</v>
      </c>
      <c r="AR1978" s="4" t="s">
        <v>106</v>
      </c>
      <c r="AS1978" s="4" t="s">
        <v>106</v>
      </c>
      <c r="AT1978" s="4" t="s">
        <v>106</v>
      </c>
      <c r="AU1978" s="4" t="s">
        <v>108</v>
      </c>
      <c r="AV1978" s="4" t="s">
        <v>109</v>
      </c>
      <c r="AW1978" s="4" t="s">
        <v>110</v>
      </c>
      <c r="AX1978" s="4" t="s">
        <v>2191</v>
      </c>
    </row>
    <row r="1979" spans="1:50" s="4" customFormat="1" hidden="1" x14ac:dyDescent="0.25">
      <c r="A1979" s="4">
        <v>2018</v>
      </c>
      <c r="B1979" s="6">
        <v>43244</v>
      </c>
      <c r="C1979" s="6">
        <v>43385</v>
      </c>
      <c r="D1979" t="str">
        <f>INDEX(parametres!$B$2:$B$57,IF(ISNUMBER(MATCH(Chiffrier!E1979,parametres!$C$2:$C$57,0)),MATCH(E1979,parametres!$C$2:$C$57,0),NA()))</f>
        <v>IM-3</v>
      </c>
      <c r="E1979" s="4" t="s">
        <v>34</v>
      </c>
      <c r="F1979" s="4" t="s">
        <v>112</v>
      </c>
      <c r="G1979" s="4">
        <f t="shared" si="33"/>
        <v>20.142857142857142</v>
      </c>
      <c r="H1979">
        <f>INDEX(Sites_coordo!$C$2:$C$62,IF(ISNUMBER(MATCH(Chiffrier!E1979,Sites_coordo!$A$2:$A$61,0)),MATCH(Chiffrier!E1979,Sites_coordo!$A$2:$A$62,0),NA()))</f>
        <v>47.4054</v>
      </c>
      <c r="I1979">
        <f>INDEX(Sites_coordo!$B$2:$B$62,IF(ISNUMBER(MATCH(Chiffrier!E1979,Sites_coordo!$A$2:$A$61,0)),MATCH(Chiffrier!E1979,Sites_coordo!$A$2:$A$62,0),NA()))</f>
        <v>-61.8352</v>
      </c>
      <c r="J1979" s="4" t="s">
        <v>119</v>
      </c>
      <c r="K1979" s="4" t="s">
        <v>119</v>
      </c>
      <c r="L1979" s="4">
        <v>10066409</v>
      </c>
      <c r="M1979" s="4" t="s">
        <v>151</v>
      </c>
      <c r="N1979" s="4">
        <v>9</v>
      </c>
      <c r="O1979" s="4" t="s">
        <v>121</v>
      </c>
      <c r="P1979" s="4">
        <v>2</v>
      </c>
      <c r="Q1979" s="4" t="s">
        <v>2192</v>
      </c>
      <c r="R1979" s="4">
        <v>0</v>
      </c>
      <c r="S1979" s="4">
        <v>1</v>
      </c>
      <c r="U1979" s="4">
        <v>1</v>
      </c>
      <c r="W1979" s="4">
        <v>0</v>
      </c>
      <c r="X1979" s="4">
        <v>0</v>
      </c>
      <c r="Y1979" s="4">
        <v>0</v>
      </c>
      <c r="Z1979" s="4">
        <v>0</v>
      </c>
      <c r="AA1979" s="4">
        <v>0</v>
      </c>
      <c r="AB1979" s="4">
        <v>0</v>
      </c>
      <c r="AH1979" s="6">
        <v>43385</v>
      </c>
      <c r="AI1979" s="7">
        <v>0.34722222222222227</v>
      </c>
      <c r="AJ1979" s="4">
        <v>1</v>
      </c>
      <c r="AK1979" s="4">
        <v>3210</v>
      </c>
      <c r="AL1979" s="4">
        <v>8.9</v>
      </c>
      <c r="AM1979" s="4">
        <v>28.5</v>
      </c>
      <c r="AN1979" s="4" t="s">
        <v>106</v>
      </c>
      <c r="AO1979" s="4" t="s">
        <v>106</v>
      </c>
      <c r="AP1979" s="4" t="s">
        <v>106</v>
      </c>
      <c r="AQ1979" s="4" t="s">
        <v>106</v>
      </c>
      <c r="AR1979" s="4" t="s">
        <v>106</v>
      </c>
      <c r="AS1979" s="4" t="s">
        <v>106</v>
      </c>
      <c r="AT1979" s="4" t="s">
        <v>106</v>
      </c>
      <c r="AU1979" s="4" t="s">
        <v>108</v>
      </c>
      <c r="AV1979" s="4" t="s">
        <v>109</v>
      </c>
      <c r="AW1979" s="4" t="s">
        <v>110</v>
      </c>
      <c r="AX1979" s="4" t="s">
        <v>2192</v>
      </c>
    </row>
    <row r="1980" spans="1:50" s="4" customFormat="1" hidden="1" x14ac:dyDescent="0.25">
      <c r="A1980" s="4">
        <v>2018</v>
      </c>
      <c r="B1980" s="6">
        <v>43244</v>
      </c>
      <c r="C1980" s="6">
        <v>43385</v>
      </c>
      <c r="D1980" t="str">
        <f>INDEX(parametres!$B$2:$B$57,IF(ISNUMBER(MATCH(Chiffrier!E1980,parametres!$C$2:$C$57,0)),MATCH(E1980,parametres!$C$2:$C$57,0),NA()))</f>
        <v>IM-3</v>
      </c>
      <c r="E1980" s="4" t="s">
        <v>34</v>
      </c>
      <c r="F1980" s="4" t="s">
        <v>112</v>
      </c>
      <c r="G1980" s="4">
        <f t="shared" si="33"/>
        <v>20.142857142857142</v>
      </c>
      <c r="H1980">
        <f>INDEX(Sites_coordo!$C$2:$C$62,IF(ISNUMBER(MATCH(Chiffrier!E1980,Sites_coordo!$A$2:$A$61,0)),MATCH(Chiffrier!E1980,Sites_coordo!$A$2:$A$62,0),NA()))</f>
        <v>47.4054</v>
      </c>
      <c r="I1980">
        <f>INDEX(Sites_coordo!$B$2:$B$62,IF(ISNUMBER(MATCH(Chiffrier!E1980,Sites_coordo!$A$2:$A$61,0)),MATCH(Chiffrier!E1980,Sites_coordo!$A$2:$A$62,0),NA()))</f>
        <v>-61.8352</v>
      </c>
      <c r="J1980" s="4" t="s">
        <v>119</v>
      </c>
      <c r="K1980" s="4" t="s">
        <v>119</v>
      </c>
      <c r="L1980" s="4">
        <v>10066409</v>
      </c>
      <c r="M1980" s="4" t="s">
        <v>151</v>
      </c>
      <c r="N1980" s="4">
        <v>9</v>
      </c>
      <c r="O1980" s="4" t="s">
        <v>121</v>
      </c>
      <c r="P1980" s="4">
        <v>3</v>
      </c>
      <c r="Q1980" s="4" t="s">
        <v>2193</v>
      </c>
      <c r="R1980" s="4">
        <v>0</v>
      </c>
      <c r="S1980" s="4">
        <v>1</v>
      </c>
      <c r="U1980" s="4">
        <v>1</v>
      </c>
      <c r="W1980" s="4">
        <v>0</v>
      </c>
      <c r="X1980" s="4">
        <v>0</v>
      </c>
      <c r="Y1980" s="4">
        <v>0</v>
      </c>
      <c r="Z1980" s="4">
        <v>0</v>
      </c>
      <c r="AA1980" s="4">
        <v>0</v>
      </c>
      <c r="AB1980" s="4">
        <v>0</v>
      </c>
      <c r="AH1980" s="6">
        <v>43385</v>
      </c>
      <c r="AI1980" s="7">
        <v>0.34722222222222227</v>
      </c>
      <c r="AJ1980" s="4">
        <v>1</v>
      </c>
      <c r="AK1980" s="4">
        <v>3210</v>
      </c>
      <c r="AL1980" s="4">
        <v>8.9</v>
      </c>
      <c r="AM1980" s="4">
        <v>28.5</v>
      </c>
      <c r="AN1980" s="4" t="s">
        <v>106</v>
      </c>
      <c r="AO1980" s="4" t="s">
        <v>106</v>
      </c>
      <c r="AP1980" s="4" t="s">
        <v>106</v>
      </c>
      <c r="AQ1980" s="4" t="s">
        <v>106</v>
      </c>
      <c r="AR1980" s="4" t="s">
        <v>106</v>
      </c>
      <c r="AS1980" s="4" t="s">
        <v>106</v>
      </c>
      <c r="AT1980" s="4" t="s">
        <v>106</v>
      </c>
      <c r="AU1980" s="4" t="s">
        <v>108</v>
      </c>
      <c r="AV1980" s="4" t="s">
        <v>109</v>
      </c>
      <c r="AW1980" s="4" t="s">
        <v>110</v>
      </c>
      <c r="AX1980" s="4" t="s">
        <v>2193</v>
      </c>
    </row>
    <row r="1981" spans="1:50" s="4" customFormat="1" hidden="1" x14ac:dyDescent="0.25">
      <c r="A1981" s="4">
        <v>2018</v>
      </c>
      <c r="B1981" s="6">
        <v>43244</v>
      </c>
      <c r="C1981" s="6">
        <v>43385</v>
      </c>
      <c r="D1981" t="str">
        <f>INDEX(parametres!$B$2:$B$57,IF(ISNUMBER(MATCH(Chiffrier!E1981,parametres!$C$2:$C$57,0)),MATCH(E1981,parametres!$C$2:$C$57,0),NA()))</f>
        <v>IM-3</v>
      </c>
      <c r="E1981" s="4" t="s">
        <v>34</v>
      </c>
      <c r="F1981" s="4" t="s">
        <v>112</v>
      </c>
      <c r="G1981" s="4">
        <f t="shared" si="33"/>
        <v>20.142857142857142</v>
      </c>
      <c r="H1981">
        <f>INDEX(Sites_coordo!$C$2:$C$62,IF(ISNUMBER(MATCH(Chiffrier!E1981,Sites_coordo!$A$2:$A$61,0)),MATCH(Chiffrier!E1981,Sites_coordo!$A$2:$A$62,0),NA()))</f>
        <v>47.4054</v>
      </c>
      <c r="I1981">
        <f>INDEX(Sites_coordo!$B$2:$B$62,IF(ISNUMBER(MATCH(Chiffrier!E1981,Sites_coordo!$A$2:$A$61,0)),MATCH(Chiffrier!E1981,Sites_coordo!$A$2:$A$62,0),NA()))</f>
        <v>-61.8352</v>
      </c>
      <c r="J1981" s="4" t="s">
        <v>119</v>
      </c>
      <c r="K1981" s="4" t="s">
        <v>119</v>
      </c>
      <c r="L1981" s="4">
        <v>10066409</v>
      </c>
      <c r="M1981" s="4" t="s">
        <v>151</v>
      </c>
      <c r="N1981" s="4">
        <v>9</v>
      </c>
      <c r="O1981" s="4" t="s">
        <v>107</v>
      </c>
      <c r="P1981" s="4">
        <v>1</v>
      </c>
      <c r="Q1981" s="4" t="s">
        <v>2194</v>
      </c>
      <c r="R1981" s="4">
        <v>0</v>
      </c>
      <c r="S1981" s="4">
        <v>1</v>
      </c>
      <c r="U1981" s="4">
        <v>1</v>
      </c>
      <c r="W1981" s="4">
        <v>0</v>
      </c>
      <c r="X1981" s="4">
        <v>0</v>
      </c>
      <c r="Y1981" s="4">
        <v>0</v>
      </c>
      <c r="Z1981" s="4">
        <v>0</v>
      </c>
      <c r="AA1981" s="4">
        <v>0</v>
      </c>
      <c r="AB1981" s="4">
        <v>0</v>
      </c>
      <c r="AH1981" s="6">
        <v>43385</v>
      </c>
      <c r="AI1981" s="7">
        <v>0.34722222222222227</v>
      </c>
      <c r="AJ1981" s="4">
        <v>1</v>
      </c>
      <c r="AK1981" s="4">
        <v>3210</v>
      </c>
      <c r="AL1981" s="4">
        <v>8.9</v>
      </c>
      <c r="AM1981" s="4">
        <v>28.5</v>
      </c>
      <c r="AN1981" s="4" t="s">
        <v>106</v>
      </c>
      <c r="AO1981" s="4" t="s">
        <v>106</v>
      </c>
      <c r="AP1981" s="4" t="s">
        <v>106</v>
      </c>
      <c r="AQ1981" s="4" t="s">
        <v>106</v>
      </c>
      <c r="AR1981" s="4" t="s">
        <v>106</v>
      </c>
      <c r="AS1981" s="4" t="s">
        <v>106</v>
      </c>
      <c r="AT1981" s="4" t="s">
        <v>106</v>
      </c>
      <c r="AU1981" s="4" t="s">
        <v>108</v>
      </c>
      <c r="AV1981" s="4" t="s">
        <v>109</v>
      </c>
      <c r="AW1981" s="4" t="s">
        <v>110</v>
      </c>
      <c r="AX1981" s="4" t="s">
        <v>2194</v>
      </c>
    </row>
    <row r="1982" spans="1:50" s="4" customFormat="1" hidden="1" x14ac:dyDescent="0.25">
      <c r="A1982" s="4">
        <v>2018</v>
      </c>
      <c r="B1982" s="6">
        <v>43244</v>
      </c>
      <c r="C1982" s="6">
        <v>43385</v>
      </c>
      <c r="D1982" t="str">
        <f>INDEX(parametres!$B$2:$B$57,IF(ISNUMBER(MATCH(Chiffrier!E1982,parametres!$C$2:$C$57,0)),MATCH(E1982,parametres!$C$2:$C$57,0),NA()))</f>
        <v>IM-3</v>
      </c>
      <c r="E1982" s="4" t="s">
        <v>34</v>
      </c>
      <c r="F1982" s="4" t="s">
        <v>112</v>
      </c>
      <c r="G1982" s="4">
        <f t="shared" si="33"/>
        <v>20.142857142857142</v>
      </c>
      <c r="H1982">
        <f>INDEX(Sites_coordo!$C$2:$C$62,IF(ISNUMBER(MATCH(Chiffrier!E1982,Sites_coordo!$A$2:$A$61,0)),MATCH(Chiffrier!E1982,Sites_coordo!$A$2:$A$62,0),NA()))</f>
        <v>47.4054</v>
      </c>
      <c r="I1982">
        <f>INDEX(Sites_coordo!$B$2:$B$62,IF(ISNUMBER(MATCH(Chiffrier!E1982,Sites_coordo!$A$2:$A$61,0)),MATCH(Chiffrier!E1982,Sites_coordo!$A$2:$A$62,0),NA()))</f>
        <v>-61.8352</v>
      </c>
      <c r="J1982" s="4" t="s">
        <v>119</v>
      </c>
      <c r="K1982" s="4" t="s">
        <v>119</v>
      </c>
      <c r="L1982" s="4">
        <v>10066409</v>
      </c>
      <c r="M1982" s="4" t="s">
        <v>151</v>
      </c>
      <c r="N1982" s="4">
        <v>10</v>
      </c>
      <c r="O1982" s="4" t="s">
        <v>121</v>
      </c>
      <c r="P1982" s="4">
        <v>1</v>
      </c>
      <c r="Q1982" s="4" t="s">
        <v>2195</v>
      </c>
      <c r="R1982" s="4">
        <v>0</v>
      </c>
      <c r="S1982" s="4">
        <v>1</v>
      </c>
      <c r="U1982" s="4">
        <v>1</v>
      </c>
      <c r="W1982" s="4">
        <v>0</v>
      </c>
      <c r="X1982" s="4">
        <v>0</v>
      </c>
      <c r="Y1982" s="4">
        <v>0</v>
      </c>
      <c r="Z1982" s="4">
        <v>0</v>
      </c>
      <c r="AA1982" s="4">
        <v>0</v>
      </c>
      <c r="AB1982" s="4">
        <v>0</v>
      </c>
      <c r="AH1982" s="6">
        <v>43385</v>
      </c>
      <c r="AI1982" s="7">
        <v>0.34722222222222227</v>
      </c>
      <c r="AJ1982" s="4">
        <v>1</v>
      </c>
      <c r="AK1982" s="4">
        <v>3210</v>
      </c>
      <c r="AL1982" s="4">
        <v>8.9</v>
      </c>
      <c r="AM1982" s="4">
        <v>28.5</v>
      </c>
      <c r="AN1982" s="4" t="s">
        <v>106</v>
      </c>
      <c r="AO1982" s="4" t="s">
        <v>106</v>
      </c>
      <c r="AP1982" s="4" t="s">
        <v>106</v>
      </c>
      <c r="AQ1982" s="4" t="s">
        <v>106</v>
      </c>
      <c r="AR1982" s="4" t="s">
        <v>106</v>
      </c>
      <c r="AS1982" s="4" t="s">
        <v>106</v>
      </c>
      <c r="AT1982" s="4" t="s">
        <v>106</v>
      </c>
      <c r="AU1982" s="4" t="s">
        <v>108</v>
      </c>
      <c r="AV1982" s="4" t="s">
        <v>109</v>
      </c>
      <c r="AW1982" s="4" t="s">
        <v>110</v>
      </c>
      <c r="AX1982" s="4" t="s">
        <v>2195</v>
      </c>
    </row>
    <row r="1983" spans="1:50" s="4" customFormat="1" hidden="1" x14ac:dyDescent="0.25">
      <c r="A1983" s="4">
        <v>2018</v>
      </c>
      <c r="B1983" s="6">
        <v>43244</v>
      </c>
      <c r="C1983" s="6">
        <v>43385</v>
      </c>
      <c r="D1983" t="str">
        <f>INDEX(parametres!$B$2:$B$57,IF(ISNUMBER(MATCH(Chiffrier!E1983,parametres!$C$2:$C$57,0)),MATCH(E1983,parametres!$C$2:$C$57,0),NA()))</f>
        <v>IM-3</v>
      </c>
      <c r="E1983" s="4" t="s">
        <v>34</v>
      </c>
      <c r="F1983" s="4" t="s">
        <v>112</v>
      </c>
      <c r="G1983" s="4">
        <f t="shared" si="33"/>
        <v>20.142857142857142</v>
      </c>
      <c r="H1983">
        <f>INDEX(Sites_coordo!$C$2:$C$62,IF(ISNUMBER(MATCH(Chiffrier!E1983,Sites_coordo!$A$2:$A$61,0)),MATCH(Chiffrier!E1983,Sites_coordo!$A$2:$A$62,0),NA()))</f>
        <v>47.4054</v>
      </c>
      <c r="I1983">
        <f>INDEX(Sites_coordo!$B$2:$B$62,IF(ISNUMBER(MATCH(Chiffrier!E1983,Sites_coordo!$A$2:$A$61,0)),MATCH(Chiffrier!E1983,Sites_coordo!$A$2:$A$62,0),NA()))</f>
        <v>-61.8352</v>
      </c>
      <c r="J1983" s="4" t="s">
        <v>119</v>
      </c>
      <c r="K1983" s="4" t="s">
        <v>119</v>
      </c>
      <c r="L1983" s="4">
        <v>10066409</v>
      </c>
      <c r="M1983" s="4" t="s">
        <v>151</v>
      </c>
      <c r="N1983" s="4">
        <v>10</v>
      </c>
      <c r="O1983" s="4" t="s">
        <v>121</v>
      </c>
      <c r="P1983" s="4">
        <v>2</v>
      </c>
      <c r="Q1983" s="4" t="s">
        <v>2196</v>
      </c>
      <c r="R1983" s="4">
        <v>0</v>
      </c>
      <c r="S1983" s="4">
        <v>1</v>
      </c>
      <c r="U1983" s="4">
        <v>0</v>
      </c>
      <c r="W1983" s="4">
        <v>0</v>
      </c>
      <c r="X1983" s="4">
        <v>0</v>
      </c>
      <c r="Y1983" s="4">
        <v>0</v>
      </c>
      <c r="Z1983" s="4">
        <v>0</v>
      </c>
      <c r="AA1983" s="4">
        <v>0</v>
      </c>
      <c r="AB1983" s="4">
        <v>0</v>
      </c>
      <c r="AH1983" s="6">
        <v>43385</v>
      </c>
      <c r="AI1983" s="7">
        <v>0.34722222222222227</v>
      </c>
      <c r="AJ1983" s="4">
        <v>1</v>
      </c>
      <c r="AK1983" s="4">
        <v>3210</v>
      </c>
      <c r="AL1983" s="4">
        <v>8.9</v>
      </c>
      <c r="AM1983" s="4">
        <v>28.5</v>
      </c>
      <c r="AN1983" s="4" t="s">
        <v>106</v>
      </c>
      <c r="AO1983" s="4" t="s">
        <v>106</v>
      </c>
      <c r="AP1983" s="4" t="s">
        <v>106</v>
      </c>
      <c r="AQ1983" s="4" t="s">
        <v>106</v>
      </c>
      <c r="AR1983" s="4" t="s">
        <v>106</v>
      </c>
      <c r="AS1983" s="4" t="s">
        <v>106</v>
      </c>
      <c r="AT1983" s="4" t="s">
        <v>106</v>
      </c>
      <c r="AU1983" s="4" t="s">
        <v>108</v>
      </c>
      <c r="AV1983" s="4" t="s">
        <v>109</v>
      </c>
      <c r="AW1983" s="4" t="s">
        <v>110</v>
      </c>
      <c r="AX1983" s="4" t="s">
        <v>2196</v>
      </c>
    </row>
    <row r="1984" spans="1:50" s="4" customFormat="1" hidden="1" x14ac:dyDescent="0.25">
      <c r="A1984" s="4">
        <v>2018</v>
      </c>
      <c r="B1984" s="6">
        <v>43244</v>
      </c>
      <c r="C1984" s="6">
        <v>43385</v>
      </c>
      <c r="D1984" t="str">
        <f>INDEX(parametres!$B$2:$B$57,IF(ISNUMBER(MATCH(Chiffrier!E1984,parametres!$C$2:$C$57,0)),MATCH(E1984,parametres!$C$2:$C$57,0),NA()))</f>
        <v>IM-3</v>
      </c>
      <c r="E1984" s="4" t="s">
        <v>34</v>
      </c>
      <c r="F1984" s="4" t="s">
        <v>112</v>
      </c>
      <c r="G1984" s="4">
        <f t="shared" si="33"/>
        <v>20.142857142857142</v>
      </c>
      <c r="H1984">
        <f>INDEX(Sites_coordo!$C$2:$C$62,IF(ISNUMBER(MATCH(Chiffrier!E1984,Sites_coordo!$A$2:$A$61,0)),MATCH(Chiffrier!E1984,Sites_coordo!$A$2:$A$62,0),NA()))</f>
        <v>47.4054</v>
      </c>
      <c r="I1984">
        <f>INDEX(Sites_coordo!$B$2:$B$62,IF(ISNUMBER(MATCH(Chiffrier!E1984,Sites_coordo!$A$2:$A$61,0)),MATCH(Chiffrier!E1984,Sites_coordo!$A$2:$A$62,0),NA()))</f>
        <v>-61.8352</v>
      </c>
      <c r="J1984" s="4" t="s">
        <v>119</v>
      </c>
      <c r="K1984" s="4" t="s">
        <v>119</v>
      </c>
      <c r="L1984" s="4">
        <v>10066409</v>
      </c>
      <c r="M1984" s="4" t="s">
        <v>151</v>
      </c>
      <c r="N1984" s="4">
        <v>10</v>
      </c>
      <c r="O1984" s="4" t="s">
        <v>121</v>
      </c>
      <c r="P1984" s="4">
        <v>3</v>
      </c>
      <c r="Q1984" s="4" t="s">
        <v>2197</v>
      </c>
      <c r="R1984" s="4">
        <v>0</v>
      </c>
      <c r="S1984" s="4">
        <v>1</v>
      </c>
      <c r="U1984" s="4">
        <v>1</v>
      </c>
      <c r="W1984" s="4">
        <v>0</v>
      </c>
      <c r="X1984" s="4">
        <v>0</v>
      </c>
      <c r="Y1984" s="4">
        <v>0</v>
      </c>
      <c r="Z1984" s="4">
        <v>0</v>
      </c>
      <c r="AA1984" s="4">
        <v>0</v>
      </c>
      <c r="AB1984" s="4">
        <v>0</v>
      </c>
      <c r="AH1984" s="6">
        <v>43385</v>
      </c>
      <c r="AI1984" s="7">
        <v>0.34722222222222227</v>
      </c>
      <c r="AJ1984" s="4">
        <v>1</v>
      </c>
      <c r="AK1984" s="4">
        <v>3210</v>
      </c>
      <c r="AL1984" s="4">
        <v>8.9</v>
      </c>
      <c r="AM1984" s="4">
        <v>28.5</v>
      </c>
      <c r="AN1984" s="4" t="s">
        <v>106</v>
      </c>
      <c r="AO1984" s="4" t="s">
        <v>106</v>
      </c>
      <c r="AP1984" s="4" t="s">
        <v>106</v>
      </c>
      <c r="AQ1984" s="4" t="s">
        <v>106</v>
      </c>
      <c r="AR1984" s="4" t="s">
        <v>106</v>
      </c>
      <c r="AS1984" s="4" t="s">
        <v>106</v>
      </c>
      <c r="AT1984" s="4" t="s">
        <v>106</v>
      </c>
      <c r="AU1984" s="4" t="s">
        <v>108</v>
      </c>
      <c r="AV1984" s="4" t="s">
        <v>109</v>
      </c>
      <c r="AW1984" s="4" t="s">
        <v>110</v>
      </c>
      <c r="AX1984" s="4" t="s">
        <v>2197</v>
      </c>
    </row>
    <row r="1985" spans="1:50" s="4" customFormat="1" hidden="1" x14ac:dyDescent="0.25">
      <c r="A1985" s="4">
        <v>2018</v>
      </c>
      <c r="B1985" s="6">
        <v>43244</v>
      </c>
      <c r="C1985" s="6">
        <v>43385</v>
      </c>
      <c r="D1985" t="str">
        <f>INDEX(parametres!$B$2:$B$57,IF(ISNUMBER(MATCH(Chiffrier!E1985,parametres!$C$2:$C$57,0)),MATCH(E1985,parametres!$C$2:$C$57,0),NA()))</f>
        <v>IM-3</v>
      </c>
      <c r="E1985" s="4" t="s">
        <v>34</v>
      </c>
      <c r="F1985" s="4" t="s">
        <v>112</v>
      </c>
      <c r="G1985" s="4">
        <f t="shared" si="33"/>
        <v>20.142857142857142</v>
      </c>
      <c r="H1985">
        <f>INDEX(Sites_coordo!$C$2:$C$62,IF(ISNUMBER(MATCH(Chiffrier!E1985,Sites_coordo!$A$2:$A$61,0)),MATCH(Chiffrier!E1985,Sites_coordo!$A$2:$A$62,0),NA()))</f>
        <v>47.4054</v>
      </c>
      <c r="I1985">
        <f>INDEX(Sites_coordo!$B$2:$B$62,IF(ISNUMBER(MATCH(Chiffrier!E1985,Sites_coordo!$A$2:$A$61,0)),MATCH(Chiffrier!E1985,Sites_coordo!$A$2:$A$62,0),NA()))</f>
        <v>-61.8352</v>
      </c>
      <c r="J1985" s="4" t="s">
        <v>119</v>
      </c>
      <c r="K1985" s="4" t="s">
        <v>119</v>
      </c>
      <c r="L1985" s="4">
        <v>10066409</v>
      </c>
      <c r="M1985" s="4" t="s">
        <v>151</v>
      </c>
      <c r="N1985" s="4">
        <v>10</v>
      </c>
      <c r="O1985" s="4" t="s">
        <v>107</v>
      </c>
      <c r="P1985" s="4">
        <v>1</v>
      </c>
      <c r="Q1985" s="4" t="s">
        <v>2198</v>
      </c>
      <c r="R1985" s="4">
        <v>0</v>
      </c>
      <c r="S1985" s="4">
        <v>1</v>
      </c>
      <c r="U1985" s="4">
        <v>1</v>
      </c>
      <c r="W1985" s="4">
        <v>0</v>
      </c>
      <c r="X1985" s="4">
        <v>0</v>
      </c>
      <c r="Y1985" s="4">
        <v>0</v>
      </c>
      <c r="Z1985" s="4">
        <v>0</v>
      </c>
      <c r="AA1985" s="4">
        <v>0</v>
      </c>
      <c r="AB1985" s="4">
        <v>0</v>
      </c>
      <c r="AH1985" s="6">
        <v>43385</v>
      </c>
      <c r="AI1985" s="7">
        <v>0.34722222222222227</v>
      </c>
      <c r="AJ1985" s="4">
        <v>1</v>
      </c>
      <c r="AK1985" s="4">
        <v>3210</v>
      </c>
      <c r="AL1985" s="4">
        <v>8.9</v>
      </c>
      <c r="AM1985" s="4">
        <v>28.5</v>
      </c>
      <c r="AN1985" s="4" t="s">
        <v>106</v>
      </c>
      <c r="AO1985" s="4" t="s">
        <v>106</v>
      </c>
      <c r="AP1985" s="4" t="s">
        <v>106</v>
      </c>
      <c r="AQ1985" s="4" t="s">
        <v>106</v>
      </c>
      <c r="AR1985" s="4" t="s">
        <v>106</v>
      </c>
      <c r="AS1985" s="4" t="s">
        <v>106</v>
      </c>
      <c r="AT1985" s="4" t="s">
        <v>106</v>
      </c>
      <c r="AU1985" s="4" t="s">
        <v>108</v>
      </c>
      <c r="AV1985" s="4" t="s">
        <v>109</v>
      </c>
      <c r="AW1985" s="4" t="s">
        <v>110</v>
      </c>
      <c r="AX1985" s="4" t="s">
        <v>2198</v>
      </c>
    </row>
    <row r="1986" spans="1:50" s="4" customFormat="1" hidden="1" x14ac:dyDescent="0.25">
      <c r="A1986" s="4">
        <v>2018</v>
      </c>
      <c r="B1986" s="6">
        <v>43258</v>
      </c>
      <c r="C1986" s="6">
        <v>43384</v>
      </c>
      <c r="D1986" t="str">
        <f>INDEX(parametres!$B$2:$B$57,IF(ISNUMBER(MATCH(Chiffrier!E1986,parametres!$C$2:$C$57,0)),MATCH(E1986,parametres!$C$2:$C$57,0),NA()))</f>
        <v>IM-13</v>
      </c>
      <c r="E1986" s="4" t="s">
        <v>11</v>
      </c>
      <c r="F1986" s="4" t="s">
        <v>112</v>
      </c>
      <c r="G1986" s="4">
        <f t="shared" si="33"/>
        <v>18</v>
      </c>
      <c r="H1986">
        <f>INDEX(Sites_coordo!$C$2:$C$62,IF(ISNUMBER(MATCH(Chiffrier!E1986,Sites_coordo!$A$2:$A$61,0)),MATCH(Chiffrier!E1986,Sites_coordo!$A$2:$A$62,0),NA()))</f>
        <v>47.592399999999998</v>
      </c>
      <c r="I1986">
        <f>INDEX(Sites_coordo!$B$2:$B$62,IF(ISNUMBER(MATCH(Chiffrier!E1986,Sites_coordo!$A$2:$A$61,0)),MATCH(Chiffrier!E1986,Sites_coordo!$A$2:$A$62,0),NA()))</f>
        <v>-61.515500000000003</v>
      </c>
      <c r="J1986" s="4" t="s">
        <v>105</v>
      </c>
      <c r="K1986" s="4" t="s">
        <v>105</v>
      </c>
      <c r="L1986" s="4">
        <v>20087094</v>
      </c>
      <c r="M1986" s="4" t="s">
        <v>151</v>
      </c>
      <c r="N1986" s="4">
        <v>1</v>
      </c>
      <c r="O1986" s="4" t="s">
        <v>121</v>
      </c>
      <c r="P1986" s="4">
        <v>1</v>
      </c>
      <c r="Q1986" s="4" t="s">
        <v>2199</v>
      </c>
      <c r="R1986" s="4">
        <v>0</v>
      </c>
      <c r="S1986" s="4">
        <v>0</v>
      </c>
      <c r="U1986" s="4">
        <v>0</v>
      </c>
      <c r="W1986" s="4">
        <v>0</v>
      </c>
      <c r="X1986" s="4">
        <v>0</v>
      </c>
      <c r="Y1986" s="4">
        <v>0</v>
      </c>
      <c r="Z1986" s="4">
        <v>0</v>
      </c>
      <c r="AA1986" s="4">
        <v>0</v>
      </c>
      <c r="AB1986" s="4">
        <v>0</v>
      </c>
      <c r="AH1986" s="6">
        <v>43384</v>
      </c>
      <c r="AI1986" s="7">
        <v>0.45833333333333331</v>
      </c>
      <c r="AJ1986" s="4" t="s">
        <v>106</v>
      </c>
      <c r="AK1986" s="4" t="s">
        <v>106</v>
      </c>
      <c r="AL1986" s="4" t="s">
        <v>106</v>
      </c>
      <c r="AM1986" s="4" t="s">
        <v>106</v>
      </c>
      <c r="AN1986" s="4" t="s">
        <v>106</v>
      </c>
      <c r="AO1986" s="4" t="s">
        <v>106</v>
      </c>
      <c r="AP1986" s="4" t="s">
        <v>106</v>
      </c>
      <c r="AQ1986" s="4" t="s">
        <v>106</v>
      </c>
      <c r="AR1986" s="4" t="s">
        <v>106</v>
      </c>
      <c r="AS1986" s="4" t="s">
        <v>106</v>
      </c>
      <c r="AT1986" s="4" t="s">
        <v>106</v>
      </c>
      <c r="AU1986" s="4" t="s">
        <v>108</v>
      </c>
      <c r="AV1986" s="4" t="s">
        <v>109</v>
      </c>
      <c r="AW1986" s="4" t="s">
        <v>110</v>
      </c>
      <c r="AX1986" s="4" t="s">
        <v>2199</v>
      </c>
    </row>
    <row r="1987" spans="1:50" s="4" customFormat="1" hidden="1" x14ac:dyDescent="0.25">
      <c r="A1987" s="4">
        <v>2018</v>
      </c>
      <c r="B1987" s="6">
        <v>43258</v>
      </c>
      <c r="C1987" s="6">
        <v>43384</v>
      </c>
      <c r="D1987" t="str">
        <f>INDEX(parametres!$B$2:$B$57,IF(ISNUMBER(MATCH(Chiffrier!E1987,parametres!$C$2:$C$57,0)),MATCH(E1987,parametres!$C$2:$C$57,0),NA()))</f>
        <v>IM-13</v>
      </c>
      <c r="E1987" s="4" t="s">
        <v>11</v>
      </c>
      <c r="F1987" s="4" t="s">
        <v>112</v>
      </c>
      <c r="G1987" s="4">
        <f t="shared" si="33"/>
        <v>18</v>
      </c>
      <c r="H1987">
        <f>INDEX(Sites_coordo!$C$2:$C$62,IF(ISNUMBER(MATCH(Chiffrier!E1987,Sites_coordo!$A$2:$A$61,0)),MATCH(Chiffrier!E1987,Sites_coordo!$A$2:$A$62,0),NA()))</f>
        <v>47.592399999999998</v>
      </c>
      <c r="I1987">
        <f>INDEX(Sites_coordo!$B$2:$B$62,IF(ISNUMBER(MATCH(Chiffrier!E1987,Sites_coordo!$A$2:$A$61,0)),MATCH(Chiffrier!E1987,Sites_coordo!$A$2:$A$62,0),NA()))</f>
        <v>-61.515500000000003</v>
      </c>
      <c r="J1987" s="4" t="s">
        <v>105</v>
      </c>
      <c r="K1987" s="4" t="s">
        <v>105</v>
      </c>
      <c r="L1987" s="4">
        <v>20087094</v>
      </c>
      <c r="M1987" s="4" t="s">
        <v>151</v>
      </c>
      <c r="N1987" s="4">
        <v>1</v>
      </c>
      <c r="O1987" s="4" t="s">
        <v>121</v>
      </c>
      <c r="P1987" s="4">
        <v>2</v>
      </c>
      <c r="Q1987" s="4" t="s">
        <v>2200</v>
      </c>
      <c r="R1987" s="4">
        <v>0</v>
      </c>
      <c r="S1987" s="4">
        <v>0</v>
      </c>
      <c r="U1987" s="4">
        <v>0</v>
      </c>
      <c r="W1987" s="4">
        <v>0</v>
      </c>
      <c r="X1987" s="4">
        <v>0</v>
      </c>
      <c r="Y1987" s="4">
        <v>0</v>
      </c>
      <c r="Z1987" s="4">
        <v>0</v>
      </c>
      <c r="AA1987" s="4">
        <v>0</v>
      </c>
      <c r="AB1987" s="4">
        <v>0</v>
      </c>
      <c r="AH1987" s="6">
        <v>43384</v>
      </c>
      <c r="AI1987" s="7">
        <v>0.45833333333333331</v>
      </c>
      <c r="AJ1987" s="4" t="s">
        <v>106</v>
      </c>
      <c r="AK1987" s="4" t="s">
        <v>106</v>
      </c>
      <c r="AL1987" s="4" t="s">
        <v>106</v>
      </c>
      <c r="AM1987" s="4" t="s">
        <v>106</v>
      </c>
      <c r="AN1987" s="4" t="s">
        <v>106</v>
      </c>
      <c r="AO1987" s="4" t="s">
        <v>106</v>
      </c>
      <c r="AP1987" s="4" t="s">
        <v>106</v>
      </c>
      <c r="AQ1987" s="4" t="s">
        <v>106</v>
      </c>
      <c r="AR1987" s="4" t="s">
        <v>106</v>
      </c>
      <c r="AS1987" s="4" t="s">
        <v>106</v>
      </c>
      <c r="AT1987" s="4" t="s">
        <v>106</v>
      </c>
      <c r="AU1987" s="4" t="s">
        <v>108</v>
      </c>
      <c r="AV1987" s="4" t="s">
        <v>109</v>
      </c>
      <c r="AW1987" s="4" t="s">
        <v>110</v>
      </c>
      <c r="AX1987" s="4" t="s">
        <v>2200</v>
      </c>
    </row>
    <row r="1988" spans="1:50" s="4" customFormat="1" hidden="1" x14ac:dyDescent="0.25">
      <c r="A1988" s="4">
        <v>2018</v>
      </c>
      <c r="B1988" s="6">
        <v>43258</v>
      </c>
      <c r="C1988" s="6">
        <v>43384</v>
      </c>
      <c r="D1988" t="str">
        <f>INDEX(parametres!$B$2:$B$57,IF(ISNUMBER(MATCH(Chiffrier!E1988,parametres!$C$2:$C$57,0)),MATCH(E1988,parametres!$C$2:$C$57,0),NA()))</f>
        <v>IM-13</v>
      </c>
      <c r="E1988" s="4" t="s">
        <v>11</v>
      </c>
      <c r="F1988" s="4" t="s">
        <v>112</v>
      </c>
      <c r="G1988" s="4">
        <f t="shared" si="33"/>
        <v>18</v>
      </c>
      <c r="H1988">
        <f>INDEX(Sites_coordo!$C$2:$C$62,IF(ISNUMBER(MATCH(Chiffrier!E1988,Sites_coordo!$A$2:$A$61,0)),MATCH(Chiffrier!E1988,Sites_coordo!$A$2:$A$62,0),NA()))</f>
        <v>47.592399999999998</v>
      </c>
      <c r="I1988">
        <f>INDEX(Sites_coordo!$B$2:$B$62,IF(ISNUMBER(MATCH(Chiffrier!E1988,Sites_coordo!$A$2:$A$61,0)),MATCH(Chiffrier!E1988,Sites_coordo!$A$2:$A$62,0),NA()))</f>
        <v>-61.515500000000003</v>
      </c>
      <c r="J1988" s="4" t="s">
        <v>105</v>
      </c>
      <c r="K1988" s="4" t="s">
        <v>105</v>
      </c>
      <c r="L1988" s="4">
        <v>20087094</v>
      </c>
      <c r="M1988" s="4" t="s">
        <v>151</v>
      </c>
      <c r="N1988" s="4">
        <v>1</v>
      </c>
      <c r="O1988" s="4" t="s">
        <v>121</v>
      </c>
      <c r="P1988" s="4">
        <v>3</v>
      </c>
      <c r="Q1988" s="4" t="s">
        <v>2201</v>
      </c>
      <c r="R1988" s="4">
        <v>0</v>
      </c>
      <c r="S1988" s="4">
        <v>0</v>
      </c>
      <c r="U1988" s="4">
        <v>0</v>
      </c>
      <c r="W1988" s="4">
        <v>0</v>
      </c>
      <c r="X1988" s="4">
        <v>0</v>
      </c>
      <c r="Y1988" s="4">
        <v>0</v>
      </c>
      <c r="Z1988" s="4">
        <v>0</v>
      </c>
      <c r="AA1988" s="4">
        <v>0</v>
      </c>
      <c r="AB1988" s="4">
        <v>0</v>
      </c>
      <c r="AH1988" s="6">
        <v>43384</v>
      </c>
      <c r="AI1988" s="7">
        <v>0.45833333333333331</v>
      </c>
      <c r="AJ1988" s="4" t="s">
        <v>106</v>
      </c>
      <c r="AK1988" s="4" t="s">
        <v>106</v>
      </c>
      <c r="AL1988" s="4" t="s">
        <v>106</v>
      </c>
      <c r="AM1988" s="4" t="s">
        <v>106</v>
      </c>
      <c r="AN1988" s="4" t="s">
        <v>106</v>
      </c>
      <c r="AO1988" s="4" t="s">
        <v>106</v>
      </c>
      <c r="AP1988" s="4" t="s">
        <v>106</v>
      </c>
      <c r="AQ1988" s="4" t="s">
        <v>106</v>
      </c>
      <c r="AR1988" s="4" t="s">
        <v>106</v>
      </c>
      <c r="AS1988" s="4" t="s">
        <v>106</v>
      </c>
      <c r="AT1988" s="4" t="s">
        <v>106</v>
      </c>
      <c r="AU1988" s="4" t="s">
        <v>108</v>
      </c>
      <c r="AV1988" s="4" t="s">
        <v>109</v>
      </c>
      <c r="AW1988" s="4" t="s">
        <v>110</v>
      </c>
      <c r="AX1988" s="4" t="s">
        <v>2201</v>
      </c>
    </row>
    <row r="1989" spans="1:50" s="4" customFormat="1" hidden="1" x14ac:dyDescent="0.25">
      <c r="A1989" s="4">
        <v>2018</v>
      </c>
      <c r="B1989" s="6">
        <v>43258</v>
      </c>
      <c r="C1989" s="6">
        <v>43384</v>
      </c>
      <c r="D1989" t="str">
        <f>INDEX(parametres!$B$2:$B$57,IF(ISNUMBER(MATCH(Chiffrier!E1989,parametres!$C$2:$C$57,0)),MATCH(E1989,parametres!$C$2:$C$57,0),NA()))</f>
        <v>IM-13</v>
      </c>
      <c r="E1989" s="4" t="s">
        <v>11</v>
      </c>
      <c r="F1989" s="4" t="s">
        <v>112</v>
      </c>
      <c r="G1989" s="4">
        <f t="shared" si="33"/>
        <v>18</v>
      </c>
      <c r="H1989">
        <f>INDEX(Sites_coordo!$C$2:$C$62,IF(ISNUMBER(MATCH(Chiffrier!E1989,Sites_coordo!$A$2:$A$61,0)),MATCH(Chiffrier!E1989,Sites_coordo!$A$2:$A$62,0),NA()))</f>
        <v>47.592399999999998</v>
      </c>
      <c r="I1989">
        <f>INDEX(Sites_coordo!$B$2:$B$62,IF(ISNUMBER(MATCH(Chiffrier!E1989,Sites_coordo!$A$2:$A$61,0)),MATCH(Chiffrier!E1989,Sites_coordo!$A$2:$A$62,0),NA()))</f>
        <v>-61.515500000000003</v>
      </c>
      <c r="J1989" s="4" t="s">
        <v>105</v>
      </c>
      <c r="K1989" s="4" t="s">
        <v>105</v>
      </c>
      <c r="L1989" s="4">
        <v>20087094</v>
      </c>
      <c r="M1989" s="4" t="s">
        <v>151</v>
      </c>
      <c r="N1989" s="4">
        <v>1</v>
      </c>
      <c r="O1989" s="4" t="s">
        <v>107</v>
      </c>
      <c r="P1989" s="4">
        <v>1</v>
      </c>
      <c r="Q1989" s="4" t="s">
        <v>2202</v>
      </c>
      <c r="R1989" s="4">
        <v>0</v>
      </c>
      <c r="S1989" s="4">
        <v>0</v>
      </c>
      <c r="U1989" s="4">
        <v>0</v>
      </c>
      <c r="W1989" s="4">
        <v>0</v>
      </c>
      <c r="X1989" s="4">
        <v>0</v>
      </c>
      <c r="Y1989" s="4">
        <v>0</v>
      </c>
      <c r="Z1989" s="4">
        <v>0</v>
      </c>
      <c r="AA1989" s="4">
        <v>0</v>
      </c>
      <c r="AB1989" s="4">
        <v>0</v>
      </c>
      <c r="AH1989" s="6">
        <v>43384</v>
      </c>
      <c r="AI1989" s="7">
        <v>0.45833333333333331</v>
      </c>
      <c r="AJ1989" s="4" t="s">
        <v>106</v>
      </c>
      <c r="AK1989" s="4" t="s">
        <v>106</v>
      </c>
      <c r="AL1989" s="4" t="s">
        <v>106</v>
      </c>
      <c r="AM1989" s="4" t="s">
        <v>106</v>
      </c>
      <c r="AN1989" s="4" t="s">
        <v>106</v>
      </c>
      <c r="AO1989" s="4" t="s">
        <v>106</v>
      </c>
      <c r="AP1989" s="4" t="s">
        <v>106</v>
      </c>
      <c r="AQ1989" s="4" t="s">
        <v>106</v>
      </c>
      <c r="AR1989" s="4" t="s">
        <v>106</v>
      </c>
      <c r="AS1989" s="4" t="s">
        <v>106</v>
      </c>
      <c r="AT1989" s="4" t="s">
        <v>106</v>
      </c>
      <c r="AU1989" s="4" t="s">
        <v>108</v>
      </c>
      <c r="AV1989" s="4" t="s">
        <v>109</v>
      </c>
      <c r="AW1989" s="4" t="s">
        <v>110</v>
      </c>
      <c r="AX1989" s="4" t="s">
        <v>2202</v>
      </c>
    </row>
    <row r="1990" spans="1:50" s="4" customFormat="1" hidden="1" x14ac:dyDescent="0.25">
      <c r="A1990" s="4">
        <v>2018</v>
      </c>
      <c r="B1990" s="6">
        <v>43258</v>
      </c>
      <c r="C1990" s="6">
        <v>43384</v>
      </c>
      <c r="D1990" t="str">
        <f>INDEX(parametres!$B$2:$B$57,IF(ISNUMBER(MATCH(Chiffrier!E1990,parametres!$C$2:$C$57,0)),MATCH(E1990,parametres!$C$2:$C$57,0),NA()))</f>
        <v>IM-13</v>
      </c>
      <c r="E1990" s="4" t="s">
        <v>11</v>
      </c>
      <c r="F1990" s="4" t="s">
        <v>112</v>
      </c>
      <c r="G1990" s="4">
        <f t="shared" si="33"/>
        <v>18</v>
      </c>
      <c r="H1990">
        <f>INDEX(Sites_coordo!$C$2:$C$62,IF(ISNUMBER(MATCH(Chiffrier!E1990,Sites_coordo!$A$2:$A$61,0)),MATCH(Chiffrier!E1990,Sites_coordo!$A$2:$A$62,0),NA()))</f>
        <v>47.592399999999998</v>
      </c>
      <c r="I1990">
        <f>INDEX(Sites_coordo!$B$2:$B$62,IF(ISNUMBER(MATCH(Chiffrier!E1990,Sites_coordo!$A$2:$A$61,0)),MATCH(Chiffrier!E1990,Sites_coordo!$A$2:$A$62,0),NA()))</f>
        <v>-61.515500000000003</v>
      </c>
      <c r="J1990" s="4" t="s">
        <v>105</v>
      </c>
      <c r="K1990" s="4" t="s">
        <v>105</v>
      </c>
      <c r="L1990" s="4">
        <v>20087094</v>
      </c>
      <c r="M1990" s="4" t="s">
        <v>151</v>
      </c>
      <c r="N1990" s="4">
        <v>2</v>
      </c>
      <c r="O1990" s="4" t="s">
        <v>121</v>
      </c>
      <c r="P1990" s="4">
        <v>1</v>
      </c>
      <c r="Q1990" s="4" t="s">
        <v>2203</v>
      </c>
      <c r="R1990" s="4">
        <v>0</v>
      </c>
      <c r="S1990" s="4">
        <v>0</v>
      </c>
      <c r="U1990" s="4">
        <v>0</v>
      </c>
      <c r="W1990" s="4">
        <v>0</v>
      </c>
      <c r="X1990" s="4">
        <v>0</v>
      </c>
      <c r="Y1990" s="4">
        <v>0</v>
      </c>
      <c r="Z1990" s="4">
        <v>0</v>
      </c>
      <c r="AA1990" s="4">
        <v>0</v>
      </c>
      <c r="AB1990" s="4">
        <v>0</v>
      </c>
      <c r="AH1990" s="6">
        <v>43384</v>
      </c>
      <c r="AI1990" s="7">
        <v>0.45833333333333331</v>
      </c>
      <c r="AJ1990" s="4" t="s">
        <v>106</v>
      </c>
      <c r="AK1990" s="4" t="s">
        <v>106</v>
      </c>
      <c r="AL1990" s="4" t="s">
        <v>106</v>
      </c>
      <c r="AM1990" s="4" t="s">
        <v>106</v>
      </c>
      <c r="AN1990" s="4" t="s">
        <v>106</v>
      </c>
      <c r="AO1990" s="4" t="s">
        <v>106</v>
      </c>
      <c r="AP1990" s="4" t="s">
        <v>106</v>
      </c>
      <c r="AQ1990" s="4" t="s">
        <v>106</v>
      </c>
      <c r="AR1990" s="4" t="s">
        <v>106</v>
      </c>
      <c r="AS1990" s="4" t="s">
        <v>106</v>
      </c>
      <c r="AT1990" s="4" t="s">
        <v>106</v>
      </c>
      <c r="AU1990" s="4" t="s">
        <v>108</v>
      </c>
      <c r="AV1990" s="4" t="s">
        <v>109</v>
      </c>
      <c r="AW1990" s="4" t="s">
        <v>110</v>
      </c>
      <c r="AX1990" s="4" t="s">
        <v>2203</v>
      </c>
    </row>
    <row r="1991" spans="1:50" s="4" customFormat="1" hidden="1" x14ac:dyDescent="0.25">
      <c r="A1991" s="4">
        <v>2018</v>
      </c>
      <c r="B1991" s="6">
        <v>43258</v>
      </c>
      <c r="C1991" s="6">
        <v>43384</v>
      </c>
      <c r="D1991" t="str">
        <f>INDEX(parametres!$B$2:$B$57,IF(ISNUMBER(MATCH(Chiffrier!E1991,parametres!$C$2:$C$57,0)),MATCH(E1991,parametres!$C$2:$C$57,0),NA()))</f>
        <v>IM-13</v>
      </c>
      <c r="E1991" s="4" t="s">
        <v>11</v>
      </c>
      <c r="F1991" s="4" t="s">
        <v>112</v>
      </c>
      <c r="G1991" s="4">
        <f t="shared" si="33"/>
        <v>18</v>
      </c>
      <c r="H1991">
        <f>INDEX(Sites_coordo!$C$2:$C$62,IF(ISNUMBER(MATCH(Chiffrier!E1991,Sites_coordo!$A$2:$A$61,0)),MATCH(Chiffrier!E1991,Sites_coordo!$A$2:$A$62,0),NA()))</f>
        <v>47.592399999999998</v>
      </c>
      <c r="I1991">
        <f>INDEX(Sites_coordo!$B$2:$B$62,IF(ISNUMBER(MATCH(Chiffrier!E1991,Sites_coordo!$A$2:$A$61,0)),MATCH(Chiffrier!E1991,Sites_coordo!$A$2:$A$62,0),NA()))</f>
        <v>-61.515500000000003</v>
      </c>
      <c r="J1991" s="4" t="s">
        <v>105</v>
      </c>
      <c r="K1991" s="4" t="s">
        <v>105</v>
      </c>
      <c r="L1991" s="4">
        <v>20087094</v>
      </c>
      <c r="M1991" s="4" t="s">
        <v>151</v>
      </c>
      <c r="N1991" s="4">
        <v>2</v>
      </c>
      <c r="O1991" s="4" t="s">
        <v>121</v>
      </c>
      <c r="P1991" s="4">
        <v>2</v>
      </c>
      <c r="Q1991" s="4" t="s">
        <v>2204</v>
      </c>
      <c r="R1991" s="4">
        <v>0</v>
      </c>
      <c r="S1991" s="4">
        <v>0</v>
      </c>
      <c r="U1991" s="4">
        <v>0</v>
      </c>
      <c r="W1991" s="4">
        <v>0</v>
      </c>
      <c r="X1991" s="4">
        <v>0</v>
      </c>
      <c r="Y1991" s="4">
        <v>0</v>
      </c>
      <c r="Z1991" s="4">
        <v>0</v>
      </c>
      <c r="AA1991" s="4">
        <v>0</v>
      </c>
      <c r="AB1991" s="4">
        <v>0</v>
      </c>
      <c r="AH1991" s="6">
        <v>43384</v>
      </c>
      <c r="AI1991" s="7">
        <v>0.45833333333333331</v>
      </c>
      <c r="AJ1991" s="4" t="s">
        <v>106</v>
      </c>
      <c r="AK1991" s="4" t="s">
        <v>106</v>
      </c>
      <c r="AL1991" s="4" t="s">
        <v>106</v>
      </c>
      <c r="AM1991" s="4" t="s">
        <v>106</v>
      </c>
      <c r="AN1991" s="4" t="s">
        <v>106</v>
      </c>
      <c r="AO1991" s="4" t="s">
        <v>106</v>
      </c>
      <c r="AP1991" s="4" t="s">
        <v>106</v>
      </c>
      <c r="AQ1991" s="4" t="s">
        <v>106</v>
      </c>
      <c r="AR1991" s="4" t="s">
        <v>106</v>
      </c>
      <c r="AS1991" s="4" t="s">
        <v>106</v>
      </c>
      <c r="AT1991" s="4" t="s">
        <v>106</v>
      </c>
      <c r="AU1991" s="4" t="s">
        <v>108</v>
      </c>
      <c r="AV1991" s="4" t="s">
        <v>109</v>
      </c>
      <c r="AW1991" s="4" t="s">
        <v>110</v>
      </c>
      <c r="AX1991" s="4" t="s">
        <v>2204</v>
      </c>
    </row>
    <row r="1992" spans="1:50" s="4" customFormat="1" hidden="1" x14ac:dyDescent="0.25">
      <c r="A1992" s="4">
        <v>2018</v>
      </c>
      <c r="B1992" s="6">
        <v>43258</v>
      </c>
      <c r="C1992" s="6">
        <v>43384</v>
      </c>
      <c r="D1992" t="str">
        <f>INDEX(parametres!$B$2:$B$57,IF(ISNUMBER(MATCH(Chiffrier!E1992,parametres!$C$2:$C$57,0)),MATCH(E1992,parametres!$C$2:$C$57,0),NA()))</f>
        <v>IM-13</v>
      </c>
      <c r="E1992" s="4" t="s">
        <v>11</v>
      </c>
      <c r="F1992" s="4" t="s">
        <v>112</v>
      </c>
      <c r="G1992" s="4">
        <f t="shared" si="33"/>
        <v>18</v>
      </c>
      <c r="H1992">
        <f>INDEX(Sites_coordo!$C$2:$C$62,IF(ISNUMBER(MATCH(Chiffrier!E1992,Sites_coordo!$A$2:$A$61,0)),MATCH(Chiffrier!E1992,Sites_coordo!$A$2:$A$62,0),NA()))</f>
        <v>47.592399999999998</v>
      </c>
      <c r="I1992">
        <f>INDEX(Sites_coordo!$B$2:$B$62,IF(ISNUMBER(MATCH(Chiffrier!E1992,Sites_coordo!$A$2:$A$61,0)),MATCH(Chiffrier!E1992,Sites_coordo!$A$2:$A$62,0),NA()))</f>
        <v>-61.515500000000003</v>
      </c>
      <c r="J1992" s="4" t="s">
        <v>105</v>
      </c>
      <c r="K1992" s="4" t="s">
        <v>105</v>
      </c>
      <c r="L1992" s="4">
        <v>20087094</v>
      </c>
      <c r="M1992" s="4" t="s">
        <v>151</v>
      </c>
      <c r="N1992" s="4">
        <v>2</v>
      </c>
      <c r="O1992" s="4" t="s">
        <v>121</v>
      </c>
      <c r="P1992" s="4">
        <v>3</v>
      </c>
      <c r="Q1992" s="4" t="s">
        <v>2205</v>
      </c>
      <c r="R1992" s="4">
        <v>0</v>
      </c>
      <c r="S1992" s="4">
        <v>0</v>
      </c>
      <c r="U1992" s="4">
        <v>0</v>
      </c>
      <c r="W1992" s="4">
        <v>0</v>
      </c>
      <c r="X1992" s="4">
        <v>0</v>
      </c>
      <c r="Y1992" s="4">
        <v>0</v>
      </c>
      <c r="Z1992" s="4">
        <v>0</v>
      </c>
      <c r="AA1992" s="4">
        <v>0</v>
      </c>
      <c r="AB1992" s="4">
        <v>1</v>
      </c>
      <c r="AH1992" s="6">
        <v>43384</v>
      </c>
      <c r="AI1992" s="7">
        <v>0.45833333333333331</v>
      </c>
      <c r="AJ1992" s="4" t="s">
        <v>106</v>
      </c>
      <c r="AK1992" s="4" t="s">
        <v>106</v>
      </c>
      <c r="AL1992" s="4" t="s">
        <v>106</v>
      </c>
      <c r="AM1992" s="4" t="s">
        <v>106</v>
      </c>
      <c r="AN1992" s="4" t="s">
        <v>106</v>
      </c>
      <c r="AO1992" s="4" t="s">
        <v>106</v>
      </c>
      <c r="AP1992" s="4" t="s">
        <v>106</v>
      </c>
      <c r="AQ1992" s="4" t="s">
        <v>106</v>
      </c>
      <c r="AR1992" s="4" t="s">
        <v>106</v>
      </c>
      <c r="AS1992" s="4" t="s">
        <v>106</v>
      </c>
      <c r="AT1992" s="4" t="s">
        <v>106</v>
      </c>
      <c r="AU1992" s="4" t="s">
        <v>108</v>
      </c>
      <c r="AV1992" s="4" t="s">
        <v>109</v>
      </c>
      <c r="AW1992" s="4" t="s">
        <v>110</v>
      </c>
      <c r="AX1992" s="4" t="s">
        <v>2205</v>
      </c>
    </row>
    <row r="1993" spans="1:50" s="4" customFormat="1" hidden="1" x14ac:dyDescent="0.25">
      <c r="A1993" s="4">
        <v>2018</v>
      </c>
      <c r="B1993" s="6">
        <v>43258</v>
      </c>
      <c r="C1993" s="6">
        <v>43384</v>
      </c>
      <c r="D1993" t="str">
        <f>INDEX(parametres!$B$2:$B$57,IF(ISNUMBER(MATCH(Chiffrier!E1993,parametres!$C$2:$C$57,0)),MATCH(E1993,parametres!$C$2:$C$57,0),NA()))</f>
        <v>IM-13</v>
      </c>
      <c r="E1993" s="4" t="s">
        <v>11</v>
      </c>
      <c r="F1993" s="4" t="s">
        <v>112</v>
      </c>
      <c r="G1993" s="4">
        <f t="shared" si="33"/>
        <v>18</v>
      </c>
      <c r="H1993">
        <f>INDEX(Sites_coordo!$C$2:$C$62,IF(ISNUMBER(MATCH(Chiffrier!E1993,Sites_coordo!$A$2:$A$61,0)),MATCH(Chiffrier!E1993,Sites_coordo!$A$2:$A$62,0),NA()))</f>
        <v>47.592399999999998</v>
      </c>
      <c r="I1993">
        <f>INDEX(Sites_coordo!$B$2:$B$62,IF(ISNUMBER(MATCH(Chiffrier!E1993,Sites_coordo!$A$2:$A$61,0)),MATCH(Chiffrier!E1993,Sites_coordo!$A$2:$A$62,0),NA()))</f>
        <v>-61.515500000000003</v>
      </c>
      <c r="J1993" s="4" t="s">
        <v>105</v>
      </c>
      <c r="K1993" s="4" t="s">
        <v>105</v>
      </c>
      <c r="L1993" s="4">
        <v>20087094</v>
      </c>
      <c r="M1993" s="4" t="s">
        <v>151</v>
      </c>
      <c r="N1993" s="4">
        <v>2</v>
      </c>
      <c r="O1993" s="4" t="s">
        <v>107</v>
      </c>
      <c r="P1993" s="4">
        <v>1</v>
      </c>
      <c r="Q1993" s="4" t="s">
        <v>2206</v>
      </c>
      <c r="R1993" s="4">
        <v>0</v>
      </c>
      <c r="S1993" s="4">
        <v>0</v>
      </c>
      <c r="U1993" s="4">
        <v>0</v>
      </c>
      <c r="W1993" s="4">
        <v>0</v>
      </c>
      <c r="X1993" s="4">
        <v>0</v>
      </c>
      <c r="Y1993" s="4">
        <v>0</v>
      </c>
      <c r="Z1993" s="4">
        <v>0</v>
      </c>
      <c r="AA1993" s="4">
        <v>0</v>
      </c>
      <c r="AB1993" s="4">
        <v>0</v>
      </c>
      <c r="AH1993" s="6">
        <v>43384</v>
      </c>
      <c r="AI1993" s="7">
        <v>0.45833333333333331</v>
      </c>
      <c r="AJ1993" s="4" t="s">
        <v>106</v>
      </c>
      <c r="AK1993" s="4" t="s">
        <v>106</v>
      </c>
      <c r="AL1993" s="4" t="s">
        <v>106</v>
      </c>
      <c r="AM1993" s="4" t="s">
        <v>106</v>
      </c>
      <c r="AN1993" s="4" t="s">
        <v>106</v>
      </c>
      <c r="AO1993" s="4" t="s">
        <v>106</v>
      </c>
      <c r="AP1993" s="4" t="s">
        <v>106</v>
      </c>
      <c r="AQ1993" s="4" t="s">
        <v>106</v>
      </c>
      <c r="AR1993" s="4" t="s">
        <v>106</v>
      </c>
      <c r="AS1993" s="4" t="s">
        <v>106</v>
      </c>
      <c r="AT1993" s="4" t="s">
        <v>106</v>
      </c>
      <c r="AU1993" s="4" t="s">
        <v>108</v>
      </c>
      <c r="AV1993" s="4" t="s">
        <v>109</v>
      </c>
      <c r="AW1993" s="4" t="s">
        <v>110</v>
      </c>
      <c r="AX1993" s="4" t="s">
        <v>2206</v>
      </c>
    </row>
    <row r="1994" spans="1:50" s="4" customFormat="1" hidden="1" x14ac:dyDescent="0.25">
      <c r="A1994" s="4">
        <v>2018</v>
      </c>
      <c r="B1994" s="6">
        <v>43258</v>
      </c>
      <c r="C1994" s="6">
        <v>43384</v>
      </c>
      <c r="D1994" t="str">
        <f>INDEX(parametres!$B$2:$B$57,IF(ISNUMBER(MATCH(Chiffrier!E1994,parametres!$C$2:$C$57,0)),MATCH(E1994,parametres!$C$2:$C$57,0),NA()))</f>
        <v>IM-13</v>
      </c>
      <c r="E1994" s="4" t="s">
        <v>11</v>
      </c>
      <c r="F1994" s="4" t="s">
        <v>112</v>
      </c>
      <c r="G1994" s="4">
        <f t="shared" si="33"/>
        <v>18</v>
      </c>
      <c r="H1994">
        <f>INDEX(Sites_coordo!$C$2:$C$62,IF(ISNUMBER(MATCH(Chiffrier!E1994,Sites_coordo!$A$2:$A$61,0)),MATCH(Chiffrier!E1994,Sites_coordo!$A$2:$A$62,0),NA()))</f>
        <v>47.592399999999998</v>
      </c>
      <c r="I1994">
        <f>INDEX(Sites_coordo!$B$2:$B$62,IF(ISNUMBER(MATCH(Chiffrier!E1994,Sites_coordo!$A$2:$A$61,0)),MATCH(Chiffrier!E1994,Sites_coordo!$A$2:$A$62,0),NA()))</f>
        <v>-61.515500000000003</v>
      </c>
      <c r="J1994" s="4" t="s">
        <v>105</v>
      </c>
      <c r="K1994" s="4" t="s">
        <v>105</v>
      </c>
      <c r="L1994" s="4">
        <v>20087094</v>
      </c>
      <c r="M1994" s="4" t="s">
        <v>151</v>
      </c>
      <c r="N1994" s="4">
        <v>3</v>
      </c>
      <c r="O1994" s="4" t="s">
        <v>121</v>
      </c>
      <c r="P1994" s="4">
        <v>1</v>
      </c>
      <c r="Q1994" s="4" t="s">
        <v>2207</v>
      </c>
      <c r="R1994" s="4">
        <v>0</v>
      </c>
      <c r="S1994" s="4">
        <v>0</v>
      </c>
      <c r="U1994" s="4">
        <v>0</v>
      </c>
      <c r="W1994" s="4">
        <v>0</v>
      </c>
      <c r="X1994" s="4">
        <v>0</v>
      </c>
      <c r="Y1994" s="4">
        <v>0</v>
      </c>
      <c r="Z1994" s="4">
        <v>0</v>
      </c>
      <c r="AA1994" s="4">
        <v>0</v>
      </c>
      <c r="AB1994" s="4">
        <v>0</v>
      </c>
      <c r="AH1994" s="6">
        <v>43384</v>
      </c>
      <c r="AI1994" s="7">
        <v>0.45833333333333331</v>
      </c>
      <c r="AJ1994" s="4" t="s">
        <v>106</v>
      </c>
      <c r="AK1994" s="4" t="s">
        <v>106</v>
      </c>
      <c r="AL1994" s="4" t="s">
        <v>106</v>
      </c>
      <c r="AM1994" s="4" t="s">
        <v>106</v>
      </c>
      <c r="AN1994" s="4" t="s">
        <v>106</v>
      </c>
      <c r="AO1994" s="4" t="s">
        <v>106</v>
      </c>
      <c r="AP1994" s="4" t="s">
        <v>106</v>
      </c>
      <c r="AQ1994" s="4" t="s">
        <v>106</v>
      </c>
      <c r="AR1994" s="4" t="s">
        <v>106</v>
      </c>
      <c r="AS1994" s="4" t="s">
        <v>106</v>
      </c>
      <c r="AT1994" s="4" t="s">
        <v>106</v>
      </c>
      <c r="AU1994" s="4" t="s">
        <v>108</v>
      </c>
      <c r="AV1994" s="4" t="s">
        <v>109</v>
      </c>
      <c r="AW1994" s="4" t="s">
        <v>110</v>
      </c>
      <c r="AX1994" s="4" t="s">
        <v>2207</v>
      </c>
    </row>
    <row r="1995" spans="1:50" s="4" customFormat="1" hidden="1" x14ac:dyDescent="0.25">
      <c r="A1995" s="4">
        <v>2018</v>
      </c>
      <c r="B1995" s="6">
        <v>43258</v>
      </c>
      <c r="C1995" s="6">
        <v>43384</v>
      </c>
      <c r="D1995" t="str">
        <f>INDEX(parametres!$B$2:$B$57,IF(ISNUMBER(MATCH(Chiffrier!E1995,parametres!$C$2:$C$57,0)),MATCH(E1995,parametres!$C$2:$C$57,0),NA()))</f>
        <v>IM-13</v>
      </c>
      <c r="E1995" s="4" t="s">
        <v>11</v>
      </c>
      <c r="F1995" s="4" t="s">
        <v>112</v>
      </c>
      <c r="G1995" s="4">
        <f t="shared" si="33"/>
        <v>18</v>
      </c>
      <c r="H1995">
        <f>INDEX(Sites_coordo!$C$2:$C$62,IF(ISNUMBER(MATCH(Chiffrier!E1995,Sites_coordo!$A$2:$A$61,0)),MATCH(Chiffrier!E1995,Sites_coordo!$A$2:$A$62,0),NA()))</f>
        <v>47.592399999999998</v>
      </c>
      <c r="I1995">
        <f>INDEX(Sites_coordo!$B$2:$B$62,IF(ISNUMBER(MATCH(Chiffrier!E1995,Sites_coordo!$A$2:$A$61,0)),MATCH(Chiffrier!E1995,Sites_coordo!$A$2:$A$62,0),NA()))</f>
        <v>-61.515500000000003</v>
      </c>
      <c r="J1995" s="4" t="s">
        <v>105</v>
      </c>
      <c r="K1995" s="4" t="s">
        <v>105</v>
      </c>
      <c r="L1995" s="4">
        <v>20087094</v>
      </c>
      <c r="M1995" s="4" t="s">
        <v>151</v>
      </c>
      <c r="N1995" s="4">
        <v>3</v>
      </c>
      <c r="O1995" s="4" t="s">
        <v>121</v>
      </c>
      <c r="P1995" s="4">
        <v>2</v>
      </c>
      <c r="Q1995" s="4" t="s">
        <v>2208</v>
      </c>
      <c r="R1995" s="4">
        <v>0</v>
      </c>
      <c r="S1995" s="4">
        <v>0</v>
      </c>
      <c r="U1995" s="4">
        <v>0</v>
      </c>
      <c r="W1995" s="4">
        <v>0</v>
      </c>
      <c r="X1995" s="4">
        <v>0</v>
      </c>
      <c r="Y1995" s="4">
        <v>0</v>
      </c>
      <c r="Z1995" s="4">
        <v>0</v>
      </c>
      <c r="AA1995" s="4">
        <v>0</v>
      </c>
      <c r="AB1995" s="4">
        <v>0</v>
      </c>
      <c r="AH1995" s="6">
        <v>43384</v>
      </c>
      <c r="AI1995" s="7">
        <v>0.45833333333333331</v>
      </c>
      <c r="AJ1995" s="4" t="s">
        <v>106</v>
      </c>
      <c r="AK1995" s="4" t="s">
        <v>106</v>
      </c>
      <c r="AL1995" s="4" t="s">
        <v>106</v>
      </c>
      <c r="AM1995" s="4" t="s">
        <v>106</v>
      </c>
      <c r="AN1995" s="4" t="s">
        <v>106</v>
      </c>
      <c r="AO1995" s="4" t="s">
        <v>106</v>
      </c>
      <c r="AP1995" s="4" t="s">
        <v>106</v>
      </c>
      <c r="AQ1995" s="4" t="s">
        <v>106</v>
      </c>
      <c r="AR1995" s="4" t="s">
        <v>106</v>
      </c>
      <c r="AS1995" s="4" t="s">
        <v>106</v>
      </c>
      <c r="AT1995" s="4" t="s">
        <v>106</v>
      </c>
      <c r="AU1995" s="4" t="s">
        <v>108</v>
      </c>
      <c r="AV1995" s="4" t="s">
        <v>109</v>
      </c>
      <c r="AW1995" s="4" t="s">
        <v>110</v>
      </c>
      <c r="AX1995" s="4" t="s">
        <v>2208</v>
      </c>
    </row>
    <row r="1996" spans="1:50" s="4" customFormat="1" hidden="1" x14ac:dyDescent="0.25">
      <c r="A1996" s="4">
        <v>2018</v>
      </c>
      <c r="B1996" s="6">
        <v>43258</v>
      </c>
      <c r="C1996" s="6">
        <v>43384</v>
      </c>
      <c r="D1996" t="str">
        <f>INDEX(parametres!$B$2:$B$57,IF(ISNUMBER(MATCH(Chiffrier!E1996,parametres!$C$2:$C$57,0)),MATCH(E1996,parametres!$C$2:$C$57,0),NA()))</f>
        <v>IM-13</v>
      </c>
      <c r="E1996" s="4" t="s">
        <v>11</v>
      </c>
      <c r="F1996" s="4" t="s">
        <v>112</v>
      </c>
      <c r="G1996" s="4">
        <f t="shared" si="33"/>
        <v>18</v>
      </c>
      <c r="H1996">
        <f>INDEX(Sites_coordo!$C$2:$C$62,IF(ISNUMBER(MATCH(Chiffrier!E1996,Sites_coordo!$A$2:$A$61,0)),MATCH(Chiffrier!E1996,Sites_coordo!$A$2:$A$62,0),NA()))</f>
        <v>47.592399999999998</v>
      </c>
      <c r="I1996">
        <f>INDEX(Sites_coordo!$B$2:$B$62,IF(ISNUMBER(MATCH(Chiffrier!E1996,Sites_coordo!$A$2:$A$61,0)),MATCH(Chiffrier!E1996,Sites_coordo!$A$2:$A$62,0),NA()))</f>
        <v>-61.515500000000003</v>
      </c>
      <c r="J1996" s="4" t="s">
        <v>105</v>
      </c>
      <c r="K1996" s="4" t="s">
        <v>105</v>
      </c>
      <c r="L1996" s="4">
        <v>20087094</v>
      </c>
      <c r="M1996" s="4" t="s">
        <v>151</v>
      </c>
      <c r="N1996" s="4">
        <v>3</v>
      </c>
      <c r="O1996" s="4" t="s">
        <v>121</v>
      </c>
      <c r="P1996" s="4">
        <v>3</v>
      </c>
      <c r="Q1996" s="4" t="s">
        <v>2209</v>
      </c>
      <c r="R1996" s="4">
        <v>0</v>
      </c>
      <c r="S1996" s="4">
        <v>0</v>
      </c>
      <c r="U1996" s="4">
        <v>0</v>
      </c>
      <c r="W1996" s="4">
        <v>0</v>
      </c>
      <c r="X1996" s="4">
        <v>0</v>
      </c>
      <c r="Y1996" s="4">
        <v>0</v>
      </c>
      <c r="Z1996" s="4">
        <v>0</v>
      </c>
      <c r="AA1996" s="4">
        <v>0</v>
      </c>
      <c r="AB1996" s="4">
        <v>0</v>
      </c>
      <c r="AH1996" s="6">
        <v>43384</v>
      </c>
      <c r="AI1996" s="7">
        <v>0.45833333333333331</v>
      </c>
      <c r="AJ1996" s="4" t="s">
        <v>106</v>
      </c>
      <c r="AK1996" s="4" t="s">
        <v>106</v>
      </c>
      <c r="AL1996" s="4" t="s">
        <v>106</v>
      </c>
      <c r="AM1996" s="4" t="s">
        <v>106</v>
      </c>
      <c r="AN1996" s="4" t="s">
        <v>106</v>
      </c>
      <c r="AO1996" s="4" t="s">
        <v>106</v>
      </c>
      <c r="AP1996" s="4" t="s">
        <v>106</v>
      </c>
      <c r="AQ1996" s="4" t="s">
        <v>106</v>
      </c>
      <c r="AR1996" s="4" t="s">
        <v>106</v>
      </c>
      <c r="AS1996" s="4" t="s">
        <v>106</v>
      </c>
      <c r="AT1996" s="4" t="s">
        <v>106</v>
      </c>
      <c r="AU1996" s="4" t="s">
        <v>108</v>
      </c>
      <c r="AV1996" s="4" t="s">
        <v>109</v>
      </c>
      <c r="AW1996" s="4" t="s">
        <v>110</v>
      </c>
      <c r="AX1996" s="4" t="s">
        <v>2209</v>
      </c>
    </row>
    <row r="1997" spans="1:50" s="4" customFormat="1" hidden="1" x14ac:dyDescent="0.25">
      <c r="A1997" s="4">
        <v>2018</v>
      </c>
      <c r="B1997" s="6">
        <v>43258</v>
      </c>
      <c r="C1997" s="6">
        <v>43384</v>
      </c>
      <c r="D1997" t="str">
        <f>INDEX(parametres!$B$2:$B$57,IF(ISNUMBER(MATCH(Chiffrier!E1997,parametres!$C$2:$C$57,0)),MATCH(E1997,parametres!$C$2:$C$57,0),NA()))</f>
        <v>IM-13</v>
      </c>
      <c r="E1997" s="4" t="s">
        <v>11</v>
      </c>
      <c r="F1997" s="4" t="s">
        <v>112</v>
      </c>
      <c r="G1997" s="4">
        <f t="shared" si="33"/>
        <v>18</v>
      </c>
      <c r="H1997">
        <f>INDEX(Sites_coordo!$C$2:$C$62,IF(ISNUMBER(MATCH(Chiffrier!E1997,Sites_coordo!$A$2:$A$61,0)),MATCH(Chiffrier!E1997,Sites_coordo!$A$2:$A$62,0),NA()))</f>
        <v>47.592399999999998</v>
      </c>
      <c r="I1997">
        <f>INDEX(Sites_coordo!$B$2:$B$62,IF(ISNUMBER(MATCH(Chiffrier!E1997,Sites_coordo!$A$2:$A$61,0)),MATCH(Chiffrier!E1997,Sites_coordo!$A$2:$A$62,0),NA()))</f>
        <v>-61.515500000000003</v>
      </c>
      <c r="J1997" s="4" t="s">
        <v>105</v>
      </c>
      <c r="K1997" s="4" t="s">
        <v>105</v>
      </c>
      <c r="L1997" s="4">
        <v>20087094</v>
      </c>
      <c r="M1997" s="4" t="s">
        <v>151</v>
      </c>
      <c r="N1997" s="4">
        <v>3</v>
      </c>
      <c r="O1997" s="4" t="s">
        <v>107</v>
      </c>
      <c r="P1997" s="4">
        <v>1</v>
      </c>
      <c r="Q1997" s="4" t="s">
        <v>2210</v>
      </c>
      <c r="R1997" s="4">
        <v>0</v>
      </c>
      <c r="S1997" s="4">
        <v>0</v>
      </c>
      <c r="U1997" s="4">
        <v>0</v>
      </c>
      <c r="W1997" s="4">
        <v>0</v>
      </c>
      <c r="X1997" s="4">
        <v>0</v>
      </c>
      <c r="Y1997" s="4">
        <v>0</v>
      </c>
      <c r="Z1997" s="4">
        <v>0</v>
      </c>
      <c r="AA1997" s="4">
        <v>0</v>
      </c>
      <c r="AB1997" s="4">
        <v>1</v>
      </c>
      <c r="AH1997" s="6">
        <v>43384</v>
      </c>
      <c r="AI1997" s="7">
        <v>0.45833333333333331</v>
      </c>
      <c r="AJ1997" s="4" t="s">
        <v>106</v>
      </c>
      <c r="AK1997" s="4" t="s">
        <v>106</v>
      </c>
      <c r="AL1997" s="4" t="s">
        <v>106</v>
      </c>
      <c r="AM1997" s="4" t="s">
        <v>106</v>
      </c>
      <c r="AN1997" s="4" t="s">
        <v>106</v>
      </c>
      <c r="AO1997" s="4" t="s">
        <v>106</v>
      </c>
      <c r="AP1997" s="4" t="s">
        <v>106</v>
      </c>
      <c r="AQ1997" s="4" t="s">
        <v>106</v>
      </c>
      <c r="AR1997" s="4" t="s">
        <v>106</v>
      </c>
      <c r="AS1997" s="4" t="s">
        <v>106</v>
      </c>
      <c r="AT1997" s="4" t="s">
        <v>106</v>
      </c>
      <c r="AU1997" s="4" t="s">
        <v>108</v>
      </c>
      <c r="AV1997" s="4" t="s">
        <v>109</v>
      </c>
      <c r="AW1997" s="4" t="s">
        <v>110</v>
      </c>
      <c r="AX1997" s="4" t="s">
        <v>2210</v>
      </c>
    </row>
    <row r="1998" spans="1:50" s="4" customFormat="1" hidden="1" x14ac:dyDescent="0.25">
      <c r="A1998" s="4">
        <v>2018</v>
      </c>
      <c r="B1998" s="6">
        <v>43258</v>
      </c>
      <c r="C1998" s="6">
        <v>43384</v>
      </c>
      <c r="D1998" t="str">
        <f>INDEX(parametres!$B$2:$B$57,IF(ISNUMBER(MATCH(Chiffrier!E1998,parametres!$C$2:$C$57,0)),MATCH(E1998,parametres!$C$2:$C$57,0),NA()))</f>
        <v>IM-13</v>
      </c>
      <c r="E1998" s="4" t="s">
        <v>11</v>
      </c>
      <c r="F1998" s="4" t="s">
        <v>112</v>
      </c>
      <c r="G1998" s="4">
        <f t="shared" si="33"/>
        <v>18</v>
      </c>
      <c r="H1998">
        <f>INDEX(Sites_coordo!$C$2:$C$62,IF(ISNUMBER(MATCH(Chiffrier!E1998,Sites_coordo!$A$2:$A$61,0)),MATCH(Chiffrier!E1998,Sites_coordo!$A$2:$A$62,0),NA()))</f>
        <v>47.592399999999998</v>
      </c>
      <c r="I1998">
        <f>INDEX(Sites_coordo!$B$2:$B$62,IF(ISNUMBER(MATCH(Chiffrier!E1998,Sites_coordo!$A$2:$A$61,0)),MATCH(Chiffrier!E1998,Sites_coordo!$A$2:$A$62,0),NA()))</f>
        <v>-61.515500000000003</v>
      </c>
      <c r="J1998" s="4" t="s">
        <v>105</v>
      </c>
      <c r="K1998" s="4" t="s">
        <v>105</v>
      </c>
      <c r="L1998" s="4">
        <v>20087094</v>
      </c>
      <c r="M1998" s="4" t="s">
        <v>151</v>
      </c>
      <c r="N1998" s="4">
        <v>4</v>
      </c>
      <c r="O1998" s="4" t="s">
        <v>121</v>
      </c>
      <c r="P1998" s="4">
        <v>1</v>
      </c>
      <c r="Q1998" s="4" t="s">
        <v>2211</v>
      </c>
      <c r="R1998" s="4">
        <v>0</v>
      </c>
      <c r="S1998" s="4">
        <v>0</v>
      </c>
      <c r="U1998" s="4">
        <v>0</v>
      </c>
      <c r="W1998" s="4">
        <v>0</v>
      </c>
      <c r="X1998" s="4">
        <v>0</v>
      </c>
      <c r="Y1998" s="4">
        <v>0</v>
      </c>
      <c r="Z1998" s="4">
        <v>0</v>
      </c>
      <c r="AA1998" s="4">
        <v>0</v>
      </c>
      <c r="AB1998" s="4">
        <v>0</v>
      </c>
      <c r="AH1998" s="6">
        <v>43384</v>
      </c>
      <c r="AI1998" s="7">
        <v>0.45833333333333331</v>
      </c>
      <c r="AJ1998" s="4" t="s">
        <v>106</v>
      </c>
      <c r="AK1998" s="4" t="s">
        <v>106</v>
      </c>
      <c r="AL1998" s="4" t="s">
        <v>106</v>
      </c>
      <c r="AM1998" s="4" t="s">
        <v>106</v>
      </c>
      <c r="AN1998" s="4" t="s">
        <v>106</v>
      </c>
      <c r="AO1998" s="4" t="s">
        <v>106</v>
      </c>
      <c r="AP1998" s="4" t="s">
        <v>106</v>
      </c>
      <c r="AQ1998" s="4" t="s">
        <v>106</v>
      </c>
      <c r="AR1998" s="4" t="s">
        <v>106</v>
      </c>
      <c r="AS1998" s="4" t="s">
        <v>106</v>
      </c>
      <c r="AT1998" s="4" t="s">
        <v>106</v>
      </c>
      <c r="AU1998" s="4" t="s">
        <v>108</v>
      </c>
      <c r="AV1998" s="4" t="s">
        <v>109</v>
      </c>
      <c r="AW1998" s="4" t="s">
        <v>110</v>
      </c>
      <c r="AX1998" s="4" t="s">
        <v>2211</v>
      </c>
    </row>
    <row r="1999" spans="1:50" s="4" customFormat="1" hidden="1" x14ac:dyDescent="0.25">
      <c r="A1999" s="4">
        <v>2018</v>
      </c>
      <c r="B1999" s="6">
        <v>43258</v>
      </c>
      <c r="C1999" s="6">
        <v>43384</v>
      </c>
      <c r="D1999" t="str">
        <f>INDEX(parametres!$B$2:$B$57,IF(ISNUMBER(MATCH(Chiffrier!E1999,parametres!$C$2:$C$57,0)),MATCH(E1999,parametres!$C$2:$C$57,0),NA()))</f>
        <v>IM-13</v>
      </c>
      <c r="E1999" s="4" t="s">
        <v>11</v>
      </c>
      <c r="F1999" s="4" t="s">
        <v>112</v>
      </c>
      <c r="G1999" s="4">
        <f t="shared" si="33"/>
        <v>18</v>
      </c>
      <c r="H1999">
        <f>INDEX(Sites_coordo!$C$2:$C$62,IF(ISNUMBER(MATCH(Chiffrier!E1999,Sites_coordo!$A$2:$A$61,0)),MATCH(Chiffrier!E1999,Sites_coordo!$A$2:$A$62,0),NA()))</f>
        <v>47.592399999999998</v>
      </c>
      <c r="I1999">
        <f>INDEX(Sites_coordo!$B$2:$B$62,IF(ISNUMBER(MATCH(Chiffrier!E1999,Sites_coordo!$A$2:$A$61,0)),MATCH(Chiffrier!E1999,Sites_coordo!$A$2:$A$62,0),NA()))</f>
        <v>-61.515500000000003</v>
      </c>
      <c r="J1999" s="4" t="s">
        <v>105</v>
      </c>
      <c r="K1999" s="4" t="s">
        <v>105</v>
      </c>
      <c r="L1999" s="4">
        <v>20087094</v>
      </c>
      <c r="M1999" s="4" t="s">
        <v>151</v>
      </c>
      <c r="N1999" s="4">
        <v>4</v>
      </c>
      <c r="O1999" s="4" t="s">
        <v>121</v>
      </c>
      <c r="P1999" s="4">
        <v>2</v>
      </c>
      <c r="Q1999" s="4" t="s">
        <v>2212</v>
      </c>
      <c r="R1999" s="4">
        <v>0</v>
      </c>
      <c r="S1999" s="4">
        <v>0</v>
      </c>
      <c r="U1999" s="4">
        <v>0</v>
      </c>
      <c r="W1999" s="4">
        <v>0</v>
      </c>
      <c r="X1999" s="4">
        <v>0</v>
      </c>
      <c r="Y1999" s="4">
        <v>0</v>
      </c>
      <c r="Z1999" s="4">
        <v>0</v>
      </c>
      <c r="AA1999" s="4">
        <v>0</v>
      </c>
      <c r="AB1999" s="4">
        <v>0</v>
      </c>
      <c r="AH1999" s="6">
        <v>43384</v>
      </c>
      <c r="AI1999" s="7">
        <v>0.45833333333333331</v>
      </c>
      <c r="AJ1999" s="4" t="s">
        <v>106</v>
      </c>
      <c r="AK1999" s="4" t="s">
        <v>106</v>
      </c>
      <c r="AL1999" s="4" t="s">
        <v>106</v>
      </c>
      <c r="AM1999" s="4" t="s">
        <v>106</v>
      </c>
      <c r="AN1999" s="4" t="s">
        <v>106</v>
      </c>
      <c r="AO1999" s="4" t="s">
        <v>106</v>
      </c>
      <c r="AP1999" s="4" t="s">
        <v>106</v>
      </c>
      <c r="AQ1999" s="4" t="s">
        <v>106</v>
      </c>
      <c r="AR1999" s="4" t="s">
        <v>106</v>
      </c>
      <c r="AS1999" s="4" t="s">
        <v>106</v>
      </c>
      <c r="AT1999" s="4" t="s">
        <v>106</v>
      </c>
      <c r="AU1999" s="4" t="s">
        <v>108</v>
      </c>
      <c r="AV1999" s="4" t="s">
        <v>109</v>
      </c>
      <c r="AW1999" s="4" t="s">
        <v>110</v>
      </c>
      <c r="AX1999" s="4" t="s">
        <v>2212</v>
      </c>
    </row>
    <row r="2000" spans="1:50" s="4" customFormat="1" hidden="1" x14ac:dyDescent="0.25">
      <c r="A2000" s="4">
        <v>2018</v>
      </c>
      <c r="B2000" s="6">
        <v>43258</v>
      </c>
      <c r="C2000" s="6">
        <v>43384</v>
      </c>
      <c r="D2000" t="str">
        <f>INDEX(parametres!$B$2:$B$57,IF(ISNUMBER(MATCH(Chiffrier!E2000,parametres!$C$2:$C$57,0)),MATCH(E2000,parametres!$C$2:$C$57,0),NA()))</f>
        <v>IM-13</v>
      </c>
      <c r="E2000" s="4" t="s">
        <v>11</v>
      </c>
      <c r="F2000" s="4" t="s">
        <v>112</v>
      </c>
      <c r="G2000" s="4">
        <f t="shared" si="33"/>
        <v>18</v>
      </c>
      <c r="H2000">
        <f>INDEX(Sites_coordo!$C$2:$C$62,IF(ISNUMBER(MATCH(Chiffrier!E2000,Sites_coordo!$A$2:$A$61,0)),MATCH(Chiffrier!E2000,Sites_coordo!$A$2:$A$62,0),NA()))</f>
        <v>47.592399999999998</v>
      </c>
      <c r="I2000">
        <f>INDEX(Sites_coordo!$B$2:$B$62,IF(ISNUMBER(MATCH(Chiffrier!E2000,Sites_coordo!$A$2:$A$61,0)),MATCH(Chiffrier!E2000,Sites_coordo!$A$2:$A$62,0),NA()))</f>
        <v>-61.515500000000003</v>
      </c>
      <c r="J2000" s="4" t="s">
        <v>105</v>
      </c>
      <c r="K2000" s="4" t="s">
        <v>105</v>
      </c>
      <c r="L2000" s="4">
        <v>20087094</v>
      </c>
      <c r="M2000" s="4" t="s">
        <v>151</v>
      </c>
      <c r="N2000" s="4">
        <v>4</v>
      </c>
      <c r="O2000" s="4" t="s">
        <v>121</v>
      </c>
      <c r="P2000" s="4">
        <v>3</v>
      </c>
      <c r="Q2000" s="4" t="s">
        <v>2213</v>
      </c>
      <c r="R2000" s="4">
        <v>0</v>
      </c>
      <c r="S2000" s="4">
        <v>0</v>
      </c>
      <c r="U2000" s="4">
        <v>0</v>
      </c>
      <c r="W2000" s="4">
        <v>0</v>
      </c>
      <c r="X2000" s="4">
        <v>0</v>
      </c>
      <c r="Y2000" s="4">
        <v>0</v>
      </c>
      <c r="Z2000" s="4">
        <v>0</v>
      </c>
      <c r="AA2000" s="4">
        <v>0</v>
      </c>
      <c r="AB2000" s="4">
        <v>0</v>
      </c>
      <c r="AH2000" s="6">
        <v>43384</v>
      </c>
      <c r="AI2000" s="7">
        <v>0.45833333333333331</v>
      </c>
      <c r="AJ2000" s="4" t="s">
        <v>106</v>
      </c>
      <c r="AK2000" s="4" t="s">
        <v>106</v>
      </c>
      <c r="AL2000" s="4" t="s">
        <v>106</v>
      </c>
      <c r="AM2000" s="4" t="s">
        <v>106</v>
      </c>
      <c r="AN2000" s="4" t="s">
        <v>106</v>
      </c>
      <c r="AO2000" s="4" t="s">
        <v>106</v>
      </c>
      <c r="AP2000" s="4" t="s">
        <v>106</v>
      </c>
      <c r="AQ2000" s="4" t="s">
        <v>106</v>
      </c>
      <c r="AR2000" s="4" t="s">
        <v>106</v>
      </c>
      <c r="AS2000" s="4" t="s">
        <v>106</v>
      </c>
      <c r="AT2000" s="4" t="s">
        <v>106</v>
      </c>
      <c r="AU2000" s="4" t="s">
        <v>108</v>
      </c>
      <c r="AV2000" s="4" t="s">
        <v>109</v>
      </c>
      <c r="AW2000" s="4" t="s">
        <v>110</v>
      </c>
      <c r="AX2000" s="4" t="s">
        <v>2213</v>
      </c>
    </row>
    <row r="2001" spans="1:50" s="4" customFormat="1" hidden="1" x14ac:dyDescent="0.25">
      <c r="A2001" s="4">
        <v>2018</v>
      </c>
      <c r="B2001" s="6">
        <v>43258</v>
      </c>
      <c r="C2001" s="6">
        <v>43384</v>
      </c>
      <c r="D2001" t="str">
        <f>INDEX(parametres!$B$2:$B$57,IF(ISNUMBER(MATCH(Chiffrier!E2001,parametres!$C$2:$C$57,0)),MATCH(E2001,parametres!$C$2:$C$57,0),NA()))</f>
        <v>IM-13</v>
      </c>
      <c r="E2001" s="4" t="s">
        <v>11</v>
      </c>
      <c r="F2001" s="4" t="s">
        <v>112</v>
      </c>
      <c r="G2001" s="4">
        <f t="shared" si="33"/>
        <v>18</v>
      </c>
      <c r="H2001">
        <f>INDEX(Sites_coordo!$C$2:$C$62,IF(ISNUMBER(MATCH(Chiffrier!E2001,Sites_coordo!$A$2:$A$61,0)),MATCH(Chiffrier!E2001,Sites_coordo!$A$2:$A$62,0),NA()))</f>
        <v>47.592399999999998</v>
      </c>
      <c r="I2001">
        <f>INDEX(Sites_coordo!$B$2:$B$62,IF(ISNUMBER(MATCH(Chiffrier!E2001,Sites_coordo!$A$2:$A$61,0)),MATCH(Chiffrier!E2001,Sites_coordo!$A$2:$A$62,0),NA()))</f>
        <v>-61.515500000000003</v>
      </c>
      <c r="J2001" s="4" t="s">
        <v>105</v>
      </c>
      <c r="K2001" s="4" t="s">
        <v>105</v>
      </c>
      <c r="L2001" s="4">
        <v>20087094</v>
      </c>
      <c r="M2001" s="4" t="s">
        <v>151</v>
      </c>
      <c r="N2001" s="4">
        <v>4</v>
      </c>
      <c r="O2001" s="4" t="s">
        <v>107</v>
      </c>
      <c r="P2001" s="4">
        <v>1</v>
      </c>
      <c r="Q2001" s="4" t="s">
        <v>2214</v>
      </c>
      <c r="R2001" s="4">
        <v>0</v>
      </c>
      <c r="S2001" s="4">
        <v>0</v>
      </c>
      <c r="U2001" s="4">
        <v>0</v>
      </c>
      <c r="W2001" s="4">
        <v>0</v>
      </c>
      <c r="X2001" s="4">
        <v>0</v>
      </c>
      <c r="Y2001" s="4">
        <v>0</v>
      </c>
      <c r="Z2001" s="4">
        <v>0</v>
      </c>
      <c r="AA2001" s="4">
        <v>0</v>
      </c>
      <c r="AB2001" s="4">
        <v>0</v>
      </c>
      <c r="AH2001" s="6">
        <v>43384</v>
      </c>
      <c r="AI2001" s="7">
        <v>0.45833333333333331</v>
      </c>
      <c r="AJ2001" s="4" t="s">
        <v>106</v>
      </c>
      <c r="AK2001" s="4" t="s">
        <v>106</v>
      </c>
      <c r="AL2001" s="4" t="s">
        <v>106</v>
      </c>
      <c r="AM2001" s="4" t="s">
        <v>106</v>
      </c>
      <c r="AN2001" s="4" t="s">
        <v>106</v>
      </c>
      <c r="AO2001" s="4" t="s">
        <v>106</v>
      </c>
      <c r="AP2001" s="4" t="s">
        <v>106</v>
      </c>
      <c r="AQ2001" s="4" t="s">
        <v>106</v>
      </c>
      <c r="AR2001" s="4" t="s">
        <v>106</v>
      </c>
      <c r="AS2001" s="4" t="s">
        <v>106</v>
      </c>
      <c r="AT2001" s="4" t="s">
        <v>106</v>
      </c>
      <c r="AU2001" s="4" t="s">
        <v>108</v>
      </c>
      <c r="AV2001" s="4" t="s">
        <v>109</v>
      </c>
      <c r="AW2001" s="4" t="s">
        <v>110</v>
      </c>
      <c r="AX2001" s="4" t="s">
        <v>2214</v>
      </c>
    </row>
    <row r="2002" spans="1:50" s="4" customFormat="1" hidden="1" x14ac:dyDescent="0.25">
      <c r="A2002" s="4">
        <v>2018</v>
      </c>
      <c r="B2002" s="6">
        <v>43258</v>
      </c>
      <c r="C2002" s="6">
        <v>43384</v>
      </c>
      <c r="D2002" t="str">
        <f>INDEX(parametres!$B$2:$B$57,IF(ISNUMBER(MATCH(Chiffrier!E2002,parametres!$C$2:$C$57,0)),MATCH(E2002,parametres!$C$2:$C$57,0),NA()))</f>
        <v>IM-13</v>
      </c>
      <c r="E2002" s="4" t="s">
        <v>11</v>
      </c>
      <c r="F2002" s="4" t="s">
        <v>112</v>
      </c>
      <c r="G2002" s="4">
        <f t="shared" si="33"/>
        <v>18</v>
      </c>
      <c r="H2002">
        <f>INDEX(Sites_coordo!$C$2:$C$62,IF(ISNUMBER(MATCH(Chiffrier!E2002,Sites_coordo!$A$2:$A$61,0)),MATCH(Chiffrier!E2002,Sites_coordo!$A$2:$A$62,0),NA()))</f>
        <v>47.592399999999998</v>
      </c>
      <c r="I2002">
        <f>INDEX(Sites_coordo!$B$2:$B$62,IF(ISNUMBER(MATCH(Chiffrier!E2002,Sites_coordo!$A$2:$A$61,0)),MATCH(Chiffrier!E2002,Sites_coordo!$A$2:$A$62,0),NA()))</f>
        <v>-61.515500000000003</v>
      </c>
      <c r="J2002" s="4" t="s">
        <v>105</v>
      </c>
      <c r="K2002" s="4" t="s">
        <v>105</v>
      </c>
      <c r="L2002" s="4">
        <v>20087094</v>
      </c>
      <c r="M2002" s="4" t="s">
        <v>151</v>
      </c>
      <c r="N2002" s="4">
        <v>5</v>
      </c>
      <c r="O2002" s="4" t="s">
        <v>121</v>
      </c>
      <c r="P2002" s="4">
        <v>1</v>
      </c>
      <c r="Q2002" s="4" t="s">
        <v>2215</v>
      </c>
      <c r="R2002" s="4">
        <v>0</v>
      </c>
      <c r="S2002" s="4">
        <v>0</v>
      </c>
      <c r="U2002" s="4">
        <v>0</v>
      </c>
      <c r="W2002" s="4">
        <v>0</v>
      </c>
      <c r="X2002" s="4">
        <v>0</v>
      </c>
      <c r="Y2002" s="4">
        <v>0</v>
      </c>
      <c r="Z2002" s="4">
        <v>0</v>
      </c>
      <c r="AA2002" s="4">
        <v>0</v>
      </c>
      <c r="AB2002" s="4">
        <v>1</v>
      </c>
      <c r="AH2002" s="6">
        <v>43384</v>
      </c>
      <c r="AI2002" s="7">
        <v>0.45833333333333331</v>
      </c>
      <c r="AJ2002" s="4" t="s">
        <v>106</v>
      </c>
      <c r="AK2002" s="4" t="s">
        <v>106</v>
      </c>
      <c r="AL2002" s="4" t="s">
        <v>106</v>
      </c>
      <c r="AM2002" s="4" t="s">
        <v>106</v>
      </c>
      <c r="AN2002" s="4" t="s">
        <v>106</v>
      </c>
      <c r="AO2002" s="4" t="s">
        <v>106</v>
      </c>
      <c r="AP2002" s="4" t="s">
        <v>106</v>
      </c>
      <c r="AQ2002" s="4" t="s">
        <v>106</v>
      </c>
      <c r="AR2002" s="4" t="s">
        <v>106</v>
      </c>
      <c r="AS2002" s="4" t="s">
        <v>106</v>
      </c>
      <c r="AT2002" s="4" t="s">
        <v>106</v>
      </c>
      <c r="AU2002" s="4" t="s">
        <v>108</v>
      </c>
      <c r="AV2002" s="4" t="s">
        <v>109</v>
      </c>
      <c r="AW2002" s="4" t="s">
        <v>110</v>
      </c>
      <c r="AX2002" s="4" t="s">
        <v>2215</v>
      </c>
    </row>
    <row r="2003" spans="1:50" s="4" customFormat="1" hidden="1" x14ac:dyDescent="0.25">
      <c r="A2003" s="4">
        <v>2018</v>
      </c>
      <c r="B2003" s="6">
        <v>43258</v>
      </c>
      <c r="C2003" s="6">
        <v>43384</v>
      </c>
      <c r="D2003" t="str">
        <f>INDEX(parametres!$B$2:$B$57,IF(ISNUMBER(MATCH(Chiffrier!E2003,parametres!$C$2:$C$57,0)),MATCH(E2003,parametres!$C$2:$C$57,0),NA()))</f>
        <v>IM-13</v>
      </c>
      <c r="E2003" s="4" t="s">
        <v>11</v>
      </c>
      <c r="F2003" s="4" t="s">
        <v>112</v>
      </c>
      <c r="G2003" s="4">
        <f t="shared" si="33"/>
        <v>18</v>
      </c>
      <c r="H2003">
        <f>INDEX(Sites_coordo!$C$2:$C$62,IF(ISNUMBER(MATCH(Chiffrier!E2003,Sites_coordo!$A$2:$A$61,0)),MATCH(Chiffrier!E2003,Sites_coordo!$A$2:$A$62,0),NA()))</f>
        <v>47.592399999999998</v>
      </c>
      <c r="I2003">
        <f>INDEX(Sites_coordo!$B$2:$B$62,IF(ISNUMBER(MATCH(Chiffrier!E2003,Sites_coordo!$A$2:$A$61,0)),MATCH(Chiffrier!E2003,Sites_coordo!$A$2:$A$62,0),NA()))</f>
        <v>-61.515500000000003</v>
      </c>
      <c r="J2003" s="4" t="s">
        <v>105</v>
      </c>
      <c r="K2003" s="4" t="s">
        <v>105</v>
      </c>
      <c r="L2003" s="4">
        <v>20087094</v>
      </c>
      <c r="M2003" s="4" t="s">
        <v>151</v>
      </c>
      <c r="N2003" s="4">
        <v>5</v>
      </c>
      <c r="O2003" s="4" t="s">
        <v>121</v>
      </c>
      <c r="P2003" s="4">
        <v>2</v>
      </c>
      <c r="Q2003" s="4" t="s">
        <v>2216</v>
      </c>
      <c r="R2003" s="4">
        <v>0</v>
      </c>
      <c r="S2003" s="4">
        <v>0</v>
      </c>
      <c r="U2003" s="4">
        <v>0</v>
      </c>
      <c r="W2003" s="4">
        <v>0</v>
      </c>
      <c r="X2003" s="4">
        <v>0</v>
      </c>
      <c r="Y2003" s="4">
        <v>0</v>
      </c>
      <c r="Z2003" s="4">
        <v>0</v>
      </c>
      <c r="AA2003" s="4">
        <v>0</v>
      </c>
      <c r="AB2003" s="4">
        <v>0</v>
      </c>
      <c r="AH2003" s="6">
        <v>43384</v>
      </c>
      <c r="AI2003" s="7">
        <v>0.45833333333333331</v>
      </c>
      <c r="AJ2003" s="4" t="s">
        <v>106</v>
      </c>
      <c r="AK2003" s="4" t="s">
        <v>106</v>
      </c>
      <c r="AL2003" s="4" t="s">
        <v>106</v>
      </c>
      <c r="AM2003" s="4" t="s">
        <v>106</v>
      </c>
      <c r="AN2003" s="4" t="s">
        <v>106</v>
      </c>
      <c r="AO2003" s="4" t="s">
        <v>106</v>
      </c>
      <c r="AP2003" s="4" t="s">
        <v>106</v>
      </c>
      <c r="AQ2003" s="4" t="s">
        <v>106</v>
      </c>
      <c r="AR2003" s="4" t="s">
        <v>106</v>
      </c>
      <c r="AS2003" s="4" t="s">
        <v>106</v>
      </c>
      <c r="AT2003" s="4" t="s">
        <v>106</v>
      </c>
      <c r="AU2003" s="4" t="s">
        <v>108</v>
      </c>
      <c r="AV2003" s="4" t="s">
        <v>109</v>
      </c>
      <c r="AW2003" s="4" t="s">
        <v>110</v>
      </c>
      <c r="AX2003" s="4" t="s">
        <v>2216</v>
      </c>
    </row>
    <row r="2004" spans="1:50" s="4" customFormat="1" hidden="1" x14ac:dyDescent="0.25">
      <c r="A2004" s="4">
        <v>2018</v>
      </c>
      <c r="B2004" s="6">
        <v>43258</v>
      </c>
      <c r="C2004" s="6">
        <v>43384</v>
      </c>
      <c r="D2004" t="str">
        <f>INDEX(parametres!$B$2:$B$57,IF(ISNUMBER(MATCH(Chiffrier!E2004,parametres!$C$2:$C$57,0)),MATCH(E2004,parametres!$C$2:$C$57,0),NA()))</f>
        <v>IM-13</v>
      </c>
      <c r="E2004" s="4" t="s">
        <v>11</v>
      </c>
      <c r="F2004" s="4" t="s">
        <v>112</v>
      </c>
      <c r="G2004" s="4">
        <f t="shared" si="33"/>
        <v>18</v>
      </c>
      <c r="H2004">
        <f>INDEX(Sites_coordo!$C$2:$C$62,IF(ISNUMBER(MATCH(Chiffrier!E2004,Sites_coordo!$A$2:$A$61,0)),MATCH(Chiffrier!E2004,Sites_coordo!$A$2:$A$62,0),NA()))</f>
        <v>47.592399999999998</v>
      </c>
      <c r="I2004">
        <f>INDEX(Sites_coordo!$B$2:$B$62,IF(ISNUMBER(MATCH(Chiffrier!E2004,Sites_coordo!$A$2:$A$61,0)),MATCH(Chiffrier!E2004,Sites_coordo!$A$2:$A$62,0),NA()))</f>
        <v>-61.515500000000003</v>
      </c>
      <c r="J2004" s="4" t="s">
        <v>105</v>
      </c>
      <c r="K2004" s="4" t="s">
        <v>105</v>
      </c>
      <c r="L2004" s="4">
        <v>20087094</v>
      </c>
      <c r="M2004" s="4" t="s">
        <v>151</v>
      </c>
      <c r="N2004" s="4">
        <v>5</v>
      </c>
      <c r="O2004" s="4" t="s">
        <v>121</v>
      </c>
      <c r="P2004" s="4">
        <v>3</v>
      </c>
      <c r="Q2004" s="4" t="s">
        <v>2217</v>
      </c>
      <c r="R2004" s="4">
        <v>0</v>
      </c>
      <c r="S2004" s="4">
        <v>0</v>
      </c>
      <c r="U2004" s="4">
        <v>0</v>
      </c>
      <c r="W2004" s="4">
        <v>0</v>
      </c>
      <c r="X2004" s="4">
        <v>0</v>
      </c>
      <c r="Y2004" s="4">
        <v>0</v>
      </c>
      <c r="Z2004" s="4">
        <v>0</v>
      </c>
      <c r="AA2004" s="4">
        <v>0</v>
      </c>
      <c r="AB2004" s="4">
        <v>0</v>
      </c>
      <c r="AH2004" s="6">
        <v>43384</v>
      </c>
      <c r="AI2004" s="7">
        <v>0.45833333333333331</v>
      </c>
      <c r="AJ2004" s="4" t="s">
        <v>106</v>
      </c>
      <c r="AK2004" s="4" t="s">
        <v>106</v>
      </c>
      <c r="AL2004" s="4" t="s">
        <v>106</v>
      </c>
      <c r="AM2004" s="4" t="s">
        <v>106</v>
      </c>
      <c r="AN2004" s="4" t="s">
        <v>106</v>
      </c>
      <c r="AO2004" s="4" t="s">
        <v>106</v>
      </c>
      <c r="AP2004" s="4" t="s">
        <v>106</v>
      </c>
      <c r="AQ2004" s="4" t="s">
        <v>106</v>
      </c>
      <c r="AR2004" s="4" t="s">
        <v>106</v>
      </c>
      <c r="AS2004" s="4" t="s">
        <v>106</v>
      </c>
      <c r="AT2004" s="4" t="s">
        <v>106</v>
      </c>
      <c r="AU2004" s="4" t="s">
        <v>108</v>
      </c>
      <c r="AV2004" s="4" t="s">
        <v>109</v>
      </c>
      <c r="AW2004" s="4" t="s">
        <v>110</v>
      </c>
      <c r="AX2004" s="4" t="s">
        <v>2217</v>
      </c>
    </row>
    <row r="2005" spans="1:50" s="4" customFormat="1" hidden="1" x14ac:dyDescent="0.25">
      <c r="A2005" s="4">
        <v>2018</v>
      </c>
      <c r="B2005" s="6">
        <v>43258</v>
      </c>
      <c r="C2005" s="6">
        <v>43384</v>
      </c>
      <c r="D2005" t="str">
        <f>INDEX(parametres!$B$2:$B$57,IF(ISNUMBER(MATCH(Chiffrier!E2005,parametres!$C$2:$C$57,0)),MATCH(E2005,parametres!$C$2:$C$57,0),NA()))</f>
        <v>IM-13</v>
      </c>
      <c r="E2005" s="4" t="s">
        <v>11</v>
      </c>
      <c r="F2005" s="4" t="s">
        <v>112</v>
      </c>
      <c r="G2005" s="4">
        <f t="shared" si="33"/>
        <v>18</v>
      </c>
      <c r="H2005">
        <f>INDEX(Sites_coordo!$C$2:$C$62,IF(ISNUMBER(MATCH(Chiffrier!E2005,Sites_coordo!$A$2:$A$61,0)),MATCH(Chiffrier!E2005,Sites_coordo!$A$2:$A$62,0),NA()))</f>
        <v>47.592399999999998</v>
      </c>
      <c r="I2005">
        <f>INDEX(Sites_coordo!$B$2:$B$62,IF(ISNUMBER(MATCH(Chiffrier!E2005,Sites_coordo!$A$2:$A$61,0)),MATCH(Chiffrier!E2005,Sites_coordo!$A$2:$A$62,0),NA()))</f>
        <v>-61.515500000000003</v>
      </c>
      <c r="J2005" s="4" t="s">
        <v>105</v>
      </c>
      <c r="K2005" s="4" t="s">
        <v>105</v>
      </c>
      <c r="L2005" s="4">
        <v>20087094</v>
      </c>
      <c r="M2005" s="4" t="s">
        <v>151</v>
      </c>
      <c r="N2005" s="4">
        <v>5</v>
      </c>
      <c r="O2005" s="4" t="s">
        <v>107</v>
      </c>
      <c r="P2005" s="4">
        <v>1</v>
      </c>
      <c r="Q2005" s="4" t="s">
        <v>2218</v>
      </c>
      <c r="R2005" s="4">
        <v>0</v>
      </c>
      <c r="S2005" s="4">
        <v>0</v>
      </c>
      <c r="U2005" s="4">
        <v>0</v>
      </c>
      <c r="W2005" s="4">
        <v>0</v>
      </c>
      <c r="X2005" s="4">
        <v>0</v>
      </c>
      <c r="Y2005" s="4">
        <v>0</v>
      </c>
      <c r="Z2005" s="4">
        <v>0</v>
      </c>
      <c r="AA2005" s="4">
        <v>0</v>
      </c>
      <c r="AB2005" s="4">
        <v>0</v>
      </c>
      <c r="AH2005" s="6">
        <v>43384</v>
      </c>
      <c r="AI2005" s="7">
        <v>0.45833333333333331</v>
      </c>
      <c r="AJ2005" s="4" t="s">
        <v>106</v>
      </c>
      <c r="AK2005" s="4" t="s">
        <v>106</v>
      </c>
      <c r="AL2005" s="4" t="s">
        <v>106</v>
      </c>
      <c r="AM2005" s="4" t="s">
        <v>106</v>
      </c>
      <c r="AN2005" s="4" t="s">
        <v>106</v>
      </c>
      <c r="AO2005" s="4" t="s">
        <v>106</v>
      </c>
      <c r="AP2005" s="4" t="s">
        <v>106</v>
      </c>
      <c r="AQ2005" s="4" t="s">
        <v>106</v>
      </c>
      <c r="AR2005" s="4" t="s">
        <v>106</v>
      </c>
      <c r="AS2005" s="4" t="s">
        <v>106</v>
      </c>
      <c r="AT2005" s="4" t="s">
        <v>106</v>
      </c>
      <c r="AU2005" s="4" t="s">
        <v>108</v>
      </c>
      <c r="AV2005" s="4" t="s">
        <v>109</v>
      </c>
      <c r="AW2005" s="4" t="s">
        <v>110</v>
      </c>
      <c r="AX2005" s="4" t="s">
        <v>2218</v>
      </c>
    </row>
    <row r="2006" spans="1:50" s="4" customFormat="1" hidden="1" x14ac:dyDescent="0.25">
      <c r="A2006" s="4">
        <v>2018</v>
      </c>
      <c r="B2006" s="6">
        <v>43258</v>
      </c>
      <c r="C2006" s="6">
        <v>43384</v>
      </c>
      <c r="D2006" t="str">
        <f>INDEX(parametres!$B$2:$B$57,IF(ISNUMBER(MATCH(Chiffrier!E2006,parametres!$C$2:$C$57,0)),MATCH(E2006,parametres!$C$2:$C$57,0),NA()))</f>
        <v>IM-13</v>
      </c>
      <c r="E2006" s="4" t="s">
        <v>11</v>
      </c>
      <c r="F2006" s="4" t="s">
        <v>112</v>
      </c>
      <c r="G2006" s="4">
        <f t="shared" ref="G2006:G2032" si="34">(C2006-B2006)/7</f>
        <v>18</v>
      </c>
      <c r="H2006">
        <f>INDEX(Sites_coordo!$C$2:$C$62,IF(ISNUMBER(MATCH(Chiffrier!E2006,Sites_coordo!$A$2:$A$61,0)),MATCH(Chiffrier!E2006,Sites_coordo!$A$2:$A$62,0),NA()))</f>
        <v>47.592399999999998</v>
      </c>
      <c r="I2006">
        <f>INDEX(Sites_coordo!$B$2:$B$62,IF(ISNUMBER(MATCH(Chiffrier!E2006,Sites_coordo!$A$2:$A$61,0)),MATCH(Chiffrier!E2006,Sites_coordo!$A$2:$A$62,0),NA()))</f>
        <v>-61.515500000000003</v>
      </c>
      <c r="J2006" s="4" t="s">
        <v>105</v>
      </c>
      <c r="K2006" s="4" t="s">
        <v>105</v>
      </c>
      <c r="L2006" s="4">
        <v>20087094</v>
      </c>
      <c r="M2006" s="4" t="s">
        <v>151</v>
      </c>
      <c r="N2006" s="4">
        <v>6</v>
      </c>
      <c r="O2006" s="4" t="s">
        <v>121</v>
      </c>
      <c r="P2006" s="4">
        <v>1</v>
      </c>
      <c r="Q2006" s="4" t="s">
        <v>2219</v>
      </c>
      <c r="R2006" s="4">
        <v>0</v>
      </c>
      <c r="S2006" s="4">
        <v>0</v>
      </c>
      <c r="U2006" s="4">
        <v>0</v>
      </c>
      <c r="W2006" s="4">
        <v>0</v>
      </c>
      <c r="X2006" s="4">
        <v>0</v>
      </c>
      <c r="Y2006" s="4">
        <v>0</v>
      </c>
      <c r="Z2006" s="4">
        <v>0</v>
      </c>
      <c r="AA2006" s="4">
        <v>0</v>
      </c>
      <c r="AB2006" s="4">
        <v>0</v>
      </c>
      <c r="AH2006" s="6">
        <v>43384</v>
      </c>
      <c r="AI2006" s="7">
        <v>0.45833333333333331</v>
      </c>
      <c r="AJ2006" s="4" t="s">
        <v>106</v>
      </c>
      <c r="AK2006" s="4" t="s">
        <v>106</v>
      </c>
      <c r="AL2006" s="4" t="s">
        <v>106</v>
      </c>
      <c r="AM2006" s="4" t="s">
        <v>106</v>
      </c>
      <c r="AN2006" s="4" t="s">
        <v>106</v>
      </c>
      <c r="AO2006" s="4" t="s">
        <v>106</v>
      </c>
      <c r="AP2006" s="4" t="s">
        <v>106</v>
      </c>
      <c r="AQ2006" s="4" t="s">
        <v>106</v>
      </c>
      <c r="AR2006" s="4" t="s">
        <v>106</v>
      </c>
      <c r="AS2006" s="4" t="s">
        <v>106</v>
      </c>
      <c r="AT2006" s="4" t="s">
        <v>106</v>
      </c>
      <c r="AU2006" s="4" t="s">
        <v>108</v>
      </c>
      <c r="AV2006" s="4" t="s">
        <v>109</v>
      </c>
      <c r="AW2006" s="4" t="s">
        <v>110</v>
      </c>
      <c r="AX2006" s="4" t="s">
        <v>2219</v>
      </c>
    </row>
    <row r="2007" spans="1:50" s="4" customFormat="1" hidden="1" x14ac:dyDescent="0.25">
      <c r="A2007" s="4">
        <v>2018</v>
      </c>
      <c r="B2007" s="6">
        <v>43258</v>
      </c>
      <c r="C2007" s="6">
        <v>43384</v>
      </c>
      <c r="D2007" t="str">
        <f>INDEX(parametres!$B$2:$B$57,IF(ISNUMBER(MATCH(Chiffrier!E2007,parametres!$C$2:$C$57,0)),MATCH(E2007,parametres!$C$2:$C$57,0),NA()))</f>
        <v>IM-13</v>
      </c>
      <c r="E2007" s="4" t="s">
        <v>11</v>
      </c>
      <c r="F2007" s="4" t="s">
        <v>112</v>
      </c>
      <c r="G2007" s="4">
        <f t="shared" si="34"/>
        <v>18</v>
      </c>
      <c r="H2007">
        <f>INDEX(Sites_coordo!$C$2:$C$62,IF(ISNUMBER(MATCH(Chiffrier!E2007,Sites_coordo!$A$2:$A$61,0)),MATCH(Chiffrier!E2007,Sites_coordo!$A$2:$A$62,0),NA()))</f>
        <v>47.592399999999998</v>
      </c>
      <c r="I2007">
        <f>INDEX(Sites_coordo!$B$2:$B$62,IF(ISNUMBER(MATCH(Chiffrier!E2007,Sites_coordo!$A$2:$A$61,0)),MATCH(Chiffrier!E2007,Sites_coordo!$A$2:$A$62,0),NA()))</f>
        <v>-61.515500000000003</v>
      </c>
      <c r="J2007" s="4" t="s">
        <v>105</v>
      </c>
      <c r="K2007" s="4" t="s">
        <v>105</v>
      </c>
      <c r="L2007" s="4">
        <v>20087094</v>
      </c>
      <c r="M2007" s="4" t="s">
        <v>151</v>
      </c>
      <c r="N2007" s="4">
        <v>6</v>
      </c>
      <c r="O2007" s="4" t="s">
        <v>121</v>
      </c>
      <c r="P2007" s="4">
        <v>2</v>
      </c>
      <c r="Q2007" s="4" t="s">
        <v>2220</v>
      </c>
      <c r="R2007" s="4">
        <v>0</v>
      </c>
      <c r="S2007" s="4">
        <v>0</v>
      </c>
      <c r="U2007" s="4">
        <v>0</v>
      </c>
      <c r="W2007" s="4">
        <v>0</v>
      </c>
      <c r="X2007" s="4">
        <v>0</v>
      </c>
      <c r="Y2007" s="4">
        <v>0</v>
      </c>
      <c r="Z2007" s="4">
        <v>0</v>
      </c>
      <c r="AA2007" s="4">
        <v>0</v>
      </c>
      <c r="AB2007" s="4">
        <v>0</v>
      </c>
      <c r="AC2007" s="4">
        <v>1</v>
      </c>
      <c r="AH2007" s="6">
        <v>43384</v>
      </c>
      <c r="AI2007" s="7">
        <v>0.45833333333333331</v>
      </c>
      <c r="AJ2007" s="4" t="s">
        <v>106</v>
      </c>
      <c r="AK2007" s="4" t="s">
        <v>106</v>
      </c>
      <c r="AL2007" s="4" t="s">
        <v>106</v>
      </c>
      <c r="AM2007" s="4" t="s">
        <v>106</v>
      </c>
      <c r="AN2007" s="4" t="s">
        <v>106</v>
      </c>
      <c r="AO2007" s="4" t="s">
        <v>106</v>
      </c>
      <c r="AP2007" s="4" t="s">
        <v>106</v>
      </c>
      <c r="AQ2007" s="4" t="s">
        <v>106</v>
      </c>
      <c r="AR2007" s="4" t="s">
        <v>106</v>
      </c>
      <c r="AS2007" s="4" t="s">
        <v>106</v>
      </c>
      <c r="AT2007" s="4" t="s">
        <v>106</v>
      </c>
      <c r="AU2007" s="4" t="s">
        <v>108</v>
      </c>
      <c r="AV2007" s="4" t="s">
        <v>109</v>
      </c>
      <c r="AW2007" s="4" t="s">
        <v>110</v>
      </c>
      <c r="AX2007" s="4" t="s">
        <v>2220</v>
      </c>
    </row>
    <row r="2008" spans="1:50" s="4" customFormat="1" hidden="1" x14ac:dyDescent="0.25">
      <c r="A2008" s="4">
        <v>2018</v>
      </c>
      <c r="B2008" s="6">
        <v>43258</v>
      </c>
      <c r="C2008" s="6">
        <v>43384</v>
      </c>
      <c r="D2008" t="str">
        <f>INDEX(parametres!$B$2:$B$57,IF(ISNUMBER(MATCH(Chiffrier!E2008,parametres!$C$2:$C$57,0)),MATCH(E2008,parametres!$C$2:$C$57,0),NA()))</f>
        <v>IM-13</v>
      </c>
      <c r="E2008" s="4" t="s">
        <v>11</v>
      </c>
      <c r="F2008" s="4" t="s">
        <v>112</v>
      </c>
      <c r="G2008" s="4">
        <f t="shared" si="34"/>
        <v>18</v>
      </c>
      <c r="H2008">
        <f>INDEX(Sites_coordo!$C$2:$C$62,IF(ISNUMBER(MATCH(Chiffrier!E2008,Sites_coordo!$A$2:$A$61,0)),MATCH(Chiffrier!E2008,Sites_coordo!$A$2:$A$62,0),NA()))</f>
        <v>47.592399999999998</v>
      </c>
      <c r="I2008">
        <f>INDEX(Sites_coordo!$B$2:$B$62,IF(ISNUMBER(MATCH(Chiffrier!E2008,Sites_coordo!$A$2:$A$61,0)),MATCH(Chiffrier!E2008,Sites_coordo!$A$2:$A$62,0),NA()))</f>
        <v>-61.515500000000003</v>
      </c>
      <c r="J2008" s="4" t="s">
        <v>105</v>
      </c>
      <c r="K2008" s="4" t="s">
        <v>105</v>
      </c>
      <c r="L2008" s="4">
        <v>20087094</v>
      </c>
      <c r="M2008" s="4" t="s">
        <v>151</v>
      </c>
      <c r="N2008" s="4">
        <v>6</v>
      </c>
      <c r="O2008" s="4" t="s">
        <v>121</v>
      </c>
      <c r="P2008" s="4">
        <v>3</v>
      </c>
      <c r="Q2008" s="4" t="s">
        <v>2221</v>
      </c>
      <c r="R2008" s="4">
        <v>0</v>
      </c>
      <c r="S2008" s="4">
        <v>0</v>
      </c>
      <c r="U2008" s="4">
        <v>0</v>
      </c>
      <c r="W2008" s="4">
        <v>0</v>
      </c>
      <c r="X2008" s="4">
        <v>0</v>
      </c>
      <c r="Y2008" s="4">
        <v>0</v>
      </c>
      <c r="Z2008" s="4">
        <v>0</v>
      </c>
      <c r="AA2008" s="4">
        <v>0</v>
      </c>
      <c r="AB2008" s="4">
        <v>0</v>
      </c>
      <c r="AH2008" s="6">
        <v>43384</v>
      </c>
      <c r="AI2008" s="7">
        <v>0.45833333333333331</v>
      </c>
      <c r="AJ2008" s="4" t="s">
        <v>106</v>
      </c>
      <c r="AK2008" s="4" t="s">
        <v>106</v>
      </c>
      <c r="AL2008" s="4" t="s">
        <v>106</v>
      </c>
      <c r="AM2008" s="4" t="s">
        <v>106</v>
      </c>
      <c r="AN2008" s="4" t="s">
        <v>106</v>
      </c>
      <c r="AO2008" s="4" t="s">
        <v>106</v>
      </c>
      <c r="AP2008" s="4" t="s">
        <v>106</v>
      </c>
      <c r="AQ2008" s="4" t="s">
        <v>106</v>
      </c>
      <c r="AR2008" s="4" t="s">
        <v>106</v>
      </c>
      <c r="AS2008" s="4" t="s">
        <v>106</v>
      </c>
      <c r="AT2008" s="4" t="s">
        <v>106</v>
      </c>
      <c r="AU2008" s="4" t="s">
        <v>108</v>
      </c>
      <c r="AV2008" s="4" t="s">
        <v>109</v>
      </c>
      <c r="AW2008" s="4" t="s">
        <v>110</v>
      </c>
      <c r="AX2008" s="4" t="s">
        <v>2221</v>
      </c>
    </row>
    <row r="2009" spans="1:50" s="4" customFormat="1" hidden="1" x14ac:dyDescent="0.25">
      <c r="A2009" s="4">
        <v>2018</v>
      </c>
      <c r="B2009" s="6">
        <v>43258</v>
      </c>
      <c r="C2009" s="6">
        <v>43384</v>
      </c>
      <c r="D2009" t="str">
        <f>INDEX(parametres!$B$2:$B$57,IF(ISNUMBER(MATCH(Chiffrier!E2009,parametres!$C$2:$C$57,0)),MATCH(E2009,parametres!$C$2:$C$57,0),NA()))</f>
        <v>IM-13</v>
      </c>
      <c r="E2009" s="4" t="s">
        <v>11</v>
      </c>
      <c r="F2009" s="4" t="s">
        <v>112</v>
      </c>
      <c r="G2009" s="4">
        <f t="shared" si="34"/>
        <v>18</v>
      </c>
      <c r="H2009">
        <f>INDEX(Sites_coordo!$C$2:$C$62,IF(ISNUMBER(MATCH(Chiffrier!E2009,Sites_coordo!$A$2:$A$61,0)),MATCH(Chiffrier!E2009,Sites_coordo!$A$2:$A$62,0),NA()))</f>
        <v>47.592399999999998</v>
      </c>
      <c r="I2009">
        <f>INDEX(Sites_coordo!$B$2:$B$62,IF(ISNUMBER(MATCH(Chiffrier!E2009,Sites_coordo!$A$2:$A$61,0)),MATCH(Chiffrier!E2009,Sites_coordo!$A$2:$A$62,0),NA()))</f>
        <v>-61.515500000000003</v>
      </c>
      <c r="J2009" s="4" t="s">
        <v>105</v>
      </c>
      <c r="K2009" s="4" t="s">
        <v>105</v>
      </c>
      <c r="L2009" s="4">
        <v>20087094</v>
      </c>
      <c r="M2009" s="4" t="s">
        <v>151</v>
      </c>
      <c r="N2009" s="4">
        <v>6</v>
      </c>
      <c r="O2009" s="4" t="s">
        <v>107</v>
      </c>
      <c r="P2009" s="4">
        <v>1</v>
      </c>
      <c r="Q2009" s="4" t="s">
        <v>2222</v>
      </c>
      <c r="R2009" s="4">
        <v>0</v>
      </c>
      <c r="S2009" s="4">
        <v>0</v>
      </c>
      <c r="U2009" s="4">
        <v>0</v>
      </c>
      <c r="W2009" s="4">
        <v>0</v>
      </c>
      <c r="X2009" s="4">
        <v>0</v>
      </c>
      <c r="Y2009" s="4">
        <v>0</v>
      </c>
      <c r="Z2009" s="4">
        <v>0</v>
      </c>
      <c r="AA2009" s="4">
        <v>0</v>
      </c>
      <c r="AB2009" s="4">
        <v>0</v>
      </c>
      <c r="AH2009" s="6">
        <v>43384</v>
      </c>
      <c r="AI2009" s="7">
        <v>0.45833333333333331</v>
      </c>
      <c r="AJ2009" s="4" t="s">
        <v>106</v>
      </c>
      <c r="AK2009" s="4" t="s">
        <v>106</v>
      </c>
      <c r="AL2009" s="4" t="s">
        <v>106</v>
      </c>
      <c r="AM2009" s="4" t="s">
        <v>106</v>
      </c>
      <c r="AN2009" s="4" t="s">
        <v>106</v>
      </c>
      <c r="AO2009" s="4" t="s">
        <v>106</v>
      </c>
      <c r="AP2009" s="4" t="s">
        <v>106</v>
      </c>
      <c r="AQ2009" s="4" t="s">
        <v>106</v>
      </c>
      <c r="AR2009" s="4" t="s">
        <v>106</v>
      </c>
      <c r="AS2009" s="4" t="s">
        <v>106</v>
      </c>
      <c r="AT2009" s="4" t="s">
        <v>106</v>
      </c>
      <c r="AU2009" s="4" t="s">
        <v>108</v>
      </c>
      <c r="AV2009" s="4" t="s">
        <v>109</v>
      </c>
      <c r="AW2009" s="4" t="s">
        <v>110</v>
      </c>
      <c r="AX2009" s="4" t="s">
        <v>2222</v>
      </c>
    </row>
    <row r="2010" spans="1:50" s="4" customFormat="1" hidden="1" x14ac:dyDescent="0.25">
      <c r="A2010" s="4">
        <v>2018</v>
      </c>
      <c r="B2010" s="6">
        <v>43258</v>
      </c>
      <c r="C2010" s="6">
        <v>43384</v>
      </c>
      <c r="D2010" t="str">
        <f>INDEX(parametres!$B$2:$B$57,IF(ISNUMBER(MATCH(Chiffrier!E2010,parametres!$C$2:$C$57,0)),MATCH(E2010,parametres!$C$2:$C$57,0),NA()))</f>
        <v>IM-13</v>
      </c>
      <c r="E2010" s="4" t="s">
        <v>11</v>
      </c>
      <c r="F2010" s="4" t="s">
        <v>112</v>
      </c>
      <c r="G2010" s="4">
        <f t="shared" si="34"/>
        <v>18</v>
      </c>
      <c r="H2010">
        <f>INDEX(Sites_coordo!$C$2:$C$62,IF(ISNUMBER(MATCH(Chiffrier!E2010,Sites_coordo!$A$2:$A$61,0)),MATCH(Chiffrier!E2010,Sites_coordo!$A$2:$A$62,0),NA()))</f>
        <v>47.592399999999998</v>
      </c>
      <c r="I2010">
        <f>INDEX(Sites_coordo!$B$2:$B$62,IF(ISNUMBER(MATCH(Chiffrier!E2010,Sites_coordo!$A$2:$A$61,0)),MATCH(Chiffrier!E2010,Sites_coordo!$A$2:$A$62,0),NA()))</f>
        <v>-61.515500000000003</v>
      </c>
      <c r="J2010" s="4" t="s">
        <v>105</v>
      </c>
      <c r="K2010" s="4" t="s">
        <v>105</v>
      </c>
      <c r="L2010" s="4">
        <v>20087094</v>
      </c>
      <c r="M2010" s="4" t="s">
        <v>151</v>
      </c>
      <c r="N2010" s="4">
        <v>7</v>
      </c>
      <c r="O2010" s="4" t="s">
        <v>121</v>
      </c>
      <c r="P2010" s="4">
        <v>1</v>
      </c>
      <c r="Q2010" s="4" t="s">
        <v>2223</v>
      </c>
      <c r="R2010" s="4">
        <v>0</v>
      </c>
      <c r="S2010" s="4">
        <v>0</v>
      </c>
      <c r="U2010" s="4">
        <v>0</v>
      </c>
      <c r="W2010" s="4">
        <v>0</v>
      </c>
      <c r="X2010" s="4">
        <v>0</v>
      </c>
      <c r="Y2010" s="4">
        <v>0</v>
      </c>
      <c r="Z2010" s="4">
        <v>0</v>
      </c>
      <c r="AA2010" s="4">
        <v>0</v>
      </c>
      <c r="AB2010" s="4">
        <v>0</v>
      </c>
      <c r="AH2010" s="6">
        <v>43384</v>
      </c>
      <c r="AI2010" s="7">
        <v>0.45833333333333331</v>
      </c>
      <c r="AJ2010" s="4" t="s">
        <v>106</v>
      </c>
      <c r="AK2010" s="4" t="s">
        <v>106</v>
      </c>
      <c r="AL2010" s="4" t="s">
        <v>106</v>
      </c>
      <c r="AM2010" s="4" t="s">
        <v>106</v>
      </c>
      <c r="AN2010" s="4" t="s">
        <v>106</v>
      </c>
      <c r="AO2010" s="4" t="s">
        <v>106</v>
      </c>
      <c r="AP2010" s="4" t="s">
        <v>106</v>
      </c>
      <c r="AQ2010" s="4" t="s">
        <v>106</v>
      </c>
      <c r="AR2010" s="4" t="s">
        <v>106</v>
      </c>
      <c r="AS2010" s="4" t="s">
        <v>106</v>
      </c>
      <c r="AT2010" s="4" t="s">
        <v>106</v>
      </c>
      <c r="AU2010" s="4" t="s">
        <v>108</v>
      </c>
      <c r="AV2010" s="4" t="s">
        <v>109</v>
      </c>
      <c r="AW2010" s="4" t="s">
        <v>110</v>
      </c>
      <c r="AX2010" s="4" t="s">
        <v>2223</v>
      </c>
    </row>
    <row r="2011" spans="1:50" s="4" customFormat="1" hidden="1" x14ac:dyDescent="0.25">
      <c r="A2011" s="4">
        <v>2018</v>
      </c>
      <c r="B2011" s="6">
        <v>43258</v>
      </c>
      <c r="C2011" s="6">
        <v>43384</v>
      </c>
      <c r="D2011" t="str">
        <f>INDEX(parametres!$B$2:$B$57,IF(ISNUMBER(MATCH(Chiffrier!E2011,parametres!$C$2:$C$57,0)),MATCH(E2011,parametres!$C$2:$C$57,0),NA()))</f>
        <v>IM-13</v>
      </c>
      <c r="E2011" s="4" t="s">
        <v>11</v>
      </c>
      <c r="F2011" s="4" t="s">
        <v>112</v>
      </c>
      <c r="G2011" s="4">
        <f t="shared" si="34"/>
        <v>18</v>
      </c>
      <c r="H2011">
        <f>INDEX(Sites_coordo!$C$2:$C$62,IF(ISNUMBER(MATCH(Chiffrier!E2011,Sites_coordo!$A$2:$A$61,0)),MATCH(Chiffrier!E2011,Sites_coordo!$A$2:$A$62,0),NA()))</f>
        <v>47.592399999999998</v>
      </c>
      <c r="I2011">
        <f>INDEX(Sites_coordo!$B$2:$B$62,IF(ISNUMBER(MATCH(Chiffrier!E2011,Sites_coordo!$A$2:$A$61,0)),MATCH(Chiffrier!E2011,Sites_coordo!$A$2:$A$62,0),NA()))</f>
        <v>-61.515500000000003</v>
      </c>
      <c r="J2011" s="4" t="s">
        <v>105</v>
      </c>
      <c r="K2011" s="4" t="s">
        <v>105</v>
      </c>
      <c r="L2011" s="4">
        <v>20087094</v>
      </c>
      <c r="M2011" s="4" t="s">
        <v>151</v>
      </c>
      <c r="N2011" s="4">
        <v>7</v>
      </c>
      <c r="O2011" s="4" t="s">
        <v>121</v>
      </c>
      <c r="P2011" s="4">
        <v>2</v>
      </c>
      <c r="Q2011" s="4" t="s">
        <v>2224</v>
      </c>
      <c r="R2011" s="4">
        <v>0</v>
      </c>
      <c r="S2011" s="4">
        <v>0</v>
      </c>
      <c r="U2011" s="4">
        <v>0</v>
      </c>
      <c r="W2011" s="4">
        <v>0</v>
      </c>
      <c r="X2011" s="4">
        <v>0</v>
      </c>
      <c r="Y2011" s="4">
        <v>0</v>
      </c>
      <c r="Z2011" s="4">
        <v>0</v>
      </c>
      <c r="AA2011" s="4">
        <v>0</v>
      </c>
      <c r="AB2011" s="4">
        <v>1</v>
      </c>
      <c r="AH2011" s="6">
        <v>43384</v>
      </c>
      <c r="AI2011" s="7">
        <v>0.45833333333333331</v>
      </c>
      <c r="AJ2011" s="4" t="s">
        <v>106</v>
      </c>
      <c r="AK2011" s="4" t="s">
        <v>106</v>
      </c>
      <c r="AL2011" s="4" t="s">
        <v>106</v>
      </c>
      <c r="AM2011" s="4" t="s">
        <v>106</v>
      </c>
      <c r="AN2011" s="4" t="s">
        <v>106</v>
      </c>
      <c r="AO2011" s="4" t="s">
        <v>106</v>
      </c>
      <c r="AP2011" s="4" t="s">
        <v>106</v>
      </c>
      <c r="AQ2011" s="4" t="s">
        <v>106</v>
      </c>
      <c r="AR2011" s="4" t="s">
        <v>106</v>
      </c>
      <c r="AS2011" s="4" t="s">
        <v>106</v>
      </c>
      <c r="AT2011" s="4" t="s">
        <v>106</v>
      </c>
      <c r="AU2011" s="4" t="s">
        <v>108</v>
      </c>
      <c r="AV2011" s="4" t="s">
        <v>109</v>
      </c>
      <c r="AW2011" s="4" t="s">
        <v>110</v>
      </c>
      <c r="AX2011" s="4" t="s">
        <v>2224</v>
      </c>
    </row>
    <row r="2012" spans="1:50" s="4" customFormat="1" hidden="1" x14ac:dyDescent="0.25">
      <c r="A2012" s="4">
        <v>2018</v>
      </c>
      <c r="B2012" s="6">
        <v>43258</v>
      </c>
      <c r="C2012" s="6">
        <v>43384</v>
      </c>
      <c r="D2012" t="str">
        <f>INDEX(parametres!$B$2:$B$57,IF(ISNUMBER(MATCH(Chiffrier!E2012,parametres!$C$2:$C$57,0)),MATCH(E2012,parametres!$C$2:$C$57,0),NA()))</f>
        <v>IM-13</v>
      </c>
      <c r="E2012" s="4" t="s">
        <v>11</v>
      </c>
      <c r="F2012" s="4" t="s">
        <v>112</v>
      </c>
      <c r="G2012" s="4">
        <f t="shared" si="34"/>
        <v>18</v>
      </c>
      <c r="H2012">
        <f>INDEX(Sites_coordo!$C$2:$C$62,IF(ISNUMBER(MATCH(Chiffrier!E2012,Sites_coordo!$A$2:$A$61,0)),MATCH(Chiffrier!E2012,Sites_coordo!$A$2:$A$62,0),NA()))</f>
        <v>47.592399999999998</v>
      </c>
      <c r="I2012">
        <f>INDEX(Sites_coordo!$B$2:$B$62,IF(ISNUMBER(MATCH(Chiffrier!E2012,Sites_coordo!$A$2:$A$61,0)),MATCH(Chiffrier!E2012,Sites_coordo!$A$2:$A$62,0),NA()))</f>
        <v>-61.515500000000003</v>
      </c>
      <c r="J2012" s="4" t="s">
        <v>105</v>
      </c>
      <c r="K2012" s="4" t="s">
        <v>105</v>
      </c>
      <c r="L2012" s="4">
        <v>20087094</v>
      </c>
      <c r="M2012" s="4" t="s">
        <v>151</v>
      </c>
      <c r="N2012" s="4">
        <v>7</v>
      </c>
      <c r="O2012" s="4" t="s">
        <v>121</v>
      </c>
      <c r="P2012" s="4">
        <v>3</v>
      </c>
      <c r="Q2012" s="4" t="s">
        <v>2225</v>
      </c>
      <c r="R2012" s="4">
        <v>0</v>
      </c>
      <c r="S2012" s="4">
        <v>0</v>
      </c>
      <c r="U2012" s="4">
        <v>0</v>
      </c>
      <c r="W2012" s="4">
        <v>0</v>
      </c>
      <c r="X2012" s="4">
        <v>0</v>
      </c>
      <c r="Y2012" s="4">
        <v>0</v>
      </c>
      <c r="Z2012" s="4">
        <v>0</v>
      </c>
      <c r="AA2012" s="4">
        <v>0</v>
      </c>
      <c r="AB2012" s="4">
        <v>0</v>
      </c>
      <c r="AH2012" s="6">
        <v>43384</v>
      </c>
      <c r="AI2012" s="7">
        <v>0.45833333333333331</v>
      </c>
      <c r="AJ2012" s="4" t="s">
        <v>106</v>
      </c>
      <c r="AK2012" s="4" t="s">
        <v>106</v>
      </c>
      <c r="AL2012" s="4" t="s">
        <v>106</v>
      </c>
      <c r="AM2012" s="4" t="s">
        <v>106</v>
      </c>
      <c r="AN2012" s="4" t="s">
        <v>106</v>
      </c>
      <c r="AO2012" s="4" t="s">
        <v>106</v>
      </c>
      <c r="AP2012" s="4" t="s">
        <v>106</v>
      </c>
      <c r="AQ2012" s="4" t="s">
        <v>106</v>
      </c>
      <c r="AR2012" s="4" t="s">
        <v>106</v>
      </c>
      <c r="AS2012" s="4" t="s">
        <v>106</v>
      </c>
      <c r="AT2012" s="4" t="s">
        <v>106</v>
      </c>
      <c r="AU2012" s="4" t="s">
        <v>108</v>
      </c>
      <c r="AV2012" s="4" t="s">
        <v>109</v>
      </c>
      <c r="AW2012" s="4" t="s">
        <v>110</v>
      </c>
      <c r="AX2012" s="4" t="s">
        <v>2225</v>
      </c>
    </row>
    <row r="2013" spans="1:50" s="4" customFormat="1" hidden="1" x14ac:dyDescent="0.25">
      <c r="A2013" s="4">
        <v>2018</v>
      </c>
      <c r="B2013" s="6">
        <v>43258</v>
      </c>
      <c r="C2013" s="6">
        <v>43384</v>
      </c>
      <c r="D2013" t="str">
        <f>INDEX(parametres!$B$2:$B$57,IF(ISNUMBER(MATCH(Chiffrier!E2013,parametres!$C$2:$C$57,0)),MATCH(E2013,parametres!$C$2:$C$57,0),NA()))</f>
        <v>IM-13</v>
      </c>
      <c r="E2013" s="4" t="s">
        <v>11</v>
      </c>
      <c r="F2013" s="4" t="s">
        <v>112</v>
      </c>
      <c r="G2013" s="4">
        <f t="shared" si="34"/>
        <v>18</v>
      </c>
      <c r="H2013">
        <f>INDEX(Sites_coordo!$C$2:$C$62,IF(ISNUMBER(MATCH(Chiffrier!E2013,Sites_coordo!$A$2:$A$61,0)),MATCH(Chiffrier!E2013,Sites_coordo!$A$2:$A$62,0),NA()))</f>
        <v>47.592399999999998</v>
      </c>
      <c r="I2013">
        <f>INDEX(Sites_coordo!$B$2:$B$62,IF(ISNUMBER(MATCH(Chiffrier!E2013,Sites_coordo!$A$2:$A$61,0)),MATCH(Chiffrier!E2013,Sites_coordo!$A$2:$A$62,0),NA()))</f>
        <v>-61.515500000000003</v>
      </c>
      <c r="J2013" s="4" t="s">
        <v>105</v>
      </c>
      <c r="K2013" s="4" t="s">
        <v>105</v>
      </c>
      <c r="L2013" s="4">
        <v>20087094</v>
      </c>
      <c r="M2013" s="4" t="s">
        <v>151</v>
      </c>
      <c r="N2013" s="4">
        <v>7</v>
      </c>
      <c r="O2013" s="4" t="s">
        <v>107</v>
      </c>
      <c r="P2013" s="4">
        <v>1</v>
      </c>
      <c r="Q2013" s="4" t="s">
        <v>2226</v>
      </c>
      <c r="R2013" s="4">
        <v>0</v>
      </c>
      <c r="S2013" s="4">
        <v>0</v>
      </c>
      <c r="U2013" s="4">
        <v>0</v>
      </c>
      <c r="W2013" s="4">
        <v>0</v>
      </c>
      <c r="X2013" s="4">
        <v>0</v>
      </c>
      <c r="Y2013" s="4">
        <v>0</v>
      </c>
      <c r="Z2013" s="4">
        <v>0</v>
      </c>
      <c r="AA2013" s="4">
        <v>0</v>
      </c>
      <c r="AB2013" s="4">
        <v>0</v>
      </c>
      <c r="AH2013" s="6">
        <v>43384</v>
      </c>
      <c r="AI2013" s="7">
        <v>0.45833333333333331</v>
      </c>
      <c r="AJ2013" s="4" t="s">
        <v>106</v>
      </c>
      <c r="AK2013" s="4" t="s">
        <v>106</v>
      </c>
      <c r="AL2013" s="4" t="s">
        <v>106</v>
      </c>
      <c r="AM2013" s="4" t="s">
        <v>106</v>
      </c>
      <c r="AN2013" s="4" t="s">
        <v>106</v>
      </c>
      <c r="AO2013" s="4" t="s">
        <v>106</v>
      </c>
      <c r="AP2013" s="4" t="s">
        <v>106</v>
      </c>
      <c r="AQ2013" s="4" t="s">
        <v>106</v>
      </c>
      <c r="AR2013" s="4" t="s">
        <v>106</v>
      </c>
      <c r="AS2013" s="4" t="s">
        <v>106</v>
      </c>
      <c r="AT2013" s="4" t="s">
        <v>106</v>
      </c>
      <c r="AU2013" s="4" t="s">
        <v>108</v>
      </c>
      <c r="AV2013" s="4" t="s">
        <v>109</v>
      </c>
      <c r="AW2013" s="4" t="s">
        <v>110</v>
      </c>
      <c r="AX2013" s="4" t="s">
        <v>2226</v>
      </c>
    </row>
    <row r="2014" spans="1:50" s="4" customFormat="1" hidden="1" x14ac:dyDescent="0.25">
      <c r="A2014" s="4">
        <v>2018</v>
      </c>
      <c r="B2014" s="6">
        <v>43258</v>
      </c>
      <c r="C2014" s="6">
        <v>43384</v>
      </c>
      <c r="D2014" t="str">
        <f>INDEX(parametres!$B$2:$B$57,IF(ISNUMBER(MATCH(Chiffrier!E2014,parametres!$C$2:$C$57,0)),MATCH(E2014,parametres!$C$2:$C$57,0),NA()))</f>
        <v>IM-13</v>
      </c>
      <c r="E2014" s="4" t="s">
        <v>11</v>
      </c>
      <c r="F2014" s="4" t="s">
        <v>112</v>
      </c>
      <c r="G2014" s="4">
        <f t="shared" si="34"/>
        <v>18</v>
      </c>
      <c r="H2014">
        <f>INDEX(Sites_coordo!$C$2:$C$62,IF(ISNUMBER(MATCH(Chiffrier!E2014,Sites_coordo!$A$2:$A$61,0)),MATCH(Chiffrier!E2014,Sites_coordo!$A$2:$A$62,0),NA()))</f>
        <v>47.592399999999998</v>
      </c>
      <c r="I2014">
        <f>INDEX(Sites_coordo!$B$2:$B$62,IF(ISNUMBER(MATCH(Chiffrier!E2014,Sites_coordo!$A$2:$A$61,0)),MATCH(Chiffrier!E2014,Sites_coordo!$A$2:$A$62,0),NA()))</f>
        <v>-61.515500000000003</v>
      </c>
      <c r="J2014" s="4" t="s">
        <v>105</v>
      </c>
      <c r="K2014" s="4" t="s">
        <v>105</v>
      </c>
      <c r="L2014" s="4">
        <v>20087094</v>
      </c>
      <c r="M2014" s="4" t="s">
        <v>151</v>
      </c>
      <c r="N2014" s="4">
        <v>8</v>
      </c>
      <c r="O2014" s="4" t="s">
        <v>121</v>
      </c>
      <c r="P2014" s="4">
        <v>1</v>
      </c>
      <c r="Q2014" s="4" t="s">
        <v>2227</v>
      </c>
      <c r="R2014" s="4">
        <v>0</v>
      </c>
      <c r="S2014" s="4">
        <v>0</v>
      </c>
      <c r="U2014" s="4">
        <v>0</v>
      </c>
      <c r="W2014" s="4">
        <v>0</v>
      </c>
      <c r="X2014" s="4">
        <v>0</v>
      </c>
      <c r="Y2014" s="4">
        <v>0</v>
      </c>
      <c r="Z2014" s="4">
        <v>0</v>
      </c>
      <c r="AA2014" s="4">
        <v>0</v>
      </c>
      <c r="AB2014" s="4">
        <v>0</v>
      </c>
      <c r="AH2014" s="6">
        <v>43384</v>
      </c>
      <c r="AI2014" s="7">
        <v>0.45833333333333331</v>
      </c>
      <c r="AJ2014" s="4" t="s">
        <v>106</v>
      </c>
      <c r="AK2014" s="4" t="s">
        <v>106</v>
      </c>
      <c r="AL2014" s="4" t="s">
        <v>106</v>
      </c>
      <c r="AM2014" s="4" t="s">
        <v>106</v>
      </c>
      <c r="AN2014" s="4" t="s">
        <v>106</v>
      </c>
      <c r="AO2014" s="4" t="s">
        <v>106</v>
      </c>
      <c r="AP2014" s="4" t="s">
        <v>106</v>
      </c>
      <c r="AQ2014" s="4" t="s">
        <v>106</v>
      </c>
      <c r="AR2014" s="4" t="s">
        <v>106</v>
      </c>
      <c r="AS2014" s="4" t="s">
        <v>106</v>
      </c>
      <c r="AT2014" s="4" t="s">
        <v>106</v>
      </c>
      <c r="AU2014" s="4" t="s">
        <v>108</v>
      </c>
      <c r="AV2014" s="4" t="s">
        <v>109</v>
      </c>
      <c r="AW2014" s="4" t="s">
        <v>110</v>
      </c>
      <c r="AX2014" s="4" t="s">
        <v>2227</v>
      </c>
    </row>
    <row r="2015" spans="1:50" s="4" customFormat="1" hidden="1" x14ac:dyDescent="0.25">
      <c r="A2015" s="4">
        <v>2018</v>
      </c>
      <c r="B2015" s="6">
        <v>43258</v>
      </c>
      <c r="C2015" s="6">
        <v>43384</v>
      </c>
      <c r="D2015" t="str">
        <f>INDEX(parametres!$B$2:$B$57,IF(ISNUMBER(MATCH(Chiffrier!E2015,parametres!$C$2:$C$57,0)),MATCH(E2015,parametres!$C$2:$C$57,0),NA()))</f>
        <v>IM-13</v>
      </c>
      <c r="E2015" s="4" t="s">
        <v>11</v>
      </c>
      <c r="F2015" s="4" t="s">
        <v>112</v>
      </c>
      <c r="G2015" s="4">
        <f t="shared" si="34"/>
        <v>18</v>
      </c>
      <c r="H2015">
        <f>INDEX(Sites_coordo!$C$2:$C$62,IF(ISNUMBER(MATCH(Chiffrier!E2015,Sites_coordo!$A$2:$A$61,0)),MATCH(Chiffrier!E2015,Sites_coordo!$A$2:$A$62,0),NA()))</f>
        <v>47.592399999999998</v>
      </c>
      <c r="I2015">
        <f>INDEX(Sites_coordo!$B$2:$B$62,IF(ISNUMBER(MATCH(Chiffrier!E2015,Sites_coordo!$A$2:$A$61,0)),MATCH(Chiffrier!E2015,Sites_coordo!$A$2:$A$62,0),NA()))</f>
        <v>-61.515500000000003</v>
      </c>
      <c r="J2015" s="4" t="s">
        <v>105</v>
      </c>
      <c r="K2015" s="4" t="s">
        <v>105</v>
      </c>
      <c r="L2015" s="4">
        <v>20087094</v>
      </c>
      <c r="M2015" s="4" t="s">
        <v>151</v>
      </c>
      <c r="N2015" s="4">
        <v>8</v>
      </c>
      <c r="O2015" s="4" t="s">
        <v>121</v>
      </c>
      <c r="P2015" s="4">
        <v>2</v>
      </c>
      <c r="Q2015" s="4" t="s">
        <v>2228</v>
      </c>
      <c r="R2015" s="4">
        <v>0</v>
      </c>
      <c r="S2015" s="4">
        <v>0</v>
      </c>
      <c r="U2015" s="4">
        <v>0</v>
      </c>
      <c r="W2015" s="4">
        <v>0</v>
      </c>
      <c r="X2015" s="4">
        <v>0</v>
      </c>
      <c r="Y2015" s="4">
        <v>0</v>
      </c>
      <c r="Z2015" s="4">
        <v>0</v>
      </c>
      <c r="AA2015" s="4">
        <v>0</v>
      </c>
      <c r="AB2015" s="4">
        <v>0</v>
      </c>
      <c r="AC2015" s="4">
        <v>1</v>
      </c>
      <c r="AH2015" s="6">
        <v>43384</v>
      </c>
      <c r="AI2015" s="7">
        <v>0.45833333333333331</v>
      </c>
      <c r="AJ2015" s="4" t="s">
        <v>106</v>
      </c>
      <c r="AK2015" s="4" t="s">
        <v>106</v>
      </c>
      <c r="AL2015" s="4" t="s">
        <v>106</v>
      </c>
      <c r="AM2015" s="4" t="s">
        <v>106</v>
      </c>
      <c r="AN2015" s="4" t="s">
        <v>106</v>
      </c>
      <c r="AO2015" s="4" t="s">
        <v>106</v>
      </c>
      <c r="AP2015" s="4" t="s">
        <v>106</v>
      </c>
      <c r="AQ2015" s="4" t="s">
        <v>106</v>
      </c>
      <c r="AR2015" s="4" t="s">
        <v>106</v>
      </c>
      <c r="AS2015" s="4" t="s">
        <v>106</v>
      </c>
      <c r="AT2015" s="4" t="s">
        <v>106</v>
      </c>
      <c r="AU2015" s="4" t="s">
        <v>108</v>
      </c>
      <c r="AV2015" s="4" t="s">
        <v>109</v>
      </c>
      <c r="AW2015" s="4" t="s">
        <v>110</v>
      </c>
      <c r="AX2015" s="4" t="s">
        <v>2228</v>
      </c>
    </row>
    <row r="2016" spans="1:50" s="4" customFormat="1" hidden="1" x14ac:dyDescent="0.25">
      <c r="A2016" s="4">
        <v>2018</v>
      </c>
      <c r="B2016" s="6">
        <v>43258</v>
      </c>
      <c r="C2016" s="6">
        <v>43384</v>
      </c>
      <c r="D2016" t="str">
        <f>INDEX(parametres!$B$2:$B$57,IF(ISNUMBER(MATCH(Chiffrier!E2016,parametres!$C$2:$C$57,0)),MATCH(E2016,parametres!$C$2:$C$57,0),NA()))</f>
        <v>IM-13</v>
      </c>
      <c r="E2016" s="4" t="s">
        <v>11</v>
      </c>
      <c r="F2016" s="4" t="s">
        <v>112</v>
      </c>
      <c r="G2016" s="4">
        <f t="shared" si="34"/>
        <v>18</v>
      </c>
      <c r="H2016">
        <f>INDEX(Sites_coordo!$C$2:$C$62,IF(ISNUMBER(MATCH(Chiffrier!E2016,Sites_coordo!$A$2:$A$61,0)),MATCH(Chiffrier!E2016,Sites_coordo!$A$2:$A$62,0),NA()))</f>
        <v>47.592399999999998</v>
      </c>
      <c r="I2016">
        <f>INDEX(Sites_coordo!$B$2:$B$62,IF(ISNUMBER(MATCH(Chiffrier!E2016,Sites_coordo!$A$2:$A$61,0)),MATCH(Chiffrier!E2016,Sites_coordo!$A$2:$A$62,0),NA()))</f>
        <v>-61.515500000000003</v>
      </c>
      <c r="J2016" s="4" t="s">
        <v>105</v>
      </c>
      <c r="K2016" s="4" t="s">
        <v>105</v>
      </c>
      <c r="L2016" s="4">
        <v>20087094</v>
      </c>
      <c r="M2016" s="4" t="s">
        <v>151</v>
      </c>
      <c r="N2016" s="4">
        <v>8</v>
      </c>
      <c r="O2016" s="4" t="s">
        <v>121</v>
      </c>
      <c r="P2016" s="4">
        <v>3</v>
      </c>
      <c r="Q2016" s="4" t="s">
        <v>2229</v>
      </c>
      <c r="R2016" s="4">
        <v>0</v>
      </c>
      <c r="S2016" s="4">
        <v>0</v>
      </c>
      <c r="U2016" s="4">
        <v>0</v>
      </c>
      <c r="W2016" s="4">
        <v>0</v>
      </c>
      <c r="X2016" s="4">
        <v>0</v>
      </c>
      <c r="Y2016" s="4">
        <v>0</v>
      </c>
      <c r="Z2016" s="4">
        <v>0</v>
      </c>
      <c r="AA2016" s="4">
        <v>0</v>
      </c>
      <c r="AB2016" s="4">
        <v>0</v>
      </c>
      <c r="AC2016" s="4">
        <v>1</v>
      </c>
      <c r="AH2016" s="6">
        <v>43384</v>
      </c>
      <c r="AI2016" s="7">
        <v>0.45833333333333331</v>
      </c>
      <c r="AJ2016" s="4" t="s">
        <v>106</v>
      </c>
      <c r="AK2016" s="4" t="s">
        <v>106</v>
      </c>
      <c r="AL2016" s="4" t="s">
        <v>106</v>
      </c>
      <c r="AM2016" s="4" t="s">
        <v>106</v>
      </c>
      <c r="AN2016" s="4" t="s">
        <v>106</v>
      </c>
      <c r="AO2016" s="4" t="s">
        <v>106</v>
      </c>
      <c r="AP2016" s="4" t="s">
        <v>106</v>
      </c>
      <c r="AQ2016" s="4" t="s">
        <v>106</v>
      </c>
      <c r="AR2016" s="4" t="s">
        <v>106</v>
      </c>
      <c r="AS2016" s="4" t="s">
        <v>106</v>
      </c>
      <c r="AT2016" s="4" t="s">
        <v>106</v>
      </c>
      <c r="AU2016" s="4" t="s">
        <v>108</v>
      </c>
      <c r="AV2016" s="4" t="s">
        <v>109</v>
      </c>
      <c r="AW2016" s="4" t="s">
        <v>110</v>
      </c>
      <c r="AX2016" s="4" t="s">
        <v>2229</v>
      </c>
    </row>
    <row r="2017" spans="1:50" s="4" customFormat="1" hidden="1" x14ac:dyDescent="0.25">
      <c r="A2017" s="4">
        <v>2018</v>
      </c>
      <c r="B2017" s="6">
        <v>43258</v>
      </c>
      <c r="C2017" s="6">
        <v>43384</v>
      </c>
      <c r="D2017" t="str">
        <f>INDEX(parametres!$B$2:$B$57,IF(ISNUMBER(MATCH(Chiffrier!E2017,parametres!$C$2:$C$57,0)),MATCH(E2017,parametres!$C$2:$C$57,0),NA()))</f>
        <v>IM-13</v>
      </c>
      <c r="E2017" s="4" t="s">
        <v>11</v>
      </c>
      <c r="F2017" s="4" t="s">
        <v>112</v>
      </c>
      <c r="G2017" s="4">
        <f t="shared" si="34"/>
        <v>18</v>
      </c>
      <c r="H2017">
        <f>INDEX(Sites_coordo!$C$2:$C$62,IF(ISNUMBER(MATCH(Chiffrier!E2017,Sites_coordo!$A$2:$A$61,0)),MATCH(Chiffrier!E2017,Sites_coordo!$A$2:$A$62,0),NA()))</f>
        <v>47.592399999999998</v>
      </c>
      <c r="I2017">
        <f>INDEX(Sites_coordo!$B$2:$B$62,IF(ISNUMBER(MATCH(Chiffrier!E2017,Sites_coordo!$A$2:$A$61,0)),MATCH(Chiffrier!E2017,Sites_coordo!$A$2:$A$62,0),NA()))</f>
        <v>-61.515500000000003</v>
      </c>
      <c r="J2017" s="4" t="s">
        <v>105</v>
      </c>
      <c r="K2017" s="4" t="s">
        <v>105</v>
      </c>
      <c r="L2017" s="4">
        <v>20087094</v>
      </c>
      <c r="M2017" s="4" t="s">
        <v>151</v>
      </c>
      <c r="N2017" s="4">
        <v>8</v>
      </c>
      <c r="O2017" s="4" t="s">
        <v>107</v>
      </c>
      <c r="P2017" s="4">
        <v>1</v>
      </c>
      <c r="Q2017" s="4" t="s">
        <v>2230</v>
      </c>
      <c r="R2017" s="4">
        <v>0</v>
      </c>
      <c r="S2017" s="4">
        <v>0</v>
      </c>
      <c r="U2017" s="4">
        <v>0</v>
      </c>
      <c r="W2017" s="4">
        <v>0</v>
      </c>
      <c r="X2017" s="4">
        <v>0</v>
      </c>
      <c r="Y2017" s="4">
        <v>0</v>
      </c>
      <c r="Z2017" s="4">
        <v>0</v>
      </c>
      <c r="AA2017" s="4">
        <v>0</v>
      </c>
      <c r="AB2017" s="4">
        <v>0</v>
      </c>
      <c r="AH2017" s="6">
        <v>43384</v>
      </c>
      <c r="AI2017" s="7">
        <v>0.45833333333333331</v>
      </c>
      <c r="AJ2017" s="4" t="s">
        <v>106</v>
      </c>
      <c r="AK2017" s="4" t="s">
        <v>106</v>
      </c>
      <c r="AL2017" s="4" t="s">
        <v>106</v>
      </c>
      <c r="AM2017" s="4" t="s">
        <v>106</v>
      </c>
      <c r="AN2017" s="4" t="s">
        <v>106</v>
      </c>
      <c r="AO2017" s="4" t="s">
        <v>106</v>
      </c>
      <c r="AP2017" s="4" t="s">
        <v>106</v>
      </c>
      <c r="AQ2017" s="4" t="s">
        <v>106</v>
      </c>
      <c r="AR2017" s="4" t="s">
        <v>106</v>
      </c>
      <c r="AS2017" s="4" t="s">
        <v>106</v>
      </c>
      <c r="AT2017" s="4" t="s">
        <v>106</v>
      </c>
      <c r="AU2017" s="4" t="s">
        <v>108</v>
      </c>
      <c r="AV2017" s="4" t="s">
        <v>109</v>
      </c>
      <c r="AW2017" s="4" t="s">
        <v>110</v>
      </c>
      <c r="AX2017" s="4" t="s">
        <v>2230</v>
      </c>
    </row>
    <row r="2018" spans="1:50" s="4" customFormat="1" hidden="1" x14ac:dyDescent="0.25">
      <c r="A2018" s="4">
        <v>2018</v>
      </c>
      <c r="B2018" s="6">
        <v>43258</v>
      </c>
      <c r="C2018" s="6">
        <v>43384</v>
      </c>
      <c r="D2018" t="str">
        <f>INDEX(parametres!$B$2:$B$57,IF(ISNUMBER(MATCH(Chiffrier!E2018,parametres!$C$2:$C$57,0)),MATCH(E2018,parametres!$C$2:$C$57,0),NA()))</f>
        <v>IM-13</v>
      </c>
      <c r="E2018" s="4" t="s">
        <v>11</v>
      </c>
      <c r="F2018" s="4" t="s">
        <v>112</v>
      </c>
      <c r="G2018" s="4">
        <f t="shared" si="34"/>
        <v>18</v>
      </c>
      <c r="H2018">
        <f>INDEX(Sites_coordo!$C$2:$C$62,IF(ISNUMBER(MATCH(Chiffrier!E2018,Sites_coordo!$A$2:$A$61,0)),MATCH(Chiffrier!E2018,Sites_coordo!$A$2:$A$62,0),NA()))</f>
        <v>47.592399999999998</v>
      </c>
      <c r="I2018">
        <f>INDEX(Sites_coordo!$B$2:$B$62,IF(ISNUMBER(MATCH(Chiffrier!E2018,Sites_coordo!$A$2:$A$61,0)),MATCH(Chiffrier!E2018,Sites_coordo!$A$2:$A$62,0),NA()))</f>
        <v>-61.515500000000003</v>
      </c>
      <c r="J2018" s="4" t="s">
        <v>105</v>
      </c>
      <c r="K2018" s="4" t="s">
        <v>105</v>
      </c>
      <c r="L2018" s="4">
        <v>20087094</v>
      </c>
      <c r="M2018" s="4" t="s">
        <v>151</v>
      </c>
      <c r="N2018" s="4">
        <v>9</v>
      </c>
      <c r="O2018" s="4" t="s">
        <v>121</v>
      </c>
      <c r="P2018" s="4">
        <v>1</v>
      </c>
      <c r="Q2018" s="4" t="s">
        <v>2231</v>
      </c>
      <c r="R2018" s="4">
        <v>0</v>
      </c>
      <c r="S2018" s="4">
        <v>0</v>
      </c>
      <c r="U2018" s="4">
        <v>0</v>
      </c>
      <c r="W2018" s="4">
        <v>0</v>
      </c>
      <c r="X2018" s="4">
        <v>0</v>
      </c>
      <c r="Y2018" s="4">
        <v>0</v>
      </c>
      <c r="Z2018" s="4">
        <v>0</v>
      </c>
      <c r="AA2018" s="4">
        <v>0</v>
      </c>
      <c r="AB2018" s="4">
        <v>0</v>
      </c>
      <c r="AH2018" s="6">
        <v>43384</v>
      </c>
      <c r="AI2018" s="7">
        <v>0.45833333333333331</v>
      </c>
      <c r="AJ2018" s="4" t="s">
        <v>106</v>
      </c>
      <c r="AK2018" s="4" t="s">
        <v>106</v>
      </c>
      <c r="AL2018" s="4" t="s">
        <v>106</v>
      </c>
      <c r="AM2018" s="4" t="s">
        <v>106</v>
      </c>
      <c r="AN2018" s="4" t="s">
        <v>106</v>
      </c>
      <c r="AO2018" s="4" t="s">
        <v>106</v>
      </c>
      <c r="AP2018" s="4" t="s">
        <v>106</v>
      </c>
      <c r="AQ2018" s="4" t="s">
        <v>106</v>
      </c>
      <c r="AR2018" s="4" t="s">
        <v>106</v>
      </c>
      <c r="AS2018" s="4" t="s">
        <v>106</v>
      </c>
      <c r="AT2018" s="4" t="s">
        <v>106</v>
      </c>
      <c r="AU2018" s="4" t="s">
        <v>108</v>
      </c>
      <c r="AV2018" s="4" t="s">
        <v>109</v>
      </c>
      <c r="AW2018" s="4" t="s">
        <v>110</v>
      </c>
      <c r="AX2018" s="4" t="s">
        <v>2231</v>
      </c>
    </row>
    <row r="2019" spans="1:50" s="4" customFormat="1" hidden="1" x14ac:dyDescent="0.25">
      <c r="A2019" s="4">
        <v>2018</v>
      </c>
      <c r="B2019" s="6">
        <v>43258</v>
      </c>
      <c r="C2019" s="6">
        <v>43384</v>
      </c>
      <c r="D2019" t="str">
        <f>INDEX(parametres!$B$2:$B$57,IF(ISNUMBER(MATCH(Chiffrier!E2019,parametres!$C$2:$C$57,0)),MATCH(E2019,parametres!$C$2:$C$57,0),NA()))</f>
        <v>IM-13</v>
      </c>
      <c r="E2019" s="4" t="s">
        <v>11</v>
      </c>
      <c r="F2019" s="4" t="s">
        <v>112</v>
      </c>
      <c r="G2019" s="4">
        <f t="shared" si="34"/>
        <v>18</v>
      </c>
      <c r="H2019">
        <f>INDEX(Sites_coordo!$C$2:$C$62,IF(ISNUMBER(MATCH(Chiffrier!E2019,Sites_coordo!$A$2:$A$61,0)),MATCH(Chiffrier!E2019,Sites_coordo!$A$2:$A$62,0),NA()))</f>
        <v>47.592399999999998</v>
      </c>
      <c r="I2019">
        <f>INDEX(Sites_coordo!$B$2:$B$62,IF(ISNUMBER(MATCH(Chiffrier!E2019,Sites_coordo!$A$2:$A$61,0)),MATCH(Chiffrier!E2019,Sites_coordo!$A$2:$A$62,0),NA()))</f>
        <v>-61.515500000000003</v>
      </c>
      <c r="J2019" s="4" t="s">
        <v>105</v>
      </c>
      <c r="K2019" s="4" t="s">
        <v>105</v>
      </c>
      <c r="L2019" s="4">
        <v>20087094</v>
      </c>
      <c r="M2019" s="4" t="s">
        <v>151</v>
      </c>
      <c r="N2019" s="4">
        <v>9</v>
      </c>
      <c r="O2019" s="4" t="s">
        <v>121</v>
      </c>
      <c r="P2019" s="4">
        <v>2</v>
      </c>
      <c r="Q2019" s="4" t="s">
        <v>2232</v>
      </c>
      <c r="R2019" s="4">
        <v>0</v>
      </c>
      <c r="S2019" s="4">
        <v>0</v>
      </c>
      <c r="U2019" s="4">
        <v>0</v>
      </c>
      <c r="W2019" s="4">
        <v>0</v>
      </c>
      <c r="X2019" s="4">
        <v>0</v>
      </c>
      <c r="Y2019" s="4">
        <v>0</v>
      </c>
      <c r="Z2019" s="4">
        <v>0</v>
      </c>
      <c r="AA2019" s="4">
        <v>0</v>
      </c>
      <c r="AB2019" s="4">
        <v>0</v>
      </c>
      <c r="AC2019" s="4">
        <v>1</v>
      </c>
      <c r="AH2019" s="6">
        <v>43384</v>
      </c>
      <c r="AI2019" s="7">
        <v>0.45833333333333331</v>
      </c>
      <c r="AJ2019" s="4" t="s">
        <v>106</v>
      </c>
      <c r="AK2019" s="4" t="s">
        <v>106</v>
      </c>
      <c r="AL2019" s="4" t="s">
        <v>106</v>
      </c>
      <c r="AM2019" s="4" t="s">
        <v>106</v>
      </c>
      <c r="AN2019" s="4" t="s">
        <v>106</v>
      </c>
      <c r="AO2019" s="4" t="s">
        <v>106</v>
      </c>
      <c r="AP2019" s="4" t="s">
        <v>106</v>
      </c>
      <c r="AQ2019" s="4" t="s">
        <v>106</v>
      </c>
      <c r="AR2019" s="4" t="s">
        <v>106</v>
      </c>
      <c r="AS2019" s="4" t="s">
        <v>106</v>
      </c>
      <c r="AT2019" s="4" t="s">
        <v>106</v>
      </c>
      <c r="AU2019" s="4" t="s">
        <v>108</v>
      </c>
      <c r="AV2019" s="4" t="s">
        <v>109</v>
      </c>
      <c r="AW2019" s="4" t="s">
        <v>110</v>
      </c>
      <c r="AX2019" s="4" t="s">
        <v>2232</v>
      </c>
    </row>
    <row r="2020" spans="1:50" s="4" customFormat="1" hidden="1" x14ac:dyDescent="0.25">
      <c r="A2020" s="4">
        <v>2018</v>
      </c>
      <c r="B2020" s="6">
        <v>43258</v>
      </c>
      <c r="C2020" s="6">
        <v>43384</v>
      </c>
      <c r="D2020" t="str">
        <f>INDEX(parametres!$B$2:$B$57,IF(ISNUMBER(MATCH(Chiffrier!E2020,parametres!$C$2:$C$57,0)),MATCH(E2020,parametres!$C$2:$C$57,0),NA()))</f>
        <v>IM-13</v>
      </c>
      <c r="E2020" s="4" t="s">
        <v>11</v>
      </c>
      <c r="F2020" s="4" t="s">
        <v>112</v>
      </c>
      <c r="G2020" s="4">
        <f t="shared" si="34"/>
        <v>18</v>
      </c>
      <c r="H2020">
        <f>INDEX(Sites_coordo!$C$2:$C$62,IF(ISNUMBER(MATCH(Chiffrier!E2020,Sites_coordo!$A$2:$A$61,0)),MATCH(Chiffrier!E2020,Sites_coordo!$A$2:$A$62,0),NA()))</f>
        <v>47.592399999999998</v>
      </c>
      <c r="I2020">
        <f>INDEX(Sites_coordo!$B$2:$B$62,IF(ISNUMBER(MATCH(Chiffrier!E2020,Sites_coordo!$A$2:$A$61,0)),MATCH(Chiffrier!E2020,Sites_coordo!$A$2:$A$62,0),NA()))</f>
        <v>-61.515500000000003</v>
      </c>
      <c r="J2020" s="4" t="s">
        <v>105</v>
      </c>
      <c r="K2020" s="4" t="s">
        <v>105</v>
      </c>
      <c r="L2020" s="4">
        <v>20087094</v>
      </c>
      <c r="M2020" s="4" t="s">
        <v>151</v>
      </c>
      <c r="N2020" s="4">
        <v>9</v>
      </c>
      <c r="O2020" s="4" t="s">
        <v>121</v>
      </c>
      <c r="P2020" s="4">
        <v>3</v>
      </c>
      <c r="Q2020" s="4" t="s">
        <v>2233</v>
      </c>
      <c r="R2020" s="4">
        <v>0</v>
      </c>
      <c r="S2020" s="4">
        <v>0</v>
      </c>
      <c r="U2020" s="4">
        <v>0</v>
      </c>
      <c r="W2020" s="4">
        <v>0</v>
      </c>
      <c r="X2020" s="4">
        <v>0</v>
      </c>
      <c r="Y2020" s="4">
        <v>0</v>
      </c>
      <c r="Z2020" s="4">
        <v>0</v>
      </c>
      <c r="AA2020" s="4">
        <v>0</v>
      </c>
      <c r="AB2020" s="4">
        <v>0</v>
      </c>
      <c r="AC2020" s="4">
        <v>1</v>
      </c>
      <c r="AH2020" s="6">
        <v>43384</v>
      </c>
      <c r="AI2020" s="7">
        <v>0.45833333333333331</v>
      </c>
      <c r="AJ2020" s="4" t="s">
        <v>106</v>
      </c>
      <c r="AK2020" s="4" t="s">
        <v>106</v>
      </c>
      <c r="AL2020" s="4" t="s">
        <v>106</v>
      </c>
      <c r="AM2020" s="4" t="s">
        <v>106</v>
      </c>
      <c r="AN2020" s="4" t="s">
        <v>106</v>
      </c>
      <c r="AO2020" s="4" t="s">
        <v>106</v>
      </c>
      <c r="AP2020" s="4" t="s">
        <v>106</v>
      </c>
      <c r="AQ2020" s="4" t="s">
        <v>106</v>
      </c>
      <c r="AR2020" s="4" t="s">
        <v>106</v>
      </c>
      <c r="AS2020" s="4" t="s">
        <v>106</v>
      </c>
      <c r="AT2020" s="4" t="s">
        <v>106</v>
      </c>
      <c r="AU2020" s="4" t="s">
        <v>108</v>
      </c>
      <c r="AV2020" s="4" t="s">
        <v>109</v>
      </c>
      <c r="AW2020" s="4" t="s">
        <v>110</v>
      </c>
      <c r="AX2020" s="4" t="s">
        <v>2233</v>
      </c>
    </row>
    <row r="2021" spans="1:50" s="4" customFormat="1" hidden="1" x14ac:dyDescent="0.25">
      <c r="A2021" s="4">
        <v>2018</v>
      </c>
      <c r="B2021" s="6">
        <v>43258</v>
      </c>
      <c r="C2021" s="6">
        <v>43384</v>
      </c>
      <c r="D2021" t="str">
        <f>INDEX(parametres!$B$2:$B$57,IF(ISNUMBER(MATCH(Chiffrier!E2021,parametres!$C$2:$C$57,0)),MATCH(E2021,parametres!$C$2:$C$57,0),NA()))</f>
        <v>IM-13</v>
      </c>
      <c r="E2021" s="4" t="s">
        <v>11</v>
      </c>
      <c r="F2021" s="4" t="s">
        <v>112</v>
      </c>
      <c r="G2021" s="4">
        <f t="shared" si="34"/>
        <v>18</v>
      </c>
      <c r="H2021">
        <f>INDEX(Sites_coordo!$C$2:$C$62,IF(ISNUMBER(MATCH(Chiffrier!E2021,Sites_coordo!$A$2:$A$61,0)),MATCH(Chiffrier!E2021,Sites_coordo!$A$2:$A$62,0),NA()))</f>
        <v>47.592399999999998</v>
      </c>
      <c r="I2021">
        <f>INDEX(Sites_coordo!$B$2:$B$62,IF(ISNUMBER(MATCH(Chiffrier!E2021,Sites_coordo!$A$2:$A$61,0)),MATCH(Chiffrier!E2021,Sites_coordo!$A$2:$A$62,0),NA()))</f>
        <v>-61.515500000000003</v>
      </c>
      <c r="J2021" s="4" t="s">
        <v>105</v>
      </c>
      <c r="K2021" s="4" t="s">
        <v>105</v>
      </c>
      <c r="L2021" s="4">
        <v>20087094</v>
      </c>
      <c r="M2021" s="4" t="s">
        <v>151</v>
      </c>
      <c r="N2021" s="4">
        <v>9</v>
      </c>
      <c r="O2021" s="4" t="s">
        <v>107</v>
      </c>
      <c r="P2021" s="4">
        <v>1</v>
      </c>
      <c r="Q2021" s="4" t="s">
        <v>2234</v>
      </c>
      <c r="R2021" s="4">
        <v>0</v>
      </c>
      <c r="S2021" s="4">
        <v>0</v>
      </c>
      <c r="U2021" s="4">
        <v>0</v>
      </c>
      <c r="W2021" s="4">
        <v>0</v>
      </c>
      <c r="X2021" s="4">
        <v>0</v>
      </c>
      <c r="Y2021" s="4">
        <v>0</v>
      </c>
      <c r="Z2021" s="4">
        <v>0</v>
      </c>
      <c r="AA2021" s="4">
        <v>0</v>
      </c>
      <c r="AB2021" s="4">
        <v>0</v>
      </c>
      <c r="AC2021" s="4">
        <v>1</v>
      </c>
      <c r="AH2021" s="6">
        <v>43384</v>
      </c>
      <c r="AI2021" s="7">
        <v>0.45833333333333331</v>
      </c>
      <c r="AJ2021" s="4" t="s">
        <v>106</v>
      </c>
      <c r="AK2021" s="4" t="s">
        <v>106</v>
      </c>
      <c r="AL2021" s="4" t="s">
        <v>106</v>
      </c>
      <c r="AM2021" s="4" t="s">
        <v>106</v>
      </c>
      <c r="AN2021" s="4" t="s">
        <v>106</v>
      </c>
      <c r="AO2021" s="4" t="s">
        <v>106</v>
      </c>
      <c r="AP2021" s="4" t="s">
        <v>106</v>
      </c>
      <c r="AQ2021" s="4" t="s">
        <v>106</v>
      </c>
      <c r="AR2021" s="4" t="s">
        <v>106</v>
      </c>
      <c r="AS2021" s="4" t="s">
        <v>106</v>
      </c>
      <c r="AT2021" s="4" t="s">
        <v>106</v>
      </c>
      <c r="AU2021" s="4" t="s">
        <v>108</v>
      </c>
      <c r="AV2021" s="4" t="s">
        <v>109</v>
      </c>
      <c r="AW2021" s="4" t="s">
        <v>110</v>
      </c>
      <c r="AX2021" s="4" t="s">
        <v>2234</v>
      </c>
    </row>
    <row r="2022" spans="1:50" s="4" customFormat="1" hidden="1" x14ac:dyDescent="0.25">
      <c r="A2022" s="4">
        <v>2018</v>
      </c>
      <c r="B2022" s="6">
        <v>43258</v>
      </c>
      <c r="C2022" s="6">
        <v>43384</v>
      </c>
      <c r="D2022" t="str">
        <f>INDEX(parametres!$B$2:$B$57,IF(ISNUMBER(MATCH(Chiffrier!E2022,parametres!$C$2:$C$57,0)),MATCH(E2022,parametres!$C$2:$C$57,0),NA()))</f>
        <v>IM-13</v>
      </c>
      <c r="E2022" s="4" t="s">
        <v>11</v>
      </c>
      <c r="F2022" s="4" t="s">
        <v>112</v>
      </c>
      <c r="G2022" s="4">
        <f t="shared" si="34"/>
        <v>18</v>
      </c>
      <c r="H2022">
        <f>INDEX(Sites_coordo!$C$2:$C$62,IF(ISNUMBER(MATCH(Chiffrier!E2022,Sites_coordo!$A$2:$A$61,0)),MATCH(Chiffrier!E2022,Sites_coordo!$A$2:$A$62,0),NA()))</f>
        <v>47.592399999999998</v>
      </c>
      <c r="I2022">
        <f>INDEX(Sites_coordo!$B$2:$B$62,IF(ISNUMBER(MATCH(Chiffrier!E2022,Sites_coordo!$A$2:$A$61,0)),MATCH(Chiffrier!E2022,Sites_coordo!$A$2:$A$62,0),NA()))</f>
        <v>-61.515500000000003</v>
      </c>
      <c r="J2022" s="4" t="s">
        <v>105</v>
      </c>
      <c r="K2022" s="4" t="s">
        <v>105</v>
      </c>
      <c r="L2022" s="4">
        <v>20087094</v>
      </c>
      <c r="M2022" s="4" t="s">
        <v>151</v>
      </c>
      <c r="N2022" s="4">
        <v>10</v>
      </c>
      <c r="O2022" s="4" t="s">
        <v>121</v>
      </c>
      <c r="P2022" s="4">
        <v>1</v>
      </c>
      <c r="Q2022" s="4" t="s">
        <v>2235</v>
      </c>
      <c r="R2022" s="4">
        <v>0</v>
      </c>
      <c r="S2022" s="4">
        <v>0</v>
      </c>
      <c r="U2022" s="4">
        <v>0</v>
      </c>
      <c r="W2022" s="4">
        <v>0</v>
      </c>
      <c r="X2022" s="4">
        <v>0</v>
      </c>
      <c r="Y2022" s="4">
        <v>0</v>
      </c>
      <c r="Z2022" s="4">
        <v>0</v>
      </c>
      <c r="AA2022" s="4">
        <v>0</v>
      </c>
      <c r="AB2022" s="4">
        <v>0</v>
      </c>
      <c r="AC2022" s="4">
        <v>1</v>
      </c>
      <c r="AH2022" s="6">
        <v>43384</v>
      </c>
      <c r="AI2022" s="7">
        <v>0.45833333333333331</v>
      </c>
      <c r="AJ2022" s="4" t="s">
        <v>106</v>
      </c>
      <c r="AK2022" s="4" t="s">
        <v>106</v>
      </c>
      <c r="AL2022" s="4" t="s">
        <v>106</v>
      </c>
      <c r="AM2022" s="4" t="s">
        <v>106</v>
      </c>
      <c r="AN2022" s="4" t="s">
        <v>106</v>
      </c>
      <c r="AO2022" s="4" t="s">
        <v>106</v>
      </c>
      <c r="AP2022" s="4" t="s">
        <v>106</v>
      </c>
      <c r="AQ2022" s="4" t="s">
        <v>106</v>
      </c>
      <c r="AR2022" s="4" t="s">
        <v>106</v>
      </c>
      <c r="AS2022" s="4" t="s">
        <v>106</v>
      </c>
      <c r="AT2022" s="4" t="s">
        <v>106</v>
      </c>
      <c r="AU2022" s="4" t="s">
        <v>108</v>
      </c>
      <c r="AV2022" s="4" t="s">
        <v>109</v>
      </c>
      <c r="AW2022" s="4" t="s">
        <v>110</v>
      </c>
      <c r="AX2022" s="4" t="s">
        <v>2235</v>
      </c>
    </row>
    <row r="2023" spans="1:50" s="4" customFormat="1" hidden="1" x14ac:dyDescent="0.25">
      <c r="A2023" s="4">
        <v>2018</v>
      </c>
      <c r="B2023" s="6">
        <v>43258</v>
      </c>
      <c r="C2023" s="6">
        <v>43384</v>
      </c>
      <c r="D2023" t="str">
        <f>INDEX(parametres!$B$2:$B$57,IF(ISNUMBER(MATCH(Chiffrier!E2023,parametres!$C$2:$C$57,0)),MATCH(E2023,parametres!$C$2:$C$57,0),NA()))</f>
        <v>IM-13</v>
      </c>
      <c r="E2023" s="4" t="s">
        <v>11</v>
      </c>
      <c r="F2023" s="4" t="s">
        <v>112</v>
      </c>
      <c r="G2023" s="4">
        <f t="shared" si="34"/>
        <v>18</v>
      </c>
      <c r="H2023">
        <f>INDEX(Sites_coordo!$C$2:$C$62,IF(ISNUMBER(MATCH(Chiffrier!E2023,Sites_coordo!$A$2:$A$61,0)),MATCH(Chiffrier!E2023,Sites_coordo!$A$2:$A$62,0),NA()))</f>
        <v>47.592399999999998</v>
      </c>
      <c r="I2023">
        <f>INDEX(Sites_coordo!$B$2:$B$62,IF(ISNUMBER(MATCH(Chiffrier!E2023,Sites_coordo!$A$2:$A$61,0)),MATCH(Chiffrier!E2023,Sites_coordo!$A$2:$A$62,0),NA()))</f>
        <v>-61.515500000000003</v>
      </c>
      <c r="J2023" s="4" t="s">
        <v>105</v>
      </c>
      <c r="K2023" s="4" t="s">
        <v>105</v>
      </c>
      <c r="L2023" s="4">
        <v>20087094</v>
      </c>
      <c r="M2023" s="4" t="s">
        <v>151</v>
      </c>
      <c r="N2023" s="4">
        <v>10</v>
      </c>
      <c r="O2023" s="4" t="s">
        <v>121</v>
      </c>
      <c r="P2023" s="4">
        <v>2</v>
      </c>
      <c r="Q2023" s="4" t="s">
        <v>2236</v>
      </c>
      <c r="R2023" s="4">
        <v>0</v>
      </c>
      <c r="S2023" s="4">
        <v>0</v>
      </c>
      <c r="U2023" s="4">
        <v>0</v>
      </c>
      <c r="W2023" s="4">
        <v>0</v>
      </c>
      <c r="X2023" s="4">
        <v>0</v>
      </c>
      <c r="Y2023" s="4">
        <v>0</v>
      </c>
      <c r="Z2023" s="4">
        <v>0</v>
      </c>
      <c r="AA2023" s="4">
        <v>0</v>
      </c>
      <c r="AB2023" s="4">
        <v>0</v>
      </c>
      <c r="AC2023" s="4">
        <v>1</v>
      </c>
      <c r="AH2023" s="6">
        <v>43384</v>
      </c>
      <c r="AI2023" s="7">
        <v>0.45833333333333331</v>
      </c>
      <c r="AJ2023" s="4" t="s">
        <v>106</v>
      </c>
      <c r="AK2023" s="4" t="s">
        <v>106</v>
      </c>
      <c r="AL2023" s="4" t="s">
        <v>106</v>
      </c>
      <c r="AM2023" s="4" t="s">
        <v>106</v>
      </c>
      <c r="AN2023" s="4" t="s">
        <v>106</v>
      </c>
      <c r="AO2023" s="4" t="s">
        <v>106</v>
      </c>
      <c r="AP2023" s="4" t="s">
        <v>106</v>
      </c>
      <c r="AQ2023" s="4" t="s">
        <v>106</v>
      </c>
      <c r="AR2023" s="4" t="s">
        <v>106</v>
      </c>
      <c r="AS2023" s="4" t="s">
        <v>106</v>
      </c>
      <c r="AT2023" s="4" t="s">
        <v>106</v>
      </c>
      <c r="AU2023" s="4" t="s">
        <v>108</v>
      </c>
      <c r="AV2023" s="4" t="s">
        <v>109</v>
      </c>
      <c r="AW2023" s="4" t="s">
        <v>110</v>
      </c>
      <c r="AX2023" s="4" t="s">
        <v>2236</v>
      </c>
    </row>
    <row r="2024" spans="1:50" s="4" customFormat="1" hidden="1" x14ac:dyDescent="0.25">
      <c r="A2024" s="4">
        <v>2018</v>
      </c>
      <c r="B2024" s="6">
        <v>43258</v>
      </c>
      <c r="C2024" s="6">
        <v>43384</v>
      </c>
      <c r="D2024" t="str">
        <f>INDEX(parametres!$B$2:$B$57,IF(ISNUMBER(MATCH(Chiffrier!E2024,parametres!$C$2:$C$57,0)),MATCH(E2024,parametres!$C$2:$C$57,0),NA()))</f>
        <v>IM-13</v>
      </c>
      <c r="E2024" s="4" t="s">
        <v>11</v>
      </c>
      <c r="F2024" s="4" t="s">
        <v>112</v>
      </c>
      <c r="G2024" s="4">
        <f t="shared" si="34"/>
        <v>18</v>
      </c>
      <c r="H2024">
        <f>INDEX(Sites_coordo!$C$2:$C$62,IF(ISNUMBER(MATCH(Chiffrier!E2024,Sites_coordo!$A$2:$A$61,0)),MATCH(Chiffrier!E2024,Sites_coordo!$A$2:$A$62,0),NA()))</f>
        <v>47.592399999999998</v>
      </c>
      <c r="I2024">
        <f>INDEX(Sites_coordo!$B$2:$B$62,IF(ISNUMBER(MATCH(Chiffrier!E2024,Sites_coordo!$A$2:$A$61,0)),MATCH(Chiffrier!E2024,Sites_coordo!$A$2:$A$62,0),NA()))</f>
        <v>-61.515500000000003</v>
      </c>
      <c r="J2024" s="4" t="s">
        <v>105</v>
      </c>
      <c r="K2024" s="4" t="s">
        <v>105</v>
      </c>
      <c r="L2024" s="4">
        <v>20087094</v>
      </c>
      <c r="M2024" s="4" t="s">
        <v>151</v>
      </c>
      <c r="N2024" s="4">
        <v>10</v>
      </c>
      <c r="O2024" s="4" t="s">
        <v>121</v>
      </c>
      <c r="P2024" s="4">
        <v>3</v>
      </c>
      <c r="Q2024" s="4" t="s">
        <v>2237</v>
      </c>
      <c r="R2024" s="4">
        <v>0</v>
      </c>
      <c r="S2024" s="4">
        <v>0</v>
      </c>
      <c r="U2024" s="4">
        <v>0</v>
      </c>
      <c r="W2024" s="4">
        <v>0</v>
      </c>
      <c r="X2024" s="4">
        <v>0</v>
      </c>
      <c r="Y2024" s="4">
        <v>0</v>
      </c>
      <c r="Z2024" s="4">
        <v>0</v>
      </c>
      <c r="AA2024" s="4">
        <v>0</v>
      </c>
      <c r="AB2024" s="4">
        <v>0</v>
      </c>
      <c r="AC2024" s="4">
        <v>1</v>
      </c>
      <c r="AH2024" s="6">
        <v>43384</v>
      </c>
      <c r="AI2024" s="7">
        <v>0.45833333333333331</v>
      </c>
      <c r="AJ2024" s="4" t="s">
        <v>106</v>
      </c>
      <c r="AK2024" s="4" t="s">
        <v>106</v>
      </c>
      <c r="AL2024" s="4" t="s">
        <v>106</v>
      </c>
      <c r="AM2024" s="4" t="s">
        <v>106</v>
      </c>
      <c r="AN2024" s="4" t="s">
        <v>106</v>
      </c>
      <c r="AO2024" s="4" t="s">
        <v>106</v>
      </c>
      <c r="AP2024" s="4" t="s">
        <v>106</v>
      </c>
      <c r="AQ2024" s="4" t="s">
        <v>106</v>
      </c>
      <c r="AR2024" s="4" t="s">
        <v>106</v>
      </c>
      <c r="AS2024" s="4" t="s">
        <v>106</v>
      </c>
      <c r="AT2024" s="4" t="s">
        <v>106</v>
      </c>
      <c r="AU2024" s="4" t="s">
        <v>108</v>
      </c>
      <c r="AV2024" s="4" t="s">
        <v>109</v>
      </c>
      <c r="AW2024" s="4" t="s">
        <v>110</v>
      </c>
      <c r="AX2024" s="4" t="s">
        <v>2237</v>
      </c>
    </row>
    <row r="2025" spans="1:50" s="4" customFormat="1" hidden="1" x14ac:dyDescent="0.25">
      <c r="A2025" s="4">
        <v>2018</v>
      </c>
      <c r="B2025" s="6">
        <v>43258</v>
      </c>
      <c r="C2025" s="6">
        <v>43384</v>
      </c>
      <c r="D2025" t="str">
        <f>INDEX(parametres!$B$2:$B$57,IF(ISNUMBER(MATCH(Chiffrier!E2025,parametres!$C$2:$C$57,0)),MATCH(E2025,parametres!$C$2:$C$57,0),NA()))</f>
        <v>IM-13</v>
      </c>
      <c r="E2025" s="4" t="s">
        <v>11</v>
      </c>
      <c r="F2025" s="4" t="s">
        <v>112</v>
      </c>
      <c r="G2025" s="4">
        <f t="shared" si="34"/>
        <v>18</v>
      </c>
      <c r="H2025">
        <f>INDEX(Sites_coordo!$C$2:$C$62,IF(ISNUMBER(MATCH(Chiffrier!E2025,Sites_coordo!$A$2:$A$61,0)),MATCH(Chiffrier!E2025,Sites_coordo!$A$2:$A$62,0),NA()))</f>
        <v>47.592399999999998</v>
      </c>
      <c r="I2025">
        <f>INDEX(Sites_coordo!$B$2:$B$62,IF(ISNUMBER(MATCH(Chiffrier!E2025,Sites_coordo!$A$2:$A$61,0)),MATCH(Chiffrier!E2025,Sites_coordo!$A$2:$A$62,0),NA()))</f>
        <v>-61.515500000000003</v>
      </c>
      <c r="J2025" s="4" t="s">
        <v>105</v>
      </c>
      <c r="K2025" s="4" t="s">
        <v>105</v>
      </c>
      <c r="L2025" s="4">
        <v>20087094</v>
      </c>
      <c r="M2025" s="4" t="s">
        <v>151</v>
      </c>
      <c r="N2025" s="4">
        <v>10</v>
      </c>
      <c r="O2025" s="4" t="s">
        <v>107</v>
      </c>
      <c r="P2025" s="4">
        <v>1</v>
      </c>
      <c r="Q2025" s="4" t="s">
        <v>2238</v>
      </c>
      <c r="R2025" s="4">
        <v>0</v>
      </c>
      <c r="S2025" s="4">
        <v>0</v>
      </c>
      <c r="U2025" s="4">
        <v>0</v>
      </c>
      <c r="W2025" s="4">
        <v>0</v>
      </c>
      <c r="X2025" s="4">
        <v>0</v>
      </c>
      <c r="Y2025" s="4">
        <v>0</v>
      </c>
      <c r="Z2025" s="4">
        <v>0</v>
      </c>
      <c r="AA2025" s="4">
        <v>0</v>
      </c>
      <c r="AB2025" s="4">
        <v>0</v>
      </c>
      <c r="AC2025" s="4">
        <v>1</v>
      </c>
      <c r="AH2025" s="6">
        <v>43384</v>
      </c>
      <c r="AI2025" s="7">
        <v>0.45833333333333331</v>
      </c>
      <c r="AJ2025" s="4" t="s">
        <v>106</v>
      </c>
      <c r="AK2025" s="4" t="s">
        <v>106</v>
      </c>
      <c r="AL2025" s="4" t="s">
        <v>106</v>
      </c>
      <c r="AM2025" s="4" t="s">
        <v>106</v>
      </c>
      <c r="AN2025" s="4" t="s">
        <v>106</v>
      </c>
      <c r="AO2025" s="4" t="s">
        <v>106</v>
      </c>
      <c r="AP2025" s="4" t="s">
        <v>106</v>
      </c>
      <c r="AQ2025" s="4" t="s">
        <v>106</v>
      </c>
      <c r="AR2025" s="4" t="s">
        <v>106</v>
      </c>
      <c r="AS2025" s="4" t="s">
        <v>106</v>
      </c>
      <c r="AT2025" s="4" t="s">
        <v>106</v>
      </c>
      <c r="AU2025" s="4" t="s">
        <v>108</v>
      </c>
      <c r="AV2025" s="4" t="s">
        <v>109</v>
      </c>
      <c r="AW2025" s="4" t="s">
        <v>110</v>
      </c>
      <c r="AX2025" s="4" t="s">
        <v>2238</v>
      </c>
    </row>
    <row r="2026" spans="1:50" s="4" customFormat="1" hidden="1" x14ac:dyDescent="0.25">
      <c r="A2026" s="4">
        <v>2018</v>
      </c>
      <c r="B2026" s="6">
        <v>43245</v>
      </c>
      <c r="C2026" s="6">
        <v>43387</v>
      </c>
      <c r="D2026" t="str">
        <f>INDEX(parametres!$B$2:$B$57,IF(ISNUMBER(MATCH(Chiffrier!E2026,parametres!$C$2:$C$57,0)),MATCH(E2026,parametres!$C$2:$C$57,0),NA()))</f>
        <v>IM-4</v>
      </c>
      <c r="E2026" s="4" t="s">
        <v>25</v>
      </c>
      <c r="F2026" s="4" t="s">
        <v>112</v>
      </c>
      <c r="G2026" s="4">
        <f t="shared" si="34"/>
        <v>20.285714285714285</v>
      </c>
      <c r="H2026">
        <f>INDEX(Sites_coordo!$C$2:$C$62,IF(ISNUMBER(MATCH(Chiffrier!E2026,Sites_coordo!$A$2:$A$61,0)),MATCH(Chiffrier!E2026,Sites_coordo!$A$2:$A$62,0),NA()))</f>
        <v>47.376899999999999</v>
      </c>
      <c r="I2026">
        <f>INDEX(Sites_coordo!$B$2:$B$62,IF(ISNUMBER(MATCH(Chiffrier!E2026,Sites_coordo!$A$2:$A$61,0)),MATCH(Chiffrier!E2026,Sites_coordo!$A$2:$A$62,0),NA()))</f>
        <v>-61.856000000000002</v>
      </c>
      <c r="J2026" s="4" t="s">
        <v>119</v>
      </c>
      <c r="K2026" s="4" t="s">
        <v>119</v>
      </c>
      <c r="L2026" s="4">
        <v>1245912</v>
      </c>
      <c r="M2026" s="4" t="s">
        <v>151</v>
      </c>
      <c r="N2026" s="4">
        <v>1</v>
      </c>
      <c r="O2026" s="4" t="s">
        <v>121</v>
      </c>
      <c r="P2026" s="4">
        <v>1</v>
      </c>
      <c r="Q2026" s="4" t="s">
        <v>2239</v>
      </c>
      <c r="R2026" s="4">
        <v>0</v>
      </c>
      <c r="S2026" s="4">
        <v>1</v>
      </c>
      <c r="U2026" s="4">
        <v>1</v>
      </c>
      <c r="W2026" s="4">
        <v>0</v>
      </c>
      <c r="X2026" s="4">
        <v>0</v>
      </c>
      <c r="Y2026" s="4">
        <v>0</v>
      </c>
      <c r="Z2026" s="4">
        <v>0</v>
      </c>
      <c r="AA2026" s="4">
        <v>0</v>
      </c>
      <c r="AB2026" s="4">
        <v>0</v>
      </c>
      <c r="AC2026" s="4">
        <v>1</v>
      </c>
      <c r="AH2026" s="6">
        <v>43387</v>
      </c>
      <c r="AI2026" s="7">
        <v>0.375</v>
      </c>
      <c r="AJ2026" s="4">
        <v>1</v>
      </c>
      <c r="AK2026" s="4">
        <v>3210</v>
      </c>
      <c r="AL2026" s="4">
        <v>9.6999999999999993</v>
      </c>
      <c r="AM2026" s="4">
        <v>28.9</v>
      </c>
      <c r="AN2026" s="4" t="s">
        <v>106</v>
      </c>
      <c r="AO2026" s="4" t="s">
        <v>106</v>
      </c>
      <c r="AP2026" s="4" t="s">
        <v>106</v>
      </c>
      <c r="AQ2026" s="4" t="s">
        <v>106</v>
      </c>
      <c r="AR2026" s="4" t="s">
        <v>106</v>
      </c>
      <c r="AS2026" s="4" t="s">
        <v>106</v>
      </c>
      <c r="AT2026" s="4" t="s">
        <v>106</v>
      </c>
      <c r="AU2026" s="4" t="s">
        <v>108</v>
      </c>
      <c r="AV2026" s="4" t="s">
        <v>109</v>
      </c>
      <c r="AW2026" s="4" t="s">
        <v>110</v>
      </c>
      <c r="AX2026" s="4" t="s">
        <v>2239</v>
      </c>
    </row>
    <row r="2027" spans="1:50" s="4" customFormat="1" hidden="1" x14ac:dyDescent="0.25">
      <c r="A2027" s="4">
        <v>2018</v>
      </c>
      <c r="B2027" s="6">
        <v>43245</v>
      </c>
      <c r="C2027" s="6">
        <v>43387</v>
      </c>
      <c r="D2027" t="str">
        <f>INDEX(parametres!$B$2:$B$57,IF(ISNUMBER(MATCH(Chiffrier!E2027,parametres!$C$2:$C$57,0)),MATCH(E2027,parametres!$C$2:$C$57,0),NA()))</f>
        <v>IM-4</v>
      </c>
      <c r="E2027" s="4" t="s">
        <v>25</v>
      </c>
      <c r="F2027" s="4" t="s">
        <v>112</v>
      </c>
      <c r="G2027" s="4">
        <f t="shared" si="34"/>
        <v>20.285714285714285</v>
      </c>
      <c r="H2027">
        <f>INDEX(Sites_coordo!$C$2:$C$62,IF(ISNUMBER(MATCH(Chiffrier!E2027,Sites_coordo!$A$2:$A$61,0)),MATCH(Chiffrier!E2027,Sites_coordo!$A$2:$A$62,0),NA()))</f>
        <v>47.376899999999999</v>
      </c>
      <c r="I2027">
        <f>INDEX(Sites_coordo!$B$2:$B$62,IF(ISNUMBER(MATCH(Chiffrier!E2027,Sites_coordo!$A$2:$A$61,0)),MATCH(Chiffrier!E2027,Sites_coordo!$A$2:$A$62,0),NA()))</f>
        <v>-61.856000000000002</v>
      </c>
      <c r="J2027" s="4" t="s">
        <v>119</v>
      </c>
      <c r="K2027" s="4" t="s">
        <v>119</v>
      </c>
      <c r="L2027" s="4">
        <v>1245912</v>
      </c>
      <c r="M2027" s="4" t="s">
        <v>151</v>
      </c>
      <c r="N2027" s="4">
        <v>1</v>
      </c>
      <c r="O2027" s="4" t="s">
        <v>121</v>
      </c>
      <c r="P2027" s="4">
        <v>2</v>
      </c>
      <c r="Q2027" s="4" t="s">
        <v>2242</v>
      </c>
      <c r="R2027" s="4">
        <v>0</v>
      </c>
      <c r="S2027" s="4">
        <v>2</v>
      </c>
      <c r="U2027" s="4">
        <v>1</v>
      </c>
      <c r="W2027" s="4">
        <v>0</v>
      </c>
      <c r="X2027" s="4">
        <v>0</v>
      </c>
      <c r="Y2027" s="4">
        <v>0</v>
      </c>
      <c r="Z2027" s="4">
        <v>0</v>
      </c>
      <c r="AA2027" s="4">
        <v>0</v>
      </c>
      <c r="AB2027" s="4">
        <v>0</v>
      </c>
      <c r="AC2027" s="4">
        <v>1</v>
      </c>
      <c r="AH2027" s="6">
        <v>43387</v>
      </c>
      <c r="AI2027" s="7">
        <v>0.375</v>
      </c>
      <c r="AJ2027" s="4">
        <v>1</v>
      </c>
      <c r="AK2027" s="4">
        <v>3210</v>
      </c>
      <c r="AL2027" s="4">
        <v>9.6999999999999993</v>
      </c>
      <c r="AM2027" s="4">
        <v>28.9</v>
      </c>
      <c r="AN2027" s="4" t="s">
        <v>106</v>
      </c>
      <c r="AO2027" s="4" t="s">
        <v>106</v>
      </c>
      <c r="AP2027" s="4" t="s">
        <v>106</v>
      </c>
      <c r="AQ2027" s="4" t="s">
        <v>106</v>
      </c>
      <c r="AR2027" s="4" t="s">
        <v>106</v>
      </c>
      <c r="AS2027" s="4" t="s">
        <v>106</v>
      </c>
      <c r="AT2027" s="4" t="s">
        <v>106</v>
      </c>
      <c r="AU2027" s="4" t="s">
        <v>108</v>
      </c>
      <c r="AV2027" s="4" t="s">
        <v>109</v>
      </c>
      <c r="AW2027" s="4" t="s">
        <v>110</v>
      </c>
      <c r="AX2027" s="4" t="s">
        <v>2242</v>
      </c>
    </row>
    <row r="2028" spans="1:50" s="4" customFormat="1" hidden="1" x14ac:dyDescent="0.25">
      <c r="A2028" s="4">
        <v>2018</v>
      </c>
      <c r="B2028" s="6">
        <v>43245</v>
      </c>
      <c r="C2028" s="6">
        <v>43387</v>
      </c>
      <c r="D2028" t="str">
        <f>INDEX(parametres!$B$2:$B$57,IF(ISNUMBER(MATCH(Chiffrier!E2028,parametres!$C$2:$C$57,0)),MATCH(E2028,parametres!$C$2:$C$57,0),NA()))</f>
        <v>IM-4</v>
      </c>
      <c r="E2028" s="4" t="s">
        <v>25</v>
      </c>
      <c r="F2028" s="4" t="s">
        <v>112</v>
      </c>
      <c r="G2028" s="4">
        <f t="shared" si="34"/>
        <v>20.285714285714285</v>
      </c>
      <c r="H2028">
        <f>INDEX(Sites_coordo!$C$2:$C$62,IF(ISNUMBER(MATCH(Chiffrier!E2028,Sites_coordo!$A$2:$A$61,0)),MATCH(Chiffrier!E2028,Sites_coordo!$A$2:$A$62,0),NA()))</f>
        <v>47.376899999999999</v>
      </c>
      <c r="I2028">
        <f>INDEX(Sites_coordo!$B$2:$B$62,IF(ISNUMBER(MATCH(Chiffrier!E2028,Sites_coordo!$A$2:$A$61,0)),MATCH(Chiffrier!E2028,Sites_coordo!$A$2:$A$62,0),NA()))</f>
        <v>-61.856000000000002</v>
      </c>
      <c r="J2028" s="4" t="s">
        <v>119</v>
      </c>
      <c r="K2028" s="4" t="s">
        <v>119</v>
      </c>
      <c r="L2028" s="4">
        <v>1245912</v>
      </c>
      <c r="M2028" s="4" t="s">
        <v>151</v>
      </c>
      <c r="N2028" s="4">
        <v>1</v>
      </c>
      <c r="O2028" s="4" t="s">
        <v>121</v>
      </c>
      <c r="P2028" s="4">
        <v>3</v>
      </c>
      <c r="Q2028" s="4" t="s">
        <v>2240</v>
      </c>
      <c r="R2028" s="4">
        <v>0</v>
      </c>
      <c r="S2028" s="4">
        <v>4</v>
      </c>
      <c r="U2028" s="4">
        <v>1</v>
      </c>
      <c r="W2028" s="4">
        <v>0</v>
      </c>
      <c r="X2028" s="4">
        <v>0</v>
      </c>
      <c r="Y2028" s="4">
        <v>0</v>
      </c>
      <c r="Z2028" s="4">
        <v>0</v>
      </c>
      <c r="AA2028" s="4">
        <v>0</v>
      </c>
      <c r="AB2028" s="4">
        <v>0</v>
      </c>
      <c r="AC2028" s="4">
        <v>1</v>
      </c>
      <c r="AH2028" s="6">
        <v>43387</v>
      </c>
      <c r="AI2028" s="7">
        <v>0.375</v>
      </c>
      <c r="AJ2028" s="4">
        <v>1</v>
      </c>
      <c r="AK2028" s="4">
        <v>3210</v>
      </c>
      <c r="AL2028" s="4">
        <v>9.6999999999999993</v>
      </c>
      <c r="AM2028" s="4">
        <v>28.9</v>
      </c>
      <c r="AN2028" s="4" t="s">
        <v>106</v>
      </c>
      <c r="AO2028" s="4" t="s">
        <v>106</v>
      </c>
      <c r="AP2028" s="4" t="s">
        <v>106</v>
      </c>
      <c r="AQ2028" s="4" t="s">
        <v>106</v>
      </c>
      <c r="AR2028" s="4" t="s">
        <v>106</v>
      </c>
      <c r="AS2028" s="4" t="s">
        <v>106</v>
      </c>
      <c r="AT2028" s="4" t="s">
        <v>106</v>
      </c>
      <c r="AU2028" s="4" t="s">
        <v>108</v>
      </c>
      <c r="AV2028" s="4" t="s">
        <v>109</v>
      </c>
      <c r="AW2028" s="4" t="s">
        <v>110</v>
      </c>
      <c r="AX2028" s="4" t="s">
        <v>2240</v>
      </c>
    </row>
    <row r="2029" spans="1:50" s="4" customFormat="1" hidden="1" x14ac:dyDescent="0.25">
      <c r="A2029" s="4">
        <v>2018</v>
      </c>
      <c r="B2029" s="6">
        <v>43245</v>
      </c>
      <c r="C2029" s="6">
        <v>43387</v>
      </c>
      <c r="D2029" t="str">
        <f>INDEX(parametres!$B$2:$B$57,IF(ISNUMBER(MATCH(Chiffrier!E2029,parametres!$C$2:$C$57,0)),MATCH(E2029,parametres!$C$2:$C$57,0),NA()))</f>
        <v>IM-4</v>
      </c>
      <c r="E2029" s="4" t="s">
        <v>25</v>
      </c>
      <c r="F2029" s="4" t="s">
        <v>112</v>
      </c>
      <c r="G2029" s="4">
        <f t="shared" si="34"/>
        <v>20.285714285714285</v>
      </c>
      <c r="H2029">
        <f>INDEX(Sites_coordo!$C$2:$C$62,IF(ISNUMBER(MATCH(Chiffrier!E2029,Sites_coordo!$A$2:$A$61,0)),MATCH(Chiffrier!E2029,Sites_coordo!$A$2:$A$62,0),NA()))</f>
        <v>47.376899999999999</v>
      </c>
      <c r="I2029">
        <f>INDEX(Sites_coordo!$B$2:$B$62,IF(ISNUMBER(MATCH(Chiffrier!E2029,Sites_coordo!$A$2:$A$61,0)),MATCH(Chiffrier!E2029,Sites_coordo!$A$2:$A$62,0),NA()))</f>
        <v>-61.856000000000002</v>
      </c>
      <c r="J2029" s="4" t="s">
        <v>119</v>
      </c>
      <c r="K2029" s="4" t="s">
        <v>119</v>
      </c>
      <c r="L2029" s="4">
        <v>1245912</v>
      </c>
      <c r="M2029" s="4" t="s">
        <v>151</v>
      </c>
      <c r="N2029" s="4">
        <v>1</v>
      </c>
      <c r="O2029" s="4" t="s">
        <v>107</v>
      </c>
      <c r="P2029" s="4">
        <v>1</v>
      </c>
      <c r="Q2029" s="4" t="s">
        <v>2241</v>
      </c>
      <c r="R2029" s="4">
        <v>0</v>
      </c>
      <c r="S2029" s="4">
        <v>0</v>
      </c>
      <c r="U2029" s="4">
        <v>1</v>
      </c>
      <c r="W2029" s="4">
        <v>0</v>
      </c>
      <c r="X2029" s="4">
        <v>0</v>
      </c>
      <c r="Y2029" s="4">
        <v>0</v>
      </c>
      <c r="Z2029" s="4">
        <v>0</v>
      </c>
      <c r="AA2029" s="4">
        <v>0</v>
      </c>
      <c r="AB2029" s="4">
        <v>0</v>
      </c>
      <c r="AH2029" s="6">
        <v>43387</v>
      </c>
      <c r="AI2029" s="7">
        <v>0.375</v>
      </c>
      <c r="AJ2029" s="4">
        <v>1</v>
      </c>
      <c r="AK2029" s="4">
        <v>3210</v>
      </c>
      <c r="AL2029" s="4">
        <v>9.6999999999999993</v>
      </c>
      <c r="AM2029" s="4">
        <v>28.9</v>
      </c>
      <c r="AN2029" s="4" t="s">
        <v>106</v>
      </c>
      <c r="AO2029" s="4" t="s">
        <v>106</v>
      </c>
      <c r="AP2029" s="4" t="s">
        <v>106</v>
      </c>
      <c r="AQ2029" s="4" t="s">
        <v>106</v>
      </c>
      <c r="AR2029" s="4" t="s">
        <v>106</v>
      </c>
      <c r="AS2029" s="4" t="s">
        <v>106</v>
      </c>
      <c r="AT2029" s="4" t="s">
        <v>106</v>
      </c>
      <c r="AU2029" s="4" t="s">
        <v>108</v>
      </c>
      <c r="AV2029" s="4" t="s">
        <v>109</v>
      </c>
      <c r="AW2029" s="4" t="s">
        <v>110</v>
      </c>
      <c r="AX2029" s="4" t="s">
        <v>2241</v>
      </c>
    </row>
    <row r="2030" spans="1:50" s="4" customFormat="1" hidden="1" x14ac:dyDescent="0.25">
      <c r="A2030" s="4">
        <v>2018</v>
      </c>
      <c r="B2030" s="6">
        <v>43245</v>
      </c>
      <c r="C2030" s="6">
        <v>43387</v>
      </c>
      <c r="D2030" t="str">
        <f>INDEX(parametres!$B$2:$B$57,IF(ISNUMBER(MATCH(Chiffrier!E2030,parametres!$C$2:$C$57,0)),MATCH(E2030,parametres!$C$2:$C$57,0),NA()))</f>
        <v>IM-4</v>
      </c>
      <c r="E2030" s="4" t="s">
        <v>25</v>
      </c>
      <c r="F2030" s="4" t="s">
        <v>112</v>
      </c>
      <c r="G2030" s="4">
        <f t="shared" si="34"/>
        <v>20.285714285714285</v>
      </c>
      <c r="H2030">
        <f>INDEX(Sites_coordo!$C$2:$C$62,IF(ISNUMBER(MATCH(Chiffrier!E2030,Sites_coordo!$A$2:$A$61,0)),MATCH(Chiffrier!E2030,Sites_coordo!$A$2:$A$62,0),NA()))</f>
        <v>47.376899999999999</v>
      </c>
      <c r="I2030">
        <f>INDEX(Sites_coordo!$B$2:$B$62,IF(ISNUMBER(MATCH(Chiffrier!E2030,Sites_coordo!$A$2:$A$61,0)),MATCH(Chiffrier!E2030,Sites_coordo!$A$2:$A$62,0),NA()))</f>
        <v>-61.856000000000002</v>
      </c>
      <c r="J2030" s="4" t="s">
        <v>119</v>
      </c>
      <c r="K2030" s="4" t="s">
        <v>119</v>
      </c>
      <c r="L2030" s="4">
        <v>1245912</v>
      </c>
      <c r="M2030" s="4" t="s">
        <v>151</v>
      </c>
      <c r="N2030" s="4">
        <v>2</v>
      </c>
      <c r="O2030" s="4" t="s">
        <v>121</v>
      </c>
      <c r="P2030" s="4">
        <v>1</v>
      </c>
      <c r="Q2030" s="4" t="s">
        <v>2243</v>
      </c>
      <c r="R2030" s="4">
        <v>1</v>
      </c>
      <c r="S2030" s="4">
        <v>1</v>
      </c>
      <c r="U2030" s="4">
        <v>1</v>
      </c>
      <c r="W2030" s="4">
        <v>0</v>
      </c>
      <c r="X2030" s="4">
        <v>0</v>
      </c>
      <c r="Y2030" s="4">
        <v>0</v>
      </c>
      <c r="Z2030" s="4">
        <v>0</v>
      </c>
      <c r="AA2030" s="4">
        <v>0</v>
      </c>
      <c r="AB2030" s="4">
        <v>0</v>
      </c>
      <c r="AH2030" s="6">
        <v>43387</v>
      </c>
      <c r="AI2030" s="7">
        <v>0.375</v>
      </c>
      <c r="AJ2030" s="4">
        <v>1</v>
      </c>
      <c r="AK2030" s="4">
        <v>3210</v>
      </c>
      <c r="AL2030" s="4">
        <v>9.6999999999999993</v>
      </c>
      <c r="AM2030" s="4">
        <v>28.9</v>
      </c>
      <c r="AN2030" s="4" t="s">
        <v>106</v>
      </c>
      <c r="AO2030" s="4" t="s">
        <v>106</v>
      </c>
      <c r="AP2030" s="4" t="s">
        <v>106</v>
      </c>
      <c r="AQ2030" s="4" t="s">
        <v>106</v>
      </c>
      <c r="AR2030" s="4" t="s">
        <v>106</v>
      </c>
      <c r="AS2030" s="4" t="s">
        <v>106</v>
      </c>
      <c r="AT2030" s="4" t="s">
        <v>106</v>
      </c>
      <c r="AU2030" s="4" t="s">
        <v>108</v>
      </c>
      <c r="AV2030" s="4" t="s">
        <v>109</v>
      </c>
      <c r="AW2030" s="4" t="s">
        <v>110</v>
      </c>
      <c r="AX2030" s="4" t="s">
        <v>2243</v>
      </c>
    </row>
    <row r="2031" spans="1:50" s="4" customFormat="1" hidden="1" x14ac:dyDescent="0.25">
      <c r="A2031" s="4">
        <v>2018</v>
      </c>
      <c r="B2031" s="6">
        <v>43245</v>
      </c>
      <c r="C2031" s="6">
        <v>43387</v>
      </c>
      <c r="D2031" t="str">
        <f>INDEX(parametres!$B$2:$B$57,IF(ISNUMBER(MATCH(Chiffrier!E2031,parametres!$C$2:$C$57,0)),MATCH(E2031,parametres!$C$2:$C$57,0),NA()))</f>
        <v>IM-4</v>
      </c>
      <c r="E2031" s="4" t="s">
        <v>25</v>
      </c>
      <c r="F2031" s="4" t="s">
        <v>112</v>
      </c>
      <c r="G2031" s="4">
        <f t="shared" si="34"/>
        <v>20.285714285714285</v>
      </c>
      <c r="H2031">
        <f>INDEX(Sites_coordo!$C$2:$C$62,IF(ISNUMBER(MATCH(Chiffrier!E2031,Sites_coordo!$A$2:$A$61,0)),MATCH(Chiffrier!E2031,Sites_coordo!$A$2:$A$62,0),NA()))</f>
        <v>47.376899999999999</v>
      </c>
      <c r="I2031">
        <f>INDEX(Sites_coordo!$B$2:$B$62,IF(ISNUMBER(MATCH(Chiffrier!E2031,Sites_coordo!$A$2:$A$61,0)),MATCH(Chiffrier!E2031,Sites_coordo!$A$2:$A$62,0),NA()))</f>
        <v>-61.856000000000002</v>
      </c>
      <c r="J2031" s="4" t="s">
        <v>119</v>
      </c>
      <c r="K2031" s="4" t="s">
        <v>119</v>
      </c>
      <c r="L2031" s="4">
        <v>1245912</v>
      </c>
      <c r="M2031" s="4" t="s">
        <v>151</v>
      </c>
      <c r="N2031" s="4">
        <v>2</v>
      </c>
      <c r="O2031" s="4" t="s">
        <v>121</v>
      </c>
      <c r="P2031" s="4">
        <v>2</v>
      </c>
      <c r="Q2031" s="4" t="s">
        <v>2244</v>
      </c>
      <c r="R2031" s="4">
        <v>0</v>
      </c>
      <c r="S2031" s="4">
        <v>1</v>
      </c>
      <c r="U2031" s="4">
        <v>1</v>
      </c>
      <c r="W2031" s="4">
        <v>0</v>
      </c>
      <c r="X2031" s="4">
        <v>0</v>
      </c>
      <c r="Y2031" s="4">
        <v>0</v>
      </c>
      <c r="Z2031" s="4">
        <v>0</v>
      </c>
      <c r="AA2031" s="4">
        <v>0</v>
      </c>
      <c r="AB2031" s="4">
        <v>0</v>
      </c>
      <c r="AC2031" s="4">
        <v>1</v>
      </c>
      <c r="AH2031" s="6">
        <v>43387</v>
      </c>
      <c r="AI2031" s="7">
        <v>0.375</v>
      </c>
      <c r="AJ2031" s="4">
        <v>1</v>
      </c>
      <c r="AK2031" s="4">
        <v>3210</v>
      </c>
      <c r="AL2031" s="4">
        <v>9.6999999999999993</v>
      </c>
      <c r="AM2031" s="4">
        <v>28.9</v>
      </c>
      <c r="AN2031" s="4" t="s">
        <v>106</v>
      </c>
      <c r="AO2031" s="4" t="s">
        <v>106</v>
      </c>
      <c r="AP2031" s="4" t="s">
        <v>106</v>
      </c>
      <c r="AQ2031" s="4" t="s">
        <v>106</v>
      </c>
      <c r="AR2031" s="4" t="s">
        <v>106</v>
      </c>
      <c r="AS2031" s="4" t="s">
        <v>106</v>
      </c>
      <c r="AT2031" s="4" t="s">
        <v>106</v>
      </c>
      <c r="AU2031" s="4" t="s">
        <v>108</v>
      </c>
      <c r="AV2031" s="4" t="s">
        <v>109</v>
      </c>
      <c r="AW2031" s="4" t="s">
        <v>110</v>
      </c>
      <c r="AX2031" s="4" t="s">
        <v>2244</v>
      </c>
    </row>
    <row r="2032" spans="1:50" s="4" customFormat="1" hidden="1" x14ac:dyDescent="0.25">
      <c r="A2032" s="4">
        <v>2018</v>
      </c>
      <c r="B2032" s="6">
        <v>43245</v>
      </c>
      <c r="C2032" s="6">
        <v>43387</v>
      </c>
      <c r="D2032" t="str">
        <f>INDEX(parametres!$B$2:$B$57,IF(ISNUMBER(MATCH(Chiffrier!E2032,parametres!$C$2:$C$57,0)),MATCH(E2032,parametres!$C$2:$C$57,0),NA()))</f>
        <v>IM-4</v>
      </c>
      <c r="E2032" s="4" t="s">
        <v>25</v>
      </c>
      <c r="F2032" s="4" t="s">
        <v>112</v>
      </c>
      <c r="G2032" s="4">
        <f t="shared" si="34"/>
        <v>20.285714285714285</v>
      </c>
      <c r="H2032">
        <f>INDEX(Sites_coordo!$C$2:$C$62,IF(ISNUMBER(MATCH(Chiffrier!E2032,Sites_coordo!$A$2:$A$61,0)),MATCH(Chiffrier!E2032,Sites_coordo!$A$2:$A$62,0),NA()))</f>
        <v>47.376899999999999</v>
      </c>
      <c r="I2032">
        <f>INDEX(Sites_coordo!$B$2:$B$62,IF(ISNUMBER(MATCH(Chiffrier!E2032,Sites_coordo!$A$2:$A$61,0)),MATCH(Chiffrier!E2032,Sites_coordo!$A$2:$A$62,0),NA()))</f>
        <v>-61.856000000000002</v>
      </c>
      <c r="J2032" s="4" t="s">
        <v>119</v>
      </c>
      <c r="K2032" s="4" t="s">
        <v>119</v>
      </c>
      <c r="L2032" s="4">
        <v>1245912</v>
      </c>
      <c r="M2032" s="4" t="s">
        <v>151</v>
      </c>
      <c r="N2032" s="4">
        <v>2</v>
      </c>
      <c r="O2032" s="4" t="s">
        <v>121</v>
      </c>
      <c r="P2032" s="4">
        <v>3</v>
      </c>
      <c r="Q2032" s="4" t="s">
        <v>2245</v>
      </c>
      <c r="R2032" s="4">
        <v>0</v>
      </c>
      <c r="S2032" s="4">
        <v>1</v>
      </c>
      <c r="U2032" s="4">
        <v>1</v>
      </c>
      <c r="W2032" s="4">
        <v>0</v>
      </c>
      <c r="X2032" s="4">
        <v>0</v>
      </c>
      <c r="Y2032" s="4">
        <v>0</v>
      </c>
      <c r="Z2032" s="4">
        <v>0</v>
      </c>
      <c r="AA2032" s="4">
        <v>0</v>
      </c>
      <c r="AB2032" s="4">
        <v>0</v>
      </c>
      <c r="AH2032" s="6">
        <v>43387</v>
      </c>
      <c r="AI2032" s="7">
        <v>0.375</v>
      </c>
      <c r="AJ2032" s="4">
        <v>1</v>
      </c>
      <c r="AK2032" s="4">
        <v>3210</v>
      </c>
      <c r="AL2032" s="4">
        <v>9.6999999999999993</v>
      </c>
      <c r="AM2032" s="4">
        <v>28.9</v>
      </c>
      <c r="AN2032" s="4" t="s">
        <v>106</v>
      </c>
      <c r="AO2032" s="4" t="s">
        <v>106</v>
      </c>
      <c r="AP2032" s="4" t="s">
        <v>106</v>
      </c>
      <c r="AQ2032" s="4" t="s">
        <v>106</v>
      </c>
      <c r="AR2032" s="4" t="s">
        <v>106</v>
      </c>
      <c r="AS2032" s="4" t="s">
        <v>106</v>
      </c>
      <c r="AT2032" s="4" t="s">
        <v>106</v>
      </c>
      <c r="AU2032" s="4" t="s">
        <v>108</v>
      </c>
      <c r="AV2032" s="4" t="s">
        <v>109</v>
      </c>
      <c r="AW2032" s="4" t="s">
        <v>110</v>
      </c>
      <c r="AX2032" s="4" t="s">
        <v>2245</v>
      </c>
    </row>
    <row r="2033" spans="1:50" s="4" customFormat="1" hidden="1" x14ac:dyDescent="0.25">
      <c r="A2033" s="4">
        <v>2018</v>
      </c>
      <c r="B2033" s="6">
        <v>43245</v>
      </c>
      <c r="C2033" s="6">
        <v>43387</v>
      </c>
      <c r="D2033" t="str">
        <f>INDEX(parametres!$B$2:$B$57,IF(ISNUMBER(MATCH(Chiffrier!E2033,parametres!$C$2:$C$57,0)),MATCH(E2033,parametres!$C$2:$C$57,0),NA()))</f>
        <v>IM-4</v>
      </c>
      <c r="E2033" s="4" t="s">
        <v>25</v>
      </c>
      <c r="F2033" s="4" t="s">
        <v>112</v>
      </c>
      <c r="G2033" s="4">
        <f t="shared" ref="G2033:G2096" si="35">(C2033-B2033)/7</f>
        <v>20.285714285714285</v>
      </c>
      <c r="H2033">
        <f>INDEX(Sites_coordo!$C$2:$C$62,IF(ISNUMBER(MATCH(Chiffrier!E2033,Sites_coordo!$A$2:$A$61,0)),MATCH(Chiffrier!E2033,Sites_coordo!$A$2:$A$62,0),NA()))</f>
        <v>47.376899999999999</v>
      </c>
      <c r="I2033">
        <f>INDEX(Sites_coordo!$B$2:$B$62,IF(ISNUMBER(MATCH(Chiffrier!E2033,Sites_coordo!$A$2:$A$61,0)),MATCH(Chiffrier!E2033,Sites_coordo!$A$2:$A$62,0),NA()))</f>
        <v>-61.856000000000002</v>
      </c>
      <c r="J2033" s="4" t="s">
        <v>119</v>
      </c>
      <c r="K2033" s="4" t="s">
        <v>119</v>
      </c>
      <c r="L2033" s="4">
        <v>1245912</v>
      </c>
      <c r="M2033" s="4" t="s">
        <v>151</v>
      </c>
      <c r="N2033" s="4">
        <v>2</v>
      </c>
      <c r="O2033" s="4" t="s">
        <v>107</v>
      </c>
      <c r="P2033" s="4">
        <v>1</v>
      </c>
      <c r="Q2033" s="4" t="s">
        <v>2246</v>
      </c>
      <c r="R2033" s="4">
        <v>1</v>
      </c>
      <c r="S2033" s="4">
        <v>1</v>
      </c>
      <c r="U2033" s="4">
        <v>1</v>
      </c>
      <c r="W2033" s="4">
        <v>0</v>
      </c>
      <c r="X2033" s="4">
        <v>0</v>
      </c>
      <c r="Y2033" s="4">
        <v>0</v>
      </c>
      <c r="Z2033" s="4">
        <v>0</v>
      </c>
      <c r="AA2033" s="4">
        <v>0</v>
      </c>
      <c r="AB2033" s="4">
        <v>0</v>
      </c>
      <c r="AH2033" s="6">
        <v>43387</v>
      </c>
      <c r="AI2033" s="7">
        <v>0.375</v>
      </c>
      <c r="AJ2033" s="4">
        <v>1</v>
      </c>
      <c r="AK2033" s="4">
        <v>3210</v>
      </c>
      <c r="AL2033" s="4">
        <v>9.6999999999999993</v>
      </c>
      <c r="AM2033" s="4">
        <v>28.9</v>
      </c>
      <c r="AN2033" s="4" t="s">
        <v>106</v>
      </c>
      <c r="AO2033" s="4" t="s">
        <v>106</v>
      </c>
      <c r="AP2033" s="4" t="s">
        <v>106</v>
      </c>
      <c r="AQ2033" s="4" t="s">
        <v>106</v>
      </c>
      <c r="AR2033" s="4" t="s">
        <v>106</v>
      </c>
      <c r="AS2033" s="4" t="s">
        <v>106</v>
      </c>
      <c r="AT2033" s="4" t="s">
        <v>106</v>
      </c>
      <c r="AU2033" s="4" t="s">
        <v>108</v>
      </c>
      <c r="AV2033" s="4" t="s">
        <v>109</v>
      </c>
      <c r="AW2033" s="4" t="s">
        <v>110</v>
      </c>
      <c r="AX2033" s="4" t="s">
        <v>2246</v>
      </c>
    </row>
    <row r="2034" spans="1:50" s="4" customFormat="1" hidden="1" x14ac:dyDescent="0.25">
      <c r="A2034" s="4">
        <v>2018</v>
      </c>
      <c r="B2034" s="6">
        <v>43245</v>
      </c>
      <c r="C2034" s="6">
        <v>43387</v>
      </c>
      <c r="D2034" t="str">
        <f>INDEX(parametres!$B$2:$B$57,IF(ISNUMBER(MATCH(Chiffrier!E2034,parametres!$C$2:$C$57,0)),MATCH(E2034,parametres!$C$2:$C$57,0),NA()))</f>
        <v>IM-4</v>
      </c>
      <c r="E2034" s="4" t="s">
        <v>25</v>
      </c>
      <c r="F2034" s="4" t="s">
        <v>112</v>
      </c>
      <c r="G2034" s="4">
        <f t="shared" si="35"/>
        <v>20.285714285714285</v>
      </c>
      <c r="H2034">
        <f>INDEX(Sites_coordo!$C$2:$C$62,IF(ISNUMBER(MATCH(Chiffrier!E2034,Sites_coordo!$A$2:$A$61,0)),MATCH(Chiffrier!E2034,Sites_coordo!$A$2:$A$62,0),NA()))</f>
        <v>47.376899999999999</v>
      </c>
      <c r="I2034">
        <f>INDEX(Sites_coordo!$B$2:$B$62,IF(ISNUMBER(MATCH(Chiffrier!E2034,Sites_coordo!$A$2:$A$61,0)),MATCH(Chiffrier!E2034,Sites_coordo!$A$2:$A$62,0),NA()))</f>
        <v>-61.856000000000002</v>
      </c>
      <c r="J2034" s="4" t="s">
        <v>119</v>
      </c>
      <c r="K2034" s="4" t="s">
        <v>119</v>
      </c>
      <c r="L2034" s="4">
        <v>1245912</v>
      </c>
      <c r="M2034" s="4" t="s">
        <v>151</v>
      </c>
      <c r="N2034" s="4">
        <v>3</v>
      </c>
      <c r="O2034" s="4" t="s">
        <v>121</v>
      </c>
      <c r="P2034" s="4">
        <v>1</v>
      </c>
      <c r="Q2034" s="4" t="s">
        <v>2247</v>
      </c>
      <c r="R2034" s="4" t="s">
        <v>106</v>
      </c>
      <c r="S2034" s="4" t="s">
        <v>106</v>
      </c>
      <c r="U2034" s="4" t="s">
        <v>106</v>
      </c>
      <c r="W2034" s="4" t="s">
        <v>106</v>
      </c>
      <c r="X2034" s="4" t="s">
        <v>106</v>
      </c>
      <c r="Y2034" s="4" t="s">
        <v>106</v>
      </c>
      <c r="Z2034" s="4" t="s">
        <v>106</v>
      </c>
      <c r="AA2034" s="4" t="s">
        <v>106</v>
      </c>
      <c r="AB2034" s="4" t="s">
        <v>106</v>
      </c>
      <c r="AH2034" s="6">
        <v>43387</v>
      </c>
      <c r="AI2034" s="7">
        <v>0.375</v>
      </c>
      <c r="AJ2034" s="4">
        <v>1</v>
      </c>
      <c r="AK2034" s="4">
        <v>3210</v>
      </c>
      <c r="AL2034" s="4">
        <v>9.6999999999999993</v>
      </c>
      <c r="AM2034" s="4">
        <v>28.9</v>
      </c>
      <c r="AN2034" s="4" t="s">
        <v>106</v>
      </c>
      <c r="AO2034" s="4" t="s">
        <v>106</v>
      </c>
      <c r="AP2034" s="4" t="s">
        <v>106</v>
      </c>
      <c r="AQ2034" s="4" t="s">
        <v>106</v>
      </c>
      <c r="AR2034" s="4" t="s">
        <v>106</v>
      </c>
      <c r="AS2034" s="4" t="s">
        <v>106</v>
      </c>
      <c r="AT2034" s="4" t="s">
        <v>106</v>
      </c>
      <c r="AU2034" s="4" t="s">
        <v>108</v>
      </c>
      <c r="AV2034" s="4" t="s">
        <v>109</v>
      </c>
      <c r="AW2034" s="4" t="s">
        <v>110</v>
      </c>
      <c r="AX2034" s="4" t="s">
        <v>2247</v>
      </c>
    </row>
    <row r="2035" spans="1:50" s="4" customFormat="1" hidden="1" x14ac:dyDescent="0.25">
      <c r="A2035" s="4">
        <v>2018</v>
      </c>
      <c r="B2035" s="6">
        <v>43245</v>
      </c>
      <c r="C2035" s="6">
        <v>43387</v>
      </c>
      <c r="D2035" t="str">
        <f>INDEX(parametres!$B$2:$B$57,IF(ISNUMBER(MATCH(Chiffrier!E2035,parametres!$C$2:$C$57,0)),MATCH(E2035,parametres!$C$2:$C$57,0),NA()))</f>
        <v>IM-4</v>
      </c>
      <c r="E2035" s="4" t="s">
        <v>25</v>
      </c>
      <c r="F2035" s="4" t="s">
        <v>112</v>
      </c>
      <c r="G2035" s="4">
        <f t="shared" si="35"/>
        <v>20.285714285714285</v>
      </c>
      <c r="H2035">
        <f>INDEX(Sites_coordo!$C$2:$C$62,IF(ISNUMBER(MATCH(Chiffrier!E2035,Sites_coordo!$A$2:$A$61,0)),MATCH(Chiffrier!E2035,Sites_coordo!$A$2:$A$62,0),NA()))</f>
        <v>47.376899999999999</v>
      </c>
      <c r="I2035">
        <f>INDEX(Sites_coordo!$B$2:$B$62,IF(ISNUMBER(MATCH(Chiffrier!E2035,Sites_coordo!$A$2:$A$61,0)),MATCH(Chiffrier!E2035,Sites_coordo!$A$2:$A$62,0),NA()))</f>
        <v>-61.856000000000002</v>
      </c>
      <c r="J2035" s="4" t="s">
        <v>119</v>
      </c>
      <c r="K2035" s="4" t="s">
        <v>119</v>
      </c>
      <c r="L2035" s="4">
        <v>1245912</v>
      </c>
      <c r="M2035" s="4" t="s">
        <v>151</v>
      </c>
      <c r="N2035" s="4">
        <v>3</v>
      </c>
      <c r="O2035" s="4" t="s">
        <v>121</v>
      </c>
      <c r="P2035" s="4">
        <v>2</v>
      </c>
      <c r="Q2035" s="4" t="s">
        <v>2248</v>
      </c>
      <c r="R2035" s="4" t="s">
        <v>106</v>
      </c>
      <c r="S2035" s="4" t="s">
        <v>106</v>
      </c>
      <c r="U2035" s="4" t="s">
        <v>106</v>
      </c>
      <c r="W2035" s="4" t="s">
        <v>106</v>
      </c>
      <c r="X2035" s="4" t="s">
        <v>106</v>
      </c>
      <c r="Y2035" s="4" t="s">
        <v>106</v>
      </c>
      <c r="Z2035" s="4" t="s">
        <v>106</v>
      </c>
      <c r="AA2035" s="4" t="s">
        <v>106</v>
      </c>
      <c r="AB2035" s="4" t="s">
        <v>106</v>
      </c>
      <c r="AH2035" s="6">
        <v>43387</v>
      </c>
      <c r="AI2035" s="7">
        <v>0.375</v>
      </c>
      <c r="AJ2035" s="4">
        <v>1</v>
      </c>
      <c r="AK2035" s="4">
        <v>3210</v>
      </c>
      <c r="AL2035" s="4">
        <v>9.6999999999999993</v>
      </c>
      <c r="AM2035" s="4">
        <v>28.9</v>
      </c>
      <c r="AN2035" s="4" t="s">
        <v>106</v>
      </c>
      <c r="AO2035" s="4" t="s">
        <v>106</v>
      </c>
      <c r="AP2035" s="4" t="s">
        <v>106</v>
      </c>
      <c r="AQ2035" s="4" t="s">
        <v>106</v>
      </c>
      <c r="AR2035" s="4" t="s">
        <v>106</v>
      </c>
      <c r="AS2035" s="4" t="s">
        <v>106</v>
      </c>
      <c r="AT2035" s="4" t="s">
        <v>106</v>
      </c>
      <c r="AU2035" s="4" t="s">
        <v>108</v>
      </c>
      <c r="AV2035" s="4" t="s">
        <v>109</v>
      </c>
      <c r="AW2035" s="4" t="s">
        <v>110</v>
      </c>
      <c r="AX2035" s="4" t="s">
        <v>2248</v>
      </c>
    </row>
    <row r="2036" spans="1:50" s="4" customFormat="1" hidden="1" x14ac:dyDescent="0.25">
      <c r="A2036" s="4">
        <v>2018</v>
      </c>
      <c r="B2036" s="6">
        <v>43245</v>
      </c>
      <c r="C2036" s="6">
        <v>43387</v>
      </c>
      <c r="D2036" t="str">
        <f>INDEX(parametres!$B$2:$B$57,IF(ISNUMBER(MATCH(Chiffrier!E2036,parametres!$C$2:$C$57,0)),MATCH(E2036,parametres!$C$2:$C$57,0),NA()))</f>
        <v>IM-4</v>
      </c>
      <c r="E2036" s="4" t="s">
        <v>25</v>
      </c>
      <c r="F2036" s="4" t="s">
        <v>112</v>
      </c>
      <c r="G2036" s="4">
        <f t="shared" si="35"/>
        <v>20.285714285714285</v>
      </c>
      <c r="H2036">
        <f>INDEX(Sites_coordo!$C$2:$C$62,IF(ISNUMBER(MATCH(Chiffrier!E2036,Sites_coordo!$A$2:$A$61,0)),MATCH(Chiffrier!E2036,Sites_coordo!$A$2:$A$62,0),NA()))</f>
        <v>47.376899999999999</v>
      </c>
      <c r="I2036">
        <f>INDEX(Sites_coordo!$B$2:$B$62,IF(ISNUMBER(MATCH(Chiffrier!E2036,Sites_coordo!$A$2:$A$61,0)),MATCH(Chiffrier!E2036,Sites_coordo!$A$2:$A$62,0),NA()))</f>
        <v>-61.856000000000002</v>
      </c>
      <c r="J2036" s="4" t="s">
        <v>119</v>
      </c>
      <c r="K2036" s="4" t="s">
        <v>119</v>
      </c>
      <c r="L2036" s="4">
        <v>1245912</v>
      </c>
      <c r="M2036" s="4" t="s">
        <v>151</v>
      </c>
      <c r="N2036" s="4">
        <v>3</v>
      </c>
      <c r="O2036" s="4" t="s">
        <v>121</v>
      </c>
      <c r="P2036" s="4">
        <v>3</v>
      </c>
      <c r="Q2036" s="4" t="s">
        <v>2249</v>
      </c>
      <c r="R2036" s="4" t="s">
        <v>106</v>
      </c>
      <c r="S2036" s="4" t="s">
        <v>106</v>
      </c>
      <c r="U2036" s="4" t="s">
        <v>106</v>
      </c>
      <c r="W2036" s="4" t="s">
        <v>106</v>
      </c>
      <c r="X2036" s="4" t="s">
        <v>106</v>
      </c>
      <c r="Y2036" s="4" t="s">
        <v>106</v>
      </c>
      <c r="Z2036" s="4" t="s">
        <v>106</v>
      </c>
      <c r="AA2036" s="4" t="s">
        <v>106</v>
      </c>
      <c r="AB2036" s="4" t="s">
        <v>106</v>
      </c>
      <c r="AH2036" s="6">
        <v>43387</v>
      </c>
      <c r="AI2036" s="7">
        <v>0.375</v>
      </c>
      <c r="AJ2036" s="4">
        <v>1</v>
      </c>
      <c r="AK2036" s="4">
        <v>3210</v>
      </c>
      <c r="AL2036" s="4">
        <v>9.6999999999999993</v>
      </c>
      <c r="AM2036" s="4">
        <v>28.9</v>
      </c>
      <c r="AN2036" s="4" t="s">
        <v>106</v>
      </c>
      <c r="AO2036" s="4" t="s">
        <v>106</v>
      </c>
      <c r="AP2036" s="4" t="s">
        <v>106</v>
      </c>
      <c r="AQ2036" s="4" t="s">
        <v>106</v>
      </c>
      <c r="AR2036" s="4" t="s">
        <v>106</v>
      </c>
      <c r="AS2036" s="4" t="s">
        <v>106</v>
      </c>
      <c r="AT2036" s="4" t="s">
        <v>106</v>
      </c>
      <c r="AU2036" s="4" t="s">
        <v>108</v>
      </c>
      <c r="AV2036" s="4" t="s">
        <v>109</v>
      </c>
      <c r="AW2036" s="4" t="s">
        <v>110</v>
      </c>
      <c r="AX2036" s="4" t="s">
        <v>2249</v>
      </c>
    </row>
    <row r="2037" spans="1:50" s="4" customFormat="1" hidden="1" x14ac:dyDescent="0.25">
      <c r="A2037" s="4">
        <v>2018</v>
      </c>
      <c r="B2037" s="6">
        <v>43245</v>
      </c>
      <c r="C2037" s="6">
        <v>43387</v>
      </c>
      <c r="D2037" t="str">
        <f>INDEX(parametres!$B$2:$B$57,IF(ISNUMBER(MATCH(Chiffrier!E2037,parametres!$C$2:$C$57,0)),MATCH(E2037,parametres!$C$2:$C$57,0),NA()))</f>
        <v>IM-4</v>
      </c>
      <c r="E2037" s="4" t="s">
        <v>25</v>
      </c>
      <c r="F2037" s="4" t="s">
        <v>112</v>
      </c>
      <c r="G2037" s="4">
        <f t="shared" si="35"/>
        <v>20.285714285714285</v>
      </c>
      <c r="H2037">
        <f>INDEX(Sites_coordo!$C$2:$C$62,IF(ISNUMBER(MATCH(Chiffrier!E2037,Sites_coordo!$A$2:$A$61,0)),MATCH(Chiffrier!E2037,Sites_coordo!$A$2:$A$62,0),NA()))</f>
        <v>47.376899999999999</v>
      </c>
      <c r="I2037">
        <f>INDEX(Sites_coordo!$B$2:$B$62,IF(ISNUMBER(MATCH(Chiffrier!E2037,Sites_coordo!$A$2:$A$61,0)),MATCH(Chiffrier!E2037,Sites_coordo!$A$2:$A$62,0),NA()))</f>
        <v>-61.856000000000002</v>
      </c>
      <c r="J2037" s="4" t="s">
        <v>119</v>
      </c>
      <c r="K2037" s="4" t="s">
        <v>119</v>
      </c>
      <c r="L2037" s="4">
        <v>1245912</v>
      </c>
      <c r="M2037" s="4" t="s">
        <v>151</v>
      </c>
      <c r="N2037" s="4">
        <v>3</v>
      </c>
      <c r="O2037" s="4" t="s">
        <v>107</v>
      </c>
      <c r="P2037" s="4">
        <v>1</v>
      </c>
      <c r="Q2037" s="4" t="s">
        <v>2250</v>
      </c>
      <c r="R2037" s="4" t="s">
        <v>106</v>
      </c>
      <c r="S2037" s="4" t="s">
        <v>106</v>
      </c>
      <c r="U2037" s="4" t="s">
        <v>106</v>
      </c>
      <c r="W2037" s="4" t="s">
        <v>106</v>
      </c>
      <c r="X2037" s="4" t="s">
        <v>106</v>
      </c>
      <c r="Y2037" s="4" t="s">
        <v>106</v>
      </c>
      <c r="Z2037" s="4" t="s">
        <v>106</v>
      </c>
      <c r="AA2037" s="4" t="s">
        <v>106</v>
      </c>
      <c r="AB2037" s="4" t="s">
        <v>106</v>
      </c>
      <c r="AH2037" s="6">
        <v>43387</v>
      </c>
      <c r="AI2037" s="7">
        <v>0.375</v>
      </c>
      <c r="AJ2037" s="4">
        <v>1</v>
      </c>
      <c r="AK2037" s="4">
        <v>3210</v>
      </c>
      <c r="AL2037" s="4">
        <v>9.6999999999999993</v>
      </c>
      <c r="AM2037" s="4">
        <v>28.9</v>
      </c>
      <c r="AN2037" s="4" t="s">
        <v>106</v>
      </c>
      <c r="AO2037" s="4" t="s">
        <v>106</v>
      </c>
      <c r="AP2037" s="4" t="s">
        <v>106</v>
      </c>
      <c r="AQ2037" s="4" t="s">
        <v>106</v>
      </c>
      <c r="AR2037" s="4" t="s">
        <v>106</v>
      </c>
      <c r="AS2037" s="4" t="s">
        <v>106</v>
      </c>
      <c r="AT2037" s="4" t="s">
        <v>106</v>
      </c>
      <c r="AU2037" s="4" t="s">
        <v>108</v>
      </c>
      <c r="AV2037" s="4" t="s">
        <v>109</v>
      </c>
      <c r="AW2037" s="4" t="s">
        <v>110</v>
      </c>
      <c r="AX2037" s="4" t="s">
        <v>2250</v>
      </c>
    </row>
    <row r="2038" spans="1:50" s="4" customFormat="1" hidden="1" x14ac:dyDescent="0.25">
      <c r="A2038" s="4">
        <v>2018</v>
      </c>
      <c r="B2038" s="6">
        <v>43245</v>
      </c>
      <c r="C2038" s="6">
        <v>43387</v>
      </c>
      <c r="D2038" t="str">
        <f>INDEX(parametres!$B$2:$B$57,IF(ISNUMBER(MATCH(Chiffrier!E2038,parametres!$C$2:$C$57,0)),MATCH(E2038,parametres!$C$2:$C$57,0),NA()))</f>
        <v>IM-4</v>
      </c>
      <c r="E2038" s="4" t="s">
        <v>25</v>
      </c>
      <c r="F2038" s="4" t="s">
        <v>112</v>
      </c>
      <c r="G2038" s="4">
        <f t="shared" si="35"/>
        <v>20.285714285714285</v>
      </c>
      <c r="H2038">
        <f>INDEX(Sites_coordo!$C$2:$C$62,IF(ISNUMBER(MATCH(Chiffrier!E2038,Sites_coordo!$A$2:$A$61,0)),MATCH(Chiffrier!E2038,Sites_coordo!$A$2:$A$62,0),NA()))</f>
        <v>47.376899999999999</v>
      </c>
      <c r="I2038">
        <f>INDEX(Sites_coordo!$B$2:$B$62,IF(ISNUMBER(MATCH(Chiffrier!E2038,Sites_coordo!$A$2:$A$61,0)),MATCH(Chiffrier!E2038,Sites_coordo!$A$2:$A$62,0),NA()))</f>
        <v>-61.856000000000002</v>
      </c>
      <c r="J2038" s="4" t="s">
        <v>119</v>
      </c>
      <c r="K2038" s="4" t="s">
        <v>119</v>
      </c>
      <c r="L2038" s="4">
        <v>1245912</v>
      </c>
      <c r="M2038" s="4" t="s">
        <v>151</v>
      </c>
      <c r="N2038" s="4">
        <v>4</v>
      </c>
      <c r="O2038" s="4" t="s">
        <v>121</v>
      </c>
      <c r="P2038" s="4">
        <v>1</v>
      </c>
      <c r="Q2038" s="4" t="s">
        <v>2251</v>
      </c>
      <c r="R2038" s="4">
        <v>0</v>
      </c>
      <c r="S2038" s="4">
        <v>1</v>
      </c>
      <c r="U2038" s="4">
        <v>1</v>
      </c>
      <c r="W2038" s="4">
        <v>0</v>
      </c>
      <c r="X2038" s="4">
        <v>0</v>
      </c>
      <c r="Y2038" s="4">
        <v>0</v>
      </c>
      <c r="Z2038" s="4">
        <v>0</v>
      </c>
      <c r="AA2038" s="4">
        <v>0</v>
      </c>
      <c r="AB2038" s="4">
        <v>0</v>
      </c>
      <c r="AH2038" s="6">
        <v>43387</v>
      </c>
      <c r="AI2038" s="7">
        <v>0.375</v>
      </c>
      <c r="AJ2038" s="4">
        <v>1</v>
      </c>
      <c r="AK2038" s="4">
        <v>3210</v>
      </c>
      <c r="AL2038" s="4">
        <v>9.6999999999999993</v>
      </c>
      <c r="AM2038" s="4">
        <v>28.9</v>
      </c>
      <c r="AN2038" s="4" t="s">
        <v>106</v>
      </c>
      <c r="AO2038" s="4" t="s">
        <v>106</v>
      </c>
      <c r="AP2038" s="4" t="s">
        <v>106</v>
      </c>
      <c r="AQ2038" s="4" t="s">
        <v>106</v>
      </c>
      <c r="AR2038" s="4" t="s">
        <v>106</v>
      </c>
      <c r="AS2038" s="4" t="s">
        <v>106</v>
      </c>
      <c r="AT2038" s="4" t="s">
        <v>106</v>
      </c>
      <c r="AU2038" s="4" t="s">
        <v>108</v>
      </c>
      <c r="AV2038" s="4" t="s">
        <v>109</v>
      </c>
      <c r="AW2038" s="4" t="s">
        <v>110</v>
      </c>
      <c r="AX2038" s="4" t="s">
        <v>2251</v>
      </c>
    </row>
    <row r="2039" spans="1:50" s="4" customFormat="1" hidden="1" x14ac:dyDescent="0.25">
      <c r="A2039" s="4">
        <v>2018</v>
      </c>
      <c r="B2039" s="6">
        <v>43245</v>
      </c>
      <c r="C2039" s="6">
        <v>43387</v>
      </c>
      <c r="D2039" t="str">
        <f>INDEX(parametres!$B$2:$B$57,IF(ISNUMBER(MATCH(Chiffrier!E2039,parametres!$C$2:$C$57,0)),MATCH(E2039,parametres!$C$2:$C$57,0),NA()))</f>
        <v>IM-4</v>
      </c>
      <c r="E2039" s="4" t="s">
        <v>25</v>
      </c>
      <c r="F2039" s="4" t="s">
        <v>112</v>
      </c>
      <c r="G2039" s="4">
        <f t="shared" si="35"/>
        <v>20.285714285714285</v>
      </c>
      <c r="H2039">
        <f>INDEX(Sites_coordo!$C$2:$C$62,IF(ISNUMBER(MATCH(Chiffrier!E2039,Sites_coordo!$A$2:$A$61,0)),MATCH(Chiffrier!E2039,Sites_coordo!$A$2:$A$62,0),NA()))</f>
        <v>47.376899999999999</v>
      </c>
      <c r="I2039">
        <f>INDEX(Sites_coordo!$B$2:$B$62,IF(ISNUMBER(MATCH(Chiffrier!E2039,Sites_coordo!$A$2:$A$61,0)),MATCH(Chiffrier!E2039,Sites_coordo!$A$2:$A$62,0),NA()))</f>
        <v>-61.856000000000002</v>
      </c>
      <c r="J2039" s="4" t="s">
        <v>119</v>
      </c>
      <c r="K2039" s="4" t="s">
        <v>119</v>
      </c>
      <c r="L2039" s="4">
        <v>1245912</v>
      </c>
      <c r="M2039" s="4" t="s">
        <v>151</v>
      </c>
      <c r="N2039" s="4">
        <v>4</v>
      </c>
      <c r="O2039" s="4" t="s">
        <v>121</v>
      </c>
      <c r="P2039" s="4">
        <v>2</v>
      </c>
      <c r="Q2039" s="4" t="s">
        <v>2252</v>
      </c>
      <c r="R2039" s="4">
        <v>0</v>
      </c>
      <c r="S2039" s="4">
        <v>1</v>
      </c>
      <c r="U2039" s="4">
        <v>1</v>
      </c>
      <c r="W2039" s="4">
        <v>0</v>
      </c>
      <c r="X2039" s="4">
        <v>0</v>
      </c>
      <c r="Y2039" s="4">
        <v>0</v>
      </c>
      <c r="Z2039" s="4">
        <v>0</v>
      </c>
      <c r="AA2039" s="4">
        <v>0</v>
      </c>
      <c r="AB2039" s="4">
        <v>0</v>
      </c>
      <c r="AH2039" s="6">
        <v>43387</v>
      </c>
      <c r="AI2039" s="7">
        <v>0.375</v>
      </c>
      <c r="AJ2039" s="4">
        <v>1</v>
      </c>
      <c r="AK2039" s="4">
        <v>3210</v>
      </c>
      <c r="AL2039" s="4">
        <v>9.6999999999999993</v>
      </c>
      <c r="AM2039" s="4">
        <v>28.9</v>
      </c>
      <c r="AN2039" s="4" t="s">
        <v>106</v>
      </c>
      <c r="AO2039" s="4" t="s">
        <v>106</v>
      </c>
      <c r="AP2039" s="4" t="s">
        <v>106</v>
      </c>
      <c r="AQ2039" s="4" t="s">
        <v>106</v>
      </c>
      <c r="AR2039" s="4" t="s">
        <v>106</v>
      </c>
      <c r="AS2039" s="4" t="s">
        <v>106</v>
      </c>
      <c r="AT2039" s="4" t="s">
        <v>106</v>
      </c>
      <c r="AU2039" s="4" t="s">
        <v>108</v>
      </c>
      <c r="AV2039" s="4" t="s">
        <v>109</v>
      </c>
      <c r="AW2039" s="4" t="s">
        <v>110</v>
      </c>
      <c r="AX2039" s="4" t="s">
        <v>2252</v>
      </c>
    </row>
    <row r="2040" spans="1:50" s="4" customFormat="1" hidden="1" x14ac:dyDescent="0.25">
      <c r="A2040" s="4">
        <v>2018</v>
      </c>
      <c r="B2040" s="6">
        <v>43245</v>
      </c>
      <c r="C2040" s="6">
        <v>43387</v>
      </c>
      <c r="D2040" t="str">
        <f>INDEX(parametres!$B$2:$B$57,IF(ISNUMBER(MATCH(Chiffrier!E2040,parametres!$C$2:$C$57,0)),MATCH(E2040,parametres!$C$2:$C$57,0),NA()))</f>
        <v>IM-4</v>
      </c>
      <c r="E2040" s="4" t="s">
        <v>25</v>
      </c>
      <c r="F2040" s="4" t="s">
        <v>112</v>
      </c>
      <c r="G2040" s="4">
        <f t="shared" si="35"/>
        <v>20.285714285714285</v>
      </c>
      <c r="H2040">
        <f>INDEX(Sites_coordo!$C$2:$C$62,IF(ISNUMBER(MATCH(Chiffrier!E2040,Sites_coordo!$A$2:$A$61,0)),MATCH(Chiffrier!E2040,Sites_coordo!$A$2:$A$62,0),NA()))</f>
        <v>47.376899999999999</v>
      </c>
      <c r="I2040">
        <f>INDEX(Sites_coordo!$B$2:$B$62,IF(ISNUMBER(MATCH(Chiffrier!E2040,Sites_coordo!$A$2:$A$61,0)),MATCH(Chiffrier!E2040,Sites_coordo!$A$2:$A$62,0),NA()))</f>
        <v>-61.856000000000002</v>
      </c>
      <c r="J2040" s="4" t="s">
        <v>119</v>
      </c>
      <c r="K2040" s="4" t="s">
        <v>119</v>
      </c>
      <c r="L2040" s="4">
        <v>1245912</v>
      </c>
      <c r="M2040" s="4" t="s">
        <v>151</v>
      </c>
      <c r="N2040" s="4">
        <v>4</v>
      </c>
      <c r="O2040" s="4" t="s">
        <v>121</v>
      </c>
      <c r="P2040" s="4">
        <v>3</v>
      </c>
      <c r="Q2040" s="4" t="s">
        <v>2253</v>
      </c>
      <c r="R2040" s="4">
        <v>0</v>
      </c>
      <c r="S2040" s="4">
        <v>3</v>
      </c>
      <c r="U2040" s="4">
        <v>1</v>
      </c>
      <c r="W2040" s="4">
        <v>0</v>
      </c>
      <c r="X2040" s="4">
        <v>0</v>
      </c>
      <c r="Y2040" s="4">
        <v>0</v>
      </c>
      <c r="Z2040" s="4">
        <v>0</v>
      </c>
      <c r="AA2040" s="4">
        <v>0</v>
      </c>
      <c r="AB2040" s="4">
        <v>0</v>
      </c>
      <c r="AH2040" s="6">
        <v>43387</v>
      </c>
      <c r="AI2040" s="7">
        <v>0.375</v>
      </c>
      <c r="AJ2040" s="4">
        <v>1</v>
      </c>
      <c r="AK2040" s="4">
        <v>3210</v>
      </c>
      <c r="AL2040" s="4">
        <v>9.6999999999999993</v>
      </c>
      <c r="AM2040" s="4">
        <v>28.9</v>
      </c>
      <c r="AN2040" s="4" t="s">
        <v>106</v>
      </c>
      <c r="AO2040" s="4" t="s">
        <v>106</v>
      </c>
      <c r="AP2040" s="4" t="s">
        <v>106</v>
      </c>
      <c r="AQ2040" s="4" t="s">
        <v>106</v>
      </c>
      <c r="AR2040" s="4" t="s">
        <v>106</v>
      </c>
      <c r="AS2040" s="4" t="s">
        <v>106</v>
      </c>
      <c r="AT2040" s="4" t="s">
        <v>106</v>
      </c>
      <c r="AU2040" s="4" t="s">
        <v>108</v>
      </c>
      <c r="AV2040" s="4" t="s">
        <v>109</v>
      </c>
      <c r="AW2040" s="4" t="s">
        <v>110</v>
      </c>
      <c r="AX2040" s="4" t="s">
        <v>2253</v>
      </c>
    </row>
    <row r="2041" spans="1:50" s="4" customFormat="1" hidden="1" x14ac:dyDescent="0.25">
      <c r="A2041" s="4">
        <v>2018</v>
      </c>
      <c r="B2041" s="6">
        <v>43245</v>
      </c>
      <c r="C2041" s="6">
        <v>43387</v>
      </c>
      <c r="D2041" t="str">
        <f>INDEX(parametres!$B$2:$B$57,IF(ISNUMBER(MATCH(Chiffrier!E2041,parametres!$C$2:$C$57,0)),MATCH(E2041,parametres!$C$2:$C$57,0),NA()))</f>
        <v>IM-4</v>
      </c>
      <c r="E2041" s="4" t="s">
        <v>25</v>
      </c>
      <c r="F2041" s="4" t="s">
        <v>112</v>
      </c>
      <c r="G2041" s="4">
        <f t="shared" si="35"/>
        <v>20.285714285714285</v>
      </c>
      <c r="H2041">
        <f>INDEX(Sites_coordo!$C$2:$C$62,IF(ISNUMBER(MATCH(Chiffrier!E2041,Sites_coordo!$A$2:$A$61,0)),MATCH(Chiffrier!E2041,Sites_coordo!$A$2:$A$62,0),NA()))</f>
        <v>47.376899999999999</v>
      </c>
      <c r="I2041">
        <f>INDEX(Sites_coordo!$B$2:$B$62,IF(ISNUMBER(MATCH(Chiffrier!E2041,Sites_coordo!$A$2:$A$61,0)),MATCH(Chiffrier!E2041,Sites_coordo!$A$2:$A$62,0),NA()))</f>
        <v>-61.856000000000002</v>
      </c>
      <c r="J2041" s="4" t="s">
        <v>119</v>
      </c>
      <c r="K2041" s="4" t="s">
        <v>119</v>
      </c>
      <c r="L2041" s="4">
        <v>1245912</v>
      </c>
      <c r="M2041" s="4" t="s">
        <v>151</v>
      </c>
      <c r="N2041" s="4">
        <v>4</v>
      </c>
      <c r="O2041" s="4" t="s">
        <v>107</v>
      </c>
      <c r="P2041" s="4">
        <v>1</v>
      </c>
      <c r="Q2041" s="4" t="s">
        <v>2254</v>
      </c>
      <c r="R2041" s="4">
        <v>0</v>
      </c>
      <c r="S2041" s="4">
        <v>1</v>
      </c>
      <c r="U2041" s="4">
        <v>1</v>
      </c>
      <c r="W2041" s="4">
        <v>0</v>
      </c>
      <c r="X2041" s="4">
        <v>0</v>
      </c>
      <c r="Y2041" s="4">
        <v>0</v>
      </c>
      <c r="Z2041" s="4">
        <v>0</v>
      </c>
      <c r="AA2041" s="4">
        <v>0</v>
      </c>
      <c r="AB2041" s="4">
        <v>0</v>
      </c>
      <c r="AH2041" s="6">
        <v>43387</v>
      </c>
      <c r="AI2041" s="7">
        <v>0.375</v>
      </c>
      <c r="AJ2041" s="4">
        <v>1</v>
      </c>
      <c r="AK2041" s="4">
        <v>3210</v>
      </c>
      <c r="AL2041" s="4">
        <v>9.6999999999999993</v>
      </c>
      <c r="AM2041" s="4">
        <v>28.9</v>
      </c>
      <c r="AN2041" s="4" t="s">
        <v>106</v>
      </c>
      <c r="AO2041" s="4" t="s">
        <v>106</v>
      </c>
      <c r="AP2041" s="4" t="s">
        <v>106</v>
      </c>
      <c r="AQ2041" s="4" t="s">
        <v>106</v>
      </c>
      <c r="AR2041" s="4" t="s">
        <v>106</v>
      </c>
      <c r="AS2041" s="4" t="s">
        <v>106</v>
      </c>
      <c r="AT2041" s="4" t="s">
        <v>106</v>
      </c>
      <c r="AU2041" s="4" t="s">
        <v>108</v>
      </c>
      <c r="AV2041" s="4" t="s">
        <v>109</v>
      </c>
      <c r="AW2041" s="4" t="s">
        <v>110</v>
      </c>
      <c r="AX2041" s="4" t="s">
        <v>2254</v>
      </c>
    </row>
    <row r="2042" spans="1:50" s="4" customFormat="1" hidden="1" x14ac:dyDescent="0.25">
      <c r="A2042" s="4">
        <v>2018</v>
      </c>
      <c r="B2042" s="6">
        <v>43245</v>
      </c>
      <c r="C2042" s="6">
        <v>43387</v>
      </c>
      <c r="D2042" t="str">
        <f>INDEX(parametres!$B$2:$B$57,IF(ISNUMBER(MATCH(Chiffrier!E2042,parametres!$C$2:$C$57,0)),MATCH(E2042,parametres!$C$2:$C$57,0),NA()))</f>
        <v>IM-4</v>
      </c>
      <c r="E2042" s="4" t="s">
        <v>25</v>
      </c>
      <c r="F2042" s="4" t="s">
        <v>112</v>
      </c>
      <c r="G2042" s="4">
        <f t="shared" si="35"/>
        <v>20.285714285714285</v>
      </c>
      <c r="H2042">
        <f>INDEX(Sites_coordo!$C$2:$C$62,IF(ISNUMBER(MATCH(Chiffrier!E2042,Sites_coordo!$A$2:$A$61,0)),MATCH(Chiffrier!E2042,Sites_coordo!$A$2:$A$62,0),NA()))</f>
        <v>47.376899999999999</v>
      </c>
      <c r="I2042">
        <f>INDEX(Sites_coordo!$B$2:$B$62,IF(ISNUMBER(MATCH(Chiffrier!E2042,Sites_coordo!$A$2:$A$61,0)),MATCH(Chiffrier!E2042,Sites_coordo!$A$2:$A$62,0),NA()))</f>
        <v>-61.856000000000002</v>
      </c>
      <c r="J2042" s="4" t="s">
        <v>119</v>
      </c>
      <c r="K2042" s="4" t="s">
        <v>119</v>
      </c>
      <c r="L2042" s="4">
        <v>1245912</v>
      </c>
      <c r="M2042" s="4" t="s">
        <v>151</v>
      </c>
      <c r="N2042" s="4">
        <v>5</v>
      </c>
      <c r="O2042" s="4" t="s">
        <v>121</v>
      </c>
      <c r="P2042" s="4">
        <v>1</v>
      </c>
      <c r="Q2042" s="4" t="s">
        <v>2255</v>
      </c>
      <c r="R2042" s="4">
        <v>0</v>
      </c>
      <c r="S2042" s="4">
        <v>1</v>
      </c>
      <c r="U2042" s="4">
        <v>1</v>
      </c>
      <c r="W2042" s="4">
        <v>0</v>
      </c>
      <c r="X2042" s="4">
        <v>0</v>
      </c>
      <c r="Y2042" s="4">
        <v>0</v>
      </c>
      <c r="Z2042" s="4">
        <v>0</v>
      </c>
      <c r="AA2042" s="4">
        <v>0</v>
      </c>
      <c r="AB2042" s="4">
        <v>0</v>
      </c>
      <c r="AH2042" s="6">
        <v>43387</v>
      </c>
      <c r="AI2042" s="7">
        <v>0.375</v>
      </c>
      <c r="AJ2042" s="4">
        <v>1</v>
      </c>
      <c r="AK2042" s="4">
        <v>3210</v>
      </c>
      <c r="AL2042" s="4">
        <v>9.6999999999999993</v>
      </c>
      <c r="AM2042" s="4">
        <v>28.9</v>
      </c>
      <c r="AN2042" s="4" t="s">
        <v>106</v>
      </c>
      <c r="AO2042" s="4" t="s">
        <v>106</v>
      </c>
      <c r="AP2042" s="4" t="s">
        <v>106</v>
      </c>
      <c r="AQ2042" s="4" t="s">
        <v>106</v>
      </c>
      <c r="AR2042" s="4" t="s">
        <v>106</v>
      </c>
      <c r="AS2042" s="4" t="s">
        <v>106</v>
      </c>
      <c r="AT2042" s="4" t="s">
        <v>106</v>
      </c>
      <c r="AU2042" s="4" t="s">
        <v>108</v>
      </c>
      <c r="AV2042" s="4" t="s">
        <v>109</v>
      </c>
      <c r="AW2042" s="4" t="s">
        <v>110</v>
      </c>
      <c r="AX2042" s="4" t="s">
        <v>2255</v>
      </c>
    </row>
    <row r="2043" spans="1:50" s="4" customFormat="1" hidden="1" x14ac:dyDescent="0.25">
      <c r="A2043" s="4">
        <v>2018</v>
      </c>
      <c r="B2043" s="6">
        <v>43245</v>
      </c>
      <c r="C2043" s="6">
        <v>43387</v>
      </c>
      <c r="D2043" t="str">
        <f>INDEX(parametres!$B$2:$B$57,IF(ISNUMBER(MATCH(Chiffrier!E2043,parametres!$C$2:$C$57,0)),MATCH(E2043,parametres!$C$2:$C$57,0),NA()))</f>
        <v>IM-4</v>
      </c>
      <c r="E2043" s="4" t="s">
        <v>25</v>
      </c>
      <c r="F2043" s="4" t="s">
        <v>112</v>
      </c>
      <c r="G2043" s="4">
        <f t="shared" si="35"/>
        <v>20.285714285714285</v>
      </c>
      <c r="H2043">
        <f>INDEX(Sites_coordo!$C$2:$C$62,IF(ISNUMBER(MATCH(Chiffrier!E2043,Sites_coordo!$A$2:$A$61,0)),MATCH(Chiffrier!E2043,Sites_coordo!$A$2:$A$62,0),NA()))</f>
        <v>47.376899999999999</v>
      </c>
      <c r="I2043">
        <f>INDEX(Sites_coordo!$B$2:$B$62,IF(ISNUMBER(MATCH(Chiffrier!E2043,Sites_coordo!$A$2:$A$61,0)),MATCH(Chiffrier!E2043,Sites_coordo!$A$2:$A$62,0),NA()))</f>
        <v>-61.856000000000002</v>
      </c>
      <c r="J2043" s="4" t="s">
        <v>119</v>
      </c>
      <c r="K2043" s="4" t="s">
        <v>119</v>
      </c>
      <c r="L2043" s="4">
        <v>1245912</v>
      </c>
      <c r="M2043" s="4" t="s">
        <v>151</v>
      </c>
      <c r="N2043" s="4">
        <v>5</v>
      </c>
      <c r="O2043" s="4" t="s">
        <v>121</v>
      </c>
      <c r="P2043" s="4">
        <v>2</v>
      </c>
      <c r="Q2043" s="4" t="s">
        <v>2256</v>
      </c>
      <c r="R2043" s="4">
        <v>0</v>
      </c>
      <c r="S2043" s="4">
        <v>2</v>
      </c>
      <c r="U2043" s="4">
        <v>1</v>
      </c>
      <c r="W2043" s="4">
        <v>0</v>
      </c>
      <c r="X2043" s="4">
        <v>0</v>
      </c>
      <c r="Y2043" s="4">
        <v>0</v>
      </c>
      <c r="Z2043" s="4">
        <v>0</v>
      </c>
      <c r="AA2043" s="4">
        <v>0</v>
      </c>
      <c r="AB2043" s="4">
        <v>0</v>
      </c>
      <c r="AC2043" s="4">
        <v>1</v>
      </c>
      <c r="AH2043" s="6">
        <v>43387</v>
      </c>
      <c r="AI2043" s="7">
        <v>0.375</v>
      </c>
      <c r="AJ2043" s="4">
        <v>1</v>
      </c>
      <c r="AK2043" s="4">
        <v>3210</v>
      </c>
      <c r="AL2043" s="4">
        <v>9.6999999999999993</v>
      </c>
      <c r="AM2043" s="4">
        <v>28.9</v>
      </c>
      <c r="AN2043" s="4" t="s">
        <v>106</v>
      </c>
      <c r="AO2043" s="4" t="s">
        <v>106</v>
      </c>
      <c r="AP2043" s="4" t="s">
        <v>106</v>
      </c>
      <c r="AQ2043" s="4" t="s">
        <v>106</v>
      </c>
      <c r="AR2043" s="4" t="s">
        <v>106</v>
      </c>
      <c r="AS2043" s="4" t="s">
        <v>106</v>
      </c>
      <c r="AT2043" s="4" t="s">
        <v>106</v>
      </c>
      <c r="AU2043" s="4" t="s">
        <v>108</v>
      </c>
      <c r="AV2043" s="4" t="s">
        <v>109</v>
      </c>
      <c r="AW2043" s="4" t="s">
        <v>110</v>
      </c>
      <c r="AX2043" s="4" t="s">
        <v>2256</v>
      </c>
    </row>
    <row r="2044" spans="1:50" s="4" customFormat="1" hidden="1" x14ac:dyDescent="0.25">
      <c r="A2044" s="4">
        <v>2018</v>
      </c>
      <c r="B2044" s="6">
        <v>43245</v>
      </c>
      <c r="C2044" s="6">
        <v>43387</v>
      </c>
      <c r="D2044" t="str">
        <f>INDEX(parametres!$B$2:$B$57,IF(ISNUMBER(MATCH(Chiffrier!E2044,parametres!$C$2:$C$57,0)),MATCH(E2044,parametres!$C$2:$C$57,0),NA()))</f>
        <v>IM-4</v>
      </c>
      <c r="E2044" s="4" t="s">
        <v>25</v>
      </c>
      <c r="F2044" s="4" t="s">
        <v>112</v>
      </c>
      <c r="G2044" s="4">
        <f t="shared" si="35"/>
        <v>20.285714285714285</v>
      </c>
      <c r="H2044">
        <f>INDEX(Sites_coordo!$C$2:$C$62,IF(ISNUMBER(MATCH(Chiffrier!E2044,Sites_coordo!$A$2:$A$61,0)),MATCH(Chiffrier!E2044,Sites_coordo!$A$2:$A$62,0),NA()))</f>
        <v>47.376899999999999</v>
      </c>
      <c r="I2044">
        <f>INDEX(Sites_coordo!$B$2:$B$62,IF(ISNUMBER(MATCH(Chiffrier!E2044,Sites_coordo!$A$2:$A$61,0)),MATCH(Chiffrier!E2044,Sites_coordo!$A$2:$A$62,0),NA()))</f>
        <v>-61.856000000000002</v>
      </c>
      <c r="J2044" s="4" t="s">
        <v>119</v>
      </c>
      <c r="K2044" s="4" t="s">
        <v>119</v>
      </c>
      <c r="L2044" s="4">
        <v>1245912</v>
      </c>
      <c r="M2044" s="4" t="s">
        <v>151</v>
      </c>
      <c r="N2044" s="4">
        <v>5</v>
      </c>
      <c r="O2044" s="4" t="s">
        <v>121</v>
      </c>
      <c r="P2044" s="4">
        <v>3</v>
      </c>
      <c r="Q2044" s="4" t="s">
        <v>2257</v>
      </c>
      <c r="R2044" s="4">
        <v>0</v>
      </c>
      <c r="S2044" s="4">
        <v>1</v>
      </c>
      <c r="U2044" s="4">
        <v>1</v>
      </c>
      <c r="W2044" s="4">
        <v>0</v>
      </c>
      <c r="X2044" s="4">
        <v>0</v>
      </c>
      <c r="Y2044" s="4">
        <v>0</v>
      </c>
      <c r="Z2044" s="4">
        <v>0</v>
      </c>
      <c r="AA2044" s="4">
        <v>0</v>
      </c>
      <c r="AB2044" s="4">
        <v>0</v>
      </c>
      <c r="AH2044" s="6">
        <v>43387</v>
      </c>
      <c r="AI2044" s="7">
        <v>0.375</v>
      </c>
      <c r="AJ2044" s="4">
        <v>1</v>
      </c>
      <c r="AK2044" s="4">
        <v>3210</v>
      </c>
      <c r="AL2044" s="4">
        <v>9.6999999999999993</v>
      </c>
      <c r="AM2044" s="4">
        <v>28.9</v>
      </c>
      <c r="AN2044" s="4" t="s">
        <v>106</v>
      </c>
      <c r="AO2044" s="4" t="s">
        <v>106</v>
      </c>
      <c r="AP2044" s="4" t="s">
        <v>106</v>
      </c>
      <c r="AQ2044" s="4" t="s">
        <v>106</v>
      </c>
      <c r="AR2044" s="4" t="s">
        <v>106</v>
      </c>
      <c r="AS2044" s="4" t="s">
        <v>106</v>
      </c>
      <c r="AT2044" s="4" t="s">
        <v>106</v>
      </c>
      <c r="AU2044" s="4" t="s">
        <v>108</v>
      </c>
      <c r="AV2044" s="4" t="s">
        <v>109</v>
      </c>
      <c r="AW2044" s="4" t="s">
        <v>110</v>
      </c>
      <c r="AX2044" s="4" t="s">
        <v>2257</v>
      </c>
    </row>
    <row r="2045" spans="1:50" s="4" customFormat="1" hidden="1" x14ac:dyDescent="0.25">
      <c r="A2045" s="4">
        <v>2018</v>
      </c>
      <c r="B2045" s="6">
        <v>43245</v>
      </c>
      <c r="C2045" s="6">
        <v>43387</v>
      </c>
      <c r="D2045" t="str">
        <f>INDEX(parametres!$B$2:$B$57,IF(ISNUMBER(MATCH(Chiffrier!E2045,parametres!$C$2:$C$57,0)),MATCH(E2045,parametres!$C$2:$C$57,0),NA()))</f>
        <v>IM-4</v>
      </c>
      <c r="E2045" s="4" t="s">
        <v>25</v>
      </c>
      <c r="F2045" s="4" t="s">
        <v>112</v>
      </c>
      <c r="G2045" s="4">
        <f t="shared" si="35"/>
        <v>20.285714285714285</v>
      </c>
      <c r="H2045">
        <f>INDEX(Sites_coordo!$C$2:$C$62,IF(ISNUMBER(MATCH(Chiffrier!E2045,Sites_coordo!$A$2:$A$61,0)),MATCH(Chiffrier!E2045,Sites_coordo!$A$2:$A$62,0),NA()))</f>
        <v>47.376899999999999</v>
      </c>
      <c r="I2045">
        <f>INDEX(Sites_coordo!$B$2:$B$62,IF(ISNUMBER(MATCH(Chiffrier!E2045,Sites_coordo!$A$2:$A$61,0)),MATCH(Chiffrier!E2045,Sites_coordo!$A$2:$A$62,0),NA()))</f>
        <v>-61.856000000000002</v>
      </c>
      <c r="J2045" s="4" t="s">
        <v>119</v>
      </c>
      <c r="K2045" s="4" t="s">
        <v>119</v>
      </c>
      <c r="L2045" s="4">
        <v>1245912</v>
      </c>
      <c r="M2045" s="4" t="s">
        <v>151</v>
      </c>
      <c r="N2045" s="4">
        <v>5</v>
      </c>
      <c r="O2045" s="4" t="s">
        <v>107</v>
      </c>
      <c r="P2045" s="4">
        <v>1</v>
      </c>
      <c r="Q2045" s="4" t="s">
        <v>2258</v>
      </c>
      <c r="R2045" s="4">
        <v>0</v>
      </c>
      <c r="S2045" s="4">
        <v>1</v>
      </c>
      <c r="U2045" s="4">
        <v>1</v>
      </c>
      <c r="W2045" s="4">
        <v>0</v>
      </c>
      <c r="X2045" s="4">
        <v>0</v>
      </c>
      <c r="Y2045" s="4">
        <v>0</v>
      </c>
      <c r="Z2045" s="4">
        <v>0</v>
      </c>
      <c r="AA2045" s="4">
        <v>0</v>
      </c>
      <c r="AB2045" s="4">
        <v>0</v>
      </c>
      <c r="AH2045" s="6">
        <v>43387</v>
      </c>
      <c r="AI2045" s="7">
        <v>0.375</v>
      </c>
      <c r="AJ2045" s="4">
        <v>1</v>
      </c>
      <c r="AK2045" s="4">
        <v>3210</v>
      </c>
      <c r="AL2045" s="4">
        <v>9.6999999999999993</v>
      </c>
      <c r="AM2045" s="4">
        <v>28.9</v>
      </c>
      <c r="AN2045" s="4" t="s">
        <v>106</v>
      </c>
      <c r="AO2045" s="4" t="s">
        <v>106</v>
      </c>
      <c r="AP2045" s="4" t="s">
        <v>106</v>
      </c>
      <c r="AQ2045" s="4" t="s">
        <v>106</v>
      </c>
      <c r="AR2045" s="4" t="s">
        <v>106</v>
      </c>
      <c r="AS2045" s="4" t="s">
        <v>106</v>
      </c>
      <c r="AT2045" s="4" t="s">
        <v>106</v>
      </c>
      <c r="AU2045" s="4" t="s">
        <v>108</v>
      </c>
      <c r="AV2045" s="4" t="s">
        <v>109</v>
      </c>
      <c r="AW2045" s="4" t="s">
        <v>110</v>
      </c>
      <c r="AX2045" s="4" t="s">
        <v>2258</v>
      </c>
    </row>
    <row r="2046" spans="1:50" s="4" customFormat="1" hidden="1" x14ac:dyDescent="0.25">
      <c r="A2046" s="4">
        <v>2018</v>
      </c>
      <c r="B2046" s="6">
        <v>43245</v>
      </c>
      <c r="C2046" s="6">
        <v>43387</v>
      </c>
      <c r="D2046" t="str">
        <f>INDEX(parametres!$B$2:$B$57,IF(ISNUMBER(MATCH(Chiffrier!E2046,parametres!$C$2:$C$57,0)),MATCH(E2046,parametres!$C$2:$C$57,0),NA()))</f>
        <v>IM-4</v>
      </c>
      <c r="E2046" s="4" t="s">
        <v>25</v>
      </c>
      <c r="F2046" s="4" t="s">
        <v>112</v>
      </c>
      <c r="G2046" s="4">
        <f t="shared" si="35"/>
        <v>20.285714285714285</v>
      </c>
      <c r="H2046">
        <f>INDEX(Sites_coordo!$C$2:$C$62,IF(ISNUMBER(MATCH(Chiffrier!E2046,Sites_coordo!$A$2:$A$61,0)),MATCH(Chiffrier!E2046,Sites_coordo!$A$2:$A$62,0),NA()))</f>
        <v>47.376899999999999</v>
      </c>
      <c r="I2046">
        <f>INDEX(Sites_coordo!$B$2:$B$62,IF(ISNUMBER(MATCH(Chiffrier!E2046,Sites_coordo!$A$2:$A$61,0)),MATCH(Chiffrier!E2046,Sites_coordo!$A$2:$A$62,0),NA()))</f>
        <v>-61.856000000000002</v>
      </c>
      <c r="J2046" s="4" t="s">
        <v>119</v>
      </c>
      <c r="K2046" s="4" t="s">
        <v>119</v>
      </c>
      <c r="L2046" s="4">
        <v>1245912</v>
      </c>
      <c r="M2046" s="4" t="s">
        <v>151</v>
      </c>
      <c r="N2046" s="4">
        <v>6</v>
      </c>
      <c r="O2046" s="4" t="s">
        <v>121</v>
      </c>
      <c r="P2046" s="4">
        <v>1</v>
      </c>
      <c r="Q2046" s="4" t="s">
        <v>2259</v>
      </c>
      <c r="R2046" s="4">
        <v>2</v>
      </c>
      <c r="S2046" s="4">
        <v>2</v>
      </c>
      <c r="U2046" s="4">
        <v>1</v>
      </c>
      <c r="W2046" s="4">
        <v>0</v>
      </c>
      <c r="X2046" s="4">
        <v>0</v>
      </c>
      <c r="Y2046" s="4">
        <v>0</v>
      </c>
      <c r="Z2046" s="4">
        <v>0</v>
      </c>
      <c r="AA2046" s="4">
        <v>0</v>
      </c>
      <c r="AB2046" s="4">
        <v>0</v>
      </c>
      <c r="AH2046" s="6">
        <v>43387</v>
      </c>
      <c r="AI2046" s="7">
        <v>0.375</v>
      </c>
      <c r="AJ2046" s="4">
        <v>1</v>
      </c>
      <c r="AK2046" s="4">
        <v>3210</v>
      </c>
      <c r="AL2046" s="4">
        <v>9.6999999999999993</v>
      </c>
      <c r="AM2046" s="4">
        <v>28.9</v>
      </c>
      <c r="AN2046" s="4" t="s">
        <v>106</v>
      </c>
      <c r="AO2046" s="4" t="s">
        <v>106</v>
      </c>
      <c r="AP2046" s="4" t="s">
        <v>106</v>
      </c>
      <c r="AQ2046" s="4" t="s">
        <v>106</v>
      </c>
      <c r="AR2046" s="4" t="s">
        <v>106</v>
      </c>
      <c r="AS2046" s="4" t="s">
        <v>106</v>
      </c>
      <c r="AT2046" s="4" t="s">
        <v>106</v>
      </c>
      <c r="AU2046" s="4" t="s">
        <v>108</v>
      </c>
      <c r="AV2046" s="4" t="s">
        <v>109</v>
      </c>
      <c r="AW2046" s="4" t="s">
        <v>110</v>
      </c>
      <c r="AX2046" s="4" t="s">
        <v>2259</v>
      </c>
    </row>
    <row r="2047" spans="1:50" s="4" customFormat="1" hidden="1" x14ac:dyDescent="0.25">
      <c r="A2047" s="4">
        <v>2018</v>
      </c>
      <c r="B2047" s="6">
        <v>43245</v>
      </c>
      <c r="C2047" s="6">
        <v>43387</v>
      </c>
      <c r="D2047" t="str">
        <f>INDEX(parametres!$B$2:$B$57,IF(ISNUMBER(MATCH(Chiffrier!E2047,parametres!$C$2:$C$57,0)),MATCH(E2047,parametres!$C$2:$C$57,0),NA()))</f>
        <v>IM-4</v>
      </c>
      <c r="E2047" s="4" t="s">
        <v>25</v>
      </c>
      <c r="F2047" s="4" t="s">
        <v>112</v>
      </c>
      <c r="G2047" s="4">
        <f t="shared" si="35"/>
        <v>20.285714285714285</v>
      </c>
      <c r="H2047">
        <f>INDEX(Sites_coordo!$C$2:$C$62,IF(ISNUMBER(MATCH(Chiffrier!E2047,Sites_coordo!$A$2:$A$61,0)),MATCH(Chiffrier!E2047,Sites_coordo!$A$2:$A$62,0),NA()))</f>
        <v>47.376899999999999</v>
      </c>
      <c r="I2047">
        <f>INDEX(Sites_coordo!$B$2:$B$62,IF(ISNUMBER(MATCH(Chiffrier!E2047,Sites_coordo!$A$2:$A$61,0)),MATCH(Chiffrier!E2047,Sites_coordo!$A$2:$A$62,0),NA()))</f>
        <v>-61.856000000000002</v>
      </c>
      <c r="J2047" s="4" t="s">
        <v>119</v>
      </c>
      <c r="K2047" s="4" t="s">
        <v>119</v>
      </c>
      <c r="L2047" s="4">
        <v>1245912</v>
      </c>
      <c r="M2047" s="4" t="s">
        <v>151</v>
      </c>
      <c r="N2047" s="4">
        <v>6</v>
      </c>
      <c r="O2047" s="4" t="s">
        <v>121</v>
      </c>
      <c r="P2047" s="4">
        <v>2</v>
      </c>
      <c r="Q2047" s="4" t="s">
        <v>2260</v>
      </c>
      <c r="R2047" s="4">
        <v>0</v>
      </c>
      <c r="S2047" s="4">
        <v>2</v>
      </c>
      <c r="U2047" s="4">
        <v>1</v>
      </c>
      <c r="W2047" s="4">
        <v>0</v>
      </c>
      <c r="X2047" s="4">
        <v>0</v>
      </c>
      <c r="Y2047" s="4">
        <v>0</v>
      </c>
      <c r="Z2047" s="4">
        <v>0</v>
      </c>
      <c r="AA2047" s="4">
        <v>0</v>
      </c>
      <c r="AB2047" s="4">
        <v>0</v>
      </c>
      <c r="AH2047" s="6">
        <v>43387</v>
      </c>
      <c r="AI2047" s="7">
        <v>0.375</v>
      </c>
      <c r="AJ2047" s="4">
        <v>1</v>
      </c>
      <c r="AK2047" s="4">
        <v>3210</v>
      </c>
      <c r="AL2047" s="4">
        <v>9.6999999999999993</v>
      </c>
      <c r="AM2047" s="4">
        <v>28.9</v>
      </c>
      <c r="AN2047" s="4" t="s">
        <v>106</v>
      </c>
      <c r="AO2047" s="4" t="s">
        <v>106</v>
      </c>
      <c r="AP2047" s="4" t="s">
        <v>106</v>
      </c>
      <c r="AQ2047" s="4" t="s">
        <v>106</v>
      </c>
      <c r="AR2047" s="4" t="s">
        <v>106</v>
      </c>
      <c r="AS2047" s="4" t="s">
        <v>106</v>
      </c>
      <c r="AT2047" s="4" t="s">
        <v>106</v>
      </c>
      <c r="AU2047" s="4" t="s">
        <v>108</v>
      </c>
      <c r="AV2047" s="4" t="s">
        <v>109</v>
      </c>
      <c r="AW2047" s="4" t="s">
        <v>110</v>
      </c>
      <c r="AX2047" s="4" t="s">
        <v>2260</v>
      </c>
    </row>
    <row r="2048" spans="1:50" s="4" customFormat="1" hidden="1" x14ac:dyDescent="0.25">
      <c r="A2048" s="4">
        <v>2018</v>
      </c>
      <c r="B2048" s="6">
        <v>43245</v>
      </c>
      <c r="C2048" s="6">
        <v>43387</v>
      </c>
      <c r="D2048" t="str">
        <f>INDEX(parametres!$B$2:$B$57,IF(ISNUMBER(MATCH(Chiffrier!E2048,parametres!$C$2:$C$57,0)),MATCH(E2048,parametres!$C$2:$C$57,0),NA()))</f>
        <v>IM-4</v>
      </c>
      <c r="E2048" s="4" t="s">
        <v>25</v>
      </c>
      <c r="F2048" s="4" t="s">
        <v>112</v>
      </c>
      <c r="G2048" s="4">
        <f t="shared" si="35"/>
        <v>20.285714285714285</v>
      </c>
      <c r="H2048">
        <f>INDEX(Sites_coordo!$C$2:$C$62,IF(ISNUMBER(MATCH(Chiffrier!E2048,Sites_coordo!$A$2:$A$61,0)),MATCH(Chiffrier!E2048,Sites_coordo!$A$2:$A$62,0),NA()))</f>
        <v>47.376899999999999</v>
      </c>
      <c r="I2048">
        <f>INDEX(Sites_coordo!$B$2:$B$62,IF(ISNUMBER(MATCH(Chiffrier!E2048,Sites_coordo!$A$2:$A$61,0)),MATCH(Chiffrier!E2048,Sites_coordo!$A$2:$A$62,0),NA()))</f>
        <v>-61.856000000000002</v>
      </c>
      <c r="J2048" s="4" t="s">
        <v>119</v>
      </c>
      <c r="K2048" s="4" t="s">
        <v>119</v>
      </c>
      <c r="L2048" s="4">
        <v>1245912</v>
      </c>
      <c r="M2048" s="4" t="s">
        <v>151</v>
      </c>
      <c r="N2048" s="4">
        <v>6</v>
      </c>
      <c r="O2048" s="4" t="s">
        <v>121</v>
      </c>
      <c r="P2048" s="4">
        <v>3</v>
      </c>
      <c r="Q2048" s="4" t="s">
        <v>2261</v>
      </c>
      <c r="R2048" s="4">
        <v>0</v>
      </c>
      <c r="S2048" s="4">
        <v>1</v>
      </c>
      <c r="U2048" s="4">
        <v>1</v>
      </c>
      <c r="W2048" s="4">
        <v>0</v>
      </c>
      <c r="X2048" s="4">
        <v>0</v>
      </c>
      <c r="Y2048" s="4">
        <v>0</v>
      </c>
      <c r="Z2048" s="4">
        <v>0</v>
      </c>
      <c r="AA2048" s="4">
        <v>0</v>
      </c>
      <c r="AB2048" s="4">
        <v>0</v>
      </c>
      <c r="AH2048" s="6">
        <v>43387</v>
      </c>
      <c r="AI2048" s="7">
        <v>0.375</v>
      </c>
      <c r="AJ2048" s="4">
        <v>1</v>
      </c>
      <c r="AK2048" s="4">
        <v>3210</v>
      </c>
      <c r="AL2048" s="4">
        <v>9.6999999999999993</v>
      </c>
      <c r="AM2048" s="4">
        <v>28.9</v>
      </c>
      <c r="AN2048" s="4" t="s">
        <v>106</v>
      </c>
      <c r="AO2048" s="4" t="s">
        <v>106</v>
      </c>
      <c r="AP2048" s="4" t="s">
        <v>106</v>
      </c>
      <c r="AQ2048" s="4" t="s">
        <v>106</v>
      </c>
      <c r="AR2048" s="4" t="s">
        <v>106</v>
      </c>
      <c r="AS2048" s="4" t="s">
        <v>106</v>
      </c>
      <c r="AT2048" s="4" t="s">
        <v>106</v>
      </c>
      <c r="AU2048" s="4" t="s">
        <v>108</v>
      </c>
      <c r="AV2048" s="4" t="s">
        <v>109</v>
      </c>
      <c r="AW2048" s="4" t="s">
        <v>110</v>
      </c>
      <c r="AX2048" s="4" t="s">
        <v>2261</v>
      </c>
    </row>
    <row r="2049" spans="1:52" s="4" customFormat="1" hidden="1" x14ac:dyDescent="0.25">
      <c r="A2049" s="4">
        <v>2018</v>
      </c>
      <c r="B2049" s="6">
        <v>43245</v>
      </c>
      <c r="C2049" s="6">
        <v>43387</v>
      </c>
      <c r="D2049" t="str">
        <f>INDEX(parametres!$B$2:$B$57,IF(ISNUMBER(MATCH(Chiffrier!E2049,parametres!$C$2:$C$57,0)),MATCH(E2049,parametres!$C$2:$C$57,0),NA()))</f>
        <v>IM-4</v>
      </c>
      <c r="E2049" s="4" t="s">
        <v>25</v>
      </c>
      <c r="F2049" s="4" t="s">
        <v>112</v>
      </c>
      <c r="G2049" s="4">
        <f t="shared" si="35"/>
        <v>20.285714285714285</v>
      </c>
      <c r="H2049">
        <f>INDEX(Sites_coordo!$C$2:$C$62,IF(ISNUMBER(MATCH(Chiffrier!E2049,Sites_coordo!$A$2:$A$61,0)),MATCH(Chiffrier!E2049,Sites_coordo!$A$2:$A$62,0),NA()))</f>
        <v>47.376899999999999</v>
      </c>
      <c r="I2049">
        <f>INDEX(Sites_coordo!$B$2:$B$62,IF(ISNUMBER(MATCH(Chiffrier!E2049,Sites_coordo!$A$2:$A$61,0)),MATCH(Chiffrier!E2049,Sites_coordo!$A$2:$A$62,0),NA()))</f>
        <v>-61.856000000000002</v>
      </c>
      <c r="J2049" s="4" t="s">
        <v>119</v>
      </c>
      <c r="K2049" s="4" t="s">
        <v>119</v>
      </c>
      <c r="L2049" s="4">
        <v>1245912</v>
      </c>
      <c r="M2049" s="4" t="s">
        <v>151</v>
      </c>
      <c r="N2049" s="4">
        <v>6</v>
      </c>
      <c r="O2049" s="4" t="s">
        <v>107</v>
      </c>
      <c r="P2049" s="4">
        <v>1</v>
      </c>
      <c r="Q2049" s="4" t="s">
        <v>2262</v>
      </c>
      <c r="R2049" s="4">
        <v>0</v>
      </c>
      <c r="S2049" s="4">
        <v>1</v>
      </c>
      <c r="U2049" s="4">
        <v>1</v>
      </c>
      <c r="W2049" s="4">
        <v>0</v>
      </c>
      <c r="X2049" s="4">
        <v>0</v>
      </c>
      <c r="Y2049" s="4">
        <v>0</v>
      </c>
      <c r="Z2049" s="4">
        <v>0</v>
      </c>
      <c r="AA2049" s="4">
        <v>0</v>
      </c>
      <c r="AB2049" s="4">
        <v>0</v>
      </c>
      <c r="AH2049" s="6">
        <v>43387</v>
      </c>
      <c r="AI2049" s="7">
        <v>0.375</v>
      </c>
      <c r="AJ2049" s="4">
        <v>1</v>
      </c>
      <c r="AK2049" s="4">
        <v>3210</v>
      </c>
      <c r="AL2049" s="4">
        <v>9.6999999999999993</v>
      </c>
      <c r="AM2049" s="4">
        <v>28.9</v>
      </c>
      <c r="AN2049" s="4" t="s">
        <v>106</v>
      </c>
      <c r="AO2049" s="4" t="s">
        <v>106</v>
      </c>
      <c r="AP2049" s="4" t="s">
        <v>106</v>
      </c>
      <c r="AQ2049" s="4" t="s">
        <v>106</v>
      </c>
      <c r="AR2049" s="4" t="s">
        <v>106</v>
      </c>
      <c r="AS2049" s="4" t="s">
        <v>106</v>
      </c>
      <c r="AT2049" s="4" t="s">
        <v>106</v>
      </c>
      <c r="AU2049" s="4" t="s">
        <v>108</v>
      </c>
      <c r="AV2049" s="4" t="s">
        <v>109</v>
      </c>
      <c r="AW2049" s="4" t="s">
        <v>110</v>
      </c>
      <c r="AX2049" s="4" t="s">
        <v>2262</v>
      </c>
    </row>
    <row r="2050" spans="1:52" s="4" customFormat="1" hidden="1" x14ac:dyDescent="0.25">
      <c r="A2050" s="4">
        <v>2018</v>
      </c>
      <c r="B2050" s="6">
        <v>43245</v>
      </c>
      <c r="C2050" s="6">
        <v>43387</v>
      </c>
      <c r="D2050" t="str">
        <f>INDEX(parametres!$B$2:$B$57,IF(ISNUMBER(MATCH(Chiffrier!E2050,parametres!$C$2:$C$57,0)),MATCH(E2050,parametres!$C$2:$C$57,0),NA()))</f>
        <v>IM-4</v>
      </c>
      <c r="E2050" s="4" t="s">
        <v>25</v>
      </c>
      <c r="F2050" s="4" t="s">
        <v>112</v>
      </c>
      <c r="G2050" s="4">
        <f t="shared" si="35"/>
        <v>20.285714285714285</v>
      </c>
      <c r="H2050">
        <f>INDEX(Sites_coordo!$C$2:$C$62,IF(ISNUMBER(MATCH(Chiffrier!E2050,Sites_coordo!$A$2:$A$61,0)),MATCH(Chiffrier!E2050,Sites_coordo!$A$2:$A$62,0),NA()))</f>
        <v>47.376899999999999</v>
      </c>
      <c r="I2050">
        <f>INDEX(Sites_coordo!$B$2:$B$62,IF(ISNUMBER(MATCH(Chiffrier!E2050,Sites_coordo!$A$2:$A$61,0)),MATCH(Chiffrier!E2050,Sites_coordo!$A$2:$A$62,0),NA()))</f>
        <v>-61.856000000000002</v>
      </c>
      <c r="J2050" s="4" t="s">
        <v>119</v>
      </c>
      <c r="K2050" s="4" t="s">
        <v>119</v>
      </c>
      <c r="L2050" s="4">
        <v>1245912</v>
      </c>
      <c r="M2050" s="4" t="s">
        <v>151</v>
      </c>
      <c r="N2050" s="4">
        <v>7</v>
      </c>
      <c r="O2050" s="4" t="s">
        <v>121</v>
      </c>
      <c r="P2050" s="4">
        <v>1</v>
      </c>
      <c r="Q2050" s="4" t="s">
        <v>2263</v>
      </c>
      <c r="R2050" s="4">
        <v>1</v>
      </c>
      <c r="S2050" s="4">
        <v>2</v>
      </c>
      <c r="U2050" s="4">
        <v>1</v>
      </c>
      <c r="W2050" s="4">
        <v>0</v>
      </c>
      <c r="X2050" s="4">
        <v>0</v>
      </c>
      <c r="Y2050" s="4">
        <v>0</v>
      </c>
      <c r="Z2050" s="4">
        <v>0</v>
      </c>
      <c r="AA2050" s="4">
        <v>0</v>
      </c>
      <c r="AB2050" s="4">
        <v>0</v>
      </c>
      <c r="AH2050" s="6">
        <v>43387</v>
      </c>
      <c r="AI2050" s="7">
        <v>0.375</v>
      </c>
      <c r="AJ2050" s="4">
        <v>1</v>
      </c>
      <c r="AK2050" s="4">
        <v>3210</v>
      </c>
      <c r="AL2050" s="4">
        <v>9.6999999999999993</v>
      </c>
      <c r="AM2050" s="4">
        <v>28.9</v>
      </c>
      <c r="AN2050" s="4" t="s">
        <v>106</v>
      </c>
      <c r="AO2050" s="4" t="s">
        <v>106</v>
      </c>
      <c r="AP2050" s="4" t="s">
        <v>106</v>
      </c>
      <c r="AQ2050" s="4" t="s">
        <v>106</v>
      </c>
      <c r="AR2050" s="4" t="s">
        <v>106</v>
      </c>
      <c r="AS2050" s="4" t="s">
        <v>106</v>
      </c>
      <c r="AT2050" s="4" t="s">
        <v>106</v>
      </c>
      <c r="AU2050" s="4" t="s">
        <v>108</v>
      </c>
      <c r="AV2050" s="4" t="s">
        <v>109</v>
      </c>
      <c r="AW2050" s="4" t="s">
        <v>110</v>
      </c>
      <c r="AX2050" s="4" t="s">
        <v>2263</v>
      </c>
    </row>
    <row r="2051" spans="1:52" s="4" customFormat="1" hidden="1" x14ac:dyDescent="0.25">
      <c r="A2051" s="4">
        <v>2018</v>
      </c>
      <c r="B2051" s="6">
        <v>43245</v>
      </c>
      <c r="C2051" s="6">
        <v>43387</v>
      </c>
      <c r="D2051" t="str">
        <f>INDEX(parametres!$B$2:$B$57,IF(ISNUMBER(MATCH(Chiffrier!E2051,parametres!$C$2:$C$57,0)),MATCH(E2051,parametres!$C$2:$C$57,0),NA()))</f>
        <v>IM-4</v>
      </c>
      <c r="E2051" s="4" t="s">
        <v>25</v>
      </c>
      <c r="F2051" s="4" t="s">
        <v>112</v>
      </c>
      <c r="G2051" s="4">
        <f t="shared" si="35"/>
        <v>20.285714285714285</v>
      </c>
      <c r="H2051">
        <f>INDEX(Sites_coordo!$C$2:$C$62,IF(ISNUMBER(MATCH(Chiffrier!E2051,Sites_coordo!$A$2:$A$61,0)),MATCH(Chiffrier!E2051,Sites_coordo!$A$2:$A$62,0),NA()))</f>
        <v>47.376899999999999</v>
      </c>
      <c r="I2051">
        <f>INDEX(Sites_coordo!$B$2:$B$62,IF(ISNUMBER(MATCH(Chiffrier!E2051,Sites_coordo!$A$2:$A$61,0)),MATCH(Chiffrier!E2051,Sites_coordo!$A$2:$A$62,0),NA()))</f>
        <v>-61.856000000000002</v>
      </c>
      <c r="J2051" s="4" t="s">
        <v>119</v>
      </c>
      <c r="K2051" s="4" t="s">
        <v>119</v>
      </c>
      <c r="L2051" s="4">
        <v>1245912</v>
      </c>
      <c r="M2051" s="4" t="s">
        <v>151</v>
      </c>
      <c r="N2051" s="4">
        <v>7</v>
      </c>
      <c r="O2051" s="4" t="s">
        <v>121</v>
      </c>
      <c r="P2051" s="4">
        <v>2</v>
      </c>
      <c r="Q2051" s="4" t="s">
        <v>2264</v>
      </c>
      <c r="R2051" s="4">
        <v>0</v>
      </c>
      <c r="S2051" s="4">
        <v>1</v>
      </c>
      <c r="U2051" s="4">
        <v>1</v>
      </c>
      <c r="W2051" s="4">
        <v>0</v>
      </c>
      <c r="X2051" s="4">
        <v>0</v>
      </c>
      <c r="Y2051" s="4">
        <v>0</v>
      </c>
      <c r="Z2051" s="4">
        <v>0</v>
      </c>
      <c r="AA2051" s="4">
        <v>0</v>
      </c>
      <c r="AB2051" s="4">
        <v>0</v>
      </c>
      <c r="AH2051" s="6">
        <v>43387</v>
      </c>
      <c r="AI2051" s="7">
        <v>0.375</v>
      </c>
      <c r="AJ2051" s="4">
        <v>1</v>
      </c>
      <c r="AK2051" s="4">
        <v>3210</v>
      </c>
      <c r="AL2051" s="4">
        <v>9.6999999999999993</v>
      </c>
      <c r="AM2051" s="4">
        <v>28.9</v>
      </c>
      <c r="AN2051" s="4" t="s">
        <v>106</v>
      </c>
      <c r="AO2051" s="4" t="s">
        <v>106</v>
      </c>
      <c r="AP2051" s="4" t="s">
        <v>106</v>
      </c>
      <c r="AQ2051" s="4" t="s">
        <v>106</v>
      </c>
      <c r="AR2051" s="4" t="s">
        <v>106</v>
      </c>
      <c r="AS2051" s="4" t="s">
        <v>106</v>
      </c>
      <c r="AT2051" s="4" t="s">
        <v>106</v>
      </c>
      <c r="AU2051" s="4" t="s">
        <v>108</v>
      </c>
      <c r="AV2051" s="4" t="s">
        <v>109</v>
      </c>
      <c r="AW2051" s="4" t="s">
        <v>110</v>
      </c>
      <c r="AX2051" s="4" t="s">
        <v>2264</v>
      </c>
    </row>
    <row r="2052" spans="1:52" s="4" customFormat="1" hidden="1" x14ac:dyDescent="0.25">
      <c r="A2052" s="4">
        <v>2018</v>
      </c>
      <c r="B2052" s="6">
        <v>43245</v>
      </c>
      <c r="C2052" s="6">
        <v>43387</v>
      </c>
      <c r="D2052" t="str">
        <f>INDEX(parametres!$B$2:$B$57,IF(ISNUMBER(MATCH(Chiffrier!E2052,parametres!$C$2:$C$57,0)),MATCH(E2052,parametres!$C$2:$C$57,0),NA()))</f>
        <v>IM-4</v>
      </c>
      <c r="E2052" s="4" t="s">
        <v>25</v>
      </c>
      <c r="F2052" s="4" t="s">
        <v>112</v>
      </c>
      <c r="G2052" s="4">
        <f t="shared" si="35"/>
        <v>20.285714285714285</v>
      </c>
      <c r="H2052">
        <f>INDEX(Sites_coordo!$C$2:$C$62,IF(ISNUMBER(MATCH(Chiffrier!E2052,Sites_coordo!$A$2:$A$61,0)),MATCH(Chiffrier!E2052,Sites_coordo!$A$2:$A$62,0),NA()))</f>
        <v>47.376899999999999</v>
      </c>
      <c r="I2052">
        <f>INDEX(Sites_coordo!$B$2:$B$62,IF(ISNUMBER(MATCH(Chiffrier!E2052,Sites_coordo!$A$2:$A$61,0)),MATCH(Chiffrier!E2052,Sites_coordo!$A$2:$A$62,0),NA()))</f>
        <v>-61.856000000000002</v>
      </c>
      <c r="J2052" s="4" t="s">
        <v>119</v>
      </c>
      <c r="K2052" s="4" t="s">
        <v>119</v>
      </c>
      <c r="L2052" s="4">
        <v>1245912</v>
      </c>
      <c r="M2052" s="4" t="s">
        <v>151</v>
      </c>
      <c r="N2052" s="4">
        <v>7</v>
      </c>
      <c r="O2052" s="4" t="s">
        <v>121</v>
      </c>
      <c r="P2052" s="4">
        <v>3</v>
      </c>
      <c r="Q2052" s="4" t="s">
        <v>2265</v>
      </c>
      <c r="R2052" s="4">
        <v>0</v>
      </c>
      <c r="S2052" s="4">
        <v>1</v>
      </c>
      <c r="U2052" s="4">
        <v>1</v>
      </c>
      <c r="W2052" s="4">
        <v>0</v>
      </c>
      <c r="X2052" s="4">
        <v>0</v>
      </c>
      <c r="Y2052" s="4">
        <v>0</v>
      </c>
      <c r="Z2052" s="4">
        <v>0</v>
      </c>
      <c r="AA2052" s="4">
        <v>0</v>
      </c>
      <c r="AB2052" s="4">
        <v>0</v>
      </c>
      <c r="AH2052" s="6">
        <v>43387</v>
      </c>
      <c r="AI2052" s="7">
        <v>0.375</v>
      </c>
      <c r="AJ2052" s="4">
        <v>1</v>
      </c>
      <c r="AK2052" s="4">
        <v>3210</v>
      </c>
      <c r="AL2052" s="4">
        <v>9.6999999999999993</v>
      </c>
      <c r="AM2052" s="4">
        <v>28.9</v>
      </c>
      <c r="AN2052" s="4" t="s">
        <v>106</v>
      </c>
      <c r="AO2052" s="4" t="s">
        <v>106</v>
      </c>
      <c r="AP2052" s="4" t="s">
        <v>106</v>
      </c>
      <c r="AQ2052" s="4" t="s">
        <v>106</v>
      </c>
      <c r="AR2052" s="4" t="s">
        <v>106</v>
      </c>
      <c r="AS2052" s="4" t="s">
        <v>106</v>
      </c>
      <c r="AT2052" s="4" t="s">
        <v>106</v>
      </c>
      <c r="AU2052" s="4" t="s">
        <v>108</v>
      </c>
      <c r="AV2052" s="4" t="s">
        <v>109</v>
      </c>
      <c r="AW2052" s="4" t="s">
        <v>110</v>
      </c>
      <c r="AX2052" s="4" t="s">
        <v>2265</v>
      </c>
    </row>
    <row r="2053" spans="1:52" s="4" customFormat="1" ht="13.5" hidden="1" customHeight="1" x14ac:dyDescent="0.25">
      <c r="A2053" s="4">
        <v>2018</v>
      </c>
      <c r="B2053" s="6">
        <v>43245</v>
      </c>
      <c r="C2053" s="6">
        <v>43387</v>
      </c>
      <c r="D2053" t="str">
        <f>INDEX(parametres!$B$2:$B$57,IF(ISNUMBER(MATCH(Chiffrier!E2053,parametres!$C$2:$C$57,0)),MATCH(E2053,parametres!$C$2:$C$57,0),NA()))</f>
        <v>IM-4</v>
      </c>
      <c r="E2053" s="4" t="s">
        <v>25</v>
      </c>
      <c r="F2053" s="4" t="s">
        <v>112</v>
      </c>
      <c r="G2053" s="4">
        <f t="shared" si="35"/>
        <v>20.285714285714285</v>
      </c>
      <c r="H2053">
        <f>INDEX(Sites_coordo!$C$2:$C$62,IF(ISNUMBER(MATCH(Chiffrier!E2053,Sites_coordo!$A$2:$A$61,0)),MATCH(Chiffrier!E2053,Sites_coordo!$A$2:$A$62,0),NA()))</f>
        <v>47.376899999999999</v>
      </c>
      <c r="I2053">
        <f>INDEX(Sites_coordo!$B$2:$B$62,IF(ISNUMBER(MATCH(Chiffrier!E2053,Sites_coordo!$A$2:$A$61,0)),MATCH(Chiffrier!E2053,Sites_coordo!$A$2:$A$62,0),NA()))</f>
        <v>-61.856000000000002</v>
      </c>
      <c r="J2053" s="4" t="s">
        <v>119</v>
      </c>
      <c r="K2053" s="4" t="s">
        <v>119</v>
      </c>
      <c r="L2053" s="4">
        <v>1245912</v>
      </c>
      <c r="M2053" s="4" t="s">
        <v>151</v>
      </c>
      <c r="N2053" s="4">
        <v>7</v>
      </c>
      <c r="O2053" s="4" t="s">
        <v>107</v>
      </c>
      <c r="P2053" s="4">
        <v>1</v>
      </c>
      <c r="Q2053" s="4" t="s">
        <v>2266</v>
      </c>
      <c r="R2053" s="4">
        <v>0</v>
      </c>
      <c r="S2053" s="4">
        <v>1</v>
      </c>
      <c r="U2053" s="4">
        <v>0</v>
      </c>
      <c r="W2053" s="4">
        <v>0</v>
      </c>
      <c r="X2053" s="4">
        <v>0</v>
      </c>
      <c r="Y2053" s="4">
        <v>0</v>
      </c>
      <c r="Z2053" s="4">
        <v>0</v>
      </c>
      <c r="AA2053" s="4">
        <v>0</v>
      </c>
      <c r="AB2053" s="4">
        <v>0</v>
      </c>
      <c r="AH2053" s="6">
        <v>43387</v>
      </c>
      <c r="AI2053" s="7">
        <v>0.375</v>
      </c>
      <c r="AJ2053" s="4">
        <v>1</v>
      </c>
      <c r="AK2053" s="4">
        <v>3210</v>
      </c>
      <c r="AL2053" s="4">
        <v>9.6999999999999993</v>
      </c>
      <c r="AM2053" s="4">
        <v>28.9</v>
      </c>
      <c r="AN2053" s="4" t="s">
        <v>106</v>
      </c>
      <c r="AO2053" s="4" t="s">
        <v>106</v>
      </c>
      <c r="AP2053" s="4" t="s">
        <v>106</v>
      </c>
      <c r="AQ2053" s="4" t="s">
        <v>106</v>
      </c>
      <c r="AR2053" s="4" t="s">
        <v>106</v>
      </c>
      <c r="AS2053" s="4" t="s">
        <v>106</v>
      </c>
      <c r="AT2053" s="4" t="s">
        <v>106</v>
      </c>
      <c r="AU2053" s="4" t="s">
        <v>108</v>
      </c>
      <c r="AV2053" s="4" t="s">
        <v>109</v>
      </c>
      <c r="AW2053" s="4" t="s">
        <v>110</v>
      </c>
      <c r="AX2053" s="4" t="s">
        <v>2266</v>
      </c>
    </row>
    <row r="2054" spans="1:52" s="4" customFormat="1" hidden="1" x14ac:dyDescent="0.25">
      <c r="A2054" s="4">
        <v>2018</v>
      </c>
      <c r="B2054" s="6">
        <v>43245</v>
      </c>
      <c r="C2054" s="6">
        <v>43387</v>
      </c>
      <c r="D2054" t="str">
        <f>INDEX(parametres!$B$2:$B$57,IF(ISNUMBER(MATCH(Chiffrier!E2054,parametres!$C$2:$C$57,0)),MATCH(E2054,parametres!$C$2:$C$57,0),NA()))</f>
        <v>IM-4</v>
      </c>
      <c r="E2054" s="4" t="s">
        <v>25</v>
      </c>
      <c r="F2054" s="4" t="s">
        <v>112</v>
      </c>
      <c r="G2054" s="4">
        <f t="shared" si="35"/>
        <v>20.285714285714285</v>
      </c>
      <c r="H2054">
        <f>INDEX(Sites_coordo!$C$2:$C$62,IF(ISNUMBER(MATCH(Chiffrier!E2054,Sites_coordo!$A$2:$A$61,0)),MATCH(Chiffrier!E2054,Sites_coordo!$A$2:$A$62,0),NA()))</f>
        <v>47.376899999999999</v>
      </c>
      <c r="I2054">
        <f>INDEX(Sites_coordo!$B$2:$B$62,IF(ISNUMBER(MATCH(Chiffrier!E2054,Sites_coordo!$A$2:$A$61,0)),MATCH(Chiffrier!E2054,Sites_coordo!$A$2:$A$62,0),NA()))</f>
        <v>-61.856000000000002</v>
      </c>
      <c r="J2054" s="4" t="s">
        <v>119</v>
      </c>
      <c r="K2054" s="4" t="s">
        <v>119</v>
      </c>
      <c r="L2054" s="4">
        <v>1245912</v>
      </c>
      <c r="M2054" s="4" t="s">
        <v>151</v>
      </c>
      <c r="N2054" s="4">
        <v>8</v>
      </c>
      <c r="O2054" s="4" t="s">
        <v>121</v>
      </c>
      <c r="P2054" s="4">
        <v>1</v>
      </c>
      <c r="Q2054" s="4" t="s">
        <v>2267</v>
      </c>
      <c r="R2054" s="4">
        <v>0</v>
      </c>
      <c r="S2054" s="4">
        <v>1</v>
      </c>
      <c r="U2054" s="4">
        <v>1</v>
      </c>
      <c r="W2054" s="4">
        <v>0</v>
      </c>
      <c r="X2054" s="4">
        <v>0</v>
      </c>
      <c r="Y2054" s="4">
        <v>0</v>
      </c>
      <c r="Z2054" s="4">
        <v>0</v>
      </c>
      <c r="AA2054" s="4">
        <v>0</v>
      </c>
      <c r="AB2054" s="4">
        <v>0</v>
      </c>
      <c r="AH2054" s="6">
        <v>43387</v>
      </c>
      <c r="AI2054" s="7">
        <v>0.375</v>
      </c>
      <c r="AJ2054" s="4">
        <v>1</v>
      </c>
      <c r="AK2054" s="4">
        <v>3210</v>
      </c>
      <c r="AL2054" s="4">
        <v>9.6999999999999993</v>
      </c>
      <c r="AM2054" s="4">
        <v>28.9</v>
      </c>
      <c r="AN2054" s="4" t="s">
        <v>106</v>
      </c>
      <c r="AO2054" s="4" t="s">
        <v>106</v>
      </c>
      <c r="AP2054" s="4" t="s">
        <v>106</v>
      </c>
      <c r="AQ2054" s="4" t="s">
        <v>106</v>
      </c>
      <c r="AR2054" s="4" t="s">
        <v>106</v>
      </c>
      <c r="AS2054" s="4" t="s">
        <v>106</v>
      </c>
      <c r="AT2054" s="4" t="s">
        <v>106</v>
      </c>
      <c r="AU2054" s="4" t="s">
        <v>108</v>
      </c>
      <c r="AV2054" s="4" t="s">
        <v>109</v>
      </c>
      <c r="AW2054" s="4" t="s">
        <v>110</v>
      </c>
      <c r="AX2054" s="4" t="s">
        <v>2267</v>
      </c>
    </row>
    <row r="2055" spans="1:52" s="4" customFormat="1" hidden="1" x14ac:dyDescent="0.25">
      <c r="A2055" s="4">
        <v>2018</v>
      </c>
      <c r="B2055" s="6">
        <v>43245</v>
      </c>
      <c r="C2055" s="6">
        <v>43387</v>
      </c>
      <c r="D2055" t="str">
        <f>INDEX(parametres!$B$2:$B$57,IF(ISNUMBER(MATCH(Chiffrier!E2055,parametres!$C$2:$C$57,0)),MATCH(E2055,parametres!$C$2:$C$57,0),NA()))</f>
        <v>IM-4</v>
      </c>
      <c r="E2055" s="4" t="s">
        <v>25</v>
      </c>
      <c r="F2055" s="4" t="s">
        <v>112</v>
      </c>
      <c r="G2055" s="4">
        <f t="shared" si="35"/>
        <v>20.285714285714285</v>
      </c>
      <c r="H2055">
        <f>INDEX(Sites_coordo!$C$2:$C$62,IF(ISNUMBER(MATCH(Chiffrier!E2055,Sites_coordo!$A$2:$A$61,0)),MATCH(Chiffrier!E2055,Sites_coordo!$A$2:$A$62,0),NA()))</f>
        <v>47.376899999999999</v>
      </c>
      <c r="I2055">
        <f>INDEX(Sites_coordo!$B$2:$B$62,IF(ISNUMBER(MATCH(Chiffrier!E2055,Sites_coordo!$A$2:$A$61,0)),MATCH(Chiffrier!E2055,Sites_coordo!$A$2:$A$62,0),NA()))</f>
        <v>-61.856000000000002</v>
      </c>
      <c r="J2055" s="4" t="s">
        <v>119</v>
      </c>
      <c r="K2055" s="4" t="s">
        <v>119</v>
      </c>
      <c r="L2055" s="4">
        <v>1245912</v>
      </c>
      <c r="M2055" s="4" t="s">
        <v>151</v>
      </c>
      <c r="N2055" s="4">
        <v>8</v>
      </c>
      <c r="O2055" s="4" t="s">
        <v>121</v>
      </c>
      <c r="P2055" s="4">
        <v>2</v>
      </c>
      <c r="Q2055" s="4" t="s">
        <v>2268</v>
      </c>
      <c r="R2055" s="4">
        <v>0</v>
      </c>
      <c r="S2055" s="4">
        <v>2</v>
      </c>
      <c r="U2055" s="4">
        <v>1</v>
      </c>
      <c r="W2055" s="4">
        <v>0</v>
      </c>
      <c r="X2055" s="4">
        <v>0</v>
      </c>
      <c r="Y2055" s="4">
        <v>0</v>
      </c>
      <c r="Z2055" s="4">
        <v>0</v>
      </c>
      <c r="AA2055" s="4">
        <v>0</v>
      </c>
      <c r="AB2055" s="4">
        <v>0</v>
      </c>
      <c r="AH2055" s="6">
        <v>43387</v>
      </c>
      <c r="AI2055" s="7">
        <v>0.375</v>
      </c>
      <c r="AJ2055" s="4">
        <v>1</v>
      </c>
      <c r="AK2055" s="4">
        <v>3210</v>
      </c>
      <c r="AL2055" s="4">
        <v>9.6999999999999993</v>
      </c>
      <c r="AM2055" s="4">
        <v>28.9</v>
      </c>
      <c r="AN2055" s="4" t="s">
        <v>106</v>
      </c>
      <c r="AO2055" s="4" t="s">
        <v>106</v>
      </c>
      <c r="AP2055" s="4" t="s">
        <v>106</v>
      </c>
      <c r="AQ2055" s="4" t="s">
        <v>106</v>
      </c>
      <c r="AR2055" s="4" t="s">
        <v>106</v>
      </c>
      <c r="AS2055" s="4" t="s">
        <v>106</v>
      </c>
      <c r="AT2055" s="4" t="s">
        <v>106</v>
      </c>
      <c r="AU2055" s="4" t="s">
        <v>108</v>
      </c>
      <c r="AV2055" s="4" t="s">
        <v>109</v>
      </c>
      <c r="AW2055" s="4" t="s">
        <v>110</v>
      </c>
      <c r="AX2055" s="4" t="s">
        <v>2268</v>
      </c>
    </row>
    <row r="2056" spans="1:52" s="4" customFormat="1" hidden="1" x14ac:dyDescent="0.25">
      <c r="A2056" s="4">
        <v>2018</v>
      </c>
      <c r="B2056" s="6">
        <v>43245</v>
      </c>
      <c r="C2056" s="6">
        <v>43387</v>
      </c>
      <c r="D2056" t="str">
        <f>INDEX(parametres!$B$2:$B$57,IF(ISNUMBER(MATCH(Chiffrier!E2056,parametres!$C$2:$C$57,0)),MATCH(E2056,parametres!$C$2:$C$57,0),NA()))</f>
        <v>IM-4</v>
      </c>
      <c r="E2056" s="4" t="s">
        <v>25</v>
      </c>
      <c r="F2056" s="4" t="s">
        <v>112</v>
      </c>
      <c r="G2056" s="4">
        <f t="shared" si="35"/>
        <v>20.285714285714285</v>
      </c>
      <c r="H2056">
        <f>INDEX(Sites_coordo!$C$2:$C$62,IF(ISNUMBER(MATCH(Chiffrier!E2056,Sites_coordo!$A$2:$A$61,0)),MATCH(Chiffrier!E2056,Sites_coordo!$A$2:$A$62,0),NA()))</f>
        <v>47.376899999999999</v>
      </c>
      <c r="I2056">
        <f>INDEX(Sites_coordo!$B$2:$B$62,IF(ISNUMBER(MATCH(Chiffrier!E2056,Sites_coordo!$A$2:$A$61,0)),MATCH(Chiffrier!E2056,Sites_coordo!$A$2:$A$62,0),NA()))</f>
        <v>-61.856000000000002</v>
      </c>
      <c r="J2056" s="4" t="s">
        <v>119</v>
      </c>
      <c r="K2056" s="4" t="s">
        <v>119</v>
      </c>
      <c r="L2056" s="4">
        <v>1245912</v>
      </c>
      <c r="M2056" s="4" t="s">
        <v>151</v>
      </c>
      <c r="N2056" s="4">
        <v>8</v>
      </c>
      <c r="O2056" s="4" t="s">
        <v>121</v>
      </c>
      <c r="P2056" s="4">
        <v>3</v>
      </c>
      <c r="Q2056" s="4" t="s">
        <v>2269</v>
      </c>
      <c r="R2056" s="4">
        <v>0</v>
      </c>
      <c r="S2056" s="4">
        <v>2</v>
      </c>
      <c r="U2056" s="4">
        <v>1</v>
      </c>
      <c r="W2056" s="4">
        <v>0</v>
      </c>
      <c r="X2056" s="4">
        <v>0</v>
      </c>
      <c r="Y2056" s="4">
        <v>0</v>
      </c>
      <c r="Z2056" s="4">
        <v>0</v>
      </c>
      <c r="AA2056" s="4">
        <v>0</v>
      </c>
      <c r="AB2056" s="4">
        <v>0</v>
      </c>
      <c r="AH2056" s="6">
        <v>43387</v>
      </c>
      <c r="AI2056" s="7">
        <v>0.375</v>
      </c>
      <c r="AJ2056" s="4">
        <v>1</v>
      </c>
      <c r="AK2056" s="4">
        <v>3210</v>
      </c>
      <c r="AL2056" s="4">
        <v>9.6999999999999993</v>
      </c>
      <c r="AM2056" s="4">
        <v>28.9</v>
      </c>
      <c r="AN2056" s="4" t="s">
        <v>106</v>
      </c>
      <c r="AO2056" s="4" t="s">
        <v>106</v>
      </c>
      <c r="AP2056" s="4" t="s">
        <v>106</v>
      </c>
      <c r="AQ2056" s="4" t="s">
        <v>106</v>
      </c>
      <c r="AR2056" s="4" t="s">
        <v>106</v>
      </c>
      <c r="AS2056" s="4" t="s">
        <v>106</v>
      </c>
      <c r="AT2056" s="4" t="s">
        <v>106</v>
      </c>
      <c r="AU2056" s="4" t="s">
        <v>108</v>
      </c>
      <c r="AV2056" s="4" t="s">
        <v>109</v>
      </c>
      <c r="AW2056" s="4" t="s">
        <v>110</v>
      </c>
      <c r="AX2056" s="4" t="s">
        <v>2269</v>
      </c>
    </row>
    <row r="2057" spans="1:52" s="4" customFormat="1" hidden="1" x14ac:dyDescent="0.25">
      <c r="A2057" s="4">
        <v>2018</v>
      </c>
      <c r="B2057" s="6">
        <v>43245</v>
      </c>
      <c r="C2057" s="6">
        <v>43387</v>
      </c>
      <c r="D2057" t="str">
        <f>INDEX(parametres!$B$2:$B$57,IF(ISNUMBER(MATCH(Chiffrier!E2057,parametres!$C$2:$C$57,0)),MATCH(E2057,parametres!$C$2:$C$57,0),NA()))</f>
        <v>IM-4</v>
      </c>
      <c r="E2057" s="4" t="s">
        <v>25</v>
      </c>
      <c r="F2057" s="4" t="s">
        <v>112</v>
      </c>
      <c r="G2057" s="4">
        <f t="shared" si="35"/>
        <v>20.285714285714285</v>
      </c>
      <c r="H2057">
        <f>INDEX(Sites_coordo!$C$2:$C$62,IF(ISNUMBER(MATCH(Chiffrier!E2057,Sites_coordo!$A$2:$A$61,0)),MATCH(Chiffrier!E2057,Sites_coordo!$A$2:$A$62,0),NA()))</f>
        <v>47.376899999999999</v>
      </c>
      <c r="I2057">
        <f>INDEX(Sites_coordo!$B$2:$B$62,IF(ISNUMBER(MATCH(Chiffrier!E2057,Sites_coordo!$A$2:$A$61,0)),MATCH(Chiffrier!E2057,Sites_coordo!$A$2:$A$62,0),NA()))</f>
        <v>-61.856000000000002</v>
      </c>
      <c r="J2057" s="4" t="s">
        <v>119</v>
      </c>
      <c r="K2057" s="4" t="s">
        <v>119</v>
      </c>
      <c r="L2057" s="4">
        <v>1245912</v>
      </c>
      <c r="M2057" s="4" t="s">
        <v>151</v>
      </c>
      <c r="N2057" s="4">
        <v>8</v>
      </c>
      <c r="O2057" s="4" t="s">
        <v>107</v>
      </c>
      <c r="P2057" s="4">
        <v>1</v>
      </c>
      <c r="Q2057" s="4" t="s">
        <v>2270</v>
      </c>
      <c r="R2057" s="4">
        <v>0</v>
      </c>
      <c r="S2057" s="4">
        <v>1</v>
      </c>
      <c r="U2057" s="4">
        <v>1</v>
      </c>
      <c r="W2057" s="4">
        <v>0</v>
      </c>
      <c r="X2057" s="4">
        <v>0</v>
      </c>
      <c r="Y2057" s="4">
        <v>0</v>
      </c>
      <c r="Z2057" s="4">
        <v>0</v>
      </c>
      <c r="AA2057" s="4">
        <v>0</v>
      </c>
      <c r="AB2057" s="4">
        <v>0</v>
      </c>
      <c r="AC2057" s="4">
        <v>1</v>
      </c>
      <c r="AH2057" s="6">
        <v>43387</v>
      </c>
      <c r="AI2057" s="7">
        <v>0.375</v>
      </c>
      <c r="AJ2057" s="4">
        <v>1</v>
      </c>
      <c r="AK2057" s="4">
        <v>3210</v>
      </c>
      <c r="AL2057" s="4">
        <v>9.6999999999999993</v>
      </c>
      <c r="AM2057" s="4">
        <v>28.9</v>
      </c>
      <c r="AN2057" s="4" t="s">
        <v>106</v>
      </c>
      <c r="AO2057" s="4" t="s">
        <v>106</v>
      </c>
      <c r="AP2057" s="4" t="s">
        <v>106</v>
      </c>
      <c r="AQ2057" s="4" t="s">
        <v>106</v>
      </c>
      <c r="AR2057" s="4" t="s">
        <v>106</v>
      </c>
      <c r="AS2057" s="4" t="s">
        <v>106</v>
      </c>
      <c r="AT2057" s="4" t="s">
        <v>106</v>
      </c>
      <c r="AU2057" s="4" t="s">
        <v>108</v>
      </c>
      <c r="AV2057" s="4" t="s">
        <v>109</v>
      </c>
      <c r="AW2057" s="4" t="s">
        <v>110</v>
      </c>
      <c r="AX2057" s="4" t="s">
        <v>2270</v>
      </c>
    </row>
    <row r="2058" spans="1:52" s="4" customFormat="1" hidden="1" x14ac:dyDescent="0.25">
      <c r="A2058" s="4">
        <v>2018</v>
      </c>
      <c r="B2058" s="6">
        <v>43245</v>
      </c>
      <c r="C2058" s="6">
        <v>43387</v>
      </c>
      <c r="D2058" t="str">
        <f>INDEX(parametres!$B$2:$B$57,IF(ISNUMBER(MATCH(Chiffrier!E2058,parametres!$C$2:$C$57,0)),MATCH(E2058,parametres!$C$2:$C$57,0),NA()))</f>
        <v>IM-4</v>
      </c>
      <c r="E2058" s="4" t="s">
        <v>25</v>
      </c>
      <c r="F2058" s="4" t="s">
        <v>112</v>
      </c>
      <c r="G2058" s="4">
        <f t="shared" si="35"/>
        <v>20.285714285714285</v>
      </c>
      <c r="H2058">
        <f>INDEX(Sites_coordo!$C$2:$C$62,IF(ISNUMBER(MATCH(Chiffrier!E2058,Sites_coordo!$A$2:$A$61,0)),MATCH(Chiffrier!E2058,Sites_coordo!$A$2:$A$62,0),NA()))</f>
        <v>47.376899999999999</v>
      </c>
      <c r="I2058">
        <f>INDEX(Sites_coordo!$B$2:$B$62,IF(ISNUMBER(MATCH(Chiffrier!E2058,Sites_coordo!$A$2:$A$61,0)),MATCH(Chiffrier!E2058,Sites_coordo!$A$2:$A$62,0),NA()))</f>
        <v>-61.856000000000002</v>
      </c>
      <c r="J2058" s="4" t="s">
        <v>119</v>
      </c>
      <c r="K2058" s="4" t="s">
        <v>119</v>
      </c>
      <c r="L2058" s="4">
        <v>1245912</v>
      </c>
      <c r="M2058" s="4" t="s">
        <v>151</v>
      </c>
      <c r="N2058" s="4">
        <v>9</v>
      </c>
      <c r="O2058" s="4" t="s">
        <v>121</v>
      </c>
      <c r="P2058" s="4">
        <v>1</v>
      </c>
      <c r="Q2058" s="4" t="s">
        <v>2271</v>
      </c>
      <c r="R2058" s="4">
        <v>0</v>
      </c>
      <c r="S2058" s="4">
        <v>1</v>
      </c>
      <c r="U2058" s="4">
        <v>1</v>
      </c>
      <c r="W2058" s="4">
        <v>0</v>
      </c>
      <c r="X2058" s="4">
        <v>0</v>
      </c>
      <c r="Y2058" s="4">
        <v>0</v>
      </c>
      <c r="Z2058" s="4">
        <v>0</v>
      </c>
      <c r="AA2058" s="4">
        <v>0</v>
      </c>
      <c r="AB2058" s="4">
        <v>0</v>
      </c>
      <c r="AH2058" s="6">
        <v>43387</v>
      </c>
      <c r="AI2058" s="7">
        <v>0.375</v>
      </c>
      <c r="AJ2058" s="4">
        <v>1</v>
      </c>
      <c r="AK2058" s="4">
        <v>3210</v>
      </c>
      <c r="AL2058" s="4">
        <v>9.6999999999999993</v>
      </c>
      <c r="AM2058" s="4">
        <v>28.9</v>
      </c>
      <c r="AN2058" s="4" t="s">
        <v>106</v>
      </c>
      <c r="AO2058" s="4" t="s">
        <v>106</v>
      </c>
      <c r="AP2058" s="4" t="s">
        <v>106</v>
      </c>
      <c r="AQ2058" s="4" t="s">
        <v>106</v>
      </c>
      <c r="AR2058" s="4" t="s">
        <v>106</v>
      </c>
      <c r="AS2058" s="4" t="s">
        <v>106</v>
      </c>
      <c r="AT2058" s="4" t="s">
        <v>106</v>
      </c>
      <c r="AU2058" s="4" t="s">
        <v>108</v>
      </c>
      <c r="AV2058" s="4" t="s">
        <v>109</v>
      </c>
      <c r="AW2058" s="4" t="s">
        <v>110</v>
      </c>
      <c r="AX2058" s="4" t="s">
        <v>2271</v>
      </c>
    </row>
    <row r="2059" spans="1:52" s="4" customFormat="1" hidden="1" x14ac:dyDescent="0.25">
      <c r="A2059" s="4">
        <v>2018</v>
      </c>
      <c r="B2059" s="6">
        <v>43245</v>
      </c>
      <c r="C2059" s="6">
        <v>43387</v>
      </c>
      <c r="D2059" t="str">
        <f>INDEX(parametres!$B$2:$B$57,IF(ISNUMBER(MATCH(Chiffrier!E2059,parametres!$C$2:$C$57,0)),MATCH(E2059,parametres!$C$2:$C$57,0),NA()))</f>
        <v>IM-4</v>
      </c>
      <c r="E2059" s="4" t="s">
        <v>25</v>
      </c>
      <c r="F2059" s="4" t="s">
        <v>112</v>
      </c>
      <c r="G2059" s="4">
        <f t="shared" si="35"/>
        <v>20.285714285714285</v>
      </c>
      <c r="H2059">
        <f>INDEX(Sites_coordo!$C$2:$C$62,IF(ISNUMBER(MATCH(Chiffrier!E2059,Sites_coordo!$A$2:$A$61,0)),MATCH(Chiffrier!E2059,Sites_coordo!$A$2:$A$62,0),NA()))</f>
        <v>47.376899999999999</v>
      </c>
      <c r="I2059">
        <f>INDEX(Sites_coordo!$B$2:$B$62,IF(ISNUMBER(MATCH(Chiffrier!E2059,Sites_coordo!$A$2:$A$61,0)),MATCH(Chiffrier!E2059,Sites_coordo!$A$2:$A$62,0),NA()))</f>
        <v>-61.856000000000002</v>
      </c>
      <c r="J2059" s="4" t="s">
        <v>119</v>
      </c>
      <c r="K2059" s="4" t="s">
        <v>119</v>
      </c>
      <c r="L2059" s="4">
        <v>1245912</v>
      </c>
      <c r="M2059" s="4" t="s">
        <v>151</v>
      </c>
      <c r="N2059" s="4">
        <v>9</v>
      </c>
      <c r="O2059" s="4" t="s">
        <v>121</v>
      </c>
      <c r="P2059" s="4">
        <v>2</v>
      </c>
      <c r="Q2059" s="4" t="s">
        <v>2272</v>
      </c>
      <c r="R2059" s="4">
        <v>0</v>
      </c>
      <c r="S2059" s="4">
        <v>1</v>
      </c>
      <c r="U2059" s="4">
        <v>1</v>
      </c>
      <c r="W2059" s="4">
        <v>0</v>
      </c>
      <c r="X2059" s="4">
        <v>0</v>
      </c>
      <c r="Y2059" s="4">
        <v>0</v>
      </c>
      <c r="Z2059" s="4">
        <v>0</v>
      </c>
      <c r="AA2059" s="4">
        <v>0</v>
      </c>
      <c r="AB2059" s="4">
        <v>0</v>
      </c>
      <c r="AH2059" s="6">
        <v>43387</v>
      </c>
      <c r="AI2059" s="7">
        <v>0.375</v>
      </c>
      <c r="AJ2059" s="4">
        <v>1</v>
      </c>
      <c r="AK2059" s="4">
        <v>3210</v>
      </c>
      <c r="AL2059" s="4">
        <v>9.6999999999999993</v>
      </c>
      <c r="AM2059" s="4">
        <v>28.9</v>
      </c>
      <c r="AN2059" s="4" t="s">
        <v>106</v>
      </c>
      <c r="AO2059" s="4" t="s">
        <v>106</v>
      </c>
      <c r="AP2059" s="4" t="s">
        <v>106</v>
      </c>
      <c r="AQ2059" s="4" t="s">
        <v>106</v>
      </c>
      <c r="AR2059" s="4" t="s">
        <v>106</v>
      </c>
      <c r="AS2059" s="4" t="s">
        <v>106</v>
      </c>
      <c r="AT2059" s="4" t="s">
        <v>106</v>
      </c>
      <c r="AU2059" s="4" t="s">
        <v>108</v>
      </c>
      <c r="AV2059" s="4" t="s">
        <v>109</v>
      </c>
      <c r="AW2059" s="4" t="s">
        <v>110</v>
      </c>
      <c r="AX2059" s="4" t="s">
        <v>2272</v>
      </c>
      <c r="AZ2059" s="4">
        <v>1</v>
      </c>
    </row>
    <row r="2060" spans="1:52" s="4" customFormat="1" hidden="1" x14ac:dyDescent="0.25">
      <c r="A2060" s="4">
        <v>2018</v>
      </c>
      <c r="B2060" s="6">
        <v>43245</v>
      </c>
      <c r="C2060" s="6">
        <v>43387</v>
      </c>
      <c r="D2060" t="str">
        <f>INDEX(parametres!$B$2:$B$57,IF(ISNUMBER(MATCH(Chiffrier!E2060,parametres!$C$2:$C$57,0)),MATCH(E2060,parametres!$C$2:$C$57,0),NA()))</f>
        <v>IM-4</v>
      </c>
      <c r="E2060" s="4" t="s">
        <v>25</v>
      </c>
      <c r="F2060" s="4" t="s">
        <v>112</v>
      </c>
      <c r="G2060" s="4">
        <f t="shared" si="35"/>
        <v>20.285714285714285</v>
      </c>
      <c r="H2060">
        <f>INDEX(Sites_coordo!$C$2:$C$62,IF(ISNUMBER(MATCH(Chiffrier!E2060,Sites_coordo!$A$2:$A$61,0)),MATCH(Chiffrier!E2060,Sites_coordo!$A$2:$A$62,0),NA()))</f>
        <v>47.376899999999999</v>
      </c>
      <c r="I2060">
        <f>INDEX(Sites_coordo!$B$2:$B$62,IF(ISNUMBER(MATCH(Chiffrier!E2060,Sites_coordo!$A$2:$A$61,0)),MATCH(Chiffrier!E2060,Sites_coordo!$A$2:$A$62,0),NA()))</f>
        <v>-61.856000000000002</v>
      </c>
      <c r="J2060" s="4" t="s">
        <v>119</v>
      </c>
      <c r="K2060" s="4" t="s">
        <v>119</v>
      </c>
      <c r="L2060" s="4">
        <v>1245912</v>
      </c>
      <c r="M2060" s="4" t="s">
        <v>151</v>
      </c>
      <c r="N2060" s="4">
        <v>9</v>
      </c>
      <c r="O2060" s="4" t="s">
        <v>121</v>
      </c>
      <c r="P2060" s="4">
        <v>3</v>
      </c>
      <c r="Q2060" s="4" t="s">
        <v>2273</v>
      </c>
      <c r="R2060" s="4">
        <v>0</v>
      </c>
      <c r="S2060" s="4">
        <v>1</v>
      </c>
      <c r="U2060" s="4">
        <v>1</v>
      </c>
      <c r="W2060" s="4">
        <v>0</v>
      </c>
      <c r="X2060" s="4">
        <v>0</v>
      </c>
      <c r="Y2060" s="4">
        <v>0</v>
      </c>
      <c r="Z2060" s="4">
        <v>0</v>
      </c>
      <c r="AA2060" s="4">
        <v>0</v>
      </c>
      <c r="AB2060" s="4">
        <v>0</v>
      </c>
      <c r="AH2060" s="6">
        <v>43387</v>
      </c>
      <c r="AI2060" s="7">
        <v>0.375</v>
      </c>
      <c r="AJ2060" s="4">
        <v>1</v>
      </c>
      <c r="AK2060" s="4">
        <v>3210</v>
      </c>
      <c r="AL2060" s="4">
        <v>9.6999999999999993</v>
      </c>
      <c r="AM2060" s="4">
        <v>28.9</v>
      </c>
      <c r="AN2060" s="4" t="s">
        <v>106</v>
      </c>
      <c r="AO2060" s="4" t="s">
        <v>106</v>
      </c>
      <c r="AP2060" s="4" t="s">
        <v>106</v>
      </c>
      <c r="AQ2060" s="4" t="s">
        <v>106</v>
      </c>
      <c r="AR2060" s="4" t="s">
        <v>106</v>
      </c>
      <c r="AS2060" s="4" t="s">
        <v>106</v>
      </c>
      <c r="AT2060" s="4" t="s">
        <v>106</v>
      </c>
      <c r="AU2060" s="4" t="s">
        <v>108</v>
      </c>
      <c r="AV2060" s="4" t="s">
        <v>109</v>
      </c>
      <c r="AW2060" s="4" t="s">
        <v>110</v>
      </c>
      <c r="AX2060" s="4" t="s">
        <v>2273</v>
      </c>
    </row>
    <row r="2061" spans="1:52" s="4" customFormat="1" hidden="1" x14ac:dyDescent="0.25">
      <c r="A2061" s="4">
        <v>2018</v>
      </c>
      <c r="B2061" s="6">
        <v>43245</v>
      </c>
      <c r="C2061" s="6">
        <v>43387</v>
      </c>
      <c r="D2061" t="str">
        <f>INDEX(parametres!$B$2:$B$57,IF(ISNUMBER(MATCH(Chiffrier!E2061,parametres!$C$2:$C$57,0)),MATCH(E2061,parametres!$C$2:$C$57,0),NA()))</f>
        <v>IM-4</v>
      </c>
      <c r="E2061" s="4" t="s">
        <v>25</v>
      </c>
      <c r="F2061" s="4" t="s">
        <v>112</v>
      </c>
      <c r="G2061" s="4">
        <f t="shared" si="35"/>
        <v>20.285714285714285</v>
      </c>
      <c r="H2061">
        <f>INDEX(Sites_coordo!$C$2:$C$62,IF(ISNUMBER(MATCH(Chiffrier!E2061,Sites_coordo!$A$2:$A$61,0)),MATCH(Chiffrier!E2061,Sites_coordo!$A$2:$A$62,0),NA()))</f>
        <v>47.376899999999999</v>
      </c>
      <c r="I2061">
        <f>INDEX(Sites_coordo!$B$2:$B$62,IF(ISNUMBER(MATCH(Chiffrier!E2061,Sites_coordo!$A$2:$A$61,0)),MATCH(Chiffrier!E2061,Sites_coordo!$A$2:$A$62,0),NA()))</f>
        <v>-61.856000000000002</v>
      </c>
      <c r="J2061" s="4" t="s">
        <v>119</v>
      </c>
      <c r="K2061" s="4" t="s">
        <v>119</v>
      </c>
      <c r="L2061" s="4">
        <v>1245912</v>
      </c>
      <c r="M2061" s="4" t="s">
        <v>151</v>
      </c>
      <c r="N2061" s="4">
        <v>9</v>
      </c>
      <c r="O2061" s="4" t="s">
        <v>107</v>
      </c>
      <c r="P2061" s="4">
        <v>1</v>
      </c>
      <c r="Q2061" s="4" t="s">
        <v>2274</v>
      </c>
      <c r="R2061" s="4">
        <v>0</v>
      </c>
      <c r="S2061" s="4">
        <v>1</v>
      </c>
      <c r="U2061" s="4">
        <v>1</v>
      </c>
      <c r="W2061" s="4">
        <v>0</v>
      </c>
      <c r="X2061" s="4">
        <v>0</v>
      </c>
      <c r="Y2061" s="4">
        <v>0</v>
      </c>
      <c r="Z2061" s="4">
        <v>0</v>
      </c>
      <c r="AA2061" s="4">
        <v>0</v>
      </c>
      <c r="AB2061" s="4">
        <v>0</v>
      </c>
      <c r="AH2061" s="6">
        <v>43387</v>
      </c>
      <c r="AI2061" s="7">
        <v>0.375</v>
      </c>
      <c r="AJ2061" s="4">
        <v>1</v>
      </c>
      <c r="AK2061" s="4">
        <v>3210</v>
      </c>
      <c r="AL2061" s="4">
        <v>9.6999999999999993</v>
      </c>
      <c r="AM2061" s="4">
        <v>28.9</v>
      </c>
      <c r="AN2061" s="4" t="s">
        <v>106</v>
      </c>
      <c r="AO2061" s="4" t="s">
        <v>106</v>
      </c>
      <c r="AP2061" s="4" t="s">
        <v>106</v>
      </c>
      <c r="AQ2061" s="4" t="s">
        <v>106</v>
      </c>
      <c r="AR2061" s="4" t="s">
        <v>106</v>
      </c>
      <c r="AS2061" s="4" t="s">
        <v>106</v>
      </c>
      <c r="AT2061" s="4" t="s">
        <v>106</v>
      </c>
      <c r="AU2061" s="4" t="s">
        <v>108</v>
      </c>
      <c r="AV2061" s="4" t="s">
        <v>109</v>
      </c>
      <c r="AW2061" s="4" t="s">
        <v>110</v>
      </c>
      <c r="AX2061" s="4" t="s">
        <v>2274</v>
      </c>
    </row>
    <row r="2062" spans="1:52" s="9" customFormat="1" hidden="1" x14ac:dyDescent="0.25">
      <c r="A2062" s="9">
        <v>2018</v>
      </c>
      <c r="B2062" s="22">
        <v>43245</v>
      </c>
      <c r="C2062" s="22">
        <v>43387</v>
      </c>
      <c r="D2062" t="str">
        <f>INDEX(parametres!$B$2:$B$57,IF(ISNUMBER(MATCH(Chiffrier!E2062,parametres!$C$2:$C$57,0)),MATCH(E2062,parametres!$C$2:$C$57,0),NA()))</f>
        <v>IM-4</v>
      </c>
      <c r="E2062" s="9" t="s">
        <v>25</v>
      </c>
      <c r="F2062" s="9" t="s">
        <v>112</v>
      </c>
      <c r="G2062" s="9">
        <f t="shared" si="35"/>
        <v>20.285714285714285</v>
      </c>
      <c r="H2062">
        <f>INDEX(Sites_coordo!$C$2:$C$62,IF(ISNUMBER(MATCH(Chiffrier!E2062,Sites_coordo!$A$2:$A$61,0)),MATCH(Chiffrier!E2062,Sites_coordo!$A$2:$A$62,0),NA()))</f>
        <v>47.376899999999999</v>
      </c>
      <c r="I2062">
        <f>INDEX(Sites_coordo!$B$2:$B$62,IF(ISNUMBER(MATCH(Chiffrier!E2062,Sites_coordo!$A$2:$A$61,0)),MATCH(Chiffrier!E2062,Sites_coordo!$A$2:$A$62,0),NA()))</f>
        <v>-61.856000000000002</v>
      </c>
      <c r="J2062" s="9" t="s">
        <v>119</v>
      </c>
      <c r="K2062" s="9" t="s">
        <v>119</v>
      </c>
      <c r="L2062" s="9">
        <v>1245912</v>
      </c>
      <c r="M2062" s="9" t="s">
        <v>151</v>
      </c>
      <c r="N2062" s="9">
        <v>10</v>
      </c>
      <c r="O2062" s="9" t="s">
        <v>121</v>
      </c>
      <c r="P2062" s="9">
        <v>1</v>
      </c>
      <c r="Q2062" s="9" t="s">
        <v>2275</v>
      </c>
      <c r="R2062" s="9">
        <v>0</v>
      </c>
      <c r="S2062" s="9">
        <v>1</v>
      </c>
      <c r="U2062" s="9">
        <v>1</v>
      </c>
      <c r="W2062" s="9">
        <v>0</v>
      </c>
      <c r="X2062" s="9">
        <v>0</v>
      </c>
      <c r="Y2062" s="9">
        <v>0</v>
      </c>
      <c r="Z2062" s="9">
        <v>0</v>
      </c>
      <c r="AA2062" s="9">
        <v>0</v>
      </c>
      <c r="AB2062" s="9">
        <v>0</v>
      </c>
      <c r="AC2062" s="9">
        <v>1</v>
      </c>
      <c r="AH2062" s="22">
        <v>43387</v>
      </c>
      <c r="AI2062" s="11">
        <v>0.375</v>
      </c>
      <c r="AJ2062" s="9">
        <v>1</v>
      </c>
      <c r="AK2062" s="9">
        <v>3210</v>
      </c>
      <c r="AL2062" s="9">
        <v>9.6999999999999993</v>
      </c>
      <c r="AM2062" s="9">
        <v>28.9</v>
      </c>
      <c r="AN2062" s="9" t="s">
        <v>106</v>
      </c>
      <c r="AO2062" s="9" t="s">
        <v>106</v>
      </c>
      <c r="AP2062" s="9" t="s">
        <v>106</v>
      </c>
      <c r="AQ2062" s="9" t="s">
        <v>106</v>
      </c>
      <c r="AR2062" s="9" t="s">
        <v>106</v>
      </c>
      <c r="AS2062" s="9" t="s">
        <v>106</v>
      </c>
      <c r="AT2062" s="9" t="s">
        <v>106</v>
      </c>
      <c r="AU2062" s="9" t="s">
        <v>108</v>
      </c>
      <c r="AV2062" s="9" t="s">
        <v>109</v>
      </c>
      <c r="AW2062" s="9" t="s">
        <v>110</v>
      </c>
      <c r="AX2062" s="9" t="s">
        <v>2275</v>
      </c>
    </row>
    <row r="2063" spans="1:52" s="9" customFormat="1" hidden="1" x14ac:dyDescent="0.25">
      <c r="A2063" s="9">
        <v>2018</v>
      </c>
      <c r="B2063" s="22">
        <v>43245</v>
      </c>
      <c r="C2063" s="22">
        <v>43387</v>
      </c>
      <c r="D2063" t="str">
        <f>INDEX(parametres!$B$2:$B$57,IF(ISNUMBER(MATCH(Chiffrier!E2063,parametres!$C$2:$C$57,0)),MATCH(E2063,parametres!$C$2:$C$57,0),NA()))</f>
        <v>IM-4</v>
      </c>
      <c r="E2063" s="9" t="s">
        <v>25</v>
      </c>
      <c r="F2063" s="9" t="s">
        <v>112</v>
      </c>
      <c r="G2063" s="9">
        <f t="shared" si="35"/>
        <v>20.285714285714285</v>
      </c>
      <c r="H2063">
        <f>INDEX(Sites_coordo!$C$2:$C$62,IF(ISNUMBER(MATCH(Chiffrier!E2063,Sites_coordo!$A$2:$A$61,0)),MATCH(Chiffrier!E2063,Sites_coordo!$A$2:$A$62,0),NA()))</f>
        <v>47.376899999999999</v>
      </c>
      <c r="I2063">
        <f>INDEX(Sites_coordo!$B$2:$B$62,IF(ISNUMBER(MATCH(Chiffrier!E2063,Sites_coordo!$A$2:$A$61,0)),MATCH(Chiffrier!E2063,Sites_coordo!$A$2:$A$62,0),NA()))</f>
        <v>-61.856000000000002</v>
      </c>
      <c r="J2063" s="9" t="s">
        <v>119</v>
      </c>
      <c r="K2063" s="9" t="s">
        <v>119</v>
      </c>
      <c r="L2063" s="9">
        <v>1245912</v>
      </c>
      <c r="M2063" s="9" t="s">
        <v>151</v>
      </c>
      <c r="N2063" s="9">
        <v>10</v>
      </c>
      <c r="O2063" s="9" t="s">
        <v>121</v>
      </c>
      <c r="P2063" s="9">
        <v>2</v>
      </c>
      <c r="Q2063" s="9" t="s">
        <v>2276</v>
      </c>
      <c r="R2063" s="9">
        <v>0</v>
      </c>
      <c r="S2063" s="9">
        <v>1</v>
      </c>
      <c r="U2063" s="9">
        <v>1</v>
      </c>
      <c r="W2063" s="9">
        <v>0</v>
      </c>
      <c r="X2063" s="9">
        <v>0</v>
      </c>
      <c r="Y2063" s="9">
        <v>0</v>
      </c>
      <c r="Z2063" s="9">
        <v>0</v>
      </c>
      <c r="AA2063" s="9">
        <v>0</v>
      </c>
      <c r="AB2063" s="9">
        <v>0</v>
      </c>
      <c r="AH2063" s="22">
        <v>43387</v>
      </c>
      <c r="AI2063" s="11">
        <v>0.375</v>
      </c>
      <c r="AJ2063" s="9">
        <v>1</v>
      </c>
      <c r="AK2063" s="9">
        <v>3210</v>
      </c>
      <c r="AL2063" s="9">
        <v>9.6999999999999993</v>
      </c>
      <c r="AM2063" s="9">
        <v>28.9</v>
      </c>
      <c r="AN2063" s="9" t="s">
        <v>106</v>
      </c>
      <c r="AO2063" s="9" t="s">
        <v>106</v>
      </c>
      <c r="AP2063" s="9" t="s">
        <v>106</v>
      </c>
      <c r="AQ2063" s="9" t="s">
        <v>106</v>
      </c>
      <c r="AR2063" s="9" t="s">
        <v>106</v>
      </c>
      <c r="AS2063" s="9" t="s">
        <v>106</v>
      </c>
      <c r="AT2063" s="9" t="s">
        <v>106</v>
      </c>
      <c r="AU2063" s="9" t="s">
        <v>108</v>
      </c>
      <c r="AV2063" s="9" t="s">
        <v>109</v>
      </c>
      <c r="AW2063" s="9" t="s">
        <v>110</v>
      </c>
      <c r="AX2063" s="9" t="s">
        <v>2276</v>
      </c>
    </row>
    <row r="2064" spans="1:52" s="9" customFormat="1" hidden="1" x14ac:dyDescent="0.25">
      <c r="A2064" s="9">
        <v>2018</v>
      </c>
      <c r="B2064" s="22">
        <v>43245</v>
      </c>
      <c r="C2064" s="22">
        <v>43387</v>
      </c>
      <c r="D2064" t="str">
        <f>INDEX(parametres!$B$2:$B$57,IF(ISNUMBER(MATCH(Chiffrier!E2064,parametres!$C$2:$C$57,0)),MATCH(E2064,parametres!$C$2:$C$57,0),NA()))</f>
        <v>IM-4</v>
      </c>
      <c r="E2064" s="9" t="s">
        <v>25</v>
      </c>
      <c r="F2064" s="9" t="s">
        <v>112</v>
      </c>
      <c r="G2064" s="9">
        <f t="shared" si="35"/>
        <v>20.285714285714285</v>
      </c>
      <c r="H2064">
        <f>INDEX(Sites_coordo!$C$2:$C$62,IF(ISNUMBER(MATCH(Chiffrier!E2064,Sites_coordo!$A$2:$A$61,0)),MATCH(Chiffrier!E2064,Sites_coordo!$A$2:$A$62,0),NA()))</f>
        <v>47.376899999999999</v>
      </c>
      <c r="I2064">
        <f>INDEX(Sites_coordo!$B$2:$B$62,IF(ISNUMBER(MATCH(Chiffrier!E2064,Sites_coordo!$A$2:$A$61,0)),MATCH(Chiffrier!E2064,Sites_coordo!$A$2:$A$62,0),NA()))</f>
        <v>-61.856000000000002</v>
      </c>
      <c r="J2064" s="9" t="s">
        <v>119</v>
      </c>
      <c r="K2064" s="9" t="s">
        <v>119</v>
      </c>
      <c r="L2064" s="9">
        <v>1245912</v>
      </c>
      <c r="M2064" s="9" t="s">
        <v>151</v>
      </c>
      <c r="N2064" s="9">
        <v>10</v>
      </c>
      <c r="O2064" s="9" t="s">
        <v>121</v>
      </c>
      <c r="P2064" s="9">
        <v>3</v>
      </c>
      <c r="Q2064" s="9" t="s">
        <v>2277</v>
      </c>
      <c r="R2064" s="9">
        <v>0</v>
      </c>
      <c r="S2064" s="9">
        <v>1</v>
      </c>
      <c r="U2064" s="9">
        <v>1</v>
      </c>
      <c r="W2064" s="9">
        <v>0</v>
      </c>
      <c r="X2064" s="9">
        <v>0</v>
      </c>
      <c r="Y2064" s="9">
        <v>0</v>
      </c>
      <c r="Z2064" s="9">
        <v>0</v>
      </c>
      <c r="AA2064" s="9">
        <v>0</v>
      </c>
      <c r="AB2064" s="9">
        <v>0</v>
      </c>
      <c r="AH2064" s="22">
        <v>43387</v>
      </c>
      <c r="AI2064" s="11">
        <v>0.375</v>
      </c>
      <c r="AJ2064" s="9">
        <v>1</v>
      </c>
      <c r="AK2064" s="9">
        <v>3210</v>
      </c>
      <c r="AL2064" s="9">
        <v>9.6999999999999993</v>
      </c>
      <c r="AM2064" s="9">
        <v>28.9</v>
      </c>
      <c r="AN2064" s="9" t="s">
        <v>106</v>
      </c>
      <c r="AO2064" s="9" t="s">
        <v>106</v>
      </c>
      <c r="AP2064" s="9" t="s">
        <v>106</v>
      </c>
      <c r="AQ2064" s="9" t="s">
        <v>106</v>
      </c>
      <c r="AR2064" s="9" t="s">
        <v>106</v>
      </c>
      <c r="AS2064" s="9" t="s">
        <v>106</v>
      </c>
      <c r="AT2064" s="9" t="s">
        <v>106</v>
      </c>
      <c r="AU2064" s="9" t="s">
        <v>108</v>
      </c>
      <c r="AV2064" s="9" t="s">
        <v>109</v>
      </c>
      <c r="AW2064" s="9" t="s">
        <v>110</v>
      </c>
      <c r="AX2064" s="9" t="s">
        <v>2277</v>
      </c>
    </row>
    <row r="2065" spans="1:50" s="9" customFormat="1" hidden="1" x14ac:dyDescent="0.25">
      <c r="A2065" s="9">
        <v>2018</v>
      </c>
      <c r="B2065" s="22">
        <v>43245</v>
      </c>
      <c r="C2065" s="22">
        <v>43387</v>
      </c>
      <c r="D2065" t="str">
        <f>INDEX(parametres!$B$2:$B$57,IF(ISNUMBER(MATCH(Chiffrier!E2065,parametres!$C$2:$C$57,0)),MATCH(E2065,parametres!$C$2:$C$57,0),NA()))</f>
        <v>IM-4</v>
      </c>
      <c r="E2065" s="9" t="s">
        <v>25</v>
      </c>
      <c r="F2065" s="9" t="s">
        <v>112</v>
      </c>
      <c r="G2065" s="9">
        <f t="shared" si="35"/>
        <v>20.285714285714285</v>
      </c>
      <c r="H2065">
        <f>INDEX(Sites_coordo!$C$2:$C$62,IF(ISNUMBER(MATCH(Chiffrier!E2065,Sites_coordo!$A$2:$A$61,0)),MATCH(Chiffrier!E2065,Sites_coordo!$A$2:$A$62,0),NA()))</f>
        <v>47.376899999999999</v>
      </c>
      <c r="I2065">
        <f>INDEX(Sites_coordo!$B$2:$B$62,IF(ISNUMBER(MATCH(Chiffrier!E2065,Sites_coordo!$A$2:$A$61,0)),MATCH(Chiffrier!E2065,Sites_coordo!$A$2:$A$62,0),NA()))</f>
        <v>-61.856000000000002</v>
      </c>
      <c r="J2065" s="9" t="s">
        <v>119</v>
      </c>
      <c r="K2065" s="9" t="s">
        <v>119</v>
      </c>
      <c r="L2065" s="9">
        <v>1245912</v>
      </c>
      <c r="M2065" s="9" t="s">
        <v>151</v>
      </c>
      <c r="N2065" s="9">
        <v>10</v>
      </c>
      <c r="O2065" s="9" t="s">
        <v>107</v>
      </c>
      <c r="P2065" s="9">
        <v>1</v>
      </c>
      <c r="Q2065" s="9" t="s">
        <v>2278</v>
      </c>
      <c r="R2065" s="9">
        <v>0</v>
      </c>
      <c r="S2065" s="9">
        <v>1</v>
      </c>
      <c r="U2065" s="9">
        <v>1</v>
      </c>
      <c r="W2065" s="9">
        <v>0</v>
      </c>
      <c r="X2065" s="9">
        <v>0</v>
      </c>
      <c r="Y2065" s="9">
        <v>0</v>
      </c>
      <c r="Z2065" s="9">
        <v>0</v>
      </c>
      <c r="AA2065" s="9">
        <v>0</v>
      </c>
      <c r="AB2065" s="9">
        <v>0</v>
      </c>
      <c r="AC2065" s="9">
        <v>1</v>
      </c>
      <c r="AH2065" s="22">
        <v>43387</v>
      </c>
      <c r="AI2065" s="11">
        <v>0.375</v>
      </c>
      <c r="AJ2065" s="9">
        <v>1</v>
      </c>
      <c r="AK2065" s="9">
        <v>3210</v>
      </c>
      <c r="AL2065" s="9">
        <v>9.6999999999999993</v>
      </c>
      <c r="AM2065" s="9">
        <v>28.9</v>
      </c>
      <c r="AN2065" s="9" t="s">
        <v>106</v>
      </c>
      <c r="AO2065" s="9" t="s">
        <v>106</v>
      </c>
      <c r="AP2065" s="9" t="s">
        <v>106</v>
      </c>
      <c r="AQ2065" s="9" t="s">
        <v>106</v>
      </c>
      <c r="AR2065" s="9" t="s">
        <v>106</v>
      </c>
      <c r="AS2065" s="9" t="s">
        <v>106</v>
      </c>
      <c r="AT2065" s="9" t="s">
        <v>106</v>
      </c>
      <c r="AU2065" s="9" t="s">
        <v>108</v>
      </c>
      <c r="AV2065" s="9" t="s">
        <v>109</v>
      </c>
      <c r="AW2065" s="9" t="s">
        <v>110</v>
      </c>
      <c r="AX2065" s="9" t="s">
        <v>2278</v>
      </c>
    </row>
    <row r="2066" spans="1:50" s="4" customFormat="1" hidden="1" x14ac:dyDescent="0.25">
      <c r="A2066" s="4">
        <v>2018</v>
      </c>
      <c r="B2066" s="6">
        <v>43244</v>
      </c>
      <c r="C2066" s="6">
        <v>43387</v>
      </c>
      <c r="D2066" t="str">
        <f>INDEX(parametres!$B$2:$B$57,IF(ISNUMBER(MATCH(Chiffrier!E2066,parametres!$C$2:$C$57,0)),MATCH(E2066,parametres!$C$2:$C$57,0),NA()))</f>
        <v>IM-5</v>
      </c>
      <c r="E2066" s="4" t="s">
        <v>35</v>
      </c>
      <c r="F2066" s="4" t="s">
        <v>112</v>
      </c>
      <c r="G2066" s="4">
        <f t="shared" si="35"/>
        <v>20.428571428571427</v>
      </c>
      <c r="H2066">
        <f>INDEX(Sites_coordo!$C$2:$C$62,IF(ISNUMBER(MATCH(Chiffrier!E2066,Sites_coordo!$A$2:$A$61,0)),MATCH(Chiffrier!E2066,Sites_coordo!$A$2:$A$62,0),NA()))</f>
        <v>47.377400000000002</v>
      </c>
      <c r="I2066">
        <f>INDEX(Sites_coordo!$B$2:$B$62,IF(ISNUMBER(MATCH(Chiffrier!E2066,Sites_coordo!$A$2:$A$61,0)),MATCH(Chiffrier!E2066,Sites_coordo!$A$2:$A$62,0),NA()))</f>
        <v>-61.856900000000003</v>
      </c>
      <c r="J2066" s="4" t="s">
        <v>119</v>
      </c>
      <c r="K2066" s="4" t="s">
        <v>119</v>
      </c>
      <c r="L2066" s="4">
        <v>10020110</v>
      </c>
      <c r="M2066" s="4" t="s">
        <v>151</v>
      </c>
      <c r="N2066" s="4">
        <v>1</v>
      </c>
      <c r="O2066" s="4" t="s">
        <v>121</v>
      </c>
      <c r="P2066" s="4">
        <v>1</v>
      </c>
      <c r="Q2066" s="4" t="s">
        <v>2279</v>
      </c>
      <c r="R2066" s="4">
        <v>0</v>
      </c>
      <c r="S2066" s="4">
        <v>1</v>
      </c>
      <c r="U2066" s="4">
        <v>1</v>
      </c>
      <c r="W2066" s="4">
        <v>0</v>
      </c>
      <c r="X2066" s="4">
        <v>0</v>
      </c>
      <c r="Y2066" s="4">
        <v>0</v>
      </c>
      <c r="Z2066" s="4">
        <v>0</v>
      </c>
      <c r="AA2066" s="4">
        <v>0</v>
      </c>
      <c r="AB2066" s="4">
        <v>0</v>
      </c>
      <c r="AC2066" s="4">
        <v>1</v>
      </c>
      <c r="AF2066" s="9"/>
      <c r="AH2066" s="6">
        <v>43387</v>
      </c>
      <c r="AI2066" s="7">
        <v>0.47916666666666669</v>
      </c>
      <c r="AJ2066" s="4">
        <v>1</v>
      </c>
      <c r="AK2066" s="4">
        <v>3210</v>
      </c>
      <c r="AL2066" s="4">
        <v>9.8000000000000007</v>
      </c>
      <c r="AM2066" s="4">
        <v>28.8</v>
      </c>
      <c r="AN2066" s="4" t="s">
        <v>106</v>
      </c>
      <c r="AO2066" s="4" t="s">
        <v>106</v>
      </c>
      <c r="AP2066" s="4" t="s">
        <v>106</v>
      </c>
      <c r="AQ2066" s="4" t="s">
        <v>106</v>
      </c>
      <c r="AR2066" s="4" t="s">
        <v>106</v>
      </c>
      <c r="AS2066" s="4" t="s">
        <v>106</v>
      </c>
      <c r="AT2066" s="4" t="s">
        <v>106</v>
      </c>
      <c r="AU2066" s="4" t="s">
        <v>108</v>
      </c>
      <c r="AV2066" s="4" t="s">
        <v>109</v>
      </c>
      <c r="AW2066" s="4" t="s">
        <v>110</v>
      </c>
      <c r="AX2066" s="4" t="s">
        <v>2279</v>
      </c>
    </row>
    <row r="2067" spans="1:50" s="4" customFormat="1" hidden="1" x14ac:dyDescent="0.25">
      <c r="A2067" s="4">
        <v>2018</v>
      </c>
      <c r="B2067" s="6">
        <v>43244</v>
      </c>
      <c r="C2067" s="6">
        <v>43387</v>
      </c>
      <c r="D2067" t="str">
        <f>INDEX(parametres!$B$2:$B$57,IF(ISNUMBER(MATCH(Chiffrier!E2067,parametres!$C$2:$C$57,0)),MATCH(E2067,parametres!$C$2:$C$57,0),NA()))</f>
        <v>IM-5</v>
      </c>
      <c r="E2067" s="4" t="s">
        <v>35</v>
      </c>
      <c r="F2067" s="4" t="s">
        <v>112</v>
      </c>
      <c r="G2067" s="4">
        <f t="shared" si="35"/>
        <v>20.428571428571427</v>
      </c>
      <c r="H2067">
        <f>INDEX(Sites_coordo!$C$2:$C$62,IF(ISNUMBER(MATCH(Chiffrier!E2067,Sites_coordo!$A$2:$A$61,0)),MATCH(Chiffrier!E2067,Sites_coordo!$A$2:$A$62,0),NA()))</f>
        <v>47.377400000000002</v>
      </c>
      <c r="I2067">
        <f>INDEX(Sites_coordo!$B$2:$B$62,IF(ISNUMBER(MATCH(Chiffrier!E2067,Sites_coordo!$A$2:$A$61,0)),MATCH(Chiffrier!E2067,Sites_coordo!$A$2:$A$62,0),NA()))</f>
        <v>-61.856900000000003</v>
      </c>
      <c r="J2067" s="4" t="s">
        <v>119</v>
      </c>
      <c r="K2067" s="4" t="s">
        <v>119</v>
      </c>
      <c r="L2067" s="4">
        <v>10020110</v>
      </c>
      <c r="M2067" s="4" t="s">
        <v>151</v>
      </c>
      <c r="N2067" s="4">
        <v>1</v>
      </c>
      <c r="O2067" s="4" t="s">
        <v>121</v>
      </c>
      <c r="P2067" s="4">
        <v>2</v>
      </c>
      <c r="Q2067" s="4" t="s">
        <v>2280</v>
      </c>
      <c r="R2067" s="4">
        <v>0</v>
      </c>
      <c r="S2067" s="4">
        <v>1</v>
      </c>
      <c r="U2067" s="4">
        <v>1</v>
      </c>
      <c r="W2067" s="4">
        <v>0</v>
      </c>
      <c r="X2067" s="4">
        <v>0</v>
      </c>
      <c r="Y2067" s="4">
        <v>0</v>
      </c>
      <c r="Z2067" s="4">
        <v>0</v>
      </c>
      <c r="AA2067" s="4">
        <v>0</v>
      </c>
      <c r="AB2067" s="4">
        <v>0</v>
      </c>
      <c r="AC2067" s="9">
        <v>1</v>
      </c>
      <c r="AF2067" s="9"/>
      <c r="AH2067" s="6">
        <v>43387</v>
      </c>
      <c r="AI2067" s="7">
        <v>0.47916666666666669</v>
      </c>
      <c r="AJ2067" s="4">
        <v>1</v>
      </c>
      <c r="AK2067" s="4">
        <v>3210</v>
      </c>
      <c r="AL2067" s="4">
        <v>9.8000000000000007</v>
      </c>
      <c r="AM2067" s="4">
        <v>28.8</v>
      </c>
      <c r="AN2067" s="4" t="s">
        <v>106</v>
      </c>
      <c r="AO2067" s="4" t="s">
        <v>106</v>
      </c>
      <c r="AP2067" s="4" t="s">
        <v>106</v>
      </c>
      <c r="AQ2067" s="4" t="s">
        <v>106</v>
      </c>
      <c r="AR2067" s="4" t="s">
        <v>106</v>
      </c>
      <c r="AS2067" s="4" t="s">
        <v>106</v>
      </c>
      <c r="AT2067" s="4" t="s">
        <v>106</v>
      </c>
      <c r="AU2067" s="4" t="s">
        <v>108</v>
      </c>
      <c r="AV2067" s="4" t="s">
        <v>109</v>
      </c>
      <c r="AW2067" s="4" t="s">
        <v>110</v>
      </c>
      <c r="AX2067" s="4" t="s">
        <v>2280</v>
      </c>
    </row>
    <row r="2068" spans="1:50" s="4" customFormat="1" hidden="1" x14ac:dyDescent="0.25">
      <c r="A2068" s="4">
        <v>2018</v>
      </c>
      <c r="B2068" s="6">
        <v>43244</v>
      </c>
      <c r="C2068" s="6">
        <v>43387</v>
      </c>
      <c r="D2068" t="str">
        <f>INDEX(parametres!$B$2:$B$57,IF(ISNUMBER(MATCH(Chiffrier!E2068,parametres!$C$2:$C$57,0)),MATCH(E2068,parametres!$C$2:$C$57,0),NA()))</f>
        <v>IM-5</v>
      </c>
      <c r="E2068" s="4" t="s">
        <v>35</v>
      </c>
      <c r="F2068" s="4" t="s">
        <v>112</v>
      </c>
      <c r="G2068" s="4">
        <f t="shared" si="35"/>
        <v>20.428571428571427</v>
      </c>
      <c r="H2068">
        <f>INDEX(Sites_coordo!$C$2:$C$62,IF(ISNUMBER(MATCH(Chiffrier!E2068,Sites_coordo!$A$2:$A$61,0)),MATCH(Chiffrier!E2068,Sites_coordo!$A$2:$A$62,0),NA()))</f>
        <v>47.377400000000002</v>
      </c>
      <c r="I2068">
        <f>INDEX(Sites_coordo!$B$2:$B$62,IF(ISNUMBER(MATCH(Chiffrier!E2068,Sites_coordo!$A$2:$A$61,0)),MATCH(Chiffrier!E2068,Sites_coordo!$A$2:$A$62,0),NA()))</f>
        <v>-61.856900000000003</v>
      </c>
      <c r="J2068" s="4" t="s">
        <v>119</v>
      </c>
      <c r="K2068" s="4" t="s">
        <v>119</v>
      </c>
      <c r="L2068" s="4">
        <v>10020110</v>
      </c>
      <c r="M2068" s="4" t="s">
        <v>151</v>
      </c>
      <c r="N2068" s="4">
        <v>1</v>
      </c>
      <c r="O2068" s="4" t="s">
        <v>121</v>
      </c>
      <c r="P2068" s="4">
        <v>3</v>
      </c>
      <c r="Q2068" s="4" t="s">
        <v>2281</v>
      </c>
      <c r="R2068" s="4">
        <v>0</v>
      </c>
      <c r="S2068" s="4">
        <v>1</v>
      </c>
      <c r="U2068" s="4">
        <v>1</v>
      </c>
      <c r="W2068" s="4">
        <v>0</v>
      </c>
      <c r="X2068" s="4">
        <v>0</v>
      </c>
      <c r="Y2068" s="4">
        <v>0</v>
      </c>
      <c r="Z2068" s="4">
        <v>0</v>
      </c>
      <c r="AA2068" s="4">
        <v>0</v>
      </c>
      <c r="AB2068" s="4">
        <v>0</v>
      </c>
      <c r="AH2068" s="6">
        <v>43387</v>
      </c>
      <c r="AI2068" s="7">
        <v>0.47916666666666669</v>
      </c>
      <c r="AJ2068" s="4">
        <v>1</v>
      </c>
      <c r="AK2068" s="4">
        <v>3210</v>
      </c>
      <c r="AL2068" s="4">
        <v>9.8000000000000007</v>
      </c>
      <c r="AM2068" s="4">
        <v>28.8</v>
      </c>
      <c r="AN2068" s="4" t="s">
        <v>106</v>
      </c>
      <c r="AO2068" s="4" t="s">
        <v>106</v>
      </c>
      <c r="AP2068" s="4" t="s">
        <v>106</v>
      </c>
      <c r="AQ2068" s="4" t="s">
        <v>106</v>
      </c>
      <c r="AR2068" s="4" t="s">
        <v>106</v>
      </c>
      <c r="AS2068" s="4" t="s">
        <v>106</v>
      </c>
      <c r="AT2068" s="4" t="s">
        <v>106</v>
      </c>
      <c r="AU2068" s="4" t="s">
        <v>108</v>
      </c>
      <c r="AV2068" s="4" t="s">
        <v>109</v>
      </c>
      <c r="AW2068" s="4" t="s">
        <v>110</v>
      </c>
      <c r="AX2068" s="4" t="s">
        <v>2281</v>
      </c>
    </row>
    <row r="2069" spans="1:50" s="4" customFormat="1" hidden="1" x14ac:dyDescent="0.25">
      <c r="A2069" s="4">
        <v>2018</v>
      </c>
      <c r="B2069" s="6">
        <v>43244</v>
      </c>
      <c r="C2069" s="6">
        <v>43387</v>
      </c>
      <c r="D2069" t="str">
        <f>INDEX(parametres!$B$2:$B$57,IF(ISNUMBER(MATCH(Chiffrier!E2069,parametres!$C$2:$C$57,0)),MATCH(E2069,parametres!$C$2:$C$57,0),NA()))</f>
        <v>IM-5</v>
      </c>
      <c r="E2069" s="4" t="s">
        <v>35</v>
      </c>
      <c r="F2069" s="4" t="s">
        <v>112</v>
      </c>
      <c r="G2069" s="4">
        <f t="shared" si="35"/>
        <v>20.428571428571427</v>
      </c>
      <c r="H2069">
        <f>INDEX(Sites_coordo!$C$2:$C$62,IF(ISNUMBER(MATCH(Chiffrier!E2069,Sites_coordo!$A$2:$A$61,0)),MATCH(Chiffrier!E2069,Sites_coordo!$A$2:$A$62,0),NA()))</f>
        <v>47.377400000000002</v>
      </c>
      <c r="I2069">
        <f>INDEX(Sites_coordo!$B$2:$B$62,IF(ISNUMBER(MATCH(Chiffrier!E2069,Sites_coordo!$A$2:$A$61,0)),MATCH(Chiffrier!E2069,Sites_coordo!$A$2:$A$62,0),NA()))</f>
        <v>-61.856900000000003</v>
      </c>
      <c r="J2069" s="4" t="s">
        <v>119</v>
      </c>
      <c r="K2069" s="4" t="s">
        <v>119</v>
      </c>
      <c r="L2069" s="4">
        <v>10020110</v>
      </c>
      <c r="M2069" s="4" t="s">
        <v>151</v>
      </c>
      <c r="N2069" s="4">
        <v>1</v>
      </c>
      <c r="O2069" s="4" t="s">
        <v>107</v>
      </c>
      <c r="P2069" s="4">
        <v>1</v>
      </c>
      <c r="Q2069" s="4" t="s">
        <v>2282</v>
      </c>
      <c r="R2069" s="4">
        <v>0</v>
      </c>
      <c r="S2069" s="4">
        <v>1</v>
      </c>
      <c r="U2069" s="4">
        <v>1</v>
      </c>
      <c r="W2069" s="4">
        <v>0</v>
      </c>
      <c r="X2069" s="4">
        <v>0</v>
      </c>
      <c r="Y2069" s="4">
        <v>0</v>
      </c>
      <c r="Z2069" s="4">
        <v>0</v>
      </c>
      <c r="AA2069" s="4">
        <v>0</v>
      </c>
      <c r="AB2069" s="4">
        <v>0</v>
      </c>
      <c r="AC2069" s="9">
        <v>1</v>
      </c>
      <c r="AF2069" s="9"/>
      <c r="AH2069" s="6">
        <v>43387</v>
      </c>
      <c r="AI2069" s="7">
        <v>0.47916666666666669</v>
      </c>
      <c r="AJ2069" s="4">
        <v>1</v>
      </c>
      <c r="AK2069" s="4">
        <v>3210</v>
      </c>
      <c r="AL2069" s="4">
        <v>9.8000000000000007</v>
      </c>
      <c r="AM2069" s="4">
        <v>28.8</v>
      </c>
      <c r="AN2069" s="4" t="s">
        <v>106</v>
      </c>
      <c r="AO2069" s="4" t="s">
        <v>106</v>
      </c>
      <c r="AP2069" s="4" t="s">
        <v>106</v>
      </c>
      <c r="AQ2069" s="4" t="s">
        <v>106</v>
      </c>
      <c r="AR2069" s="4" t="s">
        <v>106</v>
      </c>
      <c r="AS2069" s="4" t="s">
        <v>106</v>
      </c>
      <c r="AT2069" s="4" t="s">
        <v>106</v>
      </c>
      <c r="AU2069" s="4" t="s">
        <v>108</v>
      </c>
      <c r="AV2069" s="4" t="s">
        <v>109</v>
      </c>
      <c r="AW2069" s="4" t="s">
        <v>110</v>
      </c>
      <c r="AX2069" s="4" t="s">
        <v>2282</v>
      </c>
    </row>
    <row r="2070" spans="1:50" s="4" customFormat="1" hidden="1" x14ac:dyDescent="0.25">
      <c r="A2070" s="4">
        <v>2018</v>
      </c>
      <c r="B2070" s="6">
        <v>43244</v>
      </c>
      <c r="C2070" s="6">
        <v>43387</v>
      </c>
      <c r="D2070" t="str">
        <f>INDEX(parametres!$B$2:$B$57,IF(ISNUMBER(MATCH(Chiffrier!E2070,parametres!$C$2:$C$57,0)),MATCH(E2070,parametres!$C$2:$C$57,0),NA()))</f>
        <v>IM-5</v>
      </c>
      <c r="E2070" s="4" t="s">
        <v>35</v>
      </c>
      <c r="F2070" s="4" t="s">
        <v>112</v>
      </c>
      <c r="G2070" s="4">
        <f t="shared" si="35"/>
        <v>20.428571428571427</v>
      </c>
      <c r="H2070">
        <f>INDEX(Sites_coordo!$C$2:$C$62,IF(ISNUMBER(MATCH(Chiffrier!E2070,Sites_coordo!$A$2:$A$61,0)),MATCH(Chiffrier!E2070,Sites_coordo!$A$2:$A$62,0),NA()))</f>
        <v>47.377400000000002</v>
      </c>
      <c r="I2070">
        <f>INDEX(Sites_coordo!$B$2:$B$62,IF(ISNUMBER(MATCH(Chiffrier!E2070,Sites_coordo!$A$2:$A$61,0)),MATCH(Chiffrier!E2070,Sites_coordo!$A$2:$A$62,0),NA()))</f>
        <v>-61.856900000000003</v>
      </c>
      <c r="J2070" s="4" t="s">
        <v>119</v>
      </c>
      <c r="K2070" s="4" t="s">
        <v>119</v>
      </c>
      <c r="L2070" s="4">
        <v>10020110</v>
      </c>
      <c r="M2070" s="4" t="s">
        <v>151</v>
      </c>
      <c r="N2070" s="4">
        <v>2</v>
      </c>
      <c r="O2070" s="4" t="s">
        <v>121</v>
      </c>
      <c r="P2070" s="4">
        <v>1</v>
      </c>
      <c r="Q2070" s="4" t="s">
        <v>2283</v>
      </c>
      <c r="R2070" s="4">
        <v>0</v>
      </c>
      <c r="S2070" s="4">
        <v>1</v>
      </c>
      <c r="U2070" s="4">
        <v>1</v>
      </c>
      <c r="W2070" s="4">
        <v>0</v>
      </c>
      <c r="X2070" s="4">
        <v>0</v>
      </c>
      <c r="Y2070" s="4">
        <v>0</v>
      </c>
      <c r="Z2070" s="4">
        <v>0</v>
      </c>
      <c r="AA2070" s="4">
        <v>0</v>
      </c>
      <c r="AB2070" s="4">
        <v>0</v>
      </c>
      <c r="AC2070" s="9">
        <v>2</v>
      </c>
      <c r="AH2070" s="6">
        <v>43387</v>
      </c>
      <c r="AI2070" s="7">
        <v>0.47916666666666669</v>
      </c>
      <c r="AJ2070" s="4">
        <v>1</v>
      </c>
      <c r="AK2070" s="4">
        <v>3210</v>
      </c>
      <c r="AL2070" s="4">
        <v>9.8000000000000007</v>
      </c>
      <c r="AM2070" s="4">
        <v>28.8</v>
      </c>
      <c r="AN2070" s="4" t="s">
        <v>106</v>
      </c>
      <c r="AO2070" s="4" t="s">
        <v>106</v>
      </c>
      <c r="AP2070" s="4" t="s">
        <v>106</v>
      </c>
      <c r="AQ2070" s="4" t="s">
        <v>106</v>
      </c>
      <c r="AR2070" s="4" t="s">
        <v>106</v>
      </c>
      <c r="AS2070" s="4" t="s">
        <v>106</v>
      </c>
      <c r="AT2070" s="4" t="s">
        <v>106</v>
      </c>
      <c r="AU2070" s="4" t="s">
        <v>108</v>
      </c>
      <c r="AV2070" s="4" t="s">
        <v>109</v>
      </c>
      <c r="AW2070" s="4" t="s">
        <v>110</v>
      </c>
      <c r="AX2070" s="4" t="s">
        <v>2283</v>
      </c>
    </row>
    <row r="2071" spans="1:50" s="4" customFormat="1" hidden="1" x14ac:dyDescent="0.25">
      <c r="A2071" s="4">
        <v>2018</v>
      </c>
      <c r="B2071" s="6">
        <v>43244</v>
      </c>
      <c r="C2071" s="6">
        <v>43387</v>
      </c>
      <c r="D2071" t="str">
        <f>INDEX(parametres!$B$2:$B$57,IF(ISNUMBER(MATCH(Chiffrier!E2071,parametres!$C$2:$C$57,0)),MATCH(E2071,parametres!$C$2:$C$57,0),NA()))</f>
        <v>IM-5</v>
      </c>
      <c r="E2071" s="4" t="s">
        <v>35</v>
      </c>
      <c r="F2071" s="4" t="s">
        <v>112</v>
      </c>
      <c r="G2071" s="4">
        <f t="shared" si="35"/>
        <v>20.428571428571427</v>
      </c>
      <c r="H2071">
        <f>INDEX(Sites_coordo!$C$2:$C$62,IF(ISNUMBER(MATCH(Chiffrier!E2071,Sites_coordo!$A$2:$A$61,0)),MATCH(Chiffrier!E2071,Sites_coordo!$A$2:$A$62,0),NA()))</f>
        <v>47.377400000000002</v>
      </c>
      <c r="I2071">
        <f>INDEX(Sites_coordo!$B$2:$B$62,IF(ISNUMBER(MATCH(Chiffrier!E2071,Sites_coordo!$A$2:$A$61,0)),MATCH(Chiffrier!E2071,Sites_coordo!$A$2:$A$62,0),NA()))</f>
        <v>-61.856900000000003</v>
      </c>
      <c r="J2071" s="4" t="s">
        <v>119</v>
      </c>
      <c r="K2071" s="4" t="s">
        <v>119</v>
      </c>
      <c r="L2071" s="4">
        <v>10020110</v>
      </c>
      <c r="M2071" s="4" t="s">
        <v>151</v>
      </c>
      <c r="N2071" s="4">
        <v>2</v>
      </c>
      <c r="O2071" s="4" t="s">
        <v>121</v>
      </c>
      <c r="P2071" s="4">
        <v>2</v>
      </c>
      <c r="Q2071" s="4" t="s">
        <v>2284</v>
      </c>
      <c r="R2071" s="4">
        <v>0</v>
      </c>
      <c r="S2071" s="4">
        <v>1</v>
      </c>
      <c r="U2071" s="4">
        <v>1</v>
      </c>
      <c r="W2071" s="4">
        <v>0</v>
      </c>
      <c r="X2071" s="4">
        <v>0</v>
      </c>
      <c r="Y2071" s="4">
        <v>0</v>
      </c>
      <c r="Z2071" s="4">
        <v>0</v>
      </c>
      <c r="AA2071" s="4">
        <v>0</v>
      </c>
      <c r="AB2071" s="4">
        <v>0</v>
      </c>
      <c r="AC2071" s="9">
        <v>1</v>
      </c>
      <c r="AH2071" s="6">
        <v>43387</v>
      </c>
      <c r="AI2071" s="7">
        <v>0.47916666666666669</v>
      </c>
      <c r="AJ2071" s="4">
        <v>1</v>
      </c>
      <c r="AK2071" s="4">
        <v>3210</v>
      </c>
      <c r="AL2071" s="4">
        <v>9.8000000000000007</v>
      </c>
      <c r="AM2071" s="4">
        <v>28.8</v>
      </c>
      <c r="AN2071" s="4" t="s">
        <v>106</v>
      </c>
      <c r="AO2071" s="4" t="s">
        <v>106</v>
      </c>
      <c r="AP2071" s="4" t="s">
        <v>106</v>
      </c>
      <c r="AQ2071" s="4" t="s">
        <v>106</v>
      </c>
      <c r="AR2071" s="4" t="s">
        <v>106</v>
      </c>
      <c r="AS2071" s="4" t="s">
        <v>106</v>
      </c>
      <c r="AT2071" s="4" t="s">
        <v>106</v>
      </c>
      <c r="AU2071" s="4" t="s">
        <v>108</v>
      </c>
      <c r="AV2071" s="4" t="s">
        <v>109</v>
      </c>
      <c r="AW2071" s="4" t="s">
        <v>110</v>
      </c>
      <c r="AX2071" s="4" t="s">
        <v>2284</v>
      </c>
    </row>
    <row r="2072" spans="1:50" s="4" customFormat="1" hidden="1" x14ac:dyDescent="0.25">
      <c r="A2072" s="4">
        <v>2018</v>
      </c>
      <c r="B2072" s="6">
        <v>43244</v>
      </c>
      <c r="C2072" s="6">
        <v>43387</v>
      </c>
      <c r="D2072" t="str">
        <f>INDEX(parametres!$B$2:$B$57,IF(ISNUMBER(MATCH(Chiffrier!E2072,parametres!$C$2:$C$57,0)),MATCH(E2072,parametres!$C$2:$C$57,0),NA()))</f>
        <v>IM-5</v>
      </c>
      <c r="E2072" s="4" t="s">
        <v>35</v>
      </c>
      <c r="F2072" s="4" t="s">
        <v>112</v>
      </c>
      <c r="G2072" s="4">
        <f t="shared" si="35"/>
        <v>20.428571428571427</v>
      </c>
      <c r="H2072">
        <f>INDEX(Sites_coordo!$C$2:$C$62,IF(ISNUMBER(MATCH(Chiffrier!E2072,Sites_coordo!$A$2:$A$61,0)),MATCH(Chiffrier!E2072,Sites_coordo!$A$2:$A$62,0),NA()))</f>
        <v>47.377400000000002</v>
      </c>
      <c r="I2072">
        <f>INDEX(Sites_coordo!$B$2:$B$62,IF(ISNUMBER(MATCH(Chiffrier!E2072,Sites_coordo!$A$2:$A$61,0)),MATCH(Chiffrier!E2072,Sites_coordo!$A$2:$A$62,0),NA()))</f>
        <v>-61.856900000000003</v>
      </c>
      <c r="J2072" s="4" t="s">
        <v>119</v>
      </c>
      <c r="K2072" s="4" t="s">
        <v>119</v>
      </c>
      <c r="L2072" s="4">
        <v>10020110</v>
      </c>
      <c r="M2072" s="4" t="s">
        <v>151</v>
      </c>
      <c r="N2072" s="4">
        <v>2</v>
      </c>
      <c r="O2072" s="4" t="s">
        <v>121</v>
      </c>
      <c r="P2072" s="4">
        <v>3</v>
      </c>
      <c r="Q2072" s="4" t="s">
        <v>2285</v>
      </c>
      <c r="R2072" s="4">
        <v>0</v>
      </c>
      <c r="S2072" s="4">
        <v>2</v>
      </c>
      <c r="U2072" s="4">
        <v>1</v>
      </c>
      <c r="W2072" s="4">
        <v>0</v>
      </c>
      <c r="X2072" s="4">
        <v>0</v>
      </c>
      <c r="Y2072" s="4">
        <v>0</v>
      </c>
      <c r="Z2072" s="4">
        <v>0</v>
      </c>
      <c r="AA2072" s="4">
        <v>0</v>
      </c>
      <c r="AB2072" s="4">
        <v>0</v>
      </c>
      <c r="AC2072" s="9">
        <v>2</v>
      </c>
      <c r="AH2072" s="6">
        <v>43387</v>
      </c>
      <c r="AI2072" s="7">
        <v>0.47916666666666669</v>
      </c>
      <c r="AJ2072" s="4">
        <v>1</v>
      </c>
      <c r="AK2072" s="4">
        <v>3210</v>
      </c>
      <c r="AL2072" s="4">
        <v>9.8000000000000007</v>
      </c>
      <c r="AM2072" s="4">
        <v>28.8</v>
      </c>
      <c r="AN2072" s="4" t="s">
        <v>106</v>
      </c>
      <c r="AO2072" s="4" t="s">
        <v>106</v>
      </c>
      <c r="AP2072" s="4" t="s">
        <v>106</v>
      </c>
      <c r="AQ2072" s="4" t="s">
        <v>106</v>
      </c>
      <c r="AR2072" s="4" t="s">
        <v>106</v>
      </c>
      <c r="AS2072" s="4" t="s">
        <v>106</v>
      </c>
      <c r="AT2072" s="4" t="s">
        <v>106</v>
      </c>
      <c r="AU2072" s="4" t="s">
        <v>108</v>
      </c>
      <c r="AV2072" s="4" t="s">
        <v>109</v>
      </c>
      <c r="AW2072" s="4" t="s">
        <v>110</v>
      </c>
      <c r="AX2072" s="4" t="s">
        <v>2285</v>
      </c>
    </row>
    <row r="2073" spans="1:50" s="4" customFormat="1" hidden="1" x14ac:dyDescent="0.25">
      <c r="A2073" s="4">
        <v>2018</v>
      </c>
      <c r="B2073" s="6">
        <v>43244</v>
      </c>
      <c r="C2073" s="6">
        <v>43387</v>
      </c>
      <c r="D2073" t="str">
        <f>INDEX(parametres!$B$2:$B$57,IF(ISNUMBER(MATCH(Chiffrier!E2073,parametres!$C$2:$C$57,0)),MATCH(E2073,parametres!$C$2:$C$57,0),NA()))</f>
        <v>IM-5</v>
      </c>
      <c r="E2073" s="4" t="s">
        <v>35</v>
      </c>
      <c r="F2073" s="4" t="s">
        <v>112</v>
      </c>
      <c r="G2073" s="4">
        <f t="shared" si="35"/>
        <v>20.428571428571427</v>
      </c>
      <c r="H2073">
        <f>INDEX(Sites_coordo!$C$2:$C$62,IF(ISNUMBER(MATCH(Chiffrier!E2073,Sites_coordo!$A$2:$A$61,0)),MATCH(Chiffrier!E2073,Sites_coordo!$A$2:$A$62,0),NA()))</f>
        <v>47.377400000000002</v>
      </c>
      <c r="I2073">
        <f>INDEX(Sites_coordo!$B$2:$B$62,IF(ISNUMBER(MATCH(Chiffrier!E2073,Sites_coordo!$A$2:$A$61,0)),MATCH(Chiffrier!E2073,Sites_coordo!$A$2:$A$62,0),NA()))</f>
        <v>-61.856900000000003</v>
      </c>
      <c r="J2073" s="4" t="s">
        <v>119</v>
      </c>
      <c r="K2073" s="4" t="s">
        <v>119</v>
      </c>
      <c r="L2073" s="4">
        <v>10020110</v>
      </c>
      <c r="M2073" s="4" t="s">
        <v>151</v>
      </c>
      <c r="N2073" s="4">
        <v>2</v>
      </c>
      <c r="O2073" s="4" t="s">
        <v>107</v>
      </c>
      <c r="P2073" s="4">
        <v>1</v>
      </c>
      <c r="Q2073" s="4" t="s">
        <v>2286</v>
      </c>
      <c r="R2073" s="4">
        <v>0</v>
      </c>
      <c r="S2073" s="4">
        <v>1</v>
      </c>
      <c r="U2073" s="4">
        <v>1</v>
      </c>
      <c r="W2073" s="4">
        <v>0</v>
      </c>
      <c r="X2073" s="4">
        <v>0</v>
      </c>
      <c r="Y2073" s="4">
        <v>0</v>
      </c>
      <c r="Z2073" s="4">
        <v>0</v>
      </c>
      <c r="AA2073" s="4">
        <v>0</v>
      </c>
      <c r="AB2073" s="4">
        <v>0</v>
      </c>
      <c r="AC2073" s="9">
        <v>2</v>
      </c>
      <c r="AH2073" s="6">
        <v>43387</v>
      </c>
      <c r="AI2073" s="7">
        <v>0.47916666666666669</v>
      </c>
      <c r="AJ2073" s="4">
        <v>1</v>
      </c>
      <c r="AK2073" s="4">
        <v>3210</v>
      </c>
      <c r="AL2073" s="4">
        <v>9.8000000000000007</v>
      </c>
      <c r="AM2073" s="4">
        <v>28.8</v>
      </c>
      <c r="AN2073" s="4" t="s">
        <v>106</v>
      </c>
      <c r="AO2073" s="4" t="s">
        <v>106</v>
      </c>
      <c r="AP2073" s="4" t="s">
        <v>106</v>
      </c>
      <c r="AQ2073" s="4" t="s">
        <v>106</v>
      </c>
      <c r="AR2073" s="4" t="s">
        <v>106</v>
      </c>
      <c r="AS2073" s="4" t="s">
        <v>106</v>
      </c>
      <c r="AT2073" s="4" t="s">
        <v>106</v>
      </c>
      <c r="AU2073" s="4" t="s">
        <v>108</v>
      </c>
      <c r="AV2073" s="4" t="s">
        <v>109</v>
      </c>
      <c r="AW2073" s="4" t="s">
        <v>110</v>
      </c>
      <c r="AX2073" s="4" t="s">
        <v>2286</v>
      </c>
    </row>
    <row r="2074" spans="1:50" s="4" customFormat="1" hidden="1" x14ac:dyDescent="0.25">
      <c r="A2074" s="4">
        <v>2018</v>
      </c>
      <c r="B2074" s="6">
        <v>43244</v>
      </c>
      <c r="C2074" s="6">
        <v>43387</v>
      </c>
      <c r="D2074" t="str">
        <f>INDEX(parametres!$B$2:$B$57,IF(ISNUMBER(MATCH(Chiffrier!E2074,parametres!$C$2:$C$57,0)),MATCH(E2074,parametres!$C$2:$C$57,0),NA()))</f>
        <v>IM-5</v>
      </c>
      <c r="E2074" s="4" t="s">
        <v>35</v>
      </c>
      <c r="F2074" s="4" t="s">
        <v>112</v>
      </c>
      <c r="G2074" s="4">
        <f t="shared" si="35"/>
        <v>20.428571428571427</v>
      </c>
      <c r="H2074">
        <f>INDEX(Sites_coordo!$C$2:$C$62,IF(ISNUMBER(MATCH(Chiffrier!E2074,Sites_coordo!$A$2:$A$61,0)),MATCH(Chiffrier!E2074,Sites_coordo!$A$2:$A$62,0),NA()))</f>
        <v>47.377400000000002</v>
      </c>
      <c r="I2074">
        <f>INDEX(Sites_coordo!$B$2:$B$62,IF(ISNUMBER(MATCH(Chiffrier!E2074,Sites_coordo!$A$2:$A$61,0)),MATCH(Chiffrier!E2074,Sites_coordo!$A$2:$A$62,0),NA()))</f>
        <v>-61.856900000000003</v>
      </c>
      <c r="J2074" s="4" t="s">
        <v>119</v>
      </c>
      <c r="K2074" s="4" t="s">
        <v>119</v>
      </c>
      <c r="L2074" s="4">
        <v>10020110</v>
      </c>
      <c r="M2074" s="4" t="s">
        <v>151</v>
      </c>
      <c r="N2074" s="4">
        <v>3</v>
      </c>
      <c r="O2074" s="4" t="s">
        <v>121</v>
      </c>
      <c r="P2074" s="4">
        <v>1</v>
      </c>
      <c r="Q2074" s="4" t="s">
        <v>2287</v>
      </c>
      <c r="R2074" s="4">
        <v>0</v>
      </c>
      <c r="S2074" s="4">
        <v>1</v>
      </c>
      <c r="U2074" s="4">
        <v>1</v>
      </c>
      <c r="W2074" s="4">
        <v>0</v>
      </c>
      <c r="X2074" s="4">
        <v>0</v>
      </c>
      <c r="Y2074" s="4">
        <v>0</v>
      </c>
      <c r="Z2074" s="4">
        <v>0</v>
      </c>
      <c r="AA2074" s="4">
        <v>0</v>
      </c>
      <c r="AB2074" s="4">
        <v>0</v>
      </c>
      <c r="AH2074" s="6">
        <v>43387</v>
      </c>
      <c r="AI2074" s="7">
        <v>0.47916666666666669</v>
      </c>
      <c r="AJ2074" s="4">
        <v>1</v>
      </c>
      <c r="AK2074" s="4">
        <v>3210</v>
      </c>
      <c r="AL2074" s="4">
        <v>9.8000000000000007</v>
      </c>
      <c r="AM2074" s="4">
        <v>28.8</v>
      </c>
      <c r="AN2074" s="4" t="s">
        <v>106</v>
      </c>
      <c r="AO2074" s="4" t="s">
        <v>106</v>
      </c>
      <c r="AP2074" s="4" t="s">
        <v>106</v>
      </c>
      <c r="AQ2074" s="4" t="s">
        <v>106</v>
      </c>
      <c r="AR2074" s="4" t="s">
        <v>106</v>
      </c>
      <c r="AS2074" s="4" t="s">
        <v>106</v>
      </c>
      <c r="AT2074" s="4" t="s">
        <v>106</v>
      </c>
      <c r="AU2074" s="4" t="s">
        <v>108</v>
      </c>
      <c r="AV2074" s="4" t="s">
        <v>109</v>
      </c>
      <c r="AW2074" s="4" t="s">
        <v>110</v>
      </c>
      <c r="AX2074" s="4" t="s">
        <v>2287</v>
      </c>
    </row>
    <row r="2075" spans="1:50" s="4" customFormat="1" hidden="1" x14ac:dyDescent="0.25">
      <c r="A2075" s="4">
        <v>2018</v>
      </c>
      <c r="B2075" s="6">
        <v>43244</v>
      </c>
      <c r="C2075" s="6">
        <v>43387</v>
      </c>
      <c r="D2075" t="str">
        <f>INDEX(parametres!$B$2:$B$57,IF(ISNUMBER(MATCH(Chiffrier!E2075,parametres!$C$2:$C$57,0)),MATCH(E2075,parametres!$C$2:$C$57,0),NA()))</f>
        <v>IM-5</v>
      </c>
      <c r="E2075" s="4" t="s">
        <v>35</v>
      </c>
      <c r="F2075" s="4" t="s">
        <v>112</v>
      </c>
      <c r="G2075" s="4">
        <f t="shared" si="35"/>
        <v>20.428571428571427</v>
      </c>
      <c r="H2075">
        <f>INDEX(Sites_coordo!$C$2:$C$62,IF(ISNUMBER(MATCH(Chiffrier!E2075,Sites_coordo!$A$2:$A$61,0)),MATCH(Chiffrier!E2075,Sites_coordo!$A$2:$A$62,0),NA()))</f>
        <v>47.377400000000002</v>
      </c>
      <c r="I2075">
        <f>INDEX(Sites_coordo!$B$2:$B$62,IF(ISNUMBER(MATCH(Chiffrier!E2075,Sites_coordo!$A$2:$A$61,0)),MATCH(Chiffrier!E2075,Sites_coordo!$A$2:$A$62,0),NA()))</f>
        <v>-61.856900000000003</v>
      </c>
      <c r="J2075" s="4" t="s">
        <v>119</v>
      </c>
      <c r="K2075" s="4" t="s">
        <v>119</v>
      </c>
      <c r="L2075" s="4">
        <v>10020110</v>
      </c>
      <c r="M2075" s="4" t="s">
        <v>151</v>
      </c>
      <c r="N2075" s="4">
        <v>3</v>
      </c>
      <c r="O2075" s="4" t="s">
        <v>121</v>
      </c>
      <c r="P2075" s="4">
        <v>2</v>
      </c>
      <c r="Q2075" s="4" t="s">
        <v>2288</v>
      </c>
      <c r="R2075" s="4">
        <v>0</v>
      </c>
      <c r="S2075" s="4">
        <v>1</v>
      </c>
      <c r="U2075" s="4">
        <v>0</v>
      </c>
      <c r="W2075" s="4">
        <v>0</v>
      </c>
      <c r="X2075" s="4">
        <v>0</v>
      </c>
      <c r="Y2075" s="4">
        <v>0</v>
      </c>
      <c r="Z2075" s="4">
        <v>0</v>
      </c>
      <c r="AA2075" s="4">
        <v>0</v>
      </c>
      <c r="AB2075" s="4">
        <v>0</v>
      </c>
      <c r="AC2075" s="9">
        <v>1</v>
      </c>
      <c r="AH2075" s="6">
        <v>43387</v>
      </c>
      <c r="AI2075" s="7">
        <v>0.47916666666666669</v>
      </c>
      <c r="AJ2075" s="4">
        <v>1</v>
      </c>
      <c r="AK2075" s="4">
        <v>3210</v>
      </c>
      <c r="AL2075" s="4">
        <v>9.8000000000000007</v>
      </c>
      <c r="AM2075" s="4">
        <v>28.8</v>
      </c>
      <c r="AN2075" s="4" t="s">
        <v>106</v>
      </c>
      <c r="AO2075" s="4" t="s">
        <v>106</v>
      </c>
      <c r="AP2075" s="4" t="s">
        <v>106</v>
      </c>
      <c r="AQ2075" s="4" t="s">
        <v>106</v>
      </c>
      <c r="AR2075" s="4" t="s">
        <v>106</v>
      </c>
      <c r="AS2075" s="4" t="s">
        <v>106</v>
      </c>
      <c r="AT2075" s="4" t="s">
        <v>106</v>
      </c>
      <c r="AU2075" s="4" t="s">
        <v>108</v>
      </c>
      <c r="AV2075" s="4" t="s">
        <v>109</v>
      </c>
      <c r="AW2075" s="4" t="s">
        <v>110</v>
      </c>
      <c r="AX2075" s="4" t="s">
        <v>2288</v>
      </c>
    </row>
    <row r="2076" spans="1:50" s="4" customFormat="1" hidden="1" x14ac:dyDescent="0.25">
      <c r="A2076" s="4">
        <v>2018</v>
      </c>
      <c r="B2076" s="6">
        <v>43244</v>
      </c>
      <c r="C2076" s="6">
        <v>43387</v>
      </c>
      <c r="D2076" t="str">
        <f>INDEX(parametres!$B$2:$B$57,IF(ISNUMBER(MATCH(Chiffrier!E2076,parametres!$C$2:$C$57,0)),MATCH(E2076,parametres!$C$2:$C$57,0),NA()))</f>
        <v>IM-5</v>
      </c>
      <c r="E2076" s="4" t="s">
        <v>35</v>
      </c>
      <c r="F2076" s="4" t="s">
        <v>112</v>
      </c>
      <c r="G2076" s="4">
        <f t="shared" si="35"/>
        <v>20.428571428571427</v>
      </c>
      <c r="H2076">
        <f>INDEX(Sites_coordo!$C$2:$C$62,IF(ISNUMBER(MATCH(Chiffrier!E2076,Sites_coordo!$A$2:$A$61,0)),MATCH(Chiffrier!E2076,Sites_coordo!$A$2:$A$62,0),NA()))</f>
        <v>47.377400000000002</v>
      </c>
      <c r="I2076">
        <f>INDEX(Sites_coordo!$B$2:$B$62,IF(ISNUMBER(MATCH(Chiffrier!E2076,Sites_coordo!$A$2:$A$61,0)),MATCH(Chiffrier!E2076,Sites_coordo!$A$2:$A$62,0),NA()))</f>
        <v>-61.856900000000003</v>
      </c>
      <c r="J2076" s="4" t="s">
        <v>119</v>
      </c>
      <c r="K2076" s="4" t="s">
        <v>119</v>
      </c>
      <c r="L2076" s="4">
        <v>10020110</v>
      </c>
      <c r="M2076" s="4" t="s">
        <v>151</v>
      </c>
      <c r="N2076" s="4">
        <v>3</v>
      </c>
      <c r="O2076" s="4" t="s">
        <v>121</v>
      </c>
      <c r="P2076" s="4">
        <v>3</v>
      </c>
      <c r="Q2076" s="4" t="s">
        <v>2289</v>
      </c>
      <c r="R2076" s="4">
        <v>0</v>
      </c>
      <c r="S2076" s="4">
        <v>1</v>
      </c>
      <c r="U2076" s="4">
        <v>1</v>
      </c>
      <c r="W2076" s="4">
        <v>0</v>
      </c>
      <c r="X2076" s="4">
        <v>0</v>
      </c>
      <c r="Y2076" s="4">
        <v>0</v>
      </c>
      <c r="Z2076" s="4">
        <v>0</v>
      </c>
      <c r="AA2076" s="4">
        <v>0</v>
      </c>
      <c r="AB2076" s="4">
        <v>0</v>
      </c>
      <c r="AC2076" s="9">
        <v>1</v>
      </c>
      <c r="AH2076" s="6">
        <v>43387</v>
      </c>
      <c r="AI2076" s="7">
        <v>0.47916666666666669</v>
      </c>
      <c r="AJ2076" s="4">
        <v>1</v>
      </c>
      <c r="AK2076" s="4">
        <v>3210</v>
      </c>
      <c r="AL2076" s="4">
        <v>9.8000000000000007</v>
      </c>
      <c r="AM2076" s="4">
        <v>28.8</v>
      </c>
      <c r="AN2076" s="4" t="s">
        <v>106</v>
      </c>
      <c r="AO2076" s="4" t="s">
        <v>106</v>
      </c>
      <c r="AP2076" s="4" t="s">
        <v>106</v>
      </c>
      <c r="AQ2076" s="4" t="s">
        <v>106</v>
      </c>
      <c r="AR2076" s="4" t="s">
        <v>106</v>
      </c>
      <c r="AS2076" s="4" t="s">
        <v>106</v>
      </c>
      <c r="AT2076" s="4" t="s">
        <v>106</v>
      </c>
      <c r="AU2076" s="4" t="s">
        <v>108</v>
      </c>
      <c r="AV2076" s="4" t="s">
        <v>109</v>
      </c>
      <c r="AW2076" s="4" t="s">
        <v>110</v>
      </c>
      <c r="AX2076" s="4" t="s">
        <v>2289</v>
      </c>
    </row>
    <row r="2077" spans="1:50" s="4" customFormat="1" hidden="1" x14ac:dyDescent="0.25">
      <c r="A2077" s="4">
        <v>2018</v>
      </c>
      <c r="B2077" s="6">
        <v>43244</v>
      </c>
      <c r="C2077" s="6">
        <v>43387</v>
      </c>
      <c r="D2077" t="str">
        <f>INDEX(parametres!$B$2:$B$57,IF(ISNUMBER(MATCH(Chiffrier!E2077,parametres!$C$2:$C$57,0)),MATCH(E2077,parametres!$C$2:$C$57,0),NA()))</f>
        <v>IM-5</v>
      </c>
      <c r="E2077" s="4" t="s">
        <v>35</v>
      </c>
      <c r="F2077" s="4" t="s">
        <v>112</v>
      </c>
      <c r="G2077" s="4">
        <f t="shared" si="35"/>
        <v>20.428571428571427</v>
      </c>
      <c r="H2077">
        <f>INDEX(Sites_coordo!$C$2:$C$62,IF(ISNUMBER(MATCH(Chiffrier!E2077,Sites_coordo!$A$2:$A$61,0)),MATCH(Chiffrier!E2077,Sites_coordo!$A$2:$A$62,0),NA()))</f>
        <v>47.377400000000002</v>
      </c>
      <c r="I2077">
        <f>INDEX(Sites_coordo!$B$2:$B$62,IF(ISNUMBER(MATCH(Chiffrier!E2077,Sites_coordo!$A$2:$A$61,0)),MATCH(Chiffrier!E2077,Sites_coordo!$A$2:$A$62,0),NA()))</f>
        <v>-61.856900000000003</v>
      </c>
      <c r="J2077" s="4" t="s">
        <v>119</v>
      </c>
      <c r="K2077" s="4" t="s">
        <v>119</v>
      </c>
      <c r="L2077" s="4">
        <v>10020110</v>
      </c>
      <c r="M2077" s="4" t="s">
        <v>151</v>
      </c>
      <c r="N2077" s="4">
        <v>3</v>
      </c>
      <c r="O2077" s="4" t="s">
        <v>107</v>
      </c>
      <c r="P2077" s="4">
        <v>1</v>
      </c>
      <c r="Q2077" s="4" t="s">
        <v>2290</v>
      </c>
      <c r="R2077" s="4">
        <v>0</v>
      </c>
      <c r="S2077" s="4">
        <v>1</v>
      </c>
      <c r="U2077" s="4">
        <v>1</v>
      </c>
      <c r="W2077" s="4">
        <v>0</v>
      </c>
      <c r="X2077" s="4">
        <v>0</v>
      </c>
      <c r="Y2077" s="4">
        <v>0</v>
      </c>
      <c r="Z2077" s="4">
        <v>0</v>
      </c>
      <c r="AA2077" s="4">
        <v>0</v>
      </c>
      <c r="AB2077" s="4">
        <v>0</v>
      </c>
      <c r="AC2077" s="9">
        <v>1</v>
      </c>
      <c r="AH2077" s="6">
        <v>43387</v>
      </c>
      <c r="AI2077" s="7">
        <v>0.47916666666666669</v>
      </c>
      <c r="AJ2077" s="4">
        <v>1</v>
      </c>
      <c r="AK2077" s="4">
        <v>3210</v>
      </c>
      <c r="AL2077" s="4">
        <v>9.8000000000000007</v>
      </c>
      <c r="AM2077" s="4">
        <v>28.8</v>
      </c>
      <c r="AN2077" s="4" t="s">
        <v>106</v>
      </c>
      <c r="AO2077" s="4" t="s">
        <v>106</v>
      </c>
      <c r="AP2077" s="4" t="s">
        <v>106</v>
      </c>
      <c r="AQ2077" s="4" t="s">
        <v>106</v>
      </c>
      <c r="AR2077" s="4" t="s">
        <v>106</v>
      </c>
      <c r="AS2077" s="4" t="s">
        <v>106</v>
      </c>
      <c r="AT2077" s="4" t="s">
        <v>106</v>
      </c>
      <c r="AU2077" s="4" t="s">
        <v>108</v>
      </c>
      <c r="AV2077" s="4" t="s">
        <v>109</v>
      </c>
      <c r="AW2077" s="4" t="s">
        <v>110</v>
      </c>
      <c r="AX2077" s="4" t="s">
        <v>2290</v>
      </c>
    </row>
    <row r="2078" spans="1:50" s="4" customFormat="1" hidden="1" x14ac:dyDescent="0.25">
      <c r="A2078" s="4">
        <v>2018</v>
      </c>
      <c r="B2078" s="6">
        <v>43244</v>
      </c>
      <c r="C2078" s="6">
        <v>43387</v>
      </c>
      <c r="D2078" t="str">
        <f>INDEX(parametres!$B$2:$B$57,IF(ISNUMBER(MATCH(Chiffrier!E2078,parametres!$C$2:$C$57,0)),MATCH(E2078,parametres!$C$2:$C$57,0),NA()))</f>
        <v>IM-5</v>
      </c>
      <c r="E2078" s="4" t="s">
        <v>35</v>
      </c>
      <c r="F2078" s="4" t="s">
        <v>112</v>
      </c>
      <c r="G2078" s="4">
        <f t="shared" si="35"/>
        <v>20.428571428571427</v>
      </c>
      <c r="H2078">
        <f>INDEX(Sites_coordo!$C$2:$C$62,IF(ISNUMBER(MATCH(Chiffrier!E2078,Sites_coordo!$A$2:$A$61,0)),MATCH(Chiffrier!E2078,Sites_coordo!$A$2:$A$62,0),NA()))</f>
        <v>47.377400000000002</v>
      </c>
      <c r="I2078">
        <f>INDEX(Sites_coordo!$B$2:$B$62,IF(ISNUMBER(MATCH(Chiffrier!E2078,Sites_coordo!$A$2:$A$61,0)),MATCH(Chiffrier!E2078,Sites_coordo!$A$2:$A$62,0),NA()))</f>
        <v>-61.856900000000003</v>
      </c>
      <c r="J2078" s="4" t="s">
        <v>119</v>
      </c>
      <c r="K2078" s="4" t="s">
        <v>119</v>
      </c>
      <c r="L2078" s="4">
        <v>10020110</v>
      </c>
      <c r="M2078" s="4" t="s">
        <v>151</v>
      </c>
      <c r="N2078" s="4">
        <v>4</v>
      </c>
      <c r="O2078" s="4" t="s">
        <v>121</v>
      </c>
      <c r="P2078" s="4">
        <v>1</v>
      </c>
      <c r="Q2078" s="4" t="s">
        <v>2291</v>
      </c>
      <c r="R2078" s="4">
        <v>0</v>
      </c>
      <c r="S2078" s="4">
        <v>2</v>
      </c>
      <c r="U2078" s="4">
        <v>1</v>
      </c>
      <c r="W2078" s="4">
        <v>0</v>
      </c>
      <c r="X2078" s="4">
        <v>0</v>
      </c>
      <c r="Y2078" s="4">
        <v>0</v>
      </c>
      <c r="Z2078" s="4">
        <v>0</v>
      </c>
      <c r="AA2078" s="4">
        <v>0</v>
      </c>
      <c r="AB2078" s="4">
        <v>0</v>
      </c>
      <c r="AH2078" s="6">
        <v>43387</v>
      </c>
      <c r="AI2078" s="7">
        <v>0.47916666666666669</v>
      </c>
      <c r="AJ2078" s="4">
        <v>1</v>
      </c>
      <c r="AK2078" s="4">
        <v>3210</v>
      </c>
      <c r="AL2078" s="4">
        <v>9.8000000000000007</v>
      </c>
      <c r="AM2078" s="4">
        <v>28.8</v>
      </c>
      <c r="AN2078" s="4" t="s">
        <v>106</v>
      </c>
      <c r="AO2078" s="4" t="s">
        <v>106</v>
      </c>
      <c r="AP2078" s="4" t="s">
        <v>106</v>
      </c>
      <c r="AQ2078" s="4" t="s">
        <v>106</v>
      </c>
      <c r="AR2078" s="4" t="s">
        <v>106</v>
      </c>
      <c r="AS2078" s="4" t="s">
        <v>106</v>
      </c>
      <c r="AT2078" s="4" t="s">
        <v>106</v>
      </c>
      <c r="AU2078" s="4" t="s">
        <v>108</v>
      </c>
      <c r="AV2078" s="4" t="s">
        <v>109</v>
      </c>
      <c r="AW2078" s="4" t="s">
        <v>110</v>
      </c>
      <c r="AX2078" s="4" t="s">
        <v>2291</v>
      </c>
    </row>
    <row r="2079" spans="1:50" s="4" customFormat="1" hidden="1" x14ac:dyDescent="0.25">
      <c r="A2079" s="4">
        <v>2018</v>
      </c>
      <c r="B2079" s="6">
        <v>43244</v>
      </c>
      <c r="C2079" s="6">
        <v>43387</v>
      </c>
      <c r="D2079" t="str">
        <f>INDEX(parametres!$B$2:$B$57,IF(ISNUMBER(MATCH(Chiffrier!E2079,parametres!$C$2:$C$57,0)),MATCH(E2079,parametres!$C$2:$C$57,0),NA()))</f>
        <v>IM-5</v>
      </c>
      <c r="E2079" s="4" t="s">
        <v>35</v>
      </c>
      <c r="F2079" s="4" t="s">
        <v>112</v>
      </c>
      <c r="G2079" s="4">
        <f t="shared" si="35"/>
        <v>20.428571428571427</v>
      </c>
      <c r="H2079">
        <f>INDEX(Sites_coordo!$C$2:$C$62,IF(ISNUMBER(MATCH(Chiffrier!E2079,Sites_coordo!$A$2:$A$61,0)),MATCH(Chiffrier!E2079,Sites_coordo!$A$2:$A$62,0),NA()))</f>
        <v>47.377400000000002</v>
      </c>
      <c r="I2079">
        <f>INDEX(Sites_coordo!$B$2:$B$62,IF(ISNUMBER(MATCH(Chiffrier!E2079,Sites_coordo!$A$2:$A$61,0)),MATCH(Chiffrier!E2079,Sites_coordo!$A$2:$A$62,0),NA()))</f>
        <v>-61.856900000000003</v>
      </c>
      <c r="J2079" s="4" t="s">
        <v>119</v>
      </c>
      <c r="K2079" s="4" t="s">
        <v>119</v>
      </c>
      <c r="L2079" s="4">
        <v>10020110</v>
      </c>
      <c r="M2079" s="4" t="s">
        <v>151</v>
      </c>
      <c r="N2079" s="4">
        <v>4</v>
      </c>
      <c r="O2079" s="4" t="s">
        <v>121</v>
      </c>
      <c r="P2079" s="4">
        <v>2</v>
      </c>
      <c r="Q2079" s="4" t="s">
        <v>2292</v>
      </c>
      <c r="R2079" s="4">
        <v>0</v>
      </c>
      <c r="S2079" s="4">
        <v>1</v>
      </c>
      <c r="U2079" s="4">
        <v>1</v>
      </c>
      <c r="W2079" s="4">
        <v>0</v>
      </c>
      <c r="X2079" s="4">
        <v>0</v>
      </c>
      <c r="Y2079" s="4">
        <v>0</v>
      </c>
      <c r="Z2079" s="4">
        <v>0</v>
      </c>
      <c r="AA2079" s="4">
        <v>0</v>
      </c>
      <c r="AB2079" s="4">
        <v>0</v>
      </c>
      <c r="AC2079" s="9">
        <v>1</v>
      </c>
      <c r="AH2079" s="6">
        <v>43387</v>
      </c>
      <c r="AI2079" s="7">
        <v>0.47916666666666669</v>
      </c>
      <c r="AJ2079" s="4">
        <v>1</v>
      </c>
      <c r="AK2079" s="4">
        <v>3210</v>
      </c>
      <c r="AL2079" s="4">
        <v>9.8000000000000007</v>
      </c>
      <c r="AM2079" s="4">
        <v>28.8</v>
      </c>
      <c r="AN2079" s="4" t="s">
        <v>106</v>
      </c>
      <c r="AO2079" s="4" t="s">
        <v>106</v>
      </c>
      <c r="AP2079" s="4" t="s">
        <v>106</v>
      </c>
      <c r="AQ2079" s="4" t="s">
        <v>106</v>
      </c>
      <c r="AR2079" s="4" t="s">
        <v>106</v>
      </c>
      <c r="AS2079" s="4" t="s">
        <v>106</v>
      </c>
      <c r="AT2079" s="4" t="s">
        <v>106</v>
      </c>
      <c r="AU2079" s="4" t="s">
        <v>108</v>
      </c>
      <c r="AV2079" s="4" t="s">
        <v>109</v>
      </c>
      <c r="AW2079" s="4" t="s">
        <v>110</v>
      </c>
      <c r="AX2079" s="4" t="s">
        <v>2292</v>
      </c>
    </row>
    <row r="2080" spans="1:50" s="4" customFormat="1" hidden="1" x14ac:dyDescent="0.25">
      <c r="A2080" s="4">
        <v>2018</v>
      </c>
      <c r="B2080" s="6">
        <v>43244</v>
      </c>
      <c r="C2080" s="6">
        <v>43387</v>
      </c>
      <c r="D2080" t="str">
        <f>INDEX(parametres!$B$2:$B$57,IF(ISNUMBER(MATCH(Chiffrier!E2080,parametres!$C$2:$C$57,0)),MATCH(E2080,parametres!$C$2:$C$57,0),NA()))</f>
        <v>IM-5</v>
      </c>
      <c r="E2080" s="4" t="s">
        <v>35</v>
      </c>
      <c r="F2080" s="4" t="s">
        <v>112</v>
      </c>
      <c r="G2080" s="4">
        <f t="shared" si="35"/>
        <v>20.428571428571427</v>
      </c>
      <c r="H2080">
        <f>INDEX(Sites_coordo!$C$2:$C$62,IF(ISNUMBER(MATCH(Chiffrier!E2080,Sites_coordo!$A$2:$A$61,0)),MATCH(Chiffrier!E2080,Sites_coordo!$A$2:$A$62,0),NA()))</f>
        <v>47.377400000000002</v>
      </c>
      <c r="I2080">
        <f>INDEX(Sites_coordo!$B$2:$B$62,IF(ISNUMBER(MATCH(Chiffrier!E2080,Sites_coordo!$A$2:$A$61,0)),MATCH(Chiffrier!E2080,Sites_coordo!$A$2:$A$62,0),NA()))</f>
        <v>-61.856900000000003</v>
      </c>
      <c r="J2080" s="4" t="s">
        <v>119</v>
      </c>
      <c r="K2080" s="4" t="s">
        <v>119</v>
      </c>
      <c r="L2080" s="4">
        <v>10020110</v>
      </c>
      <c r="M2080" s="4" t="s">
        <v>151</v>
      </c>
      <c r="N2080" s="4">
        <v>4</v>
      </c>
      <c r="O2080" s="4" t="s">
        <v>121</v>
      </c>
      <c r="P2080" s="4">
        <v>3</v>
      </c>
      <c r="Q2080" s="4" t="s">
        <v>2293</v>
      </c>
      <c r="R2080" s="4">
        <v>0</v>
      </c>
      <c r="S2080" s="4">
        <v>1</v>
      </c>
      <c r="U2080" s="4">
        <v>1</v>
      </c>
      <c r="W2080" s="4">
        <v>0</v>
      </c>
      <c r="X2080" s="4">
        <v>0</v>
      </c>
      <c r="Y2080" s="4">
        <v>0</v>
      </c>
      <c r="Z2080" s="4">
        <v>0</v>
      </c>
      <c r="AA2080" s="4">
        <v>0</v>
      </c>
      <c r="AB2080" s="4">
        <v>0</v>
      </c>
      <c r="AC2080" s="9">
        <v>1</v>
      </c>
      <c r="AH2080" s="6">
        <v>43387</v>
      </c>
      <c r="AI2080" s="7">
        <v>0.47916666666666669</v>
      </c>
      <c r="AJ2080" s="4">
        <v>1</v>
      </c>
      <c r="AK2080" s="4">
        <v>3210</v>
      </c>
      <c r="AL2080" s="4">
        <v>9.8000000000000007</v>
      </c>
      <c r="AM2080" s="4">
        <v>28.8</v>
      </c>
      <c r="AN2080" s="4" t="s">
        <v>106</v>
      </c>
      <c r="AO2080" s="4" t="s">
        <v>106</v>
      </c>
      <c r="AP2080" s="4" t="s">
        <v>106</v>
      </c>
      <c r="AQ2080" s="4" t="s">
        <v>106</v>
      </c>
      <c r="AR2080" s="4" t="s">
        <v>106</v>
      </c>
      <c r="AS2080" s="4" t="s">
        <v>106</v>
      </c>
      <c r="AT2080" s="4" t="s">
        <v>106</v>
      </c>
      <c r="AU2080" s="4" t="s">
        <v>108</v>
      </c>
      <c r="AV2080" s="4" t="s">
        <v>109</v>
      </c>
      <c r="AW2080" s="4" t="s">
        <v>110</v>
      </c>
      <c r="AX2080" s="4" t="s">
        <v>2293</v>
      </c>
    </row>
    <row r="2081" spans="1:50" s="4" customFormat="1" hidden="1" x14ac:dyDescent="0.25">
      <c r="A2081" s="4">
        <v>2018</v>
      </c>
      <c r="B2081" s="6">
        <v>43244</v>
      </c>
      <c r="C2081" s="6">
        <v>43387</v>
      </c>
      <c r="D2081" t="str">
        <f>INDEX(parametres!$B$2:$B$57,IF(ISNUMBER(MATCH(Chiffrier!E2081,parametres!$C$2:$C$57,0)),MATCH(E2081,parametres!$C$2:$C$57,0),NA()))</f>
        <v>IM-5</v>
      </c>
      <c r="E2081" s="4" t="s">
        <v>35</v>
      </c>
      <c r="F2081" s="4" t="s">
        <v>112</v>
      </c>
      <c r="G2081" s="4">
        <f t="shared" si="35"/>
        <v>20.428571428571427</v>
      </c>
      <c r="H2081">
        <f>INDEX(Sites_coordo!$C$2:$C$62,IF(ISNUMBER(MATCH(Chiffrier!E2081,Sites_coordo!$A$2:$A$61,0)),MATCH(Chiffrier!E2081,Sites_coordo!$A$2:$A$62,0),NA()))</f>
        <v>47.377400000000002</v>
      </c>
      <c r="I2081">
        <f>INDEX(Sites_coordo!$B$2:$B$62,IF(ISNUMBER(MATCH(Chiffrier!E2081,Sites_coordo!$A$2:$A$61,0)),MATCH(Chiffrier!E2081,Sites_coordo!$A$2:$A$62,0),NA()))</f>
        <v>-61.856900000000003</v>
      </c>
      <c r="J2081" s="4" t="s">
        <v>119</v>
      </c>
      <c r="K2081" s="4" t="s">
        <v>119</v>
      </c>
      <c r="L2081" s="4">
        <v>10020110</v>
      </c>
      <c r="M2081" s="4" t="s">
        <v>151</v>
      </c>
      <c r="N2081" s="4">
        <v>4</v>
      </c>
      <c r="O2081" s="4" t="s">
        <v>107</v>
      </c>
      <c r="P2081" s="4">
        <v>1</v>
      </c>
      <c r="Q2081" s="4" t="s">
        <v>2294</v>
      </c>
      <c r="R2081" s="4">
        <v>0</v>
      </c>
      <c r="S2081" s="4">
        <v>1</v>
      </c>
      <c r="U2081" s="4">
        <v>1</v>
      </c>
      <c r="W2081" s="4">
        <v>0</v>
      </c>
      <c r="X2081" s="4">
        <v>0</v>
      </c>
      <c r="Y2081" s="4">
        <v>0</v>
      </c>
      <c r="Z2081" s="4">
        <v>0</v>
      </c>
      <c r="AA2081" s="4">
        <v>0</v>
      </c>
      <c r="AB2081" s="4">
        <v>0</v>
      </c>
      <c r="AC2081" s="9">
        <v>1</v>
      </c>
      <c r="AH2081" s="6">
        <v>43387</v>
      </c>
      <c r="AI2081" s="7">
        <v>0.47916666666666669</v>
      </c>
      <c r="AJ2081" s="4">
        <v>1</v>
      </c>
      <c r="AK2081" s="4">
        <v>3210</v>
      </c>
      <c r="AL2081" s="4">
        <v>9.8000000000000007</v>
      </c>
      <c r="AM2081" s="4">
        <v>28.8</v>
      </c>
      <c r="AN2081" s="4" t="s">
        <v>106</v>
      </c>
      <c r="AO2081" s="4" t="s">
        <v>106</v>
      </c>
      <c r="AP2081" s="4" t="s">
        <v>106</v>
      </c>
      <c r="AQ2081" s="4" t="s">
        <v>106</v>
      </c>
      <c r="AR2081" s="4" t="s">
        <v>106</v>
      </c>
      <c r="AS2081" s="4" t="s">
        <v>106</v>
      </c>
      <c r="AT2081" s="4" t="s">
        <v>106</v>
      </c>
      <c r="AU2081" s="4" t="s">
        <v>108</v>
      </c>
      <c r="AV2081" s="4" t="s">
        <v>109</v>
      </c>
      <c r="AW2081" s="4" t="s">
        <v>110</v>
      </c>
      <c r="AX2081" s="4" t="s">
        <v>2294</v>
      </c>
    </row>
    <row r="2082" spans="1:50" s="4" customFormat="1" hidden="1" x14ac:dyDescent="0.25">
      <c r="A2082" s="4">
        <v>2018</v>
      </c>
      <c r="B2082" s="6">
        <v>43244</v>
      </c>
      <c r="C2082" s="6">
        <v>43387</v>
      </c>
      <c r="D2082" t="str">
        <f>INDEX(parametres!$B$2:$B$57,IF(ISNUMBER(MATCH(Chiffrier!E2082,parametres!$C$2:$C$57,0)),MATCH(E2082,parametres!$C$2:$C$57,0),NA()))</f>
        <v>IM-5</v>
      </c>
      <c r="E2082" s="4" t="s">
        <v>35</v>
      </c>
      <c r="F2082" s="4" t="s">
        <v>112</v>
      </c>
      <c r="G2082" s="4">
        <f t="shared" si="35"/>
        <v>20.428571428571427</v>
      </c>
      <c r="H2082">
        <f>INDEX(Sites_coordo!$C$2:$C$62,IF(ISNUMBER(MATCH(Chiffrier!E2082,Sites_coordo!$A$2:$A$61,0)),MATCH(Chiffrier!E2082,Sites_coordo!$A$2:$A$62,0),NA()))</f>
        <v>47.377400000000002</v>
      </c>
      <c r="I2082">
        <f>INDEX(Sites_coordo!$B$2:$B$62,IF(ISNUMBER(MATCH(Chiffrier!E2082,Sites_coordo!$A$2:$A$61,0)),MATCH(Chiffrier!E2082,Sites_coordo!$A$2:$A$62,0),NA()))</f>
        <v>-61.856900000000003</v>
      </c>
      <c r="J2082" s="4" t="s">
        <v>119</v>
      </c>
      <c r="K2082" s="4" t="s">
        <v>119</v>
      </c>
      <c r="L2082" s="4">
        <v>10020110</v>
      </c>
      <c r="M2082" s="4" t="s">
        <v>151</v>
      </c>
      <c r="N2082" s="4">
        <v>5</v>
      </c>
      <c r="O2082" s="4" t="s">
        <v>121</v>
      </c>
      <c r="P2082" s="4">
        <v>1</v>
      </c>
      <c r="Q2082" s="4" t="s">
        <v>2295</v>
      </c>
      <c r="R2082" s="4">
        <v>0</v>
      </c>
      <c r="S2082" s="4">
        <v>1</v>
      </c>
      <c r="U2082" s="4">
        <v>1</v>
      </c>
      <c r="W2082" s="4">
        <v>0</v>
      </c>
      <c r="X2082" s="4">
        <v>0</v>
      </c>
      <c r="Y2082" s="4">
        <v>0</v>
      </c>
      <c r="Z2082" s="4">
        <v>0</v>
      </c>
      <c r="AA2082" s="4">
        <v>0</v>
      </c>
      <c r="AB2082" s="4">
        <v>0</v>
      </c>
      <c r="AH2082" s="6">
        <v>43387</v>
      </c>
      <c r="AI2082" s="7">
        <v>0.47916666666666669</v>
      </c>
      <c r="AJ2082" s="4">
        <v>1</v>
      </c>
      <c r="AK2082" s="4">
        <v>3210</v>
      </c>
      <c r="AL2082" s="4">
        <v>9.8000000000000007</v>
      </c>
      <c r="AM2082" s="4">
        <v>28.8</v>
      </c>
      <c r="AN2082" s="4" t="s">
        <v>106</v>
      </c>
      <c r="AO2082" s="4" t="s">
        <v>106</v>
      </c>
      <c r="AP2082" s="4" t="s">
        <v>106</v>
      </c>
      <c r="AQ2082" s="4" t="s">
        <v>106</v>
      </c>
      <c r="AR2082" s="4" t="s">
        <v>106</v>
      </c>
      <c r="AS2082" s="4" t="s">
        <v>106</v>
      </c>
      <c r="AT2082" s="4" t="s">
        <v>106</v>
      </c>
      <c r="AU2082" s="4" t="s">
        <v>108</v>
      </c>
      <c r="AV2082" s="4" t="s">
        <v>109</v>
      </c>
      <c r="AW2082" s="4" t="s">
        <v>110</v>
      </c>
      <c r="AX2082" s="4" t="s">
        <v>2295</v>
      </c>
    </row>
    <row r="2083" spans="1:50" s="4" customFormat="1" hidden="1" x14ac:dyDescent="0.25">
      <c r="A2083" s="4">
        <v>2018</v>
      </c>
      <c r="B2083" s="6">
        <v>43244</v>
      </c>
      <c r="C2083" s="6">
        <v>43387</v>
      </c>
      <c r="D2083" t="str">
        <f>INDEX(parametres!$B$2:$B$57,IF(ISNUMBER(MATCH(Chiffrier!E2083,parametres!$C$2:$C$57,0)),MATCH(E2083,parametres!$C$2:$C$57,0),NA()))</f>
        <v>IM-5</v>
      </c>
      <c r="E2083" s="4" t="s">
        <v>35</v>
      </c>
      <c r="F2083" s="4" t="s">
        <v>112</v>
      </c>
      <c r="G2083" s="4">
        <f t="shared" si="35"/>
        <v>20.428571428571427</v>
      </c>
      <c r="H2083">
        <f>INDEX(Sites_coordo!$C$2:$C$62,IF(ISNUMBER(MATCH(Chiffrier!E2083,Sites_coordo!$A$2:$A$61,0)),MATCH(Chiffrier!E2083,Sites_coordo!$A$2:$A$62,0),NA()))</f>
        <v>47.377400000000002</v>
      </c>
      <c r="I2083">
        <f>INDEX(Sites_coordo!$B$2:$B$62,IF(ISNUMBER(MATCH(Chiffrier!E2083,Sites_coordo!$A$2:$A$61,0)),MATCH(Chiffrier!E2083,Sites_coordo!$A$2:$A$62,0),NA()))</f>
        <v>-61.856900000000003</v>
      </c>
      <c r="J2083" s="4" t="s">
        <v>119</v>
      </c>
      <c r="K2083" s="4" t="s">
        <v>119</v>
      </c>
      <c r="L2083" s="4">
        <v>10020110</v>
      </c>
      <c r="M2083" s="4" t="s">
        <v>151</v>
      </c>
      <c r="N2083" s="4">
        <v>5</v>
      </c>
      <c r="O2083" s="4" t="s">
        <v>121</v>
      </c>
      <c r="P2083" s="4">
        <v>2</v>
      </c>
      <c r="Q2083" s="4" t="s">
        <v>2296</v>
      </c>
      <c r="R2083" s="4">
        <v>0</v>
      </c>
      <c r="S2083" s="4">
        <v>1</v>
      </c>
      <c r="U2083" s="4">
        <v>1</v>
      </c>
      <c r="W2083" s="4">
        <v>0</v>
      </c>
      <c r="X2083" s="4">
        <v>0</v>
      </c>
      <c r="Y2083" s="4">
        <v>0</v>
      </c>
      <c r="Z2083" s="4">
        <v>0</v>
      </c>
      <c r="AA2083" s="4">
        <v>0</v>
      </c>
      <c r="AB2083" s="4">
        <v>0</v>
      </c>
      <c r="AH2083" s="6">
        <v>43387</v>
      </c>
      <c r="AI2083" s="7">
        <v>0.47916666666666669</v>
      </c>
      <c r="AJ2083" s="4">
        <v>1</v>
      </c>
      <c r="AK2083" s="4">
        <v>3210</v>
      </c>
      <c r="AL2083" s="4">
        <v>9.8000000000000007</v>
      </c>
      <c r="AM2083" s="4">
        <v>28.8</v>
      </c>
      <c r="AN2083" s="4" t="s">
        <v>106</v>
      </c>
      <c r="AO2083" s="4" t="s">
        <v>106</v>
      </c>
      <c r="AP2083" s="4" t="s">
        <v>106</v>
      </c>
      <c r="AQ2083" s="4" t="s">
        <v>106</v>
      </c>
      <c r="AR2083" s="4" t="s">
        <v>106</v>
      </c>
      <c r="AS2083" s="4" t="s">
        <v>106</v>
      </c>
      <c r="AT2083" s="4" t="s">
        <v>106</v>
      </c>
      <c r="AU2083" s="4" t="s">
        <v>108</v>
      </c>
      <c r="AV2083" s="4" t="s">
        <v>109</v>
      </c>
      <c r="AW2083" s="4" t="s">
        <v>110</v>
      </c>
      <c r="AX2083" s="4" t="s">
        <v>2296</v>
      </c>
    </row>
    <row r="2084" spans="1:50" s="4" customFormat="1" hidden="1" x14ac:dyDescent="0.25">
      <c r="A2084" s="4">
        <v>2018</v>
      </c>
      <c r="B2084" s="6">
        <v>43244</v>
      </c>
      <c r="C2084" s="6">
        <v>43387</v>
      </c>
      <c r="D2084" t="str">
        <f>INDEX(parametres!$B$2:$B$57,IF(ISNUMBER(MATCH(Chiffrier!E2084,parametres!$C$2:$C$57,0)),MATCH(E2084,parametres!$C$2:$C$57,0),NA()))</f>
        <v>IM-5</v>
      </c>
      <c r="E2084" s="4" t="s">
        <v>35</v>
      </c>
      <c r="F2084" s="4" t="s">
        <v>112</v>
      </c>
      <c r="G2084" s="4">
        <f t="shared" si="35"/>
        <v>20.428571428571427</v>
      </c>
      <c r="H2084">
        <f>INDEX(Sites_coordo!$C$2:$C$62,IF(ISNUMBER(MATCH(Chiffrier!E2084,Sites_coordo!$A$2:$A$61,0)),MATCH(Chiffrier!E2084,Sites_coordo!$A$2:$A$62,0),NA()))</f>
        <v>47.377400000000002</v>
      </c>
      <c r="I2084">
        <f>INDEX(Sites_coordo!$B$2:$B$62,IF(ISNUMBER(MATCH(Chiffrier!E2084,Sites_coordo!$A$2:$A$61,0)),MATCH(Chiffrier!E2084,Sites_coordo!$A$2:$A$62,0),NA()))</f>
        <v>-61.856900000000003</v>
      </c>
      <c r="J2084" s="4" t="s">
        <v>119</v>
      </c>
      <c r="K2084" s="4" t="s">
        <v>119</v>
      </c>
      <c r="L2084" s="4">
        <v>10020110</v>
      </c>
      <c r="M2084" s="4" t="s">
        <v>151</v>
      </c>
      <c r="N2084" s="4">
        <v>5</v>
      </c>
      <c r="O2084" s="4" t="s">
        <v>121</v>
      </c>
      <c r="P2084" s="4">
        <v>3</v>
      </c>
      <c r="Q2084" s="4" t="s">
        <v>2297</v>
      </c>
      <c r="R2084" s="4">
        <v>0</v>
      </c>
      <c r="S2084" s="4">
        <v>1</v>
      </c>
      <c r="U2084" s="4">
        <v>0</v>
      </c>
      <c r="W2084" s="4">
        <v>0</v>
      </c>
      <c r="X2084" s="4">
        <v>0</v>
      </c>
      <c r="Y2084" s="4">
        <v>0</v>
      </c>
      <c r="Z2084" s="4">
        <v>0</v>
      </c>
      <c r="AA2084" s="4">
        <v>0</v>
      </c>
      <c r="AB2084" s="4">
        <v>0</v>
      </c>
      <c r="AC2084" s="9">
        <v>1</v>
      </c>
      <c r="AH2084" s="6">
        <v>43387</v>
      </c>
      <c r="AI2084" s="7">
        <v>0.47916666666666669</v>
      </c>
      <c r="AJ2084" s="4">
        <v>1</v>
      </c>
      <c r="AK2084" s="4">
        <v>3210</v>
      </c>
      <c r="AL2084" s="4">
        <v>9.8000000000000007</v>
      </c>
      <c r="AM2084" s="4">
        <v>28.8</v>
      </c>
      <c r="AN2084" s="4" t="s">
        <v>106</v>
      </c>
      <c r="AO2084" s="4" t="s">
        <v>106</v>
      </c>
      <c r="AP2084" s="4" t="s">
        <v>106</v>
      </c>
      <c r="AQ2084" s="4" t="s">
        <v>106</v>
      </c>
      <c r="AR2084" s="4" t="s">
        <v>106</v>
      </c>
      <c r="AS2084" s="4" t="s">
        <v>106</v>
      </c>
      <c r="AT2084" s="4" t="s">
        <v>106</v>
      </c>
      <c r="AU2084" s="4" t="s">
        <v>108</v>
      </c>
      <c r="AV2084" s="4" t="s">
        <v>109</v>
      </c>
      <c r="AW2084" s="4" t="s">
        <v>110</v>
      </c>
      <c r="AX2084" s="4" t="s">
        <v>2297</v>
      </c>
    </row>
    <row r="2085" spans="1:50" s="4" customFormat="1" hidden="1" x14ac:dyDescent="0.25">
      <c r="A2085" s="4">
        <v>2018</v>
      </c>
      <c r="B2085" s="6">
        <v>43244</v>
      </c>
      <c r="C2085" s="6">
        <v>43387</v>
      </c>
      <c r="D2085" t="str">
        <f>INDEX(parametres!$B$2:$B$57,IF(ISNUMBER(MATCH(Chiffrier!E2085,parametres!$C$2:$C$57,0)),MATCH(E2085,parametres!$C$2:$C$57,0),NA()))</f>
        <v>IM-5</v>
      </c>
      <c r="E2085" s="4" t="s">
        <v>35</v>
      </c>
      <c r="F2085" s="4" t="s">
        <v>112</v>
      </c>
      <c r="G2085" s="4">
        <f t="shared" si="35"/>
        <v>20.428571428571427</v>
      </c>
      <c r="H2085">
        <f>INDEX(Sites_coordo!$C$2:$C$62,IF(ISNUMBER(MATCH(Chiffrier!E2085,Sites_coordo!$A$2:$A$61,0)),MATCH(Chiffrier!E2085,Sites_coordo!$A$2:$A$62,0),NA()))</f>
        <v>47.377400000000002</v>
      </c>
      <c r="I2085">
        <f>INDEX(Sites_coordo!$B$2:$B$62,IF(ISNUMBER(MATCH(Chiffrier!E2085,Sites_coordo!$A$2:$A$61,0)),MATCH(Chiffrier!E2085,Sites_coordo!$A$2:$A$62,0),NA()))</f>
        <v>-61.856900000000003</v>
      </c>
      <c r="J2085" s="4" t="s">
        <v>119</v>
      </c>
      <c r="K2085" s="4" t="s">
        <v>119</v>
      </c>
      <c r="L2085" s="4">
        <v>10020110</v>
      </c>
      <c r="M2085" s="4" t="s">
        <v>151</v>
      </c>
      <c r="N2085" s="4">
        <v>5</v>
      </c>
      <c r="O2085" s="4" t="s">
        <v>107</v>
      </c>
      <c r="P2085" s="4">
        <v>1</v>
      </c>
      <c r="Q2085" s="4" t="s">
        <v>2298</v>
      </c>
      <c r="R2085" s="4">
        <v>0</v>
      </c>
      <c r="S2085" s="4">
        <v>1</v>
      </c>
      <c r="U2085" s="4">
        <v>0</v>
      </c>
      <c r="W2085" s="4">
        <v>0</v>
      </c>
      <c r="X2085" s="4">
        <v>0</v>
      </c>
      <c r="Y2085" s="4">
        <v>0</v>
      </c>
      <c r="Z2085" s="4">
        <v>0</v>
      </c>
      <c r="AA2085" s="4">
        <v>0</v>
      </c>
      <c r="AB2085" s="4">
        <v>0</v>
      </c>
      <c r="AH2085" s="6">
        <v>43387</v>
      </c>
      <c r="AI2085" s="7">
        <v>0.47916666666666669</v>
      </c>
      <c r="AJ2085" s="4">
        <v>1</v>
      </c>
      <c r="AK2085" s="4">
        <v>3210</v>
      </c>
      <c r="AL2085" s="4">
        <v>9.8000000000000007</v>
      </c>
      <c r="AM2085" s="4">
        <v>28.8</v>
      </c>
      <c r="AN2085" s="4" t="s">
        <v>106</v>
      </c>
      <c r="AO2085" s="4" t="s">
        <v>106</v>
      </c>
      <c r="AP2085" s="4" t="s">
        <v>106</v>
      </c>
      <c r="AQ2085" s="4" t="s">
        <v>106</v>
      </c>
      <c r="AR2085" s="4" t="s">
        <v>106</v>
      </c>
      <c r="AS2085" s="4" t="s">
        <v>106</v>
      </c>
      <c r="AT2085" s="4" t="s">
        <v>106</v>
      </c>
      <c r="AU2085" s="4" t="s">
        <v>108</v>
      </c>
      <c r="AV2085" s="4" t="s">
        <v>109</v>
      </c>
      <c r="AW2085" s="4" t="s">
        <v>110</v>
      </c>
      <c r="AX2085" s="4" t="s">
        <v>2298</v>
      </c>
    </row>
    <row r="2086" spans="1:50" s="4" customFormat="1" hidden="1" x14ac:dyDescent="0.25">
      <c r="A2086" s="4">
        <v>2018</v>
      </c>
      <c r="B2086" s="6">
        <v>43244</v>
      </c>
      <c r="C2086" s="6">
        <v>43387</v>
      </c>
      <c r="D2086" t="str">
        <f>INDEX(parametres!$B$2:$B$57,IF(ISNUMBER(MATCH(Chiffrier!E2086,parametres!$C$2:$C$57,0)),MATCH(E2086,parametres!$C$2:$C$57,0),NA()))</f>
        <v>IM-5</v>
      </c>
      <c r="E2086" s="4" t="s">
        <v>35</v>
      </c>
      <c r="F2086" s="4" t="s">
        <v>112</v>
      </c>
      <c r="G2086" s="4">
        <f t="shared" si="35"/>
        <v>20.428571428571427</v>
      </c>
      <c r="H2086">
        <f>INDEX(Sites_coordo!$C$2:$C$62,IF(ISNUMBER(MATCH(Chiffrier!E2086,Sites_coordo!$A$2:$A$61,0)),MATCH(Chiffrier!E2086,Sites_coordo!$A$2:$A$62,0),NA()))</f>
        <v>47.377400000000002</v>
      </c>
      <c r="I2086">
        <f>INDEX(Sites_coordo!$B$2:$B$62,IF(ISNUMBER(MATCH(Chiffrier!E2086,Sites_coordo!$A$2:$A$61,0)),MATCH(Chiffrier!E2086,Sites_coordo!$A$2:$A$62,0),NA()))</f>
        <v>-61.856900000000003</v>
      </c>
      <c r="J2086" s="4" t="s">
        <v>119</v>
      </c>
      <c r="K2086" s="4" t="s">
        <v>119</v>
      </c>
      <c r="L2086" s="4">
        <v>10020110</v>
      </c>
      <c r="M2086" s="4" t="s">
        <v>151</v>
      </c>
      <c r="N2086" s="4">
        <v>6</v>
      </c>
      <c r="O2086" s="4" t="s">
        <v>121</v>
      </c>
      <c r="P2086" s="4">
        <v>1</v>
      </c>
      <c r="Q2086" s="4" t="s">
        <v>2299</v>
      </c>
      <c r="R2086" s="4">
        <v>0</v>
      </c>
      <c r="S2086" s="4">
        <v>1</v>
      </c>
      <c r="U2086" s="4">
        <v>1</v>
      </c>
      <c r="W2086" s="4">
        <v>0</v>
      </c>
      <c r="X2086" s="4">
        <v>0</v>
      </c>
      <c r="Y2086" s="4">
        <v>0</v>
      </c>
      <c r="Z2086" s="4">
        <v>0</v>
      </c>
      <c r="AA2086" s="4">
        <v>0</v>
      </c>
      <c r="AB2086" s="4">
        <v>0</v>
      </c>
      <c r="AC2086" s="4">
        <v>1</v>
      </c>
      <c r="AH2086" s="6">
        <v>43387</v>
      </c>
      <c r="AI2086" s="7">
        <v>0.47916666666666669</v>
      </c>
      <c r="AJ2086" s="4">
        <v>1</v>
      </c>
      <c r="AK2086" s="4">
        <v>3210</v>
      </c>
      <c r="AL2086" s="4">
        <v>9.8000000000000007</v>
      </c>
      <c r="AM2086" s="4">
        <v>28.8</v>
      </c>
      <c r="AN2086" s="4" t="s">
        <v>106</v>
      </c>
      <c r="AO2086" s="4" t="s">
        <v>106</v>
      </c>
      <c r="AP2086" s="4" t="s">
        <v>106</v>
      </c>
      <c r="AQ2086" s="4" t="s">
        <v>106</v>
      </c>
      <c r="AR2086" s="4" t="s">
        <v>106</v>
      </c>
      <c r="AS2086" s="4" t="s">
        <v>106</v>
      </c>
      <c r="AT2086" s="4" t="s">
        <v>106</v>
      </c>
      <c r="AU2086" s="4" t="s">
        <v>108</v>
      </c>
      <c r="AV2086" s="4" t="s">
        <v>109</v>
      </c>
      <c r="AW2086" s="4" t="s">
        <v>110</v>
      </c>
      <c r="AX2086" s="4" t="s">
        <v>2299</v>
      </c>
    </row>
    <row r="2087" spans="1:50" s="4" customFormat="1" hidden="1" x14ac:dyDescent="0.25">
      <c r="A2087" s="4">
        <v>2018</v>
      </c>
      <c r="B2087" s="6">
        <v>43244</v>
      </c>
      <c r="C2087" s="6">
        <v>43387</v>
      </c>
      <c r="D2087" t="str">
        <f>INDEX(parametres!$B$2:$B$57,IF(ISNUMBER(MATCH(Chiffrier!E2087,parametres!$C$2:$C$57,0)),MATCH(E2087,parametres!$C$2:$C$57,0),NA()))</f>
        <v>IM-5</v>
      </c>
      <c r="E2087" s="4" t="s">
        <v>35</v>
      </c>
      <c r="F2087" s="4" t="s">
        <v>112</v>
      </c>
      <c r="G2087" s="4">
        <f t="shared" si="35"/>
        <v>20.428571428571427</v>
      </c>
      <c r="H2087">
        <f>INDEX(Sites_coordo!$C$2:$C$62,IF(ISNUMBER(MATCH(Chiffrier!E2087,Sites_coordo!$A$2:$A$61,0)),MATCH(Chiffrier!E2087,Sites_coordo!$A$2:$A$62,0),NA()))</f>
        <v>47.377400000000002</v>
      </c>
      <c r="I2087">
        <f>INDEX(Sites_coordo!$B$2:$B$62,IF(ISNUMBER(MATCH(Chiffrier!E2087,Sites_coordo!$A$2:$A$61,0)),MATCH(Chiffrier!E2087,Sites_coordo!$A$2:$A$62,0),NA()))</f>
        <v>-61.856900000000003</v>
      </c>
      <c r="J2087" s="4" t="s">
        <v>119</v>
      </c>
      <c r="K2087" s="4" t="s">
        <v>119</v>
      </c>
      <c r="L2087" s="4">
        <v>10020110</v>
      </c>
      <c r="M2087" s="4" t="s">
        <v>151</v>
      </c>
      <c r="N2087" s="4">
        <v>6</v>
      </c>
      <c r="O2087" s="4" t="s">
        <v>121</v>
      </c>
      <c r="P2087" s="4">
        <v>2</v>
      </c>
      <c r="Q2087" s="4" t="s">
        <v>2300</v>
      </c>
      <c r="R2087" s="4">
        <v>0</v>
      </c>
      <c r="S2087" s="4">
        <v>1</v>
      </c>
      <c r="U2087" s="4">
        <v>1</v>
      </c>
      <c r="W2087" s="4">
        <v>0</v>
      </c>
      <c r="X2087" s="4">
        <v>0</v>
      </c>
      <c r="Y2087" s="4">
        <v>0</v>
      </c>
      <c r="Z2087" s="4">
        <v>0</v>
      </c>
      <c r="AA2087" s="4">
        <v>0</v>
      </c>
      <c r="AB2087" s="4">
        <v>0</v>
      </c>
      <c r="AC2087" s="4">
        <v>1</v>
      </c>
      <c r="AH2087" s="6">
        <v>43387</v>
      </c>
      <c r="AI2087" s="7">
        <v>0.47916666666666669</v>
      </c>
      <c r="AJ2087" s="4">
        <v>1</v>
      </c>
      <c r="AK2087" s="4">
        <v>3210</v>
      </c>
      <c r="AL2087" s="4">
        <v>9.8000000000000007</v>
      </c>
      <c r="AM2087" s="4">
        <v>28.8</v>
      </c>
      <c r="AN2087" s="4" t="s">
        <v>106</v>
      </c>
      <c r="AO2087" s="4" t="s">
        <v>106</v>
      </c>
      <c r="AP2087" s="4" t="s">
        <v>106</v>
      </c>
      <c r="AQ2087" s="4" t="s">
        <v>106</v>
      </c>
      <c r="AR2087" s="4" t="s">
        <v>106</v>
      </c>
      <c r="AS2087" s="4" t="s">
        <v>106</v>
      </c>
      <c r="AT2087" s="4" t="s">
        <v>106</v>
      </c>
      <c r="AU2087" s="4" t="s">
        <v>108</v>
      </c>
      <c r="AV2087" s="4" t="s">
        <v>109</v>
      </c>
      <c r="AW2087" s="4" t="s">
        <v>110</v>
      </c>
      <c r="AX2087" s="4" t="s">
        <v>2300</v>
      </c>
    </row>
    <row r="2088" spans="1:50" s="4" customFormat="1" hidden="1" x14ac:dyDescent="0.25">
      <c r="A2088" s="4">
        <v>2018</v>
      </c>
      <c r="B2088" s="6">
        <v>43244</v>
      </c>
      <c r="C2088" s="6">
        <v>43387</v>
      </c>
      <c r="D2088" t="str">
        <f>INDEX(parametres!$B$2:$B$57,IF(ISNUMBER(MATCH(Chiffrier!E2088,parametres!$C$2:$C$57,0)),MATCH(E2088,parametres!$C$2:$C$57,0),NA()))</f>
        <v>IM-5</v>
      </c>
      <c r="E2088" s="4" t="s">
        <v>35</v>
      </c>
      <c r="F2088" s="4" t="s">
        <v>112</v>
      </c>
      <c r="G2088" s="4">
        <f t="shared" si="35"/>
        <v>20.428571428571427</v>
      </c>
      <c r="H2088">
        <f>INDEX(Sites_coordo!$C$2:$C$62,IF(ISNUMBER(MATCH(Chiffrier!E2088,Sites_coordo!$A$2:$A$61,0)),MATCH(Chiffrier!E2088,Sites_coordo!$A$2:$A$62,0),NA()))</f>
        <v>47.377400000000002</v>
      </c>
      <c r="I2088">
        <f>INDEX(Sites_coordo!$B$2:$B$62,IF(ISNUMBER(MATCH(Chiffrier!E2088,Sites_coordo!$A$2:$A$61,0)),MATCH(Chiffrier!E2088,Sites_coordo!$A$2:$A$62,0),NA()))</f>
        <v>-61.856900000000003</v>
      </c>
      <c r="J2088" s="4" t="s">
        <v>119</v>
      </c>
      <c r="K2088" s="4" t="s">
        <v>119</v>
      </c>
      <c r="L2088" s="4">
        <v>10020110</v>
      </c>
      <c r="M2088" s="4" t="s">
        <v>151</v>
      </c>
      <c r="N2088" s="4">
        <v>6</v>
      </c>
      <c r="O2088" s="4" t="s">
        <v>121</v>
      </c>
      <c r="P2088" s="4">
        <v>3</v>
      </c>
      <c r="Q2088" s="4" t="s">
        <v>2301</v>
      </c>
      <c r="R2088" s="4">
        <v>0</v>
      </c>
      <c r="S2088" s="4">
        <v>1</v>
      </c>
      <c r="U2088" s="4">
        <v>1</v>
      </c>
      <c r="W2088" s="4">
        <v>0</v>
      </c>
      <c r="X2088" s="4">
        <v>0</v>
      </c>
      <c r="Y2088" s="4">
        <v>0</v>
      </c>
      <c r="Z2088" s="4">
        <v>0</v>
      </c>
      <c r="AA2088" s="4">
        <v>0</v>
      </c>
      <c r="AB2088" s="4">
        <v>0</v>
      </c>
      <c r="AC2088" s="4">
        <v>1</v>
      </c>
      <c r="AH2088" s="6">
        <v>43387</v>
      </c>
      <c r="AI2088" s="7">
        <v>0.47916666666666669</v>
      </c>
      <c r="AJ2088" s="4">
        <v>1</v>
      </c>
      <c r="AK2088" s="4">
        <v>3210</v>
      </c>
      <c r="AL2088" s="4">
        <v>9.8000000000000007</v>
      </c>
      <c r="AM2088" s="4">
        <v>28.8</v>
      </c>
      <c r="AN2088" s="4" t="s">
        <v>106</v>
      </c>
      <c r="AO2088" s="4" t="s">
        <v>106</v>
      </c>
      <c r="AP2088" s="4" t="s">
        <v>106</v>
      </c>
      <c r="AQ2088" s="4" t="s">
        <v>106</v>
      </c>
      <c r="AR2088" s="4" t="s">
        <v>106</v>
      </c>
      <c r="AS2088" s="4" t="s">
        <v>106</v>
      </c>
      <c r="AT2088" s="4" t="s">
        <v>106</v>
      </c>
      <c r="AU2088" s="4" t="s">
        <v>108</v>
      </c>
      <c r="AV2088" s="4" t="s">
        <v>109</v>
      </c>
      <c r="AW2088" s="4" t="s">
        <v>110</v>
      </c>
      <c r="AX2088" s="4" t="s">
        <v>2301</v>
      </c>
    </row>
    <row r="2089" spans="1:50" s="4" customFormat="1" hidden="1" x14ac:dyDescent="0.25">
      <c r="A2089" s="4">
        <v>2018</v>
      </c>
      <c r="B2089" s="6">
        <v>43244</v>
      </c>
      <c r="C2089" s="6">
        <v>43387</v>
      </c>
      <c r="D2089" t="str">
        <f>INDEX(parametres!$B$2:$B$57,IF(ISNUMBER(MATCH(Chiffrier!E2089,parametres!$C$2:$C$57,0)),MATCH(E2089,parametres!$C$2:$C$57,0),NA()))</f>
        <v>IM-5</v>
      </c>
      <c r="E2089" s="4" t="s">
        <v>35</v>
      </c>
      <c r="F2089" s="4" t="s">
        <v>112</v>
      </c>
      <c r="G2089" s="4">
        <f t="shared" si="35"/>
        <v>20.428571428571427</v>
      </c>
      <c r="H2089">
        <f>INDEX(Sites_coordo!$C$2:$C$62,IF(ISNUMBER(MATCH(Chiffrier!E2089,Sites_coordo!$A$2:$A$61,0)),MATCH(Chiffrier!E2089,Sites_coordo!$A$2:$A$62,0),NA()))</f>
        <v>47.377400000000002</v>
      </c>
      <c r="I2089">
        <f>INDEX(Sites_coordo!$B$2:$B$62,IF(ISNUMBER(MATCH(Chiffrier!E2089,Sites_coordo!$A$2:$A$61,0)),MATCH(Chiffrier!E2089,Sites_coordo!$A$2:$A$62,0),NA()))</f>
        <v>-61.856900000000003</v>
      </c>
      <c r="J2089" s="4" t="s">
        <v>119</v>
      </c>
      <c r="K2089" s="4" t="s">
        <v>119</v>
      </c>
      <c r="L2089" s="4">
        <v>10020110</v>
      </c>
      <c r="M2089" s="4" t="s">
        <v>151</v>
      </c>
      <c r="N2089" s="4">
        <v>6</v>
      </c>
      <c r="O2089" s="4" t="s">
        <v>107</v>
      </c>
      <c r="P2089" s="4">
        <v>1</v>
      </c>
      <c r="Q2089" s="4" t="s">
        <v>2302</v>
      </c>
      <c r="R2089" s="4">
        <v>0</v>
      </c>
      <c r="S2089" s="4">
        <v>1</v>
      </c>
      <c r="U2089" s="4">
        <v>0</v>
      </c>
      <c r="W2089" s="4">
        <v>0</v>
      </c>
      <c r="X2089" s="4">
        <v>0</v>
      </c>
      <c r="Y2089" s="4">
        <v>0</v>
      </c>
      <c r="Z2089" s="4">
        <v>0</v>
      </c>
      <c r="AA2089" s="4">
        <v>0</v>
      </c>
      <c r="AB2089" s="4">
        <v>0</v>
      </c>
      <c r="AC2089" s="4">
        <v>1</v>
      </c>
      <c r="AH2089" s="6">
        <v>43387</v>
      </c>
      <c r="AI2089" s="7">
        <v>0.47916666666666669</v>
      </c>
      <c r="AJ2089" s="4">
        <v>1</v>
      </c>
      <c r="AK2089" s="4">
        <v>3210</v>
      </c>
      <c r="AL2089" s="4">
        <v>9.8000000000000007</v>
      </c>
      <c r="AM2089" s="4">
        <v>28.8</v>
      </c>
      <c r="AN2089" s="4" t="s">
        <v>106</v>
      </c>
      <c r="AO2089" s="4" t="s">
        <v>106</v>
      </c>
      <c r="AP2089" s="4" t="s">
        <v>106</v>
      </c>
      <c r="AQ2089" s="4" t="s">
        <v>106</v>
      </c>
      <c r="AR2089" s="4" t="s">
        <v>106</v>
      </c>
      <c r="AS2089" s="4" t="s">
        <v>106</v>
      </c>
      <c r="AT2089" s="4" t="s">
        <v>106</v>
      </c>
      <c r="AU2089" s="4" t="s">
        <v>108</v>
      </c>
      <c r="AV2089" s="4" t="s">
        <v>109</v>
      </c>
      <c r="AW2089" s="4" t="s">
        <v>110</v>
      </c>
      <c r="AX2089" s="4" t="s">
        <v>2302</v>
      </c>
    </row>
    <row r="2090" spans="1:50" s="4" customFormat="1" hidden="1" x14ac:dyDescent="0.25">
      <c r="A2090" s="4">
        <v>2018</v>
      </c>
      <c r="B2090" s="6">
        <v>43244</v>
      </c>
      <c r="C2090" s="6">
        <v>43387</v>
      </c>
      <c r="D2090" t="str">
        <f>INDEX(parametres!$B$2:$B$57,IF(ISNUMBER(MATCH(Chiffrier!E2090,parametres!$C$2:$C$57,0)),MATCH(E2090,parametres!$C$2:$C$57,0),NA()))</f>
        <v>IM-5</v>
      </c>
      <c r="E2090" s="4" t="s">
        <v>35</v>
      </c>
      <c r="F2090" s="4" t="s">
        <v>112</v>
      </c>
      <c r="G2090" s="4">
        <f t="shared" si="35"/>
        <v>20.428571428571427</v>
      </c>
      <c r="H2090">
        <f>INDEX(Sites_coordo!$C$2:$C$62,IF(ISNUMBER(MATCH(Chiffrier!E2090,Sites_coordo!$A$2:$A$61,0)),MATCH(Chiffrier!E2090,Sites_coordo!$A$2:$A$62,0),NA()))</f>
        <v>47.377400000000002</v>
      </c>
      <c r="I2090">
        <f>INDEX(Sites_coordo!$B$2:$B$62,IF(ISNUMBER(MATCH(Chiffrier!E2090,Sites_coordo!$A$2:$A$61,0)),MATCH(Chiffrier!E2090,Sites_coordo!$A$2:$A$62,0),NA()))</f>
        <v>-61.856900000000003</v>
      </c>
      <c r="J2090" s="4" t="s">
        <v>119</v>
      </c>
      <c r="K2090" s="4" t="s">
        <v>119</v>
      </c>
      <c r="L2090" s="4">
        <v>10020110</v>
      </c>
      <c r="M2090" s="4" t="s">
        <v>151</v>
      </c>
      <c r="N2090" s="4">
        <v>7</v>
      </c>
      <c r="O2090" s="4" t="s">
        <v>121</v>
      </c>
      <c r="P2090" s="4">
        <v>1</v>
      </c>
      <c r="Q2090" s="4" t="s">
        <v>2314</v>
      </c>
      <c r="R2090" s="4">
        <v>0</v>
      </c>
      <c r="S2090" s="4">
        <v>1</v>
      </c>
      <c r="U2090" s="4">
        <v>1</v>
      </c>
      <c r="W2090" s="4">
        <v>0</v>
      </c>
      <c r="X2090" s="4">
        <v>0</v>
      </c>
      <c r="Y2090" s="4">
        <v>0</v>
      </c>
      <c r="Z2090" s="4">
        <v>0</v>
      </c>
      <c r="AA2090" s="4">
        <v>0</v>
      </c>
      <c r="AB2090" s="4">
        <v>0</v>
      </c>
      <c r="AC2090" s="4">
        <v>1</v>
      </c>
      <c r="AH2090" s="6">
        <v>43387</v>
      </c>
      <c r="AI2090" s="7">
        <v>0.47916666666666669</v>
      </c>
      <c r="AJ2090" s="4">
        <v>1</v>
      </c>
      <c r="AK2090" s="4">
        <v>3210</v>
      </c>
      <c r="AL2090" s="4">
        <v>9.8000000000000007</v>
      </c>
      <c r="AM2090" s="4">
        <v>28.8</v>
      </c>
      <c r="AN2090" s="4" t="s">
        <v>106</v>
      </c>
      <c r="AO2090" s="4" t="s">
        <v>106</v>
      </c>
      <c r="AP2090" s="4" t="s">
        <v>106</v>
      </c>
      <c r="AQ2090" s="4" t="s">
        <v>106</v>
      </c>
      <c r="AR2090" s="4" t="s">
        <v>106</v>
      </c>
      <c r="AS2090" s="4" t="s">
        <v>106</v>
      </c>
      <c r="AT2090" s="4" t="s">
        <v>106</v>
      </c>
      <c r="AU2090" s="4" t="s">
        <v>108</v>
      </c>
      <c r="AV2090" s="4" t="s">
        <v>109</v>
      </c>
      <c r="AW2090" s="4" t="s">
        <v>110</v>
      </c>
      <c r="AX2090" s="4" t="s">
        <v>2314</v>
      </c>
    </row>
    <row r="2091" spans="1:50" s="4" customFormat="1" hidden="1" x14ac:dyDescent="0.25">
      <c r="A2091" s="4">
        <v>2018</v>
      </c>
      <c r="B2091" s="6">
        <v>43244</v>
      </c>
      <c r="C2091" s="6">
        <v>43387</v>
      </c>
      <c r="D2091" t="str">
        <f>INDEX(parametres!$B$2:$B$57,IF(ISNUMBER(MATCH(Chiffrier!E2091,parametres!$C$2:$C$57,0)),MATCH(E2091,parametres!$C$2:$C$57,0),NA()))</f>
        <v>IM-5</v>
      </c>
      <c r="E2091" s="4" t="s">
        <v>35</v>
      </c>
      <c r="F2091" s="4" t="s">
        <v>112</v>
      </c>
      <c r="G2091" s="4">
        <f t="shared" si="35"/>
        <v>20.428571428571427</v>
      </c>
      <c r="H2091">
        <f>INDEX(Sites_coordo!$C$2:$C$62,IF(ISNUMBER(MATCH(Chiffrier!E2091,Sites_coordo!$A$2:$A$61,0)),MATCH(Chiffrier!E2091,Sites_coordo!$A$2:$A$62,0),NA()))</f>
        <v>47.377400000000002</v>
      </c>
      <c r="I2091">
        <f>INDEX(Sites_coordo!$B$2:$B$62,IF(ISNUMBER(MATCH(Chiffrier!E2091,Sites_coordo!$A$2:$A$61,0)),MATCH(Chiffrier!E2091,Sites_coordo!$A$2:$A$62,0),NA()))</f>
        <v>-61.856900000000003</v>
      </c>
      <c r="J2091" s="4" t="s">
        <v>119</v>
      </c>
      <c r="K2091" s="4" t="s">
        <v>119</v>
      </c>
      <c r="L2091" s="4">
        <v>10020110</v>
      </c>
      <c r="M2091" s="4" t="s">
        <v>151</v>
      </c>
      <c r="N2091" s="4">
        <v>7</v>
      </c>
      <c r="O2091" s="4" t="s">
        <v>121</v>
      </c>
      <c r="P2091" s="4">
        <v>2</v>
      </c>
      <c r="Q2091" s="4" t="s">
        <v>2315</v>
      </c>
      <c r="R2091" s="4">
        <v>0</v>
      </c>
      <c r="S2091" s="4">
        <v>1</v>
      </c>
      <c r="U2091" s="4">
        <v>1</v>
      </c>
      <c r="W2091" s="4">
        <v>0</v>
      </c>
      <c r="X2091" s="4">
        <v>0</v>
      </c>
      <c r="Y2091" s="4">
        <v>0</v>
      </c>
      <c r="Z2091" s="4">
        <v>0</v>
      </c>
      <c r="AA2091" s="4">
        <v>0</v>
      </c>
      <c r="AB2091" s="4">
        <v>0</v>
      </c>
      <c r="AC2091" s="4">
        <v>1</v>
      </c>
      <c r="AH2091" s="6">
        <v>43387</v>
      </c>
      <c r="AI2091" s="7">
        <v>0.47916666666666669</v>
      </c>
      <c r="AJ2091" s="4">
        <v>1</v>
      </c>
      <c r="AK2091" s="4">
        <v>3210</v>
      </c>
      <c r="AL2091" s="4">
        <v>9.8000000000000007</v>
      </c>
      <c r="AM2091" s="4">
        <v>28.8</v>
      </c>
      <c r="AN2091" s="4" t="s">
        <v>106</v>
      </c>
      <c r="AO2091" s="4" t="s">
        <v>106</v>
      </c>
      <c r="AP2091" s="4" t="s">
        <v>106</v>
      </c>
      <c r="AQ2091" s="4" t="s">
        <v>106</v>
      </c>
      <c r="AR2091" s="4" t="s">
        <v>106</v>
      </c>
      <c r="AS2091" s="4" t="s">
        <v>106</v>
      </c>
      <c r="AT2091" s="4" t="s">
        <v>106</v>
      </c>
      <c r="AU2091" s="4" t="s">
        <v>108</v>
      </c>
      <c r="AV2091" s="4" t="s">
        <v>109</v>
      </c>
      <c r="AW2091" s="4" t="s">
        <v>110</v>
      </c>
      <c r="AX2091" s="4" t="s">
        <v>2315</v>
      </c>
    </row>
    <row r="2092" spans="1:50" s="4" customFormat="1" hidden="1" x14ac:dyDescent="0.25">
      <c r="A2092" s="4">
        <v>2018</v>
      </c>
      <c r="B2092" s="6">
        <v>43244</v>
      </c>
      <c r="C2092" s="6">
        <v>43387</v>
      </c>
      <c r="D2092" t="str">
        <f>INDEX(parametres!$B$2:$B$57,IF(ISNUMBER(MATCH(Chiffrier!E2092,parametres!$C$2:$C$57,0)),MATCH(E2092,parametres!$C$2:$C$57,0),NA()))</f>
        <v>IM-5</v>
      </c>
      <c r="E2092" s="4" t="s">
        <v>35</v>
      </c>
      <c r="F2092" s="4" t="s">
        <v>112</v>
      </c>
      <c r="G2092" s="4">
        <f t="shared" si="35"/>
        <v>20.428571428571427</v>
      </c>
      <c r="H2092">
        <f>INDEX(Sites_coordo!$C$2:$C$62,IF(ISNUMBER(MATCH(Chiffrier!E2092,Sites_coordo!$A$2:$A$61,0)),MATCH(Chiffrier!E2092,Sites_coordo!$A$2:$A$62,0),NA()))</f>
        <v>47.377400000000002</v>
      </c>
      <c r="I2092">
        <f>INDEX(Sites_coordo!$B$2:$B$62,IF(ISNUMBER(MATCH(Chiffrier!E2092,Sites_coordo!$A$2:$A$61,0)),MATCH(Chiffrier!E2092,Sites_coordo!$A$2:$A$62,0),NA()))</f>
        <v>-61.856900000000003</v>
      </c>
      <c r="J2092" s="4" t="s">
        <v>119</v>
      </c>
      <c r="K2092" s="4" t="s">
        <v>119</v>
      </c>
      <c r="L2092" s="4">
        <v>10020110</v>
      </c>
      <c r="M2092" s="4" t="s">
        <v>151</v>
      </c>
      <c r="N2092" s="4">
        <v>7</v>
      </c>
      <c r="O2092" s="4" t="s">
        <v>121</v>
      </c>
      <c r="P2092" s="4">
        <v>3</v>
      </c>
      <c r="Q2092" s="4" t="s">
        <v>2316</v>
      </c>
      <c r="R2092" s="4">
        <v>0</v>
      </c>
      <c r="S2092" s="4">
        <v>1</v>
      </c>
      <c r="U2092" s="4">
        <v>1</v>
      </c>
      <c r="W2092" s="4">
        <v>0</v>
      </c>
      <c r="X2092" s="4">
        <v>0</v>
      </c>
      <c r="Y2092" s="4">
        <v>0</v>
      </c>
      <c r="Z2092" s="4">
        <v>0</v>
      </c>
      <c r="AA2092" s="4">
        <v>0</v>
      </c>
      <c r="AB2092" s="4">
        <v>0</v>
      </c>
      <c r="AC2092" s="4">
        <v>1</v>
      </c>
      <c r="AH2092" s="6">
        <v>43387</v>
      </c>
      <c r="AI2092" s="7">
        <v>0.47916666666666669</v>
      </c>
      <c r="AJ2092" s="4">
        <v>1</v>
      </c>
      <c r="AK2092" s="4">
        <v>3210</v>
      </c>
      <c r="AL2092" s="4">
        <v>9.8000000000000007</v>
      </c>
      <c r="AM2092" s="4">
        <v>28.8</v>
      </c>
      <c r="AN2092" s="4" t="s">
        <v>106</v>
      </c>
      <c r="AO2092" s="4" t="s">
        <v>106</v>
      </c>
      <c r="AP2092" s="4" t="s">
        <v>106</v>
      </c>
      <c r="AQ2092" s="4" t="s">
        <v>106</v>
      </c>
      <c r="AR2092" s="4" t="s">
        <v>106</v>
      </c>
      <c r="AS2092" s="4" t="s">
        <v>106</v>
      </c>
      <c r="AT2092" s="4" t="s">
        <v>106</v>
      </c>
      <c r="AU2092" s="4" t="s">
        <v>108</v>
      </c>
      <c r="AV2092" s="4" t="s">
        <v>109</v>
      </c>
      <c r="AW2092" s="4" t="s">
        <v>110</v>
      </c>
      <c r="AX2092" s="4" t="s">
        <v>2316</v>
      </c>
    </row>
    <row r="2093" spans="1:50" s="4" customFormat="1" hidden="1" x14ac:dyDescent="0.25">
      <c r="A2093" s="4">
        <v>2018</v>
      </c>
      <c r="B2093" s="6">
        <v>43244</v>
      </c>
      <c r="C2093" s="6">
        <v>43387</v>
      </c>
      <c r="D2093" t="str">
        <f>INDEX(parametres!$B$2:$B$57,IF(ISNUMBER(MATCH(Chiffrier!E2093,parametres!$C$2:$C$57,0)),MATCH(E2093,parametres!$C$2:$C$57,0),NA()))</f>
        <v>IM-5</v>
      </c>
      <c r="E2093" s="4" t="s">
        <v>35</v>
      </c>
      <c r="F2093" s="4" t="s">
        <v>112</v>
      </c>
      <c r="G2093" s="4">
        <f t="shared" si="35"/>
        <v>20.428571428571427</v>
      </c>
      <c r="H2093">
        <f>INDEX(Sites_coordo!$C$2:$C$62,IF(ISNUMBER(MATCH(Chiffrier!E2093,Sites_coordo!$A$2:$A$61,0)),MATCH(Chiffrier!E2093,Sites_coordo!$A$2:$A$62,0),NA()))</f>
        <v>47.377400000000002</v>
      </c>
      <c r="I2093">
        <f>INDEX(Sites_coordo!$B$2:$B$62,IF(ISNUMBER(MATCH(Chiffrier!E2093,Sites_coordo!$A$2:$A$61,0)),MATCH(Chiffrier!E2093,Sites_coordo!$A$2:$A$62,0),NA()))</f>
        <v>-61.856900000000003</v>
      </c>
      <c r="J2093" s="4" t="s">
        <v>119</v>
      </c>
      <c r="K2093" s="4" t="s">
        <v>119</v>
      </c>
      <c r="L2093" s="4">
        <v>10020110</v>
      </c>
      <c r="M2093" s="4" t="s">
        <v>151</v>
      </c>
      <c r="N2093" s="4">
        <v>7</v>
      </c>
      <c r="O2093" s="4" t="s">
        <v>107</v>
      </c>
      <c r="P2093" s="4">
        <v>1</v>
      </c>
      <c r="Q2093" s="4" t="s">
        <v>2317</v>
      </c>
      <c r="R2093" s="4">
        <v>0</v>
      </c>
      <c r="S2093" s="4">
        <v>1</v>
      </c>
      <c r="U2093" s="4">
        <v>1</v>
      </c>
      <c r="W2093" s="4">
        <v>0</v>
      </c>
      <c r="X2093" s="4">
        <v>0</v>
      </c>
      <c r="Y2093" s="4">
        <v>0</v>
      </c>
      <c r="Z2093" s="4">
        <v>0</v>
      </c>
      <c r="AA2093" s="4">
        <v>0</v>
      </c>
      <c r="AB2093" s="4">
        <v>0</v>
      </c>
      <c r="AC2093" s="4">
        <v>1</v>
      </c>
      <c r="AH2093" s="6">
        <v>43387</v>
      </c>
      <c r="AI2093" s="7">
        <v>0.47916666666666669</v>
      </c>
      <c r="AJ2093" s="4">
        <v>1</v>
      </c>
      <c r="AK2093" s="4">
        <v>3210</v>
      </c>
      <c r="AL2093" s="4">
        <v>9.8000000000000007</v>
      </c>
      <c r="AM2093" s="4">
        <v>28.8</v>
      </c>
      <c r="AN2093" s="4" t="s">
        <v>106</v>
      </c>
      <c r="AO2093" s="4" t="s">
        <v>106</v>
      </c>
      <c r="AP2093" s="4" t="s">
        <v>106</v>
      </c>
      <c r="AQ2093" s="4" t="s">
        <v>106</v>
      </c>
      <c r="AR2093" s="4" t="s">
        <v>106</v>
      </c>
      <c r="AS2093" s="4" t="s">
        <v>106</v>
      </c>
      <c r="AT2093" s="4" t="s">
        <v>106</v>
      </c>
      <c r="AU2093" s="4" t="s">
        <v>108</v>
      </c>
      <c r="AV2093" s="4" t="s">
        <v>109</v>
      </c>
      <c r="AW2093" s="4" t="s">
        <v>110</v>
      </c>
      <c r="AX2093" s="4" t="s">
        <v>2317</v>
      </c>
    </row>
    <row r="2094" spans="1:50" s="4" customFormat="1" hidden="1" x14ac:dyDescent="0.25">
      <c r="A2094" s="4">
        <v>2018</v>
      </c>
      <c r="B2094" s="6">
        <v>43244</v>
      </c>
      <c r="C2094" s="6">
        <v>43387</v>
      </c>
      <c r="D2094" t="str">
        <f>INDEX(parametres!$B$2:$B$57,IF(ISNUMBER(MATCH(Chiffrier!E2094,parametres!$C$2:$C$57,0)),MATCH(E2094,parametres!$C$2:$C$57,0),NA()))</f>
        <v>IM-5</v>
      </c>
      <c r="E2094" s="4" t="s">
        <v>35</v>
      </c>
      <c r="F2094" s="4" t="s">
        <v>112</v>
      </c>
      <c r="G2094" s="4">
        <f t="shared" si="35"/>
        <v>20.428571428571427</v>
      </c>
      <c r="H2094">
        <f>INDEX(Sites_coordo!$C$2:$C$62,IF(ISNUMBER(MATCH(Chiffrier!E2094,Sites_coordo!$A$2:$A$61,0)),MATCH(Chiffrier!E2094,Sites_coordo!$A$2:$A$62,0),NA()))</f>
        <v>47.377400000000002</v>
      </c>
      <c r="I2094">
        <f>INDEX(Sites_coordo!$B$2:$B$62,IF(ISNUMBER(MATCH(Chiffrier!E2094,Sites_coordo!$A$2:$A$61,0)),MATCH(Chiffrier!E2094,Sites_coordo!$A$2:$A$62,0),NA()))</f>
        <v>-61.856900000000003</v>
      </c>
      <c r="J2094" s="4" t="s">
        <v>119</v>
      </c>
      <c r="K2094" s="4" t="s">
        <v>119</v>
      </c>
      <c r="L2094" s="4">
        <v>10020110</v>
      </c>
      <c r="M2094" s="4" t="s">
        <v>151</v>
      </c>
      <c r="N2094" s="4">
        <v>8</v>
      </c>
      <c r="O2094" s="4" t="s">
        <v>121</v>
      </c>
      <c r="P2094" s="4">
        <v>1</v>
      </c>
      <c r="Q2094" s="4" t="s">
        <v>2597</v>
      </c>
      <c r="R2094" s="4">
        <v>0</v>
      </c>
      <c r="S2094" s="4">
        <v>1</v>
      </c>
      <c r="U2094" s="4">
        <v>1</v>
      </c>
      <c r="W2094" s="4">
        <v>0</v>
      </c>
      <c r="X2094" s="4">
        <v>0</v>
      </c>
      <c r="Y2094" s="4">
        <v>0</v>
      </c>
      <c r="Z2094" s="4">
        <v>0</v>
      </c>
      <c r="AA2094" s="4">
        <v>0</v>
      </c>
      <c r="AB2094" s="4">
        <v>0</v>
      </c>
      <c r="AC2094" s="4">
        <v>1</v>
      </c>
      <c r="AH2094" s="6">
        <v>43387</v>
      </c>
      <c r="AI2094" s="7">
        <v>0.47916666666666669</v>
      </c>
      <c r="AJ2094" s="4">
        <v>1</v>
      </c>
      <c r="AK2094" s="4">
        <v>3210</v>
      </c>
      <c r="AL2094" s="4">
        <v>9.8000000000000007</v>
      </c>
      <c r="AM2094" s="4">
        <v>28.8</v>
      </c>
      <c r="AN2094" s="4" t="s">
        <v>106</v>
      </c>
      <c r="AO2094" s="4" t="s">
        <v>106</v>
      </c>
      <c r="AP2094" s="4" t="s">
        <v>106</v>
      </c>
      <c r="AQ2094" s="4" t="s">
        <v>106</v>
      </c>
      <c r="AR2094" s="4" t="s">
        <v>106</v>
      </c>
      <c r="AS2094" s="4" t="s">
        <v>106</v>
      </c>
      <c r="AT2094" s="4" t="s">
        <v>106</v>
      </c>
      <c r="AU2094" s="4" t="s">
        <v>108</v>
      </c>
      <c r="AV2094" s="4" t="s">
        <v>109</v>
      </c>
      <c r="AW2094" s="4" t="s">
        <v>110</v>
      </c>
      <c r="AX2094" s="4" t="s">
        <v>2597</v>
      </c>
    </row>
    <row r="2095" spans="1:50" s="4" customFormat="1" hidden="1" x14ac:dyDescent="0.25">
      <c r="A2095" s="4">
        <v>2018</v>
      </c>
      <c r="B2095" s="6">
        <v>43244</v>
      </c>
      <c r="C2095" s="6">
        <v>43387</v>
      </c>
      <c r="D2095" t="str">
        <f>INDEX(parametres!$B$2:$B$57,IF(ISNUMBER(MATCH(Chiffrier!E2095,parametres!$C$2:$C$57,0)),MATCH(E2095,parametres!$C$2:$C$57,0),NA()))</f>
        <v>IM-5</v>
      </c>
      <c r="E2095" s="4" t="s">
        <v>35</v>
      </c>
      <c r="F2095" s="4" t="s">
        <v>112</v>
      </c>
      <c r="G2095" s="4">
        <f t="shared" si="35"/>
        <v>20.428571428571427</v>
      </c>
      <c r="H2095">
        <f>INDEX(Sites_coordo!$C$2:$C$62,IF(ISNUMBER(MATCH(Chiffrier!E2095,Sites_coordo!$A$2:$A$61,0)),MATCH(Chiffrier!E2095,Sites_coordo!$A$2:$A$62,0),NA()))</f>
        <v>47.377400000000002</v>
      </c>
      <c r="I2095">
        <f>INDEX(Sites_coordo!$B$2:$B$62,IF(ISNUMBER(MATCH(Chiffrier!E2095,Sites_coordo!$A$2:$A$61,0)),MATCH(Chiffrier!E2095,Sites_coordo!$A$2:$A$62,0),NA()))</f>
        <v>-61.856900000000003</v>
      </c>
      <c r="J2095" s="4" t="s">
        <v>119</v>
      </c>
      <c r="K2095" s="4" t="s">
        <v>119</v>
      </c>
      <c r="L2095" s="4">
        <v>10020110</v>
      </c>
      <c r="M2095" s="4" t="s">
        <v>151</v>
      </c>
      <c r="N2095" s="4">
        <v>8</v>
      </c>
      <c r="O2095" s="4" t="s">
        <v>121</v>
      </c>
      <c r="P2095" s="4">
        <v>2</v>
      </c>
      <c r="Q2095" s="4" t="s">
        <v>2303</v>
      </c>
      <c r="R2095" s="4">
        <v>0</v>
      </c>
      <c r="S2095" s="4">
        <v>2</v>
      </c>
      <c r="U2095" s="4">
        <v>2</v>
      </c>
      <c r="W2095" s="4">
        <v>0</v>
      </c>
      <c r="X2095" s="4">
        <v>0</v>
      </c>
      <c r="Y2095" s="4">
        <v>0</v>
      </c>
      <c r="Z2095" s="4">
        <v>0</v>
      </c>
      <c r="AA2095" s="4">
        <v>0</v>
      </c>
      <c r="AB2095" s="4">
        <v>0</v>
      </c>
      <c r="AC2095" s="4">
        <v>1</v>
      </c>
      <c r="AH2095" s="6">
        <v>43387</v>
      </c>
      <c r="AI2095" s="7">
        <v>0.47916666666666669</v>
      </c>
      <c r="AJ2095" s="4">
        <v>1</v>
      </c>
      <c r="AK2095" s="4">
        <v>3210</v>
      </c>
      <c r="AL2095" s="4">
        <v>9.8000000000000007</v>
      </c>
      <c r="AM2095" s="4">
        <v>28.8</v>
      </c>
      <c r="AN2095" s="4" t="s">
        <v>106</v>
      </c>
      <c r="AO2095" s="4" t="s">
        <v>106</v>
      </c>
      <c r="AP2095" s="4" t="s">
        <v>106</v>
      </c>
      <c r="AQ2095" s="4" t="s">
        <v>106</v>
      </c>
      <c r="AR2095" s="4" t="s">
        <v>106</v>
      </c>
      <c r="AS2095" s="4" t="s">
        <v>106</v>
      </c>
      <c r="AT2095" s="4" t="s">
        <v>106</v>
      </c>
      <c r="AU2095" s="4" t="s">
        <v>108</v>
      </c>
      <c r="AV2095" s="4" t="s">
        <v>109</v>
      </c>
      <c r="AW2095" s="4" t="s">
        <v>110</v>
      </c>
      <c r="AX2095" s="4" t="s">
        <v>2303</v>
      </c>
    </row>
    <row r="2096" spans="1:50" s="4" customFormat="1" hidden="1" x14ac:dyDescent="0.25">
      <c r="A2096" s="4">
        <v>2018</v>
      </c>
      <c r="B2096" s="6">
        <v>43244</v>
      </c>
      <c r="C2096" s="6">
        <v>43387</v>
      </c>
      <c r="D2096" t="str">
        <f>INDEX(parametres!$B$2:$B$57,IF(ISNUMBER(MATCH(Chiffrier!E2096,parametres!$C$2:$C$57,0)),MATCH(E2096,parametres!$C$2:$C$57,0),NA()))</f>
        <v>IM-5</v>
      </c>
      <c r="E2096" s="4" t="s">
        <v>35</v>
      </c>
      <c r="F2096" s="4" t="s">
        <v>112</v>
      </c>
      <c r="G2096" s="4">
        <f t="shared" si="35"/>
        <v>20.428571428571427</v>
      </c>
      <c r="H2096">
        <f>INDEX(Sites_coordo!$C$2:$C$62,IF(ISNUMBER(MATCH(Chiffrier!E2096,Sites_coordo!$A$2:$A$61,0)),MATCH(Chiffrier!E2096,Sites_coordo!$A$2:$A$62,0),NA()))</f>
        <v>47.377400000000002</v>
      </c>
      <c r="I2096">
        <f>INDEX(Sites_coordo!$B$2:$B$62,IF(ISNUMBER(MATCH(Chiffrier!E2096,Sites_coordo!$A$2:$A$61,0)),MATCH(Chiffrier!E2096,Sites_coordo!$A$2:$A$62,0),NA()))</f>
        <v>-61.856900000000003</v>
      </c>
      <c r="J2096" s="4" t="s">
        <v>119</v>
      </c>
      <c r="K2096" s="4" t="s">
        <v>119</v>
      </c>
      <c r="L2096" s="4">
        <v>10020110</v>
      </c>
      <c r="M2096" s="4" t="s">
        <v>151</v>
      </c>
      <c r="N2096" s="4">
        <v>8</v>
      </c>
      <c r="O2096" s="4" t="s">
        <v>121</v>
      </c>
      <c r="P2096" s="4">
        <v>3</v>
      </c>
      <c r="Q2096" s="4" t="s">
        <v>2304</v>
      </c>
      <c r="R2096" s="4">
        <v>0</v>
      </c>
      <c r="S2096" s="4">
        <v>2</v>
      </c>
      <c r="U2096" s="4">
        <v>0</v>
      </c>
      <c r="W2096" s="4">
        <v>0</v>
      </c>
      <c r="X2096" s="4">
        <v>0</v>
      </c>
      <c r="Y2096" s="4">
        <v>0</v>
      </c>
      <c r="Z2096" s="4">
        <v>0</v>
      </c>
      <c r="AA2096" s="4">
        <v>0</v>
      </c>
      <c r="AB2096" s="4">
        <v>0</v>
      </c>
      <c r="AC2096" s="4">
        <v>1</v>
      </c>
      <c r="AH2096" s="6">
        <v>43387</v>
      </c>
      <c r="AI2096" s="7">
        <v>0.47916666666666669</v>
      </c>
      <c r="AJ2096" s="4">
        <v>1</v>
      </c>
      <c r="AK2096" s="4">
        <v>3210</v>
      </c>
      <c r="AL2096" s="4">
        <v>9.8000000000000007</v>
      </c>
      <c r="AM2096" s="4">
        <v>28.8</v>
      </c>
      <c r="AN2096" s="4" t="s">
        <v>106</v>
      </c>
      <c r="AO2096" s="4" t="s">
        <v>106</v>
      </c>
      <c r="AP2096" s="4" t="s">
        <v>106</v>
      </c>
      <c r="AQ2096" s="4" t="s">
        <v>106</v>
      </c>
      <c r="AR2096" s="4" t="s">
        <v>106</v>
      </c>
      <c r="AS2096" s="4" t="s">
        <v>106</v>
      </c>
      <c r="AT2096" s="4" t="s">
        <v>106</v>
      </c>
      <c r="AU2096" s="4" t="s">
        <v>108</v>
      </c>
      <c r="AV2096" s="4" t="s">
        <v>109</v>
      </c>
      <c r="AW2096" s="4" t="s">
        <v>110</v>
      </c>
      <c r="AX2096" s="4" t="s">
        <v>2304</v>
      </c>
    </row>
    <row r="2097" spans="1:50" s="4" customFormat="1" hidden="1" x14ac:dyDescent="0.25">
      <c r="A2097" s="4">
        <v>2018</v>
      </c>
      <c r="B2097" s="6">
        <v>43244</v>
      </c>
      <c r="C2097" s="6">
        <v>43387</v>
      </c>
      <c r="D2097" t="str">
        <f>INDEX(parametres!$B$2:$B$57,IF(ISNUMBER(MATCH(Chiffrier!E2097,parametres!$C$2:$C$57,0)),MATCH(E2097,parametres!$C$2:$C$57,0),NA()))</f>
        <v>IM-5</v>
      </c>
      <c r="E2097" s="4" t="s">
        <v>35</v>
      </c>
      <c r="F2097" s="4" t="s">
        <v>112</v>
      </c>
      <c r="G2097" s="4">
        <f t="shared" ref="G2097:G2160" si="36">(C2097-B2097)/7</f>
        <v>20.428571428571427</v>
      </c>
      <c r="H2097">
        <f>INDEX(Sites_coordo!$C$2:$C$62,IF(ISNUMBER(MATCH(Chiffrier!E2097,Sites_coordo!$A$2:$A$61,0)),MATCH(Chiffrier!E2097,Sites_coordo!$A$2:$A$62,0),NA()))</f>
        <v>47.377400000000002</v>
      </c>
      <c r="I2097">
        <f>INDEX(Sites_coordo!$B$2:$B$62,IF(ISNUMBER(MATCH(Chiffrier!E2097,Sites_coordo!$A$2:$A$61,0)),MATCH(Chiffrier!E2097,Sites_coordo!$A$2:$A$62,0),NA()))</f>
        <v>-61.856900000000003</v>
      </c>
      <c r="J2097" s="4" t="s">
        <v>119</v>
      </c>
      <c r="K2097" s="4" t="s">
        <v>119</v>
      </c>
      <c r="L2097" s="4">
        <v>10020110</v>
      </c>
      <c r="M2097" s="4" t="s">
        <v>151</v>
      </c>
      <c r="N2097" s="4">
        <v>8</v>
      </c>
      <c r="O2097" s="4" t="s">
        <v>107</v>
      </c>
      <c r="P2097" s="4">
        <v>1</v>
      </c>
      <c r="Q2097" s="4" t="s">
        <v>2305</v>
      </c>
      <c r="R2097" s="4">
        <v>0</v>
      </c>
      <c r="S2097" s="4">
        <v>1</v>
      </c>
      <c r="U2097" s="4">
        <v>1</v>
      </c>
      <c r="W2097" s="4">
        <v>0</v>
      </c>
      <c r="X2097" s="4">
        <v>0</v>
      </c>
      <c r="Y2097" s="4">
        <v>0</v>
      </c>
      <c r="Z2097" s="4">
        <v>0</v>
      </c>
      <c r="AA2097" s="4">
        <v>0</v>
      </c>
      <c r="AB2097" s="4">
        <v>0</v>
      </c>
      <c r="AC2097" s="4">
        <v>2</v>
      </c>
      <c r="AH2097" s="6">
        <v>43387</v>
      </c>
      <c r="AI2097" s="7">
        <v>0.47916666666666669</v>
      </c>
      <c r="AJ2097" s="4">
        <v>1</v>
      </c>
      <c r="AK2097" s="4">
        <v>3210</v>
      </c>
      <c r="AL2097" s="4">
        <v>9.8000000000000007</v>
      </c>
      <c r="AM2097" s="4">
        <v>28.8</v>
      </c>
      <c r="AN2097" s="4" t="s">
        <v>106</v>
      </c>
      <c r="AO2097" s="4" t="s">
        <v>106</v>
      </c>
      <c r="AP2097" s="4" t="s">
        <v>106</v>
      </c>
      <c r="AQ2097" s="4" t="s">
        <v>106</v>
      </c>
      <c r="AR2097" s="4" t="s">
        <v>106</v>
      </c>
      <c r="AS2097" s="4" t="s">
        <v>106</v>
      </c>
      <c r="AT2097" s="4" t="s">
        <v>106</v>
      </c>
      <c r="AU2097" s="4" t="s">
        <v>108</v>
      </c>
      <c r="AV2097" s="4" t="s">
        <v>109</v>
      </c>
      <c r="AW2097" s="4" t="s">
        <v>110</v>
      </c>
      <c r="AX2097" s="4" t="s">
        <v>2305</v>
      </c>
    </row>
    <row r="2098" spans="1:50" s="4" customFormat="1" hidden="1" x14ac:dyDescent="0.25">
      <c r="A2098" s="4">
        <v>2018</v>
      </c>
      <c r="B2098" s="6">
        <v>43244</v>
      </c>
      <c r="C2098" s="6">
        <v>43387</v>
      </c>
      <c r="D2098" t="str">
        <f>INDEX(parametres!$B$2:$B$57,IF(ISNUMBER(MATCH(Chiffrier!E2098,parametres!$C$2:$C$57,0)),MATCH(E2098,parametres!$C$2:$C$57,0),NA()))</f>
        <v>IM-5</v>
      </c>
      <c r="E2098" s="4" t="s">
        <v>35</v>
      </c>
      <c r="F2098" s="4" t="s">
        <v>112</v>
      </c>
      <c r="G2098" s="4">
        <f t="shared" si="36"/>
        <v>20.428571428571427</v>
      </c>
      <c r="H2098">
        <f>INDEX(Sites_coordo!$C$2:$C$62,IF(ISNUMBER(MATCH(Chiffrier!E2098,Sites_coordo!$A$2:$A$61,0)),MATCH(Chiffrier!E2098,Sites_coordo!$A$2:$A$62,0),NA()))</f>
        <v>47.377400000000002</v>
      </c>
      <c r="I2098">
        <f>INDEX(Sites_coordo!$B$2:$B$62,IF(ISNUMBER(MATCH(Chiffrier!E2098,Sites_coordo!$A$2:$A$61,0)),MATCH(Chiffrier!E2098,Sites_coordo!$A$2:$A$62,0),NA()))</f>
        <v>-61.856900000000003</v>
      </c>
      <c r="J2098" s="4" t="s">
        <v>119</v>
      </c>
      <c r="K2098" s="4" t="s">
        <v>119</v>
      </c>
      <c r="L2098" s="4">
        <v>10020110</v>
      </c>
      <c r="M2098" s="4" t="s">
        <v>151</v>
      </c>
      <c r="N2098" s="4">
        <v>9</v>
      </c>
      <c r="O2098" s="4" t="s">
        <v>121</v>
      </c>
      <c r="P2098" s="4">
        <v>1</v>
      </c>
      <c r="Q2098" s="4" t="s">
        <v>2306</v>
      </c>
      <c r="R2098" s="4">
        <v>1</v>
      </c>
      <c r="S2098" s="4">
        <v>2</v>
      </c>
      <c r="U2098" s="4">
        <v>1</v>
      </c>
      <c r="W2098" s="4">
        <v>0</v>
      </c>
      <c r="X2098" s="4">
        <v>0</v>
      </c>
      <c r="Y2098" s="4">
        <v>0</v>
      </c>
      <c r="Z2098" s="4">
        <v>0</v>
      </c>
      <c r="AA2098" s="4">
        <v>0</v>
      </c>
      <c r="AB2098" s="4">
        <v>0</v>
      </c>
      <c r="AH2098" s="6">
        <v>43387</v>
      </c>
      <c r="AI2098" s="7">
        <v>0.47916666666666669</v>
      </c>
      <c r="AJ2098" s="4">
        <v>1</v>
      </c>
      <c r="AK2098" s="4">
        <v>3210</v>
      </c>
      <c r="AL2098" s="4">
        <v>9.8000000000000007</v>
      </c>
      <c r="AM2098" s="4">
        <v>28.8</v>
      </c>
      <c r="AN2098" s="4" t="s">
        <v>106</v>
      </c>
      <c r="AO2098" s="4" t="s">
        <v>106</v>
      </c>
      <c r="AP2098" s="4" t="s">
        <v>106</v>
      </c>
      <c r="AQ2098" s="4" t="s">
        <v>106</v>
      </c>
      <c r="AR2098" s="4" t="s">
        <v>106</v>
      </c>
      <c r="AS2098" s="4" t="s">
        <v>106</v>
      </c>
      <c r="AT2098" s="4" t="s">
        <v>106</v>
      </c>
      <c r="AU2098" s="4" t="s">
        <v>108</v>
      </c>
      <c r="AV2098" s="4" t="s">
        <v>109</v>
      </c>
      <c r="AW2098" s="4" t="s">
        <v>110</v>
      </c>
      <c r="AX2098" s="4" t="s">
        <v>2306</v>
      </c>
    </row>
    <row r="2099" spans="1:50" s="4" customFormat="1" hidden="1" x14ac:dyDescent="0.25">
      <c r="A2099" s="4">
        <v>2018</v>
      </c>
      <c r="B2099" s="6">
        <v>43244</v>
      </c>
      <c r="C2099" s="6">
        <v>43387</v>
      </c>
      <c r="D2099" t="str">
        <f>INDEX(parametres!$B$2:$B$57,IF(ISNUMBER(MATCH(Chiffrier!E2099,parametres!$C$2:$C$57,0)),MATCH(E2099,parametres!$C$2:$C$57,0),NA()))</f>
        <v>IM-5</v>
      </c>
      <c r="E2099" s="4" t="s">
        <v>35</v>
      </c>
      <c r="F2099" s="4" t="s">
        <v>112</v>
      </c>
      <c r="G2099" s="4">
        <f t="shared" si="36"/>
        <v>20.428571428571427</v>
      </c>
      <c r="H2099">
        <f>INDEX(Sites_coordo!$C$2:$C$62,IF(ISNUMBER(MATCH(Chiffrier!E2099,Sites_coordo!$A$2:$A$61,0)),MATCH(Chiffrier!E2099,Sites_coordo!$A$2:$A$62,0),NA()))</f>
        <v>47.377400000000002</v>
      </c>
      <c r="I2099">
        <f>INDEX(Sites_coordo!$B$2:$B$62,IF(ISNUMBER(MATCH(Chiffrier!E2099,Sites_coordo!$A$2:$A$61,0)),MATCH(Chiffrier!E2099,Sites_coordo!$A$2:$A$62,0),NA()))</f>
        <v>-61.856900000000003</v>
      </c>
      <c r="J2099" s="4" t="s">
        <v>119</v>
      </c>
      <c r="K2099" s="4" t="s">
        <v>119</v>
      </c>
      <c r="L2099" s="4">
        <v>10020110</v>
      </c>
      <c r="M2099" s="4" t="s">
        <v>151</v>
      </c>
      <c r="N2099" s="4">
        <v>9</v>
      </c>
      <c r="O2099" s="4" t="s">
        <v>121</v>
      </c>
      <c r="P2099" s="4">
        <v>2</v>
      </c>
      <c r="Q2099" s="4" t="s">
        <v>2307</v>
      </c>
      <c r="R2099" s="4">
        <v>2</v>
      </c>
      <c r="S2099" s="4">
        <v>0</v>
      </c>
      <c r="U2099" s="4">
        <v>0</v>
      </c>
      <c r="W2099" s="4">
        <v>0</v>
      </c>
      <c r="X2099" s="4">
        <v>0</v>
      </c>
      <c r="Y2099" s="4">
        <v>0</v>
      </c>
      <c r="Z2099" s="4">
        <v>0</v>
      </c>
      <c r="AA2099" s="4">
        <v>0</v>
      </c>
      <c r="AB2099" s="4">
        <v>0</v>
      </c>
      <c r="AH2099" s="6">
        <v>43387</v>
      </c>
      <c r="AI2099" s="7">
        <v>0.47916666666666669</v>
      </c>
      <c r="AJ2099" s="4">
        <v>1</v>
      </c>
      <c r="AK2099" s="4">
        <v>3210</v>
      </c>
      <c r="AL2099" s="4">
        <v>9.8000000000000007</v>
      </c>
      <c r="AM2099" s="4">
        <v>28.8</v>
      </c>
      <c r="AN2099" s="4" t="s">
        <v>106</v>
      </c>
      <c r="AO2099" s="4" t="s">
        <v>106</v>
      </c>
      <c r="AP2099" s="4" t="s">
        <v>106</v>
      </c>
      <c r="AQ2099" s="4" t="s">
        <v>106</v>
      </c>
      <c r="AR2099" s="4" t="s">
        <v>106</v>
      </c>
      <c r="AS2099" s="4" t="s">
        <v>106</v>
      </c>
      <c r="AT2099" s="4" t="s">
        <v>106</v>
      </c>
      <c r="AU2099" s="4" t="s">
        <v>108</v>
      </c>
      <c r="AV2099" s="4" t="s">
        <v>109</v>
      </c>
      <c r="AW2099" s="4" t="s">
        <v>110</v>
      </c>
      <c r="AX2099" s="4" t="s">
        <v>2307</v>
      </c>
    </row>
    <row r="2100" spans="1:50" s="4" customFormat="1" hidden="1" x14ac:dyDescent="0.25">
      <c r="A2100" s="4">
        <v>2018</v>
      </c>
      <c r="B2100" s="6">
        <v>43244</v>
      </c>
      <c r="C2100" s="6">
        <v>43387</v>
      </c>
      <c r="D2100" t="str">
        <f>INDEX(parametres!$B$2:$B$57,IF(ISNUMBER(MATCH(Chiffrier!E2100,parametres!$C$2:$C$57,0)),MATCH(E2100,parametres!$C$2:$C$57,0),NA()))</f>
        <v>IM-5</v>
      </c>
      <c r="E2100" s="4" t="s">
        <v>35</v>
      </c>
      <c r="F2100" s="4" t="s">
        <v>112</v>
      </c>
      <c r="G2100" s="4">
        <f t="shared" si="36"/>
        <v>20.428571428571427</v>
      </c>
      <c r="H2100">
        <f>INDEX(Sites_coordo!$C$2:$C$62,IF(ISNUMBER(MATCH(Chiffrier!E2100,Sites_coordo!$A$2:$A$61,0)),MATCH(Chiffrier!E2100,Sites_coordo!$A$2:$A$62,0),NA()))</f>
        <v>47.377400000000002</v>
      </c>
      <c r="I2100">
        <f>INDEX(Sites_coordo!$B$2:$B$62,IF(ISNUMBER(MATCH(Chiffrier!E2100,Sites_coordo!$A$2:$A$61,0)),MATCH(Chiffrier!E2100,Sites_coordo!$A$2:$A$62,0),NA()))</f>
        <v>-61.856900000000003</v>
      </c>
      <c r="J2100" s="4" t="s">
        <v>119</v>
      </c>
      <c r="K2100" s="4" t="s">
        <v>119</v>
      </c>
      <c r="L2100" s="4">
        <v>10020110</v>
      </c>
      <c r="M2100" s="4" t="s">
        <v>151</v>
      </c>
      <c r="N2100" s="4">
        <v>9</v>
      </c>
      <c r="O2100" s="4" t="s">
        <v>121</v>
      </c>
      <c r="P2100" s="4">
        <v>3</v>
      </c>
      <c r="Q2100" s="4" t="s">
        <v>2308</v>
      </c>
      <c r="R2100" s="4">
        <v>2</v>
      </c>
      <c r="S2100" s="4">
        <v>1</v>
      </c>
      <c r="U2100" s="4">
        <v>0</v>
      </c>
      <c r="W2100" s="4">
        <v>0</v>
      </c>
      <c r="X2100" s="4">
        <v>0</v>
      </c>
      <c r="Y2100" s="4">
        <v>0</v>
      </c>
      <c r="Z2100" s="4">
        <v>0</v>
      </c>
      <c r="AA2100" s="4">
        <v>0</v>
      </c>
      <c r="AB2100" s="4">
        <v>0</v>
      </c>
      <c r="AH2100" s="6">
        <v>43387</v>
      </c>
      <c r="AI2100" s="7">
        <v>0.47916666666666669</v>
      </c>
      <c r="AJ2100" s="4">
        <v>1</v>
      </c>
      <c r="AK2100" s="4">
        <v>3210</v>
      </c>
      <c r="AL2100" s="4">
        <v>9.8000000000000007</v>
      </c>
      <c r="AM2100" s="4">
        <v>28.8</v>
      </c>
      <c r="AN2100" s="4" t="s">
        <v>106</v>
      </c>
      <c r="AO2100" s="4" t="s">
        <v>106</v>
      </c>
      <c r="AP2100" s="4" t="s">
        <v>106</v>
      </c>
      <c r="AQ2100" s="4" t="s">
        <v>106</v>
      </c>
      <c r="AR2100" s="4" t="s">
        <v>106</v>
      </c>
      <c r="AS2100" s="4" t="s">
        <v>106</v>
      </c>
      <c r="AT2100" s="4" t="s">
        <v>106</v>
      </c>
      <c r="AU2100" s="4" t="s">
        <v>108</v>
      </c>
      <c r="AV2100" s="4" t="s">
        <v>109</v>
      </c>
      <c r="AW2100" s="4" t="s">
        <v>110</v>
      </c>
      <c r="AX2100" s="4" t="s">
        <v>2308</v>
      </c>
    </row>
    <row r="2101" spans="1:50" s="4" customFormat="1" hidden="1" x14ac:dyDescent="0.25">
      <c r="A2101" s="4">
        <v>2018</v>
      </c>
      <c r="B2101" s="6">
        <v>43244</v>
      </c>
      <c r="C2101" s="6">
        <v>43387</v>
      </c>
      <c r="D2101" t="str">
        <f>INDEX(parametres!$B$2:$B$57,IF(ISNUMBER(MATCH(Chiffrier!E2101,parametres!$C$2:$C$57,0)),MATCH(E2101,parametres!$C$2:$C$57,0),NA()))</f>
        <v>IM-5</v>
      </c>
      <c r="E2101" s="4" t="s">
        <v>35</v>
      </c>
      <c r="F2101" s="4" t="s">
        <v>112</v>
      </c>
      <c r="G2101" s="4">
        <f t="shared" si="36"/>
        <v>20.428571428571427</v>
      </c>
      <c r="H2101">
        <f>INDEX(Sites_coordo!$C$2:$C$62,IF(ISNUMBER(MATCH(Chiffrier!E2101,Sites_coordo!$A$2:$A$61,0)),MATCH(Chiffrier!E2101,Sites_coordo!$A$2:$A$62,0),NA()))</f>
        <v>47.377400000000002</v>
      </c>
      <c r="I2101">
        <f>INDEX(Sites_coordo!$B$2:$B$62,IF(ISNUMBER(MATCH(Chiffrier!E2101,Sites_coordo!$A$2:$A$61,0)),MATCH(Chiffrier!E2101,Sites_coordo!$A$2:$A$62,0),NA()))</f>
        <v>-61.856900000000003</v>
      </c>
      <c r="J2101" s="4" t="s">
        <v>119</v>
      </c>
      <c r="K2101" s="4" t="s">
        <v>119</v>
      </c>
      <c r="L2101" s="4">
        <v>10020110</v>
      </c>
      <c r="M2101" s="4" t="s">
        <v>151</v>
      </c>
      <c r="N2101" s="4">
        <v>9</v>
      </c>
      <c r="O2101" s="4" t="s">
        <v>107</v>
      </c>
      <c r="P2101" s="4">
        <v>1</v>
      </c>
      <c r="Q2101" s="4" t="s">
        <v>2309</v>
      </c>
      <c r="R2101" s="4">
        <v>1</v>
      </c>
      <c r="S2101" s="4">
        <v>0</v>
      </c>
      <c r="U2101" s="4">
        <v>1</v>
      </c>
      <c r="W2101" s="4">
        <v>0</v>
      </c>
      <c r="X2101" s="4">
        <v>0</v>
      </c>
      <c r="Y2101" s="4">
        <v>0</v>
      </c>
      <c r="Z2101" s="4">
        <v>0</v>
      </c>
      <c r="AA2101" s="4">
        <v>0</v>
      </c>
      <c r="AB2101" s="4">
        <v>0</v>
      </c>
      <c r="AH2101" s="6">
        <v>43387</v>
      </c>
      <c r="AI2101" s="7">
        <v>0.47916666666666669</v>
      </c>
      <c r="AJ2101" s="4">
        <v>1</v>
      </c>
      <c r="AK2101" s="4">
        <v>3210</v>
      </c>
      <c r="AL2101" s="4">
        <v>9.8000000000000007</v>
      </c>
      <c r="AM2101" s="4">
        <v>28.8</v>
      </c>
      <c r="AN2101" s="4" t="s">
        <v>106</v>
      </c>
      <c r="AO2101" s="4" t="s">
        <v>106</v>
      </c>
      <c r="AP2101" s="4" t="s">
        <v>106</v>
      </c>
      <c r="AQ2101" s="4" t="s">
        <v>106</v>
      </c>
      <c r="AR2101" s="4" t="s">
        <v>106</v>
      </c>
      <c r="AS2101" s="4" t="s">
        <v>106</v>
      </c>
      <c r="AT2101" s="4" t="s">
        <v>106</v>
      </c>
      <c r="AU2101" s="4" t="s">
        <v>108</v>
      </c>
      <c r="AV2101" s="4" t="s">
        <v>109</v>
      </c>
      <c r="AW2101" s="4" t="s">
        <v>110</v>
      </c>
      <c r="AX2101" s="4" t="s">
        <v>2309</v>
      </c>
    </row>
    <row r="2102" spans="1:50" s="4" customFormat="1" hidden="1" x14ac:dyDescent="0.25">
      <c r="A2102" s="4">
        <v>2018</v>
      </c>
      <c r="B2102" s="6">
        <v>43244</v>
      </c>
      <c r="C2102" s="6">
        <v>43387</v>
      </c>
      <c r="D2102" t="str">
        <f>INDEX(parametres!$B$2:$B$57,IF(ISNUMBER(MATCH(Chiffrier!E2102,parametres!$C$2:$C$57,0)),MATCH(E2102,parametres!$C$2:$C$57,0),NA()))</f>
        <v>IM-5</v>
      </c>
      <c r="E2102" s="4" t="s">
        <v>35</v>
      </c>
      <c r="F2102" s="4" t="s">
        <v>112</v>
      </c>
      <c r="G2102" s="4">
        <f t="shared" si="36"/>
        <v>20.428571428571427</v>
      </c>
      <c r="H2102">
        <f>INDEX(Sites_coordo!$C$2:$C$62,IF(ISNUMBER(MATCH(Chiffrier!E2102,Sites_coordo!$A$2:$A$61,0)),MATCH(Chiffrier!E2102,Sites_coordo!$A$2:$A$62,0),NA()))</f>
        <v>47.377400000000002</v>
      </c>
      <c r="I2102">
        <f>INDEX(Sites_coordo!$B$2:$B$62,IF(ISNUMBER(MATCH(Chiffrier!E2102,Sites_coordo!$A$2:$A$61,0)),MATCH(Chiffrier!E2102,Sites_coordo!$A$2:$A$62,0),NA()))</f>
        <v>-61.856900000000003</v>
      </c>
      <c r="J2102" s="4" t="s">
        <v>119</v>
      </c>
      <c r="K2102" s="4" t="s">
        <v>119</v>
      </c>
      <c r="L2102" s="4">
        <v>10020110</v>
      </c>
      <c r="M2102" s="4" t="s">
        <v>151</v>
      </c>
      <c r="N2102" s="4">
        <v>10</v>
      </c>
      <c r="O2102" s="4" t="s">
        <v>121</v>
      </c>
      <c r="P2102" s="4">
        <v>1</v>
      </c>
      <c r="Q2102" s="4" t="s">
        <v>2310</v>
      </c>
      <c r="R2102" s="4">
        <v>0</v>
      </c>
      <c r="S2102" s="4">
        <v>3</v>
      </c>
      <c r="U2102" s="4">
        <v>1</v>
      </c>
      <c r="W2102" s="4">
        <v>0</v>
      </c>
      <c r="X2102" s="4">
        <v>0</v>
      </c>
      <c r="Y2102" s="4">
        <v>0</v>
      </c>
      <c r="Z2102" s="4">
        <v>0</v>
      </c>
      <c r="AA2102" s="4">
        <v>0</v>
      </c>
      <c r="AB2102" s="4">
        <v>0</v>
      </c>
      <c r="AC2102" s="4">
        <v>1</v>
      </c>
      <c r="AH2102" s="6">
        <v>43387</v>
      </c>
      <c r="AI2102" s="7">
        <v>0.47916666666666669</v>
      </c>
      <c r="AJ2102" s="4">
        <v>1</v>
      </c>
      <c r="AK2102" s="4">
        <v>3210</v>
      </c>
      <c r="AL2102" s="4">
        <v>9.8000000000000007</v>
      </c>
      <c r="AM2102" s="4">
        <v>28.8</v>
      </c>
      <c r="AN2102" s="4" t="s">
        <v>106</v>
      </c>
      <c r="AO2102" s="4" t="s">
        <v>106</v>
      </c>
      <c r="AP2102" s="4" t="s">
        <v>106</v>
      </c>
      <c r="AQ2102" s="4" t="s">
        <v>106</v>
      </c>
      <c r="AR2102" s="4" t="s">
        <v>106</v>
      </c>
      <c r="AS2102" s="4" t="s">
        <v>106</v>
      </c>
      <c r="AT2102" s="4" t="s">
        <v>106</v>
      </c>
      <c r="AU2102" s="4" t="s">
        <v>108</v>
      </c>
      <c r="AV2102" s="4" t="s">
        <v>109</v>
      </c>
      <c r="AW2102" s="4" t="s">
        <v>110</v>
      </c>
      <c r="AX2102" s="4" t="s">
        <v>2310</v>
      </c>
    </row>
    <row r="2103" spans="1:50" s="4" customFormat="1" hidden="1" x14ac:dyDescent="0.25">
      <c r="A2103" s="4">
        <v>2018</v>
      </c>
      <c r="B2103" s="6">
        <v>43244</v>
      </c>
      <c r="C2103" s="6">
        <v>43387</v>
      </c>
      <c r="D2103" t="str">
        <f>INDEX(parametres!$B$2:$B$57,IF(ISNUMBER(MATCH(Chiffrier!E2103,parametres!$C$2:$C$57,0)),MATCH(E2103,parametres!$C$2:$C$57,0),NA()))</f>
        <v>IM-5</v>
      </c>
      <c r="E2103" s="4" t="s">
        <v>35</v>
      </c>
      <c r="F2103" s="4" t="s">
        <v>112</v>
      </c>
      <c r="G2103" s="4">
        <f t="shared" si="36"/>
        <v>20.428571428571427</v>
      </c>
      <c r="H2103">
        <f>INDEX(Sites_coordo!$C$2:$C$62,IF(ISNUMBER(MATCH(Chiffrier!E2103,Sites_coordo!$A$2:$A$61,0)),MATCH(Chiffrier!E2103,Sites_coordo!$A$2:$A$62,0),NA()))</f>
        <v>47.377400000000002</v>
      </c>
      <c r="I2103">
        <f>INDEX(Sites_coordo!$B$2:$B$62,IF(ISNUMBER(MATCH(Chiffrier!E2103,Sites_coordo!$A$2:$A$61,0)),MATCH(Chiffrier!E2103,Sites_coordo!$A$2:$A$62,0),NA()))</f>
        <v>-61.856900000000003</v>
      </c>
      <c r="J2103" s="4" t="s">
        <v>119</v>
      </c>
      <c r="K2103" s="4" t="s">
        <v>119</v>
      </c>
      <c r="L2103" s="4">
        <v>10020110</v>
      </c>
      <c r="M2103" s="4" t="s">
        <v>151</v>
      </c>
      <c r="N2103" s="4">
        <v>10</v>
      </c>
      <c r="O2103" s="4" t="s">
        <v>121</v>
      </c>
      <c r="P2103" s="4">
        <v>2</v>
      </c>
      <c r="Q2103" s="4" t="s">
        <v>2311</v>
      </c>
      <c r="R2103" s="4">
        <v>0</v>
      </c>
      <c r="S2103" s="4">
        <v>1</v>
      </c>
      <c r="U2103" s="4">
        <v>1</v>
      </c>
      <c r="W2103" s="4">
        <v>0</v>
      </c>
      <c r="X2103" s="4">
        <v>0</v>
      </c>
      <c r="Y2103" s="4">
        <v>0</v>
      </c>
      <c r="Z2103" s="4">
        <v>0</v>
      </c>
      <c r="AA2103" s="4">
        <v>0</v>
      </c>
      <c r="AB2103" s="4">
        <v>0</v>
      </c>
      <c r="AC2103" s="4">
        <v>3</v>
      </c>
      <c r="AH2103" s="6">
        <v>43387</v>
      </c>
      <c r="AI2103" s="7">
        <v>0.47916666666666669</v>
      </c>
      <c r="AJ2103" s="4">
        <v>1</v>
      </c>
      <c r="AK2103" s="4">
        <v>3210</v>
      </c>
      <c r="AL2103" s="4">
        <v>9.8000000000000007</v>
      </c>
      <c r="AM2103" s="4">
        <v>28.8</v>
      </c>
      <c r="AN2103" s="4" t="s">
        <v>106</v>
      </c>
      <c r="AO2103" s="4" t="s">
        <v>106</v>
      </c>
      <c r="AP2103" s="4" t="s">
        <v>106</v>
      </c>
      <c r="AQ2103" s="4" t="s">
        <v>106</v>
      </c>
      <c r="AR2103" s="4" t="s">
        <v>106</v>
      </c>
      <c r="AS2103" s="4" t="s">
        <v>106</v>
      </c>
      <c r="AT2103" s="4" t="s">
        <v>106</v>
      </c>
      <c r="AU2103" s="4" t="s">
        <v>108</v>
      </c>
      <c r="AV2103" s="4" t="s">
        <v>109</v>
      </c>
      <c r="AW2103" s="4" t="s">
        <v>110</v>
      </c>
      <c r="AX2103" s="4" t="s">
        <v>2311</v>
      </c>
    </row>
    <row r="2104" spans="1:50" s="4" customFormat="1" hidden="1" x14ac:dyDescent="0.25">
      <c r="A2104" s="4">
        <v>2018</v>
      </c>
      <c r="B2104" s="6">
        <v>43244</v>
      </c>
      <c r="C2104" s="6">
        <v>43387</v>
      </c>
      <c r="D2104" t="str">
        <f>INDEX(parametres!$B$2:$B$57,IF(ISNUMBER(MATCH(Chiffrier!E2104,parametres!$C$2:$C$57,0)),MATCH(E2104,parametres!$C$2:$C$57,0),NA()))</f>
        <v>IM-5</v>
      </c>
      <c r="E2104" s="4" t="s">
        <v>35</v>
      </c>
      <c r="F2104" s="4" t="s">
        <v>112</v>
      </c>
      <c r="G2104" s="4">
        <f t="shared" si="36"/>
        <v>20.428571428571427</v>
      </c>
      <c r="H2104">
        <f>INDEX(Sites_coordo!$C$2:$C$62,IF(ISNUMBER(MATCH(Chiffrier!E2104,Sites_coordo!$A$2:$A$61,0)),MATCH(Chiffrier!E2104,Sites_coordo!$A$2:$A$62,0),NA()))</f>
        <v>47.377400000000002</v>
      </c>
      <c r="I2104">
        <f>INDEX(Sites_coordo!$B$2:$B$62,IF(ISNUMBER(MATCH(Chiffrier!E2104,Sites_coordo!$A$2:$A$61,0)),MATCH(Chiffrier!E2104,Sites_coordo!$A$2:$A$62,0),NA()))</f>
        <v>-61.856900000000003</v>
      </c>
      <c r="J2104" s="4" t="s">
        <v>119</v>
      </c>
      <c r="K2104" s="4" t="s">
        <v>119</v>
      </c>
      <c r="L2104" s="4">
        <v>10020110</v>
      </c>
      <c r="M2104" s="4" t="s">
        <v>151</v>
      </c>
      <c r="N2104" s="4">
        <v>10</v>
      </c>
      <c r="O2104" s="4" t="s">
        <v>121</v>
      </c>
      <c r="P2104" s="4">
        <v>3</v>
      </c>
      <c r="Q2104" s="4" t="s">
        <v>2312</v>
      </c>
      <c r="R2104" s="4">
        <v>0</v>
      </c>
      <c r="S2104" s="4">
        <v>1</v>
      </c>
      <c r="U2104" s="4">
        <v>1</v>
      </c>
      <c r="W2104" s="4">
        <v>0</v>
      </c>
      <c r="X2104" s="4">
        <v>0</v>
      </c>
      <c r="Y2104" s="4">
        <v>0</v>
      </c>
      <c r="Z2104" s="4">
        <v>0</v>
      </c>
      <c r="AA2104" s="4">
        <v>0</v>
      </c>
      <c r="AB2104" s="4">
        <v>0</v>
      </c>
      <c r="AC2104" s="4">
        <v>1</v>
      </c>
      <c r="AH2104" s="6">
        <v>43387</v>
      </c>
      <c r="AI2104" s="7">
        <v>0.47916666666666669</v>
      </c>
      <c r="AJ2104" s="4">
        <v>1</v>
      </c>
      <c r="AK2104" s="4">
        <v>3210</v>
      </c>
      <c r="AL2104" s="4">
        <v>9.8000000000000007</v>
      </c>
      <c r="AM2104" s="4">
        <v>28.8</v>
      </c>
      <c r="AN2104" s="4" t="s">
        <v>106</v>
      </c>
      <c r="AO2104" s="4" t="s">
        <v>106</v>
      </c>
      <c r="AP2104" s="4" t="s">
        <v>106</v>
      </c>
      <c r="AQ2104" s="4" t="s">
        <v>106</v>
      </c>
      <c r="AR2104" s="4" t="s">
        <v>106</v>
      </c>
      <c r="AS2104" s="4" t="s">
        <v>106</v>
      </c>
      <c r="AT2104" s="4" t="s">
        <v>106</v>
      </c>
      <c r="AU2104" s="4" t="s">
        <v>108</v>
      </c>
      <c r="AV2104" s="4" t="s">
        <v>109</v>
      </c>
      <c r="AW2104" s="4" t="s">
        <v>110</v>
      </c>
      <c r="AX2104" s="4" t="s">
        <v>2312</v>
      </c>
    </row>
    <row r="2105" spans="1:50" s="4" customFormat="1" hidden="1" x14ac:dyDescent="0.25">
      <c r="A2105" s="4">
        <v>2018</v>
      </c>
      <c r="B2105" s="6">
        <v>43244</v>
      </c>
      <c r="C2105" s="6">
        <v>43387</v>
      </c>
      <c r="D2105" t="str">
        <f>INDEX(parametres!$B$2:$B$57,IF(ISNUMBER(MATCH(Chiffrier!E2105,parametres!$C$2:$C$57,0)),MATCH(E2105,parametres!$C$2:$C$57,0),NA()))</f>
        <v>IM-5</v>
      </c>
      <c r="E2105" s="4" t="s">
        <v>35</v>
      </c>
      <c r="F2105" s="4" t="s">
        <v>112</v>
      </c>
      <c r="G2105" s="4">
        <f t="shared" si="36"/>
        <v>20.428571428571427</v>
      </c>
      <c r="H2105">
        <f>INDEX(Sites_coordo!$C$2:$C$62,IF(ISNUMBER(MATCH(Chiffrier!E2105,Sites_coordo!$A$2:$A$61,0)),MATCH(Chiffrier!E2105,Sites_coordo!$A$2:$A$62,0),NA()))</f>
        <v>47.377400000000002</v>
      </c>
      <c r="I2105">
        <f>INDEX(Sites_coordo!$B$2:$B$62,IF(ISNUMBER(MATCH(Chiffrier!E2105,Sites_coordo!$A$2:$A$61,0)),MATCH(Chiffrier!E2105,Sites_coordo!$A$2:$A$62,0),NA()))</f>
        <v>-61.856900000000003</v>
      </c>
      <c r="J2105" s="4" t="s">
        <v>119</v>
      </c>
      <c r="K2105" s="4" t="s">
        <v>119</v>
      </c>
      <c r="L2105" s="4">
        <v>10020110</v>
      </c>
      <c r="M2105" s="4" t="s">
        <v>151</v>
      </c>
      <c r="N2105" s="4">
        <v>10</v>
      </c>
      <c r="O2105" s="4" t="s">
        <v>107</v>
      </c>
      <c r="P2105" s="4">
        <v>1</v>
      </c>
      <c r="Q2105" s="4" t="s">
        <v>2313</v>
      </c>
      <c r="R2105" s="4">
        <v>0</v>
      </c>
      <c r="S2105" s="4">
        <v>1</v>
      </c>
      <c r="U2105" s="4">
        <v>1</v>
      </c>
      <c r="W2105" s="4">
        <v>0</v>
      </c>
      <c r="X2105" s="4">
        <v>0</v>
      </c>
      <c r="Y2105" s="4">
        <v>0</v>
      </c>
      <c r="Z2105" s="4">
        <v>0</v>
      </c>
      <c r="AA2105" s="4">
        <v>0</v>
      </c>
      <c r="AB2105" s="4">
        <v>0</v>
      </c>
      <c r="AC2105" s="4">
        <v>1</v>
      </c>
      <c r="AH2105" s="6">
        <v>43387</v>
      </c>
      <c r="AI2105" s="7">
        <v>0.47916666666666669</v>
      </c>
      <c r="AJ2105" s="4">
        <v>1</v>
      </c>
      <c r="AK2105" s="4">
        <v>3210</v>
      </c>
      <c r="AL2105" s="4">
        <v>9.8000000000000007</v>
      </c>
      <c r="AM2105" s="4">
        <v>28.8</v>
      </c>
      <c r="AN2105" s="4" t="s">
        <v>106</v>
      </c>
      <c r="AO2105" s="4" t="s">
        <v>106</v>
      </c>
      <c r="AP2105" s="4" t="s">
        <v>106</v>
      </c>
      <c r="AQ2105" s="4" t="s">
        <v>106</v>
      </c>
      <c r="AR2105" s="4" t="s">
        <v>106</v>
      </c>
      <c r="AS2105" s="4" t="s">
        <v>106</v>
      </c>
      <c r="AT2105" s="4" t="s">
        <v>106</v>
      </c>
      <c r="AU2105" s="4" t="s">
        <v>108</v>
      </c>
      <c r="AV2105" s="4" t="s">
        <v>109</v>
      </c>
      <c r="AW2105" s="4" t="s">
        <v>110</v>
      </c>
      <c r="AX2105" s="4" t="s">
        <v>2313</v>
      </c>
    </row>
    <row r="2106" spans="1:50" s="4" customFormat="1" hidden="1" x14ac:dyDescent="0.25">
      <c r="A2106" s="4">
        <v>2018</v>
      </c>
      <c r="B2106" s="6">
        <v>43244</v>
      </c>
      <c r="C2106" s="6">
        <v>43387</v>
      </c>
      <c r="D2106" t="str">
        <f>INDEX(parametres!$B$2:$B$57,IF(ISNUMBER(MATCH(Chiffrier!E2106,parametres!$C$2:$C$57,0)),MATCH(E2106,parametres!$C$2:$C$57,0),NA()))</f>
        <v>IM-7</v>
      </c>
      <c r="E2106" s="4" t="s">
        <v>13</v>
      </c>
      <c r="F2106" s="4" t="s">
        <v>112</v>
      </c>
      <c r="G2106" s="4">
        <f t="shared" si="36"/>
        <v>20.428571428571427</v>
      </c>
      <c r="H2106">
        <f>INDEX(Sites_coordo!$C$2:$C$62,IF(ISNUMBER(MATCH(Chiffrier!E2106,Sites_coordo!$A$2:$A$61,0)),MATCH(Chiffrier!E2106,Sites_coordo!$A$2:$A$62,0),NA()))</f>
        <v>47.378599999999999</v>
      </c>
      <c r="I2106">
        <f>INDEX(Sites_coordo!$B$2:$B$62,IF(ISNUMBER(MATCH(Chiffrier!E2106,Sites_coordo!$A$2:$A$61,0)),MATCH(Chiffrier!E2106,Sites_coordo!$A$2:$A$62,0),NA()))</f>
        <v>-61.8566</v>
      </c>
      <c r="J2106" s="4" t="s">
        <v>135</v>
      </c>
      <c r="K2106" s="4" t="s">
        <v>135</v>
      </c>
      <c r="L2106" s="4">
        <v>10148143</v>
      </c>
      <c r="M2106" s="4" t="s">
        <v>151</v>
      </c>
      <c r="N2106" s="4">
        <v>1</v>
      </c>
      <c r="O2106" s="4" t="s">
        <v>121</v>
      </c>
      <c r="P2106" s="4">
        <v>1</v>
      </c>
      <c r="Q2106" s="4" t="s">
        <v>2318</v>
      </c>
      <c r="R2106" s="4">
        <v>0</v>
      </c>
      <c r="S2106" s="4">
        <v>0</v>
      </c>
      <c r="U2106" s="4">
        <v>1</v>
      </c>
      <c r="W2106" s="4">
        <v>0</v>
      </c>
      <c r="X2106" s="4">
        <v>0</v>
      </c>
      <c r="Y2106" s="4">
        <v>0</v>
      </c>
      <c r="Z2106" s="4">
        <v>0</v>
      </c>
      <c r="AA2106" s="4">
        <v>0</v>
      </c>
      <c r="AB2106" s="4">
        <v>0</v>
      </c>
      <c r="AC2106" s="4">
        <v>1</v>
      </c>
      <c r="AH2106" s="6">
        <v>43387</v>
      </c>
      <c r="AI2106" s="7">
        <v>0.33611111111111108</v>
      </c>
      <c r="AJ2106" s="4">
        <v>1</v>
      </c>
      <c r="AK2106" s="4">
        <v>3210</v>
      </c>
      <c r="AL2106" s="4">
        <v>9.6</v>
      </c>
      <c r="AM2106" s="4">
        <v>26.8</v>
      </c>
      <c r="AN2106" s="4" t="s">
        <v>106</v>
      </c>
      <c r="AO2106" s="4" t="s">
        <v>106</v>
      </c>
      <c r="AP2106" s="4" t="s">
        <v>106</v>
      </c>
      <c r="AQ2106" s="4" t="s">
        <v>106</v>
      </c>
      <c r="AR2106" s="4" t="s">
        <v>106</v>
      </c>
      <c r="AS2106" s="4" t="s">
        <v>106</v>
      </c>
      <c r="AT2106" s="4" t="s">
        <v>106</v>
      </c>
      <c r="AU2106" s="4" t="s">
        <v>108</v>
      </c>
      <c r="AV2106" s="4" t="s">
        <v>109</v>
      </c>
      <c r="AW2106" s="4" t="s">
        <v>110</v>
      </c>
      <c r="AX2106" s="4" t="s">
        <v>2318</v>
      </c>
    </row>
    <row r="2107" spans="1:50" s="4" customFormat="1" hidden="1" x14ac:dyDescent="0.25">
      <c r="A2107" s="4">
        <v>2018</v>
      </c>
      <c r="B2107" s="6">
        <v>43244</v>
      </c>
      <c r="C2107" s="6">
        <v>43387</v>
      </c>
      <c r="D2107" t="str">
        <f>INDEX(parametres!$B$2:$B$57,IF(ISNUMBER(MATCH(Chiffrier!E2107,parametres!$C$2:$C$57,0)),MATCH(E2107,parametres!$C$2:$C$57,0),NA()))</f>
        <v>IM-7</v>
      </c>
      <c r="E2107" s="4" t="s">
        <v>13</v>
      </c>
      <c r="F2107" s="4" t="s">
        <v>112</v>
      </c>
      <c r="G2107" s="4">
        <f t="shared" si="36"/>
        <v>20.428571428571427</v>
      </c>
      <c r="H2107">
        <f>INDEX(Sites_coordo!$C$2:$C$62,IF(ISNUMBER(MATCH(Chiffrier!E2107,Sites_coordo!$A$2:$A$61,0)),MATCH(Chiffrier!E2107,Sites_coordo!$A$2:$A$62,0),NA()))</f>
        <v>47.378599999999999</v>
      </c>
      <c r="I2107">
        <f>INDEX(Sites_coordo!$B$2:$B$62,IF(ISNUMBER(MATCH(Chiffrier!E2107,Sites_coordo!$A$2:$A$61,0)),MATCH(Chiffrier!E2107,Sites_coordo!$A$2:$A$62,0),NA()))</f>
        <v>-61.8566</v>
      </c>
      <c r="J2107" s="4" t="s">
        <v>135</v>
      </c>
      <c r="K2107" s="4" t="s">
        <v>135</v>
      </c>
      <c r="L2107" s="4">
        <v>10148143</v>
      </c>
      <c r="M2107" s="4" t="s">
        <v>151</v>
      </c>
      <c r="N2107" s="4">
        <v>1</v>
      </c>
      <c r="O2107" s="4" t="s">
        <v>121</v>
      </c>
      <c r="P2107" s="4">
        <v>2</v>
      </c>
      <c r="Q2107" s="4" t="s">
        <v>2319</v>
      </c>
      <c r="R2107" s="4" t="s">
        <v>106</v>
      </c>
      <c r="S2107" s="4" t="s">
        <v>106</v>
      </c>
      <c r="U2107" s="4" t="s">
        <v>106</v>
      </c>
      <c r="W2107" s="4" t="s">
        <v>106</v>
      </c>
      <c r="X2107" s="4" t="s">
        <v>106</v>
      </c>
      <c r="Y2107" s="4" t="s">
        <v>106</v>
      </c>
      <c r="Z2107" s="4" t="s">
        <v>106</v>
      </c>
      <c r="AA2107" s="4" t="s">
        <v>106</v>
      </c>
      <c r="AB2107" s="4" t="s">
        <v>106</v>
      </c>
      <c r="AH2107" s="6">
        <v>43387</v>
      </c>
      <c r="AI2107" s="7">
        <v>0.33611111111111108</v>
      </c>
      <c r="AJ2107" s="4">
        <v>1</v>
      </c>
      <c r="AK2107" s="4">
        <v>3210</v>
      </c>
      <c r="AL2107" s="4">
        <v>9.6</v>
      </c>
      <c r="AM2107" s="4">
        <v>26.8</v>
      </c>
      <c r="AN2107" s="4" t="s">
        <v>106</v>
      </c>
      <c r="AO2107" s="4" t="s">
        <v>106</v>
      </c>
      <c r="AP2107" s="4" t="s">
        <v>106</v>
      </c>
      <c r="AQ2107" s="4" t="s">
        <v>106</v>
      </c>
      <c r="AR2107" s="4" t="s">
        <v>106</v>
      </c>
      <c r="AS2107" s="4" t="s">
        <v>106</v>
      </c>
      <c r="AT2107" s="4" t="s">
        <v>106</v>
      </c>
      <c r="AU2107" s="4" t="s">
        <v>108</v>
      </c>
      <c r="AV2107" s="4" t="s">
        <v>109</v>
      </c>
      <c r="AW2107" s="4" t="s">
        <v>110</v>
      </c>
      <c r="AX2107" s="4" t="s">
        <v>2319</v>
      </c>
    </row>
    <row r="2108" spans="1:50" s="4" customFormat="1" hidden="1" x14ac:dyDescent="0.25">
      <c r="A2108" s="4">
        <v>2018</v>
      </c>
      <c r="B2108" s="6">
        <v>43244</v>
      </c>
      <c r="C2108" s="6">
        <v>43387</v>
      </c>
      <c r="D2108" t="str">
        <f>INDEX(parametres!$B$2:$B$57,IF(ISNUMBER(MATCH(Chiffrier!E2108,parametres!$C$2:$C$57,0)),MATCH(E2108,parametres!$C$2:$C$57,0),NA()))</f>
        <v>IM-7</v>
      </c>
      <c r="E2108" s="4" t="s">
        <v>13</v>
      </c>
      <c r="F2108" s="4" t="s">
        <v>112</v>
      </c>
      <c r="G2108" s="4">
        <f t="shared" si="36"/>
        <v>20.428571428571427</v>
      </c>
      <c r="H2108">
        <f>INDEX(Sites_coordo!$C$2:$C$62,IF(ISNUMBER(MATCH(Chiffrier!E2108,Sites_coordo!$A$2:$A$61,0)),MATCH(Chiffrier!E2108,Sites_coordo!$A$2:$A$62,0),NA()))</f>
        <v>47.378599999999999</v>
      </c>
      <c r="I2108">
        <f>INDEX(Sites_coordo!$B$2:$B$62,IF(ISNUMBER(MATCH(Chiffrier!E2108,Sites_coordo!$A$2:$A$61,0)),MATCH(Chiffrier!E2108,Sites_coordo!$A$2:$A$62,0),NA()))</f>
        <v>-61.8566</v>
      </c>
      <c r="J2108" s="4" t="s">
        <v>135</v>
      </c>
      <c r="K2108" s="4" t="s">
        <v>135</v>
      </c>
      <c r="L2108" s="4">
        <v>10148143</v>
      </c>
      <c r="M2108" s="4" t="s">
        <v>151</v>
      </c>
      <c r="N2108" s="4">
        <v>1</v>
      </c>
      <c r="O2108" s="4" t="s">
        <v>121</v>
      </c>
      <c r="P2108" s="4">
        <v>3</v>
      </c>
      <c r="Q2108" s="4" t="s">
        <v>2320</v>
      </c>
      <c r="R2108" s="4">
        <v>0</v>
      </c>
      <c r="S2108" s="4">
        <v>0</v>
      </c>
      <c r="U2108" s="4">
        <v>1</v>
      </c>
      <c r="W2108" s="4">
        <v>0</v>
      </c>
      <c r="X2108" s="4">
        <v>0</v>
      </c>
      <c r="Y2108" s="4">
        <v>0</v>
      </c>
      <c r="Z2108" s="4">
        <v>0</v>
      </c>
      <c r="AA2108" s="4">
        <v>0</v>
      </c>
      <c r="AB2108" s="4">
        <v>0</v>
      </c>
      <c r="AH2108" s="6">
        <v>43387</v>
      </c>
      <c r="AI2108" s="7">
        <v>0.33611111111111108</v>
      </c>
      <c r="AJ2108" s="4">
        <v>1</v>
      </c>
      <c r="AK2108" s="4">
        <v>3210</v>
      </c>
      <c r="AL2108" s="4">
        <v>9.6</v>
      </c>
      <c r="AM2108" s="4">
        <v>26.8</v>
      </c>
      <c r="AN2108" s="4" t="s">
        <v>106</v>
      </c>
      <c r="AO2108" s="4" t="s">
        <v>106</v>
      </c>
      <c r="AP2108" s="4" t="s">
        <v>106</v>
      </c>
      <c r="AQ2108" s="4" t="s">
        <v>106</v>
      </c>
      <c r="AR2108" s="4" t="s">
        <v>106</v>
      </c>
      <c r="AS2108" s="4" t="s">
        <v>106</v>
      </c>
      <c r="AT2108" s="4" t="s">
        <v>106</v>
      </c>
      <c r="AU2108" s="4" t="s">
        <v>108</v>
      </c>
      <c r="AV2108" s="4" t="s">
        <v>109</v>
      </c>
      <c r="AW2108" s="4" t="s">
        <v>110</v>
      </c>
      <c r="AX2108" s="4" t="s">
        <v>2320</v>
      </c>
    </row>
    <row r="2109" spans="1:50" s="4" customFormat="1" hidden="1" x14ac:dyDescent="0.25">
      <c r="A2109" s="4">
        <v>2018</v>
      </c>
      <c r="B2109" s="6">
        <v>43244</v>
      </c>
      <c r="C2109" s="6">
        <v>43387</v>
      </c>
      <c r="D2109" t="str">
        <f>INDEX(parametres!$B$2:$B$57,IF(ISNUMBER(MATCH(Chiffrier!E2109,parametres!$C$2:$C$57,0)),MATCH(E2109,parametres!$C$2:$C$57,0),NA()))</f>
        <v>IM-7</v>
      </c>
      <c r="E2109" s="4" t="s">
        <v>13</v>
      </c>
      <c r="F2109" s="4" t="s">
        <v>112</v>
      </c>
      <c r="G2109" s="4">
        <f t="shared" si="36"/>
        <v>20.428571428571427</v>
      </c>
      <c r="H2109">
        <f>INDEX(Sites_coordo!$C$2:$C$62,IF(ISNUMBER(MATCH(Chiffrier!E2109,Sites_coordo!$A$2:$A$61,0)),MATCH(Chiffrier!E2109,Sites_coordo!$A$2:$A$62,0),NA()))</f>
        <v>47.378599999999999</v>
      </c>
      <c r="I2109">
        <f>INDEX(Sites_coordo!$B$2:$B$62,IF(ISNUMBER(MATCH(Chiffrier!E2109,Sites_coordo!$A$2:$A$61,0)),MATCH(Chiffrier!E2109,Sites_coordo!$A$2:$A$62,0),NA()))</f>
        <v>-61.8566</v>
      </c>
      <c r="J2109" s="4" t="s">
        <v>135</v>
      </c>
      <c r="K2109" s="4" t="s">
        <v>135</v>
      </c>
      <c r="L2109" s="4">
        <v>10148143</v>
      </c>
      <c r="M2109" s="4" t="s">
        <v>151</v>
      </c>
      <c r="N2109" s="4">
        <v>1</v>
      </c>
      <c r="O2109" s="4" t="s">
        <v>107</v>
      </c>
      <c r="P2109" s="4">
        <v>1</v>
      </c>
      <c r="Q2109" s="4" t="s">
        <v>2321</v>
      </c>
      <c r="R2109" s="4" t="s">
        <v>106</v>
      </c>
      <c r="S2109" s="4" t="s">
        <v>106</v>
      </c>
      <c r="U2109" s="4" t="s">
        <v>106</v>
      </c>
      <c r="W2109" s="4" t="s">
        <v>106</v>
      </c>
      <c r="X2109" s="4" t="s">
        <v>106</v>
      </c>
      <c r="Y2109" s="4" t="s">
        <v>106</v>
      </c>
      <c r="Z2109" s="4" t="s">
        <v>106</v>
      </c>
      <c r="AA2109" s="4" t="s">
        <v>106</v>
      </c>
      <c r="AB2109" s="4" t="s">
        <v>106</v>
      </c>
      <c r="AH2109" s="6">
        <v>43387</v>
      </c>
      <c r="AI2109" s="7">
        <v>0.33611111111111108</v>
      </c>
      <c r="AJ2109" s="4">
        <v>1</v>
      </c>
      <c r="AK2109" s="4">
        <v>3210</v>
      </c>
      <c r="AL2109" s="4">
        <v>9.6</v>
      </c>
      <c r="AM2109" s="4">
        <v>26.8</v>
      </c>
      <c r="AN2109" s="4" t="s">
        <v>106</v>
      </c>
      <c r="AO2109" s="4" t="s">
        <v>106</v>
      </c>
      <c r="AP2109" s="4" t="s">
        <v>106</v>
      </c>
      <c r="AQ2109" s="4" t="s">
        <v>106</v>
      </c>
      <c r="AR2109" s="4" t="s">
        <v>106</v>
      </c>
      <c r="AS2109" s="4" t="s">
        <v>106</v>
      </c>
      <c r="AT2109" s="4" t="s">
        <v>106</v>
      </c>
      <c r="AU2109" s="4" t="s">
        <v>108</v>
      </c>
      <c r="AV2109" s="4" t="s">
        <v>109</v>
      </c>
      <c r="AW2109" s="4" t="s">
        <v>110</v>
      </c>
      <c r="AX2109" s="4" t="s">
        <v>2321</v>
      </c>
    </row>
    <row r="2110" spans="1:50" s="4" customFormat="1" hidden="1" x14ac:dyDescent="0.25">
      <c r="A2110" s="4">
        <v>2018</v>
      </c>
      <c r="B2110" s="6">
        <v>43244</v>
      </c>
      <c r="C2110" s="6">
        <v>43387</v>
      </c>
      <c r="D2110" t="str">
        <f>INDEX(parametres!$B$2:$B$57,IF(ISNUMBER(MATCH(Chiffrier!E2110,parametres!$C$2:$C$57,0)),MATCH(E2110,parametres!$C$2:$C$57,0),NA()))</f>
        <v>IM-7</v>
      </c>
      <c r="E2110" s="4" t="s">
        <v>13</v>
      </c>
      <c r="F2110" s="4" t="s">
        <v>112</v>
      </c>
      <c r="G2110" s="4">
        <f t="shared" si="36"/>
        <v>20.428571428571427</v>
      </c>
      <c r="H2110">
        <f>INDEX(Sites_coordo!$C$2:$C$62,IF(ISNUMBER(MATCH(Chiffrier!E2110,Sites_coordo!$A$2:$A$61,0)),MATCH(Chiffrier!E2110,Sites_coordo!$A$2:$A$62,0),NA()))</f>
        <v>47.378599999999999</v>
      </c>
      <c r="I2110">
        <f>INDEX(Sites_coordo!$B$2:$B$62,IF(ISNUMBER(MATCH(Chiffrier!E2110,Sites_coordo!$A$2:$A$61,0)),MATCH(Chiffrier!E2110,Sites_coordo!$A$2:$A$62,0),NA()))</f>
        <v>-61.8566</v>
      </c>
      <c r="J2110" s="4" t="s">
        <v>135</v>
      </c>
      <c r="K2110" s="4" t="s">
        <v>135</v>
      </c>
      <c r="L2110" s="4">
        <v>10148143</v>
      </c>
      <c r="M2110" s="4" t="s">
        <v>151</v>
      </c>
      <c r="N2110" s="4">
        <v>2</v>
      </c>
      <c r="O2110" s="4" t="s">
        <v>121</v>
      </c>
      <c r="P2110" s="4">
        <v>1</v>
      </c>
      <c r="Q2110" s="4" t="s">
        <v>2322</v>
      </c>
      <c r="R2110" s="4" t="s">
        <v>106</v>
      </c>
      <c r="S2110" s="4" t="s">
        <v>106</v>
      </c>
      <c r="U2110" s="4" t="s">
        <v>106</v>
      </c>
      <c r="W2110" s="4" t="s">
        <v>106</v>
      </c>
      <c r="X2110" s="4" t="s">
        <v>106</v>
      </c>
      <c r="Y2110" s="4" t="s">
        <v>106</v>
      </c>
      <c r="Z2110" s="4" t="s">
        <v>106</v>
      </c>
      <c r="AA2110" s="4" t="s">
        <v>106</v>
      </c>
      <c r="AB2110" s="4" t="s">
        <v>106</v>
      </c>
      <c r="AH2110" s="6">
        <v>43387</v>
      </c>
      <c r="AI2110" s="7">
        <v>0.33611111111111108</v>
      </c>
      <c r="AJ2110" s="4">
        <v>1</v>
      </c>
      <c r="AK2110" s="4">
        <v>3210</v>
      </c>
      <c r="AL2110" s="4">
        <v>9.6</v>
      </c>
      <c r="AM2110" s="4">
        <v>26.8</v>
      </c>
      <c r="AN2110" s="4" t="s">
        <v>106</v>
      </c>
      <c r="AO2110" s="4" t="s">
        <v>106</v>
      </c>
      <c r="AP2110" s="4" t="s">
        <v>106</v>
      </c>
      <c r="AQ2110" s="4" t="s">
        <v>106</v>
      </c>
      <c r="AR2110" s="4" t="s">
        <v>106</v>
      </c>
      <c r="AS2110" s="4" t="s">
        <v>106</v>
      </c>
      <c r="AT2110" s="4" t="s">
        <v>106</v>
      </c>
      <c r="AU2110" s="4" t="s">
        <v>108</v>
      </c>
      <c r="AV2110" s="4" t="s">
        <v>109</v>
      </c>
      <c r="AW2110" s="4" t="s">
        <v>110</v>
      </c>
      <c r="AX2110" s="4" t="s">
        <v>2322</v>
      </c>
    </row>
    <row r="2111" spans="1:50" s="4" customFormat="1" hidden="1" x14ac:dyDescent="0.25">
      <c r="A2111" s="4">
        <v>2018</v>
      </c>
      <c r="B2111" s="6">
        <v>43244</v>
      </c>
      <c r="C2111" s="6">
        <v>43387</v>
      </c>
      <c r="D2111" t="str">
        <f>INDEX(parametres!$B$2:$B$57,IF(ISNUMBER(MATCH(Chiffrier!E2111,parametres!$C$2:$C$57,0)),MATCH(E2111,parametres!$C$2:$C$57,0),NA()))</f>
        <v>IM-7</v>
      </c>
      <c r="E2111" s="4" t="s">
        <v>13</v>
      </c>
      <c r="F2111" s="4" t="s">
        <v>112</v>
      </c>
      <c r="G2111" s="4">
        <f t="shared" si="36"/>
        <v>20.428571428571427</v>
      </c>
      <c r="H2111">
        <f>INDEX(Sites_coordo!$C$2:$C$62,IF(ISNUMBER(MATCH(Chiffrier!E2111,Sites_coordo!$A$2:$A$61,0)),MATCH(Chiffrier!E2111,Sites_coordo!$A$2:$A$62,0),NA()))</f>
        <v>47.378599999999999</v>
      </c>
      <c r="I2111">
        <f>INDEX(Sites_coordo!$B$2:$B$62,IF(ISNUMBER(MATCH(Chiffrier!E2111,Sites_coordo!$A$2:$A$61,0)),MATCH(Chiffrier!E2111,Sites_coordo!$A$2:$A$62,0),NA()))</f>
        <v>-61.8566</v>
      </c>
      <c r="J2111" s="4" t="s">
        <v>135</v>
      </c>
      <c r="K2111" s="4" t="s">
        <v>135</v>
      </c>
      <c r="L2111" s="4">
        <v>10148143</v>
      </c>
      <c r="M2111" s="4" t="s">
        <v>151</v>
      </c>
      <c r="N2111" s="4">
        <v>2</v>
      </c>
      <c r="O2111" s="4" t="s">
        <v>121</v>
      </c>
      <c r="P2111" s="4">
        <v>2</v>
      </c>
      <c r="Q2111" s="4" t="s">
        <v>2323</v>
      </c>
      <c r="R2111" s="4" t="s">
        <v>106</v>
      </c>
      <c r="S2111" s="4" t="s">
        <v>106</v>
      </c>
      <c r="U2111" s="4" t="s">
        <v>106</v>
      </c>
      <c r="W2111" s="4" t="s">
        <v>106</v>
      </c>
      <c r="X2111" s="4" t="s">
        <v>106</v>
      </c>
      <c r="Y2111" s="4" t="s">
        <v>106</v>
      </c>
      <c r="Z2111" s="4" t="s">
        <v>106</v>
      </c>
      <c r="AA2111" s="4" t="s">
        <v>106</v>
      </c>
      <c r="AB2111" s="4" t="s">
        <v>106</v>
      </c>
      <c r="AH2111" s="6">
        <v>43387</v>
      </c>
      <c r="AI2111" s="7">
        <v>0.33611111111111108</v>
      </c>
      <c r="AJ2111" s="4">
        <v>1</v>
      </c>
      <c r="AK2111" s="4">
        <v>3210</v>
      </c>
      <c r="AL2111" s="4">
        <v>9.6</v>
      </c>
      <c r="AM2111" s="4">
        <v>26.8</v>
      </c>
      <c r="AN2111" s="4" t="s">
        <v>106</v>
      </c>
      <c r="AO2111" s="4" t="s">
        <v>106</v>
      </c>
      <c r="AP2111" s="4" t="s">
        <v>106</v>
      </c>
      <c r="AQ2111" s="4" t="s">
        <v>106</v>
      </c>
      <c r="AR2111" s="4" t="s">
        <v>106</v>
      </c>
      <c r="AS2111" s="4" t="s">
        <v>106</v>
      </c>
      <c r="AT2111" s="4" t="s">
        <v>106</v>
      </c>
      <c r="AU2111" s="4" t="s">
        <v>108</v>
      </c>
      <c r="AV2111" s="4" t="s">
        <v>109</v>
      </c>
      <c r="AW2111" s="4" t="s">
        <v>110</v>
      </c>
      <c r="AX2111" s="4" t="s">
        <v>2323</v>
      </c>
    </row>
    <row r="2112" spans="1:50" s="4" customFormat="1" hidden="1" x14ac:dyDescent="0.25">
      <c r="A2112" s="4">
        <v>2018</v>
      </c>
      <c r="B2112" s="6">
        <v>43244</v>
      </c>
      <c r="C2112" s="6">
        <v>43387</v>
      </c>
      <c r="D2112" t="str">
        <f>INDEX(parametres!$B$2:$B$57,IF(ISNUMBER(MATCH(Chiffrier!E2112,parametres!$C$2:$C$57,0)),MATCH(E2112,parametres!$C$2:$C$57,0),NA()))</f>
        <v>IM-7</v>
      </c>
      <c r="E2112" s="4" t="s">
        <v>13</v>
      </c>
      <c r="F2112" s="4" t="s">
        <v>112</v>
      </c>
      <c r="G2112" s="4">
        <f t="shared" si="36"/>
        <v>20.428571428571427</v>
      </c>
      <c r="H2112">
        <f>INDEX(Sites_coordo!$C$2:$C$62,IF(ISNUMBER(MATCH(Chiffrier!E2112,Sites_coordo!$A$2:$A$61,0)),MATCH(Chiffrier!E2112,Sites_coordo!$A$2:$A$62,0),NA()))</f>
        <v>47.378599999999999</v>
      </c>
      <c r="I2112">
        <f>INDEX(Sites_coordo!$B$2:$B$62,IF(ISNUMBER(MATCH(Chiffrier!E2112,Sites_coordo!$A$2:$A$61,0)),MATCH(Chiffrier!E2112,Sites_coordo!$A$2:$A$62,0),NA()))</f>
        <v>-61.8566</v>
      </c>
      <c r="J2112" s="4" t="s">
        <v>135</v>
      </c>
      <c r="K2112" s="4" t="s">
        <v>135</v>
      </c>
      <c r="L2112" s="4">
        <v>10148143</v>
      </c>
      <c r="M2112" s="4" t="s">
        <v>151</v>
      </c>
      <c r="N2112" s="4">
        <v>2</v>
      </c>
      <c r="O2112" s="4" t="s">
        <v>121</v>
      </c>
      <c r="P2112" s="4">
        <v>3</v>
      </c>
      <c r="Q2112" s="4" t="s">
        <v>2324</v>
      </c>
      <c r="R2112" s="4" t="s">
        <v>106</v>
      </c>
      <c r="S2112" s="4" t="s">
        <v>106</v>
      </c>
      <c r="U2112" s="4" t="s">
        <v>106</v>
      </c>
      <c r="W2112" s="4" t="s">
        <v>106</v>
      </c>
      <c r="X2112" s="4" t="s">
        <v>106</v>
      </c>
      <c r="Y2112" s="4" t="s">
        <v>106</v>
      </c>
      <c r="Z2112" s="4" t="s">
        <v>106</v>
      </c>
      <c r="AA2112" s="4" t="s">
        <v>106</v>
      </c>
      <c r="AB2112" s="4" t="s">
        <v>106</v>
      </c>
      <c r="AH2112" s="6">
        <v>43387</v>
      </c>
      <c r="AI2112" s="7">
        <v>0.33611111111111108</v>
      </c>
      <c r="AJ2112" s="4">
        <v>1</v>
      </c>
      <c r="AK2112" s="4">
        <v>3210</v>
      </c>
      <c r="AL2112" s="4">
        <v>9.6</v>
      </c>
      <c r="AM2112" s="4">
        <v>26.8</v>
      </c>
      <c r="AN2112" s="4" t="s">
        <v>106</v>
      </c>
      <c r="AO2112" s="4" t="s">
        <v>106</v>
      </c>
      <c r="AP2112" s="4" t="s">
        <v>106</v>
      </c>
      <c r="AQ2112" s="4" t="s">
        <v>106</v>
      </c>
      <c r="AR2112" s="4" t="s">
        <v>106</v>
      </c>
      <c r="AS2112" s="4" t="s">
        <v>106</v>
      </c>
      <c r="AT2112" s="4" t="s">
        <v>106</v>
      </c>
      <c r="AU2112" s="4" t="s">
        <v>108</v>
      </c>
      <c r="AV2112" s="4" t="s">
        <v>109</v>
      </c>
      <c r="AW2112" s="4" t="s">
        <v>110</v>
      </c>
      <c r="AX2112" s="4" t="s">
        <v>2324</v>
      </c>
    </row>
    <row r="2113" spans="1:50" s="4" customFormat="1" hidden="1" x14ac:dyDescent="0.25">
      <c r="A2113" s="4">
        <v>2018</v>
      </c>
      <c r="B2113" s="6">
        <v>43244</v>
      </c>
      <c r="C2113" s="6">
        <v>43387</v>
      </c>
      <c r="D2113" t="str">
        <f>INDEX(parametres!$B$2:$B$57,IF(ISNUMBER(MATCH(Chiffrier!E2113,parametres!$C$2:$C$57,0)),MATCH(E2113,parametres!$C$2:$C$57,0),NA()))</f>
        <v>IM-7</v>
      </c>
      <c r="E2113" s="4" t="s">
        <v>13</v>
      </c>
      <c r="F2113" s="4" t="s">
        <v>112</v>
      </c>
      <c r="G2113" s="4">
        <f t="shared" si="36"/>
        <v>20.428571428571427</v>
      </c>
      <c r="H2113">
        <f>INDEX(Sites_coordo!$C$2:$C$62,IF(ISNUMBER(MATCH(Chiffrier!E2113,Sites_coordo!$A$2:$A$61,0)),MATCH(Chiffrier!E2113,Sites_coordo!$A$2:$A$62,0),NA()))</f>
        <v>47.378599999999999</v>
      </c>
      <c r="I2113">
        <f>INDEX(Sites_coordo!$B$2:$B$62,IF(ISNUMBER(MATCH(Chiffrier!E2113,Sites_coordo!$A$2:$A$61,0)),MATCH(Chiffrier!E2113,Sites_coordo!$A$2:$A$62,0),NA()))</f>
        <v>-61.8566</v>
      </c>
      <c r="J2113" s="4" t="s">
        <v>135</v>
      </c>
      <c r="K2113" s="4" t="s">
        <v>135</v>
      </c>
      <c r="L2113" s="4">
        <v>10148143</v>
      </c>
      <c r="M2113" s="4" t="s">
        <v>151</v>
      </c>
      <c r="N2113" s="4">
        <v>2</v>
      </c>
      <c r="O2113" s="4" t="s">
        <v>107</v>
      </c>
      <c r="P2113" s="4">
        <v>1</v>
      </c>
      <c r="Q2113" s="4" t="s">
        <v>2325</v>
      </c>
      <c r="R2113" s="4" t="s">
        <v>106</v>
      </c>
      <c r="S2113" s="4" t="s">
        <v>106</v>
      </c>
      <c r="U2113" s="4" t="s">
        <v>106</v>
      </c>
      <c r="W2113" s="4" t="s">
        <v>106</v>
      </c>
      <c r="X2113" s="4" t="s">
        <v>106</v>
      </c>
      <c r="Y2113" s="4" t="s">
        <v>106</v>
      </c>
      <c r="Z2113" s="4" t="s">
        <v>106</v>
      </c>
      <c r="AA2113" s="4" t="s">
        <v>106</v>
      </c>
      <c r="AB2113" s="4" t="s">
        <v>106</v>
      </c>
      <c r="AH2113" s="6">
        <v>43387</v>
      </c>
      <c r="AI2113" s="7">
        <v>0.33611111111111108</v>
      </c>
      <c r="AJ2113" s="4">
        <v>1</v>
      </c>
      <c r="AK2113" s="4">
        <v>3210</v>
      </c>
      <c r="AL2113" s="4">
        <v>9.6</v>
      </c>
      <c r="AM2113" s="4">
        <v>26.8</v>
      </c>
      <c r="AN2113" s="4" t="s">
        <v>106</v>
      </c>
      <c r="AO2113" s="4" t="s">
        <v>106</v>
      </c>
      <c r="AP2113" s="4" t="s">
        <v>106</v>
      </c>
      <c r="AQ2113" s="4" t="s">
        <v>106</v>
      </c>
      <c r="AR2113" s="4" t="s">
        <v>106</v>
      </c>
      <c r="AS2113" s="4" t="s">
        <v>106</v>
      </c>
      <c r="AT2113" s="4" t="s">
        <v>106</v>
      </c>
      <c r="AU2113" s="4" t="s">
        <v>108</v>
      </c>
      <c r="AV2113" s="4" t="s">
        <v>109</v>
      </c>
      <c r="AW2113" s="4" t="s">
        <v>110</v>
      </c>
      <c r="AX2113" s="4" t="s">
        <v>2325</v>
      </c>
    </row>
    <row r="2114" spans="1:50" s="4" customFormat="1" hidden="1" x14ac:dyDescent="0.25">
      <c r="A2114" s="4">
        <v>2018</v>
      </c>
      <c r="B2114" s="6">
        <v>43244</v>
      </c>
      <c r="C2114" s="6">
        <v>43387</v>
      </c>
      <c r="D2114" t="str">
        <f>INDEX(parametres!$B$2:$B$57,IF(ISNUMBER(MATCH(Chiffrier!E2114,parametres!$C$2:$C$57,0)),MATCH(E2114,parametres!$C$2:$C$57,0),NA()))</f>
        <v>IM-7</v>
      </c>
      <c r="E2114" s="4" t="s">
        <v>13</v>
      </c>
      <c r="F2114" s="4" t="s">
        <v>112</v>
      </c>
      <c r="G2114" s="4">
        <f t="shared" si="36"/>
        <v>20.428571428571427</v>
      </c>
      <c r="H2114">
        <f>INDEX(Sites_coordo!$C$2:$C$62,IF(ISNUMBER(MATCH(Chiffrier!E2114,Sites_coordo!$A$2:$A$61,0)),MATCH(Chiffrier!E2114,Sites_coordo!$A$2:$A$62,0),NA()))</f>
        <v>47.378599999999999</v>
      </c>
      <c r="I2114">
        <f>INDEX(Sites_coordo!$B$2:$B$62,IF(ISNUMBER(MATCH(Chiffrier!E2114,Sites_coordo!$A$2:$A$61,0)),MATCH(Chiffrier!E2114,Sites_coordo!$A$2:$A$62,0),NA()))</f>
        <v>-61.8566</v>
      </c>
      <c r="J2114" s="4" t="s">
        <v>135</v>
      </c>
      <c r="K2114" s="4" t="s">
        <v>135</v>
      </c>
      <c r="L2114" s="4">
        <v>10148143</v>
      </c>
      <c r="M2114" s="4" t="s">
        <v>151</v>
      </c>
      <c r="N2114" s="4">
        <v>3</v>
      </c>
      <c r="O2114" s="4" t="s">
        <v>121</v>
      </c>
      <c r="P2114" s="4">
        <v>1</v>
      </c>
      <c r="Q2114" s="4" t="s">
        <v>2326</v>
      </c>
      <c r="R2114" s="4">
        <v>0</v>
      </c>
      <c r="S2114" s="4">
        <v>1</v>
      </c>
      <c r="U2114" s="4">
        <v>1</v>
      </c>
      <c r="W2114" s="4">
        <v>0</v>
      </c>
      <c r="X2114" s="4">
        <v>0</v>
      </c>
      <c r="Y2114" s="4">
        <v>0</v>
      </c>
      <c r="Z2114" s="4">
        <v>0</v>
      </c>
      <c r="AA2114" s="4">
        <v>0</v>
      </c>
      <c r="AB2114" s="4">
        <v>0</v>
      </c>
      <c r="AC2114" s="4">
        <v>4</v>
      </c>
      <c r="AH2114" s="6">
        <v>43387</v>
      </c>
      <c r="AI2114" s="7">
        <v>0.33611111111111108</v>
      </c>
      <c r="AJ2114" s="4">
        <v>1</v>
      </c>
      <c r="AK2114" s="4">
        <v>3210</v>
      </c>
      <c r="AL2114" s="4">
        <v>9.6</v>
      </c>
      <c r="AM2114" s="4">
        <v>26.8</v>
      </c>
      <c r="AN2114" s="4" t="s">
        <v>106</v>
      </c>
      <c r="AO2114" s="4" t="s">
        <v>106</v>
      </c>
      <c r="AP2114" s="4" t="s">
        <v>106</v>
      </c>
      <c r="AQ2114" s="4" t="s">
        <v>106</v>
      </c>
      <c r="AR2114" s="4" t="s">
        <v>106</v>
      </c>
      <c r="AS2114" s="4" t="s">
        <v>106</v>
      </c>
      <c r="AT2114" s="4" t="s">
        <v>106</v>
      </c>
      <c r="AU2114" s="4" t="s">
        <v>108</v>
      </c>
      <c r="AV2114" s="4" t="s">
        <v>109</v>
      </c>
      <c r="AW2114" s="4" t="s">
        <v>110</v>
      </c>
      <c r="AX2114" s="4" t="s">
        <v>2326</v>
      </c>
    </row>
    <row r="2115" spans="1:50" s="4" customFormat="1" hidden="1" x14ac:dyDescent="0.25">
      <c r="A2115" s="4">
        <v>2018</v>
      </c>
      <c r="B2115" s="6">
        <v>43244</v>
      </c>
      <c r="C2115" s="6">
        <v>43387</v>
      </c>
      <c r="D2115" t="str">
        <f>INDEX(parametres!$B$2:$B$57,IF(ISNUMBER(MATCH(Chiffrier!E2115,parametres!$C$2:$C$57,0)),MATCH(E2115,parametres!$C$2:$C$57,0),NA()))</f>
        <v>IM-7</v>
      </c>
      <c r="E2115" s="4" t="s">
        <v>13</v>
      </c>
      <c r="F2115" s="4" t="s">
        <v>112</v>
      </c>
      <c r="G2115" s="4">
        <f t="shared" si="36"/>
        <v>20.428571428571427</v>
      </c>
      <c r="H2115">
        <f>INDEX(Sites_coordo!$C$2:$C$62,IF(ISNUMBER(MATCH(Chiffrier!E2115,Sites_coordo!$A$2:$A$61,0)),MATCH(Chiffrier!E2115,Sites_coordo!$A$2:$A$62,0),NA()))</f>
        <v>47.378599999999999</v>
      </c>
      <c r="I2115">
        <f>INDEX(Sites_coordo!$B$2:$B$62,IF(ISNUMBER(MATCH(Chiffrier!E2115,Sites_coordo!$A$2:$A$61,0)),MATCH(Chiffrier!E2115,Sites_coordo!$A$2:$A$62,0),NA()))</f>
        <v>-61.8566</v>
      </c>
      <c r="J2115" s="4" t="s">
        <v>135</v>
      </c>
      <c r="K2115" s="4" t="s">
        <v>135</v>
      </c>
      <c r="L2115" s="4">
        <v>10148143</v>
      </c>
      <c r="M2115" s="4" t="s">
        <v>151</v>
      </c>
      <c r="N2115" s="4">
        <v>3</v>
      </c>
      <c r="O2115" s="4" t="s">
        <v>121</v>
      </c>
      <c r="P2115" s="4">
        <v>2</v>
      </c>
      <c r="Q2115" s="4" t="s">
        <v>2327</v>
      </c>
      <c r="R2115" s="4">
        <v>0</v>
      </c>
      <c r="S2115" s="4">
        <v>0</v>
      </c>
      <c r="U2115" s="4">
        <v>1</v>
      </c>
      <c r="W2115" s="4">
        <v>0</v>
      </c>
      <c r="X2115" s="4">
        <v>0</v>
      </c>
      <c r="Y2115" s="4">
        <v>0</v>
      </c>
      <c r="Z2115" s="4">
        <v>0</v>
      </c>
      <c r="AA2115" s="4">
        <v>0</v>
      </c>
      <c r="AB2115" s="4">
        <v>0</v>
      </c>
      <c r="AC2115" s="4">
        <v>4</v>
      </c>
      <c r="AH2115" s="6">
        <v>43387</v>
      </c>
      <c r="AI2115" s="7">
        <v>0.33611111111111108</v>
      </c>
      <c r="AJ2115" s="4">
        <v>1</v>
      </c>
      <c r="AK2115" s="4">
        <v>3210</v>
      </c>
      <c r="AL2115" s="4">
        <v>9.6</v>
      </c>
      <c r="AM2115" s="4">
        <v>26.8</v>
      </c>
      <c r="AN2115" s="4" t="s">
        <v>106</v>
      </c>
      <c r="AO2115" s="4" t="s">
        <v>106</v>
      </c>
      <c r="AP2115" s="4" t="s">
        <v>106</v>
      </c>
      <c r="AQ2115" s="4" t="s">
        <v>106</v>
      </c>
      <c r="AR2115" s="4" t="s">
        <v>106</v>
      </c>
      <c r="AS2115" s="4" t="s">
        <v>106</v>
      </c>
      <c r="AT2115" s="4" t="s">
        <v>106</v>
      </c>
      <c r="AU2115" s="4" t="s">
        <v>108</v>
      </c>
      <c r="AV2115" s="4" t="s">
        <v>109</v>
      </c>
      <c r="AW2115" s="4" t="s">
        <v>110</v>
      </c>
      <c r="AX2115" s="4" t="s">
        <v>2327</v>
      </c>
    </row>
    <row r="2116" spans="1:50" s="4" customFormat="1" hidden="1" x14ac:dyDescent="0.25">
      <c r="A2116" s="4">
        <v>2018</v>
      </c>
      <c r="B2116" s="6">
        <v>43244</v>
      </c>
      <c r="C2116" s="6">
        <v>43387</v>
      </c>
      <c r="D2116" t="str">
        <f>INDEX(parametres!$B$2:$B$57,IF(ISNUMBER(MATCH(Chiffrier!E2116,parametres!$C$2:$C$57,0)),MATCH(E2116,parametres!$C$2:$C$57,0),NA()))</f>
        <v>IM-7</v>
      </c>
      <c r="E2116" s="4" t="s">
        <v>13</v>
      </c>
      <c r="F2116" s="4" t="s">
        <v>112</v>
      </c>
      <c r="G2116" s="4">
        <f t="shared" si="36"/>
        <v>20.428571428571427</v>
      </c>
      <c r="H2116">
        <f>INDEX(Sites_coordo!$C$2:$C$62,IF(ISNUMBER(MATCH(Chiffrier!E2116,Sites_coordo!$A$2:$A$61,0)),MATCH(Chiffrier!E2116,Sites_coordo!$A$2:$A$62,0),NA()))</f>
        <v>47.378599999999999</v>
      </c>
      <c r="I2116">
        <f>INDEX(Sites_coordo!$B$2:$B$62,IF(ISNUMBER(MATCH(Chiffrier!E2116,Sites_coordo!$A$2:$A$61,0)),MATCH(Chiffrier!E2116,Sites_coordo!$A$2:$A$62,0),NA()))</f>
        <v>-61.8566</v>
      </c>
      <c r="J2116" s="4" t="s">
        <v>135</v>
      </c>
      <c r="K2116" s="4" t="s">
        <v>135</v>
      </c>
      <c r="L2116" s="4">
        <v>10148143</v>
      </c>
      <c r="M2116" s="4" t="s">
        <v>151</v>
      </c>
      <c r="N2116" s="4">
        <v>3</v>
      </c>
      <c r="O2116" s="4" t="s">
        <v>121</v>
      </c>
      <c r="P2116" s="4">
        <v>3</v>
      </c>
      <c r="Q2116" s="4" t="s">
        <v>2328</v>
      </c>
      <c r="R2116" s="4">
        <v>0</v>
      </c>
      <c r="S2116" s="4">
        <v>0</v>
      </c>
      <c r="U2116" s="4">
        <v>1</v>
      </c>
      <c r="W2116" s="4">
        <v>0</v>
      </c>
      <c r="X2116" s="4">
        <v>0</v>
      </c>
      <c r="Y2116" s="4">
        <v>0</v>
      </c>
      <c r="Z2116" s="4">
        <v>0</v>
      </c>
      <c r="AA2116" s="4">
        <v>0</v>
      </c>
      <c r="AB2116" s="4">
        <v>0</v>
      </c>
      <c r="AC2116" s="4">
        <v>3</v>
      </c>
      <c r="AH2116" s="6">
        <v>43387</v>
      </c>
      <c r="AI2116" s="7">
        <v>0.33611111111111108</v>
      </c>
      <c r="AJ2116" s="4">
        <v>1</v>
      </c>
      <c r="AK2116" s="4">
        <v>3210</v>
      </c>
      <c r="AL2116" s="4">
        <v>9.6</v>
      </c>
      <c r="AM2116" s="4">
        <v>26.8</v>
      </c>
      <c r="AN2116" s="4" t="s">
        <v>106</v>
      </c>
      <c r="AO2116" s="4" t="s">
        <v>106</v>
      </c>
      <c r="AP2116" s="4" t="s">
        <v>106</v>
      </c>
      <c r="AQ2116" s="4" t="s">
        <v>106</v>
      </c>
      <c r="AR2116" s="4" t="s">
        <v>106</v>
      </c>
      <c r="AS2116" s="4" t="s">
        <v>106</v>
      </c>
      <c r="AT2116" s="4" t="s">
        <v>106</v>
      </c>
      <c r="AU2116" s="4" t="s">
        <v>108</v>
      </c>
      <c r="AV2116" s="4" t="s">
        <v>109</v>
      </c>
      <c r="AW2116" s="4" t="s">
        <v>110</v>
      </c>
      <c r="AX2116" s="4" t="s">
        <v>2328</v>
      </c>
    </row>
    <row r="2117" spans="1:50" s="4" customFormat="1" hidden="1" x14ac:dyDescent="0.25">
      <c r="A2117" s="4">
        <v>2018</v>
      </c>
      <c r="B2117" s="6">
        <v>43244</v>
      </c>
      <c r="C2117" s="6">
        <v>43387</v>
      </c>
      <c r="D2117" t="str">
        <f>INDEX(parametres!$B$2:$B$57,IF(ISNUMBER(MATCH(Chiffrier!E2117,parametres!$C$2:$C$57,0)),MATCH(E2117,parametres!$C$2:$C$57,0),NA()))</f>
        <v>IM-7</v>
      </c>
      <c r="E2117" s="4" t="s">
        <v>13</v>
      </c>
      <c r="F2117" s="4" t="s">
        <v>112</v>
      </c>
      <c r="G2117" s="4">
        <f t="shared" si="36"/>
        <v>20.428571428571427</v>
      </c>
      <c r="H2117">
        <f>INDEX(Sites_coordo!$C$2:$C$62,IF(ISNUMBER(MATCH(Chiffrier!E2117,Sites_coordo!$A$2:$A$61,0)),MATCH(Chiffrier!E2117,Sites_coordo!$A$2:$A$62,0),NA()))</f>
        <v>47.378599999999999</v>
      </c>
      <c r="I2117">
        <f>INDEX(Sites_coordo!$B$2:$B$62,IF(ISNUMBER(MATCH(Chiffrier!E2117,Sites_coordo!$A$2:$A$61,0)),MATCH(Chiffrier!E2117,Sites_coordo!$A$2:$A$62,0),NA()))</f>
        <v>-61.8566</v>
      </c>
      <c r="J2117" s="4" t="s">
        <v>135</v>
      </c>
      <c r="K2117" s="4" t="s">
        <v>135</v>
      </c>
      <c r="L2117" s="4">
        <v>10148143</v>
      </c>
      <c r="M2117" s="4" t="s">
        <v>151</v>
      </c>
      <c r="N2117" s="4">
        <v>3</v>
      </c>
      <c r="O2117" s="4" t="s">
        <v>107</v>
      </c>
      <c r="P2117" s="4">
        <v>1</v>
      </c>
      <c r="Q2117" s="4" t="s">
        <v>2329</v>
      </c>
      <c r="R2117" s="4">
        <v>0</v>
      </c>
      <c r="S2117" s="4">
        <v>1</v>
      </c>
      <c r="U2117" s="4">
        <v>1</v>
      </c>
      <c r="W2117" s="4">
        <v>0</v>
      </c>
      <c r="X2117" s="4">
        <v>0</v>
      </c>
      <c r="Y2117" s="4">
        <v>0</v>
      </c>
      <c r="Z2117" s="4">
        <v>0</v>
      </c>
      <c r="AA2117" s="4">
        <v>0</v>
      </c>
      <c r="AB2117" s="4">
        <v>0</v>
      </c>
      <c r="AC2117" s="4">
        <v>4</v>
      </c>
      <c r="AH2117" s="6">
        <v>43387</v>
      </c>
      <c r="AI2117" s="7">
        <v>0.33611111111111108</v>
      </c>
      <c r="AJ2117" s="4">
        <v>1</v>
      </c>
      <c r="AK2117" s="4">
        <v>3210</v>
      </c>
      <c r="AL2117" s="4">
        <v>9.6</v>
      </c>
      <c r="AM2117" s="4">
        <v>26.8</v>
      </c>
      <c r="AN2117" s="4" t="s">
        <v>106</v>
      </c>
      <c r="AO2117" s="4" t="s">
        <v>106</v>
      </c>
      <c r="AP2117" s="4" t="s">
        <v>106</v>
      </c>
      <c r="AQ2117" s="4" t="s">
        <v>106</v>
      </c>
      <c r="AR2117" s="4" t="s">
        <v>106</v>
      </c>
      <c r="AS2117" s="4" t="s">
        <v>106</v>
      </c>
      <c r="AT2117" s="4" t="s">
        <v>106</v>
      </c>
      <c r="AU2117" s="4" t="s">
        <v>108</v>
      </c>
      <c r="AV2117" s="4" t="s">
        <v>109</v>
      </c>
      <c r="AW2117" s="4" t="s">
        <v>110</v>
      </c>
      <c r="AX2117" s="4" t="s">
        <v>2329</v>
      </c>
    </row>
    <row r="2118" spans="1:50" s="4" customFormat="1" hidden="1" x14ac:dyDescent="0.25">
      <c r="A2118" s="4">
        <v>2018</v>
      </c>
      <c r="B2118" s="6">
        <v>43244</v>
      </c>
      <c r="C2118" s="6">
        <v>43387</v>
      </c>
      <c r="D2118" t="str">
        <f>INDEX(parametres!$B$2:$B$57,IF(ISNUMBER(MATCH(Chiffrier!E2118,parametres!$C$2:$C$57,0)),MATCH(E2118,parametres!$C$2:$C$57,0),NA()))</f>
        <v>IM-7</v>
      </c>
      <c r="E2118" s="4" t="s">
        <v>13</v>
      </c>
      <c r="F2118" s="4" t="s">
        <v>112</v>
      </c>
      <c r="G2118" s="4">
        <f t="shared" si="36"/>
        <v>20.428571428571427</v>
      </c>
      <c r="H2118">
        <f>INDEX(Sites_coordo!$C$2:$C$62,IF(ISNUMBER(MATCH(Chiffrier!E2118,Sites_coordo!$A$2:$A$61,0)),MATCH(Chiffrier!E2118,Sites_coordo!$A$2:$A$62,0),NA()))</f>
        <v>47.378599999999999</v>
      </c>
      <c r="I2118">
        <f>INDEX(Sites_coordo!$B$2:$B$62,IF(ISNUMBER(MATCH(Chiffrier!E2118,Sites_coordo!$A$2:$A$61,0)),MATCH(Chiffrier!E2118,Sites_coordo!$A$2:$A$62,0),NA()))</f>
        <v>-61.8566</v>
      </c>
      <c r="J2118" s="4" t="s">
        <v>135</v>
      </c>
      <c r="K2118" s="4" t="s">
        <v>135</v>
      </c>
      <c r="L2118" s="4">
        <v>10148143</v>
      </c>
      <c r="M2118" s="4" t="s">
        <v>151</v>
      </c>
      <c r="N2118" s="4">
        <v>4</v>
      </c>
      <c r="O2118" s="4" t="s">
        <v>121</v>
      </c>
      <c r="P2118" s="4">
        <v>1</v>
      </c>
      <c r="Q2118" s="4" t="s">
        <v>2330</v>
      </c>
      <c r="R2118" s="4">
        <v>0</v>
      </c>
      <c r="S2118" s="4">
        <v>0</v>
      </c>
      <c r="U2118" s="4">
        <v>1</v>
      </c>
      <c r="W2118" s="4">
        <v>0</v>
      </c>
      <c r="X2118" s="4">
        <v>0</v>
      </c>
      <c r="Y2118" s="4">
        <v>0</v>
      </c>
      <c r="Z2118" s="4">
        <v>0</v>
      </c>
      <c r="AA2118" s="4">
        <v>0</v>
      </c>
      <c r="AB2118" s="4">
        <v>0</v>
      </c>
      <c r="AC2118" s="4">
        <v>2</v>
      </c>
      <c r="AH2118" s="6">
        <v>43387</v>
      </c>
      <c r="AI2118" s="7">
        <v>0.33611111111111108</v>
      </c>
      <c r="AJ2118" s="4">
        <v>1</v>
      </c>
      <c r="AK2118" s="4">
        <v>3210</v>
      </c>
      <c r="AL2118" s="4">
        <v>9.6</v>
      </c>
      <c r="AM2118" s="4">
        <v>26.8</v>
      </c>
      <c r="AN2118" s="4" t="s">
        <v>106</v>
      </c>
      <c r="AO2118" s="4" t="s">
        <v>106</v>
      </c>
      <c r="AP2118" s="4" t="s">
        <v>106</v>
      </c>
      <c r="AQ2118" s="4" t="s">
        <v>106</v>
      </c>
      <c r="AR2118" s="4" t="s">
        <v>106</v>
      </c>
      <c r="AS2118" s="4" t="s">
        <v>106</v>
      </c>
      <c r="AT2118" s="4" t="s">
        <v>106</v>
      </c>
      <c r="AU2118" s="4" t="s">
        <v>108</v>
      </c>
      <c r="AV2118" s="4" t="s">
        <v>109</v>
      </c>
      <c r="AW2118" s="4" t="s">
        <v>110</v>
      </c>
      <c r="AX2118" s="4" t="s">
        <v>2330</v>
      </c>
    </row>
    <row r="2119" spans="1:50" s="4" customFormat="1" hidden="1" x14ac:dyDescent="0.25">
      <c r="A2119" s="4">
        <v>2018</v>
      </c>
      <c r="B2119" s="6">
        <v>43244</v>
      </c>
      <c r="C2119" s="6">
        <v>43387</v>
      </c>
      <c r="D2119" t="str">
        <f>INDEX(parametres!$B$2:$B$57,IF(ISNUMBER(MATCH(Chiffrier!E2119,parametres!$C$2:$C$57,0)),MATCH(E2119,parametres!$C$2:$C$57,0),NA()))</f>
        <v>IM-7</v>
      </c>
      <c r="E2119" s="4" t="s">
        <v>13</v>
      </c>
      <c r="F2119" s="4" t="s">
        <v>112</v>
      </c>
      <c r="G2119" s="4">
        <f t="shared" si="36"/>
        <v>20.428571428571427</v>
      </c>
      <c r="H2119">
        <f>INDEX(Sites_coordo!$C$2:$C$62,IF(ISNUMBER(MATCH(Chiffrier!E2119,Sites_coordo!$A$2:$A$61,0)),MATCH(Chiffrier!E2119,Sites_coordo!$A$2:$A$62,0),NA()))</f>
        <v>47.378599999999999</v>
      </c>
      <c r="I2119">
        <f>INDEX(Sites_coordo!$B$2:$B$62,IF(ISNUMBER(MATCH(Chiffrier!E2119,Sites_coordo!$A$2:$A$61,0)),MATCH(Chiffrier!E2119,Sites_coordo!$A$2:$A$62,0),NA()))</f>
        <v>-61.8566</v>
      </c>
      <c r="J2119" s="4" t="s">
        <v>135</v>
      </c>
      <c r="K2119" s="4" t="s">
        <v>135</v>
      </c>
      <c r="L2119" s="4">
        <v>10148143</v>
      </c>
      <c r="M2119" s="4" t="s">
        <v>151</v>
      </c>
      <c r="N2119" s="4">
        <v>4</v>
      </c>
      <c r="O2119" s="4" t="s">
        <v>121</v>
      </c>
      <c r="P2119" s="4">
        <v>2</v>
      </c>
      <c r="Q2119" s="4" t="s">
        <v>2331</v>
      </c>
      <c r="R2119" s="4">
        <v>0</v>
      </c>
      <c r="S2119" s="4">
        <v>1</v>
      </c>
      <c r="U2119" s="4">
        <v>1</v>
      </c>
      <c r="W2119" s="4">
        <v>0</v>
      </c>
      <c r="X2119" s="4">
        <v>0</v>
      </c>
      <c r="Y2119" s="4">
        <v>0</v>
      </c>
      <c r="Z2119" s="4">
        <v>0</v>
      </c>
      <c r="AA2119" s="4">
        <v>0</v>
      </c>
      <c r="AB2119" s="4">
        <v>0</v>
      </c>
      <c r="AC2119" s="4">
        <v>1</v>
      </c>
      <c r="AH2119" s="6">
        <v>43387</v>
      </c>
      <c r="AI2119" s="7">
        <v>0.33611111111111108</v>
      </c>
      <c r="AJ2119" s="4">
        <v>1</v>
      </c>
      <c r="AK2119" s="4">
        <v>3210</v>
      </c>
      <c r="AL2119" s="4">
        <v>9.6</v>
      </c>
      <c r="AM2119" s="4">
        <v>26.8</v>
      </c>
      <c r="AN2119" s="4" t="s">
        <v>106</v>
      </c>
      <c r="AO2119" s="4" t="s">
        <v>106</v>
      </c>
      <c r="AP2119" s="4" t="s">
        <v>106</v>
      </c>
      <c r="AQ2119" s="4" t="s">
        <v>106</v>
      </c>
      <c r="AR2119" s="4" t="s">
        <v>106</v>
      </c>
      <c r="AS2119" s="4" t="s">
        <v>106</v>
      </c>
      <c r="AT2119" s="4" t="s">
        <v>106</v>
      </c>
      <c r="AU2119" s="4" t="s">
        <v>108</v>
      </c>
      <c r="AV2119" s="4" t="s">
        <v>109</v>
      </c>
      <c r="AW2119" s="4" t="s">
        <v>110</v>
      </c>
      <c r="AX2119" s="4" t="s">
        <v>2331</v>
      </c>
    </row>
    <row r="2120" spans="1:50" s="4" customFormat="1" hidden="1" x14ac:dyDescent="0.25">
      <c r="A2120" s="4">
        <v>2018</v>
      </c>
      <c r="B2120" s="6">
        <v>43244</v>
      </c>
      <c r="C2120" s="6">
        <v>43387</v>
      </c>
      <c r="D2120" t="str">
        <f>INDEX(parametres!$B$2:$B$57,IF(ISNUMBER(MATCH(Chiffrier!E2120,parametres!$C$2:$C$57,0)),MATCH(E2120,parametres!$C$2:$C$57,0),NA()))</f>
        <v>IM-7</v>
      </c>
      <c r="E2120" s="4" t="s">
        <v>13</v>
      </c>
      <c r="F2120" s="4" t="s">
        <v>112</v>
      </c>
      <c r="G2120" s="4">
        <f t="shared" si="36"/>
        <v>20.428571428571427</v>
      </c>
      <c r="H2120">
        <f>INDEX(Sites_coordo!$C$2:$C$62,IF(ISNUMBER(MATCH(Chiffrier!E2120,Sites_coordo!$A$2:$A$61,0)),MATCH(Chiffrier!E2120,Sites_coordo!$A$2:$A$62,0),NA()))</f>
        <v>47.378599999999999</v>
      </c>
      <c r="I2120">
        <f>INDEX(Sites_coordo!$B$2:$B$62,IF(ISNUMBER(MATCH(Chiffrier!E2120,Sites_coordo!$A$2:$A$61,0)),MATCH(Chiffrier!E2120,Sites_coordo!$A$2:$A$62,0),NA()))</f>
        <v>-61.8566</v>
      </c>
      <c r="J2120" s="4" t="s">
        <v>135</v>
      </c>
      <c r="K2120" s="4" t="s">
        <v>135</v>
      </c>
      <c r="L2120" s="4">
        <v>10148143</v>
      </c>
      <c r="M2120" s="4" t="s">
        <v>151</v>
      </c>
      <c r="N2120" s="4">
        <v>4</v>
      </c>
      <c r="O2120" s="4" t="s">
        <v>121</v>
      </c>
      <c r="P2120" s="4">
        <v>3</v>
      </c>
      <c r="Q2120" s="4" t="s">
        <v>2332</v>
      </c>
      <c r="R2120" s="4">
        <v>0</v>
      </c>
      <c r="S2120" s="4">
        <v>1</v>
      </c>
      <c r="U2120" s="4">
        <v>1</v>
      </c>
      <c r="W2120" s="4">
        <v>0</v>
      </c>
      <c r="X2120" s="4">
        <v>0</v>
      </c>
      <c r="Y2120" s="4">
        <v>0</v>
      </c>
      <c r="Z2120" s="4">
        <v>0</v>
      </c>
      <c r="AA2120" s="4">
        <v>0</v>
      </c>
      <c r="AB2120" s="4">
        <v>0</v>
      </c>
      <c r="AC2120" s="4">
        <v>2</v>
      </c>
      <c r="AH2120" s="6">
        <v>43387</v>
      </c>
      <c r="AI2120" s="7">
        <v>0.33611111111111108</v>
      </c>
      <c r="AJ2120" s="4">
        <v>1</v>
      </c>
      <c r="AK2120" s="4">
        <v>3210</v>
      </c>
      <c r="AL2120" s="4">
        <v>9.6</v>
      </c>
      <c r="AM2120" s="4">
        <v>26.8</v>
      </c>
      <c r="AN2120" s="4" t="s">
        <v>106</v>
      </c>
      <c r="AO2120" s="4" t="s">
        <v>106</v>
      </c>
      <c r="AP2120" s="4" t="s">
        <v>106</v>
      </c>
      <c r="AQ2120" s="4" t="s">
        <v>106</v>
      </c>
      <c r="AR2120" s="4" t="s">
        <v>106</v>
      </c>
      <c r="AS2120" s="4" t="s">
        <v>106</v>
      </c>
      <c r="AT2120" s="4" t="s">
        <v>106</v>
      </c>
      <c r="AU2120" s="4" t="s">
        <v>108</v>
      </c>
      <c r="AV2120" s="4" t="s">
        <v>109</v>
      </c>
      <c r="AW2120" s="4" t="s">
        <v>110</v>
      </c>
      <c r="AX2120" s="4" t="s">
        <v>2332</v>
      </c>
    </row>
    <row r="2121" spans="1:50" s="4" customFormat="1" hidden="1" x14ac:dyDescent="0.25">
      <c r="A2121" s="4">
        <v>2018</v>
      </c>
      <c r="B2121" s="6">
        <v>43244</v>
      </c>
      <c r="C2121" s="6">
        <v>43387</v>
      </c>
      <c r="D2121" t="str">
        <f>INDEX(parametres!$B$2:$B$57,IF(ISNUMBER(MATCH(Chiffrier!E2121,parametres!$C$2:$C$57,0)),MATCH(E2121,parametres!$C$2:$C$57,0),NA()))</f>
        <v>IM-7</v>
      </c>
      <c r="E2121" s="4" t="s">
        <v>13</v>
      </c>
      <c r="F2121" s="4" t="s">
        <v>112</v>
      </c>
      <c r="G2121" s="4">
        <f t="shared" si="36"/>
        <v>20.428571428571427</v>
      </c>
      <c r="H2121">
        <f>INDEX(Sites_coordo!$C$2:$C$62,IF(ISNUMBER(MATCH(Chiffrier!E2121,Sites_coordo!$A$2:$A$61,0)),MATCH(Chiffrier!E2121,Sites_coordo!$A$2:$A$62,0),NA()))</f>
        <v>47.378599999999999</v>
      </c>
      <c r="I2121">
        <f>INDEX(Sites_coordo!$B$2:$B$62,IF(ISNUMBER(MATCH(Chiffrier!E2121,Sites_coordo!$A$2:$A$61,0)),MATCH(Chiffrier!E2121,Sites_coordo!$A$2:$A$62,0),NA()))</f>
        <v>-61.8566</v>
      </c>
      <c r="J2121" s="4" t="s">
        <v>135</v>
      </c>
      <c r="K2121" s="4" t="s">
        <v>135</v>
      </c>
      <c r="L2121" s="4">
        <v>10148143</v>
      </c>
      <c r="M2121" s="4" t="s">
        <v>151</v>
      </c>
      <c r="N2121" s="4">
        <v>4</v>
      </c>
      <c r="O2121" s="4" t="s">
        <v>107</v>
      </c>
      <c r="P2121" s="4">
        <v>1</v>
      </c>
      <c r="Q2121" s="4" t="s">
        <v>2333</v>
      </c>
      <c r="R2121" s="4">
        <v>0</v>
      </c>
      <c r="S2121" s="4">
        <v>1</v>
      </c>
      <c r="U2121" s="4">
        <v>1</v>
      </c>
      <c r="W2121" s="4">
        <v>0</v>
      </c>
      <c r="X2121" s="4">
        <v>0</v>
      </c>
      <c r="Y2121" s="4">
        <v>0</v>
      </c>
      <c r="Z2121" s="4">
        <v>0</v>
      </c>
      <c r="AA2121" s="4">
        <v>0</v>
      </c>
      <c r="AB2121" s="4">
        <v>0</v>
      </c>
      <c r="AC2121" s="4">
        <v>3</v>
      </c>
      <c r="AH2121" s="6">
        <v>43387</v>
      </c>
      <c r="AI2121" s="7">
        <v>0.33611111111111108</v>
      </c>
      <c r="AJ2121" s="4">
        <v>1</v>
      </c>
      <c r="AK2121" s="4">
        <v>3210</v>
      </c>
      <c r="AL2121" s="4">
        <v>9.6</v>
      </c>
      <c r="AM2121" s="4">
        <v>26.8</v>
      </c>
      <c r="AN2121" s="4" t="s">
        <v>106</v>
      </c>
      <c r="AO2121" s="4" t="s">
        <v>106</v>
      </c>
      <c r="AP2121" s="4" t="s">
        <v>106</v>
      </c>
      <c r="AQ2121" s="4" t="s">
        <v>106</v>
      </c>
      <c r="AR2121" s="4" t="s">
        <v>106</v>
      </c>
      <c r="AS2121" s="4" t="s">
        <v>106</v>
      </c>
      <c r="AT2121" s="4" t="s">
        <v>106</v>
      </c>
      <c r="AU2121" s="4" t="s">
        <v>108</v>
      </c>
      <c r="AV2121" s="4" t="s">
        <v>109</v>
      </c>
      <c r="AW2121" s="4" t="s">
        <v>110</v>
      </c>
      <c r="AX2121" s="4" t="s">
        <v>2333</v>
      </c>
    </row>
    <row r="2122" spans="1:50" s="4" customFormat="1" hidden="1" x14ac:dyDescent="0.25">
      <c r="A2122" s="4">
        <v>2018</v>
      </c>
      <c r="B2122" s="6">
        <v>43244</v>
      </c>
      <c r="C2122" s="6">
        <v>43387</v>
      </c>
      <c r="D2122" t="str">
        <f>INDEX(parametres!$B$2:$B$57,IF(ISNUMBER(MATCH(Chiffrier!E2122,parametres!$C$2:$C$57,0)),MATCH(E2122,parametres!$C$2:$C$57,0),NA()))</f>
        <v>IM-6</v>
      </c>
      <c r="E2122" s="4" t="s">
        <v>36</v>
      </c>
      <c r="F2122" s="4" t="s">
        <v>112</v>
      </c>
      <c r="G2122" s="4">
        <f t="shared" si="36"/>
        <v>20.428571428571427</v>
      </c>
      <c r="H2122">
        <f>INDEX(Sites_coordo!$C$2:$C$62,IF(ISNUMBER(MATCH(Chiffrier!E2122,Sites_coordo!$A$2:$A$61,0)),MATCH(Chiffrier!E2122,Sites_coordo!$A$2:$A$62,0),NA()))</f>
        <v>47.380699999999997</v>
      </c>
      <c r="I2122">
        <f>INDEX(Sites_coordo!$B$2:$B$62,IF(ISNUMBER(MATCH(Chiffrier!E2122,Sites_coordo!$A$2:$A$61,0)),MATCH(Chiffrier!E2122,Sites_coordo!$A$2:$A$62,0),NA()))</f>
        <v>-61.8553</v>
      </c>
      <c r="J2122" s="4" t="s">
        <v>135</v>
      </c>
      <c r="K2122" s="4" t="s">
        <v>135</v>
      </c>
      <c r="L2122" s="4">
        <v>1278339</v>
      </c>
      <c r="M2122" s="4" t="s">
        <v>151</v>
      </c>
      <c r="N2122" s="4">
        <v>1</v>
      </c>
      <c r="O2122" s="4" t="s">
        <v>121</v>
      </c>
      <c r="P2122" s="4">
        <v>1</v>
      </c>
      <c r="Q2122" s="4" t="s">
        <v>2334</v>
      </c>
      <c r="R2122" s="4">
        <v>0</v>
      </c>
      <c r="S2122" s="4">
        <v>1</v>
      </c>
      <c r="U2122" s="4">
        <v>1</v>
      </c>
      <c r="W2122" s="4">
        <v>0</v>
      </c>
      <c r="X2122" s="4">
        <v>0</v>
      </c>
      <c r="Y2122" s="4">
        <v>0</v>
      </c>
      <c r="Z2122" s="4">
        <v>0</v>
      </c>
      <c r="AA2122" s="4">
        <v>0</v>
      </c>
      <c r="AB2122" s="4">
        <v>0</v>
      </c>
      <c r="AH2122" s="6">
        <v>43387</v>
      </c>
      <c r="AI2122" s="7">
        <v>0.42708333333333331</v>
      </c>
      <c r="AJ2122" s="4">
        <v>1</v>
      </c>
      <c r="AK2122" s="4">
        <v>3210</v>
      </c>
      <c r="AL2122" s="4">
        <v>10</v>
      </c>
      <c r="AM2122" s="4">
        <v>29.2</v>
      </c>
      <c r="AN2122" s="4" t="s">
        <v>106</v>
      </c>
      <c r="AO2122" s="4" t="s">
        <v>106</v>
      </c>
      <c r="AP2122" s="4" t="s">
        <v>106</v>
      </c>
      <c r="AQ2122" s="4" t="s">
        <v>106</v>
      </c>
      <c r="AR2122" s="4" t="s">
        <v>106</v>
      </c>
      <c r="AS2122" s="4" t="s">
        <v>106</v>
      </c>
      <c r="AT2122" s="4" t="s">
        <v>106</v>
      </c>
      <c r="AU2122" s="4" t="s">
        <v>108</v>
      </c>
      <c r="AV2122" s="4" t="s">
        <v>109</v>
      </c>
      <c r="AW2122" s="4" t="s">
        <v>110</v>
      </c>
      <c r="AX2122" s="4" t="s">
        <v>2334</v>
      </c>
    </row>
    <row r="2123" spans="1:50" s="4" customFormat="1" hidden="1" x14ac:dyDescent="0.25">
      <c r="A2123" s="4">
        <v>2018</v>
      </c>
      <c r="B2123" s="6">
        <v>43244</v>
      </c>
      <c r="C2123" s="6">
        <v>43387</v>
      </c>
      <c r="D2123" t="str">
        <f>INDEX(parametres!$B$2:$B$57,IF(ISNUMBER(MATCH(Chiffrier!E2123,parametres!$C$2:$C$57,0)),MATCH(E2123,parametres!$C$2:$C$57,0),NA()))</f>
        <v>IM-6</v>
      </c>
      <c r="E2123" s="4" t="s">
        <v>36</v>
      </c>
      <c r="F2123" s="4" t="s">
        <v>112</v>
      </c>
      <c r="G2123" s="4">
        <f t="shared" si="36"/>
        <v>20.428571428571427</v>
      </c>
      <c r="H2123">
        <f>INDEX(Sites_coordo!$C$2:$C$62,IF(ISNUMBER(MATCH(Chiffrier!E2123,Sites_coordo!$A$2:$A$61,0)),MATCH(Chiffrier!E2123,Sites_coordo!$A$2:$A$62,0),NA()))</f>
        <v>47.380699999999997</v>
      </c>
      <c r="I2123">
        <f>INDEX(Sites_coordo!$B$2:$B$62,IF(ISNUMBER(MATCH(Chiffrier!E2123,Sites_coordo!$A$2:$A$61,0)),MATCH(Chiffrier!E2123,Sites_coordo!$A$2:$A$62,0),NA()))</f>
        <v>-61.8553</v>
      </c>
      <c r="J2123" s="4" t="s">
        <v>135</v>
      </c>
      <c r="K2123" s="4" t="s">
        <v>135</v>
      </c>
      <c r="L2123" s="4">
        <v>1278339</v>
      </c>
      <c r="M2123" s="4" t="s">
        <v>151</v>
      </c>
      <c r="N2123" s="4">
        <v>1</v>
      </c>
      <c r="O2123" s="4" t="s">
        <v>121</v>
      </c>
      <c r="P2123" s="4">
        <v>2</v>
      </c>
      <c r="Q2123" s="4" t="s">
        <v>2335</v>
      </c>
      <c r="R2123" s="4">
        <v>0</v>
      </c>
      <c r="S2123" s="4">
        <v>0</v>
      </c>
      <c r="U2123" s="4">
        <v>1</v>
      </c>
      <c r="W2123" s="4">
        <v>0</v>
      </c>
      <c r="X2123" s="4">
        <v>0</v>
      </c>
      <c r="Y2123" s="4">
        <v>0</v>
      </c>
      <c r="Z2123" s="4">
        <v>0</v>
      </c>
      <c r="AA2123" s="4">
        <v>0</v>
      </c>
      <c r="AB2123" s="4">
        <v>0</v>
      </c>
      <c r="AC2123" s="4">
        <v>1</v>
      </c>
      <c r="AH2123" s="6">
        <v>43387</v>
      </c>
      <c r="AI2123" s="7">
        <v>0.42708333333333331</v>
      </c>
      <c r="AJ2123" s="4">
        <v>1</v>
      </c>
      <c r="AK2123" s="4">
        <v>3210</v>
      </c>
      <c r="AL2123" s="4">
        <v>10</v>
      </c>
      <c r="AM2123" s="4">
        <v>29.2</v>
      </c>
      <c r="AN2123" s="4" t="s">
        <v>106</v>
      </c>
      <c r="AO2123" s="4" t="s">
        <v>106</v>
      </c>
      <c r="AP2123" s="4" t="s">
        <v>106</v>
      </c>
      <c r="AQ2123" s="4" t="s">
        <v>106</v>
      </c>
      <c r="AR2123" s="4" t="s">
        <v>106</v>
      </c>
      <c r="AS2123" s="4" t="s">
        <v>106</v>
      </c>
      <c r="AT2123" s="4" t="s">
        <v>106</v>
      </c>
      <c r="AU2123" s="4" t="s">
        <v>108</v>
      </c>
      <c r="AV2123" s="4" t="s">
        <v>109</v>
      </c>
      <c r="AW2123" s="4" t="s">
        <v>110</v>
      </c>
      <c r="AX2123" s="4" t="s">
        <v>2335</v>
      </c>
    </row>
    <row r="2124" spans="1:50" s="4" customFormat="1" hidden="1" x14ac:dyDescent="0.25">
      <c r="A2124" s="4">
        <v>2018</v>
      </c>
      <c r="B2124" s="6">
        <v>43244</v>
      </c>
      <c r="C2124" s="6">
        <v>43387</v>
      </c>
      <c r="D2124" t="str">
        <f>INDEX(parametres!$B$2:$B$57,IF(ISNUMBER(MATCH(Chiffrier!E2124,parametres!$C$2:$C$57,0)),MATCH(E2124,parametres!$C$2:$C$57,0),NA()))</f>
        <v>IM-6</v>
      </c>
      <c r="E2124" s="4" t="s">
        <v>36</v>
      </c>
      <c r="F2124" s="4" t="s">
        <v>112</v>
      </c>
      <c r="G2124" s="4">
        <f t="shared" si="36"/>
        <v>20.428571428571427</v>
      </c>
      <c r="H2124">
        <f>INDEX(Sites_coordo!$C$2:$C$62,IF(ISNUMBER(MATCH(Chiffrier!E2124,Sites_coordo!$A$2:$A$61,0)),MATCH(Chiffrier!E2124,Sites_coordo!$A$2:$A$62,0),NA()))</f>
        <v>47.380699999999997</v>
      </c>
      <c r="I2124">
        <f>INDEX(Sites_coordo!$B$2:$B$62,IF(ISNUMBER(MATCH(Chiffrier!E2124,Sites_coordo!$A$2:$A$61,0)),MATCH(Chiffrier!E2124,Sites_coordo!$A$2:$A$62,0),NA()))</f>
        <v>-61.8553</v>
      </c>
      <c r="J2124" s="4" t="s">
        <v>135</v>
      </c>
      <c r="K2124" s="4" t="s">
        <v>135</v>
      </c>
      <c r="L2124" s="4">
        <v>1278339</v>
      </c>
      <c r="M2124" s="4" t="s">
        <v>151</v>
      </c>
      <c r="N2124" s="4">
        <v>1</v>
      </c>
      <c r="O2124" s="4" t="s">
        <v>121</v>
      </c>
      <c r="P2124" s="4">
        <v>3</v>
      </c>
      <c r="Q2124" s="4" t="s">
        <v>2336</v>
      </c>
      <c r="R2124" s="4">
        <v>0</v>
      </c>
      <c r="S2124" s="4">
        <v>1</v>
      </c>
      <c r="U2124" s="4">
        <v>1</v>
      </c>
      <c r="W2124" s="4">
        <v>0</v>
      </c>
      <c r="X2124" s="4">
        <v>0</v>
      </c>
      <c r="Y2124" s="4">
        <v>0</v>
      </c>
      <c r="Z2124" s="4">
        <v>0</v>
      </c>
      <c r="AA2124" s="4">
        <v>0</v>
      </c>
      <c r="AB2124" s="4">
        <v>0</v>
      </c>
      <c r="AC2124" s="4">
        <v>1</v>
      </c>
      <c r="AH2124" s="6">
        <v>43387</v>
      </c>
      <c r="AI2124" s="7">
        <v>0.42708333333333331</v>
      </c>
      <c r="AJ2124" s="4">
        <v>1</v>
      </c>
      <c r="AK2124" s="4">
        <v>3210</v>
      </c>
      <c r="AL2124" s="4">
        <v>10</v>
      </c>
      <c r="AM2124" s="4">
        <v>29.2</v>
      </c>
      <c r="AN2124" s="4" t="s">
        <v>106</v>
      </c>
      <c r="AO2124" s="4" t="s">
        <v>106</v>
      </c>
      <c r="AP2124" s="4" t="s">
        <v>106</v>
      </c>
      <c r="AQ2124" s="4" t="s">
        <v>106</v>
      </c>
      <c r="AR2124" s="4" t="s">
        <v>106</v>
      </c>
      <c r="AS2124" s="4" t="s">
        <v>106</v>
      </c>
      <c r="AT2124" s="4" t="s">
        <v>106</v>
      </c>
      <c r="AU2124" s="4" t="s">
        <v>108</v>
      </c>
      <c r="AV2124" s="4" t="s">
        <v>109</v>
      </c>
      <c r="AW2124" s="4" t="s">
        <v>110</v>
      </c>
      <c r="AX2124" s="4" t="s">
        <v>2336</v>
      </c>
    </row>
    <row r="2125" spans="1:50" s="4" customFormat="1" hidden="1" x14ac:dyDescent="0.25">
      <c r="A2125" s="4">
        <v>2018</v>
      </c>
      <c r="B2125" s="6">
        <v>43244</v>
      </c>
      <c r="C2125" s="6">
        <v>43387</v>
      </c>
      <c r="D2125" t="str">
        <f>INDEX(parametres!$B$2:$B$57,IF(ISNUMBER(MATCH(Chiffrier!E2125,parametres!$C$2:$C$57,0)),MATCH(E2125,parametres!$C$2:$C$57,0),NA()))</f>
        <v>IM-6</v>
      </c>
      <c r="E2125" s="4" t="s">
        <v>36</v>
      </c>
      <c r="F2125" s="4" t="s">
        <v>112</v>
      </c>
      <c r="G2125" s="4">
        <f t="shared" si="36"/>
        <v>20.428571428571427</v>
      </c>
      <c r="H2125">
        <f>INDEX(Sites_coordo!$C$2:$C$62,IF(ISNUMBER(MATCH(Chiffrier!E2125,Sites_coordo!$A$2:$A$61,0)),MATCH(Chiffrier!E2125,Sites_coordo!$A$2:$A$62,0),NA()))</f>
        <v>47.380699999999997</v>
      </c>
      <c r="I2125">
        <f>INDEX(Sites_coordo!$B$2:$B$62,IF(ISNUMBER(MATCH(Chiffrier!E2125,Sites_coordo!$A$2:$A$61,0)),MATCH(Chiffrier!E2125,Sites_coordo!$A$2:$A$62,0),NA()))</f>
        <v>-61.8553</v>
      </c>
      <c r="J2125" s="4" t="s">
        <v>135</v>
      </c>
      <c r="K2125" s="4" t="s">
        <v>135</v>
      </c>
      <c r="L2125" s="4">
        <v>1278339</v>
      </c>
      <c r="M2125" s="4" t="s">
        <v>151</v>
      </c>
      <c r="N2125" s="4">
        <v>1</v>
      </c>
      <c r="O2125" s="4" t="s">
        <v>107</v>
      </c>
      <c r="P2125" s="4">
        <v>1</v>
      </c>
      <c r="Q2125" s="4" t="s">
        <v>2337</v>
      </c>
      <c r="R2125" s="4">
        <v>0</v>
      </c>
      <c r="S2125" s="4">
        <v>1</v>
      </c>
      <c r="U2125" s="4">
        <v>1</v>
      </c>
      <c r="W2125" s="4">
        <v>0</v>
      </c>
      <c r="X2125" s="4">
        <v>0</v>
      </c>
      <c r="Y2125" s="4">
        <v>0</v>
      </c>
      <c r="Z2125" s="4">
        <v>0</v>
      </c>
      <c r="AA2125" s="4">
        <v>0</v>
      </c>
      <c r="AB2125" s="4">
        <v>0</v>
      </c>
      <c r="AH2125" s="6">
        <v>43387</v>
      </c>
      <c r="AI2125" s="7">
        <v>0.42708333333333331</v>
      </c>
      <c r="AJ2125" s="4">
        <v>1</v>
      </c>
      <c r="AK2125" s="4">
        <v>3210</v>
      </c>
      <c r="AL2125" s="4">
        <v>10</v>
      </c>
      <c r="AM2125" s="4">
        <v>29.2</v>
      </c>
      <c r="AN2125" s="4" t="s">
        <v>106</v>
      </c>
      <c r="AO2125" s="4" t="s">
        <v>106</v>
      </c>
      <c r="AP2125" s="4" t="s">
        <v>106</v>
      </c>
      <c r="AQ2125" s="4" t="s">
        <v>106</v>
      </c>
      <c r="AR2125" s="4" t="s">
        <v>106</v>
      </c>
      <c r="AS2125" s="4" t="s">
        <v>106</v>
      </c>
      <c r="AT2125" s="4" t="s">
        <v>106</v>
      </c>
      <c r="AU2125" s="4" t="s">
        <v>108</v>
      </c>
      <c r="AV2125" s="4" t="s">
        <v>109</v>
      </c>
      <c r="AW2125" s="4" t="s">
        <v>110</v>
      </c>
      <c r="AX2125" s="4" t="s">
        <v>2337</v>
      </c>
    </row>
    <row r="2126" spans="1:50" s="4" customFormat="1" hidden="1" x14ac:dyDescent="0.25">
      <c r="A2126" s="4">
        <v>2018</v>
      </c>
      <c r="B2126" s="6">
        <v>43244</v>
      </c>
      <c r="C2126" s="6">
        <v>43387</v>
      </c>
      <c r="D2126" t="str">
        <f>INDEX(parametres!$B$2:$B$57,IF(ISNUMBER(MATCH(Chiffrier!E2126,parametres!$C$2:$C$57,0)),MATCH(E2126,parametres!$C$2:$C$57,0),NA()))</f>
        <v>IM-6</v>
      </c>
      <c r="E2126" s="4" t="s">
        <v>36</v>
      </c>
      <c r="F2126" s="4" t="s">
        <v>112</v>
      </c>
      <c r="G2126" s="4">
        <f t="shared" si="36"/>
        <v>20.428571428571427</v>
      </c>
      <c r="H2126">
        <f>INDEX(Sites_coordo!$C$2:$C$62,IF(ISNUMBER(MATCH(Chiffrier!E2126,Sites_coordo!$A$2:$A$61,0)),MATCH(Chiffrier!E2126,Sites_coordo!$A$2:$A$62,0),NA()))</f>
        <v>47.380699999999997</v>
      </c>
      <c r="I2126">
        <f>INDEX(Sites_coordo!$B$2:$B$62,IF(ISNUMBER(MATCH(Chiffrier!E2126,Sites_coordo!$A$2:$A$61,0)),MATCH(Chiffrier!E2126,Sites_coordo!$A$2:$A$62,0),NA()))</f>
        <v>-61.8553</v>
      </c>
      <c r="J2126" s="4" t="s">
        <v>135</v>
      </c>
      <c r="K2126" s="4" t="s">
        <v>135</v>
      </c>
      <c r="L2126" s="4">
        <v>1278339</v>
      </c>
      <c r="M2126" s="4" t="s">
        <v>151</v>
      </c>
      <c r="N2126" s="4">
        <v>2</v>
      </c>
      <c r="O2126" s="4" t="s">
        <v>121</v>
      </c>
      <c r="P2126" s="4">
        <v>1</v>
      </c>
      <c r="Q2126" s="4" t="s">
        <v>2338</v>
      </c>
      <c r="R2126" s="4">
        <v>0</v>
      </c>
      <c r="S2126" s="4">
        <v>1</v>
      </c>
      <c r="U2126" s="4">
        <v>1</v>
      </c>
      <c r="W2126" s="4">
        <v>0</v>
      </c>
      <c r="X2126" s="4">
        <v>0</v>
      </c>
      <c r="Y2126" s="4">
        <v>0</v>
      </c>
      <c r="Z2126" s="4">
        <v>0</v>
      </c>
      <c r="AA2126" s="4">
        <v>0</v>
      </c>
      <c r="AB2126" s="4">
        <v>0</v>
      </c>
      <c r="AC2126" s="4">
        <v>1</v>
      </c>
      <c r="AH2126" s="6">
        <v>43387</v>
      </c>
      <c r="AI2126" s="7">
        <v>0.42708333333333331</v>
      </c>
      <c r="AJ2126" s="4">
        <v>1</v>
      </c>
      <c r="AK2126" s="4">
        <v>3210</v>
      </c>
      <c r="AL2126" s="4">
        <v>10</v>
      </c>
      <c r="AM2126" s="4">
        <v>29.2</v>
      </c>
      <c r="AN2126" s="4" t="s">
        <v>106</v>
      </c>
      <c r="AO2126" s="4" t="s">
        <v>106</v>
      </c>
      <c r="AP2126" s="4" t="s">
        <v>106</v>
      </c>
      <c r="AQ2126" s="4" t="s">
        <v>106</v>
      </c>
      <c r="AR2126" s="4" t="s">
        <v>106</v>
      </c>
      <c r="AS2126" s="4" t="s">
        <v>106</v>
      </c>
      <c r="AT2126" s="4" t="s">
        <v>106</v>
      </c>
      <c r="AU2126" s="4" t="s">
        <v>108</v>
      </c>
      <c r="AV2126" s="4" t="s">
        <v>109</v>
      </c>
      <c r="AW2126" s="4" t="s">
        <v>110</v>
      </c>
      <c r="AX2126" s="4" t="s">
        <v>2338</v>
      </c>
    </row>
    <row r="2127" spans="1:50" s="4" customFormat="1" hidden="1" x14ac:dyDescent="0.25">
      <c r="A2127" s="4">
        <v>2018</v>
      </c>
      <c r="B2127" s="6">
        <v>43244</v>
      </c>
      <c r="C2127" s="6">
        <v>43387</v>
      </c>
      <c r="D2127" t="str">
        <f>INDEX(parametres!$B$2:$B$57,IF(ISNUMBER(MATCH(Chiffrier!E2127,parametres!$C$2:$C$57,0)),MATCH(E2127,parametres!$C$2:$C$57,0),NA()))</f>
        <v>IM-6</v>
      </c>
      <c r="E2127" s="4" t="s">
        <v>36</v>
      </c>
      <c r="F2127" s="4" t="s">
        <v>112</v>
      </c>
      <c r="G2127" s="4">
        <f t="shared" si="36"/>
        <v>20.428571428571427</v>
      </c>
      <c r="H2127">
        <f>INDEX(Sites_coordo!$C$2:$C$62,IF(ISNUMBER(MATCH(Chiffrier!E2127,Sites_coordo!$A$2:$A$61,0)),MATCH(Chiffrier!E2127,Sites_coordo!$A$2:$A$62,0),NA()))</f>
        <v>47.380699999999997</v>
      </c>
      <c r="I2127">
        <f>INDEX(Sites_coordo!$B$2:$B$62,IF(ISNUMBER(MATCH(Chiffrier!E2127,Sites_coordo!$A$2:$A$61,0)),MATCH(Chiffrier!E2127,Sites_coordo!$A$2:$A$62,0),NA()))</f>
        <v>-61.8553</v>
      </c>
      <c r="J2127" s="4" t="s">
        <v>135</v>
      </c>
      <c r="K2127" s="4" t="s">
        <v>135</v>
      </c>
      <c r="L2127" s="4">
        <v>1278339</v>
      </c>
      <c r="M2127" s="4" t="s">
        <v>151</v>
      </c>
      <c r="N2127" s="4">
        <v>2</v>
      </c>
      <c r="O2127" s="4" t="s">
        <v>121</v>
      </c>
      <c r="P2127" s="4">
        <v>2</v>
      </c>
      <c r="Q2127" s="4" t="s">
        <v>2339</v>
      </c>
      <c r="R2127" s="4">
        <v>0</v>
      </c>
      <c r="S2127" s="4">
        <v>1</v>
      </c>
      <c r="U2127" s="4">
        <v>1</v>
      </c>
      <c r="W2127" s="4">
        <v>0</v>
      </c>
      <c r="X2127" s="4">
        <v>0</v>
      </c>
      <c r="Y2127" s="4">
        <v>0</v>
      </c>
      <c r="Z2127" s="4">
        <v>0</v>
      </c>
      <c r="AA2127" s="4">
        <v>0</v>
      </c>
      <c r="AB2127" s="4">
        <v>0</v>
      </c>
      <c r="AC2127" s="4">
        <v>2</v>
      </c>
      <c r="AH2127" s="6">
        <v>43387</v>
      </c>
      <c r="AI2127" s="7">
        <v>0.42708333333333331</v>
      </c>
      <c r="AJ2127" s="4">
        <v>1</v>
      </c>
      <c r="AK2127" s="4">
        <v>3210</v>
      </c>
      <c r="AL2127" s="4">
        <v>10</v>
      </c>
      <c r="AM2127" s="4">
        <v>29.2</v>
      </c>
      <c r="AN2127" s="4" t="s">
        <v>106</v>
      </c>
      <c r="AO2127" s="4" t="s">
        <v>106</v>
      </c>
      <c r="AP2127" s="4" t="s">
        <v>106</v>
      </c>
      <c r="AQ2127" s="4" t="s">
        <v>106</v>
      </c>
      <c r="AR2127" s="4" t="s">
        <v>106</v>
      </c>
      <c r="AS2127" s="4" t="s">
        <v>106</v>
      </c>
      <c r="AT2127" s="4" t="s">
        <v>106</v>
      </c>
      <c r="AU2127" s="4" t="s">
        <v>108</v>
      </c>
      <c r="AV2127" s="4" t="s">
        <v>109</v>
      </c>
      <c r="AW2127" s="4" t="s">
        <v>110</v>
      </c>
      <c r="AX2127" s="4" t="s">
        <v>2339</v>
      </c>
    </row>
    <row r="2128" spans="1:50" s="4" customFormat="1" hidden="1" x14ac:dyDescent="0.25">
      <c r="A2128" s="4">
        <v>2018</v>
      </c>
      <c r="B2128" s="6">
        <v>43244</v>
      </c>
      <c r="C2128" s="6">
        <v>43387</v>
      </c>
      <c r="D2128" t="str">
        <f>INDEX(parametres!$B$2:$B$57,IF(ISNUMBER(MATCH(Chiffrier!E2128,parametres!$C$2:$C$57,0)),MATCH(E2128,parametres!$C$2:$C$57,0),NA()))</f>
        <v>IM-6</v>
      </c>
      <c r="E2128" s="4" t="s">
        <v>36</v>
      </c>
      <c r="F2128" s="4" t="s">
        <v>112</v>
      </c>
      <c r="G2128" s="4">
        <f t="shared" si="36"/>
        <v>20.428571428571427</v>
      </c>
      <c r="H2128">
        <f>INDEX(Sites_coordo!$C$2:$C$62,IF(ISNUMBER(MATCH(Chiffrier!E2128,Sites_coordo!$A$2:$A$61,0)),MATCH(Chiffrier!E2128,Sites_coordo!$A$2:$A$62,0),NA()))</f>
        <v>47.380699999999997</v>
      </c>
      <c r="I2128">
        <f>INDEX(Sites_coordo!$B$2:$B$62,IF(ISNUMBER(MATCH(Chiffrier!E2128,Sites_coordo!$A$2:$A$61,0)),MATCH(Chiffrier!E2128,Sites_coordo!$A$2:$A$62,0),NA()))</f>
        <v>-61.8553</v>
      </c>
      <c r="J2128" s="4" t="s">
        <v>135</v>
      </c>
      <c r="K2128" s="4" t="s">
        <v>135</v>
      </c>
      <c r="L2128" s="4">
        <v>1278339</v>
      </c>
      <c r="M2128" s="4" t="s">
        <v>151</v>
      </c>
      <c r="N2128" s="4">
        <v>2</v>
      </c>
      <c r="O2128" s="4" t="s">
        <v>121</v>
      </c>
      <c r="P2128" s="4">
        <v>3</v>
      </c>
      <c r="Q2128" s="4" t="s">
        <v>2340</v>
      </c>
      <c r="R2128" s="4">
        <v>0</v>
      </c>
      <c r="S2128" s="4">
        <v>1</v>
      </c>
      <c r="U2128" s="4">
        <v>1</v>
      </c>
      <c r="W2128" s="4">
        <v>0</v>
      </c>
      <c r="X2128" s="4">
        <v>0</v>
      </c>
      <c r="Y2128" s="4">
        <v>0</v>
      </c>
      <c r="Z2128" s="4">
        <v>0</v>
      </c>
      <c r="AA2128" s="4">
        <v>0</v>
      </c>
      <c r="AB2128" s="4">
        <v>0</v>
      </c>
      <c r="AC2128" s="4">
        <v>1</v>
      </c>
      <c r="AH2128" s="6">
        <v>43387</v>
      </c>
      <c r="AI2128" s="7">
        <v>0.42708333333333331</v>
      </c>
      <c r="AJ2128" s="4">
        <v>1</v>
      </c>
      <c r="AK2128" s="4">
        <v>3210</v>
      </c>
      <c r="AL2128" s="4">
        <v>10</v>
      </c>
      <c r="AM2128" s="4">
        <v>29.2</v>
      </c>
      <c r="AN2128" s="4" t="s">
        <v>106</v>
      </c>
      <c r="AO2128" s="4" t="s">
        <v>106</v>
      </c>
      <c r="AP2128" s="4" t="s">
        <v>106</v>
      </c>
      <c r="AQ2128" s="4" t="s">
        <v>106</v>
      </c>
      <c r="AR2128" s="4" t="s">
        <v>106</v>
      </c>
      <c r="AS2128" s="4" t="s">
        <v>106</v>
      </c>
      <c r="AT2128" s="4" t="s">
        <v>106</v>
      </c>
      <c r="AU2128" s="4" t="s">
        <v>108</v>
      </c>
      <c r="AV2128" s="4" t="s">
        <v>109</v>
      </c>
      <c r="AW2128" s="4" t="s">
        <v>110</v>
      </c>
      <c r="AX2128" s="4" t="s">
        <v>2340</v>
      </c>
    </row>
    <row r="2129" spans="1:52" s="4" customFormat="1" hidden="1" x14ac:dyDescent="0.25">
      <c r="A2129" s="4">
        <v>2018</v>
      </c>
      <c r="B2129" s="6">
        <v>43244</v>
      </c>
      <c r="C2129" s="6">
        <v>43387</v>
      </c>
      <c r="D2129" t="str">
        <f>INDEX(parametres!$B$2:$B$57,IF(ISNUMBER(MATCH(Chiffrier!E2129,parametres!$C$2:$C$57,0)),MATCH(E2129,parametres!$C$2:$C$57,0),NA()))</f>
        <v>IM-6</v>
      </c>
      <c r="E2129" s="4" t="s">
        <v>36</v>
      </c>
      <c r="F2129" s="4" t="s">
        <v>112</v>
      </c>
      <c r="G2129" s="4">
        <f t="shared" si="36"/>
        <v>20.428571428571427</v>
      </c>
      <c r="H2129">
        <f>INDEX(Sites_coordo!$C$2:$C$62,IF(ISNUMBER(MATCH(Chiffrier!E2129,Sites_coordo!$A$2:$A$61,0)),MATCH(Chiffrier!E2129,Sites_coordo!$A$2:$A$62,0),NA()))</f>
        <v>47.380699999999997</v>
      </c>
      <c r="I2129">
        <f>INDEX(Sites_coordo!$B$2:$B$62,IF(ISNUMBER(MATCH(Chiffrier!E2129,Sites_coordo!$A$2:$A$61,0)),MATCH(Chiffrier!E2129,Sites_coordo!$A$2:$A$62,0),NA()))</f>
        <v>-61.8553</v>
      </c>
      <c r="J2129" s="4" t="s">
        <v>135</v>
      </c>
      <c r="K2129" s="4" t="s">
        <v>135</v>
      </c>
      <c r="L2129" s="4">
        <v>1278339</v>
      </c>
      <c r="M2129" s="4" t="s">
        <v>151</v>
      </c>
      <c r="N2129" s="4">
        <v>2</v>
      </c>
      <c r="O2129" s="4" t="s">
        <v>107</v>
      </c>
      <c r="P2129" s="4">
        <v>1</v>
      </c>
      <c r="Q2129" s="4" t="s">
        <v>2341</v>
      </c>
      <c r="R2129" s="4">
        <v>0</v>
      </c>
      <c r="S2129" s="4">
        <v>1</v>
      </c>
      <c r="U2129" s="4">
        <v>1</v>
      </c>
      <c r="W2129" s="4">
        <v>0</v>
      </c>
      <c r="X2129" s="4">
        <v>0</v>
      </c>
      <c r="Y2129" s="4">
        <v>0</v>
      </c>
      <c r="Z2129" s="4">
        <v>0</v>
      </c>
      <c r="AA2129" s="4">
        <v>0</v>
      </c>
      <c r="AB2129" s="4">
        <v>0</v>
      </c>
      <c r="AC2129" s="4">
        <v>1</v>
      </c>
      <c r="AH2129" s="6">
        <v>43387</v>
      </c>
      <c r="AI2129" s="7">
        <v>0.42708333333333331</v>
      </c>
      <c r="AJ2129" s="4">
        <v>1</v>
      </c>
      <c r="AK2129" s="4">
        <v>3210</v>
      </c>
      <c r="AL2129" s="4">
        <v>10</v>
      </c>
      <c r="AM2129" s="4">
        <v>29.2</v>
      </c>
      <c r="AN2129" s="4" t="s">
        <v>106</v>
      </c>
      <c r="AO2129" s="4" t="s">
        <v>106</v>
      </c>
      <c r="AP2129" s="4" t="s">
        <v>106</v>
      </c>
      <c r="AQ2129" s="4" t="s">
        <v>106</v>
      </c>
      <c r="AR2129" s="4" t="s">
        <v>106</v>
      </c>
      <c r="AS2129" s="4" t="s">
        <v>106</v>
      </c>
      <c r="AT2129" s="4" t="s">
        <v>106</v>
      </c>
      <c r="AU2129" s="4" t="s">
        <v>108</v>
      </c>
      <c r="AV2129" s="4" t="s">
        <v>109</v>
      </c>
      <c r="AW2129" s="4" t="s">
        <v>110</v>
      </c>
      <c r="AX2129" s="4" t="s">
        <v>2341</v>
      </c>
    </row>
    <row r="2130" spans="1:52" s="4" customFormat="1" hidden="1" x14ac:dyDescent="0.25">
      <c r="A2130" s="4">
        <v>2018</v>
      </c>
      <c r="B2130" s="6">
        <v>43244</v>
      </c>
      <c r="C2130" s="6">
        <v>43387</v>
      </c>
      <c r="D2130" t="str">
        <f>INDEX(parametres!$B$2:$B$57,IF(ISNUMBER(MATCH(Chiffrier!E2130,parametres!$C$2:$C$57,0)),MATCH(E2130,parametres!$C$2:$C$57,0),NA()))</f>
        <v>IM-6</v>
      </c>
      <c r="E2130" s="4" t="s">
        <v>36</v>
      </c>
      <c r="F2130" s="4" t="s">
        <v>112</v>
      </c>
      <c r="G2130" s="4">
        <f t="shared" si="36"/>
        <v>20.428571428571427</v>
      </c>
      <c r="H2130">
        <f>INDEX(Sites_coordo!$C$2:$C$62,IF(ISNUMBER(MATCH(Chiffrier!E2130,Sites_coordo!$A$2:$A$61,0)),MATCH(Chiffrier!E2130,Sites_coordo!$A$2:$A$62,0),NA()))</f>
        <v>47.380699999999997</v>
      </c>
      <c r="I2130">
        <f>INDEX(Sites_coordo!$B$2:$B$62,IF(ISNUMBER(MATCH(Chiffrier!E2130,Sites_coordo!$A$2:$A$61,0)),MATCH(Chiffrier!E2130,Sites_coordo!$A$2:$A$62,0),NA()))</f>
        <v>-61.8553</v>
      </c>
      <c r="J2130" s="4" t="s">
        <v>135</v>
      </c>
      <c r="K2130" s="4" t="s">
        <v>135</v>
      </c>
      <c r="L2130" s="4">
        <v>1278339</v>
      </c>
      <c r="M2130" s="4" t="s">
        <v>151</v>
      </c>
      <c r="N2130" s="4">
        <v>3</v>
      </c>
      <c r="O2130" s="4" t="s">
        <v>121</v>
      </c>
      <c r="P2130" s="4">
        <v>1</v>
      </c>
      <c r="Q2130" s="4" t="s">
        <v>2342</v>
      </c>
      <c r="R2130" s="4">
        <v>0</v>
      </c>
      <c r="S2130" s="4">
        <v>1</v>
      </c>
      <c r="U2130" s="4">
        <v>1</v>
      </c>
      <c r="W2130" s="4">
        <v>0</v>
      </c>
      <c r="X2130" s="4">
        <v>0</v>
      </c>
      <c r="Y2130" s="4">
        <v>0</v>
      </c>
      <c r="Z2130" s="4">
        <v>0</v>
      </c>
      <c r="AA2130" s="4">
        <v>0</v>
      </c>
      <c r="AB2130" s="4">
        <v>1</v>
      </c>
      <c r="AC2130" s="4">
        <v>1</v>
      </c>
      <c r="AH2130" s="6">
        <v>43387</v>
      </c>
      <c r="AI2130" s="7">
        <v>0.42708333333333331</v>
      </c>
      <c r="AJ2130" s="4">
        <v>1</v>
      </c>
      <c r="AK2130" s="4">
        <v>3210</v>
      </c>
      <c r="AL2130" s="4">
        <v>10</v>
      </c>
      <c r="AM2130" s="4">
        <v>29.2</v>
      </c>
      <c r="AN2130" s="4" t="s">
        <v>106</v>
      </c>
      <c r="AO2130" s="4" t="s">
        <v>106</v>
      </c>
      <c r="AP2130" s="4" t="s">
        <v>106</v>
      </c>
      <c r="AQ2130" s="4" t="s">
        <v>106</v>
      </c>
      <c r="AR2130" s="4" t="s">
        <v>106</v>
      </c>
      <c r="AS2130" s="4" t="s">
        <v>106</v>
      </c>
      <c r="AT2130" s="4" t="s">
        <v>106</v>
      </c>
      <c r="AU2130" s="4" t="s">
        <v>108</v>
      </c>
      <c r="AV2130" s="4" t="s">
        <v>109</v>
      </c>
      <c r="AW2130" s="4" t="s">
        <v>110</v>
      </c>
      <c r="AX2130" s="4" t="s">
        <v>2342</v>
      </c>
    </row>
    <row r="2131" spans="1:52" s="4" customFormat="1" hidden="1" x14ac:dyDescent="0.25">
      <c r="A2131" s="4">
        <v>2018</v>
      </c>
      <c r="B2131" s="6">
        <v>43244</v>
      </c>
      <c r="C2131" s="6">
        <v>43387</v>
      </c>
      <c r="D2131" t="str">
        <f>INDEX(parametres!$B$2:$B$57,IF(ISNUMBER(MATCH(Chiffrier!E2131,parametres!$C$2:$C$57,0)),MATCH(E2131,parametres!$C$2:$C$57,0),NA()))</f>
        <v>IM-6</v>
      </c>
      <c r="E2131" s="4" t="s">
        <v>36</v>
      </c>
      <c r="F2131" s="4" t="s">
        <v>112</v>
      </c>
      <c r="G2131" s="4">
        <f t="shared" si="36"/>
        <v>20.428571428571427</v>
      </c>
      <c r="H2131">
        <f>INDEX(Sites_coordo!$C$2:$C$62,IF(ISNUMBER(MATCH(Chiffrier!E2131,Sites_coordo!$A$2:$A$61,0)),MATCH(Chiffrier!E2131,Sites_coordo!$A$2:$A$62,0),NA()))</f>
        <v>47.380699999999997</v>
      </c>
      <c r="I2131">
        <f>INDEX(Sites_coordo!$B$2:$B$62,IF(ISNUMBER(MATCH(Chiffrier!E2131,Sites_coordo!$A$2:$A$61,0)),MATCH(Chiffrier!E2131,Sites_coordo!$A$2:$A$62,0),NA()))</f>
        <v>-61.8553</v>
      </c>
      <c r="J2131" s="4" t="s">
        <v>135</v>
      </c>
      <c r="K2131" s="4" t="s">
        <v>135</v>
      </c>
      <c r="L2131" s="4">
        <v>1278339</v>
      </c>
      <c r="M2131" s="4" t="s">
        <v>151</v>
      </c>
      <c r="N2131" s="4">
        <v>3</v>
      </c>
      <c r="O2131" s="4" t="s">
        <v>121</v>
      </c>
      <c r="P2131" s="4">
        <v>2</v>
      </c>
      <c r="Q2131" s="4" t="s">
        <v>2343</v>
      </c>
      <c r="R2131" s="4">
        <v>0</v>
      </c>
      <c r="S2131" s="4">
        <v>1</v>
      </c>
      <c r="U2131" s="4">
        <v>1</v>
      </c>
      <c r="W2131" s="4">
        <v>0</v>
      </c>
      <c r="X2131" s="4">
        <v>0</v>
      </c>
      <c r="Y2131" s="4">
        <v>0</v>
      </c>
      <c r="Z2131" s="4">
        <v>0</v>
      </c>
      <c r="AA2131" s="4">
        <v>0</v>
      </c>
      <c r="AB2131" s="4">
        <v>0</v>
      </c>
      <c r="AC2131" s="4">
        <v>1</v>
      </c>
      <c r="AH2131" s="6">
        <v>43387</v>
      </c>
      <c r="AI2131" s="7">
        <v>0.42708333333333331</v>
      </c>
      <c r="AJ2131" s="4">
        <v>1</v>
      </c>
      <c r="AK2131" s="4">
        <v>3210</v>
      </c>
      <c r="AL2131" s="4">
        <v>10</v>
      </c>
      <c r="AM2131" s="4">
        <v>29.2</v>
      </c>
      <c r="AN2131" s="4" t="s">
        <v>106</v>
      </c>
      <c r="AO2131" s="4" t="s">
        <v>106</v>
      </c>
      <c r="AP2131" s="4" t="s">
        <v>106</v>
      </c>
      <c r="AQ2131" s="4" t="s">
        <v>106</v>
      </c>
      <c r="AR2131" s="4" t="s">
        <v>106</v>
      </c>
      <c r="AS2131" s="4" t="s">
        <v>106</v>
      </c>
      <c r="AT2131" s="4" t="s">
        <v>106</v>
      </c>
      <c r="AU2131" s="4" t="s">
        <v>108</v>
      </c>
      <c r="AV2131" s="4" t="s">
        <v>109</v>
      </c>
      <c r="AW2131" s="4" t="s">
        <v>110</v>
      </c>
      <c r="AX2131" s="4" t="s">
        <v>2343</v>
      </c>
    </row>
    <row r="2132" spans="1:52" s="4" customFormat="1" hidden="1" x14ac:dyDescent="0.25">
      <c r="A2132" s="4">
        <v>2018</v>
      </c>
      <c r="B2132" s="6">
        <v>43244</v>
      </c>
      <c r="C2132" s="6">
        <v>43387</v>
      </c>
      <c r="D2132" t="str">
        <f>INDEX(parametres!$B$2:$B$57,IF(ISNUMBER(MATCH(Chiffrier!E2132,parametres!$C$2:$C$57,0)),MATCH(E2132,parametres!$C$2:$C$57,0),NA()))</f>
        <v>IM-6</v>
      </c>
      <c r="E2132" s="4" t="s">
        <v>36</v>
      </c>
      <c r="F2132" s="4" t="s">
        <v>112</v>
      </c>
      <c r="G2132" s="4">
        <f t="shared" si="36"/>
        <v>20.428571428571427</v>
      </c>
      <c r="H2132">
        <f>INDEX(Sites_coordo!$C$2:$C$62,IF(ISNUMBER(MATCH(Chiffrier!E2132,Sites_coordo!$A$2:$A$61,0)),MATCH(Chiffrier!E2132,Sites_coordo!$A$2:$A$62,0),NA()))</f>
        <v>47.380699999999997</v>
      </c>
      <c r="I2132">
        <f>INDEX(Sites_coordo!$B$2:$B$62,IF(ISNUMBER(MATCH(Chiffrier!E2132,Sites_coordo!$A$2:$A$61,0)),MATCH(Chiffrier!E2132,Sites_coordo!$A$2:$A$62,0),NA()))</f>
        <v>-61.8553</v>
      </c>
      <c r="J2132" s="4" t="s">
        <v>135</v>
      </c>
      <c r="K2132" s="4" t="s">
        <v>135</v>
      </c>
      <c r="L2132" s="4">
        <v>1278339</v>
      </c>
      <c r="M2132" s="4" t="s">
        <v>151</v>
      </c>
      <c r="N2132" s="4">
        <v>3</v>
      </c>
      <c r="O2132" s="4" t="s">
        <v>121</v>
      </c>
      <c r="P2132" s="4">
        <v>3</v>
      </c>
      <c r="Q2132" s="4" t="s">
        <v>2344</v>
      </c>
      <c r="R2132" s="4">
        <v>0</v>
      </c>
      <c r="S2132" s="4">
        <v>1</v>
      </c>
      <c r="U2132" s="4">
        <v>1</v>
      </c>
      <c r="W2132" s="4">
        <v>0</v>
      </c>
      <c r="X2132" s="4">
        <v>0</v>
      </c>
      <c r="Y2132" s="4">
        <v>0</v>
      </c>
      <c r="Z2132" s="4">
        <v>0</v>
      </c>
      <c r="AA2132" s="4">
        <v>0</v>
      </c>
      <c r="AB2132" s="4">
        <v>0</v>
      </c>
      <c r="AC2132" s="4">
        <v>1</v>
      </c>
      <c r="AH2132" s="6">
        <v>43387</v>
      </c>
      <c r="AI2132" s="7">
        <v>0.42708333333333331</v>
      </c>
      <c r="AJ2132" s="4">
        <v>1</v>
      </c>
      <c r="AK2132" s="4">
        <v>3210</v>
      </c>
      <c r="AL2132" s="4">
        <v>10</v>
      </c>
      <c r="AM2132" s="4">
        <v>29.2</v>
      </c>
      <c r="AN2132" s="4" t="s">
        <v>106</v>
      </c>
      <c r="AO2132" s="4" t="s">
        <v>106</v>
      </c>
      <c r="AP2132" s="4" t="s">
        <v>106</v>
      </c>
      <c r="AQ2132" s="4" t="s">
        <v>106</v>
      </c>
      <c r="AR2132" s="4" t="s">
        <v>106</v>
      </c>
      <c r="AS2132" s="4" t="s">
        <v>106</v>
      </c>
      <c r="AT2132" s="4" t="s">
        <v>106</v>
      </c>
      <c r="AU2132" s="4" t="s">
        <v>108</v>
      </c>
      <c r="AV2132" s="4" t="s">
        <v>109</v>
      </c>
      <c r="AW2132" s="4" t="s">
        <v>110</v>
      </c>
      <c r="AX2132" s="4" t="s">
        <v>2344</v>
      </c>
    </row>
    <row r="2133" spans="1:52" s="4" customFormat="1" hidden="1" x14ac:dyDescent="0.25">
      <c r="A2133" s="4">
        <v>2018</v>
      </c>
      <c r="B2133" s="6">
        <v>43244</v>
      </c>
      <c r="C2133" s="6">
        <v>43387</v>
      </c>
      <c r="D2133" t="str">
        <f>INDEX(parametres!$B$2:$B$57,IF(ISNUMBER(MATCH(Chiffrier!E2133,parametres!$C$2:$C$57,0)),MATCH(E2133,parametres!$C$2:$C$57,0),NA()))</f>
        <v>IM-6</v>
      </c>
      <c r="E2133" s="4" t="s">
        <v>36</v>
      </c>
      <c r="F2133" s="4" t="s">
        <v>112</v>
      </c>
      <c r="G2133" s="4">
        <f t="shared" si="36"/>
        <v>20.428571428571427</v>
      </c>
      <c r="H2133">
        <f>INDEX(Sites_coordo!$C$2:$C$62,IF(ISNUMBER(MATCH(Chiffrier!E2133,Sites_coordo!$A$2:$A$61,0)),MATCH(Chiffrier!E2133,Sites_coordo!$A$2:$A$62,0),NA()))</f>
        <v>47.380699999999997</v>
      </c>
      <c r="I2133">
        <f>INDEX(Sites_coordo!$B$2:$B$62,IF(ISNUMBER(MATCH(Chiffrier!E2133,Sites_coordo!$A$2:$A$61,0)),MATCH(Chiffrier!E2133,Sites_coordo!$A$2:$A$62,0),NA()))</f>
        <v>-61.8553</v>
      </c>
      <c r="J2133" s="4" t="s">
        <v>135</v>
      </c>
      <c r="K2133" s="4" t="s">
        <v>135</v>
      </c>
      <c r="L2133" s="4">
        <v>1278339</v>
      </c>
      <c r="M2133" s="4" t="s">
        <v>151</v>
      </c>
      <c r="N2133" s="4">
        <v>3</v>
      </c>
      <c r="O2133" s="4" t="s">
        <v>107</v>
      </c>
      <c r="P2133" s="4">
        <v>1</v>
      </c>
      <c r="Q2133" s="4" t="s">
        <v>2345</v>
      </c>
      <c r="R2133" s="4">
        <v>0</v>
      </c>
      <c r="S2133" s="4">
        <v>2</v>
      </c>
      <c r="U2133" s="4">
        <v>1</v>
      </c>
      <c r="W2133" s="4">
        <v>0</v>
      </c>
      <c r="X2133" s="4">
        <v>0</v>
      </c>
      <c r="Y2133" s="4">
        <v>0</v>
      </c>
      <c r="Z2133" s="4">
        <v>0</v>
      </c>
      <c r="AA2133" s="4">
        <v>0</v>
      </c>
      <c r="AB2133" s="4">
        <v>0</v>
      </c>
      <c r="AC2133" s="4">
        <v>1</v>
      </c>
      <c r="AH2133" s="6">
        <v>43387</v>
      </c>
      <c r="AI2133" s="7">
        <v>0.42708333333333331</v>
      </c>
      <c r="AJ2133" s="4">
        <v>1</v>
      </c>
      <c r="AK2133" s="4">
        <v>3210</v>
      </c>
      <c r="AL2133" s="4">
        <v>10</v>
      </c>
      <c r="AM2133" s="4">
        <v>29.2</v>
      </c>
      <c r="AN2133" s="4" t="s">
        <v>106</v>
      </c>
      <c r="AO2133" s="4" t="s">
        <v>106</v>
      </c>
      <c r="AP2133" s="4" t="s">
        <v>106</v>
      </c>
      <c r="AQ2133" s="4" t="s">
        <v>106</v>
      </c>
      <c r="AR2133" s="4" t="s">
        <v>106</v>
      </c>
      <c r="AS2133" s="4" t="s">
        <v>106</v>
      </c>
      <c r="AT2133" s="4" t="s">
        <v>106</v>
      </c>
      <c r="AU2133" s="4" t="s">
        <v>108</v>
      </c>
      <c r="AV2133" s="4" t="s">
        <v>109</v>
      </c>
      <c r="AW2133" s="4" t="s">
        <v>110</v>
      </c>
      <c r="AX2133" s="4" t="s">
        <v>2345</v>
      </c>
    </row>
    <row r="2134" spans="1:52" s="4" customFormat="1" hidden="1" x14ac:dyDescent="0.25">
      <c r="A2134" s="4">
        <v>2018</v>
      </c>
      <c r="B2134" s="6">
        <v>43244</v>
      </c>
      <c r="C2134" s="6">
        <v>43387</v>
      </c>
      <c r="D2134" t="str">
        <f>INDEX(parametres!$B$2:$B$57,IF(ISNUMBER(MATCH(Chiffrier!E2134,parametres!$C$2:$C$57,0)),MATCH(E2134,parametres!$C$2:$C$57,0),NA()))</f>
        <v>IM-6</v>
      </c>
      <c r="E2134" s="4" t="s">
        <v>36</v>
      </c>
      <c r="F2134" s="4" t="s">
        <v>112</v>
      </c>
      <c r="G2134" s="4">
        <f t="shared" si="36"/>
        <v>20.428571428571427</v>
      </c>
      <c r="H2134">
        <f>INDEX(Sites_coordo!$C$2:$C$62,IF(ISNUMBER(MATCH(Chiffrier!E2134,Sites_coordo!$A$2:$A$61,0)),MATCH(Chiffrier!E2134,Sites_coordo!$A$2:$A$62,0),NA()))</f>
        <v>47.380699999999997</v>
      </c>
      <c r="I2134">
        <f>INDEX(Sites_coordo!$B$2:$B$62,IF(ISNUMBER(MATCH(Chiffrier!E2134,Sites_coordo!$A$2:$A$61,0)),MATCH(Chiffrier!E2134,Sites_coordo!$A$2:$A$62,0),NA()))</f>
        <v>-61.8553</v>
      </c>
      <c r="J2134" s="4" t="s">
        <v>135</v>
      </c>
      <c r="K2134" s="4" t="s">
        <v>135</v>
      </c>
      <c r="L2134" s="4">
        <v>1278339</v>
      </c>
      <c r="M2134" s="4" t="s">
        <v>151</v>
      </c>
      <c r="N2134" s="4">
        <v>4</v>
      </c>
      <c r="O2134" s="4" t="s">
        <v>121</v>
      </c>
      <c r="P2134" s="4">
        <v>1</v>
      </c>
      <c r="Q2134" s="4" t="s">
        <v>2346</v>
      </c>
      <c r="R2134" s="4">
        <v>0</v>
      </c>
      <c r="S2134" s="4">
        <v>1</v>
      </c>
      <c r="U2134" s="4">
        <v>1</v>
      </c>
      <c r="W2134" s="4">
        <v>0</v>
      </c>
      <c r="X2134" s="4">
        <v>0</v>
      </c>
      <c r="Y2134" s="4">
        <v>0</v>
      </c>
      <c r="Z2134" s="4">
        <v>0</v>
      </c>
      <c r="AA2134" s="4">
        <v>0</v>
      </c>
      <c r="AB2134" s="4">
        <v>0</v>
      </c>
      <c r="AH2134" s="6">
        <v>43387</v>
      </c>
      <c r="AI2134" s="7">
        <v>0.42708333333333331</v>
      </c>
      <c r="AJ2134" s="4">
        <v>1</v>
      </c>
      <c r="AK2134" s="4">
        <v>3210</v>
      </c>
      <c r="AL2134" s="4">
        <v>10</v>
      </c>
      <c r="AM2134" s="4">
        <v>29.2</v>
      </c>
      <c r="AN2134" s="4" t="s">
        <v>106</v>
      </c>
      <c r="AO2134" s="4" t="s">
        <v>106</v>
      </c>
      <c r="AP2134" s="4" t="s">
        <v>106</v>
      </c>
      <c r="AQ2134" s="4" t="s">
        <v>106</v>
      </c>
      <c r="AR2134" s="4" t="s">
        <v>106</v>
      </c>
      <c r="AS2134" s="4" t="s">
        <v>106</v>
      </c>
      <c r="AT2134" s="4" t="s">
        <v>106</v>
      </c>
      <c r="AU2134" s="4" t="s">
        <v>108</v>
      </c>
      <c r="AV2134" s="4" t="s">
        <v>109</v>
      </c>
      <c r="AW2134" s="4" t="s">
        <v>110</v>
      </c>
      <c r="AX2134" s="4" t="s">
        <v>2346</v>
      </c>
    </row>
    <row r="2135" spans="1:52" s="4" customFormat="1" hidden="1" x14ac:dyDescent="0.25">
      <c r="A2135" s="4">
        <v>2018</v>
      </c>
      <c r="B2135" s="6">
        <v>43244</v>
      </c>
      <c r="C2135" s="6">
        <v>43387</v>
      </c>
      <c r="D2135" t="str">
        <f>INDEX(parametres!$B$2:$B$57,IF(ISNUMBER(MATCH(Chiffrier!E2135,parametres!$C$2:$C$57,0)),MATCH(E2135,parametres!$C$2:$C$57,0),NA()))</f>
        <v>IM-6</v>
      </c>
      <c r="E2135" s="4" t="s">
        <v>36</v>
      </c>
      <c r="F2135" s="4" t="s">
        <v>112</v>
      </c>
      <c r="G2135" s="4">
        <f t="shared" si="36"/>
        <v>20.428571428571427</v>
      </c>
      <c r="H2135">
        <f>INDEX(Sites_coordo!$C$2:$C$62,IF(ISNUMBER(MATCH(Chiffrier!E2135,Sites_coordo!$A$2:$A$61,0)),MATCH(Chiffrier!E2135,Sites_coordo!$A$2:$A$62,0),NA()))</f>
        <v>47.380699999999997</v>
      </c>
      <c r="I2135">
        <f>INDEX(Sites_coordo!$B$2:$B$62,IF(ISNUMBER(MATCH(Chiffrier!E2135,Sites_coordo!$A$2:$A$61,0)),MATCH(Chiffrier!E2135,Sites_coordo!$A$2:$A$62,0),NA()))</f>
        <v>-61.8553</v>
      </c>
      <c r="J2135" s="4" t="s">
        <v>135</v>
      </c>
      <c r="K2135" s="4" t="s">
        <v>135</v>
      </c>
      <c r="L2135" s="4">
        <v>1278339</v>
      </c>
      <c r="M2135" s="4" t="s">
        <v>151</v>
      </c>
      <c r="N2135" s="4">
        <v>4</v>
      </c>
      <c r="O2135" s="4" t="s">
        <v>121</v>
      </c>
      <c r="P2135" s="4">
        <v>2</v>
      </c>
      <c r="Q2135" s="4" t="s">
        <v>2347</v>
      </c>
      <c r="R2135" s="4">
        <v>0</v>
      </c>
      <c r="S2135" s="4">
        <v>0</v>
      </c>
      <c r="U2135" s="4">
        <v>1</v>
      </c>
      <c r="W2135" s="4">
        <v>0</v>
      </c>
      <c r="X2135" s="4">
        <v>0</v>
      </c>
      <c r="Y2135" s="4">
        <v>0</v>
      </c>
      <c r="Z2135" s="4">
        <v>0</v>
      </c>
      <c r="AA2135" s="4">
        <v>0</v>
      </c>
      <c r="AB2135" s="4">
        <v>0</v>
      </c>
      <c r="AC2135" s="4">
        <v>1</v>
      </c>
      <c r="AH2135" s="6">
        <v>43387</v>
      </c>
      <c r="AI2135" s="7">
        <v>0.42708333333333331</v>
      </c>
      <c r="AJ2135" s="4">
        <v>1</v>
      </c>
      <c r="AK2135" s="4">
        <v>3210</v>
      </c>
      <c r="AL2135" s="4">
        <v>10</v>
      </c>
      <c r="AM2135" s="4">
        <v>29.2</v>
      </c>
      <c r="AN2135" s="4" t="s">
        <v>106</v>
      </c>
      <c r="AO2135" s="4" t="s">
        <v>106</v>
      </c>
      <c r="AP2135" s="4" t="s">
        <v>106</v>
      </c>
      <c r="AQ2135" s="4" t="s">
        <v>106</v>
      </c>
      <c r="AR2135" s="4" t="s">
        <v>106</v>
      </c>
      <c r="AS2135" s="4" t="s">
        <v>106</v>
      </c>
      <c r="AT2135" s="4" t="s">
        <v>106</v>
      </c>
      <c r="AU2135" s="4" t="s">
        <v>108</v>
      </c>
      <c r="AV2135" s="4" t="s">
        <v>109</v>
      </c>
      <c r="AW2135" s="4" t="s">
        <v>110</v>
      </c>
      <c r="AX2135" s="4" t="s">
        <v>2347</v>
      </c>
    </row>
    <row r="2136" spans="1:52" s="4" customFormat="1" hidden="1" x14ac:dyDescent="0.25">
      <c r="A2136" s="4">
        <v>2018</v>
      </c>
      <c r="B2136" s="6">
        <v>43244</v>
      </c>
      <c r="C2136" s="6">
        <v>43387</v>
      </c>
      <c r="D2136" t="str">
        <f>INDEX(parametres!$B$2:$B$57,IF(ISNUMBER(MATCH(Chiffrier!E2136,parametres!$C$2:$C$57,0)),MATCH(E2136,parametres!$C$2:$C$57,0),NA()))</f>
        <v>IM-6</v>
      </c>
      <c r="E2136" s="4" t="s">
        <v>36</v>
      </c>
      <c r="F2136" s="4" t="s">
        <v>112</v>
      </c>
      <c r="G2136" s="4">
        <f t="shared" si="36"/>
        <v>20.428571428571427</v>
      </c>
      <c r="H2136">
        <f>INDEX(Sites_coordo!$C$2:$C$62,IF(ISNUMBER(MATCH(Chiffrier!E2136,Sites_coordo!$A$2:$A$61,0)),MATCH(Chiffrier!E2136,Sites_coordo!$A$2:$A$62,0),NA()))</f>
        <v>47.380699999999997</v>
      </c>
      <c r="I2136">
        <f>INDEX(Sites_coordo!$B$2:$B$62,IF(ISNUMBER(MATCH(Chiffrier!E2136,Sites_coordo!$A$2:$A$61,0)),MATCH(Chiffrier!E2136,Sites_coordo!$A$2:$A$62,0),NA()))</f>
        <v>-61.8553</v>
      </c>
      <c r="J2136" s="4" t="s">
        <v>135</v>
      </c>
      <c r="K2136" s="4" t="s">
        <v>135</v>
      </c>
      <c r="L2136" s="4">
        <v>1278339</v>
      </c>
      <c r="M2136" s="4" t="s">
        <v>151</v>
      </c>
      <c r="N2136" s="4">
        <v>4</v>
      </c>
      <c r="O2136" s="4" t="s">
        <v>121</v>
      </c>
      <c r="P2136" s="4">
        <v>3</v>
      </c>
      <c r="Q2136" s="4" t="s">
        <v>2348</v>
      </c>
      <c r="R2136" s="4">
        <v>0</v>
      </c>
      <c r="S2136" s="4">
        <v>0</v>
      </c>
      <c r="U2136" s="4">
        <v>1</v>
      </c>
      <c r="W2136" s="4">
        <v>0</v>
      </c>
      <c r="X2136" s="4">
        <v>0</v>
      </c>
      <c r="Y2136" s="4">
        <v>0</v>
      </c>
      <c r="Z2136" s="4">
        <v>0</v>
      </c>
      <c r="AA2136" s="4">
        <v>0</v>
      </c>
      <c r="AB2136" s="4">
        <v>0</v>
      </c>
      <c r="AH2136" s="6">
        <v>43387</v>
      </c>
      <c r="AI2136" s="7">
        <v>0.42708333333333331</v>
      </c>
      <c r="AJ2136" s="4">
        <v>1</v>
      </c>
      <c r="AK2136" s="4">
        <v>3210</v>
      </c>
      <c r="AL2136" s="4">
        <v>10</v>
      </c>
      <c r="AM2136" s="4">
        <v>29.2</v>
      </c>
      <c r="AN2136" s="4" t="s">
        <v>106</v>
      </c>
      <c r="AO2136" s="4" t="s">
        <v>106</v>
      </c>
      <c r="AP2136" s="4" t="s">
        <v>106</v>
      </c>
      <c r="AQ2136" s="4" t="s">
        <v>106</v>
      </c>
      <c r="AR2136" s="4" t="s">
        <v>106</v>
      </c>
      <c r="AS2136" s="4" t="s">
        <v>106</v>
      </c>
      <c r="AT2136" s="4" t="s">
        <v>106</v>
      </c>
      <c r="AU2136" s="4" t="s">
        <v>108</v>
      </c>
      <c r="AV2136" s="4" t="s">
        <v>109</v>
      </c>
      <c r="AW2136" s="4" t="s">
        <v>110</v>
      </c>
      <c r="AX2136" s="4" t="s">
        <v>2348</v>
      </c>
    </row>
    <row r="2137" spans="1:52" s="4" customFormat="1" hidden="1" x14ac:dyDescent="0.25">
      <c r="A2137" s="4">
        <v>2018</v>
      </c>
      <c r="B2137" s="6">
        <v>43244</v>
      </c>
      <c r="C2137" s="6">
        <v>43387</v>
      </c>
      <c r="D2137" t="str">
        <f>INDEX(parametres!$B$2:$B$57,IF(ISNUMBER(MATCH(Chiffrier!E2137,parametres!$C$2:$C$57,0)),MATCH(E2137,parametres!$C$2:$C$57,0),NA()))</f>
        <v>IM-6</v>
      </c>
      <c r="E2137" s="4" t="s">
        <v>36</v>
      </c>
      <c r="F2137" s="4" t="s">
        <v>112</v>
      </c>
      <c r="G2137" s="4">
        <f t="shared" si="36"/>
        <v>20.428571428571427</v>
      </c>
      <c r="H2137">
        <f>INDEX(Sites_coordo!$C$2:$C$62,IF(ISNUMBER(MATCH(Chiffrier!E2137,Sites_coordo!$A$2:$A$61,0)),MATCH(Chiffrier!E2137,Sites_coordo!$A$2:$A$62,0),NA()))</f>
        <v>47.380699999999997</v>
      </c>
      <c r="I2137">
        <f>INDEX(Sites_coordo!$B$2:$B$62,IF(ISNUMBER(MATCH(Chiffrier!E2137,Sites_coordo!$A$2:$A$61,0)),MATCH(Chiffrier!E2137,Sites_coordo!$A$2:$A$62,0),NA()))</f>
        <v>-61.8553</v>
      </c>
      <c r="J2137" s="4" t="s">
        <v>135</v>
      </c>
      <c r="K2137" s="4" t="s">
        <v>135</v>
      </c>
      <c r="L2137" s="4">
        <v>1278339</v>
      </c>
      <c r="M2137" s="4" t="s">
        <v>151</v>
      </c>
      <c r="N2137" s="4">
        <v>4</v>
      </c>
      <c r="O2137" s="4" t="s">
        <v>107</v>
      </c>
      <c r="P2137" s="4">
        <v>1</v>
      </c>
      <c r="Q2137" s="4" t="s">
        <v>2349</v>
      </c>
      <c r="R2137" s="4">
        <v>0</v>
      </c>
      <c r="S2137" s="4">
        <v>1</v>
      </c>
      <c r="U2137" s="4">
        <v>1</v>
      </c>
      <c r="W2137" s="4">
        <v>0</v>
      </c>
      <c r="X2137" s="4">
        <v>0</v>
      </c>
      <c r="Y2137" s="4">
        <v>0</v>
      </c>
      <c r="Z2137" s="4">
        <v>0</v>
      </c>
      <c r="AA2137" s="4">
        <v>0</v>
      </c>
      <c r="AB2137" s="4">
        <v>0</v>
      </c>
      <c r="AC2137" s="4">
        <v>1</v>
      </c>
      <c r="AH2137" s="6">
        <v>43387</v>
      </c>
      <c r="AI2137" s="7">
        <v>0.42708333333333331</v>
      </c>
      <c r="AJ2137" s="4">
        <v>1</v>
      </c>
      <c r="AK2137" s="4">
        <v>3210</v>
      </c>
      <c r="AL2137" s="4">
        <v>10</v>
      </c>
      <c r="AM2137" s="4">
        <v>29.2</v>
      </c>
      <c r="AN2137" s="4" t="s">
        <v>106</v>
      </c>
      <c r="AO2137" s="4" t="s">
        <v>106</v>
      </c>
      <c r="AP2137" s="4" t="s">
        <v>106</v>
      </c>
      <c r="AQ2137" s="4" t="s">
        <v>106</v>
      </c>
      <c r="AR2137" s="4" t="s">
        <v>106</v>
      </c>
      <c r="AS2137" s="4" t="s">
        <v>106</v>
      </c>
      <c r="AT2137" s="4" t="s">
        <v>106</v>
      </c>
      <c r="AU2137" s="4" t="s">
        <v>108</v>
      </c>
      <c r="AV2137" s="4" t="s">
        <v>109</v>
      </c>
      <c r="AW2137" s="4" t="s">
        <v>110</v>
      </c>
      <c r="AX2137" s="4" t="s">
        <v>2349</v>
      </c>
    </row>
    <row r="2138" spans="1:52" s="4" customFormat="1" hidden="1" x14ac:dyDescent="0.25">
      <c r="A2138" s="4">
        <v>2018</v>
      </c>
      <c r="B2138" s="6">
        <v>43238</v>
      </c>
      <c r="C2138" s="6">
        <v>43386</v>
      </c>
      <c r="D2138" t="str">
        <f>INDEX(parametres!$B$2:$B$57,IF(ISNUMBER(MATCH(Chiffrier!E2138,parametres!$C$2:$C$57,0)),MATCH(E2138,parametres!$C$2:$C$57,0),NA()))</f>
        <v>IM-8</v>
      </c>
      <c r="E2138" s="4" t="s">
        <v>37</v>
      </c>
      <c r="F2138" s="4" t="s">
        <v>112</v>
      </c>
      <c r="G2138" s="4">
        <f t="shared" si="36"/>
        <v>21.142857142857142</v>
      </c>
      <c r="H2138">
        <f>INDEX(Sites_coordo!$C$2:$C$62,IF(ISNUMBER(MATCH(Chiffrier!E2138,Sites_coordo!$A$2:$A$61,0)),MATCH(Chiffrier!E2138,Sites_coordo!$A$2:$A$62,0),NA()))</f>
        <v>47.236049999999999</v>
      </c>
      <c r="I2138">
        <f>INDEX(Sites_coordo!$B$2:$B$62,IF(ISNUMBER(MATCH(Chiffrier!E2138,Sites_coordo!$A$2:$A$61,0)),MATCH(Chiffrier!E2138,Sites_coordo!$A$2:$A$62,0),NA()))</f>
        <v>-61.834429999999998</v>
      </c>
      <c r="J2138" s="4" t="s">
        <v>119</v>
      </c>
      <c r="K2138" s="4" t="s">
        <v>119</v>
      </c>
      <c r="L2138" s="4">
        <v>9752825</v>
      </c>
      <c r="M2138" s="4" t="s">
        <v>151</v>
      </c>
      <c r="N2138" s="4">
        <v>1</v>
      </c>
      <c r="O2138" s="4" t="s">
        <v>121</v>
      </c>
      <c r="P2138" s="4">
        <v>1</v>
      </c>
      <c r="Q2138" s="4" t="s">
        <v>2350</v>
      </c>
      <c r="R2138" s="4">
        <v>0</v>
      </c>
      <c r="S2138" s="4">
        <v>1</v>
      </c>
      <c r="U2138" s="4">
        <v>0</v>
      </c>
      <c r="W2138" s="4">
        <v>0</v>
      </c>
      <c r="X2138" s="4">
        <v>0</v>
      </c>
      <c r="Y2138" s="4">
        <v>0</v>
      </c>
      <c r="Z2138" s="4">
        <v>0</v>
      </c>
      <c r="AA2138" s="4">
        <v>0</v>
      </c>
      <c r="AB2138" s="4">
        <v>0</v>
      </c>
      <c r="AH2138" s="6">
        <v>43386</v>
      </c>
      <c r="AI2138" s="7">
        <v>0.37152777777777773</v>
      </c>
      <c r="AJ2138" s="4">
        <v>1</v>
      </c>
      <c r="AK2138" s="4">
        <v>3210</v>
      </c>
      <c r="AL2138" s="4">
        <v>9.1999999999999993</v>
      </c>
      <c r="AM2138" s="4">
        <v>28.5</v>
      </c>
      <c r="AN2138" s="4" t="s">
        <v>106</v>
      </c>
      <c r="AO2138" s="4" t="s">
        <v>106</v>
      </c>
      <c r="AP2138" s="4" t="s">
        <v>106</v>
      </c>
      <c r="AQ2138" s="4" t="s">
        <v>106</v>
      </c>
      <c r="AR2138" s="4" t="s">
        <v>106</v>
      </c>
      <c r="AS2138" s="4" t="s">
        <v>106</v>
      </c>
      <c r="AT2138" s="4" t="s">
        <v>106</v>
      </c>
      <c r="AU2138" s="4" t="s">
        <v>108</v>
      </c>
      <c r="AV2138" s="4" t="s">
        <v>109</v>
      </c>
      <c r="AW2138" s="4" t="s">
        <v>110</v>
      </c>
      <c r="AX2138" s="4" t="s">
        <v>2350</v>
      </c>
    </row>
    <row r="2139" spans="1:52" s="4" customFormat="1" hidden="1" x14ac:dyDescent="0.25">
      <c r="A2139" s="4">
        <v>2018</v>
      </c>
      <c r="B2139" s="6">
        <v>43238</v>
      </c>
      <c r="C2139" s="6">
        <v>43386</v>
      </c>
      <c r="D2139" t="str">
        <f>INDEX(parametres!$B$2:$B$57,IF(ISNUMBER(MATCH(Chiffrier!E2139,parametres!$C$2:$C$57,0)),MATCH(E2139,parametres!$C$2:$C$57,0),NA()))</f>
        <v>IM-8</v>
      </c>
      <c r="E2139" s="4" t="s">
        <v>37</v>
      </c>
      <c r="F2139" s="4" t="s">
        <v>112</v>
      </c>
      <c r="G2139" s="4">
        <f t="shared" si="36"/>
        <v>21.142857142857142</v>
      </c>
      <c r="H2139">
        <f>INDEX(Sites_coordo!$C$2:$C$62,IF(ISNUMBER(MATCH(Chiffrier!E2139,Sites_coordo!$A$2:$A$61,0)),MATCH(Chiffrier!E2139,Sites_coordo!$A$2:$A$62,0),NA()))</f>
        <v>47.236049999999999</v>
      </c>
      <c r="I2139">
        <f>INDEX(Sites_coordo!$B$2:$B$62,IF(ISNUMBER(MATCH(Chiffrier!E2139,Sites_coordo!$A$2:$A$61,0)),MATCH(Chiffrier!E2139,Sites_coordo!$A$2:$A$62,0),NA()))</f>
        <v>-61.834429999999998</v>
      </c>
      <c r="J2139" s="4" t="s">
        <v>119</v>
      </c>
      <c r="K2139" s="4" t="s">
        <v>119</v>
      </c>
      <c r="L2139" s="4">
        <v>9752825</v>
      </c>
      <c r="M2139" s="4" t="s">
        <v>151</v>
      </c>
      <c r="N2139" s="4">
        <v>1</v>
      </c>
      <c r="O2139" s="4" t="s">
        <v>121</v>
      </c>
      <c r="P2139" s="4">
        <v>2</v>
      </c>
      <c r="Q2139" s="4" t="s">
        <v>2351</v>
      </c>
      <c r="R2139" s="4">
        <v>0</v>
      </c>
      <c r="S2139" s="4">
        <v>1</v>
      </c>
      <c r="U2139" s="4">
        <v>1</v>
      </c>
      <c r="W2139" s="4">
        <v>0</v>
      </c>
      <c r="X2139" s="4">
        <v>0</v>
      </c>
      <c r="Y2139" s="4">
        <v>0</v>
      </c>
      <c r="Z2139" s="4">
        <v>0</v>
      </c>
      <c r="AA2139" s="4">
        <v>0</v>
      </c>
      <c r="AB2139" s="4">
        <v>0</v>
      </c>
      <c r="AH2139" s="6">
        <v>43386</v>
      </c>
      <c r="AI2139" s="7">
        <v>0.37152777777777773</v>
      </c>
      <c r="AJ2139" s="4">
        <v>1</v>
      </c>
      <c r="AK2139" s="4">
        <v>3210</v>
      </c>
      <c r="AL2139" s="4">
        <v>9.1999999999999993</v>
      </c>
      <c r="AM2139" s="4">
        <v>28.5</v>
      </c>
      <c r="AN2139" s="4" t="s">
        <v>106</v>
      </c>
      <c r="AO2139" s="4" t="s">
        <v>106</v>
      </c>
      <c r="AP2139" s="4" t="s">
        <v>106</v>
      </c>
      <c r="AQ2139" s="4" t="s">
        <v>106</v>
      </c>
      <c r="AR2139" s="4" t="s">
        <v>106</v>
      </c>
      <c r="AS2139" s="4" t="s">
        <v>106</v>
      </c>
      <c r="AT2139" s="4" t="s">
        <v>106</v>
      </c>
      <c r="AU2139" s="4" t="s">
        <v>108</v>
      </c>
      <c r="AV2139" s="4" t="s">
        <v>109</v>
      </c>
      <c r="AW2139" s="4" t="s">
        <v>110</v>
      </c>
      <c r="AX2139" s="4" t="s">
        <v>2351</v>
      </c>
    </row>
    <row r="2140" spans="1:52" s="4" customFormat="1" hidden="1" x14ac:dyDescent="0.25">
      <c r="A2140" s="4">
        <v>2018</v>
      </c>
      <c r="B2140" s="6">
        <v>43238</v>
      </c>
      <c r="C2140" s="6">
        <v>43386</v>
      </c>
      <c r="D2140" t="str">
        <f>INDEX(parametres!$B$2:$B$57,IF(ISNUMBER(MATCH(Chiffrier!E2140,parametres!$C$2:$C$57,0)),MATCH(E2140,parametres!$C$2:$C$57,0),NA()))</f>
        <v>IM-8</v>
      </c>
      <c r="E2140" s="4" t="s">
        <v>37</v>
      </c>
      <c r="F2140" s="4" t="s">
        <v>112</v>
      </c>
      <c r="G2140" s="4">
        <f t="shared" si="36"/>
        <v>21.142857142857142</v>
      </c>
      <c r="H2140">
        <f>INDEX(Sites_coordo!$C$2:$C$62,IF(ISNUMBER(MATCH(Chiffrier!E2140,Sites_coordo!$A$2:$A$61,0)),MATCH(Chiffrier!E2140,Sites_coordo!$A$2:$A$62,0),NA()))</f>
        <v>47.236049999999999</v>
      </c>
      <c r="I2140">
        <f>INDEX(Sites_coordo!$B$2:$B$62,IF(ISNUMBER(MATCH(Chiffrier!E2140,Sites_coordo!$A$2:$A$61,0)),MATCH(Chiffrier!E2140,Sites_coordo!$A$2:$A$62,0),NA()))</f>
        <v>-61.834429999999998</v>
      </c>
      <c r="J2140" s="4" t="s">
        <v>119</v>
      </c>
      <c r="K2140" s="4" t="s">
        <v>119</v>
      </c>
      <c r="L2140" s="4">
        <v>9752825</v>
      </c>
      <c r="M2140" s="4" t="s">
        <v>151</v>
      </c>
      <c r="N2140" s="4">
        <v>1</v>
      </c>
      <c r="O2140" s="4" t="s">
        <v>121</v>
      </c>
      <c r="P2140" s="4">
        <v>3</v>
      </c>
      <c r="Q2140" s="4" t="s">
        <v>2352</v>
      </c>
      <c r="R2140" s="4">
        <v>0</v>
      </c>
      <c r="S2140" s="4">
        <v>1</v>
      </c>
      <c r="U2140" s="4">
        <v>1</v>
      </c>
      <c r="W2140" s="4">
        <v>0</v>
      </c>
      <c r="X2140" s="4">
        <v>0</v>
      </c>
      <c r="Y2140" s="4">
        <v>0</v>
      </c>
      <c r="Z2140" s="4">
        <v>0</v>
      </c>
      <c r="AA2140" s="4">
        <v>0</v>
      </c>
      <c r="AB2140" s="4">
        <v>0</v>
      </c>
      <c r="AH2140" s="6">
        <v>43386</v>
      </c>
      <c r="AI2140" s="7">
        <v>0.37152777777777773</v>
      </c>
      <c r="AJ2140" s="4">
        <v>1</v>
      </c>
      <c r="AK2140" s="4">
        <v>3210</v>
      </c>
      <c r="AL2140" s="4">
        <v>9.1999999999999993</v>
      </c>
      <c r="AM2140" s="4">
        <v>28.5</v>
      </c>
      <c r="AN2140" s="4" t="s">
        <v>106</v>
      </c>
      <c r="AO2140" s="4" t="s">
        <v>106</v>
      </c>
      <c r="AP2140" s="4" t="s">
        <v>106</v>
      </c>
      <c r="AQ2140" s="4" t="s">
        <v>106</v>
      </c>
      <c r="AR2140" s="4" t="s">
        <v>106</v>
      </c>
      <c r="AS2140" s="4" t="s">
        <v>106</v>
      </c>
      <c r="AT2140" s="4" t="s">
        <v>106</v>
      </c>
      <c r="AU2140" s="4" t="s">
        <v>108</v>
      </c>
      <c r="AV2140" s="4" t="s">
        <v>109</v>
      </c>
      <c r="AW2140" s="4" t="s">
        <v>110</v>
      </c>
      <c r="AX2140" s="4" t="s">
        <v>2352</v>
      </c>
    </row>
    <row r="2141" spans="1:52" s="4" customFormat="1" hidden="1" x14ac:dyDescent="0.25">
      <c r="A2141" s="4">
        <v>2018</v>
      </c>
      <c r="B2141" s="6">
        <v>43238</v>
      </c>
      <c r="C2141" s="6">
        <v>43386</v>
      </c>
      <c r="D2141" t="str">
        <f>INDEX(parametres!$B$2:$B$57,IF(ISNUMBER(MATCH(Chiffrier!E2141,parametres!$C$2:$C$57,0)),MATCH(E2141,parametres!$C$2:$C$57,0),NA()))</f>
        <v>IM-8</v>
      </c>
      <c r="E2141" s="4" t="s">
        <v>37</v>
      </c>
      <c r="F2141" s="4" t="s">
        <v>112</v>
      </c>
      <c r="G2141" s="4">
        <f t="shared" si="36"/>
        <v>21.142857142857142</v>
      </c>
      <c r="H2141">
        <f>INDEX(Sites_coordo!$C$2:$C$62,IF(ISNUMBER(MATCH(Chiffrier!E2141,Sites_coordo!$A$2:$A$61,0)),MATCH(Chiffrier!E2141,Sites_coordo!$A$2:$A$62,0),NA()))</f>
        <v>47.236049999999999</v>
      </c>
      <c r="I2141">
        <f>INDEX(Sites_coordo!$B$2:$B$62,IF(ISNUMBER(MATCH(Chiffrier!E2141,Sites_coordo!$A$2:$A$61,0)),MATCH(Chiffrier!E2141,Sites_coordo!$A$2:$A$62,0),NA()))</f>
        <v>-61.834429999999998</v>
      </c>
      <c r="J2141" s="4" t="s">
        <v>119</v>
      </c>
      <c r="K2141" s="4" t="s">
        <v>119</v>
      </c>
      <c r="L2141" s="4">
        <v>9752825</v>
      </c>
      <c r="M2141" s="4" t="s">
        <v>151</v>
      </c>
      <c r="N2141" s="4">
        <v>1</v>
      </c>
      <c r="O2141" s="4" t="s">
        <v>107</v>
      </c>
      <c r="P2141" s="4">
        <v>1</v>
      </c>
      <c r="Q2141" s="4" t="s">
        <v>2353</v>
      </c>
      <c r="R2141" s="4">
        <v>0</v>
      </c>
      <c r="S2141" s="4">
        <v>1</v>
      </c>
      <c r="U2141" s="4">
        <v>1</v>
      </c>
      <c r="W2141" s="4">
        <v>0</v>
      </c>
      <c r="X2141" s="4">
        <v>0</v>
      </c>
      <c r="Y2141" s="4">
        <v>0</v>
      </c>
      <c r="Z2141" s="4">
        <v>0</v>
      </c>
      <c r="AA2141" s="4">
        <v>0</v>
      </c>
      <c r="AB2141" s="4">
        <v>1</v>
      </c>
      <c r="AH2141" s="6">
        <v>43386</v>
      </c>
      <c r="AI2141" s="7">
        <v>0.37152777777777773</v>
      </c>
      <c r="AJ2141" s="4">
        <v>1</v>
      </c>
      <c r="AK2141" s="4">
        <v>3210</v>
      </c>
      <c r="AL2141" s="4">
        <v>9.1999999999999993</v>
      </c>
      <c r="AM2141" s="4">
        <v>28.5</v>
      </c>
      <c r="AN2141" s="4" t="s">
        <v>106</v>
      </c>
      <c r="AO2141" s="4" t="s">
        <v>106</v>
      </c>
      <c r="AP2141" s="4" t="s">
        <v>106</v>
      </c>
      <c r="AQ2141" s="4" t="s">
        <v>106</v>
      </c>
      <c r="AR2141" s="4" t="s">
        <v>106</v>
      </c>
      <c r="AS2141" s="4" t="s">
        <v>106</v>
      </c>
      <c r="AT2141" s="4" t="s">
        <v>106</v>
      </c>
      <c r="AU2141" s="4" t="s">
        <v>108</v>
      </c>
      <c r="AV2141" s="4" t="s">
        <v>109</v>
      </c>
      <c r="AW2141" s="4" t="s">
        <v>110</v>
      </c>
      <c r="AX2141" s="4" t="s">
        <v>2353</v>
      </c>
    </row>
    <row r="2142" spans="1:52" s="4" customFormat="1" hidden="1" x14ac:dyDescent="0.25">
      <c r="A2142" s="4">
        <v>2018</v>
      </c>
      <c r="B2142" s="6">
        <v>43238</v>
      </c>
      <c r="C2142" s="6">
        <v>43388</v>
      </c>
      <c r="D2142" t="str">
        <f>INDEX(parametres!$B$2:$B$57,IF(ISNUMBER(MATCH(Chiffrier!E2142,parametres!$C$2:$C$57,0)),MATCH(E2142,parametres!$C$2:$C$57,0),NA()))</f>
        <v>IM-8</v>
      </c>
      <c r="E2142" s="4" t="s">
        <v>37</v>
      </c>
      <c r="F2142" s="4" t="s">
        <v>112</v>
      </c>
      <c r="G2142" s="4">
        <f t="shared" si="36"/>
        <v>21.428571428571427</v>
      </c>
      <c r="H2142">
        <f>INDEX(Sites_coordo!$C$2:$C$62,IF(ISNUMBER(MATCH(Chiffrier!E2142,Sites_coordo!$A$2:$A$61,0)),MATCH(Chiffrier!E2142,Sites_coordo!$A$2:$A$62,0),NA()))</f>
        <v>47.236049999999999</v>
      </c>
      <c r="I2142">
        <f>INDEX(Sites_coordo!$B$2:$B$62,IF(ISNUMBER(MATCH(Chiffrier!E2142,Sites_coordo!$A$2:$A$61,0)),MATCH(Chiffrier!E2142,Sites_coordo!$A$2:$A$62,0),NA()))</f>
        <v>-61.834429999999998</v>
      </c>
      <c r="J2142" s="4" t="s">
        <v>119</v>
      </c>
      <c r="K2142" s="4" t="s">
        <v>119</v>
      </c>
      <c r="L2142" s="4">
        <v>9752825</v>
      </c>
      <c r="M2142" s="4" t="s">
        <v>151</v>
      </c>
      <c r="N2142" s="4">
        <v>2</v>
      </c>
      <c r="O2142" s="4" t="s">
        <v>121</v>
      </c>
      <c r="P2142" s="4">
        <v>1</v>
      </c>
      <c r="Q2142" s="4" t="s">
        <v>2354</v>
      </c>
      <c r="R2142" s="4">
        <v>0</v>
      </c>
      <c r="S2142" s="4">
        <v>0</v>
      </c>
      <c r="U2142" s="4">
        <v>1</v>
      </c>
      <c r="W2142" s="4">
        <v>0</v>
      </c>
      <c r="X2142" s="4">
        <v>0</v>
      </c>
      <c r="Y2142" s="4">
        <v>0</v>
      </c>
      <c r="Z2142" s="4">
        <v>0</v>
      </c>
      <c r="AA2142" s="4">
        <v>0</v>
      </c>
      <c r="AB2142" s="4">
        <v>0</v>
      </c>
      <c r="AF2142" s="4" t="s">
        <v>1439</v>
      </c>
      <c r="AH2142" s="6">
        <v>43388</v>
      </c>
      <c r="AI2142" s="7">
        <v>0.37152777777777773</v>
      </c>
      <c r="AJ2142" s="4">
        <v>1</v>
      </c>
      <c r="AK2142" s="4">
        <v>3210</v>
      </c>
      <c r="AL2142" s="4">
        <v>9.1999999999999993</v>
      </c>
      <c r="AM2142" s="4">
        <v>28.5</v>
      </c>
      <c r="AN2142" s="4" t="s">
        <v>106</v>
      </c>
      <c r="AO2142" s="4" t="s">
        <v>106</v>
      </c>
      <c r="AP2142" s="4" t="s">
        <v>106</v>
      </c>
      <c r="AQ2142" s="4" t="s">
        <v>106</v>
      </c>
      <c r="AR2142" s="4" t="s">
        <v>106</v>
      </c>
      <c r="AS2142" s="4" t="s">
        <v>106</v>
      </c>
      <c r="AT2142" s="4" t="s">
        <v>106</v>
      </c>
      <c r="AU2142" s="4" t="s">
        <v>108</v>
      </c>
      <c r="AV2142" s="4" t="s">
        <v>109</v>
      </c>
      <c r="AW2142" s="4" t="s">
        <v>110</v>
      </c>
      <c r="AX2142" s="4" t="s">
        <v>2354</v>
      </c>
    </row>
    <row r="2143" spans="1:52" s="4" customFormat="1" hidden="1" x14ac:dyDescent="0.25">
      <c r="A2143" s="4">
        <v>2018</v>
      </c>
      <c r="B2143" s="6">
        <v>43238</v>
      </c>
      <c r="C2143" s="6">
        <v>43388</v>
      </c>
      <c r="D2143" t="str">
        <f>INDEX(parametres!$B$2:$B$57,IF(ISNUMBER(MATCH(Chiffrier!E2143,parametres!$C$2:$C$57,0)),MATCH(E2143,parametres!$C$2:$C$57,0),NA()))</f>
        <v>IM-8</v>
      </c>
      <c r="E2143" s="4" t="s">
        <v>37</v>
      </c>
      <c r="F2143" s="4" t="s">
        <v>112</v>
      </c>
      <c r="G2143" s="4">
        <f t="shared" si="36"/>
        <v>21.428571428571427</v>
      </c>
      <c r="H2143">
        <f>INDEX(Sites_coordo!$C$2:$C$62,IF(ISNUMBER(MATCH(Chiffrier!E2143,Sites_coordo!$A$2:$A$61,0)),MATCH(Chiffrier!E2143,Sites_coordo!$A$2:$A$62,0),NA()))</f>
        <v>47.236049999999999</v>
      </c>
      <c r="I2143">
        <f>INDEX(Sites_coordo!$B$2:$B$62,IF(ISNUMBER(MATCH(Chiffrier!E2143,Sites_coordo!$A$2:$A$61,0)),MATCH(Chiffrier!E2143,Sites_coordo!$A$2:$A$62,0),NA()))</f>
        <v>-61.834429999999998</v>
      </c>
      <c r="J2143" s="4" t="s">
        <v>119</v>
      </c>
      <c r="K2143" s="4" t="s">
        <v>119</v>
      </c>
      <c r="L2143" s="4">
        <v>9752825</v>
      </c>
      <c r="M2143" s="4" t="s">
        <v>151</v>
      </c>
      <c r="N2143" s="4">
        <v>2</v>
      </c>
      <c r="O2143" s="4" t="s">
        <v>121</v>
      </c>
      <c r="P2143" s="4">
        <v>2</v>
      </c>
      <c r="Q2143" s="4" t="s">
        <v>2355</v>
      </c>
      <c r="R2143" s="4">
        <v>0</v>
      </c>
      <c r="S2143" s="4">
        <v>1</v>
      </c>
      <c r="U2143" s="4">
        <v>1</v>
      </c>
      <c r="W2143" s="4">
        <v>0</v>
      </c>
      <c r="X2143" s="4">
        <v>0</v>
      </c>
      <c r="Y2143" s="4">
        <v>0</v>
      </c>
      <c r="Z2143" s="4">
        <v>0</v>
      </c>
      <c r="AA2143" s="4">
        <v>0</v>
      </c>
      <c r="AB2143" s="4">
        <v>0</v>
      </c>
      <c r="AH2143" s="6">
        <v>43388</v>
      </c>
      <c r="AI2143" s="7">
        <v>0.37152777777777773</v>
      </c>
      <c r="AJ2143" s="4">
        <v>1</v>
      </c>
      <c r="AK2143" s="4">
        <v>3210</v>
      </c>
      <c r="AL2143" s="4">
        <v>9.1999999999999993</v>
      </c>
      <c r="AM2143" s="4">
        <v>28.5</v>
      </c>
      <c r="AN2143" s="4" t="s">
        <v>106</v>
      </c>
      <c r="AO2143" s="4" t="s">
        <v>106</v>
      </c>
      <c r="AP2143" s="4" t="s">
        <v>106</v>
      </c>
      <c r="AQ2143" s="4" t="s">
        <v>106</v>
      </c>
      <c r="AR2143" s="4" t="s">
        <v>106</v>
      </c>
      <c r="AS2143" s="4" t="s">
        <v>106</v>
      </c>
      <c r="AT2143" s="4" t="s">
        <v>106</v>
      </c>
      <c r="AU2143" s="4" t="s">
        <v>108</v>
      </c>
      <c r="AV2143" s="4" t="s">
        <v>109</v>
      </c>
      <c r="AW2143" s="4" t="s">
        <v>110</v>
      </c>
      <c r="AX2143" s="4" t="s">
        <v>2355</v>
      </c>
    </row>
    <row r="2144" spans="1:52" s="4" customFormat="1" hidden="1" x14ac:dyDescent="0.25">
      <c r="A2144" s="4">
        <v>2018</v>
      </c>
      <c r="B2144" s="6">
        <v>43238</v>
      </c>
      <c r="C2144" s="6">
        <v>43388</v>
      </c>
      <c r="D2144" t="str">
        <f>INDEX(parametres!$B$2:$B$57,IF(ISNUMBER(MATCH(Chiffrier!E2144,parametres!$C$2:$C$57,0)),MATCH(E2144,parametres!$C$2:$C$57,0),NA()))</f>
        <v>IM-8</v>
      </c>
      <c r="E2144" s="4" t="s">
        <v>37</v>
      </c>
      <c r="F2144" s="4" t="s">
        <v>112</v>
      </c>
      <c r="G2144" s="4">
        <f t="shared" si="36"/>
        <v>21.428571428571427</v>
      </c>
      <c r="H2144">
        <f>INDEX(Sites_coordo!$C$2:$C$62,IF(ISNUMBER(MATCH(Chiffrier!E2144,Sites_coordo!$A$2:$A$61,0)),MATCH(Chiffrier!E2144,Sites_coordo!$A$2:$A$62,0),NA()))</f>
        <v>47.236049999999999</v>
      </c>
      <c r="I2144">
        <f>INDEX(Sites_coordo!$B$2:$B$62,IF(ISNUMBER(MATCH(Chiffrier!E2144,Sites_coordo!$A$2:$A$61,0)),MATCH(Chiffrier!E2144,Sites_coordo!$A$2:$A$62,0),NA()))</f>
        <v>-61.834429999999998</v>
      </c>
      <c r="J2144" s="4" t="s">
        <v>119</v>
      </c>
      <c r="K2144" s="4" t="s">
        <v>119</v>
      </c>
      <c r="L2144" s="4">
        <v>9752825</v>
      </c>
      <c r="M2144" s="4" t="s">
        <v>151</v>
      </c>
      <c r="N2144" s="4">
        <v>2</v>
      </c>
      <c r="O2144" s="4" t="s">
        <v>121</v>
      </c>
      <c r="P2144" s="4">
        <v>3</v>
      </c>
      <c r="Q2144" s="4" t="s">
        <v>2356</v>
      </c>
      <c r="R2144" s="4">
        <v>0</v>
      </c>
      <c r="S2144" s="4">
        <v>1</v>
      </c>
      <c r="U2144" s="4">
        <v>1</v>
      </c>
      <c r="W2144" s="4">
        <v>0</v>
      </c>
      <c r="X2144" s="4">
        <v>0</v>
      </c>
      <c r="Y2144" s="4">
        <v>0</v>
      </c>
      <c r="Z2144" s="4">
        <v>0</v>
      </c>
      <c r="AA2144" s="4">
        <v>0</v>
      </c>
      <c r="AB2144" s="4">
        <v>0</v>
      </c>
      <c r="AH2144" s="6">
        <v>43388</v>
      </c>
      <c r="AI2144" s="7">
        <v>0.37152777777777773</v>
      </c>
      <c r="AJ2144" s="4">
        <v>1</v>
      </c>
      <c r="AK2144" s="4">
        <v>3210</v>
      </c>
      <c r="AL2144" s="4">
        <v>9.1999999999999993</v>
      </c>
      <c r="AM2144" s="4">
        <v>28.5</v>
      </c>
      <c r="AN2144" s="4" t="s">
        <v>106</v>
      </c>
      <c r="AO2144" s="4" t="s">
        <v>106</v>
      </c>
      <c r="AP2144" s="4" t="s">
        <v>106</v>
      </c>
      <c r="AQ2144" s="4" t="s">
        <v>106</v>
      </c>
      <c r="AR2144" s="4" t="s">
        <v>106</v>
      </c>
      <c r="AS2144" s="4" t="s">
        <v>106</v>
      </c>
      <c r="AT2144" s="4" t="s">
        <v>106</v>
      </c>
      <c r="AU2144" s="4" t="s">
        <v>108</v>
      </c>
      <c r="AV2144" s="4" t="s">
        <v>109</v>
      </c>
      <c r="AW2144" s="4" t="s">
        <v>110</v>
      </c>
      <c r="AX2144" s="4" t="s">
        <v>2356</v>
      </c>
      <c r="AZ2144" s="4">
        <v>1</v>
      </c>
    </row>
    <row r="2145" spans="1:52" s="4" customFormat="1" hidden="1" x14ac:dyDescent="0.25">
      <c r="A2145" s="4">
        <v>2018</v>
      </c>
      <c r="B2145" s="6">
        <v>43238</v>
      </c>
      <c r="C2145" s="6">
        <v>43388</v>
      </c>
      <c r="D2145" t="str">
        <f>INDEX(parametres!$B$2:$B$57,IF(ISNUMBER(MATCH(Chiffrier!E2145,parametres!$C$2:$C$57,0)),MATCH(E2145,parametres!$C$2:$C$57,0),NA()))</f>
        <v>IM-8</v>
      </c>
      <c r="E2145" s="4" t="s">
        <v>37</v>
      </c>
      <c r="F2145" s="4" t="s">
        <v>112</v>
      </c>
      <c r="G2145" s="4">
        <f t="shared" si="36"/>
        <v>21.428571428571427</v>
      </c>
      <c r="H2145">
        <f>INDEX(Sites_coordo!$C$2:$C$62,IF(ISNUMBER(MATCH(Chiffrier!E2145,Sites_coordo!$A$2:$A$61,0)),MATCH(Chiffrier!E2145,Sites_coordo!$A$2:$A$62,0),NA()))</f>
        <v>47.236049999999999</v>
      </c>
      <c r="I2145">
        <f>INDEX(Sites_coordo!$B$2:$B$62,IF(ISNUMBER(MATCH(Chiffrier!E2145,Sites_coordo!$A$2:$A$61,0)),MATCH(Chiffrier!E2145,Sites_coordo!$A$2:$A$62,0),NA()))</f>
        <v>-61.834429999999998</v>
      </c>
      <c r="J2145" s="4" t="s">
        <v>119</v>
      </c>
      <c r="K2145" s="4" t="s">
        <v>119</v>
      </c>
      <c r="L2145" s="4">
        <v>9752825</v>
      </c>
      <c r="M2145" s="4" t="s">
        <v>151</v>
      </c>
      <c r="N2145" s="4">
        <v>2</v>
      </c>
      <c r="O2145" s="4" t="s">
        <v>107</v>
      </c>
      <c r="P2145" s="4">
        <v>1</v>
      </c>
      <c r="Q2145" s="4" t="s">
        <v>2357</v>
      </c>
      <c r="R2145" s="4">
        <v>0</v>
      </c>
      <c r="S2145" s="4">
        <v>1</v>
      </c>
      <c r="U2145" s="4">
        <v>1</v>
      </c>
      <c r="W2145" s="4">
        <v>0</v>
      </c>
      <c r="X2145" s="4">
        <v>0</v>
      </c>
      <c r="Y2145" s="4">
        <v>0</v>
      </c>
      <c r="Z2145" s="4">
        <v>0</v>
      </c>
      <c r="AA2145" s="4">
        <v>0</v>
      </c>
      <c r="AB2145" s="4">
        <v>0</v>
      </c>
      <c r="AH2145" s="6">
        <v>43388</v>
      </c>
      <c r="AI2145" s="7">
        <v>0.37152777777777773</v>
      </c>
      <c r="AJ2145" s="4">
        <v>1</v>
      </c>
      <c r="AK2145" s="4">
        <v>3210</v>
      </c>
      <c r="AL2145" s="4">
        <v>9.1999999999999993</v>
      </c>
      <c r="AM2145" s="4">
        <v>28.5</v>
      </c>
      <c r="AN2145" s="4" t="s">
        <v>106</v>
      </c>
      <c r="AO2145" s="4" t="s">
        <v>106</v>
      </c>
      <c r="AP2145" s="4" t="s">
        <v>106</v>
      </c>
      <c r="AQ2145" s="4" t="s">
        <v>106</v>
      </c>
      <c r="AR2145" s="4" t="s">
        <v>106</v>
      </c>
      <c r="AS2145" s="4" t="s">
        <v>106</v>
      </c>
      <c r="AT2145" s="4" t="s">
        <v>106</v>
      </c>
      <c r="AU2145" s="4" t="s">
        <v>108</v>
      </c>
      <c r="AV2145" s="4" t="s">
        <v>109</v>
      </c>
      <c r="AW2145" s="4" t="s">
        <v>110</v>
      </c>
      <c r="AX2145" s="4" t="s">
        <v>2357</v>
      </c>
    </row>
    <row r="2146" spans="1:52" s="4" customFormat="1" hidden="1" x14ac:dyDescent="0.25">
      <c r="A2146" s="4">
        <v>2018</v>
      </c>
      <c r="B2146" s="6">
        <v>43238</v>
      </c>
      <c r="C2146" s="6">
        <v>43386</v>
      </c>
      <c r="D2146" t="str">
        <f>INDEX(parametres!$B$2:$B$57,IF(ISNUMBER(MATCH(Chiffrier!E2146,parametres!$C$2:$C$57,0)),MATCH(E2146,parametres!$C$2:$C$57,0),NA()))</f>
        <v>IM-8</v>
      </c>
      <c r="E2146" s="4" t="s">
        <v>37</v>
      </c>
      <c r="F2146" s="4" t="s">
        <v>112</v>
      </c>
      <c r="G2146" s="4">
        <f t="shared" si="36"/>
        <v>21.142857142857142</v>
      </c>
      <c r="H2146">
        <f>INDEX(Sites_coordo!$C$2:$C$62,IF(ISNUMBER(MATCH(Chiffrier!E2146,Sites_coordo!$A$2:$A$61,0)),MATCH(Chiffrier!E2146,Sites_coordo!$A$2:$A$62,0),NA()))</f>
        <v>47.236049999999999</v>
      </c>
      <c r="I2146">
        <f>INDEX(Sites_coordo!$B$2:$B$62,IF(ISNUMBER(MATCH(Chiffrier!E2146,Sites_coordo!$A$2:$A$61,0)),MATCH(Chiffrier!E2146,Sites_coordo!$A$2:$A$62,0),NA()))</f>
        <v>-61.834429999999998</v>
      </c>
      <c r="J2146" s="4" t="s">
        <v>119</v>
      </c>
      <c r="K2146" s="4" t="s">
        <v>119</v>
      </c>
      <c r="L2146" s="4">
        <v>9752825</v>
      </c>
      <c r="M2146" s="4" t="s">
        <v>151</v>
      </c>
      <c r="N2146" s="4">
        <v>3</v>
      </c>
      <c r="O2146" s="4" t="s">
        <v>121</v>
      </c>
      <c r="P2146" s="4">
        <v>1</v>
      </c>
      <c r="Q2146" s="4" t="s">
        <v>2358</v>
      </c>
      <c r="R2146" s="4">
        <v>0</v>
      </c>
      <c r="S2146" s="4">
        <v>1</v>
      </c>
      <c r="U2146" s="4">
        <v>1</v>
      </c>
      <c r="W2146" s="4">
        <v>0</v>
      </c>
      <c r="X2146" s="4">
        <v>0</v>
      </c>
      <c r="Y2146" s="4">
        <v>0</v>
      </c>
      <c r="Z2146" s="4">
        <v>0</v>
      </c>
      <c r="AA2146" s="4">
        <v>0</v>
      </c>
      <c r="AB2146" s="4">
        <v>0</v>
      </c>
      <c r="AH2146" s="6">
        <v>43386</v>
      </c>
      <c r="AI2146" s="7">
        <v>0.37152777777777773</v>
      </c>
      <c r="AJ2146" s="4">
        <v>1</v>
      </c>
      <c r="AK2146" s="4">
        <v>3210</v>
      </c>
      <c r="AL2146" s="4">
        <v>9.1999999999999993</v>
      </c>
      <c r="AM2146" s="4">
        <v>28.5</v>
      </c>
      <c r="AN2146" s="4" t="s">
        <v>106</v>
      </c>
      <c r="AO2146" s="4" t="s">
        <v>106</v>
      </c>
      <c r="AP2146" s="4" t="s">
        <v>106</v>
      </c>
      <c r="AQ2146" s="4" t="s">
        <v>106</v>
      </c>
      <c r="AR2146" s="4" t="s">
        <v>106</v>
      </c>
      <c r="AS2146" s="4" t="s">
        <v>106</v>
      </c>
      <c r="AT2146" s="4" t="s">
        <v>106</v>
      </c>
      <c r="AU2146" s="4" t="s">
        <v>108</v>
      </c>
      <c r="AV2146" s="4" t="s">
        <v>109</v>
      </c>
      <c r="AW2146" s="4" t="s">
        <v>110</v>
      </c>
      <c r="AX2146" s="4" t="s">
        <v>2358</v>
      </c>
    </row>
    <row r="2147" spans="1:52" s="4" customFormat="1" hidden="1" x14ac:dyDescent="0.25">
      <c r="A2147" s="4">
        <v>2018</v>
      </c>
      <c r="B2147" s="6">
        <v>43238</v>
      </c>
      <c r="C2147" s="6">
        <v>43386</v>
      </c>
      <c r="D2147" t="str">
        <f>INDEX(parametres!$B$2:$B$57,IF(ISNUMBER(MATCH(Chiffrier!E2147,parametres!$C$2:$C$57,0)),MATCH(E2147,parametres!$C$2:$C$57,0),NA()))</f>
        <v>IM-8</v>
      </c>
      <c r="E2147" s="4" t="s">
        <v>37</v>
      </c>
      <c r="F2147" s="4" t="s">
        <v>112</v>
      </c>
      <c r="G2147" s="4">
        <f t="shared" si="36"/>
        <v>21.142857142857142</v>
      </c>
      <c r="H2147">
        <f>INDEX(Sites_coordo!$C$2:$C$62,IF(ISNUMBER(MATCH(Chiffrier!E2147,Sites_coordo!$A$2:$A$61,0)),MATCH(Chiffrier!E2147,Sites_coordo!$A$2:$A$62,0),NA()))</f>
        <v>47.236049999999999</v>
      </c>
      <c r="I2147">
        <f>INDEX(Sites_coordo!$B$2:$B$62,IF(ISNUMBER(MATCH(Chiffrier!E2147,Sites_coordo!$A$2:$A$61,0)),MATCH(Chiffrier!E2147,Sites_coordo!$A$2:$A$62,0),NA()))</f>
        <v>-61.834429999999998</v>
      </c>
      <c r="J2147" s="4" t="s">
        <v>119</v>
      </c>
      <c r="K2147" s="4" t="s">
        <v>119</v>
      </c>
      <c r="L2147" s="4">
        <v>9752825</v>
      </c>
      <c r="M2147" s="4" t="s">
        <v>151</v>
      </c>
      <c r="N2147" s="4">
        <v>3</v>
      </c>
      <c r="O2147" s="4" t="s">
        <v>121</v>
      </c>
      <c r="P2147" s="4">
        <v>2</v>
      </c>
      <c r="Q2147" s="4" t="s">
        <v>2359</v>
      </c>
      <c r="R2147" s="4">
        <v>0</v>
      </c>
      <c r="S2147" s="4">
        <v>1</v>
      </c>
      <c r="U2147" s="4">
        <v>1</v>
      </c>
      <c r="W2147" s="4">
        <v>0</v>
      </c>
      <c r="X2147" s="4">
        <v>0</v>
      </c>
      <c r="Y2147" s="4">
        <v>0</v>
      </c>
      <c r="Z2147" s="4">
        <v>0</v>
      </c>
      <c r="AA2147" s="4">
        <v>0</v>
      </c>
      <c r="AB2147" s="4">
        <v>0</v>
      </c>
      <c r="AH2147" s="6">
        <v>43386</v>
      </c>
      <c r="AI2147" s="7">
        <v>0.37152777777777773</v>
      </c>
      <c r="AJ2147" s="4">
        <v>1</v>
      </c>
      <c r="AK2147" s="4">
        <v>3210</v>
      </c>
      <c r="AL2147" s="4">
        <v>9.1999999999999993</v>
      </c>
      <c r="AM2147" s="4">
        <v>28.5</v>
      </c>
      <c r="AN2147" s="4" t="s">
        <v>106</v>
      </c>
      <c r="AO2147" s="4" t="s">
        <v>106</v>
      </c>
      <c r="AP2147" s="4" t="s">
        <v>106</v>
      </c>
      <c r="AQ2147" s="4" t="s">
        <v>106</v>
      </c>
      <c r="AR2147" s="4" t="s">
        <v>106</v>
      </c>
      <c r="AS2147" s="4" t="s">
        <v>106</v>
      </c>
      <c r="AT2147" s="4" t="s">
        <v>106</v>
      </c>
      <c r="AU2147" s="4" t="s">
        <v>108</v>
      </c>
      <c r="AV2147" s="4" t="s">
        <v>109</v>
      </c>
      <c r="AW2147" s="4" t="s">
        <v>110</v>
      </c>
      <c r="AX2147" s="4" t="s">
        <v>2359</v>
      </c>
    </row>
    <row r="2148" spans="1:52" s="4" customFormat="1" hidden="1" x14ac:dyDescent="0.25">
      <c r="A2148" s="4">
        <v>2018</v>
      </c>
      <c r="B2148" s="6">
        <v>43238</v>
      </c>
      <c r="C2148" s="6">
        <v>43386</v>
      </c>
      <c r="D2148" t="str">
        <f>INDEX(parametres!$B$2:$B$57,IF(ISNUMBER(MATCH(Chiffrier!E2148,parametres!$C$2:$C$57,0)),MATCH(E2148,parametres!$C$2:$C$57,0),NA()))</f>
        <v>IM-8</v>
      </c>
      <c r="E2148" s="4" t="s">
        <v>37</v>
      </c>
      <c r="F2148" s="4" t="s">
        <v>112</v>
      </c>
      <c r="G2148" s="4">
        <f t="shared" si="36"/>
        <v>21.142857142857142</v>
      </c>
      <c r="H2148">
        <f>INDEX(Sites_coordo!$C$2:$C$62,IF(ISNUMBER(MATCH(Chiffrier!E2148,Sites_coordo!$A$2:$A$61,0)),MATCH(Chiffrier!E2148,Sites_coordo!$A$2:$A$62,0),NA()))</f>
        <v>47.236049999999999</v>
      </c>
      <c r="I2148">
        <f>INDEX(Sites_coordo!$B$2:$B$62,IF(ISNUMBER(MATCH(Chiffrier!E2148,Sites_coordo!$A$2:$A$61,0)),MATCH(Chiffrier!E2148,Sites_coordo!$A$2:$A$62,0),NA()))</f>
        <v>-61.834429999999998</v>
      </c>
      <c r="J2148" s="4" t="s">
        <v>119</v>
      </c>
      <c r="K2148" s="4" t="s">
        <v>119</v>
      </c>
      <c r="L2148" s="4">
        <v>9752825</v>
      </c>
      <c r="M2148" s="4" t="s">
        <v>151</v>
      </c>
      <c r="N2148" s="4">
        <v>3</v>
      </c>
      <c r="O2148" s="4" t="s">
        <v>121</v>
      </c>
      <c r="P2148" s="4">
        <v>3</v>
      </c>
      <c r="Q2148" s="4" t="s">
        <v>2360</v>
      </c>
      <c r="R2148" s="4">
        <v>0</v>
      </c>
      <c r="S2148" s="4">
        <v>1</v>
      </c>
      <c r="U2148" s="4">
        <v>1</v>
      </c>
      <c r="W2148" s="4">
        <v>0</v>
      </c>
      <c r="X2148" s="4">
        <v>0</v>
      </c>
      <c r="Y2148" s="4">
        <v>0</v>
      </c>
      <c r="Z2148" s="4">
        <v>0</v>
      </c>
      <c r="AA2148" s="4">
        <v>0</v>
      </c>
      <c r="AB2148" s="4">
        <v>0</v>
      </c>
      <c r="AH2148" s="6">
        <v>43386</v>
      </c>
      <c r="AI2148" s="7">
        <v>0.37152777777777773</v>
      </c>
      <c r="AJ2148" s="4">
        <v>1</v>
      </c>
      <c r="AK2148" s="4">
        <v>3210</v>
      </c>
      <c r="AL2148" s="4">
        <v>9.1999999999999993</v>
      </c>
      <c r="AM2148" s="4">
        <v>28.5</v>
      </c>
      <c r="AN2148" s="4" t="s">
        <v>106</v>
      </c>
      <c r="AO2148" s="4" t="s">
        <v>106</v>
      </c>
      <c r="AP2148" s="4" t="s">
        <v>106</v>
      </c>
      <c r="AQ2148" s="4" t="s">
        <v>106</v>
      </c>
      <c r="AR2148" s="4" t="s">
        <v>106</v>
      </c>
      <c r="AS2148" s="4" t="s">
        <v>106</v>
      </c>
      <c r="AT2148" s="4" t="s">
        <v>106</v>
      </c>
      <c r="AU2148" s="4" t="s">
        <v>108</v>
      </c>
      <c r="AV2148" s="4" t="s">
        <v>109</v>
      </c>
      <c r="AW2148" s="4" t="s">
        <v>110</v>
      </c>
      <c r="AX2148" s="4" t="s">
        <v>2360</v>
      </c>
    </row>
    <row r="2149" spans="1:52" s="4" customFormat="1" ht="16.5" hidden="1" customHeight="1" x14ac:dyDescent="0.25">
      <c r="A2149" s="4">
        <v>2018</v>
      </c>
      <c r="B2149" s="6">
        <v>43238</v>
      </c>
      <c r="C2149" s="6">
        <v>43386</v>
      </c>
      <c r="D2149" t="str">
        <f>INDEX(parametres!$B$2:$B$57,IF(ISNUMBER(MATCH(Chiffrier!E2149,parametres!$C$2:$C$57,0)),MATCH(E2149,parametres!$C$2:$C$57,0),NA()))</f>
        <v>IM-8</v>
      </c>
      <c r="E2149" s="4" t="s">
        <v>37</v>
      </c>
      <c r="F2149" s="4" t="s">
        <v>112</v>
      </c>
      <c r="G2149" s="4">
        <f t="shared" si="36"/>
        <v>21.142857142857142</v>
      </c>
      <c r="H2149">
        <f>INDEX(Sites_coordo!$C$2:$C$62,IF(ISNUMBER(MATCH(Chiffrier!E2149,Sites_coordo!$A$2:$A$61,0)),MATCH(Chiffrier!E2149,Sites_coordo!$A$2:$A$62,0),NA()))</f>
        <v>47.236049999999999</v>
      </c>
      <c r="I2149">
        <f>INDEX(Sites_coordo!$B$2:$B$62,IF(ISNUMBER(MATCH(Chiffrier!E2149,Sites_coordo!$A$2:$A$61,0)),MATCH(Chiffrier!E2149,Sites_coordo!$A$2:$A$62,0),NA()))</f>
        <v>-61.834429999999998</v>
      </c>
      <c r="J2149" s="4" t="s">
        <v>119</v>
      </c>
      <c r="K2149" s="4" t="s">
        <v>119</v>
      </c>
      <c r="L2149" s="4">
        <v>9752825</v>
      </c>
      <c r="M2149" s="4" t="s">
        <v>151</v>
      </c>
      <c r="N2149" s="4">
        <v>3</v>
      </c>
      <c r="O2149" s="4" t="s">
        <v>107</v>
      </c>
      <c r="P2149" s="4">
        <v>1</v>
      </c>
      <c r="Q2149" s="4" t="s">
        <v>2361</v>
      </c>
      <c r="R2149" s="4">
        <v>0</v>
      </c>
      <c r="S2149" s="4">
        <v>1</v>
      </c>
      <c r="U2149" s="4">
        <v>1</v>
      </c>
      <c r="W2149" s="4">
        <v>0</v>
      </c>
      <c r="X2149" s="4">
        <v>0</v>
      </c>
      <c r="Y2149" s="4">
        <v>0</v>
      </c>
      <c r="Z2149" s="4">
        <v>0</v>
      </c>
      <c r="AA2149" s="4">
        <v>0</v>
      </c>
      <c r="AB2149" s="4">
        <v>0</v>
      </c>
      <c r="AH2149" s="6">
        <v>43386</v>
      </c>
      <c r="AI2149" s="7">
        <v>0.37152777777777773</v>
      </c>
      <c r="AJ2149" s="4">
        <v>1</v>
      </c>
      <c r="AK2149" s="4">
        <v>3210</v>
      </c>
      <c r="AL2149" s="4">
        <v>9.1999999999999993</v>
      </c>
      <c r="AM2149" s="4">
        <v>28.5</v>
      </c>
      <c r="AN2149" s="4" t="s">
        <v>106</v>
      </c>
      <c r="AO2149" s="4" t="s">
        <v>106</v>
      </c>
      <c r="AP2149" s="4" t="s">
        <v>106</v>
      </c>
      <c r="AQ2149" s="4" t="s">
        <v>106</v>
      </c>
      <c r="AR2149" s="4" t="s">
        <v>106</v>
      </c>
      <c r="AS2149" s="4" t="s">
        <v>106</v>
      </c>
      <c r="AT2149" s="4" t="s">
        <v>106</v>
      </c>
      <c r="AU2149" s="4" t="s">
        <v>108</v>
      </c>
      <c r="AV2149" s="4" t="s">
        <v>109</v>
      </c>
      <c r="AW2149" s="4" t="s">
        <v>110</v>
      </c>
      <c r="AX2149" s="4" t="s">
        <v>2361</v>
      </c>
    </row>
    <row r="2150" spans="1:52" s="4" customFormat="1" hidden="1" x14ac:dyDescent="0.25">
      <c r="A2150" s="4">
        <v>2018</v>
      </c>
      <c r="B2150" s="6">
        <v>43238</v>
      </c>
      <c r="C2150" s="6">
        <v>43386</v>
      </c>
      <c r="D2150" t="str">
        <f>INDEX(parametres!$B$2:$B$57,IF(ISNUMBER(MATCH(Chiffrier!E2150,parametres!$C$2:$C$57,0)),MATCH(E2150,parametres!$C$2:$C$57,0),NA()))</f>
        <v>IM-8</v>
      </c>
      <c r="E2150" s="4" t="s">
        <v>37</v>
      </c>
      <c r="F2150" s="4" t="s">
        <v>112</v>
      </c>
      <c r="G2150" s="4">
        <f t="shared" si="36"/>
        <v>21.142857142857142</v>
      </c>
      <c r="H2150">
        <f>INDEX(Sites_coordo!$C$2:$C$62,IF(ISNUMBER(MATCH(Chiffrier!E2150,Sites_coordo!$A$2:$A$61,0)),MATCH(Chiffrier!E2150,Sites_coordo!$A$2:$A$62,0),NA()))</f>
        <v>47.236049999999999</v>
      </c>
      <c r="I2150">
        <f>INDEX(Sites_coordo!$B$2:$B$62,IF(ISNUMBER(MATCH(Chiffrier!E2150,Sites_coordo!$A$2:$A$61,0)),MATCH(Chiffrier!E2150,Sites_coordo!$A$2:$A$62,0),NA()))</f>
        <v>-61.834429999999998</v>
      </c>
      <c r="J2150" s="4" t="s">
        <v>119</v>
      </c>
      <c r="K2150" s="4" t="s">
        <v>119</v>
      </c>
      <c r="L2150" s="4">
        <v>9752825</v>
      </c>
      <c r="M2150" s="4" t="s">
        <v>151</v>
      </c>
      <c r="N2150" s="4">
        <v>4</v>
      </c>
      <c r="O2150" s="4" t="s">
        <v>121</v>
      </c>
      <c r="P2150" s="4">
        <v>1</v>
      </c>
      <c r="Q2150" s="4" t="s">
        <v>2362</v>
      </c>
      <c r="R2150" s="4">
        <v>0</v>
      </c>
      <c r="S2150" s="4">
        <v>1</v>
      </c>
      <c r="U2150" s="4">
        <v>1</v>
      </c>
      <c r="W2150" s="4">
        <v>0</v>
      </c>
      <c r="X2150" s="4">
        <v>0</v>
      </c>
      <c r="Y2150" s="4">
        <v>0</v>
      </c>
      <c r="Z2150" s="4">
        <v>0</v>
      </c>
      <c r="AA2150" s="4">
        <v>0</v>
      </c>
      <c r="AB2150" s="4">
        <v>1</v>
      </c>
      <c r="AH2150" s="6">
        <v>43386</v>
      </c>
      <c r="AI2150" s="7">
        <v>0.37152777777777773</v>
      </c>
      <c r="AJ2150" s="4">
        <v>1</v>
      </c>
      <c r="AK2150" s="4">
        <v>3210</v>
      </c>
      <c r="AL2150" s="4">
        <v>9.1999999999999993</v>
      </c>
      <c r="AM2150" s="4">
        <v>28.5</v>
      </c>
      <c r="AN2150" s="4" t="s">
        <v>106</v>
      </c>
      <c r="AO2150" s="4" t="s">
        <v>106</v>
      </c>
      <c r="AP2150" s="4" t="s">
        <v>106</v>
      </c>
      <c r="AQ2150" s="4" t="s">
        <v>106</v>
      </c>
      <c r="AR2150" s="4" t="s">
        <v>106</v>
      </c>
      <c r="AS2150" s="4" t="s">
        <v>106</v>
      </c>
      <c r="AT2150" s="4" t="s">
        <v>106</v>
      </c>
      <c r="AU2150" s="4" t="s">
        <v>108</v>
      </c>
      <c r="AV2150" s="4" t="s">
        <v>109</v>
      </c>
      <c r="AW2150" s="4" t="s">
        <v>110</v>
      </c>
      <c r="AX2150" s="4" t="s">
        <v>2362</v>
      </c>
    </row>
    <row r="2151" spans="1:52" s="4" customFormat="1" hidden="1" x14ac:dyDescent="0.25">
      <c r="A2151" s="4">
        <v>2018</v>
      </c>
      <c r="B2151" s="6">
        <v>43238</v>
      </c>
      <c r="C2151" s="6">
        <v>43386</v>
      </c>
      <c r="D2151" t="str">
        <f>INDEX(parametres!$B$2:$B$57,IF(ISNUMBER(MATCH(Chiffrier!E2151,parametres!$C$2:$C$57,0)),MATCH(E2151,parametres!$C$2:$C$57,0),NA()))</f>
        <v>IM-8</v>
      </c>
      <c r="E2151" s="4" t="s">
        <v>37</v>
      </c>
      <c r="F2151" s="4" t="s">
        <v>112</v>
      </c>
      <c r="G2151" s="4">
        <f t="shared" si="36"/>
        <v>21.142857142857142</v>
      </c>
      <c r="H2151">
        <f>INDEX(Sites_coordo!$C$2:$C$62,IF(ISNUMBER(MATCH(Chiffrier!E2151,Sites_coordo!$A$2:$A$61,0)),MATCH(Chiffrier!E2151,Sites_coordo!$A$2:$A$62,0),NA()))</f>
        <v>47.236049999999999</v>
      </c>
      <c r="I2151">
        <f>INDEX(Sites_coordo!$B$2:$B$62,IF(ISNUMBER(MATCH(Chiffrier!E2151,Sites_coordo!$A$2:$A$61,0)),MATCH(Chiffrier!E2151,Sites_coordo!$A$2:$A$62,0),NA()))</f>
        <v>-61.834429999999998</v>
      </c>
      <c r="J2151" s="4" t="s">
        <v>119</v>
      </c>
      <c r="K2151" s="4" t="s">
        <v>119</v>
      </c>
      <c r="L2151" s="4">
        <v>9752825</v>
      </c>
      <c r="M2151" s="4" t="s">
        <v>151</v>
      </c>
      <c r="N2151" s="4">
        <v>4</v>
      </c>
      <c r="O2151" s="4" t="s">
        <v>121</v>
      </c>
      <c r="P2151" s="4">
        <v>2</v>
      </c>
      <c r="Q2151" s="4" t="s">
        <v>2363</v>
      </c>
      <c r="R2151" s="4">
        <v>0</v>
      </c>
      <c r="S2151" s="4">
        <v>1</v>
      </c>
      <c r="U2151" s="4">
        <v>1</v>
      </c>
      <c r="W2151" s="4">
        <v>0</v>
      </c>
      <c r="X2151" s="4">
        <v>0</v>
      </c>
      <c r="Y2151" s="4">
        <v>0</v>
      </c>
      <c r="Z2151" s="4">
        <v>0</v>
      </c>
      <c r="AA2151" s="4">
        <v>0</v>
      </c>
      <c r="AB2151" s="4">
        <v>1</v>
      </c>
      <c r="AH2151" s="6">
        <v>43386</v>
      </c>
      <c r="AI2151" s="7">
        <v>0.37152777777777773</v>
      </c>
      <c r="AJ2151" s="4">
        <v>1</v>
      </c>
      <c r="AK2151" s="4">
        <v>3210</v>
      </c>
      <c r="AL2151" s="4">
        <v>9.1999999999999993</v>
      </c>
      <c r="AM2151" s="4">
        <v>28.5</v>
      </c>
      <c r="AN2151" s="4" t="s">
        <v>106</v>
      </c>
      <c r="AO2151" s="4" t="s">
        <v>106</v>
      </c>
      <c r="AP2151" s="4" t="s">
        <v>106</v>
      </c>
      <c r="AQ2151" s="4" t="s">
        <v>106</v>
      </c>
      <c r="AR2151" s="4" t="s">
        <v>106</v>
      </c>
      <c r="AS2151" s="4" t="s">
        <v>106</v>
      </c>
      <c r="AT2151" s="4" t="s">
        <v>106</v>
      </c>
      <c r="AU2151" s="4" t="s">
        <v>108</v>
      </c>
      <c r="AV2151" s="4" t="s">
        <v>109</v>
      </c>
      <c r="AW2151" s="4" t="s">
        <v>110</v>
      </c>
      <c r="AX2151" s="4" t="s">
        <v>2363</v>
      </c>
      <c r="AZ2151" s="4">
        <v>1</v>
      </c>
    </row>
    <row r="2152" spans="1:52" s="4" customFormat="1" hidden="1" x14ac:dyDescent="0.25">
      <c r="A2152" s="4">
        <v>2018</v>
      </c>
      <c r="B2152" s="6">
        <v>43238</v>
      </c>
      <c r="C2152" s="6">
        <v>43386</v>
      </c>
      <c r="D2152" t="str">
        <f>INDEX(parametres!$B$2:$B$57,IF(ISNUMBER(MATCH(Chiffrier!E2152,parametres!$C$2:$C$57,0)),MATCH(E2152,parametres!$C$2:$C$57,0),NA()))</f>
        <v>IM-8</v>
      </c>
      <c r="E2152" s="4" t="s">
        <v>37</v>
      </c>
      <c r="F2152" s="4" t="s">
        <v>112</v>
      </c>
      <c r="G2152" s="4">
        <f t="shared" si="36"/>
        <v>21.142857142857142</v>
      </c>
      <c r="H2152">
        <f>INDEX(Sites_coordo!$C$2:$C$62,IF(ISNUMBER(MATCH(Chiffrier!E2152,Sites_coordo!$A$2:$A$61,0)),MATCH(Chiffrier!E2152,Sites_coordo!$A$2:$A$62,0),NA()))</f>
        <v>47.236049999999999</v>
      </c>
      <c r="I2152">
        <f>INDEX(Sites_coordo!$B$2:$B$62,IF(ISNUMBER(MATCH(Chiffrier!E2152,Sites_coordo!$A$2:$A$61,0)),MATCH(Chiffrier!E2152,Sites_coordo!$A$2:$A$62,0),NA()))</f>
        <v>-61.834429999999998</v>
      </c>
      <c r="J2152" s="4" t="s">
        <v>119</v>
      </c>
      <c r="K2152" s="4" t="s">
        <v>119</v>
      </c>
      <c r="L2152" s="4">
        <v>9752825</v>
      </c>
      <c r="M2152" s="4" t="s">
        <v>151</v>
      </c>
      <c r="N2152" s="4">
        <v>4</v>
      </c>
      <c r="O2152" s="4" t="s">
        <v>121</v>
      </c>
      <c r="P2152" s="4">
        <v>3</v>
      </c>
      <c r="Q2152" s="4" t="s">
        <v>2364</v>
      </c>
      <c r="R2152" s="4">
        <v>0</v>
      </c>
      <c r="S2152" s="4">
        <v>1</v>
      </c>
      <c r="U2152" s="4">
        <v>1</v>
      </c>
      <c r="W2152" s="4">
        <v>0</v>
      </c>
      <c r="X2152" s="4">
        <v>0</v>
      </c>
      <c r="Y2152" s="4">
        <v>0</v>
      </c>
      <c r="Z2152" s="4">
        <v>0</v>
      </c>
      <c r="AA2152" s="4">
        <v>0</v>
      </c>
      <c r="AB2152" s="4">
        <v>1</v>
      </c>
      <c r="AH2152" s="6">
        <v>43386</v>
      </c>
      <c r="AI2152" s="7">
        <v>0.37152777777777773</v>
      </c>
      <c r="AJ2152" s="4">
        <v>1</v>
      </c>
      <c r="AK2152" s="4">
        <v>3210</v>
      </c>
      <c r="AL2152" s="4">
        <v>9.1999999999999993</v>
      </c>
      <c r="AM2152" s="4">
        <v>28.5</v>
      </c>
      <c r="AN2152" s="4" t="s">
        <v>106</v>
      </c>
      <c r="AO2152" s="4" t="s">
        <v>106</v>
      </c>
      <c r="AP2152" s="4" t="s">
        <v>106</v>
      </c>
      <c r="AQ2152" s="4" t="s">
        <v>106</v>
      </c>
      <c r="AR2152" s="4" t="s">
        <v>106</v>
      </c>
      <c r="AS2152" s="4" t="s">
        <v>106</v>
      </c>
      <c r="AT2152" s="4" t="s">
        <v>106</v>
      </c>
      <c r="AU2152" s="4" t="s">
        <v>108</v>
      </c>
      <c r="AV2152" s="4" t="s">
        <v>109</v>
      </c>
      <c r="AW2152" s="4" t="s">
        <v>110</v>
      </c>
      <c r="AX2152" s="4" t="s">
        <v>2364</v>
      </c>
    </row>
    <row r="2153" spans="1:52" s="4" customFormat="1" hidden="1" x14ac:dyDescent="0.25">
      <c r="A2153" s="4">
        <v>2018</v>
      </c>
      <c r="B2153" s="6">
        <v>43238</v>
      </c>
      <c r="C2153" s="6">
        <v>43386</v>
      </c>
      <c r="D2153" t="str">
        <f>INDEX(parametres!$B$2:$B$57,IF(ISNUMBER(MATCH(Chiffrier!E2153,parametres!$C$2:$C$57,0)),MATCH(E2153,parametres!$C$2:$C$57,0),NA()))</f>
        <v>IM-8</v>
      </c>
      <c r="E2153" s="4" t="s">
        <v>37</v>
      </c>
      <c r="F2153" s="4" t="s">
        <v>112</v>
      </c>
      <c r="G2153" s="4">
        <f t="shared" si="36"/>
        <v>21.142857142857142</v>
      </c>
      <c r="H2153">
        <f>INDEX(Sites_coordo!$C$2:$C$62,IF(ISNUMBER(MATCH(Chiffrier!E2153,Sites_coordo!$A$2:$A$61,0)),MATCH(Chiffrier!E2153,Sites_coordo!$A$2:$A$62,0),NA()))</f>
        <v>47.236049999999999</v>
      </c>
      <c r="I2153">
        <f>INDEX(Sites_coordo!$B$2:$B$62,IF(ISNUMBER(MATCH(Chiffrier!E2153,Sites_coordo!$A$2:$A$61,0)),MATCH(Chiffrier!E2153,Sites_coordo!$A$2:$A$62,0),NA()))</f>
        <v>-61.834429999999998</v>
      </c>
      <c r="J2153" s="4" t="s">
        <v>119</v>
      </c>
      <c r="K2153" s="4" t="s">
        <v>119</v>
      </c>
      <c r="L2153" s="4">
        <v>9752825</v>
      </c>
      <c r="M2153" s="4" t="s">
        <v>151</v>
      </c>
      <c r="N2153" s="4">
        <v>4</v>
      </c>
      <c r="O2153" s="4" t="s">
        <v>107</v>
      </c>
      <c r="P2153" s="4">
        <v>1</v>
      </c>
      <c r="Q2153" s="4" t="s">
        <v>2365</v>
      </c>
      <c r="R2153" s="4">
        <v>0</v>
      </c>
      <c r="S2153" s="4">
        <v>1</v>
      </c>
      <c r="U2153" s="4">
        <v>1</v>
      </c>
      <c r="W2153" s="4">
        <v>0</v>
      </c>
      <c r="X2153" s="4">
        <v>0</v>
      </c>
      <c r="Y2153" s="4">
        <v>0</v>
      </c>
      <c r="Z2153" s="4">
        <v>0</v>
      </c>
      <c r="AA2153" s="4">
        <v>0</v>
      </c>
      <c r="AB2153" s="4">
        <v>1</v>
      </c>
      <c r="AH2153" s="6">
        <v>43386</v>
      </c>
      <c r="AI2153" s="7">
        <v>0.37152777777777773</v>
      </c>
      <c r="AJ2153" s="4">
        <v>1</v>
      </c>
      <c r="AK2153" s="4">
        <v>3210</v>
      </c>
      <c r="AL2153" s="4">
        <v>9.1999999999999993</v>
      </c>
      <c r="AM2153" s="4">
        <v>28.5</v>
      </c>
      <c r="AN2153" s="4" t="s">
        <v>106</v>
      </c>
      <c r="AO2153" s="4" t="s">
        <v>106</v>
      </c>
      <c r="AP2153" s="4" t="s">
        <v>106</v>
      </c>
      <c r="AQ2153" s="4" t="s">
        <v>106</v>
      </c>
      <c r="AR2153" s="4" t="s">
        <v>106</v>
      </c>
      <c r="AS2153" s="4" t="s">
        <v>106</v>
      </c>
      <c r="AT2153" s="4" t="s">
        <v>106</v>
      </c>
      <c r="AU2153" s="4" t="s">
        <v>108</v>
      </c>
      <c r="AV2153" s="4" t="s">
        <v>109</v>
      </c>
      <c r="AW2153" s="4" t="s">
        <v>110</v>
      </c>
      <c r="AX2153" s="4" t="s">
        <v>2365</v>
      </c>
    </row>
    <row r="2154" spans="1:52" s="4" customFormat="1" hidden="1" x14ac:dyDescent="0.25">
      <c r="A2154" s="4">
        <v>2018</v>
      </c>
      <c r="B2154" s="6">
        <v>43238</v>
      </c>
      <c r="C2154" s="6">
        <v>43386</v>
      </c>
      <c r="D2154" t="str">
        <f>INDEX(parametres!$B$2:$B$57,IF(ISNUMBER(MATCH(Chiffrier!E2154,parametres!$C$2:$C$57,0)),MATCH(E2154,parametres!$C$2:$C$57,0),NA()))</f>
        <v>IM-8</v>
      </c>
      <c r="E2154" s="4" t="s">
        <v>37</v>
      </c>
      <c r="F2154" s="4" t="s">
        <v>112</v>
      </c>
      <c r="G2154" s="4">
        <f t="shared" si="36"/>
        <v>21.142857142857142</v>
      </c>
      <c r="H2154">
        <f>INDEX(Sites_coordo!$C$2:$C$62,IF(ISNUMBER(MATCH(Chiffrier!E2154,Sites_coordo!$A$2:$A$61,0)),MATCH(Chiffrier!E2154,Sites_coordo!$A$2:$A$62,0),NA()))</f>
        <v>47.236049999999999</v>
      </c>
      <c r="I2154">
        <f>INDEX(Sites_coordo!$B$2:$B$62,IF(ISNUMBER(MATCH(Chiffrier!E2154,Sites_coordo!$A$2:$A$61,0)),MATCH(Chiffrier!E2154,Sites_coordo!$A$2:$A$62,0),NA()))</f>
        <v>-61.834429999999998</v>
      </c>
      <c r="J2154" s="4" t="s">
        <v>119</v>
      </c>
      <c r="K2154" s="4" t="s">
        <v>119</v>
      </c>
      <c r="L2154" s="4">
        <v>9752825</v>
      </c>
      <c r="M2154" s="4" t="s">
        <v>151</v>
      </c>
      <c r="N2154" s="4">
        <v>5</v>
      </c>
      <c r="O2154" s="4" t="s">
        <v>121</v>
      </c>
      <c r="P2154" s="4">
        <v>1</v>
      </c>
      <c r="Q2154" s="4" t="s">
        <v>2366</v>
      </c>
      <c r="R2154" s="4">
        <v>0</v>
      </c>
      <c r="S2154" s="4">
        <v>2</v>
      </c>
      <c r="U2154" s="4">
        <v>1</v>
      </c>
      <c r="W2154" s="4">
        <v>0</v>
      </c>
      <c r="X2154" s="4">
        <v>0</v>
      </c>
      <c r="Y2154" s="4">
        <v>0</v>
      </c>
      <c r="Z2154" s="4">
        <v>0</v>
      </c>
      <c r="AA2154" s="4">
        <v>0</v>
      </c>
      <c r="AB2154" s="4">
        <v>1</v>
      </c>
      <c r="AH2154" s="6">
        <v>43386</v>
      </c>
      <c r="AI2154" s="7">
        <v>0.37152777777777773</v>
      </c>
      <c r="AJ2154" s="4">
        <v>1</v>
      </c>
      <c r="AK2154" s="4">
        <v>3210</v>
      </c>
      <c r="AL2154" s="4">
        <v>9.1999999999999993</v>
      </c>
      <c r="AM2154" s="4">
        <v>28.5</v>
      </c>
      <c r="AN2154" s="4" t="s">
        <v>106</v>
      </c>
      <c r="AO2154" s="4" t="s">
        <v>106</v>
      </c>
      <c r="AP2154" s="4" t="s">
        <v>106</v>
      </c>
      <c r="AQ2154" s="4" t="s">
        <v>106</v>
      </c>
      <c r="AR2154" s="4" t="s">
        <v>106</v>
      </c>
      <c r="AS2154" s="4" t="s">
        <v>106</v>
      </c>
      <c r="AT2154" s="4" t="s">
        <v>106</v>
      </c>
      <c r="AU2154" s="4" t="s">
        <v>108</v>
      </c>
      <c r="AV2154" s="4" t="s">
        <v>109</v>
      </c>
      <c r="AW2154" s="4" t="s">
        <v>110</v>
      </c>
      <c r="AX2154" s="4" t="s">
        <v>2366</v>
      </c>
      <c r="AZ2154" s="4">
        <v>1</v>
      </c>
    </row>
    <row r="2155" spans="1:52" s="4" customFormat="1" hidden="1" x14ac:dyDescent="0.25">
      <c r="A2155" s="4">
        <v>2018</v>
      </c>
      <c r="B2155" s="6">
        <v>43238</v>
      </c>
      <c r="C2155" s="6">
        <v>43386</v>
      </c>
      <c r="D2155" t="str">
        <f>INDEX(parametres!$B$2:$B$57,IF(ISNUMBER(MATCH(Chiffrier!E2155,parametres!$C$2:$C$57,0)),MATCH(E2155,parametres!$C$2:$C$57,0),NA()))</f>
        <v>IM-8</v>
      </c>
      <c r="E2155" s="4" t="s">
        <v>37</v>
      </c>
      <c r="F2155" s="4" t="s">
        <v>112</v>
      </c>
      <c r="G2155" s="4">
        <f t="shared" si="36"/>
        <v>21.142857142857142</v>
      </c>
      <c r="H2155">
        <f>INDEX(Sites_coordo!$C$2:$C$62,IF(ISNUMBER(MATCH(Chiffrier!E2155,Sites_coordo!$A$2:$A$61,0)),MATCH(Chiffrier!E2155,Sites_coordo!$A$2:$A$62,0),NA()))</f>
        <v>47.236049999999999</v>
      </c>
      <c r="I2155">
        <f>INDEX(Sites_coordo!$B$2:$B$62,IF(ISNUMBER(MATCH(Chiffrier!E2155,Sites_coordo!$A$2:$A$61,0)),MATCH(Chiffrier!E2155,Sites_coordo!$A$2:$A$62,0),NA()))</f>
        <v>-61.834429999999998</v>
      </c>
      <c r="J2155" s="4" t="s">
        <v>119</v>
      </c>
      <c r="K2155" s="4" t="s">
        <v>119</v>
      </c>
      <c r="L2155" s="4">
        <v>9752825</v>
      </c>
      <c r="M2155" s="4" t="s">
        <v>151</v>
      </c>
      <c r="N2155" s="4">
        <v>5</v>
      </c>
      <c r="O2155" s="4" t="s">
        <v>121</v>
      </c>
      <c r="P2155" s="4">
        <v>2</v>
      </c>
      <c r="Q2155" s="4" t="s">
        <v>2367</v>
      </c>
      <c r="R2155" s="4">
        <v>0</v>
      </c>
      <c r="S2155" s="4">
        <v>2</v>
      </c>
      <c r="U2155" s="4">
        <v>1</v>
      </c>
      <c r="W2155" s="4">
        <v>0</v>
      </c>
      <c r="X2155" s="4">
        <v>0</v>
      </c>
      <c r="Y2155" s="4">
        <v>0</v>
      </c>
      <c r="Z2155" s="4">
        <v>0</v>
      </c>
      <c r="AA2155" s="4">
        <v>0</v>
      </c>
      <c r="AB2155" s="4">
        <v>1</v>
      </c>
      <c r="AH2155" s="6">
        <v>43386</v>
      </c>
      <c r="AI2155" s="7">
        <v>0.37152777777777773</v>
      </c>
      <c r="AJ2155" s="4">
        <v>1</v>
      </c>
      <c r="AK2155" s="4">
        <v>3210</v>
      </c>
      <c r="AL2155" s="4">
        <v>9.1999999999999993</v>
      </c>
      <c r="AM2155" s="4">
        <v>28.5</v>
      </c>
      <c r="AN2155" s="4" t="s">
        <v>106</v>
      </c>
      <c r="AO2155" s="4" t="s">
        <v>106</v>
      </c>
      <c r="AP2155" s="4" t="s">
        <v>106</v>
      </c>
      <c r="AQ2155" s="4" t="s">
        <v>106</v>
      </c>
      <c r="AR2155" s="4" t="s">
        <v>106</v>
      </c>
      <c r="AS2155" s="4" t="s">
        <v>106</v>
      </c>
      <c r="AT2155" s="4" t="s">
        <v>106</v>
      </c>
      <c r="AU2155" s="4" t="s">
        <v>108</v>
      </c>
      <c r="AV2155" s="4" t="s">
        <v>109</v>
      </c>
      <c r="AW2155" s="4" t="s">
        <v>110</v>
      </c>
      <c r="AX2155" s="4" t="s">
        <v>2367</v>
      </c>
    </row>
    <row r="2156" spans="1:52" s="4" customFormat="1" hidden="1" x14ac:dyDescent="0.25">
      <c r="A2156" s="4">
        <v>2018</v>
      </c>
      <c r="B2156" s="6">
        <v>43238</v>
      </c>
      <c r="C2156" s="6">
        <v>43386</v>
      </c>
      <c r="D2156" t="str">
        <f>INDEX(parametres!$B$2:$B$57,IF(ISNUMBER(MATCH(Chiffrier!E2156,parametres!$C$2:$C$57,0)),MATCH(E2156,parametres!$C$2:$C$57,0),NA()))</f>
        <v>IM-8</v>
      </c>
      <c r="E2156" s="4" t="s">
        <v>37</v>
      </c>
      <c r="F2156" s="4" t="s">
        <v>112</v>
      </c>
      <c r="G2156" s="4">
        <f t="shared" si="36"/>
        <v>21.142857142857142</v>
      </c>
      <c r="H2156">
        <f>INDEX(Sites_coordo!$C$2:$C$62,IF(ISNUMBER(MATCH(Chiffrier!E2156,Sites_coordo!$A$2:$A$61,0)),MATCH(Chiffrier!E2156,Sites_coordo!$A$2:$A$62,0),NA()))</f>
        <v>47.236049999999999</v>
      </c>
      <c r="I2156">
        <f>INDEX(Sites_coordo!$B$2:$B$62,IF(ISNUMBER(MATCH(Chiffrier!E2156,Sites_coordo!$A$2:$A$61,0)),MATCH(Chiffrier!E2156,Sites_coordo!$A$2:$A$62,0),NA()))</f>
        <v>-61.834429999999998</v>
      </c>
      <c r="J2156" s="4" t="s">
        <v>119</v>
      </c>
      <c r="K2156" s="4" t="s">
        <v>119</v>
      </c>
      <c r="L2156" s="4">
        <v>9752825</v>
      </c>
      <c r="M2156" s="4" t="s">
        <v>151</v>
      </c>
      <c r="N2156" s="4">
        <v>5</v>
      </c>
      <c r="O2156" s="4" t="s">
        <v>121</v>
      </c>
      <c r="P2156" s="4">
        <v>3</v>
      </c>
      <c r="Q2156" s="4" t="s">
        <v>2368</v>
      </c>
      <c r="R2156" s="4">
        <v>0</v>
      </c>
      <c r="S2156" s="4">
        <v>1</v>
      </c>
      <c r="U2156" s="4">
        <v>1</v>
      </c>
      <c r="W2156" s="4">
        <v>0</v>
      </c>
      <c r="X2156" s="4">
        <v>0</v>
      </c>
      <c r="Y2156" s="4">
        <v>0</v>
      </c>
      <c r="Z2156" s="4">
        <v>0</v>
      </c>
      <c r="AA2156" s="4">
        <v>0</v>
      </c>
      <c r="AB2156" s="4">
        <v>1</v>
      </c>
      <c r="AH2156" s="6">
        <v>43386</v>
      </c>
      <c r="AI2156" s="7">
        <v>0.37152777777777773</v>
      </c>
      <c r="AJ2156" s="4">
        <v>1</v>
      </c>
      <c r="AK2156" s="4">
        <v>3210</v>
      </c>
      <c r="AL2156" s="4">
        <v>9.1999999999999993</v>
      </c>
      <c r="AM2156" s="4">
        <v>28.5</v>
      </c>
      <c r="AN2156" s="4" t="s">
        <v>106</v>
      </c>
      <c r="AO2156" s="4" t="s">
        <v>106</v>
      </c>
      <c r="AP2156" s="4" t="s">
        <v>106</v>
      </c>
      <c r="AQ2156" s="4" t="s">
        <v>106</v>
      </c>
      <c r="AR2156" s="4" t="s">
        <v>106</v>
      </c>
      <c r="AS2156" s="4" t="s">
        <v>106</v>
      </c>
      <c r="AT2156" s="4" t="s">
        <v>106</v>
      </c>
      <c r="AU2156" s="4" t="s">
        <v>108</v>
      </c>
      <c r="AV2156" s="4" t="s">
        <v>109</v>
      </c>
      <c r="AW2156" s="4" t="s">
        <v>110</v>
      </c>
      <c r="AX2156" s="4" t="s">
        <v>2368</v>
      </c>
    </row>
    <row r="2157" spans="1:52" s="4" customFormat="1" hidden="1" x14ac:dyDescent="0.25">
      <c r="A2157" s="4">
        <v>2018</v>
      </c>
      <c r="B2157" s="6">
        <v>43238</v>
      </c>
      <c r="C2157" s="6">
        <v>43386</v>
      </c>
      <c r="D2157" t="str">
        <f>INDEX(parametres!$B$2:$B$57,IF(ISNUMBER(MATCH(Chiffrier!E2157,parametres!$C$2:$C$57,0)),MATCH(E2157,parametres!$C$2:$C$57,0),NA()))</f>
        <v>IM-8</v>
      </c>
      <c r="E2157" s="4" t="s">
        <v>37</v>
      </c>
      <c r="F2157" s="4" t="s">
        <v>112</v>
      </c>
      <c r="G2157" s="4">
        <f t="shared" si="36"/>
        <v>21.142857142857142</v>
      </c>
      <c r="H2157">
        <f>INDEX(Sites_coordo!$C$2:$C$62,IF(ISNUMBER(MATCH(Chiffrier!E2157,Sites_coordo!$A$2:$A$61,0)),MATCH(Chiffrier!E2157,Sites_coordo!$A$2:$A$62,0),NA()))</f>
        <v>47.236049999999999</v>
      </c>
      <c r="I2157">
        <f>INDEX(Sites_coordo!$B$2:$B$62,IF(ISNUMBER(MATCH(Chiffrier!E2157,Sites_coordo!$A$2:$A$61,0)),MATCH(Chiffrier!E2157,Sites_coordo!$A$2:$A$62,0),NA()))</f>
        <v>-61.834429999999998</v>
      </c>
      <c r="J2157" s="4" t="s">
        <v>119</v>
      </c>
      <c r="K2157" s="4" t="s">
        <v>119</v>
      </c>
      <c r="L2157" s="4">
        <v>9752825</v>
      </c>
      <c r="M2157" s="4" t="s">
        <v>151</v>
      </c>
      <c r="N2157" s="4">
        <v>5</v>
      </c>
      <c r="O2157" s="4" t="s">
        <v>107</v>
      </c>
      <c r="P2157" s="4">
        <v>1</v>
      </c>
      <c r="Q2157" s="4" t="s">
        <v>2369</v>
      </c>
      <c r="R2157" s="4">
        <v>0</v>
      </c>
      <c r="S2157" s="4">
        <v>1</v>
      </c>
      <c r="U2157" s="4">
        <v>1</v>
      </c>
      <c r="W2157" s="4">
        <v>0</v>
      </c>
      <c r="X2157" s="4">
        <v>0</v>
      </c>
      <c r="Y2157" s="4">
        <v>0</v>
      </c>
      <c r="Z2157" s="4">
        <v>0</v>
      </c>
      <c r="AA2157" s="4">
        <v>0</v>
      </c>
      <c r="AB2157" s="4">
        <v>1</v>
      </c>
      <c r="AH2157" s="6">
        <v>43386</v>
      </c>
      <c r="AI2157" s="7">
        <v>0.37152777777777773</v>
      </c>
      <c r="AJ2157" s="4">
        <v>1</v>
      </c>
      <c r="AK2157" s="4">
        <v>3210</v>
      </c>
      <c r="AL2157" s="4">
        <v>9.1999999999999993</v>
      </c>
      <c r="AM2157" s="4">
        <v>28.5</v>
      </c>
      <c r="AN2157" s="4" t="s">
        <v>106</v>
      </c>
      <c r="AO2157" s="4" t="s">
        <v>106</v>
      </c>
      <c r="AP2157" s="4" t="s">
        <v>106</v>
      </c>
      <c r="AQ2157" s="4" t="s">
        <v>106</v>
      </c>
      <c r="AR2157" s="4" t="s">
        <v>106</v>
      </c>
      <c r="AS2157" s="4" t="s">
        <v>106</v>
      </c>
      <c r="AT2157" s="4" t="s">
        <v>106</v>
      </c>
      <c r="AU2157" s="4" t="s">
        <v>108</v>
      </c>
      <c r="AV2157" s="4" t="s">
        <v>109</v>
      </c>
      <c r="AW2157" s="4" t="s">
        <v>110</v>
      </c>
      <c r="AX2157" s="4" t="s">
        <v>2369</v>
      </c>
    </row>
    <row r="2158" spans="1:52" s="4" customFormat="1" hidden="1" x14ac:dyDescent="0.25">
      <c r="A2158" s="4">
        <v>2018</v>
      </c>
      <c r="B2158" s="6">
        <v>43238</v>
      </c>
      <c r="C2158" s="6">
        <v>43386</v>
      </c>
      <c r="D2158" t="str">
        <f>INDEX(parametres!$B$2:$B$57,IF(ISNUMBER(MATCH(Chiffrier!E2158,parametres!$C$2:$C$57,0)),MATCH(E2158,parametres!$C$2:$C$57,0),NA()))</f>
        <v>IM-8</v>
      </c>
      <c r="E2158" s="4" t="s">
        <v>37</v>
      </c>
      <c r="F2158" s="4" t="s">
        <v>112</v>
      </c>
      <c r="G2158" s="4">
        <f t="shared" si="36"/>
        <v>21.142857142857142</v>
      </c>
      <c r="H2158">
        <f>INDEX(Sites_coordo!$C$2:$C$62,IF(ISNUMBER(MATCH(Chiffrier!E2158,Sites_coordo!$A$2:$A$61,0)),MATCH(Chiffrier!E2158,Sites_coordo!$A$2:$A$62,0),NA()))</f>
        <v>47.236049999999999</v>
      </c>
      <c r="I2158">
        <f>INDEX(Sites_coordo!$B$2:$B$62,IF(ISNUMBER(MATCH(Chiffrier!E2158,Sites_coordo!$A$2:$A$61,0)),MATCH(Chiffrier!E2158,Sites_coordo!$A$2:$A$62,0),NA()))</f>
        <v>-61.834429999999998</v>
      </c>
      <c r="J2158" s="4" t="s">
        <v>119</v>
      </c>
      <c r="K2158" s="4" t="s">
        <v>119</v>
      </c>
      <c r="L2158" s="4">
        <v>9752825</v>
      </c>
      <c r="M2158" s="4" t="s">
        <v>151</v>
      </c>
      <c r="N2158" s="4">
        <v>6</v>
      </c>
      <c r="O2158" s="4" t="s">
        <v>121</v>
      </c>
      <c r="P2158" s="4">
        <v>1</v>
      </c>
      <c r="Q2158" s="4" t="s">
        <v>2370</v>
      </c>
      <c r="R2158" s="4">
        <v>0</v>
      </c>
      <c r="S2158" s="4">
        <v>1</v>
      </c>
      <c r="U2158" s="4">
        <v>0</v>
      </c>
      <c r="W2158" s="4">
        <v>0</v>
      </c>
      <c r="X2158" s="4">
        <v>0</v>
      </c>
      <c r="Y2158" s="4">
        <v>0</v>
      </c>
      <c r="Z2158" s="4">
        <v>0</v>
      </c>
      <c r="AA2158" s="4">
        <v>0</v>
      </c>
      <c r="AB2158" s="4">
        <v>0</v>
      </c>
      <c r="AH2158" s="6">
        <v>43386</v>
      </c>
      <c r="AI2158" s="7">
        <v>0.37152777777777773</v>
      </c>
      <c r="AJ2158" s="4">
        <v>1</v>
      </c>
      <c r="AK2158" s="4">
        <v>3210</v>
      </c>
      <c r="AL2158" s="4">
        <v>9.1999999999999993</v>
      </c>
      <c r="AM2158" s="4">
        <v>28.5</v>
      </c>
      <c r="AN2158" s="4" t="s">
        <v>106</v>
      </c>
      <c r="AO2158" s="4" t="s">
        <v>106</v>
      </c>
      <c r="AP2158" s="4" t="s">
        <v>106</v>
      </c>
      <c r="AQ2158" s="4" t="s">
        <v>106</v>
      </c>
      <c r="AR2158" s="4" t="s">
        <v>106</v>
      </c>
      <c r="AS2158" s="4" t="s">
        <v>106</v>
      </c>
      <c r="AT2158" s="4" t="s">
        <v>106</v>
      </c>
      <c r="AU2158" s="4" t="s">
        <v>108</v>
      </c>
      <c r="AV2158" s="4" t="s">
        <v>109</v>
      </c>
      <c r="AW2158" s="4" t="s">
        <v>110</v>
      </c>
      <c r="AX2158" s="4" t="s">
        <v>2370</v>
      </c>
    </row>
    <row r="2159" spans="1:52" s="4" customFormat="1" hidden="1" x14ac:dyDescent="0.25">
      <c r="A2159" s="4">
        <v>2018</v>
      </c>
      <c r="B2159" s="6">
        <v>43238</v>
      </c>
      <c r="C2159" s="6">
        <v>43386</v>
      </c>
      <c r="D2159" t="str">
        <f>INDEX(parametres!$B$2:$B$57,IF(ISNUMBER(MATCH(Chiffrier!E2159,parametres!$C$2:$C$57,0)),MATCH(E2159,parametres!$C$2:$C$57,0),NA()))</f>
        <v>IM-8</v>
      </c>
      <c r="E2159" s="4" t="s">
        <v>37</v>
      </c>
      <c r="F2159" s="4" t="s">
        <v>112</v>
      </c>
      <c r="G2159" s="4">
        <f t="shared" si="36"/>
        <v>21.142857142857142</v>
      </c>
      <c r="H2159">
        <f>INDEX(Sites_coordo!$C$2:$C$62,IF(ISNUMBER(MATCH(Chiffrier!E2159,Sites_coordo!$A$2:$A$61,0)),MATCH(Chiffrier!E2159,Sites_coordo!$A$2:$A$62,0),NA()))</f>
        <v>47.236049999999999</v>
      </c>
      <c r="I2159">
        <f>INDEX(Sites_coordo!$B$2:$B$62,IF(ISNUMBER(MATCH(Chiffrier!E2159,Sites_coordo!$A$2:$A$61,0)),MATCH(Chiffrier!E2159,Sites_coordo!$A$2:$A$62,0),NA()))</f>
        <v>-61.834429999999998</v>
      </c>
      <c r="J2159" s="4" t="s">
        <v>119</v>
      </c>
      <c r="K2159" s="4" t="s">
        <v>119</v>
      </c>
      <c r="L2159" s="4">
        <v>9752825</v>
      </c>
      <c r="M2159" s="4" t="s">
        <v>151</v>
      </c>
      <c r="N2159" s="4">
        <v>6</v>
      </c>
      <c r="O2159" s="4" t="s">
        <v>121</v>
      </c>
      <c r="P2159" s="4">
        <v>2</v>
      </c>
      <c r="Q2159" s="4" t="s">
        <v>2371</v>
      </c>
      <c r="R2159" s="4">
        <v>0</v>
      </c>
      <c r="S2159" s="4">
        <v>1</v>
      </c>
      <c r="U2159" s="4">
        <v>1</v>
      </c>
      <c r="W2159" s="4">
        <v>0</v>
      </c>
      <c r="X2159" s="4">
        <v>0</v>
      </c>
      <c r="Y2159" s="4">
        <v>0</v>
      </c>
      <c r="Z2159" s="4">
        <v>0</v>
      </c>
      <c r="AA2159" s="4">
        <v>0</v>
      </c>
      <c r="AB2159" s="4">
        <v>0</v>
      </c>
      <c r="AH2159" s="6">
        <v>43386</v>
      </c>
      <c r="AI2159" s="7">
        <v>0.37152777777777773</v>
      </c>
      <c r="AJ2159" s="4">
        <v>1</v>
      </c>
      <c r="AK2159" s="4">
        <v>3210</v>
      </c>
      <c r="AL2159" s="4">
        <v>9.1999999999999993</v>
      </c>
      <c r="AM2159" s="4">
        <v>28.5</v>
      </c>
      <c r="AN2159" s="4" t="s">
        <v>106</v>
      </c>
      <c r="AO2159" s="4" t="s">
        <v>106</v>
      </c>
      <c r="AP2159" s="4" t="s">
        <v>106</v>
      </c>
      <c r="AQ2159" s="4" t="s">
        <v>106</v>
      </c>
      <c r="AR2159" s="4" t="s">
        <v>106</v>
      </c>
      <c r="AS2159" s="4" t="s">
        <v>106</v>
      </c>
      <c r="AT2159" s="4" t="s">
        <v>106</v>
      </c>
      <c r="AU2159" s="4" t="s">
        <v>108</v>
      </c>
      <c r="AV2159" s="4" t="s">
        <v>109</v>
      </c>
      <c r="AW2159" s="4" t="s">
        <v>110</v>
      </c>
      <c r="AX2159" s="4" t="s">
        <v>2371</v>
      </c>
    </row>
    <row r="2160" spans="1:52" s="4" customFormat="1" hidden="1" x14ac:dyDescent="0.25">
      <c r="A2160" s="4">
        <v>2018</v>
      </c>
      <c r="B2160" s="6">
        <v>43238</v>
      </c>
      <c r="C2160" s="6">
        <v>43386</v>
      </c>
      <c r="D2160" t="str">
        <f>INDEX(parametres!$B$2:$B$57,IF(ISNUMBER(MATCH(Chiffrier!E2160,parametres!$C$2:$C$57,0)),MATCH(E2160,parametres!$C$2:$C$57,0),NA()))</f>
        <v>IM-8</v>
      </c>
      <c r="E2160" s="4" t="s">
        <v>37</v>
      </c>
      <c r="F2160" s="4" t="s">
        <v>112</v>
      </c>
      <c r="G2160" s="4">
        <f t="shared" si="36"/>
        <v>21.142857142857142</v>
      </c>
      <c r="H2160">
        <f>INDEX(Sites_coordo!$C$2:$C$62,IF(ISNUMBER(MATCH(Chiffrier!E2160,Sites_coordo!$A$2:$A$61,0)),MATCH(Chiffrier!E2160,Sites_coordo!$A$2:$A$62,0),NA()))</f>
        <v>47.236049999999999</v>
      </c>
      <c r="I2160">
        <f>INDEX(Sites_coordo!$B$2:$B$62,IF(ISNUMBER(MATCH(Chiffrier!E2160,Sites_coordo!$A$2:$A$61,0)),MATCH(Chiffrier!E2160,Sites_coordo!$A$2:$A$62,0),NA()))</f>
        <v>-61.834429999999998</v>
      </c>
      <c r="J2160" s="4" t="s">
        <v>119</v>
      </c>
      <c r="K2160" s="4" t="s">
        <v>119</v>
      </c>
      <c r="L2160" s="4">
        <v>9752825</v>
      </c>
      <c r="M2160" s="4" t="s">
        <v>151</v>
      </c>
      <c r="N2160" s="4">
        <v>6</v>
      </c>
      <c r="O2160" s="4" t="s">
        <v>121</v>
      </c>
      <c r="P2160" s="4">
        <v>3</v>
      </c>
      <c r="Q2160" s="4" t="s">
        <v>2372</v>
      </c>
      <c r="R2160" s="4">
        <v>0</v>
      </c>
      <c r="S2160" s="4">
        <v>1</v>
      </c>
      <c r="U2160" s="4">
        <v>1</v>
      </c>
      <c r="W2160" s="4">
        <v>0</v>
      </c>
      <c r="X2160" s="4">
        <v>0</v>
      </c>
      <c r="Y2160" s="4">
        <v>0</v>
      </c>
      <c r="Z2160" s="4">
        <v>0</v>
      </c>
      <c r="AA2160" s="4">
        <v>0</v>
      </c>
      <c r="AB2160" s="4">
        <v>0</v>
      </c>
      <c r="AC2160" s="4">
        <v>1</v>
      </c>
      <c r="AH2160" s="6">
        <v>43386</v>
      </c>
      <c r="AI2160" s="7">
        <v>0.37152777777777773</v>
      </c>
      <c r="AJ2160" s="4">
        <v>1</v>
      </c>
      <c r="AK2160" s="4">
        <v>3210</v>
      </c>
      <c r="AL2160" s="4">
        <v>9.1999999999999993</v>
      </c>
      <c r="AM2160" s="4">
        <v>28.5</v>
      </c>
      <c r="AN2160" s="4" t="s">
        <v>106</v>
      </c>
      <c r="AO2160" s="4" t="s">
        <v>106</v>
      </c>
      <c r="AP2160" s="4" t="s">
        <v>106</v>
      </c>
      <c r="AQ2160" s="4" t="s">
        <v>106</v>
      </c>
      <c r="AR2160" s="4" t="s">
        <v>106</v>
      </c>
      <c r="AS2160" s="4" t="s">
        <v>106</v>
      </c>
      <c r="AT2160" s="4" t="s">
        <v>106</v>
      </c>
      <c r="AU2160" s="4" t="s">
        <v>108</v>
      </c>
      <c r="AV2160" s="4" t="s">
        <v>109</v>
      </c>
      <c r="AW2160" s="4" t="s">
        <v>110</v>
      </c>
      <c r="AX2160" s="4" t="s">
        <v>2372</v>
      </c>
    </row>
    <row r="2161" spans="1:50" s="4" customFormat="1" hidden="1" x14ac:dyDescent="0.25">
      <c r="A2161" s="4">
        <v>2018</v>
      </c>
      <c r="B2161" s="6">
        <v>43238</v>
      </c>
      <c r="C2161" s="6">
        <v>43386</v>
      </c>
      <c r="D2161" t="str">
        <f>INDEX(parametres!$B$2:$B$57,IF(ISNUMBER(MATCH(Chiffrier!E2161,parametres!$C$2:$C$57,0)),MATCH(E2161,parametres!$C$2:$C$57,0),NA()))</f>
        <v>IM-8</v>
      </c>
      <c r="E2161" s="4" t="s">
        <v>37</v>
      </c>
      <c r="F2161" s="4" t="s">
        <v>112</v>
      </c>
      <c r="G2161" s="4">
        <f>(C2161-B2161)/7</f>
        <v>21.142857142857142</v>
      </c>
      <c r="H2161">
        <f>INDEX(Sites_coordo!$C$2:$C$62,IF(ISNUMBER(MATCH(Chiffrier!E2161,Sites_coordo!$A$2:$A$61,0)),MATCH(Chiffrier!E2161,Sites_coordo!$A$2:$A$62,0),NA()))</f>
        <v>47.236049999999999</v>
      </c>
      <c r="I2161">
        <f>INDEX(Sites_coordo!$B$2:$B$62,IF(ISNUMBER(MATCH(Chiffrier!E2161,Sites_coordo!$A$2:$A$61,0)),MATCH(Chiffrier!E2161,Sites_coordo!$A$2:$A$62,0),NA()))</f>
        <v>-61.834429999999998</v>
      </c>
      <c r="J2161" s="4" t="s">
        <v>119</v>
      </c>
      <c r="K2161" s="4" t="s">
        <v>119</v>
      </c>
      <c r="L2161" s="4">
        <v>9752825</v>
      </c>
      <c r="M2161" s="4" t="s">
        <v>151</v>
      </c>
      <c r="N2161" s="4">
        <v>6</v>
      </c>
      <c r="O2161" s="4" t="s">
        <v>107</v>
      </c>
      <c r="P2161" s="4">
        <v>1</v>
      </c>
      <c r="Q2161" s="4" t="s">
        <v>2373</v>
      </c>
      <c r="R2161" s="4">
        <v>0</v>
      </c>
      <c r="S2161" s="4">
        <v>1</v>
      </c>
      <c r="U2161" s="4">
        <v>1</v>
      </c>
      <c r="W2161" s="4">
        <v>0</v>
      </c>
      <c r="X2161" s="4">
        <v>0</v>
      </c>
      <c r="Y2161" s="4">
        <v>0</v>
      </c>
      <c r="Z2161" s="4">
        <v>0</v>
      </c>
      <c r="AA2161" s="4">
        <v>0</v>
      </c>
      <c r="AB2161" s="4">
        <v>0</v>
      </c>
      <c r="AC2161" s="4">
        <v>1</v>
      </c>
      <c r="AH2161" s="6">
        <v>43386</v>
      </c>
      <c r="AI2161" s="7">
        <v>0.37152777777777773</v>
      </c>
      <c r="AJ2161" s="4">
        <v>1</v>
      </c>
      <c r="AK2161" s="4">
        <v>3210</v>
      </c>
      <c r="AL2161" s="4">
        <v>9.1999999999999993</v>
      </c>
      <c r="AM2161" s="4">
        <v>28.5</v>
      </c>
      <c r="AN2161" s="4" t="s">
        <v>106</v>
      </c>
      <c r="AO2161" s="4" t="s">
        <v>106</v>
      </c>
      <c r="AP2161" s="4" t="s">
        <v>106</v>
      </c>
      <c r="AQ2161" s="4" t="s">
        <v>106</v>
      </c>
      <c r="AR2161" s="4" t="s">
        <v>106</v>
      </c>
      <c r="AS2161" s="4" t="s">
        <v>106</v>
      </c>
      <c r="AT2161" s="4" t="s">
        <v>106</v>
      </c>
      <c r="AU2161" s="4" t="s">
        <v>108</v>
      </c>
      <c r="AV2161" s="4" t="s">
        <v>109</v>
      </c>
      <c r="AW2161" s="4" t="s">
        <v>110</v>
      </c>
      <c r="AX2161" s="4" t="s">
        <v>2373</v>
      </c>
    </row>
    <row r="2162" spans="1:50" s="4" customFormat="1" hidden="1" x14ac:dyDescent="0.25">
      <c r="A2162" s="4">
        <v>2018</v>
      </c>
      <c r="B2162" s="6">
        <v>43238</v>
      </c>
      <c r="C2162" s="6">
        <v>43386</v>
      </c>
      <c r="D2162" t="str">
        <f>INDEX(parametres!$B$2:$B$57,IF(ISNUMBER(MATCH(Chiffrier!E2162,parametres!$C$2:$C$57,0)),MATCH(E2162,parametres!$C$2:$C$57,0),NA()))</f>
        <v>IM-8</v>
      </c>
      <c r="E2162" s="4" t="s">
        <v>37</v>
      </c>
      <c r="F2162" s="4" t="s">
        <v>112</v>
      </c>
      <c r="G2162" s="4">
        <f t="shared" ref="G2162:G2225" si="37">(C2162-B2162)/7</f>
        <v>21.142857142857142</v>
      </c>
      <c r="H2162">
        <f>INDEX(Sites_coordo!$C$2:$C$62,IF(ISNUMBER(MATCH(Chiffrier!E2162,Sites_coordo!$A$2:$A$61,0)),MATCH(Chiffrier!E2162,Sites_coordo!$A$2:$A$62,0),NA()))</f>
        <v>47.236049999999999</v>
      </c>
      <c r="I2162">
        <f>INDEX(Sites_coordo!$B$2:$B$62,IF(ISNUMBER(MATCH(Chiffrier!E2162,Sites_coordo!$A$2:$A$61,0)),MATCH(Chiffrier!E2162,Sites_coordo!$A$2:$A$62,0),NA()))</f>
        <v>-61.834429999999998</v>
      </c>
      <c r="J2162" s="4" t="s">
        <v>119</v>
      </c>
      <c r="K2162" s="4" t="s">
        <v>119</v>
      </c>
      <c r="L2162" s="4">
        <v>9752825</v>
      </c>
      <c r="M2162" s="4" t="s">
        <v>151</v>
      </c>
      <c r="N2162" s="4">
        <v>7</v>
      </c>
      <c r="O2162" s="4" t="s">
        <v>121</v>
      </c>
      <c r="P2162" s="4">
        <v>1</v>
      </c>
      <c r="Q2162" s="4" t="s">
        <v>2374</v>
      </c>
      <c r="R2162" s="4">
        <v>0</v>
      </c>
      <c r="S2162" s="4">
        <v>1</v>
      </c>
      <c r="U2162" s="4">
        <v>1</v>
      </c>
      <c r="W2162" s="4">
        <v>0</v>
      </c>
      <c r="X2162" s="4">
        <v>0</v>
      </c>
      <c r="Y2162" s="4">
        <v>0</v>
      </c>
      <c r="Z2162" s="4">
        <v>0</v>
      </c>
      <c r="AA2162" s="4">
        <v>0</v>
      </c>
      <c r="AB2162" s="4">
        <v>0</v>
      </c>
      <c r="AH2162" s="6">
        <v>43386</v>
      </c>
      <c r="AI2162" s="7">
        <v>0.37152777777777773</v>
      </c>
      <c r="AJ2162" s="4">
        <v>1</v>
      </c>
      <c r="AK2162" s="4">
        <v>3210</v>
      </c>
      <c r="AL2162" s="4">
        <v>9.1999999999999993</v>
      </c>
      <c r="AM2162" s="4">
        <v>28.5</v>
      </c>
      <c r="AN2162" s="4" t="s">
        <v>106</v>
      </c>
      <c r="AO2162" s="4" t="s">
        <v>106</v>
      </c>
      <c r="AP2162" s="4" t="s">
        <v>106</v>
      </c>
      <c r="AQ2162" s="4" t="s">
        <v>106</v>
      </c>
      <c r="AR2162" s="4" t="s">
        <v>106</v>
      </c>
      <c r="AS2162" s="4" t="s">
        <v>106</v>
      </c>
      <c r="AT2162" s="4" t="s">
        <v>106</v>
      </c>
      <c r="AU2162" s="4" t="s">
        <v>108</v>
      </c>
      <c r="AV2162" s="4" t="s">
        <v>109</v>
      </c>
      <c r="AW2162" s="4" t="s">
        <v>110</v>
      </c>
      <c r="AX2162" s="4" t="s">
        <v>2374</v>
      </c>
    </row>
    <row r="2163" spans="1:50" s="4" customFormat="1" hidden="1" x14ac:dyDescent="0.25">
      <c r="A2163" s="4">
        <v>2018</v>
      </c>
      <c r="B2163" s="6">
        <v>43238</v>
      </c>
      <c r="C2163" s="6">
        <v>43386</v>
      </c>
      <c r="D2163" t="str">
        <f>INDEX(parametres!$B$2:$B$57,IF(ISNUMBER(MATCH(Chiffrier!E2163,parametres!$C$2:$C$57,0)),MATCH(E2163,parametres!$C$2:$C$57,0),NA()))</f>
        <v>IM-8</v>
      </c>
      <c r="E2163" s="4" t="s">
        <v>37</v>
      </c>
      <c r="F2163" s="4" t="s">
        <v>112</v>
      </c>
      <c r="G2163" s="4">
        <f t="shared" si="37"/>
        <v>21.142857142857142</v>
      </c>
      <c r="H2163">
        <f>INDEX(Sites_coordo!$C$2:$C$62,IF(ISNUMBER(MATCH(Chiffrier!E2163,Sites_coordo!$A$2:$A$61,0)),MATCH(Chiffrier!E2163,Sites_coordo!$A$2:$A$62,0),NA()))</f>
        <v>47.236049999999999</v>
      </c>
      <c r="I2163">
        <f>INDEX(Sites_coordo!$B$2:$B$62,IF(ISNUMBER(MATCH(Chiffrier!E2163,Sites_coordo!$A$2:$A$61,0)),MATCH(Chiffrier!E2163,Sites_coordo!$A$2:$A$62,0),NA()))</f>
        <v>-61.834429999999998</v>
      </c>
      <c r="J2163" s="4" t="s">
        <v>119</v>
      </c>
      <c r="K2163" s="4" t="s">
        <v>119</v>
      </c>
      <c r="L2163" s="4">
        <v>9752825</v>
      </c>
      <c r="M2163" s="4" t="s">
        <v>151</v>
      </c>
      <c r="N2163" s="4">
        <v>7</v>
      </c>
      <c r="O2163" s="4" t="s">
        <v>121</v>
      </c>
      <c r="P2163" s="4">
        <v>2</v>
      </c>
      <c r="Q2163" s="4" t="s">
        <v>2375</v>
      </c>
      <c r="R2163" s="4">
        <v>0</v>
      </c>
      <c r="S2163" s="4">
        <v>1</v>
      </c>
      <c r="U2163" s="4">
        <v>1</v>
      </c>
      <c r="W2163" s="4">
        <v>0</v>
      </c>
      <c r="X2163" s="4">
        <v>0</v>
      </c>
      <c r="Y2163" s="4">
        <v>0</v>
      </c>
      <c r="Z2163" s="4">
        <v>0</v>
      </c>
      <c r="AA2163" s="4">
        <v>0</v>
      </c>
      <c r="AB2163" s="4">
        <v>1</v>
      </c>
      <c r="AH2163" s="6">
        <v>43386</v>
      </c>
      <c r="AI2163" s="7">
        <v>0.37152777777777773</v>
      </c>
      <c r="AJ2163" s="4">
        <v>1</v>
      </c>
      <c r="AK2163" s="4">
        <v>3210</v>
      </c>
      <c r="AL2163" s="4">
        <v>9.1999999999999993</v>
      </c>
      <c r="AM2163" s="4">
        <v>28.5</v>
      </c>
      <c r="AN2163" s="4" t="s">
        <v>106</v>
      </c>
      <c r="AO2163" s="4" t="s">
        <v>106</v>
      </c>
      <c r="AP2163" s="4" t="s">
        <v>106</v>
      </c>
      <c r="AQ2163" s="4" t="s">
        <v>106</v>
      </c>
      <c r="AR2163" s="4" t="s">
        <v>106</v>
      </c>
      <c r="AS2163" s="4" t="s">
        <v>106</v>
      </c>
      <c r="AT2163" s="4" t="s">
        <v>106</v>
      </c>
      <c r="AU2163" s="4" t="s">
        <v>108</v>
      </c>
      <c r="AV2163" s="4" t="s">
        <v>109</v>
      </c>
      <c r="AW2163" s="4" t="s">
        <v>110</v>
      </c>
      <c r="AX2163" s="4" t="s">
        <v>2375</v>
      </c>
    </row>
    <row r="2164" spans="1:50" s="4" customFormat="1" hidden="1" x14ac:dyDescent="0.25">
      <c r="A2164" s="4">
        <v>2018</v>
      </c>
      <c r="B2164" s="6">
        <v>43238</v>
      </c>
      <c r="C2164" s="6">
        <v>43386</v>
      </c>
      <c r="D2164" t="str">
        <f>INDEX(parametres!$B$2:$B$57,IF(ISNUMBER(MATCH(Chiffrier!E2164,parametres!$C$2:$C$57,0)),MATCH(E2164,parametres!$C$2:$C$57,0),NA()))</f>
        <v>IM-8</v>
      </c>
      <c r="E2164" s="4" t="s">
        <v>37</v>
      </c>
      <c r="F2164" s="4" t="s">
        <v>112</v>
      </c>
      <c r="G2164" s="4">
        <f t="shared" si="37"/>
        <v>21.142857142857142</v>
      </c>
      <c r="H2164">
        <f>INDEX(Sites_coordo!$C$2:$C$62,IF(ISNUMBER(MATCH(Chiffrier!E2164,Sites_coordo!$A$2:$A$61,0)),MATCH(Chiffrier!E2164,Sites_coordo!$A$2:$A$62,0),NA()))</f>
        <v>47.236049999999999</v>
      </c>
      <c r="I2164">
        <f>INDEX(Sites_coordo!$B$2:$B$62,IF(ISNUMBER(MATCH(Chiffrier!E2164,Sites_coordo!$A$2:$A$61,0)),MATCH(Chiffrier!E2164,Sites_coordo!$A$2:$A$62,0),NA()))</f>
        <v>-61.834429999999998</v>
      </c>
      <c r="J2164" s="4" t="s">
        <v>119</v>
      </c>
      <c r="K2164" s="4" t="s">
        <v>119</v>
      </c>
      <c r="L2164" s="4">
        <v>9752825</v>
      </c>
      <c r="M2164" s="4" t="s">
        <v>151</v>
      </c>
      <c r="N2164" s="4">
        <v>7</v>
      </c>
      <c r="O2164" s="4" t="s">
        <v>121</v>
      </c>
      <c r="P2164" s="4">
        <v>3</v>
      </c>
      <c r="Q2164" s="4" t="s">
        <v>2376</v>
      </c>
      <c r="R2164" s="4">
        <v>0</v>
      </c>
      <c r="S2164" s="4">
        <v>1</v>
      </c>
      <c r="U2164" s="4">
        <v>1</v>
      </c>
      <c r="W2164" s="4">
        <v>0</v>
      </c>
      <c r="X2164" s="4">
        <v>0</v>
      </c>
      <c r="Y2164" s="4">
        <v>0</v>
      </c>
      <c r="Z2164" s="4">
        <v>0</v>
      </c>
      <c r="AA2164" s="4">
        <v>0</v>
      </c>
      <c r="AB2164" s="4">
        <v>1</v>
      </c>
      <c r="AH2164" s="6">
        <v>43386</v>
      </c>
      <c r="AI2164" s="7">
        <v>0.37152777777777773</v>
      </c>
      <c r="AJ2164" s="4">
        <v>1</v>
      </c>
      <c r="AK2164" s="4">
        <v>3210</v>
      </c>
      <c r="AL2164" s="4">
        <v>9.1999999999999993</v>
      </c>
      <c r="AM2164" s="4">
        <v>28.5</v>
      </c>
      <c r="AN2164" s="4" t="s">
        <v>106</v>
      </c>
      <c r="AO2164" s="4" t="s">
        <v>106</v>
      </c>
      <c r="AP2164" s="4" t="s">
        <v>106</v>
      </c>
      <c r="AQ2164" s="4" t="s">
        <v>106</v>
      </c>
      <c r="AR2164" s="4" t="s">
        <v>106</v>
      </c>
      <c r="AS2164" s="4" t="s">
        <v>106</v>
      </c>
      <c r="AT2164" s="4" t="s">
        <v>106</v>
      </c>
      <c r="AU2164" s="4" t="s">
        <v>108</v>
      </c>
      <c r="AV2164" s="4" t="s">
        <v>109</v>
      </c>
      <c r="AW2164" s="4" t="s">
        <v>110</v>
      </c>
      <c r="AX2164" s="4" t="s">
        <v>2376</v>
      </c>
    </row>
    <row r="2165" spans="1:50" s="4" customFormat="1" hidden="1" x14ac:dyDescent="0.25">
      <c r="A2165" s="4">
        <v>2018</v>
      </c>
      <c r="B2165" s="6">
        <v>43238</v>
      </c>
      <c r="C2165" s="6">
        <v>43386</v>
      </c>
      <c r="D2165" t="str">
        <f>INDEX(parametres!$B$2:$B$57,IF(ISNUMBER(MATCH(Chiffrier!E2165,parametres!$C$2:$C$57,0)),MATCH(E2165,parametres!$C$2:$C$57,0),NA()))</f>
        <v>IM-8</v>
      </c>
      <c r="E2165" s="4" t="s">
        <v>37</v>
      </c>
      <c r="F2165" s="4" t="s">
        <v>112</v>
      </c>
      <c r="G2165" s="4">
        <f t="shared" si="37"/>
        <v>21.142857142857142</v>
      </c>
      <c r="H2165">
        <f>INDEX(Sites_coordo!$C$2:$C$62,IF(ISNUMBER(MATCH(Chiffrier!E2165,Sites_coordo!$A$2:$A$61,0)),MATCH(Chiffrier!E2165,Sites_coordo!$A$2:$A$62,0),NA()))</f>
        <v>47.236049999999999</v>
      </c>
      <c r="I2165">
        <f>INDEX(Sites_coordo!$B$2:$B$62,IF(ISNUMBER(MATCH(Chiffrier!E2165,Sites_coordo!$A$2:$A$61,0)),MATCH(Chiffrier!E2165,Sites_coordo!$A$2:$A$62,0),NA()))</f>
        <v>-61.834429999999998</v>
      </c>
      <c r="J2165" s="4" t="s">
        <v>119</v>
      </c>
      <c r="K2165" s="4" t="s">
        <v>119</v>
      </c>
      <c r="L2165" s="4">
        <v>9752825</v>
      </c>
      <c r="M2165" s="4" t="s">
        <v>151</v>
      </c>
      <c r="N2165" s="4">
        <v>7</v>
      </c>
      <c r="O2165" s="4" t="s">
        <v>107</v>
      </c>
      <c r="P2165" s="4">
        <v>1</v>
      </c>
      <c r="Q2165" s="4" t="s">
        <v>2377</v>
      </c>
      <c r="R2165" s="4">
        <v>0</v>
      </c>
      <c r="S2165" s="4">
        <v>1</v>
      </c>
      <c r="U2165" s="4">
        <v>1</v>
      </c>
      <c r="W2165" s="4">
        <v>0</v>
      </c>
      <c r="X2165" s="4">
        <v>0</v>
      </c>
      <c r="Y2165" s="4">
        <v>0</v>
      </c>
      <c r="Z2165" s="4">
        <v>0</v>
      </c>
      <c r="AA2165" s="4">
        <v>0</v>
      </c>
      <c r="AB2165" s="4">
        <v>0</v>
      </c>
      <c r="AH2165" s="6">
        <v>43386</v>
      </c>
      <c r="AI2165" s="7">
        <v>0.37152777777777773</v>
      </c>
      <c r="AJ2165" s="4">
        <v>1</v>
      </c>
      <c r="AK2165" s="4">
        <v>3210</v>
      </c>
      <c r="AL2165" s="4">
        <v>9.1999999999999993</v>
      </c>
      <c r="AM2165" s="4">
        <v>28.5</v>
      </c>
      <c r="AN2165" s="4" t="s">
        <v>106</v>
      </c>
      <c r="AO2165" s="4" t="s">
        <v>106</v>
      </c>
      <c r="AP2165" s="4" t="s">
        <v>106</v>
      </c>
      <c r="AQ2165" s="4" t="s">
        <v>106</v>
      </c>
      <c r="AR2165" s="4" t="s">
        <v>106</v>
      </c>
      <c r="AS2165" s="4" t="s">
        <v>106</v>
      </c>
      <c r="AT2165" s="4" t="s">
        <v>106</v>
      </c>
      <c r="AU2165" s="4" t="s">
        <v>108</v>
      </c>
      <c r="AV2165" s="4" t="s">
        <v>109</v>
      </c>
      <c r="AW2165" s="4" t="s">
        <v>110</v>
      </c>
      <c r="AX2165" s="4" t="s">
        <v>2377</v>
      </c>
    </row>
    <row r="2166" spans="1:50" s="4" customFormat="1" hidden="1" x14ac:dyDescent="0.25">
      <c r="A2166" s="4">
        <v>2018</v>
      </c>
      <c r="B2166" s="6">
        <v>43238</v>
      </c>
      <c r="C2166" s="6">
        <v>43386</v>
      </c>
      <c r="D2166" t="str">
        <f>INDEX(parametres!$B$2:$B$57,IF(ISNUMBER(MATCH(Chiffrier!E2166,parametres!$C$2:$C$57,0)),MATCH(E2166,parametres!$C$2:$C$57,0),NA()))</f>
        <v>IM-8</v>
      </c>
      <c r="E2166" s="4" t="s">
        <v>37</v>
      </c>
      <c r="F2166" s="4" t="s">
        <v>112</v>
      </c>
      <c r="G2166" s="4">
        <f t="shared" si="37"/>
        <v>21.142857142857142</v>
      </c>
      <c r="H2166">
        <f>INDEX(Sites_coordo!$C$2:$C$62,IF(ISNUMBER(MATCH(Chiffrier!E2166,Sites_coordo!$A$2:$A$61,0)),MATCH(Chiffrier!E2166,Sites_coordo!$A$2:$A$62,0),NA()))</f>
        <v>47.236049999999999</v>
      </c>
      <c r="I2166">
        <f>INDEX(Sites_coordo!$B$2:$B$62,IF(ISNUMBER(MATCH(Chiffrier!E2166,Sites_coordo!$A$2:$A$61,0)),MATCH(Chiffrier!E2166,Sites_coordo!$A$2:$A$62,0),NA()))</f>
        <v>-61.834429999999998</v>
      </c>
      <c r="J2166" s="4" t="s">
        <v>119</v>
      </c>
      <c r="K2166" s="4" t="s">
        <v>119</v>
      </c>
      <c r="L2166" s="4">
        <v>9752825</v>
      </c>
      <c r="M2166" s="4" t="s">
        <v>151</v>
      </c>
      <c r="N2166" s="4">
        <v>8</v>
      </c>
      <c r="O2166" s="4" t="s">
        <v>121</v>
      </c>
      <c r="P2166" s="4">
        <v>1</v>
      </c>
      <c r="Q2166" s="4" t="s">
        <v>2378</v>
      </c>
      <c r="R2166" s="4">
        <v>0</v>
      </c>
      <c r="S2166" s="4">
        <v>1</v>
      </c>
      <c r="U2166" s="4">
        <v>1</v>
      </c>
      <c r="W2166" s="4">
        <v>0</v>
      </c>
      <c r="X2166" s="4">
        <v>0</v>
      </c>
      <c r="Y2166" s="4">
        <v>0</v>
      </c>
      <c r="Z2166" s="4">
        <v>0</v>
      </c>
      <c r="AA2166" s="4">
        <v>0</v>
      </c>
      <c r="AB2166" s="4">
        <v>0</v>
      </c>
      <c r="AH2166" s="6">
        <v>43386</v>
      </c>
      <c r="AI2166" s="7">
        <v>0.37152777777777773</v>
      </c>
      <c r="AJ2166" s="4">
        <v>1</v>
      </c>
      <c r="AK2166" s="4">
        <v>3210</v>
      </c>
      <c r="AL2166" s="4">
        <v>9.1999999999999993</v>
      </c>
      <c r="AM2166" s="4">
        <v>28.5</v>
      </c>
      <c r="AN2166" s="4" t="s">
        <v>106</v>
      </c>
      <c r="AO2166" s="4" t="s">
        <v>106</v>
      </c>
      <c r="AP2166" s="4" t="s">
        <v>106</v>
      </c>
      <c r="AQ2166" s="4" t="s">
        <v>106</v>
      </c>
      <c r="AR2166" s="4" t="s">
        <v>106</v>
      </c>
      <c r="AS2166" s="4" t="s">
        <v>106</v>
      </c>
      <c r="AT2166" s="4" t="s">
        <v>106</v>
      </c>
      <c r="AU2166" s="4" t="s">
        <v>108</v>
      </c>
      <c r="AV2166" s="4" t="s">
        <v>109</v>
      </c>
      <c r="AW2166" s="4" t="s">
        <v>110</v>
      </c>
      <c r="AX2166" s="4" t="s">
        <v>2378</v>
      </c>
    </row>
    <row r="2167" spans="1:50" s="4" customFormat="1" hidden="1" x14ac:dyDescent="0.25">
      <c r="A2167" s="4">
        <v>2018</v>
      </c>
      <c r="B2167" s="6">
        <v>43238</v>
      </c>
      <c r="C2167" s="6">
        <v>43386</v>
      </c>
      <c r="D2167" t="str">
        <f>INDEX(parametres!$B$2:$B$57,IF(ISNUMBER(MATCH(Chiffrier!E2167,parametres!$C$2:$C$57,0)),MATCH(E2167,parametres!$C$2:$C$57,0),NA()))</f>
        <v>IM-8</v>
      </c>
      <c r="E2167" s="4" t="s">
        <v>37</v>
      </c>
      <c r="F2167" s="4" t="s">
        <v>112</v>
      </c>
      <c r="G2167" s="4">
        <f t="shared" si="37"/>
        <v>21.142857142857142</v>
      </c>
      <c r="H2167">
        <f>INDEX(Sites_coordo!$C$2:$C$62,IF(ISNUMBER(MATCH(Chiffrier!E2167,Sites_coordo!$A$2:$A$61,0)),MATCH(Chiffrier!E2167,Sites_coordo!$A$2:$A$62,0),NA()))</f>
        <v>47.236049999999999</v>
      </c>
      <c r="I2167">
        <f>INDEX(Sites_coordo!$B$2:$B$62,IF(ISNUMBER(MATCH(Chiffrier!E2167,Sites_coordo!$A$2:$A$61,0)),MATCH(Chiffrier!E2167,Sites_coordo!$A$2:$A$62,0),NA()))</f>
        <v>-61.834429999999998</v>
      </c>
      <c r="J2167" s="4" t="s">
        <v>119</v>
      </c>
      <c r="K2167" s="4" t="s">
        <v>119</v>
      </c>
      <c r="L2167" s="4">
        <v>9752825</v>
      </c>
      <c r="M2167" s="4" t="s">
        <v>151</v>
      </c>
      <c r="N2167" s="4">
        <v>8</v>
      </c>
      <c r="O2167" s="4" t="s">
        <v>121</v>
      </c>
      <c r="P2167" s="4">
        <v>2</v>
      </c>
      <c r="Q2167" s="4" t="s">
        <v>2379</v>
      </c>
      <c r="R2167" s="4">
        <v>0</v>
      </c>
      <c r="S2167" s="4">
        <v>1</v>
      </c>
      <c r="U2167" s="4">
        <v>1</v>
      </c>
      <c r="W2167" s="4">
        <v>0</v>
      </c>
      <c r="X2167" s="4">
        <v>0</v>
      </c>
      <c r="Y2167" s="4">
        <v>0</v>
      </c>
      <c r="Z2167" s="4">
        <v>0</v>
      </c>
      <c r="AA2167" s="4">
        <v>0</v>
      </c>
      <c r="AB2167" s="4">
        <v>0</v>
      </c>
      <c r="AH2167" s="6">
        <v>43386</v>
      </c>
      <c r="AI2167" s="7">
        <v>0.37152777777777773</v>
      </c>
      <c r="AJ2167" s="4">
        <v>1</v>
      </c>
      <c r="AK2167" s="4">
        <v>3210</v>
      </c>
      <c r="AL2167" s="4">
        <v>9.1999999999999993</v>
      </c>
      <c r="AM2167" s="4">
        <v>28.5</v>
      </c>
      <c r="AN2167" s="4" t="s">
        <v>106</v>
      </c>
      <c r="AO2167" s="4" t="s">
        <v>106</v>
      </c>
      <c r="AP2167" s="4" t="s">
        <v>106</v>
      </c>
      <c r="AQ2167" s="4" t="s">
        <v>106</v>
      </c>
      <c r="AR2167" s="4" t="s">
        <v>106</v>
      </c>
      <c r="AS2167" s="4" t="s">
        <v>106</v>
      </c>
      <c r="AT2167" s="4" t="s">
        <v>106</v>
      </c>
      <c r="AU2167" s="4" t="s">
        <v>108</v>
      </c>
      <c r="AV2167" s="4" t="s">
        <v>109</v>
      </c>
      <c r="AW2167" s="4" t="s">
        <v>110</v>
      </c>
      <c r="AX2167" s="4" t="s">
        <v>2379</v>
      </c>
    </row>
    <row r="2168" spans="1:50" s="4" customFormat="1" hidden="1" x14ac:dyDescent="0.25">
      <c r="A2168" s="4">
        <v>2018</v>
      </c>
      <c r="B2168" s="6">
        <v>43238</v>
      </c>
      <c r="C2168" s="6">
        <v>43386</v>
      </c>
      <c r="D2168" t="str">
        <f>INDEX(parametres!$B$2:$B$57,IF(ISNUMBER(MATCH(Chiffrier!E2168,parametres!$C$2:$C$57,0)),MATCH(E2168,parametres!$C$2:$C$57,0),NA()))</f>
        <v>IM-8</v>
      </c>
      <c r="E2168" s="4" t="s">
        <v>37</v>
      </c>
      <c r="F2168" s="4" t="s">
        <v>112</v>
      </c>
      <c r="G2168" s="4">
        <f t="shared" si="37"/>
        <v>21.142857142857142</v>
      </c>
      <c r="H2168">
        <f>INDEX(Sites_coordo!$C$2:$C$62,IF(ISNUMBER(MATCH(Chiffrier!E2168,Sites_coordo!$A$2:$A$61,0)),MATCH(Chiffrier!E2168,Sites_coordo!$A$2:$A$62,0),NA()))</f>
        <v>47.236049999999999</v>
      </c>
      <c r="I2168">
        <f>INDEX(Sites_coordo!$B$2:$B$62,IF(ISNUMBER(MATCH(Chiffrier!E2168,Sites_coordo!$A$2:$A$61,0)),MATCH(Chiffrier!E2168,Sites_coordo!$A$2:$A$62,0),NA()))</f>
        <v>-61.834429999999998</v>
      </c>
      <c r="J2168" s="4" t="s">
        <v>119</v>
      </c>
      <c r="K2168" s="4" t="s">
        <v>119</v>
      </c>
      <c r="L2168" s="4">
        <v>9752825</v>
      </c>
      <c r="M2168" s="4" t="s">
        <v>151</v>
      </c>
      <c r="N2168" s="4">
        <v>8</v>
      </c>
      <c r="O2168" s="4" t="s">
        <v>121</v>
      </c>
      <c r="P2168" s="4">
        <v>3</v>
      </c>
      <c r="Q2168" s="4" t="s">
        <v>2380</v>
      </c>
      <c r="R2168" s="4">
        <v>0</v>
      </c>
      <c r="S2168" s="4">
        <v>1</v>
      </c>
      <c r="U2168" s="4">
        <v>0</v>
      </c>
      <c r="W2168" s="4">
        <v>0</v>
      </c>
      <c r="X2168" s="4">
        <v>0</v>
      </c>
      <c r="Y2168" s="4">
        <v>0</v>
      </c>
      <c r="Z2168" s="4">
        <v>0</v>
      </c>
      <c r="AA2168" s="4">
        <v>0</v>
      </c>
      <c r="AB2168" s="4">
        <v>0</v>
      </c>
      <c r="AH2168" s="6">
        <v>43386</v>
      </c>
      <c r="AI2168" s="7">
        <v>0.37152777777777773</v>
      </c>
      <c r="AJ2168" s="4">
        <v>1</v>
      </c>
      <c r="AK2168" s="4">
        <v>3210</v>
      </c>
      <c r="AL2168" s="4">
        <v>9.1999999999999993</v>
      </c>
      <c r="AM2168" s="4">
        <v>28.5</v>
      </c>
      <c r="AN2168" s="4" t="s">
        <v>106</v>
      </c>
      <c r="AO2168" s="4" t="s">
        <v>106</v>
      </c>
      <c r="AP2168" s="4" t="s">
        <v>106</v>
      </c>
      <c r="AQ2168" s="4" t="s">
        <v>106</v>
      </c>
      <c r="AR2168" s="4" t="s">
        <v>106</v>
      </c>
      <c r="AS2168" s="4" t="s">
        <v>106</v>
      </c>
      <c r="AT2168" s="4" t="s">
        <v>106</v>
      </c>
      <c r="AU2168" s="4" t="s">
        <v>108</v>
      </c>
      <c r="AV2168" s="4" t="s">
        <v>109</v>
      </c>
      <c r="AW2168" s="4" t="s">
        <v>110</v>
      </c>
      <c r="AX2168" s="4" t="s">
        <v>2380</v>
      </c>
    </row>
    <row r="2169" spans="1:50" s="4" customFormat="1" hidden="1" x14ac:dyDescent="0.25">
      <c r="A2169" s="4">
        <v>2018</v>
      </c>
      <c r="B2169" s="6">
        <v>43238</v>
      </c>
      <c r="C2169" s="6">
        <v>43386</v>
      </c>
      <c r="D2169" t="str">
        <f>INDEX(parametres!$B$2:$B$57,IF(ISNUMBER(MATCH(Chiffrier!E2169,parametres!$C$2:$C$57,0)),MATCH(E2169,parametres!$C$2:$C$57,0),NA()))</f>
        <v>IM-8</v>
      </c>
      <c r="E2169" s="4" t="s">
        <v>37</v>
      </c>
      <c r="F2169" s="4" t="s">
        <v>112</v>
      </c>
      <c r="G2169" s="4">
        <f t="shared" si="37"/>
        <v>21.142857142857142</v>
      </c>
      <c r="H2169">
        <f>INDEX(Sites_coordo!$C$2:$C$62,IF(ISNUMBER(MATCH(Chiffrier!E2169,Sites_coordo!$A$2:$A$61,0)),MATCH(Chiffrier!E2169,Sites_coordo!$A$2:$A$62,0),NA()))</f>
        <v>47.236049999999999</v>
      </c>
      <c r="I2169">
        <f>INDEX(Sites_coordo!$B$2:$B$62,IF(ISNUMBER(MATCH(Chiffrier!E2169,Sites_coordo!$A$2:$A$61,0)),MATCH(Chiffrier!E2169,Sites_coordo!$A$2:$A$62,0),NA()))</f>
        <v>-61.834429999999998</v>
      </c>
      <c r="J2169" s="4" t="s">
        <v>119</v>
      </c>
      <c r="K2169" s="4" t="s">
        <v>119</v>
      </c>
      <c r="L2169" s="4">
        <v>9752825</v>
      </c>
      <c r="M2169" s="4" t="s">
        <v>151</v>
      </c>
      <c r="N2169" s="4">
        <v>8</v>
      </c>
      <c r="O2169" s="4" t="s">
        <v>107</v>
      </c>
      <c r="P2169" s="4">
        <v>1</v>
      </c>
      <c r="Q2169" s="4" t="s">
        <v>2381</v>
      </c>
      <c r="R2169" s="4">
        <v>0</v>
      </c>
      <c r="S2169" s="4">
        <v>1</v>
      </c>
      <c r="U2169" s="4">
        <v>1</v>
      </c>
      <c r="W2169" s="4">
        <v>0</v>
      </c>
      <c r="X2169" s="4">
        <v>0</v>
      </c>
      <c r="Y2169" s="4">
        <v>0</v>
      </c>
      <c r="Z2169" s="4">
        <v>0</v>
      </c>
      <c r="AA2169" s="4">
        <v>0</v>
      </c>
      <c r="AB2169" s="4">
        <v>0</v>
      </c>
      <c r="AC2169" s="4">
        <v>1</v>
      </c>
      <c r="AH2169" s="6">
        <v>43386</v>
      </c>
      <c r="AI2169" s="7">
        <v>0.37152777777777773</v>
      </c>
      <c r="AJ2169" s="4">
        <v>1</v>
      </c>
      <c r="AK2169" s="4">
        <v>3210</v>
      </c>
      <c r="AL2169" s="4">
        <v>9.1999999999999993</v>
      </c>
      <c r="AM2169" s="4">
        <v>28.5</v>
      </c>
      <c r="AN2169" s="4" t="s">
        <v>106</v>
      </c>
      <c r="AO2169" s="4" t="s">
        <v>106</v>
      </c>
      <c r="AP2169" s="4" t="s">
        <v>106</v>
      </c>
      <c r="AQ2169" s="4" t="s">
        <v>106</v>
      </c>
      <c r="AR2169" s="4" t="s">
        <v>106</v>
      </c>
      <c r="AS2169" s="4" t="s">
        <v>106</v>
      </c>
      <c r="AT2169" s="4" t="s">
        <v>106</v>
      </c>
      <c r="AU2169" s="4" t="s">
        <v>108</v>
      </c>
      <c r="AV2169" s="4" t="s">
        <v>109</v>
      </c>
      <c r="AW2169" s="4" t="s">
        <v>110</v>
      </c>
      <c r="AX2169" s="4" t="s">
        <v>2381</v>
      </c>
    </row>
    <row r="2170" spans="1:50" s="4" customFormat="1" hidden="1" x14ac:dyDescent="0.25">
      <c r="A2170" s="4">
        <v>2018</v>
      </c>
      <c r="B2170" s="6">
        <v>43238</v>
      </c>
      <c r="C2170" s="6">
        <v>43386</v>
      </c>
      <c r="D2170" t="str">
        <f>INDEX(parametres!$B$2:$B$57,IF(ISNUMBER(MATCH(Chiffrier!E2170,parametres!$C$2:$C$57,0)),MATCH(E2170,parametres!$C$2:$C$57,0),NA()))</f>
        <v>IM-8</v>
      </c>
      <c r="E2170" s="4" t="s">
        <v>37</v>
      </c>
      <c r="F2170" s="4" t="s">
        <v>112</v>
      </c>
      <c r="G2170" s="4">
        <f t="shared" si="37"/>
        <v>21.142857142857142</v>
      </c>
      <c r="H2170">
        <f>INDEX(Sites_coordo!$C$2:$C$62,IF(ISNUMBER(MATCH(Chiffrier!E2170,Sites_coordo!$A$2:$A$61,0)),MATCH(Chiffrier!E2170,Sites_coordo!$A$2:$A$62,0),NA()))</f>
        <v>47.236049999999999</v>
      </c>
      <c r="I2170">
        <f>INDEX(Sites_coordo!$B$2:$B$62,IF(ISNUMBER(MATCH(Chiffrier!E2170,Sites_coordo!$A$2:$A$61,0)),MATCH(Chiffrier!E2170,Sites_coordo!$A$2:$A$62,0),NA()))</f>
        <v>-61.834429999999998</v>
      </c>
      <c r="J2170" s="4" t="s">
        <v>119</v>
      </c>
      <c r="K2170" s="4" t="s">
        <v>119</v>
      </c>
      <c r="L2170" s="4">
        <v>9752825</v>
      </c>
      <c r="M2170" s="4" t="s">
        <v>151</v>
      </c>
      <c r="N2170" s="4">
        <v>9</v>
      </c>
      <c r="O2170" s="4" t="s">
        <v>121</v>
      </c>
      <c r="P2170" s="4">
        <v>1</v>
      </c>
      <c r="Q2170" s="4" t="s">
        <v>2382</v>
      </c>
      <c r="R2170" s="4">
        <v>0</v>
      </c>
      <c r="S2170" s="4">
        <v>1</v>
      </c>
      <c r="U2170" s="4">
        <v>1</v>
      </c>
      <c r="W2170" s="4">
        <v>0</v>
      </c>
      <c r="X2170" s="4">
        <v>0</v>
      </c>
      <c r="Y2170" s="4">
        <v>0</v>
      </c>
      <c r="Z2170" s="4">
        <v>0</v>
      </c>
      <c r="AA2170" s="4">
        <v>0</v>
      </c>
      <c r="AB2170" s="4">
        <v>0</v>
      </c>
      <c r="AH2170" s="6">
        <v>43386</v>
      </c>
      <c r="AI2170" s="7">
        <v>0.37152777777777773</v>
      </c>
      <c r="AJ2170" s="4">
        <v>1</v>
      </c>
      <c r="AK2170" s="4">
        <v>3210</v>
      </c>
      <c r="AL2170" s="4">
        <v>9.1999999999999993</v>
      </c>
      <c r="AM2170" s="4">
        <v>28.5</v>
      </c>
      <c r="AN2170" s="4" t="s">
        <v>106</v>
      </c>
      <c r="AO2170" s="4" t="s">
        <v>106</v>
      </c>
      <c r="AP2170" s="4" t="s">
        <v>106</v>
      </c>
      <c r="AQ2170" s="4" t="s">
        <v>106</v>
      </c>
      <c r="AR2170" s="4" t="s">
        <v>106</v>
      </c>
      <c r="AS2170" s="4" t="s">
        <v>106</v>
      </c>
      <c r="AT2170" s="4" t="s">
        <v>106</v>
      </c>
      <c r="AU2170" s="4" t="s">
        <v>108</v>
      </c>
      <c r="AV2170" s="4" t="s">
        <v>109</v>
      </c>
      <c r="AW2170" s="4" t="s">
        <v>110</v>
      </c>
      <c r="AX2170" s="4" t="s">
        <v>2382</v>
      </c>
    </row>
    <row r="2171" spans="1:50" s="4" customFormat="1" hidden="1" x14ac:dyDescent="0.25">
      <c r="A2171" s="4">
        <v>2018</v>
      </c>
      <c r="B2171" s="6">
        <v>43238</v>
      </c>
      <c r="C2171" s="6">
        <v>43386</v>
      </c>
      <c r="D2171" t="str">
        <f>INDEX(parametres!$B$2:$B$57,IF(ISNUMBER(MATCH(Chiffrier!E2171,parametres!$C$2:$C$57,0)),MATCH(E2171,parametres!$C$2:$C$57,0),NA()))</f>
        <v>IM-8</v>
      </c>
      <c r="E2171" s="4" t="s">
        <v>37</v>
      </c>
      <c r="F2171" s="4" t="s">
        <v>112</v>
      </c>
      <c r="G2171" s="4">
        <f t="shared" si="37"/>
        <v>21.142857142857142</v>
      </c>
      <c r="H2171">
        <f>INDEX(Sites_coordo!$C$2:$C$62,IF(ISNUMBER(MATCH(Chiffrier!E2171,Sites_coordo!$A$2:$A$61,0)),MATCH(Chiffrier!E2171,Sites_coordo!$A$2:$A$62,0),NA()))</f>
        <v>47.236049999999999</v>
      </c>
      <c r="I2171">
        <f>INDEX(Sites_coordo!$B$2:$B$62,IF(ISNUMBER(MATCH(Chiffrier!E2171,Sites_coordo!$A$2:$A$61,0)),MATCH(Chiffrier!E2171,Sites_coordo!$A$2:$A$62,0),NA()))</f>
        <v>-61.834429999999998</v>
      </c>
      <c r="J2171" s="4" t="s">
        <v>119</v>
      </c>
      <c r="K2171" s="4" t="s">
        <v>119</v>
      </c>
      <c r="L2171" s="4">
        <v>9752825</v>
      </c>
      <c r="M2171" s="4" t="s">
        <v>151</v>
      </c>
      <c r="N2171" s="4">
        <v>9</v>
      </c>
      <c r="O2171" s="4" t="s">
        <v>121</v>
      </c>
      <c r="P2171" s="4">
        <v>2</v>
      </c>
      <c r="Q2171" s="4" t="s">
        <v>2383</v>
      </c>
      <c r="R2171" s="4">
        <v>0</v>
      </c>
      <c r="S2171" s="4">
        <v>1</v>
      </c>
      <c r="U2171" s="4">
        <v>1</v>
      </c>
      <c r="W2171" s="4">
        <v>0</v>
      </c>
      <c r="X2171" s="4">
        <v>0</v>
      </c>
      <c r="Y2171" s="4">
        <v>0</v>
      </c>
      <c r="Z2171" s="4">
        <v>0</v>
      </c>
      <c r="AA2171" s="4">
        <v>0</v>
      </c>
      <c r="AB2171" s="4">
        <v>1</v>
      </c>
      <c r="AC2171" s="4">
        <v>1</v>
      </c>
      <c r="AH2171" s="6">
        <v>43386</v>
      </c>
      <c r="AI2171" s="7">
        <v>0.37152777777777773</v>
      </c>
      <c r="AJ2171" s="4">
        <v>1</v>
      </c>
      <c r="AK2171" s="4">
        <v>3210</v>
      </c>
      <c r="AL2171" s="4">
        <v>9.1999999999999993</v>
      </c>
      <c r="AM2171" s="4">
        <v>28.5</v>
      </c>
      <c r="AN2171" s="4" t="s">
        <v>106</v>
      </c>
      <c r="AO2171" s="4" t="s">
        <v>106</v>
      </c>
      <c r="AP2171" s="4" t="s">
        <v>106</v>
      </c>
      <c r="AQ2171" s="4" t="s">
        <v>106</v>
      </c>
      <c r="AR2171" s="4" t="s">
        <v>106</v>
      </c>
      <c r="AS2171" s="4" t="s">
        <v>106</v>
      </c>
      <c r="AT2171" s="4" t="s">
        <v>106</v>
      </c>
      <c r="AU2171" s="4" t="s">
        <v>108</v>
      </c>
      <c r="AV2171" s="4" t="s">
        <v>109</v>
      </c>
      <c r="AW2171" s="4" t="s">
        <v>110</v>
      </c>
      <c r="AX2171" s="4" t="s">
        <v>2383</v>
      </c>
    </row>
    <row r="2172" spans="1:50" s="4" customFormat="1" hidden="1" x14ac:dyDescent="0.25">
      <c r="A2172" s="4">
        <v>2018</v>
      </c>
      <c r="B2172" s="6">
        <v>43238</v>
      </c>
      <c r="C2172" s="6">
        <v>43386</v>
      </c>
      <c r="D2172" t="str">
        <f>INDEX(parametres!$B$2:$B$57,IF(ISNUMBER(MATCH(Chiffrier!E2172,parametres!$C$2:$C$57,0)),MATCH(E2172,parametres!$C$2:$C$57,0),NA()))</f>
        <v>IM-8</v>
      </c>
      <c r="E2172" s="4" t="s">
        <v>37</v>
      </c>
      <c r="F2172" s="4" t="s">
        <v>112</v>
      </c>
      <c r="G2172" s="4">
        <f t="shared" si="37"/>
        <v>21.142857142857142</v>
      </c>
      <c r="H2172">
        <f>INDEX(Sites_coordo!$C$2:$C$62,IF(ISNUMBER(MATCH(Chiffrier!E2172,Sites_coordo!$A$2:$A$61,0)),MATCH(Chiffrier!E2172,Sites_coordo!$A$2:$A$62,0),NA()))</f>
        <v>47.236049999999999</v>
      </c>
      <c r="I2172">
        <f>INDEX(Sites_coordo!$B$2:$B$62,IF(ISNUMBER(MATCH(Chiffrier!E2172,Sites_coordo!$A$2:$A$61,0)),MATCH(Chiffrier!E2172,Sites_coordo!$A$2:$A$62,0),NA()))</f>
        <v>-61.834429999999998</v>
      </c>
      <c r="J2172" s="4" t="s">
        <v>119</v>
      </c>
      <c r="K2172" s="4" t="s">
        <v>119</v>
      </c>
      <c r="L2172" s="4">
        <v>9752825</v>
      </c>
      <c r="M2172" s="4" t="s">
        <v>151</v>
      </c>
      <c r="N2172" s="4">
        <v>9</v>
      </c>
      <c r="O2172" s="4" t="s">
        <v>121</v>
      </c>
      <c r="P2172" s="4">
        <v>3</v>
      </c>
      <c r="Q2172" s="4" t="s">
        <v>2384</v>
      </c>
      <c r="R2172" s="4">
        <v>0</v>
      </c>
      <c r="S2172" s="4">
        <v>1</v>
      </c>
      <c r="U2172" s="4">
        <v>1</v>
      </c>
      <c r="W2172" s="4">
        <v>0</v>
      </c>
      <c r="X2172" s="4">
        <v>0</v>
      </c>
      <c r="Y2172" s="4">
        <v>0</v>
      </c>
      <c r="Z2172" s="4">
        <v>0</v>
      </c>
      <c r="AA2172" s="4">
        <v>0</v>
      </c>
      <c r="AB2172" s="4">
        <v>0</v>
      </c>
      <c r="AH2172" s="6">
        <v>43386</v>
      </c>
      <c r="AI2172" s="7">
        <v>0.37152777777777773</v>
      </c>
      <c r="AJ2172" s="4">
        <v>1</v>
      </c>
      <c r="AK2172" s="4">
        <v>3210</v>
      </c>
      <c r="AL2172" s="4">
        <v>9.1999999999999993</v>
      </c>
      <c r="AM2172" s="4">
        <v>28.5</v>
      </c>
      <c r="AN2172" s="4" t="s">
        <v>106</v>
      </c>
      <c r="AO2172" s="4" t="s">
        <v>106</v>
      </c>
      <c r="AP2172" s="4" t="s">
        <v>106</v>
      </c>
      <c r="AQ2172" s="4" t="s">
        <v>106</v>
      </c>
      <c r="AR2172" s="4" t="s">
        <v>106</v>
      </c>
      <c r="AS2172" s="4" t="s">
        <v>106</v>
      </c>
      <c r="AT2172" s="4" t="s">
        <v>106</v>
      </c>
      <c r="AU2172" s="4" t="s">
        <v>108</v>
      </c>
      <c r="AV2172" s="4" t="s">
        <v>109</v>
      </c>
      <c r="AW2172" s="4" t="s">
        <v>110</v>
      </c>
      <c r="AX2172" s="4" t="s">
        <v>2384</v>
      </c>
    </row>
    <row r="2173" spans="1:50" s="4" customFormat="1" hidden="1" x14ac:dyDescent="0.25">
      <c r="A2173" s="4">
        <v>2018</v>
      </c>
      <c r="B2173" s="6">
        <v>43238</v>
      </c>
      <c r="C2173" s="6">
        <v>43386</v>
      </c>
      <c r="D2173" t="str">
        <f>INDEX(parametres!$B$2:$B$57,IF(ISNUMBER(MATCH(Chiffrier!E2173,parametres!$C$2:$C$57,0)),MATCH(E2173,parametres!$C$2:$C$57,0),NA()))</f>
        <v>IM-8</v>
      </c>
      <c r="E2173" s="4" t="s">
        <v>37</v>
      </c>
      <c r="F2173" s="4" t="s">
        <v>112</v>
      </c>
      <c r="G2173" s="4">
        <f t="shared" si="37"/>
        <v>21.142857142857142</v>
      </c>
      <c r="H2173">
        <f>INDEX(Sites_coordo!$C$2:$C$62,IF(ISNUMBER(MATCH(Chiffrier!E2173,Sites_coordo!$A$2:$A$61,0)),MATCH(Chiffrier!E2173,Sites_coordo!$A$2:$A$62,0),NA()))</f>
        <v>47.236049999999999</v>
      </c>
      <c r="I2173">
        <f>INDEX(Sites_coordo!$B$2:$B$62,IF(ISNUMBER(MATCH(Chiffrier!E2173,Sites_coordo!$A$2:$A$61,0)),MATCH(Chiffrier!E2173,Sites_coordo!$A$2:$A$62,0),NA()))</f>
        <v>-61.834429999999998</v>
      </c>
      <c r="J2173" s="4" t="s">
        <v>119</v>
      </c>
      <c r="K2173" s="4" t="s">
        <v>119</v>
      </c>
      <c r="L2173" s="4">
        <v>9752825</v>
      </c>
      <c r="M2173" s="4" t="s">
        <v>151</v>
      </c>
      <c r="N2173" s="4">
        <v>9</v>
      </c>
      <c r="O2173" s="4" t="s">
        <v>107</v>
      </c>
      <c r="P2173" s="4">
        <v>1</v>
      </c>
      <c r="Q2173" s="4" t="s">
        <v>2385</v>
      </c>
      <c r="R2173" s="4">
        <v>0</v>
      </c>
      <c r="S2173" s="4">
        <v>1</v>
      </c>
      <c r="U2173" s="4">
        <v>1</v>
      </c>
      <c r="W2173" s="4">
        <v>0</v>
      </c>
      <c r="X2173" s="4">
        <v>0</v>
      </c>
      <c r="Y2173" s="4">
        <v>0</v>
      </c>
      <c r="Z2173" s="4">
        <v>0</v>
      </c>
      <c r="AA2173" s="4">
        <v>0</v>
      </c>
      <c r="AB2173" s="4">
        <v>1</v>
      </c>
      <c r="AH2173" s="6">
        <v>43386</v>
      </c>
      <c r="AI2173" s="7">
        <v>0.37152777777777773</v>
      </c>
      <c r="AJ2173" s="4">
        <v>1</v>
      </c>
      <c r="AK2173" s="4">
        <v>3210</v>
      </c>
      <c r="AL2173" s="4">
        <v>9.1999999999999993</v>
      </c>
      <c r="AM2173" s="4">
        <v>28.5</v>
      </c>
      <c r="AN2173" s="4" t="s">
        <v>106</v>
      </c>
      <c r="AO2173" s="4" t="s">
        <v>106</v>
      </c>
      <c r="AP2173" s="4" t="s">
        <v>106</v>
      </c>
      <c r="AQ2173" s="4" t="s">
        <v>106</v>
      </c>
      <c r="AR2173" s="4" t="s">
        <v>106</v>
      </c>
      <c r="AS2173" s="4" t="s">
        <v>106</v>
      </c>
      <c r="AT2173" s="4" t="s">
        <v>106</v>
      </c>
      <c r="AU2173" s="4" t="s">
        <v>108</v>
      </c>
      <c r="AV2173" s="4" t="s">
        <v>109</v>
      </c>
      <c r="AW2173" s="4" t="s">
        <v>110</v>
      </c>
      <c r="AX2173" s="4" t="s">
        <v>2385</v>
      </c>
    </row>
    <row r="2174" spans="1:50" s="4" customFormat="1" hidden="1" x14ac:dyDescent="0.25">
      <c r="A2174" s="4">
        <v>2018</v>
      </c>
      <c r="B2174" s="6">
        <v>43238</v>
      </c>
      <c r="C2174" s="6">
        <v>43386</v>
      </c>
      <c r="D2174" t="str">
        <f>INDEX(parametres!$B$2:$B$57,IF(ISNUMBER(MATCH(Chiffrier!E2174,parametres!$C$2:$C$57,0)),MATCH(E2174,parametres!$C$2:$C$57,0),NA()))</f>
        <v>IM-8</v>
      </c>
      <c r="E2174" s="4" t="s">
        <v>37</v>
      </c>
      <c r="F2174" s="4" t="s">
        <v>112</v>
      </c>
      <c r="G2174" s="4">
        <f t="shared" si="37"/>
        <v>21.142857142857142</v>
      </c>
      <c r="H2174">
        <f>INDEX(Sites_coordo!$C$2:$C$62,IF(ISNUMBER(MATCH(Chiffrier!E2174,Sites_coordo!$A$2:$A$61,0)),MATCH(Chiffrier!E2174,Sites_coordo!$A$2:$A$62,0),NA()))</f>
        <v>47.236049999999999</v>
      </c>
      <c r="I2174">
        <f>INDEX(Sites_coordo!$B$2:$B$62,IF(ISNUMBER(MATCH(Chiffrier!E2174,Sites_coordo!$A$2:$A$61,0)),MATCH(Chiffrier!E2174,Sites_coordo!$A$2:$A$62,0),NA()))</f>
        <v>-61.834429999999998</v>
      </c>
      <c r="J2174" s="4" t="s">
        <v>119</v>
      </c>
      <c r="K2174" s="4" t="s">
        <v>119</v>
      </c>
      <c r="L2174" s="4">
        <v>9752825</v>
      </c>
      <c r="M2174" s="4" t="s">
        <v>151</v>
      </c>
      <c r="N2174" s="4">
        <v>10</v>
      </c>
      <c r="O2174" s="4" t="s">
        <v>121</v>
      </c>
      <c r="P2174" s="4">
        <v>1</v>
      </c>
      <c r="Q2174" s="4" t="s">
        <v>2386</v>
      </c>
      <c r="R2174" s="4">
        <v>0</v>
      </c>
      <c r="S2174" s="4">
        <v>1</v>
      </c>
      <c r="U2174" s="4">
        <v>1</v>
      </c>
      <c r="W2174" s="4">
        <v>0</v>
      </c>
      <c r="X2174" s="4">
        <v>0</v>
      </c>
      <c r="Y2174" s="4">
        <v>0</v>
      </c>
      <c r="Z2174" s="4">
        <v>0</v>
      </c>
      <c r="AA2174" s="4">
        <v>0</v>
      </c>
      <c r="AB2174" s="4">
        <v>0</v>
      </c>
      <c r="AH2174" s="6">
        <v>43386</v>
      </c>
      <c r="AI2174" s="7">
        <v>0.37152777777777773</v>
      </c>
      <c r="AJ2174" s="4">
        <v>1</v>
      </c>
      <c r="AK2174" s="4">
        <v>3210</v>
      </c>
      <c r="AL2174" s="4">
        <v>9.1999999999999993</v>
      </c>
      <c r="AM2174" s="4">
        <v>28.5</v>
      </c>
      <c r="AN2174" s="4" t="s">
        <v>106</v>
      </c>
      <c r="AO2174" s="4" t="s">
        <v>106</v>
      </c>
      <c r="AP2174" s="4" t="s">
        <v>106</v>
      </c>
      <c r="AQ2174" s="4" t="s">
        <v>106</v>
      </c>
      <c r="AR2174" s="4" t="s">
        <v>106</v>
      </c>
      <c r="AS2174" s="4" t="s">
        <v>106</v>
      </c>
      <c r="AT2174" s="4" t="s">
        <v>106</v>
      </c>
      <c r="AU2174" s="4" t="s">
        <v>108</v>
      </c>
      <c r="AV2174" s="4" t="s">
        <v>109</v>
      </c>
      <c r="AW2174" s="4" t="s">
        <v>110</v>
      </c>
      <c r="AX2174" s="4" t="s">
        <v>2386</v>
      </c>
    </row>
    <row r="2175" spans="1:50" s="4" customFormat="1" hidden="1" x14ac:dyDescent="0.25">
      <c r="A2175" s="4">
        <v>2018</v>
      </c>
      <c r="B2175" s="6">
        <v>43238</v>
      </c>
      <c r="C2175" s="6">
        <v>43386</v>
      </c>
      <c r="D2175" t="str">
        <f>INDEX(parametres!$B$2:$B$57,IF(ISNUMBER(MATCH(Chiffrier!E2175,parametres!$C$2:$C$57,0)),MATCH(E2175,parametres!$C$2:$C$57,0),NA()))</f>
        <v>IM-8</v>
      </c>
      <c r="E2175" s="4" t="s">
        <v>37</v>
      </c>
      <c r="F2175" s="4" t="s">
        <v>112</v>
      </c>
      <c r="G2175" s="4">
        <f t="shared" si="37"/>
        <v>21.142857142857142</v>
      </c>
      <c r="H2175">
        <f>INDEX(Sites_coordo!$C$2:$C$62,IF(ISNUMBER(MATCH(Chiffrier!E2175,Sites_coordo!$A$2:$A$61,0)),MATCH(Chiffrier!E2175,Sites_coordo!$A$2:$A$62,0),NA()))</f>
        <v>47.236049999999999</v>
      </c>
      <c r="I2175">
        <f>INDEX(Sites_coordo!$B$2:$B$62,IF(ISNUMBER(MATCH(Chiffrier!E2175,Sites_coordo!$A$2:$A$61,0)),MATCH(Chiffrier!E2175,Sites_coordo!$A$2:$A$62,0),NA()))</f>
        <v>-61.834429999999998</v>
      </c>
      <c r="J2175" s="4" t="s">
        <v>119</v>
      </c>
      <c r="K2175" s="4" t="s">
        <v>119</v>
      </c>
      <c r="L2175" s="4">
        <v>9752825</v>
      </c>
      <c r="M2175" s="4" t="s">
        <v>151</v>
      </c>
      <c r="N2175" s="4">
        <v>10</v>
      </c>
      <c r="O2175" s="4" t="s">
        <v>121</v>
      </c>
      <c r="P2175" s="4">
        <v>2</v>
      </c>
      <c r="Q2175" s="4" t="s">
        <v>2387</v>
      </c>
      <c r="R2175" s="4">
        <v>0</v>
      </c>
      <c r="S2175" s="4">
        <v>1</v>
      </c>
      <c r="U2175" s="4">
        <v>1</v>
      </c>
      <c r="W2175" s="4">
        <v>0</v>
      </c>
      <c r="X2175" s="4">
        <v>0</v>
      </c>
      <c r="Y2175" s="4">
        <v>0</v>
      </c>
      <c r="Z2175" s="4">
        <v>0</v>
      </c>
      <c r="AA2175" s="4">
        <v>0</v>
      </c>
      <c r="AB2175" s="4">
        <v>0</v>
      </c>
      <c r="AC2175" s="3">
        <v>1</v>
      </c>
      <c r="AD2175" s="3"/>
      <c r="AF2175" s="4" t="s">
        <v>2523</v>
      </c>
      <c r="AG2175" s="3"/>
      <c r="AH2175" s="6">
        <v>43386</v>
      </c>
      <c r="AI2175" s="7">
        <v>0.37152777777777773</v>
      </c>
      <c r="AJ2175" s="4">
        <v>1</v>
      </c>
      <c r="AK2175" s="4">
        <v>3210</v>
      </c>
      <c r="AL2175" s="4">
        <v>9.1999999999999993</v>
      </c>
      <c r="AM2175" s="4">
        <v>28.5</v>
      </c>
      <c r="AN2175" s="4" t="s">
        <v>106</v>
      </c>
      <c r="AO2175" s="4" t="s">
        <v>106</v>
      </c>
      <c r="AP2175" s="4" t="s">
        <v>106</v>
      </c>
      <c r="AQ2175" s="4" t="s">
        <v>106</v>
      </c>
      <c r="AR2175" s="4" t="s">
        <v>106</v>
      </c>
      <c r="AS2175" s="4" t="s">
        <v>106</v>
      </c>
      <c r="AT2175" s="4" t="s">
        <v>106</v>
      </c>
      <c r="AU2175" s="4" t="s">
        <v>108</v>
      </c>
      <c r="AV2175" s="4" t="s">
        <v>109</v>
      </c>
      <c r="AW2175" s="4" t="s">
        <v>110</v>
      </c>
      <c r="AX2175" s="4" t="s">
        <v>2387</v>
      </c>
    </row>
    <row r="2176" spans="1:50" s="4" customFormat="1" hidden="1" x14ac:dyDescent="0.25">
      <c r="A2176" s="4">
        <v>2018</v>
      </c>
      <c r="B2176" s="6">
        <v>43238</v>
      </c>
      <c r="C2176" s="6">
        <v>43386</v>
      </c>
      <c r="D2176" t="str">
        <f>INDEX(parametres!$B$2:$B$57,IF(ISNUMBER(MATCH(Chiffrier!E2176,parametres!$C$2:$C$57,0)),MATCH(E2176,parametres!$C$2:$C$57,0),NA()))</f>
        <v>IM-8</v>
      </c>
      <c r="E2176" s="4" t="s">
        <v>37</v>
      </c>
      <c r="F2176" s="4" t="s">
        <v>112</v>
      </c>
      <c r="G2176" s="4">
        <f t="shared" si="37"/>
        <v>21.142857142857142</v>
      </c>
      <c r="H2176">
        <f>INDEX(Sites_coordo!$C$2:$C$62,IF(ISNUMBER(MATCH(Chiffrier!E2176,Sites_coordo!$A$2:$A$61,0)),MATCH(Chiffrier!E2176,Sites_coordo!$A$2:$A$62,0),NA()))</f>
        <v>47.236049999999999</v>
      </c>
      <c r="I2176">
        <f>INDEX(Sites_coordo!$B$2:$B$62,IF(ISNUMBER(MATCH(Chiffrier!E2176,Sites_coordo!$A$2:$A$61,0)),MATCH(Chiffrier!E2176,Sites_coordo!$A$2:$A$62,0),NA()))</f>
        <v>-61.834429999999998</v>
      </c>
      <c r="J2176" s="4" t="s">
        <v>119</v>
      </c>
      <c r="K2176" s="4" t="s">
        <v>119</v>
      </c>
      <c r="L2176" s="4">
        <v>9752825</v>
      </c>
      <c r="M2176" s="4" t="s">
        <v>151</v>
      </c>
      <c r="N2176" s="4">
        <v>10</v>
      </c>
      <c r="O2176" s="4" t="s">
        <v>121</v>
      </c>
      <c r="P2176" s="4">
        <v>3</v>
      </c>
      <c r="Q2176" s="4" t="s">
        <v>2388</v>
      </c>
      <c r="R2176" s="4">
        <v>0</v>
      </c>
      <c r="S2176" s="4">
        <v>1</v>
      </c>
      <c r="U2176" s="4">
        <v>1</v>
      </c>
      <c r="W2176" s="4">
        <v>0</v>
      </c>
      <c r="X2176" s="4">
        <v>0</v>
      </c>
      <c r="Y2176" s="4">
        <v>0</v>
      </c>
      <c r="Z2176" s="4">
        <v>0</v>
      </c>
      <c r="AA2176" s="4">
        <v>0</v>
      </c>
      <c r="AB2176" s="4">
        <v>0</v>
      </c>
      <c r="AC2176" s="3">
        <v>1</v>
      </c>
      <c r="AD2176" s="3"/>
      <c r="AF2176" s="4" t="s">
        <v>2523</v>
      </c>
      <c r="AG2176" s="3"/>
      <c r="AH2176" s="6">
        <v>43386</v>
      </c>
      <c r="AI2176" s="7">
        <v>0.37152777777777773</v>
      </c>
      <c r="AJ2176" s="4">
        <v>1</v>
      </c>
      <c r="AK2176" s="4">
        <v>3210</v>
      </c>
      <c r="AL2176" s="4">
        <v>9.1999999999999993</v>
      </c>
      <c r="AM2176" s="4">
        <v>28.5</v>
      </c>
      <c r="AN2176" s="4" t="s">
        <v>106</v>
      </c>
      <c r="AO2176" s="4" t="s">
        <v>106</v>
      </c>
      <c r="AP2176" s="4" t="s">
        <v>106</v>
      </c>
      <c r="AQ2176" s="4" t="s">
        <v>106</v>
      </c>
      <c r="AR2176" s="4" t="s">
        <v>106</v>
      </c>
      <c r="AS2176" s="4" t="s">
        <v>106</v>
      </c>
      <c r="AT2176" s="4" t="s">
        <v>106</v>
      </c>
      <c r="AU2176" s="4" t="s">
        <v>108</v>
      </c>
      <c r="AV2176" s="4" t="s">
        <v>109</v>
      </c>
      <c r="AW2176" s="4" t="s">
        <v>110</v>
      </c>
      <c r="AX2176" s="4" t="s">
        <v>2388</v>
      </c>
    </row>
    <row r="2177" spans="1:50" s="4" customFormat="1" hidden="1" x14ac:dyDescent="0.25">
      <c r="A2177" s="4">
        <v>2018</v>
      </c>
      <c r="B2177" s="6">
        <v>43238</v>
      </c>
      <c r="C2177" s="6">
        <v>43386</v>
      </c>
      <c r="D2177" t="str">
        <f>INDEX(parametres!$B$2:$B$57,IF(ISNUMBER(MATCH(Chiffrier!E2177,parametres!$C$2:$C$57,0)),MATCH(E2177,parametres!$C$2:$C$57,0),NA()))</f>
        <v>IM-8</v>
      </c>
      <c r="E2177" s="4" t="s">
        <v>37</v>
      </c>
      <c r="F2177" s="4" t="s">
        <v>112</v>
      </c>
      <c r="G2177" s="4">
        <f t="shared" si="37"/>
        <v>21.142857142857142</v>
      </c>
      <c r="H2177">
        <f>INDEX(Sites_coordo!$C$2:$C$62,IF(ISNUMBER(MATCH(Chiffrier!E2177,Sites_coordo!$A$2:$A$61,0)),MATCH(Chiffrier!E2177,Sites_coordo!$A$2:$A$62,0),NA()))</f>
        <v>47.236049999999999</v>
      </c>
      <c r="I2177">
        <f>INDEX(Sites_coordo!$B$2:$B$62,IF(ISNUMBER(MATCH(Chiffrier!E2177,Sites_coordo!$A$2:$A$61,0)),MATCH(Chiffrier!E2177,Sites_coordo!$A$2:$A$62,0),NA()))</f>
        <v>-61.834429999999998</v>
      </c>
      <c r="J2177" s="4" t="s">
        <v>119</v>
      </c>
      <c r="K2177" s="4" t="s">
        <v>119</v>
      </c>
      <c r="L2177" s="4">
        <v>9752825</v>
      </c>
      <c r="M2177" s="4" t="s">
        <v>151</v>
      </c>
      <c r="N2177" s="4">
        <v>10</v>
      </c>
      <c r="O2177" s="4" t="s">
        <v>107</v>
      </c>
      <c r="P2177" s="4">
        <v>1</v>
      </c>
      <c r="Q2177" s="4" t="s">
        <v>2389</v>
      </c>
      <c r="R2177" s="4">
        <v>0</v>
      </c>
      <c r="S2177" s="4">
        <v>1</v>
      </c>
      <c r="U2177" s="4">
        <v>1</v>
      </c>
      <c r="W2177" s="4">
        <v>0</v>
      </c>
      <c r="X2177" s="4">
        <v>0</v>
      </c>
      <c r="Y2177" s="4">
        <v>0</v>
      </c>
      <c r="Z2177" s="4">
        <v>0</v>
      </c>
      <c r="AA2177" s="4">
        <v>0</v>
      </c>
      <c r="AB2177" s="4">
        <v>0</v>
      </c>
      <c r="AC2177" s="3">
        <v>1</v>
      </c>
      <c r="AD2177" s="3"/>
      <c r="AF2177" s="4" t="s">
        <v>2523</v>
      </c>
      <c r="AG2177" s="3"/>
      <c r="AH2177" s="6">
        <v>43386</v>
      </c>
      <c r="AI2177" s="7">
        <v>0.37152777777777773</v>
      </c>
      <c r="AJ2177" s="4">
        <v>1</v>
      </c>
      <c r="AK2177" s="4">
        <v>3210</v>
      </c>
      <c r="AL2177" s="4">
        <v>9.1999999999999993</v>
      </c>
      <c r="AM2177" s="4">
        <v>28.5</v>
      </c>
      <c r="AN2177" s="4" t="s">
        <v>106</v>
      </c>
      <c r="AO2177" s="4" t="s">
        <v>106</v>
      </c>
      <c r="AP2177" s="4" t="s">
        <v>106</v>
      </c>
      <c r="AQ2177" s="4" t="s">
        <v>106</v>
      </c>
      <c r="AR2177" s="4" t="s">
        <v>106</v>
      </c>
      <c r="AS2177" s="4" t="s">
        <v>106</v>
      </c>
      <c r="AT2177" s="4" t="s">
        <v>106</v>
      </c>
      <c r="AU2177" s="4" t="s">
        <v>108</v>
      </c>
      <c r="AV2177" s="4" t="s">
        <v>109</v>
      </c>
      <c r="AW2177" s="4" t="s">
        <v>110</v>
      </c>
      <c r="AX2177" s="4" t="s">
        <v>2389</v>
      </c>
    </row>
    <row r="2178" spans="1:50" s="4" customFormat="1" hidden="1" x14ac:dyDescent="0.25">
      <c r="A2178" s="4">
        <v>2018</v>
      </c>
      <c r="B2178" s="6">
        <v>43244</v>
      </c>
      <c r="C2178" s="6">
        <v>43388</v>
      </c>
      <c r="D2178" t="str">
        <f>INDEX(parametres!$B$2:$B$57,IF(ISNUMBER(MATCH(Chiffrier!E2178,parametres!$C$2:$C$57,0)),MATCH(E2178,parametres!$C$2:$C$57,0),NA()))</f>
        <v>IM-2</v>
      </c>
      <c r="E2178" s="4" t="s">
        <v>12</v>
      </c>
      <c r="F2178" s="4" t="s">
        <v>112</v>
      </c>
      <c r="G2178" s="4">
        <f t="shared" si="37"/>
        <v>20.571428571428573</v>
      </c>
      <c r="H2178">
        <f>INDEX(Sites_coordo!$C$2:$C$62,IF(ISNUMBER(MATCH(Chiffrier!E2178,Sites_coordo!$A$2:$A$61,0)),MATCH(Chiffrier!E2178,Sites_coordo!$A$2:$A$62,0),NA()))</f>
        <v>47.610300000000002</v>
      </c>
      <c r="I2178">
        <f>INDEX(Sites_coordo!$B$2:$B$62,IF(ISNUMBER(MATCH(Chiffrier!E2178,Sites_coordo!$A$2:$A$61,0)),MATCH(Chiffrier!E2178,Sites_coordo!$A$2:$A$62,0),NA()))</f>
        <v>-61.559399999999997</v>
      </c>
      <c r="J2178" s="4" t="s">
        <v>132</v>
      </c>
      <c r="K2178" s="4" t="s">
        <v>132</v>
      </c>
      <c r="L2178" s="4">
        <v>20177015</v>
      </c>
      <c r="M2178" s="4" t="s">
        <v>151</v>
      </c>
      <c r="N2178" s="4">
        <v>1</v>
      </c>
      <c r="O2178" s="4" t="s">
        <v>121</v>
      </c>
      <c r="P2178" s="4">
        <v>1</v>
      </c>
      <c r="Q2178" s="4" t="s">
        <v>2390</v>
      </c>
      <c r="R2178" s="4">
        <v>0</v>
      </c>
      <c r="S2178" s="4">
        <v>0</v>
      </c>
      <c r="U2178" s="4">
        <v>0</v>
      </c>
      <c r="W2178" s="4">
        <v>0</v>
      </c>
      <c r="X2178" s="4">
        <v>0</v>
      </c>
      <c r="Y2178" s="4">
        <v>0</v>
      </c>
      <c r="Z2178" s="4">
        <v>0</v>
      </c>
      <c r="AA2178" s="4">
        <v>0</v>
      </c>
      <c r="AB2178" s="4">
        <v>0</v>
      </c>
      <c r="AC2178" s="3">
        <v>5</v>
      </c>
      <c r="AD2178" s="3"/>
      <c r="AF2178" s="4" t="s">
        <v>2600</v>
      </c>
      <c r="AG2178" s="3"/>
      <c r="AH2178" s="6">
        <v>43388</v>
      </c>
      <c r="AI2178" s="7">
        <v>0.375</v>
      </c>
      <c r="AJ2178" s="4">
        <v>1</v>
      </c>
      <c r="AK2178" s="4">
        <v>3210</v>
      </c>
      <c r="AL2178" s="4">
        <v>9.6</v>
      </c>
      <c r="AM2178" s="4">
        <v>28.11</v>
      </c>
      <c r="AN2178" s="4" t="s">
        <v>106</v>
      </c>
      <c r="AO2178" s="4" t="s">
        <v>106</v>
      </c>
      <c r="AP2178" s="4" t="s">
        <v>106</v>
      </c>
      <c r="AQ2178" s="4" t="s">
        <v>106</v>
      </c>
      <c r="AR2178" s="4" t="s">
        <v>106</v>
      </c>
      <c r="AS2178" s="4" t="s">
        <v>106</v>
      </c>
      <c r="AT2178" s="4" t="s">
        <v>106</v>
      </c>
      <c r="AU2178" s="4" t="s">
        <v>108</v>
      </c>
      <c r="AV2178" s="4" t="s">
        <v>109</v>
      </c>
      <c r="AW2178" s="4" t="s">
        <v>110</v>
      </c>
      <c r="AX2178" s="4" t="s">
        <v>2390</v>
      </c>
    </row>
    <row r="2179" spans="1:50" s="4" customFormat="1" hidden="1" x14ac:dyDescent="0.25">
      <c r="A2179" s="4">
        <v>2018</v>
      </c>
      <c r="B2179" s="6">
        <v>43244</v>
      </c>
      <c r="C2179" s="6">
        <v>43388</v>
      </c>
      <c r="D2179" t="str">
        <f>INDEX(parametres!$B$2:$B$57,IF(ISNUMBER(MATCH(Chiffrier!E2179,parametres!$C$2:$C$57,0)),MATCH(E2179,parametres!$C$2:$C$57,0),NA()))</f>
        <v>IM-2</v>
      </c>
      <c r="E2179" s="4" t="s">
        <v>12</v>
      </c>
      <c r="F2179" s="4" t="s">
        <v>112</v>
      </c>
      <c r="G2179" s="4">
        <f t="shared" si="37"/>
        <v>20.571428571428573</v>
      </c>
      <c r="H2179">
        <f>INDEX(Sites_coordo!$C$2:$C$62,IF(ISNUMBER(MATCH(Chiffrier!E2179,Sites_coordo!$A$2:$A$61,0)),MATCH(Chiffrier!E2179,Sites_coordo!$A$2:$A$62,0),NA()))</f>
        <v>47.610300000000002</v>
      </c>
      <c r="I2179">
        <f>INDEX(Sites_coordo!$B$2:$B$62,IF(ISNUMBER(MATCH(Chiffrier!E2179,Sites_coordo!$A$2:$A$61,0)),MATCH(Chiffrier!E2179,Sites_coordo!$A$2:$A$62,0),NA()))</f>
        <v>-61.559399999999997</v>
      </c>
      <c r="J2179" s="4" t="s">
        <v>132</v>
      </c>
      <c r="K2179" s="4" t="s">
        <v>132</v>
      </c>
      <c r="L2179" s="4">
        <v>20177015</v>
      </c>
      <c r="M2179" s="4" t="s">
        <v>151</v>
      </c>
      <c r="N2179" s="4">
        <v>1</v>
      </c>
      <c r="O2179" s="4" t="s">
        <v>121</v>
      </c>
      <c r="P2179" s="4">
        <v>2</v>
      </c>
      <c r="Q2179" s="4" t="s">
        <v>2391</v>
      </c>
      <c r="R2179" s="4">
        <v>0</v>
      </c>
      <c r="S2179" s="4">
        <v>0</v>
      </c>
      <c r="U2179" s="4">
        <v>0</v>
      </c>
      <c r="W2179" s="4">
        <v>0</v>
      </c>
      <c r="X2179" s="4">
        <v>0</v>
      </c>
      <c r="Y2179" s="4">
        <v>0</v>
      </c>
      <c r="Z2179" s="4">
        <v>0</v>
      </c>
      <c r="AA2179" s="4">
        <v>0</v>
      </c>
      <c r="AB2179" s="4">
        <v>0</v>
      </c>
      <c r="AC2179" s="3">
        <v>4</v>
      </c>
      <c r="AD2179" s="3"/>
      <c r="AF2179" s="4" t="s">
        <v>2599</v>
      </c>
      <c r="AG2179" s="3"/>
      <c r="AH2179" s="6">
        <v>43388</v>
      </c>
      <c r="AI2179" s="7">
        <v>0.375</v>
      </c>
      <c r="AJ2179" s="4">
        <v>1</v>
      </c>
      <c r="AK2179" s="4">
        <v>3210</v>
      </c>
      <c r="AL2179" s="4">
        <v>9.6</v>
      </c>
      <c r="AM2179" s="4">
        <v>28.11</v>
      </c>
      <c r="AN2179" s="4" t="s">
        <v>106</v>
      </c>
      <c r="AO2179" s="4" t="s">
        <v>106</v>
      </c>
      <c r="AP2179" s="4" t="s">
        <v>106</v>
      </c>
      <c r="AQ2179" s="4" t="s">
        <v>106</v>
      </c>
      <c r="AR2179" s="4" t="s">
        <v>106</v>
      </c>
      <c r="AS2179" s="4" t="s">
        <v>106</v>
      </c>
      <c r="AT2179" s="4" t="s">
        <v>106</v>
      </c>
      <c r="AU2179" s="4" t="s">
        <v>108</v>
      </c>
      <c r="AV2179" s="4" t="s">
        <v>109</v>
      </c>
      <c r="AW2179" s="4" t="s">
        <v>110</v>
      </c>
      <c r="AX2179" s="4" t="s">
        <v>2391</v>
      </c>
    </row>
    <row r="2180" spans="1:50" s="4" customFormat="1" hidden="1" x14ac:dyDescent="0.25">
      <c r="A2180" s="4">
        <v>2018</v>
      </c>
      <c r="B2180" s="6">
        <v>43244</v>
      </c>
      <c r="C2180" s="6">
        <v>43388</v>
      </c>
      <c r="D2180" t="str">
        <f>INDEX(parametres!$B$2:$B$57,IF(ISNUMBER(MATCH(Chiffrier!E2180,parametres!$C$2:$C$57,0)),MATCH(E2180,parametres!$C$2:$C$57,0),NA()))</f>
        <v>IM-2</v>
      </c>
      <c r="E2180" s="4" t="s">
        <v>12</v>
      </c>
      <c r="F2180" s="4" t="s">
        <v>112</v>
      </c>
      <c r="G2180" s="4">
        <f t="shared" si="37"/>
        <v>20.571428571428573</v>
      </c>
      <c r="H2180">
        <f>INDEX(Sites_coordo!$C$2:$C$62,IF(ISNUMBER(MATCH(Chiffrier!E2180,Sites_coordo!$A$2:$A$61,0)),MATCH(Chiffrier!E2180,Sites_coordo!$A$2:$A$62,0),NA()))</f>
        <v>47.610300000000002</v>
      </c>
      <c r="I2180">
        <f>INDEX(Sites_coordo!$B$2:$B$62,IF(ISNUMBER(MATCH(Chiffrier!E2180,Sites_coordo!$A$2:$A$61,0)),MATCH(Chiffrier!E2180,Sites_coordo!$A$2:$A$62,0),NA()))</f>
        <v>-61.559399999999997</v>
      </c>
      <c r="J2180" s="4" t="s">
        <v>132</v>
      </c>
      <c r="K2180" s="4" t="s">
        <v>132</v>
      </c>
      <c r="L2180" s="4">
        <v>20177015</v>
      </c>
      <c r="M2180" s="4" t="s">
        <v>151</v>
      </c>
      <c r="N2180" s="4">
        <v>1</v>
      </c>
      <c r="O2180" s="4" t="s">
        <v>121</v>
      </c>
      <c r="P2180" s="4">
        <v>3</v>
      </c>
      <c r="Q2180" s="4" t="s">
        <v>2392</v>
      </c>
      <c r="R2180" s="4">
        <v>0</v>
      </c>
      <c r="S2180" s="4">
        <v>0</v>
      </c>
      <c r="U2180" s="4">
        <v>0</v>
      </c>
      <c r="W2180" s="4">
        <v>0</v>
      </c>
      <c r="X2180" s="4">
        <v>0</v>
      </c>
      <c r="Y2180" s="4">
        <v>0</v>
      </c>
      <c r="Z2180" s="4">
        <v>0</v>
      </c>
      <c r="AA2180" s="4">
        <v>0</v>
      </c>
      <c r="AB2180" s="4">
        <v>1</v>
      </c>
      <c r="AC2180" s="3">
        <v>4</v>
      </c>
      <c r="AD2180" s="3"/>
      <c r="AF2180" s="4" t="s">
        <v>2599</v>
      </c>
      <c r="AG2180" s="3"/>
      <c r="AH2180" s="6">
        <v>43388</v>
      </c>
      <c r="AI2180" s="7">
        <v>0.375</v>
      </c>
      <c r="AJ2180" s="4">
        <v>1</v>
      </c>
      <c r="AK2180" s="4">
        <v>3210</v>
      </c>
      <c r="AL2180" s="4">
        <v>9.6</v>
      </c>
      <c r="AM2180" s="4">
        <v>28.11</v>
      </c>
      <c r="AN2180" s="4" t="s">
        <v>106</v>
      </c>
      <c r="AO2180" s="4" t="s">
        <v>106</v>
      </c>
      <c r="AP2180" s="4" t="s">
        <v>106</v>
      </c>
      <c r="AQ2180" s="4" t="s">
        <v>106</v>
      </c>
      <c r="AR2180" s="4" t="s">
        <v>106</v>
      </c>
      <c r="AS2180" s="4" t="s">
        <v>106</v>
      </c>
      <c r="AT2180" s="4" t="s">
        <v>106</v>
      </c>
      <c r="AU2180" s="4" t="s">
        <v>108</v>
      </c>
      <c r="AV2180" s="4" t="s">
        <v>109</v>
      </c>
      <c r="AW2180" s="4" t="s">
        <v>110</v>
      </c>
      <c r="AX2180" s="4" t="s">
        <v>2392</v>
      </c>
    </row>
    <row r="2181" spans="1:50" s="4" customFormat="1" hidden="1" x14ac:dyDescent="0.25">
      <c r="A2181" s="4">
        <v>2018</v>
      </c>
      <c r="B2181" s="6">
        <v>43244</v>
      </c>
      <c r="C2181" s="6">
        <v>43388</v>
      </c>
      <c r="D2181" t="str">
        <f>INDEX(parametres!$B$2:$B$57,IF(ISNUMBER(MATCH(Chiffrier!E2181,parametres!$C$2:$C$57,0)),MATCH(E2181,parametres!$C$2:$C$57,0),NA()))</f>
        <v>IM-2</v>
      </c>
      <c r="E2181" s="4" t="s">
        <v>12</v>
      </c>
      <c r="F2181" s="4" t="s">
        <v>112</v>
      </c>
      <c r="G2181" s="4">
        <f t="shared" si="37"/>
        <v>20.571428571428573</v>
      </c>
      <c r="H2181">
        <f>INDEX(Sites_coordo!$C$2:$C$62,IF(ISNUMBER(MATCH(Chiffrier!E2181,Sites_coordo!$A$2:$A$61,0)),MATCH(Chiffrier!E2181,Sites_coordo!$A$2:$A$62,0),NA()))</f>
        <v>47.610300000000002</v>
      </c>
      <c r="I2181">
        <f>INDEX(Sites_coordo!$B$2:$B$62,IF(ISNUMBER(MATCH(Chiffrier!E2181,Sites_coordo!$A$2:$A$61,0)),MATCH(Chiffrier!E2181,Sites_coordo!$A$2:$A$62,0),NA()))</f>
        <v>-61.559399999999997</v>
      </c>
      <c r="J2181" s="4" t="s">
        <v>132</v>
      </c>
      <c r="K2181" s="4" t="s">
        <v>132</v>
      </c>
      <c r="L2181" s="4">
        <v>20177015</v>
      </c>
      <c r="M2181" s="4" t="s">
        <v>151</v>
      </c>
      <c r="N2181" s="4">
        <v>1</v>
      </c>
      <c r="O2181" s="4" t="s">
        <v>107</v>
      </c>
      <c r="P2181" s="4">
        <v>1</v>
      </c>
      <c r="Q2181" s="4" t="s">
        <v>2393</v>
      </c>
      <c r="R2181" s="4">
        <v>0</v>
      </c>
      <c r="S2181" s="4">
        <v>0</v>
      </c>
      <c r="U2181" s="4">
        <v>0</v>
      </c>
      <c r="W2181" s="4">
        <v>0</v>
      </c>
      <c r="X2181" s="4">
        <v>0</v>
      </c>
      <c r="Y2181" s="4">
        <v>0</v>
      </c>
      <c r="Z2181" s="4">
        <v>0</v>
      </c>
      <c r="AA2181" s="4">
        <v>0</v>
      </c>
      <c r="AB2181" s="4">
        <v>1</v>
      </c>
      <c r="AC2181" s="3">
        <v>1</v>
      </c>
      <c r="AD2181" s="3"/>
      <c r="AF2181" s="4" t="s">
        <v>2523</v>
      </c>
      <c r="AG2181" s="3"/>
      <c r="AH2181" s="6">
        <v>43388</v>
      </c>
      <c r="AI2181" s="7">
        <v>0.375</v>
      </c>
      <c r="AJ2181" s="4">
        <v>1</v>
      </c>
      <c r="AK2181" s="4">
        <v>3210</v>
      </c>
      <c r="AL2181" s="4">
        <v>9.6</v>
      </c>
      <c r="AM2181" s="4">
        <v>28.11</v>
      </c>
      <c r="AN2181" s="4" t="s">
        <v>106</v>
      </c>
      <c r="AO2181" s="4" t="s">
        <v>106</v>
      </c>
      <c r="AP2181" s="4" t="s">
        <v>106</v>
      </c>
      <c r="AQ2181" s="4" t="s">
        <v>106</v>
      </c>
      <c r="AR2181" s="4" t="s">
        <v>106</v>
      </c>
      <c r="AS2181" s="4" t="s">
        <v>106</v>
      </c>
      <c r="AT2181" s="4" t="s">
        <v>106</v>
      </c>
      <c r="AU2181" s="4" t="s">
        <v>108</v>
      </c>
      <c r="AV2181" s="4" t="s">
        <v>109</v>
      </c>
      <c r="AW2181" s="4" t="s">
        <v>110</v>
      </c>
      <c r="AX2181" s="4" t="s">
        <v>2393</v>
      </c>
    </row>
    <row r="2182" spans="1:50" s="4" customFormat="1" hidden="1" x14ac:dyDescent="0.25">
      <c r="A2182" s="4">
        <v>2018</v>
      </c>
      <c r="B2182" s="6">
        <v>43244</v>
      </c>
      <c r="C2182" s="6">
        <v>43388</v>
      </c>
      <c r="D2182" t="str">
        <f>INDEX(parametres!$B$2:$B$57,IF(ISNUMBER(MATCH(Chiffrier!E2182,parametres!$C$2:$C$57,0)),MATCH(E2182,parametres!$C$2:$C$57,0),NA()))</f>
        <v>IM-2</v>
      </c>
      <c r="E2182" s="4" t="s">
        <v>12</v>
      </c>
      <c r="F2182" s="4" t="s">
        <v>112</v>
      </c>
      <c r="G2182" s="4">
        <f t="shared" si="37"/>
        <v>20.571428571428573</v>
      </c>
      <c r="H2182">
        <f>INDEX(Sites_coordo!$C$2:$C$62,IF(ISNUMBER(MATCH(Chiffrier!E2182,Sites_coordo!$A$2:$A$61,0)),MATCH(Chiffrier!E2182,Sites_coordo!$A$2:$A$62,0),NA()))</f>
        <v>47.610300000000002</v>
      </c>
      <c r="I2182">
        <f>INDEX(Sites_coordo!$B$2:$B$62,IF(ISNUMBER(MATCH(Chiffrier!E2182,Sites_coordo!$A$2:$A$61,0)),MATCH(Chiffrier!E2182,Sites_coordo!$A$2:$A$62,0),NA()))</f>
        <v>-61.559399999999997</v>
      </c>
      <c r="J2182" s="4" t="s">
        <v>132</v>
      </c>
      <c r="K2182" s="4" t="s">
        <v>132</v>
      </c>
      <c r="L2182" s="4">
        <v>20177015</v>
      </c>
      <c r="M2182" s="4" t="s">
        <v>151</v>
      </c>
      <c r="N2182" s="4">
        <v>2</v>
      </c>
      <c r="O2182" s="4" t="s">
        <v>121</v>
      </c>
      <c r="P2182" s="4">
        <v>1</v>
      </c>
      <c r="Q2182" s="4" t="s">
        <v>2394</v>
      </c>
      <c r="R2182" s="4">
        <v>0</v>
      </c>
      <c r="S2182" s="4">
        <v>0</v>
      </c>
      <c r="U2182" s="4">
        <v>0</v>
      </c>
      <c r="W2182" s="4">
        <v>0</v>
      </c>
      <c r="X2182" s="4">
        <v>0</v>
      </c>
      <c r="Y2182" s="4">
        <v>0</v>
      </c>
      <c r="Z2182" s="4">
        <v>0</v>
      </c>
      <c r="AA2182" s="4">
        <v>0</v>
      </c>
      <c r="AB2182" s="4">
        <v>0</v>
      </c>
      <c r="AC2182" s="3">
        <v>5</v>
      </c>
      <c r="AD2182" s="3"/>
      <c r="AF2182" s="4" t="s">
        <v>2600</v>
      </c>
      <c r="AG2182" s="3"/>
      <c r="AH2182" s="6">
        <v>43388</v>
      </c>
      <c r="AI2182" s="7">
        <v>0.375</v>
      </c>
      <c r="AJ2182" s="4">
        <v>1</v>
      </c>
      <c r="AK2182" s="4">
        <v>3210</v>
      </c>
      <c r="AL2182" s="4">
        <v>9.6</v>
      </c>
      <c r="AM2182" s="4">
        <v>28.11</v>
      </c>
      <c r="AN2182" s="4" t="s">
        <v>106</v>
      </c>
      <c r="AO2182" s="4" t="s">
        <v>106</v>
      </c>
      <c r="AP2182" s="4" t="s">
        <v>106</v>
      </c>
      <c r="AQ2182" s="4" t="s">
        <v>106</v>
      </c>
      <c r="AR2182" s="4" t="s">
        <v>106</v>
      </c>
      <c r="AS2182" s="4" t="s">
        <v>106</v>
      </c>
      <c r="AT2182" s="4" t="s">
        <v>106</v>
      </c>
      <c r="AU2182" s="4" t="s">
        <v>108</v>
      </c>
      <c r="AV2182" s="4" t="s">
        <v>109</v>
      </c>
      <c r="AW2182" s="4" t="s">
        <v>110</v>
      </c>
      <c r="AX2182" s="4" t="s">
        <v>2394</v>
      </c>
    </row>
    <row r="2183" spans="1:50" s="4" customFormat="1" hidden="1" x14ac:dyDescent="0.25">
      <c r="A2183" s="4">
        <v>2018</v>
      </c>
      <c r="B2183" s="6">
        <v>43244</v>
      </c>
      <c r="C2183" s="6">
        <v>43388</v>
      </c>
      <c r="D2183" t="str">
        <f>INDEX(parametres!$B$2:$B$57,IF(ISNUMBER(MATCH(Chiffrier!E2183,parametres!$C$2:$C$57,0)),MATCH(E2183,parametres!$C$2:$C$57,0),NA()))</f>
        <v>IM-2</v>
      </c>
      <c r="E2183" s="4" t="s">
        <v>12</v>
      </c>
      <c r="F2183" s="4" t="s">
        <v>112</v>
      </c>
      <c r="G2183" s="4">
        <f t="shared" si="37"/>
        <v>20.571428571428573</v>
      </c>
      <c r="H2183">
        <f>INDEX(Sites_coordo!$C$2:$C$62,IF(ISNUMBER(MATCH(Chiffrier!E2183,Sites_coordo!$A$2:$A$61,0)),MATCH(Chiffrier!E2183,Sites_coordo!$A$2:$A$62,0),NA()))</f>
        <v>47.610300000000002</v>
      </c>
      <c r="I2183">
        <f>INDEX(Sites_coordo!$B$2:$B$62,IF(ISNUMBER(MATCH(Chiffrier!E2183,Sites_coordo!$A$2:$A$61,0)),MATCH(Chiffrier!E2183,Sites_coordo!$A$2:$A$62,0),NA()))</f>
        <v>-61.559399999999997</v>
      </c>
      <c r="J2183" s="4" t="s">
        <v>132</v>
      </c>
      <c r="K2183" s="4" t="s">
        <v>132</v>
      </c>
      <c r="L2183" s="4">
        <v>20177015</v>
      </c>
      <c r="M2183" s="4" t="s">
        <v>151</v>
      </c>
      <c r="N2183" s="4">
        <v>2</v>
      </c>
      <c r="O2183" s="4" t="s">
        <v>121</v>
      </c>
      <c r="P2183" s="4">
        <v>2</v>
      </c>
      <c r="Q2183" s="4" t="s">
        <v>2395</v>
      </c>
      <c r="R2183" s="4">
        <v>0</v>
      </c>
      <c r="S2183" s="4">
        <v>0</v>
      </c>
      <c r="U2183" s="4">
        <v>0</v>
      </c>
      <c r="W2183" s="4">
        <v>0</v>
      </c>
      <c r="X2183" s="4">
        <v>0</v>
      </c>
      <c r="Y2183" s="4">
        <v>0</v>
      </c>
      <c r="Z2183" s="4">
        <v>0</v>
      </c>
      <c r="AA2183" s="4">
        <v>0</v>
      </c>
      <c r="AB2183" s="4">
        <v>0</v>
      </c>
      <c r="AC2183" s="3">
        <v>5</v>
      </c>
      <c r="AD2183" s="3"/>
      <c r="AF2183" s="4" t="s">
        <v>2600</v>
      </c>
      <c r="AG2183" s="3"/>
      <c r="AH2183" s="6">
        <v>43388</v>
      </c>
      <c r="AI2183" s="7">
        <v>0.375</v>
      </c>
      <c r="AJ2183" s="4">
        <v>1</v>
      </c>
      <c r="AK2183" s="4">
        <v>3210</v>
      </c>
      <c r="AL2183" s="4">
        <v>9.6</v>
      </c>
      <c r="AM2183" s="4">
        <v>28.11</v>
      </c>
      <c r="AN2183" s="4" t="s">
        <v>106</v>
      </c>
      <c r="AO2183" s="4" t="s">
        <v>106</v>
      </c>
      <c r="AP2183" s="4" t="s">
        <v>106</v>
      </c>
      <c r="AQ2183" s="4" t="s">
        <v>106</v>
      </c>
      <c r="AR2183" s="4" t="s">
        <v>106</v>
      </c>
      <c r="AS2183" s="4" t="s">
        <v>106</v>
      </c>
      <c r="AT2183" s="4" t="s">
        <v>106</v>
      </c>
      <c r="AU2183" s="4" t="s">
        <v>108</v>
      </c>
      <c r="AV2183" s="4" t="s">
        <v>109</v>
      </c>
      <c r="AW2183" s="4" t="s">
        <v>110</v>
      </c>
      <c r="AX2183" s="4" t="s">
        <v>2395</v>
      </c>
    </row>
    <row r="2184" spans="1:50" s="4" customFormat="1" hidden="1" x14ac:dyDescent="0.25">
      <c r="A2184" s="4">
        <v>2018</v>
      </c>
      <c r="B2184" s="6">
        <v>43244</v>
      </c>
      <c r="C2184" s="6">
        <v>43388</v>
      </c>
      <c r="D2184" t="str">
        <f>INDEX(parametres!$B$2:$B$57,IF(ISNUMBER(MATCH(Chiffrier!E2184,parametres!$C$2:$C$57,0)),MATCH(E2184,parametres!$C$2:$C$57,0),NA()))</f>
        <v>IM-2</v>
      </c>
      <c r="E2184" s="4" t="s">
        <v>12</v>
      </c>
      <c r="F2184" s="4" t="s">
        <v>112</v>
      </c>
      <c r="G2184" s="4">
        <f t="shared" si="37"/>
        <v>20.571428571428573</v>
      </c>
      <c r="H2184">
        <f>INDEX(Sites_coordo!$C$2:$C$62,IF(ISNUMBER(MATCH(Chiffrier!E2184,Sites_coordo!$A$2:$A$61,0)),MATCH(Chiffrier!E2184,Sites_coordo!$A$2:$A$62,0),NA()))</f>
        <v>47.610300000000002</v>
      </c>
      <c r="I2184">
        <f>INDEX(Sites_coordo!$B$2:$B$62,IF(ISNUMBER(MATCH(Chiffrier!E2184,Sites_coordo!$A$2:$A$61,0)),MATCH(Chiffrier!E2184,Sites_coordo!$A$2:$A$62,0),NA()))</f>
        <v>-61.559399999999997</v>
      </c>
      <c r="J2184" s="4" t="s">
        <v>132</v>
      </c>
      <c r="K2184" s="4" t="s">
        <v>132</v>
      </c>
      <c r="L2184" s="4">
        <v>20177015</v>
      </c>
      <c r="M2184" s="4" t="s">
        <v>151</v>
      </c>
      <c r="N2184" s="4">
        <v>2</v>
      </c>
      <c r="O2184" s="4" t="s">
        <v>121</v>
      </c>
      <c r="P2184" s="4">
        <v>3</v>
      </c>
      <c r="Q2184" s="4" t="s">
        <v>2396</v>
      </c>
      <c r="R2184" s="4">
        <v>0</v>
      </c>
      <c r="S2184" s="4">
        <v>0</v>
      </c>
      <c r="U2184" s="4">
        <v>0</v>
      </c>
      <c r="W2184" s="4">
        <v>0</v>
      </c>
      <c r="X2184" s="4">
        <v>0</v>
      </c>
      <c r="Y2184" s="4">
        <v>0</v>
      </c>
      <c r="Z2184" s="4">
        <v>0</v>
      </c>
      <c r="AA2184" s="4">
        <v>0</v>
      </c>
      <c r="AB2184" s="4">
        <v>0</v>
      </c>
      <c r="AC2184" s="3">
        <v>5</v>
      </c>
      <c r="AD2184" s="3"/>
      <c r="AF2184" s="4" t="s">
        <v>2600</v>
      </c>
      <c r="AG2184" s="3"/>
      <c r="AH2184" s="6">
        <v>43388</v>
      </c>
      <c r="AI2184" s="7">
        <v>0.375</v>
      </c>
      <c r="AJ2184" s="4">
        <v>1</v>
      </c>
      <c r="AK2184" s="4">
        <v>3210</v>
      </c>
      <c r="AL2184" s="4">
        <v>9.6</v>
      </c>
      <c r="AM2184" s="4">
        <v>28.11</v>
      </c>
      <c r="AN2184" s="4" t="s">
        <v>106</v>
      </c>
      <c r="AO2184" s="4" t="s">
        <v>106</v>
      </c>
      <c r="AP2184" s="4" t="s">
        <v>106</v>
      </c>
      <c r="AQ2184" s="4" t="s">
        <v>106</v>
      </c>
      <c r="AR2184" s="4" t="s">
        <v>106</v>
      </c>
      <c r="AS2184" s="4" t="s">
        <v>106</v>
      </c>
      <c r="AT2184" s="4" t="s">
        <v>106</v>
      </c>
      <c r="AU2184" s="4" t="s">
        <v>108</v>
      </c>
      <c r="AV2184" s="4" t="s">
        <v>109</v>
      </c>
      <c r="AW2184" s="4" t="s">
        <v>110</v>
      </c>
      <c r="AX2184" s="4" t="s">
        <v>2396</v>
      </c>
    </row>
    <row r="2185" spans="1:50" s="4" customFormat="1" hidden="1" x14ac:dyDescent="0.25">
      <c r="A2185" s="4">
        <v>2018</v>
      </c>
      <c r="B2185" s="6">
        <v>43244</v>
      </c>
      <c r="C2185" s="6">
        <v>43388</v>
      </c>
      <c r="D2185" t="str">
        <f>INDEX(parametres!$B$2:$B$57,IF(ISNUMBER(MATCH(Chiffrier!E2185,parametres!$C$2:$C$57,0)),MATCH(E2185,parametres!$C$2:$C$57,0),NA()))</f>
        <v>IM-2</v>
      </c>
      <c r="E2185" s="4" t="s">
        <v>12</v>
      </c>
      <c r="F2185" s="4" t="s">
        <v>112</v>
      </c>
      <c r="G2185" s="4">
        <f t="shared" si="37"/>
        <v>20.571428571428573</v>
      </c>
      <c r="H2185">
        <f>INDEX(Sites_coordo!$C$2:$C$62,IF(ISNUMBER(MATCH(Chiffrier!E2185,Sites_coordo!$A$2:$A$61,0)),MATCH(Chiffrier!E2185,Sites_coordo!$A$2:$A$62,0),NA()))</f>
        <v>47.610300000000002</v>
      </c>
      <c r="I2185">
        <f>INDEX(Sites_coordo!$B$2:$B$62,IF(ISNUMBER(MATCH(Chiffrier!E2185,Sites_coordo!$A$2:$A$61,0)),MATCH(Chiffrier!E2185,Sites_coordo!$A$2:$A$62,0),NA()))</f>
        <v>-61.559399999999997</v>
      </c>
      <c r="J2185" s="4" t="s">
        <v>132</v>
      </c>
      <c r="K2185" s="4" t="s">
        <v>132</v>
      </c>
      <c r="L2185" s="4">
        <v>20177015</v>
      </c>
      <c r="M2185" s="4" t="s">
        <v>151</v>
      </c>
      <c r="N2185" s="4">
        <v>2</v>
      </c>
      <c r="O2185" s="4" t="s">
        <v>107</v>
      </c>
      <c r="P2185" s="4">
        <v>1</v>
      </c>
      <c r="Q2185" s="4" t="s">
        <v>2397</v>
      </c>
      <c r="R2185" s="4">
        <v>0</v>
      </c>
      <c r="S2185" s="4">
        <v>0</v>
      </c>
      <c r="U2185" s="4">
        <v>0</v>
      </c>
      <c r="W2185" s="4">
        <v>0</v>
      </c>
      <c r="X2185" s="4">
        <v>0</v>
      </c>
      <c r="Y2185" s="4">
        <v>0</v>
      </c>
      <c r="Z2185" s="4">
        <v>0</v>
      </c>
      <c r="AA2185" s="4">
        <v>0</v>
      </c>
      <c r="AB2185" s="4">
        <v>0</v>
      </c>
      <c r="AC2185" s="3">
        <v>5</v>
      </c>
      <c r="AD2185" s="3"/>
      <c r="AF2185" s="4" t="s">
        <v>2600</v>
      </c>
      <c r="AG2185" s="3"/>
      <c r="AH2185" s="6">
        <v>43388</v>
      </c>
      <c r="AI2185" s="7">
        <v>0.375</v>
      </c>
      <c r="AJ2185" s="4">
        <v>1</v>
      </c>
      <c r="AK2185" s="4">
        <v>3210</v>
      </c>
      <c r="AL2185" s="4">
        <v>9.6</v>
      </c>
      <c r="AM2185" s="4">
        <v>28.11</v>
      </c>
      <c r="AN2185" s="4" t="s">
        <v>106</v>
      </c>
      <c r="AO2185" s="4" t="s">
        <v>106</v>
      </c>
      <c r="AP2185" s="4" t="s">
        <v>106</v>
      </c>
      <c r="AQ2185" s="4" t="s">
        <v>106</v>
      </c>
      <c r="AR2185" s="4" t="s">
        <v>106</v>
      </c>
      <c r="AS2185" s="4" t="s">
        <v>106</v>
      </c>
      <c r="AT2185" s="4" t="s">
        <v>106</v>
      </c>
      <c r="AU2185" s="4" t="s">
        <v>108</v>
      </c>
      <c r="AV2185" s="4" t="s">
        <v>109</v>
      </c>
      <c r="AW2185" s="4" t="s">
        <v>110</v>
      </c>
      <c r="AX2185" s="4" t="s">
        <v>2397</v>
      </c>
    </row>
    <row r="2186" spans="1:50" s="4" customFormat="1" hidden="1" x14ac:dyDescent="0.25">
      <c r="A2186" s="4">
        <v>2018</v>
      </c>
      <c r="B2186" s="6">
        <v>43244</v>
      </c>
      <c r="C2186" s="6">
        <v>43388</v>
      </c>
      <c r="D2186" t="str">
        <f>INDEX(parametres!$B$2:$B$57,IF(ISNUMBER(MATCH(Chiffrier!E2186,parametres!$C$2:$C$57,0)),MATCH(E2186,parametres!$C$2:$C$57,0),NA()))</f>
        <v>IM-2</v>
      </c>
      <c r="E2186" s="4" t="s">
        <v>12</v>
      </c>
      <c r="F2186" s="4" t="s">
        <v>112</v>
      </c>
      <c r="G2186" s="4">
        <f t="shared" si="37"/>
        <v>20.571428571428573</v>
      </c>
      <c r="H2186">
        <f>INDEX(Sites_coordo!$C$2:$C$62,IF(ISNUMBER(MATCH(Chiffrier!E2186,Sites_coordo!$A$2:$A$61,0)),MATCH(Chiffrier!E2186,Sites_coordo!$A$2:$A$62,0),NA()))</f>
        <v>47.610300000000002</v>
      </c>
      <c r="I2186">
        <f>INDEX(Sites_coordo!$B$2:$B$62,IF(ISNUMBER(MATCH(Chiffrier!E2186,Sites_coordo!$A$2:$A$61,0)),MATCH(Chiffrier!E2186,Sites_coordo!$A$2:$A$62,0),NA()))</f>
        <v>-61.559399999999997</v>
      </c>
      <c r="J2186" s="4" t="s">
        <v>132</v>
      </c>
      <c r="K2186" s="4" t="s">
        <v>132</v>
      </c>
      <c r="L2186" s="4">
        <v>20177015</v>
      </c>
      <c r="M2186" s="4" t="s">
        <v>151</v>
      </c>
      <c r="N2186" s="4">
        <v>3</v>
      </c>
      <c r="O2186" s="4" t="s">
        <v>121</v>
      </c>
      <c r="P2186" s="4">
        <v>1</v>
      </c>
      <c r="Q2186" s="4" t="s">
        <v>2398</v>
      </c>
      <c r="R2186" s="4">
        <v>0</v>
      </c>
      <c r="S2186" s="4">
        <v>0</v>
      </c>
      <c r="U2186" s="4">
        <v>0</v>
      </c>
      <c r="W2186" s="4">
        <v>0</v>
      </c>
      <c r="X2186" s="4">
        <v>0</v>
      </c>
      <c r="Y2186" s="4">
        <v>0</v>
      </c>
      <c r="Z2186" s="4">
        <v>0</v>
      </c>
      <c r="AA2186" s="4">
        <v>0</v>
      </c>
      <c r="AB2186" s="4">
        <v>1</v>
      </c>
      <c r="AC2186" s="3">
        <v>3</v>
      </c>
      <c r="AD2186" s="3"/>
      <c r="AF2186" s="4" t="s">
        <v>2598</v>
      </c>
      <c r="AG2186" s="3"/>
      <c r="AH2186" s="6">
        <v>43388</v>
      </c>
      <c r="AI2186" s="7">
        <v>0.375</v>
      </c>
      <c r="AJ2186" s="4">
        <v>1</v>
      </c>
      <c r="AK2186" s="4">
        <v>3210</v>
      </c>
      <c r="AL2186" s="4">
        <v>9.6</v>
      </c>
      <c r="AM2186" s="4">
        <v>28.11</v>
      </c>
      <c r="AN2186" s="4" t="s">
        <v>106</v>
      </c>
      <c r="AO2186" s="4" t="s">
        <v>106</v>
      </c>
      <c r="AP2186" s="4" t="s">
        <v>106</v>
      </c>
      <c r="AQ2186" s="4" t="s">
        <v>106</v>
      </c>
      <c r="AR2186" s="4" t="s">
        <v>106</v>
      </c>
      <c r="AS2186" s="4" t="s">
        <v>106</v>
      </c>
      <c r="AT2186" s="4" t="s">
        <v>106</v>
      </c>
      <c r="AU2186" s="4" t="s">
        <v>108</v>
      </c>
      <c r="AV2186" s="4" t="s">
        <v>109</v>
      </c>
      <c r="AW2186" s="4" t="s">
        <v>110</v>
      </c>
      <c r="AX2186" s="4" t="s">
        <v>2398</v>
      </c>
    </row>
    <row r="2187" spans="1:50" s="4" customFormat="1" hidden="1" x14ac:dyDescent="0.25">
      <c r="A2187" s="4">
        <v>2018</v>
      </c>
      <c r="B2187" s="6">
        <v>43244</v>
      </c>
      <c r="C2187" s="6">
        <v>43388</v>
      </c>
      <c r="D2187" t="str">
        <f>INDEX(parametres!$B$2:$B$57,IF(ISNUMBER(MATCH(Chiffrier!E2187,parametres!$C$2:$C$57,0)),MATCH(E2187,parametres!$C$2:$C$57,0),NA()))</f>
        <v>IM-2</v>
      </c>
      <c r="E2187" s="4" t="s">
        <v>12</v>
      </c>
      <c r="F2187" s="4" t="s">
        <v>112</v>
      </c>
      <c r="G2187" s="4">
        <f t="shared" si="37"/>
        <v>20.571428571428573</v>
      </c>
      <c r="H2187">
        <f>INDEX(Sites_coordo!$C$2:$C$62,IF(ISNUMBER(MATCH(Chiffrier!E2187,Sites_coordo!$A$2:$A$61,0)),MATCH(Chiffrier!E2187,Sites_coordo!$A$2:$A$62,0),NA()))</f>
        <v>47.610300000000002</v>
      </c>
      <c r="I2187">
        <f>INDEX(Sites_coordo!$B$2:$B$62,IF(ISNUMBER(MATCH(Chiffrier!E2187,Sites_coordo!$A$2:$A$61,0)),MATCH(Chiffrier!E2187,Sites_coordo!$A$2:$A$62,0),NA()))</f>
        <v>-61.559399999999997</v>
      </c>
      <c r="J2187" s="4" t="s">
        <v>132</v>
      </c>
      <c r="K2187" s="4" t="s">
        <v>132</v>
      </c>
      <c r="L2187" s="4">
        <v>20177015</v>
      </c>
      <c r="M2187" s="4" t="s">
        <v>151</v>
      </c>
      <c r="N2187" s="4">
        <v>3</v>
      </c>
      <c r="O2187" s="4" t="s">
        <v>121</v>
      </c>
      <c r="P2187" s="4">
        <v>2</v>
      </c>
      <c r="Q2187" s="4" t="s">
        <v>2399</v>
      </c>
      <c r="R2187" s="4">
        <v>0</v>
      </c>
      <c r="S2187" s="4">
        <v>0</v>
      </c>
      <c r="U2187" s="4">
        <v>0</v>
      </c>
      <c r="W2187" s="4">
        <v>0</v>
      </c>
      <c r="X2187" s="4">
        <v>0</v>
      </c>
      <c r="Y2187" s="4">
        <v>0</v>
      </c>
      <c r="Z2187" s="4">
        <v>0</v>
      </c>
      <c r="AA2187" s="4">
        <v>0</v>
      </c>
      <c r="AB2187" s="4">
        <v>1</v>
      </c>
      <c r="AC2187" s="3">
        <v>1</v>
      </c>
      <c r="AD2187" s="3"/>
      <c r="AF2187" s="4" t="s">
        <v>2523</v>
      </c>
      <c r="AG2187" s="3"/>
      <c r="AH2187" s="6">
        <v>43388</v>
      </c>
      <c r="AI2187" s="7">
        <v>0.375</v>
      </c>
      <c r="AJ2187" s="4">
        <v>1</v>
      </c>
      <c r="AK2187" s="4">
        <v>3210</v>
      </c>
      <c r="AL2187" s="4">
        <v>9.6</v>
      </c>
      <c r="AM2187" s="4">
        <v>28.11</v>
      </c>
      <c r="AN2187" s="4" t="s">
        <v>106</v>
      </c>
      <c r="AO2187" s="4" t="s">
        <v>106</v>
      </c>
      <c r="AP2187" s="4" t="s">
        <v>106</v>
      </c>
      <c r="AQ2187" s="4" t="s">
        <v>106</v>
      </c>
      <c r="AR2187" s="4" t="s">
        <v>106</v>
      </c>
      <c r="AS2187" s="4" t="s">
        <v>106</v>
      </c>
      <c r="AT2187" s="4" t="s">
        <v>106</v>
      </c>
      <c r="AU2187" s="4" t="s">
        <v>108</v>
      </c>
      <c r="AV2187" s="4" t="s">
        <v>109</v>
      </c>
      <c r="AW2187" s="4" t="s">
        <v>110</v>
      </c>
      <c r="AX2187" s="4" t="s">
        <v>2399</v>
      </c>
    </row>
    <row r="2188" spans="1:50" s="4" customFormat="1" hidden="1" x14ac:dyDescent="0.25">
      <c r="A2188" s="4">
        <v>2018</v>
      </c>
      <c r="B2188" s="6">
        <v>43244</v>
      </c>
      <c r="C2188" s="6">
        <v>43388</v>
      </c>
      <c r="D2188" t="str">
        <f>INDEX(parametres!$B$2:$B$57,IF(ISNUMBER(MATCH(Chiffrier!E2188,parametres!$C$2:$C$57,0)),MATCH(E2188,parametres!$C$2:$C$57,0),NA()))</f>
        <v>IM-2</v>
      </c>
      <c r="E2188" s="4" t="s">
        <v>12</v>
      </c>
      <c r="F2188" s="4" t="s">
        <v>112</v>
      </c>
      <c r="G2188" s="4">
        <f t="shared" si="37"/>
        <v>20.571428571428573</v>
      </c>
      <c r="H2188">
        <f>INDEX(Sites_coordo!$C$2:$C$62,IF(ISNUMBER(MATCH(Chiffrier!E2188,Sites_coordo!$A$2:$A$61,0)),MATCH(Chiffrier!E2188,Sites_coordo!$A$2:$A$62,0),NA()))</f>
        <v>47.610300000000002</v>
      </c>
      <c r="I2188">
        <f>INDEX(Sites_coordo!$B$2:$B$62,IF(ISNUMBER(MATCH(Chiffrier!E2188,Sites_coordo!$A$2:$A$61,0)),MATCH(Chiffrier!E2188,Sites_coordo!$A$2:$A$62,0),NA()))</f>
        <v>-61.559399999999997</v>
      </c>
      <c r="J2188" s="4" t="s">
        <v>132</v>
      </c>
      <c r="K2188" s="4" t="s">
        <v>132</v>
      </c>
      <c r="L2188" s="4">
        <v>20177015</v>
      </c>
      <c r="M2188" s="4" t="s">
        <v>151</v>
      </c>
      <c r="N2188" s="4">
        <v>3</v>
      </c>
      <c r="O2188" s="4" t="s">
        <v>121</v>
      </c>
      <c r="P2188" s="4">
        <v>3</v>
      </c>
      <c r="Q2188" s="4" t="s">
        <v>2400</v>
      </c>
      <c r="R2188" s="4">
        <v>0</v>
      </c>
      <c r="S2188" s="4">
        <v>0</v>
      </c>
      <c r="U2188" s="4">
        <v>0</v>
      </c>
      <c r="W2188" s="4">
        <v>0</v>
      </c>
      <c r="X2188" s="4">
        <v>0</v>
      </c>
      <c r="Y2188" s="4">
        <v>0</v>
      </c>
      <c r="Z2188" s="4">
        <v>0</v>
      </c>
      <c r="AA2188" s="4">
        <v>0</v>
      </c>
      <c r="AB2188" s="4">
        <v>2</v>
      </c>
      <c r="AC2188" s="3">
        <v>2</v>
      </c>
      <c r="AD2188" s="3"/>
      <c r="AF2188" s="4" t="s">
        <v>2596</v>
      </c>
      <c r="AG2188" s="3"/>
      <c r="AH2188" s="6">
        <v>43388</v>
      </c>
      <c r="AI2188" s="7">
        <v>0.375</v>
      </c>
      <c r="AJ2188" s="4">
        <v>1</v>
      </c>
      <c r="AK2188" s="4">
        <v>3210</v>
      </c>
      <c r="AL2188" s="4">
        <v>9.6</v>
      </c>
      <c r="AM2188" s="4">
        <v>28.11</v>
      </c>
      <c r="AN2188" s="4" t="s">
        <v>106</v>
      </c>
      <c r="AO2188" s="4" t="s">
        <v>106</v>
      </c>
      <c r="AP2188" s="4" t="s">
        <v>106</v>
      </c>
      <c r="AQ2188" s="4" t="s">
        <v>106</v>
      </c>
      <c r="AR2188" s="4" t="s">
        <v>106</v>
      </c>
      <c r="AS2188" s="4" t="s">
        <v>106</v>
      </c>
      <c r="AT2188" s="4" t="s">
        <v>106</v>
      </c>
      <c r="AU2188" s="4" t="s">
        <v>108</v>
      </c>
      <c r="AV2188" s="4" t="s">
        <v>109</v>
      </c>
      <c r="AW2188" s="4" t="s">
        <v>110</v>
      </c>
      <c r="AX2188" s="4" t="s">
        <v>2400</v>
      </c>
    </row>
    <row r="2189" spans="1:50" s="4" customFormat="1" hidden="1" x14ac:dyDescent="0.25">
      <c r="A2189" s="4">
        <v>2018</v>
      </c>
      <c r="B2189" s="6">
        <v>43244</v>
      </c>
      <c r="C2189" s="6">
        <v>43388</v>
      </c>
      <c r="D2189" t="str">
        <f>INDEX(parametres!$B$2:$B$57,IF(ISNUMBER(MATCH(Chiffrier!E2189,parametres!$C$2:$C$57,0)),MATCH(E2189,parametres!$C$2:$C$57,0),NA()))</f>
        <v>IM-2</v>
      </c>
      <c r="E2189" s="4" t="s">
        <v>12</v>
      </c>
      <c r="F2189" s="4" t="s">
        <v>112</v>
      </c>
      <c r="G2189" s="4">
        <f t="shared" si="37"/>
        <v>20.571428571428573</v>
      </c>
      <c r="H2189">
        <f>INDEX(Sites_coordo!$C$2:$C$62,IF(ISNUMBER(MATCH(Chiffrier!E2189,Sites_coordo!$A$2:$A$61,0)),MATCH(Chiffrier!E2189,Sites_coordo!$A$2:$A$62,0),NA()))</f>
        <v>47.610300000000002</v>
      </c>
      <c r="I2189">
        <f>INDEX(Sites_coordo!$B$2:$B$62,IF(ISNUMBER(MATCH(Chiffrier!E2189,Sites_coordo!$A$2:$A$61,0)),MATCH(Chiffrier!E2189,Sites_coordo!$A$2:$A$62,0),NA()))</f>
        <v>-61.559399999999997</v>
      </c>
      <c r="J2189" s="4" t="s">
        <v>132</v>
      </c>
      <c r="K2189" s="4" t="s">
        <v>132</v>
      </c>
      <c r="L2189" s="4">
        <v>20177015</v>
      </c>
      <c r="M2189" s="4" t="s">
        <v>151</v>
      </c>
      <c r="N2189" s="4">
        <v>3</v>
      </c>
      <c r="O2189" s="4" t="s">
        <v>107</v>
      </c>
      <c r="P2189" s="4">
        <v>1</v>
      </c>
      <c r="Q2189" s="4" t="s">
        <v>2401</v>
      </c>
      <c r="R2189" s="4">
        <v>0</v>
      </c>
      <c r="S2189" s="4">
        <v>0</v>
      </c>
      <c r="U2189" s="4">
        <v>0</v>
      </c>
      <c r="W2189" s="4">
        <v>0</v>
      </c>
      <c r="X2189" s="4">
        <v>0</v>
      </c>
      <c r="Y2189" s="4">
        <v>0</v>
      </c>
      <c r="Z2189" s="4">
        <v>0</v>
      </c>
      <c r="AA2189" s="4">
        <v>0</v>
      </c>
      <c r="AB2189" s="4">
        <v>1</v>
      </c>
      <c r="AC2189" s="3">
        <v>4</v>
      </c>
      <c r="AD2189" s="3"/>
      <c r="AF2189" s="4" t="s">
        <v>2599</v>
      </c>
      <c r="AG2189" s="3"/>
      <c r="AH2189" s="6">
        <v>43388</v>
      </c>
      <c r="AI2189" s="7">
        <v>0.375</v>
      </c>
      <c r="AJ2189" s="4">
        <v>1</v>
      </c>
      <c r="AK2189" s="4">
        <v>3210</v>
      </c>
      <c r="AL2189" s="4">
        <v>9.6</v>
      </c>
      <c r="AM2189" s="4">
        <v>28.11</v>
      </c>
      <c r="AN2189" s="4" t="s">
        <v>106</v>
      </c>
      <c r="AO2189" s="4" t="s">
        <v>106</v>
      </c>
      <c r="AP2189" s="4" t="s">
        <v>106</v>
      </c>
      <c r="AQ2189" s="4" t="s">
        <v>106</v>
      </c>
      <c r="AR2189" s="4" t="s">
        <v>106</v>
      </c>
      <c r="AS2189" s="4" t="s">
        <v>106</v>
      </c>
      <c r="AT2189" s="4" t="s">
        <v>106</v>
      </c>
      <c r="AU2189" s="4" t="s">
        <v>108</v>
      </c>
      <c r="AV2189" s="4" t="s">
        <v>109</v>
      </c>
      <c r="AW2189" s="4" t="s">
        <v>110</v>
      </c>
      <c r="AX2189" s="4" t="s">
        <v>2401</v>
      </c>
    </row>
    <row r="2190" spans="1:50" s="4" customFormat="1" hidden="1" x14ac:dyDescent="0.25">
      <c r="A2190" s="4">
        <v>2018</v>
      </c>
      <c r="B2190" s="6">
        <v>43244</v>
      </c>
      <c r="C2190" s="6">
        <v>43388</v>
      </c>
      <c r="D2190" t="str">
        <f>INDEX(parametres!$B$2:$B$57,IF(ISNUMBER(MATCH(Chiffrier!E2190,parametres!$C$2:$C$57,0)),MATCH(E2190,parametres!$C$2:$C$57,0),NA()))</f>
        <v>IM-2</v>
      </c>
      <c r="E2190" s="4" t="s">
        <v>12</v>
      </c>
      <c r="F2190" s="4" t="s">
        <v>112</v>
      </c>
      <c r="G2190" s="4">
        <f t="shared" si="37"/>
        <v>20.571428571428573</v>
      </c>
      <c r="H2190">
        <f>INDEX(Sites_coordo!$C$2:$C$62,IF(ISNUMBER(MATCH(Chiffrier!E2190,Sites_coordo!$A$2:$A$61,0)),MATCH(Chiffrier!E2190,Sites_coordo!$A$2:$A$62,0),NA()))</f>
        <v>47.610300000000002</v>
      </c>
      <c r="I2190">
        <f>INDEX(Sites_coordo!$B$2:$B$62,IF(ISNUMBER(MATCH(Chiffrier!E2190,Sites_coordo!$A$2:$A$61,0)),MATCH(Chiffrier!E2190,Sites_coordo!$A$2:$A$62,0),NA()))</f>
        <v>-61.559399999999997</v>
      </c>
      <c r="J2190" s="4" t="s">
        <v>132</v>
      </c>
      <c r="K2190" s="4" t="s">
        <v>132</v>
      </c>
      <c r="L2190" s="4">
        <v>20177015</v>
      </c>
      <c r="M2190" s="4" t="s">
        <v>151</v>
      </c>
      <c r="N2190" s="4">
        <v>4</v>
      </c>
      <c r="O2190" s="4" t="s">
        <v>121</v>
      </c>
      <c r="P2190" s="4">
        <v>1</v>
      </c>
      <c r="Q2190" s="4" t="s">
        <v>2402</v>
      </c>
      <c r="R2190" s="4">
        <v>0</v>
      </c>
      <c r="S2190" s="4">
        <v>0</v>
      </c>
      <c r="U2190" s="4">
        <v>0</v>
      </c>
      <c r="W2190" s="4">
        <v>0</v>
      </c>
      <c r="X2190" s="4">
        <v>0</v>
      </c>
      <c r="Y2190" s="4">
        <v>0</v>
      </c>
      <c r="Z2190" s="4">
        <v>0</v>
      </c>
      <c r="AA2190" s="4">
        <v>0</v>
      </c>
      <c r="AB2190" s="4">
        <v>1</v>
      </c>
      <c r="AC2190" s="3">
        <v>1</v>
      </c>
      <c r="AD2190" s="3"/>
      <c r="AF2190" s="4" t="s">
        <v>2523</v>
      </c>
      <c r="AG2190" s="3"/>
      <c r="AH2190" s="6">
        <v>43388</v>
      </c>
      <c r="AI2190" s="7">
        <v>0.375</v>
      </c>
      <c r="AJ2190" s="4">
        <v>1</v>
      </c>
      <c r="AK2190" s="4">
        <v>3210</v>
      </c>
      <c r="AL2190" s="4">
        <v>9.6</v>
      </c>
      <c r="AM2190" s="4">
        <v>28.11</v>
      </c>
      <c r="AN2190" s="4" t="s">
        <v>106</v>
      </c>
      <c r="AO2190" s="4" t="s">
        <v>106</v>
      </c>
      <c r="AP2190" s="4" t="s">
        <v>106</v>
      </c>
      <c r="AQ2190" s="4" t="s">
        <v>106</v>
      </c>
      <c r="AR2190" s="4" t="s">
        <v>106</v>
      </c>
      <c r="AS2190" s="4" t="s">
        <v>106</v>
      </c>
      <c r="AT2190" s="4" t="s">
        <v>106</v>
      </c>
      <c r="AU2190" s="4" t="s">
        <v>108</v>
      </c>
      <c r="AV2190" s="4" t="s">
        <v>109</v>
      </c>
      <c r="AW2190" s="4" t="s">
        <v>110</v>
      </c>
      <c r="AX2190" s="4" t="s">
        <v>2402</v>
      </c>
    </row>
    <row r="2191" spans="1:50" s="4" customFormat="1" hidden="1" x14ac:dyDescent="0.25">
      <c r="A2191" s="4">
        <v>2018</v>
      </c>
      <c r="B2191" s="6">
        <v>43244</v>
      </c>
      <c r="C2191" s="6">
        <v>43388</v>
      </c>
      <c r="D2191" t="str">
        <f>INDEX(parametres!$B$2:$B$57,IF(ISNUMBER(MATCH(Chiffrier!E2191,parametres!$C$2:$C$57,0)),MATCH(E2191,parametres!$C$2:$C$57,0),NA()))</f>
        <v>IM-2</v>
      </c>
      <c r="E2191" s="4" t="s">
        <v>12</v>
      </c>
      <c r="F2191" s="4" t="s">
        <v>112</v>
      </c>
      <c r="G2191" s="4">
        <f t="shared" si="37"/>
        <v>20.571428571428573</v>
      </c>
      <c r="H2191">
        <f>INDEX(Sites_coordo!$C$2:$C$62,IF(ISNUMBER(MATCH(Chiffrier!E2191,Sites_coordo!$A$2:$A$61,0)),MATCH(Chiffrier!E2191,Sites_coordo!$A$2:$A$62,0),NA()))</f>
        <v>47.610300000000002</v>
      </c>
      <c r="I2191">
        <f>INDEX(Sites_coordo!$B$2:$B$62,IF(ISNUMBER(MATCH(Chiffrier!E2191,Sites_coordo!$A$2:$A$61,0)),MATCH(Chiffrier!E2191,Sites_coordo!$A$2:$A$62,0),NA()))</f>
        <v>-61.559399999999997</v>
      </c>
      <c r="J2191" s="4" t="s">
        <v>132</v>
      </c>
      <c r="K2191" s="4" t="s">
        <v>132</v>
      </c>
      <c r="L2191" s="4">
        <v>20177015</v>
      </c>
      <c r="M2191" s="4" t="s">
        <v>151</v>
      </c>
      <c r="N2191" s="4">
        <v>4</v>
      </c>
      <c r="O2191" s="4" t="s">
        <v>121</v>
      </c>
      <c r="P2191" s="4">
        <v>2</v>
      </c>
      <c r="Q2191" s="4" t="s">
        <v>2403</v>
      </c>
      <c r="R2191" s="4">
        <v>0</v>
      </c>
      <c r="S2191" s="4">
        <v>0</v>
      </c>
      <c r="U2191" s="4">
        <v>0</v>
      </c>
      <c r="W2191" s="4">
        <v>0</v>
      </c>
      <c r="X2191" s="4">
        <v>0</v>
      </c>
      <c r="Y2191" s="4">
        <v>0</v>
      </c>
      <c r="Z2191" s="4">
        <v>0</v>
      </c>
      <c r="AA2191" s="4">
        <v>0</v>
      </c>
      <c r="AB2191" s="4">
        <v>1</v>
      </c>
      <c r="AH2191" s="6">
        <v>43388</v>
      </c>
      <c r="AI2191" s="7">
        <v>0.375</v>
      </c>
      <c r="AJ2191" s="4">
        <v>1</v>
      </c>
      <c r="AK2191" s="4">
        <v>3210</v>
      </c>
      <c r="AL2191" s="4">
        <v>9.6</v>
      </c>
      <c r="AM2191" s="4">
        <v>28.11</v>
      </c>
      <c r="AN2191" s="4" t="s">
        <v>106</v>
      </c>
      <c r="AO2191" s="4" t="s">
        <v>106</v>
      </c>
      <c r="AP2191" s="4" t="s">
        <v>106</v>
      </c>
      <c r="AQ2191" s="4" t="s">
        <v>106</v>
      </c>
      <c r="AR2191" s="4" t="s">
        <v>106</v>
      </c>
      <c r="AS2191" s="4" t="s">
        <v>106</v>
      </c>
      <c r="AT2191" s="4" t="s">
        <v>106</v>
      </c>
      <c r="AU2191" s="4" t="s">
        <v>108</v>
      </c>
      <c r="AV2191" s="4" t="s">
        <v>109</v>
      </c>
      <c r="AW2191" s="4" t="s">
        <v>110</v>
      </c>
      <c r="AX2191" s="4" t="s">
        <v>2403</v>
      </c>
    </row>
    <row r="2192" spans="1:50" s="4" customFormat="1" hidden="1" x14ac:dyDescent="0.25">
      <c r="A2192" s="4">
        <v>2018</v>
      </c>
      <c r="B2192" s="6">
        <v>43244</v>
      </c>
      <c r="C2192" s="6">
        <v>43388</v>
      </c>
      <c r="D2192" t="str">
        <f>INDEX(parametres!$B$2:$B$57,IF(ISNUMBER(MATCH(Chiffrier!E2192,parametres!$C$2:$C$57,0)),MATCH(E2192,parametres!$C$2:$C$57,0),NA()))</f>
        <v>IM-2</v>
      </c>
      <c r="E2192" s="4" t="s">
        <v>12</v>
      </c>
      <c r="F2192" s="4" t="s">
        <v>112</v>
      </c>
      <c r="G2192" s="4">
        <f t="shared" si="37"/>
        <v>20.571428571428573</v>
      </c>
      <c r="H2192">
        <f>INDEX(Sites_coordo!$C$2:$C$62,IF(ISNUMBER(MATCH(Chiffrier!E2192,Sites_coordo!$A$2:$A$61,0)),MATCH(Chiffrier!E2192,Sites_coordo!$A$2:$A$62,0),NA()))</f>
        <v>47.610300000000002</v>
      </c>
      <c r="I2192">
        <f>INDEX(Sites_coordo!$B$2:$B$62,IF(ISNUMBER(MATCH(Chiffrier!E2192,Sites_coordo!$A$2:$A$61,0)),MATCH(Chiffrier!E2192,Sites_coordo!$A$2:$A$62,0),NA()))</f>
        <v>-61.559399999999997</v>
      </c>
      <c r="J2192" s="4" t="s">
        <v>132</v>
      </c>
      <c r="K2192" s="4" t="s">
        <v>132</v>
      </c>
      <c r="L2192" s="4">
        <v>20177015</v>
      </c>
      <c r="M2192" s="4" t="s">
        <v>151</v>
      </c>
      <c r="N2192" s="4">
        <v>4</v>
      </c>
      <c r="O2192" s="4" t="s">
        <v>121</v>
      </c>
      <c r="P2192" s="4">
        <v>3</v>
      </c>
      <c r="Q2192" s="4" t="s">
        <v>2404</v>
      </c>
      <c r="R2192" s="4">
        <v>0</v>
      </c>
      <c r="S2192" s="4">
        <v>0</v>
      </c>
      <c r="U2192" s="4">
        <v>0</v>
      </c>
      <c r="W2192" s="4">
        <v>0</v>
      </c>
      <c r="X2192" s="4">
        <v>0</v>
      </c>
      <c r="Y2192" s="4">
        <v>0</v>
      </c>
      <c r="Z2192" s="4">
        <v>0</v>
      </c>
      <c r="AA2192" s="4">
        <v>0</v>
      </c>
      <c r="AB2192" s="4">
        <v>1</v>
      </c>
      <c r="AH2192" s="6">
        <v>43388</v>
      </c>
      <c r="AI2192" s="7">
        <v>0.375</v>
      </c>
      <c r="AJ2192" s="4">
        <v>1</v>
      </c>
      <c r="AK2192" s="4">
        <v>3210</v>
      </c>
      <c r="AL2192" s="4">
        <v>9.6</v>
      </c>
      <c r="AM2192" s="4">
        <v>28.11</v>
      </c>
      <c r="AN2192" s="4" t="s">
        <v>106</v>
      </c>
      <c r="AO2192" s="4" t="s">
        <v>106</v>
      </c>
      <c r="AP2192" s="4" t="s">
        <v>106</v>
      </c>
      <c r="AQ2192" s="4" t="s">
        <v>106</v>
      </c>
      <c r="AR2192" s="4" t="s">
        <v>106</v>
      </c>
      <c r="AS2192" s="4" t="s">
        <v>106</v>
      </c>
      <c r="AT2192" s="4" t="s">
        <v>106</v>
      </c>
      <c r="AU2192" s="4" t="s">
        <v>108</v>
      </c>
      <c r="AV2192" s="4" t="s">
        <v>109</v>
      </c>
      <c r="AW2192" s="4" t="s">
        <v>110</v>
      </c>
      <c r="AX2192" s="4" t="s">
        <v>2404</v>
      </c>
    </row>
    <row r="2193" spans="1:50" s="4" customFormat="1" hidden="1" x14ac:dyDescent="0.25">
      <c r="A2193" s="4">
        <v>2018</v>
      </c>
      <c r="B2193" s="6">
        <v>43244</v>
      </c>
      <c r="C2193" s="6">
        <v>43388</v>
      </c>
      <c r="D2193" t="str">
        <f>INDEX(parametres!$B$2:$B$57,IF(ISNUMBER(MATCH(Chiffrier!E2193,parametres!$C$2:$C$57,0)),MATCH(E2193,parametres!$C$2:$C$57,0),NA()))</f>
        <v>IM-2</v>
      </c>
      <c r="E2193" s="4" t="s">
        <v>12</v>
      </c>
      <c r="F2193" s="4" t="s">
        <v>112</v>
      </c>
      <c r="G2193" s="4">
        <f t="shared" si="37"/>
        <v>20.571428571428573</v>
      </c>
      <c r="H2193">
        <f>INDEX(Sites_coordo!$C$2:$C$62,IF(ISNUMBER(MATCH(Chiffrier!E2193,Sites_coordo!$A$2:$A$61,0)),MATCH(Chiffrier!E2193,Sites_coordo!$A$2:$A$62,0),NA()))</f>
        <v>47.610300000000002</v>
      </c>
      <c r="I2193">
        <f>INDEX(Sites_coordo!$B$2:$B$62,IF(ISNUMBER(MATCH(Chiffrier!E2193,Sites_coordo!$A$2:$A$61,0)),MATCH(Chiffrier!E2193,Sites_coordo!$A$2:$A$62,0),NA()))</f>
        <v>-61.559399999999997</v>
      </c>
      <c r="J2193" s="4" t="s">
        <v>132</v>
      </c>
      <c r="K2193" s="4" t="s">
        <v>132</v>
      </c>
      <c r="L2193" s="4">
        <v>20177015</v>
      </c>
      <c r="M2193" s="4" t="s">
        <v>151</v>
      </c>
      <c r="N2193" s="4">
        <v>4</v>
      </c>
      <c r="O2193" s="4" t="s">
        <v>107</v>
      </c>
      <c r="P2193" s="4">
        <v>1</v>
      </c>
      <c r="Q2193" s="4" t="s">
        <v>2405</v>
      </c>
      <c r="R2193" s="4">
        <v>0</v>
      </c>
      <c r="S2193" s="4">
        <v>0</v>
      </c>
      <c r="U2193" s="4">
        <v>0</v>
      </c>
      <c r="W2193" s="4">
        <v>0</v>
      </c>
      <c r="X2193" s="4">
        <v>0</v>
      </c>
      <c r="Y2193" s="4">
        <v>0</v>
      </c>
      <c r="Z2193" s="4">
        <v>0</v>
      </c>
      <c r="AA2193" s="4">
        <v>0</v>
      </c>
      <c r="AB2193" s="4">
        <v>1</v>
      </c>
      <c r="AH2193" s="6">
        <v>43388</v>
      </c>
      <c r="AI2193" s="7">
        <v>0.375</v>
      </c>
      <c r="AJ2193" s="4">
        <v>1</v>
      </c>
      <c r="AK2193" s="4">
        <v>3210</v>
      </c>
      <c r="AL2193" s="4">
        <v>9.6</v>
      </c>
      <c r="AM2193" s="4">
        <v>28.11</v>
      </c>
      <c r="AN2193" s="4" t="s">
        <v>106</v>
      </c>
      <c r="AO2193" s="4" t="s">
        <v>106</v>
      </c>
      <c r="AP2193" s="4" t="s">
        <v>106</v>
      </c>
      <c r="AQ2193" s="4" t="s">
        <v>106</v>
      </c>
      <c r="AR2193" s="4" t="s">
        <v>106</v>
      </c>
      <c r="AS2193" s="4" t="s">
        <v>106</v>
      </c>
      <c r="AT2193" s="4" t="s">
        <v>106</v>
      </c>
      <c r="AU2193" s="4" t="s">
        <v>108</v>
      </c>
      <c r="AV2193" s="4" t="s">
        <v>109</v>
      </c>
      <c r="AW2193" s="4" t="s">
        <v>110</v>
      </c>
      <c r="AX2193" s="4" t="s">
        <v>2405</v>
      </c>
    </row>
    <row r="2194" spans="1:50" s="4" customFormat="1" hidden="1" x14ac:dyDescent="0.25">
      <c r="A2194" s="4">
        <v>2018</v>
      </c>
      <c r="B2194" s="6">
        <v>43244</v>
      </c>
      <c r="C2194" s="6">
        <v>43388</v>
      </c>
      <c r="D2194" t="str">
        <f>INDEX(parametres!$B$2:$B$57,IF(ISNUMBER(MATCH(Chiffrier!E2194,parametres!$C$2:$C$57,0)),MATCH(E2194,parametres!$C$2:$C$57,0),NA()))</f>
        <v>IM-2</v>
      </c>
      <c r="E2194" s="4" t="s">
        <v>12</v>
      </c>
      <c r="F2194" s="4" t="s">
        <v>112</v>
      </c>
      <c r="G2194" s="4">
        <f t="shared" si="37"/>
        <v>20.571428571428573</v>
      </c>
      <c r="H2194">
        <f>INDEX(Sites_coordo!$C$2:$C$62,IF(ISNUMBER(MATCH(Chiffrier!E2194,Sites_coordo!$A$2:$A$61,0)),MATCH(Chiffrier!E2194,Sites_coordo!$A$2:$A$62,0),NA()))</f>
        <v>47.610300000000002</v>
      </c>
      <c r="I2194">
        <f>INDEX(Sites_coordo!$B$2:$B$62,IF(ISNUMBER(MATCH(Chiffrier!E2194,Sites_coordo!$A$2:$A$61,0)),MATCH(Chiffrier!E2194,Sites_coordo!$A$2:$A$62,0),NA()))</f>
        <v>-61.559399999999997</v>
      </c>
      <c r="J2194" s="4" t="s">
        <v>132</v>
      </c>
      <c r="K2194" s="4" t="s">
        <v>132</v>
      </c>
      <c r="L2194" s="4">
        <v>20177015</v>
      </c>
      <c r="M2194" s="4" t="s">
        <v>151</v>
      </c>
      <c r="N2194" s="4">
        <v>5</v>
      </c>
      <c r="O2194" s="4" t="s">
        <v>121</v>
      </c>
      <c r="P2194" s="4">
        <v>1</v>
      </c>
      <c r="Q2194" s="4" t="s">
        <v>2406</v>
      </c>
      <c r="R2194" s="4">
        <v>0</v>
      </c>
      <c r="S2194" s="4">
        <v>0</v>
      </c>
      <c r="U2194" s="4">
        <v>0</v>
      </c>
      <c r="W2194" s="4">
        <v>0</v>
      </c>
      <c r="X2194" s="4">
        <v>0</v>
      </c>
      <c r="Y2194" s="4">
        <v>0</v>
      </c>
      <c r="Z2194" s="4">
        <v>0</v>
      </c>
      <c r="AA2194" s="4">
        <v>0</v>
      </c>
      <c r="AB2194" s="4">
        <v>0</v>
      </c>
      <c r="AH2194" s="6">
        <v>43388</v>
      </c>
      <c r="AI2194" s="7">
        <v>0.375</v>
      </c>
      <c r="AJ2194" s="4">
        <v>1</v>
      </c>
      <c r="AK2194" s="4">
        <v>3210</v>
      </c>
      <c r="AL2194" s="4">
        <v>9.6</v>
      </c>
      <c r="AM2194" s="4">
        <v>28.11</v>
      </c>
      <c r="AN2194" s="4" t="s">
        <v>106</v>
      </c>
      <c r="AO2194" s="4" t="s">
        <v>106</v>
      </c>
      <c r="AP2194" s="4" t="s">
        <v>106</v>
      </c>
      <c r="AQ2194" s="4" t="s">
        <v>106</v>
      </c>
      <c r="AR2194" s="4" t="s">
        <v>106</v>
      </c>
      <c r="AS2194" s="4" t="s">
        <v>106</v>
      </c>
      <c r="AT2194" s="4" t="s">
        <v>106</v>
      </c>
      <c r="AU2194" s="4" t="s">
        <v>108</v>
      </c>
      <c r="AV2194" s="4" t="s">
        <v>109</v>
      </c>
      <c r="AW2194" s="4" t="s">
        <v>110</v>
      </c>
      <c r="AX2194" s="4" t="s">
        <v>2406</v>
      </c>
    </row>
    <row r="2195" spans="1:50" s="4" customFormat="1" hidden="1" x14ac:dyDescent="0.25">
      <c r="A2195" s="4">
        <v>2018</v>
      </c>
      <c r="B2195" s="6">
        <v>43244</v>
      </c>
      <c r="C2195" s="6">
        <v>43388</v>
      </c>
      <c r="D2195" t="str">
        <f>INDEX(parametres!$B$2:$B$57,IF(ISNUMBER(MATCH(Chiffrier!E2195,parametres!$C$2:$C$57,0)),MATCH(E2195,parametres!$C$2:$C$57,0),NA()))</f>
        <v>IM-2</v>
      </c>
      <c r="E2195" s="4" t="s">
        <v>12</v>
      </c>
      <c r="F2195" s="4" t="s">
        <v>112</v>
      </c>
      <c r="G2195" s="4">
        <f t="shared" si="37"/>
        <v>20.571428571428573</v>
      </c>
      <c r="H2195">
        <f>INDEX(Sites_coordo!$C$2:$C$62,IF(ISNUMBER(MATCH(Chiffrier!E2195,Sites_coordo!$A$2:$A$61,0)),MATCH(Chiffrier!E2195,Sites_coordo!$A$2:$A$62,0),NA()))</f>
        <v>47.610300000000002</v>
      </c>
      <c r="I2195">
        <f>INDEX(Sites_coordo!$B$2:$B$62,IF(ISNUMBER(MATCH(Chiffrier!E2195,Sites_coordo!$A$2:$A$61,0)),MATCH(Chiffrier!E2195,Sites_coordo!$A$2:$A$62,0),NA()))</f>
        <v>-61.559399999999997</v>
      </c>
      <c r="J2195" s="4" t="s">
        <v>132</v>
      </c>
      <c r="K2195" s="4" t="s">
        <v>132</v>
      </c>
      <c r="L2195" s="4">
        <v>20177015</v>
      </c>
      <c r="M2195" s="4" t="s">
        <v>151</v>
      </c>
      <c r="N2195" s="4">
        <v>5</v>
      </c>
      <c r="O2195" s="4" t="s">
        <v>121</v>
      </c>
      <c r="P2195" s="4">
        <v>2</v>
      </c>
      <c r="Q2195" s="4" t="s">
        <v>2407</v>
      </c>
      <c r="R2195" s="4">
        <v>0</v>
      </c>
      <c r="S2195" s="4">
        <v>0</v>
      </c>
      <c r="U2195" s="4">
        <v>0</v>
      </c>
      <c r="W2195" s="4">
        <v>0</v>
      </c>
      <c r="X2195" s="4">
        <v>0</v>
      </c>
      <c r="Y2195" s="4">
        <v>0</v>
      </c>
      <c r="Z2195" s="4">
        <v>0</v>
      </c>
      <c r="AA2195" s="4">
        <v>0</v>
      </c>
      <c r="AB2195" s="4">
        <v>0</v>
      </c>
      <c r="AH2195" s="6">
        <v>43388</v>
      </c>
      <c r="AI2195" s="7">
        <v>0.375</v>
      </c>
      <c r="AJ2195" s="4">
        <v>1</v>
      </c>
      <c r="AK2195" s="4">
        <v>3210</v>
      </c>
      <c r="AL2195" s="4">
        <v>9.6</v>
      </c>
      <c r="AM2195" s="4">
        <v>28.11</v>
      </c>
      <c r="AN2195" s="4" t="s">
        <v>106</v>
      </c>
      <c r="AO2195" s="4" t="s">
        <v>106</v>
      </c>
      <c r="AP2195" s="4" t="s">
        <v>106</v>
      </c>
      <c r="AQ2195" s="4" t="s">
        <v>106</v>
      </c>
      <c r="AR2195" s="4" t="s">
        <v>106</v>
      </c>
      <c r="AS2195" s="4" t="s">
        <v>106</v>
      </c>
      <c r="AT2195" s="4" t="s">
        <v>106</v>
      </c>
      <c r="AU2195" s="4" t="s">
        <v>108</v>
      </c>
      <c r="AV2195" s="4" t="s">
        <v>109</v>
      </c>
      <c r="AW2195" s="4" t="s">
        <v>110</v>
      </c>
      <c r="AX2195" s="4" t="s">
        <v>2407</v>
      </c>
    </row>
    <row r="2196" spans="1:50" s="4" customFormat="1" hidden="1" x14ac:dyDescent="0.25">
      <c r="A2196" s="4">
        <v>2018</v>
      </c>
      <c r="B2196" s="6">
        <v>43244</v>
      </c>
      <c r="C2196" s="6">
        <v>43388</v>
      </c>
      <c r="D2196" t="str">
        <f>INDEX(parametres!$B$2:$B$57,IF(ISNUMBER(MATCH(Chiffrier!E2196,parametres!$C$2:$C$57,0)),MATCH(E2196,parametres!$C$2:$C$57,0),NA()))</f>
        <v>IM-2</v>
      </c>
      <c r="E2196" s="4" t="s">
        <v>12</v>
      </c>
      <c r="F2196" s="4" t="s">
        <v>112</v>
      </c>
      <c r="G2196" s="4">
        <f t="shared" si="37"/>
        <v>20.571428571428573</v>
      </c>
      <c r="H2196">
        <f>INDEX(Sites_coordo!$C$2:$C$62,IF(ISNUMBER(MATCH(Chiffrier!E2196,Sites_coordo!$A$2:$A$61,0)),MATCH(Chiffrier!E2196,Sites_coordo!$A$2:$A$62,0),NA()))</f>
        <v>47.610300000000002</v>
      </c>
      <c r="I2196">
        <f>INDEX(Sites_coordo!$B$2:$B$62,IF(ISNUMBER(MATCH(Chiffrier!E2196,Sites_coordo!$A$2:$A$61,0)),MATCH(Chiffrier!E2196,Sites_coordo!$A$2:$A$62,0),NA()))</f>
        <v>-61.559399999999997</v>
      </c>
      <c r="J2196" s="4" t="s">
        <v>132</v>
      </c>
      <c r="K2196" s="4" t="s">
        <v>132</v>
      </c>
      <c r="L2196" s="4">
        <v>20177015</v>
      </c>
      <c r="M2196" s="4" t="s">
        <v>151</v>
      </c>
      <c r="N2196" s="4">
        <v>5</v>
      </c>
      <c r="O2196" s="4" t="s">
        <v>121</v>
      </c>
      <c r="P2196" s="4">
        <v>3</v>
      </c>
      <c r="Q2196" s="4" t="s">
        <v>2408</v>
      </c>
      <c r="R2196" s="4">
        <v>0</v>
      </c>
      <c r="S2196" s="4">
        <v>0</v>
      </c>
      <c r="U2196" s="4">
        <v>0</v>
      </c>
      <c r="W2196" s="4">
        <v>0</v>
      </c>
      <c r="X2196" s="4">
        <v>0</v>
      </c>
      <c r="Y2196" s="4">
        <v>0</v>
      </c>
      <c r="Z2196" s="4">
        <v>0</v>
      </c>
      <c r="AA2196" s="4">
        <v>0</v>
      </c>
      <c r="AB2196" s="4">
        <v>1</v>
      </c>
      <c r="AH2196" s="6">
        <v>43388</v>
      </c>
      <c r="AI2196" s="7">
        <v>0.375</v>
      </c>
      <c r="AJ2196" s="4">
        <v>1</v>
      </c>
      <c r="AK2196" s="4">
        <v>3210</v>
      </c>
      <c r="AL2196" s="4">
        <v>9.6</v>
      </c>
      <c r="AM2196" s="4">
        <v>28.11</v>
      </c>
      <c r="AN2196" s="4" t="s">
        <v>106</v>
      </c>
      <c r="AO2196" s="4" t="s">
        <v>106</v>
      </c>
      <c r="AP2196" s="4" t="s">
        <v>106</v>
      </c>
      <c r="AQ2196" s="4" t="s">
        <v>106</v>
      </c>
      <c r="AR2196" s="4" t="s">
        <v>106</v>
      </c>
      <c r="AS2196" s="4" t="s">
        <v>106</v>
      </c>
      <c r="AT2196" s="4" t="s">
        <v>106</v>
      </c>
      <c r="AU2196" s="4" t="s">
        <v>108</v>
      </c>
      <c r="AV2196" s="4" t="s">
        <v>109</v>
      </c>
      <c r="AW2196" s="4" t="s">
        <v>110</v>
      </c>
      <c r="AX2196" s="4" t="s">
        <v>2408</v>
      </c>
    </row>
    <row r="2197" spans="1:50" s="4" customFormat="1" hidden="1" x14ac:dyDescent="0.25">
      <c r="A2197" s="4">
        <v>2018</v>
      </c>
      <c r="B2197" s="6">
        <v>43244</v>
      </c>
      <c r="C2197" s="6">
        <v>43388</v>
      </c>
      <c r="D2197" t="str">
        <f>INDEX(parametres!$B$2:$B$57,IF(ISNUMBER(MATCH(Chiffrier!E2197,parametres!$C$2:$C$57,0)),MATCH(E2197,parametres!$C$2:$C$57,0),NA()))</f>
        <v>IM-2</v>
      </c>
      <c r="E2197" s="4" t="s">
        <v>12</v>
      </c>
      <c r="F2197" s="4" t="s">
        <v>112</v>
      </c>
      <c r="G2197" s="4">
        <f t="shared" si="37"/>
        <v>20.571428571428573</v>
      </c>
      <c r="H2197">
        <f>INDEX(Sites_coordo!$C$2:$C$62,IF(ISNUMBER(MATCH(Chiffrier!E2197,Sites_coordo!$A$2:$A$61,0)),MATCH(Chiffrier!E2197,Sites_coordo!$A$2:$A$62,0),NA()))</f>
        <v>47.610300000000002</v>
      </c>
      <c r="I2197">
        <f>INDEX(Sites_coordo!$B$2:$B$62,IF(ISNUMBER(MATCH(Chiffrier!E2197,Sites_coordo!$A$2:$A$61,0)),MATCH(Chiffrier!E2197,Sites_coordo!$A$2:$A$62,0),NA()))</f>
        <v>-61.559399999999997</v>
      </c>
      <c r="J2197" s="4" t="s">
        <v>132</v>
      </c>
      <c r="K2197" s="4" t="s">
        <v>132</v>
      </c>
      <c r="L2197" s="4">
        <v>20177015</v>
      </c>
      <c r="M2197" s="4" t="s">
        <v>151</v>
      </c>
      <c r="N2197" s="4">
        <v>5</v>
      </c>
      <c r="O2197" s="4" t="s">
        <v>107</v>
      </c>
      <c r="P2197" s="4">
        <v>1</v>
      </c>
      <c r="Q2197" s="4" t="s">
        <v>2409</v>
      </c>
      <c r="R2197" s="4">
        <v>0</v>
      </c>
      <c r="S2197" s="4">
        <v>0</v>
      </c>
      <c r="U2197" s="4">
        <v>0</v>
      </c>
      <c r="W2197" s="4">
        <v>0</v>
      </c>
      <c r="X2197" s="4">
        <v>0</v>
      </c>
      <c r="Y2197" s="4">
        <v>0</v>
      </c>
      <c r="Z2197" s="4">
        <v>0</v>
      </c>
      <c r="AA2197" s="4">
        <v>0</v>
      </c>
      <c r="AB2197" s="4">
        <v>0</v>
      </c>
      <c r="AH2197" s="6">
        <v>43388</v>
      </c>
      <c r="AI2197" s="7">
        <v>0.375</v>
      </c>
      <c r="AJ2197" s="4">
        <v>1</v>
      </c>
      <c r="AK2197" s="4">
        <v>3210</v>
      </c>
      <c r="AL2197" s="4">
        <v>9.6</v>
      </c>
      <c r="AM2197" s="4">
        <v>28.11</v>
      </c>
      <c r="AN2197" s="4" t="s">
        <v>106</v>
      </c>
      <c r="AO2197" s="4" t="s">
        <v>106</v>
      </c>
      <c r="AP2197" s="4" t="s">
        <v>106</v>
      </c>
      <c r="AQ2197" s="4" t="s">
        <v>106</v>
      </c>
      <c r="AR2197" s="4" t="s">
        <v>106</v>
      </c>
      <c r="AS2197" s="4" t="s">
        <v>106</v>
      </c>
      <c r="AT2197" s="4" t="s">
        <v>106</v>
      </c>
      <c r="AU2197" s="4" t="s">
        <v>108</v>
      </c>
      <c r="AV2197" s="4" t="s">
        <v>109</v>
      </c>
      <c r="AW2197" s="4" t="s">
        <v>110</v>
      </c>
      <c r="AX2197" s="4" t="s">
        <v>2409</v>
      </c>
    </row>
    <row r="2198" spans="1:50" s="4" customFormat="1" hidden="1" x14ac:dyDescent="0.25">
      <c r="A2198" s="4">
        <v>2018</v>
      </c>
      <c r="B2198" s="6">
        <v>43244</v>
      </c>
      <c r="C2198" s="6">
        <v>43388</v>
      </c>
      <c r="D2198" t="str">
        <f>INDEX(parametres!$B$2:$B$57,IF(ISNUMBER(MATCH(Chiffrier!E2198,parametres!$C$2:$C$57,0)),MATCH(E2198,parametres!$C$2:$C$57,0),NA()))</f>
        <v>IM-2</v>
      </c>
      <c r="E2198" s="4" t="s">
        <v>12</v>
      </c>
      <c r="F2198" s="4" t="s">
        <v>112</v>
      </c>
      <c r="G2198" s="4">
        <f t="shared" si="37"/>
        <v>20.571428571428573</v>
      </c>
      <c r="H2198">
        <f>INDEX(Sites_coordo!$C$2:$C$62,IF(ISNUMBER(MATCH(Chiffrier!E2198,Sites_coordo!$A$2:$A$61,0)),MATCH(Chiffrier!E2198,Sites_coordo!$A$2:$A$62,0),NA()))</f>
        <v>47.610300000000002</v>
      </c>
      <c r="I2198">
        <f>INDEX(Sites_coordo!$B$2:$B$62,IF(ISNUMBER(MATCH(Chiffrier!E2198,Sites_coordo!$A$2:$A$61,0)),MATCH(Chiffrier!E2198,Sites_coordo!$A$2:$A$62,0),NA()))</f>
        <v>-61.559399999999997</v>
      </c>
      <c r="J2198" s="4" t="s">
        <v>132</v>
      </c>
      <c r="K2198" s="4" t="s">
        <v>132</v>
      </c>
      <c r="L2198" s="4">
        <v>20177015</v>
      </c>
      <c r="M2198" s="4" t="s">
        <v>151</v>
      </c>
      <c r="N2198" s="4">
        <v>6</v>
      </c>
      <c r="O2198" s="4" t="s">
        <v>121</v>
      </c>
      <c r="P2198" s="4">
        <v>1</v>
      </c>
      <c r="Q2198" s="4" t="s">
        <v>2410</v>
      </c>
      <c r="R2198" s="4">
        <v>0</v>
      </c>
      <c r="S2198" s="4">
        <v>0</v>
      </c>
      <c r="U2198" s="4">
        <v>0</v>
      </c>
      <c r="W2198" s="4">
        <v>0</v>
      </c>
      <c r="X2198" s="4">
        <v>0</v>
      </c>
      <c r="Y2198" s="4">
        <v>0</v>
      </c>
      <c r="Z2198" s="4">
        <v>0</v>
      </c>
      <c r="AA2198" s="4">
        <v>0</v>
      </c>
      <c r="AB2198" s="4">
        <v>2</v>
      </c>
      <c r="AC2198" s="3">
        <v>1</v>
      </c>
      <c r="AD2198" s="3"/>
      <c r="AF2198" s="4" t="s">
        <v>2523</v>
      </c>
      <c r="AG2198" s="3"/>
      <c r="AH2198" s="6">
        <v>43388</v>
      </c>
      <c r="AI2198" s="7">
        <v>0.375</v>
      </c>
      <c r="AJ2198" s="4">
        <v>1</v>
      </c>
      <c r="AK2198" s="4">
        <v>3210</v>
      </c>
      <c r="AL2198" s="4">
        <v>9.6</v>
      </c>
      <c r="AM2198" s="4">
        <v>28.11</v>
      </c>
      <c r="AN2198" s="4" t="s">
        <v>106</v>
      </c>
      <c r="AO2198" s="4" t="s">
        <v>106</v>
      </c>
      <c r="AP2198" s="4" t="s">
        <v>106</v>
      </c>
      <c r="AQ2198" s="4" t="s">
        <v>106</v>
      </c>
      <c r="AR2198" s="4" t="s">
        <v>106</v>
      </c>
      <c r="AS2198" s="4" t="s">
        <v>106</v>
      </c>
      <c r="AT2198" s="4" t="s">
        <v>106</v>
      </c>
      <c r="AU2198" s="4" t="s">
        <v>108</v>
      </c>
      <c r="AV2198" s="4" t="s">
        <v>109</v>
      </c>
      <c r="AW2198" s="4" t="s">
        <v>110</v>
      </c>
      <c r="AX2198" s="4" t="s">
        <v>2410</v>
      </c>
    </row>
    <row r="2199" spans="1:50" s="4" customFormat="1" hidden="1" x14ac:dyDescent="0.25">
      <c r="A2199" s="4">
        <v>2018</v>
      </c>
      <c r="B2199" s="6">
        <v>43244</v>
      </c>
      <c r="C2199" s="6">
        <v>43388</v>
      </c>
      <c r="D2199" t="str">
        <f>INDEX(parametres!$B$2:$B$57,IF(ISNUMBER(MATCH(Chiffrier!E2199,parametres!$C$2:$C$57,0)),MATCH(E2199,parametres!$C$2:$C$57,0),NA()))</f>
        <v>IM-2</v>
      </c>
      <c r="E2199" s="4" t="s">
        <v>12</v>
      </c>
      <c r="F2199" s="4" t="s">
        <v>112</v>
      </c>
      <c r="G2199" s="4">
        <f t="shared" si="37"/>
        <v>20.571428571428573</v>
      </c>
      <c r="H2199">
        <f>INDEX(Sites_coordo!$C$2:$C$62,IF(ISNUMBER(MATCH(Chiffrier!E2199,Sites_coordo!$A$2:$A$61,0)),MATCH(Chiffrier!E2199,Sites_coordo!$A$2:$A$62,0),NA()))</f>
        <v>47.610300000000002</v>
      </c>
      <c r="I2199">
        <f>INDEX(Sites_coordo!$B$2:$B$62,IF(ISNUMBER(MATCH(Chiffrier!E2199,Sites_coordo!$A$2:$A$61,0)),MATCH(Chiffrier!E2199,Sites_coordo!$A$2:$A$62,0),NA()))</f>
        <v>-61.559399999999997</v>
      </c>
      <c r="J2199" s="4" t="s">
        <v>132</v>
      </c>
      <c r="K2199" s="4" t="s">
        <v>132</v>
      </c>
      <c r="L2199" s="4">
        <v>20177015</v>
      </c>
      <c r="M2199" s="4" t="s">
        <v>151</v>
      </c>
      <c r="N2199" s="4">
        <v>6</v>
      </c>
      <c r="O2199" s="4" t="s">
        <v>121</v>
      </c>
      <c r="P2199" s="4">
        <v>2</v>
      </c>
      <c r="Q2199" s="4" t="s">
        <v>2411</v>
      </c>
      <c r="R2199" s="4">
        <v>0</v>
      </c>
      <c r="S2199" s="4">
        <v>0</v>
      </c>
      <c r="U2199" s="4">
        <v>0</v>
      </c>
      <c r="W2199" s="4">
        <v>0</v>
      </c>
      <c r="X2199" s="4">
        <v>0</v>
      </c>
      <c r="Y2199" s="4">
        <v>0</v>
      </c>
      <c r="Z2199" s="4">
        <v>0</v>
      </c>
      <c r="AA2199" s="4">
        <v>0</v>
      </c>
      <c r="AB2199" s="4">
        <v>1</v>
      </c>
      <c r="AC2199" s="3">
        <v>3</v>
      </c>
      <c r="AD2199" s="3"/>
      <c r="AF2199" s="4" t="s">
        <v>2598</v>
      </c>
      <c r="AG2199" s="3"/>
      <c r="AH2199" s="6">
        <v>43388</v>
      </c>
      <c r="AI2199" s="7">
        <v>0.375</v>
      </c>
      <c r="AJ2199" s="4">
        <v>1</v>
      </c>
      <c r="AK2199" s="4">
        <v>3210</v>
      </c>
      <c r="AL2199" s="4">
        <v>9.6</v>
      </c>
      <c r="AM2199" s="4">
        <v>28.11</v>
      </c>
      <c r="AN2199" s="4" t="s">
        <v>106</v>
      </c>
      <c r="AO2199" s="4" t="s">
        <v>106</v>
      </c>
      <c r="AP2199" s="4" t="s">
        <v>106</v>
      </c>
      <c r="AQ2199" s="4" t="s">
        <v>106</v>
      </c>
      <c r="AR2199" s="4" t="s">
        <v>106</v>
      </c>
      <c r="AS2199" s="4" t="s">
        <v>106</v>
      </c>
      <c r="AT2199" s="4" t="s">
        <v>106</v>
      </c>
      <c r="AU2199" s="4" t="s">
        <v>108</v>
      </c>
      <c r="AV2199" s="4" t="s">
        <v>109</v>
      </c>
      <c r="AW2199" s="4" t="s">
        <v>110</v>
      </c>
      <c r="AX2199" s="4" t="s">
        <v>2411</v>
      </c>
    </row>
    <row r="2200" spans="1:50" s="4" customFormat="1" hidden="1" x14ac:dyDescent="0.25">
      <c r="A2200" s="4">
        <v>2018</v>
      </c>
      <c r="B2200" s="6">
        <v>43244</v>
      </c>
      <c r="C2200" s="6">
        <v>43388</v>
      </c>
      <c r="D2200" t="str">
        <f>INDEX(parametres!$B$2:$B$57,IF(ISNUMBER(MATCH(Chiffrier!E2200,parametres!$C$2:$C$57,0)),MATCH(E2200,parametres!$C$2:$C$57,0),NA()))</f>
        <v>IM-2</v>
      </c>
      <c r="E2200" s="4" t="s">
        <v>12</v>
      </c>
      <c r="F2200" s="4" t="s">
        <v>112</v>
      </c>
      <c r="G2200" s="4">
        <f t="shared" si="37"/>
        <v>20.571428571428573</v>
      </c>
      <c r="H2200">
        <f>INDEX(Sites_coordo!$C$2:$C$62,IF(ISNUMBER(MATCH(Chiffrier!E2200,Sites_coordo!$A$2:$A$61,0)),MATCH(Chiffrier!E2200,Sites_coordo!$A$2:$A$62,0),NA()))</f>
        <v>47.610300000000002</v>
      </c>
      <c r="I2200">
        <f>INDEX(Sites_coordo!$B$2:$B$62,IF(ISNUMBER(MATCH(Chiffrier!E2200,Sites_coordo!$A$2:$A$61,0)),MATCH(Chiffrier!E2200,Sites_coordo!$A$2:$A$62,0),NA()))</f>
        <v>-61.559399999999997</v>
      </c>
      <c r="J2200" s="4" t="s">
        <v>132</v>
      </c>
      <c r="K2200" s="4" t="s">
        <v>132</v>
      </c>
      <c r="L2200" s="4">
        <v>20177015</v>
      </c>
      <c r="M2200" s="4" t="s">
        <v>151</v>
      </c>
      <c r="N2200" s="4">
        <v>6</v>
      </c>
      <c r="O2200" s="4" t="s">
        <v>121</v>
      </c>
      <c r="P2200" s="4">
        <v>3</v>
      </c>
      <c r="Q2200" s="4" t="s">
        <v>2412</v>
      </c>
      <c r="R2200" s="4">
        <v>0</v>
      </c>
      <c r="S2200" s="4">
        <v>0</v>
      </c>
      <c r="U2200" s="4">
        <v>0</v>
      </c>
      <c r="W2200" s="4">
        <v>0</v>
      </c>
      <c r="X2200" s="4">
        <v>0</v>
      </c>
      <c r="Y2200" s="4">
        <v>0</v>
      </c>
      <c r="Z2200" s="4">
        <v>0</v>
      </c>
      <c r="AA2200" s="4">
        <v>0</v>
      </c>
      <c r="AB2200" s="4">
        <v>1</v>
      </c>
      <c r="AC2200" s="3">
        <v>2</v>
      </c>
      <c r="AD2200" s="3"/>
      <c r="AF2200" s="4" t="s">
        <v>2596</v>
      </c>
      <c r="AG2200" s="3"/>
      <c r="AH2200" s="6">
        <v>43388</v>
      </c>
      <c r="AI2200" s="7">
        <v>0.375</v>
      </c>
      <c r="AJ2200" s="4">
        <v>1</v>
      </c>
      <c r="AK2200" s="4">
        <v>3210</v>
      </c>
      <c r="AL2200" s="4">
        <v>9.6</v>
      </c>
      <c r="AM2200" s="4">
        <v>28.11</v>
      </c>
      <c r="AN2200" s="4" t="s">
        <v>106</v>
      </c>
      <c r="AO2200" s="4" t="s">
        <v>106</v>
      </c>
      <c r="AP2200" s="4" t="s">
        <v>106</v>
      </c>
      <c r="AQ2200" s="4" t="s">
        <v>106</v>
      </c>
      <c r="AR2200" s="4" t="s">
        <v>106</v>
      </c>
      <c r="AS2200" s="4" t="s">
        <v>106</v>
      </c>
      <c r="AT2200" s="4" t="s">
        <v>106</v>
      </c>
      <c r="AU2200" s="4" t="s">
        <v>108</v>
      </c>
      <c r="AV2200" s="4" t="s">
        <v>109</v>
      </c>
      <c r="AW2200" s="4" t="s">
        <v>110</v>
      </c>
      <c r="AX2200" s="4" t="s">
        <v>2412</v>
      </c>
    </row>
    <row r="2201" spans="1:50" s="4" customFormat="1" hidden="1" x14ac:dyDescent="0.25">
      <c r="A2201" s="4">
        <v>2018</v>
      </c>
      <c r="B2201" s="6">
        <v>43244</v>
      </c>
      <c r="C2201" s="6">
        <v>43388</v>
      </c>
      <c r="D2201" t="str">
        <f>INDEX(parametres!$B$2:$B$57,IF(ISNUMBER(MATCH(Chiffrier!E2201,parametres!$C$2:$C$57,0)),MATCH(E2201,parametres!$C$2:$C$57,0),NA()))</f>
        <v>IM-2</v>
      </c>
      <c r="E2201" s="4" t="s">
        <v>12</v>
      </c>
      <c r="F2201" s="4" t="s">
        <v>112</v>
      </c>
      <c r="G2201" s="4">
        <f t="shared" si="37"/>
        <v>20.571428571428573</v>
      </c>
      <c r="H2201">
        <f>INDEX(Sites_coordo!$C$2:$C$62,IF(ISNUMBER(MATCH(Chiffrier!E2201,Sites_coordo!$A$2:$A$61,0)),MATCH(Chiffrier!E2201,Sites_coordo!$A$2:$A$62,0),NA()))</f>
        <v>47.610300000000002</v>
      </c>
      <c r="I2201">
        <f>INDEX(Sites_coordo!$B$2:$B$62,IF(ISNUMBER(MATCH(Chiffrier!E2201,Sites_coordo!$A$2:$A$61,0)),MATCH(Chiffrier!E2201,Sites_coordo!$A$2:$A$62,0),NA()))</f>
        <v>-61.559399999999997</v>
      </c>
      <c r="J2201" s="4" t="s">
        <v>132</v>
      </c>
      <c r="K2201" s="4" t="s">
        <v>132</v>
      </c>
      <c r="L2201" s="4">
        <v>20177015</v>
      </c>
      <c r="M2201" s="4" t="s">
        <v>151</v>
      </c>
      <c r="N2201" s="4">
        <v>6</v>
      </c>
      <c r="O2201" s="4" t="s">
        <v>107</v>
      </c>
      <c r="P2201" s="4">
        <v>1</v>
      </c>
      <c r="Q2201" s="4" t="s">
        <v>2413</v>
      </c>
      <c r="R2201" s="4">
        <v>0</v>
      </c>
      <c r="S2201" s="4">
        <v>0</v>
      </c>
      <c r="U2201" s="4">
        <v>0</v>
      </c>
      <c r="W2201" s="4">
        <v>0</v>
      </c>
      <c r="X2201" s="4">
        <v>0</v>
      </c>
      <c r="Y2201" s="4">
        <v>0</v>
      </c>
      <c r="Z2201" s="4">
        <v>0</v>
      </c>
      <c r="AA2201" s="4">
        <v>0</v>
      </c>
      <c r="AB2201" s="4">
        <v>1</v>
      </c>
      <c r="AC2201" s="3">
        <v>1</v>
      </c>
      <c r="AD2201" s="3"/>
      <c r="AF2201" s="4" t="s">
        <v>2523</v>
      </c>
      <c r="AG2201" s="3"/>
      <c r="AH2201" s="6">
        <v>43388</v>
      </c>
      <c r="AI2201" s="7">
        <v>0.375</v>
      </c>
      <c r="AJ2201" s="4">
        <v>1</v>
      </c>
      <c r="AK2201" s="4">
        <v>3210</v>
      </c>
      <c r="AL2201" s="4">
        <v>9.6</v>
      </c>
      <c r="AM2201" s="4">
        <v>28.11</v>
      </c>
      <c r="AN2201" s="4" t="s">
        <v>106</v>
      </c>
      <c r="AO2201" s="4" t="s">
        <v>106</v>
      </c>
      <c r="AP2201" s="4" t="s">
        <v>106</v>
      </c>
      <c r="AQ2201" s="4" t="s">
        <v>106</v>
      </c>
      <c r="AR2201" s="4" t="s">
        <v>106</v>
      </c>
      <c r="AS2201" s="4" t="s">
        <v>106</v>
      </c>
      <c r="AT2201" s="4" t="s">
        <v>106</v>
      </c>
      <c r="AU2201" s="4" t="s">
        <v>108</v>
      </c>
      <c r="AV2201" s="4" t="s">
        <v>109</v>
      </c>
      <c r="AW2201" s="4" t="s">
        <v>110</v>
      </c>
      <c r="AX2201" s="4" t="s">
        <v>2413</v>
      </c>
    </row>
    <row r="2202" spans="1:50" s="4" customFormat="1" hidden="1" x14ac:dyDescent="0.25">
      <c r="A2202" s="4">
        <v>2018</v>
      </c>
      <c r="B2202" s="6">
        <v>43244</v>
      </c>
      <c r="C2202" s="6">
        <v>43388</v>
      </c>
      <c r="D2202" t="str">
        <f>INDEX(parametres!$B$2:$B$57,IF(ISNUMBER(MATCH(Chiffrier!E2202,parametres!$C$2:$C$57,0)),MATCH(E2202,parametres!$C$2:$C$57,0),NA()))</f>
        <v>IM-2</v>
      </c>
      <c r="E2202" s="4" t="s">
        <v>12</v>
      </c>
      <c r="F2202" s="4" t="s">
        <v>112</v>
      </c>
      <c r="G2202" s="4">
        <f t="shared" si="37"/>
        <v>20.571428571428573</v>
      </c>
      <c r="H2202">
        <f>INDEX(Sites_coordo!$C$2:$C$62,IF(ISNUMBER(MATCH(Chiffrier!E2202,Sites_coordo!$A$2:$A$61,0)),MATCH(Chiffrier!E2202,Sites_coordo!$A$2:$A$62,0),NA()))</f>
        <v>47.610300000000002</v>
      </c>
      <c r="I2202">
        <f>INDEX(Sites_coordo!$B$2:$B$62,IF(ISNUMBER(MATCH(Chiffrier!E2202,Sites_coordo!$A$2:$A$61,0)),MATCH(Chiffrier!E2202,Sites_coordo!$A$2:$A$62,0),NA()))</f>
        <v>-61.559399999999997</v>
      </c>
      <c r="J2202" s="4" t="s">
        <v>132</v>
      </c>
      <c r="K2202" s="4" t="s">
        <v>132</v>
      </c>
      <c r="L2202" s="4">
        <v>20177015</v>
      </c>
      <c r="M2202" s="4" t="s">
        <v>151</v>
      </c>
      <c r="N2202" s="4">
        <v>7</v>
      </c>
      <c r="O2202" s="4" t="s">
        <v>121</v>
      </c>
      <c r="P2202" s="4">
        <v>1</v>
      </c>
      <c r="Q2202" s="4" t="s">
        <v>2414</v>
      </c>
      <c r="R2202" s="4">
        <v>0</v>
      </c>
      <c r="S2202" s="4">
        <v>0</v>
      </c>
      <c r="U2202" s="4">
        <v>0</v>
      </c>
      <c r="W2202" s="4">
        <v>0</v>
      </c>
      <c r="X2202" s="4">
        <v>0</v>
      </c>
      <c r="Y2202" s="4">
        <v>0</v>
      </c>
      <c r="Z2202" s="4">
        <v>0</v>
      </c>
      <c r="AA2202" s="4">
        <v>0</v>
      </c>
      <c r="AB2202" s="4">
        <v>0</v>
      </c>
      <c r="AH2202" s="6">
        <v>43388</v>
      </c>
      <c r="AI2202" s="7">
        <v>0.375</v>
      </c>
      <c r="AJ2202" s="4">
        <v>1</v>
      </c>
      <c r="AK2202" s="4">
        <v>3210</v>
      </c>
      <c r="AL2202" s="4">
        <v>9.6</v>
      </c>
      <c r="AM2202" s="4">
        <v>28.11</v>
      </c>
      <c r="AN2202" s="4" t="s">
        <v>106</v>
      </c>
      <c r="AO2202" s="4" t="s">
        <v>106</v>
      </c>
      <c r="AP2202" s="4" t="s">
        <v>106</v>
      </c>
      <c r="AQ2202" s="4" t="s">
        <v>106</v>
      </c>
      <c r="AR2202" s="4" t="s">
        <v>106</v>
      </c>
      <c r="AS2202" s="4" t="s">
        <v>106</v>
      </c>
      <c r="AT2202" s="4" t="s">
        <v>106</v>
      </c>
      <c r="AU2202" s="4" t="s">
        <v>108</v>
      </c>
      <c r="AV2202" s="4" t="s">
        <v>109</v>
      </c>
      <c r="AW2202" s="4" t="s">
        <v>110</v>
      </c>
      <c r="AX2202" s="4" t="s">
        <v>2414</v>
      </c>
    </row>
    <row r="2203" spans="1:50" s="4" customFormat="1" hidden="1" x14ac:dyDescent="0.25">
      <c r="A2203" s="4">
        <v>2018</v>
      </c>
      <c r="B2203" s="6">
        <v>43244</v>
      </c>
      <c r="C2203" s="6">
        <v>43388</v>
      </c>
      <c r="D2203" t="str">
        <f>INDEX(parametres!$B$2:$B$57,IF(ISNUMBER(MATCH(Chiffrier!E2203,parametres!$C$2:$C$57,0)),MATCH(E2203,parametres!$C$2:$C$57,0),NA()))</f>
        <v>IM-2</v>
      </c>
      <c r="E2203" s="4" t="s">
        <v>12</v>
      </c>
      <c r="F2203" s="4" t="s">
        <v>112</v>
      </c>
      <c r="G2203" s="4">
        <f t="shared" si="37"/>
        <v>20.571428571428573</v>
      </c>
      <c r="H2203">
        <f>INDEX(Sites_coordo!$C$2:$C$62,IF(ISNUMBER(MATCH(Chiffrier!E2203,Sites_coordo!$A$2:$A$61,0)),MATCH(Chiffrier!E2203,Sites_coordo!$A$2:$A$62,0),NA()))</f>
        <v>47.610300000000002</v>
      </c>
      <c r="I2203">
        <f>INDEX(Sites_coordo!$B$2:$B$62,IF(ISNUMBER(MATCH(Chiffrier!E2203,Sites_coordo!$A$2:$A$61,0)),MATCH(Chiffrier!E2203,Sites_coordo!$A$2:$A$62,0),NA()))</f>
        <v>-61.559399999999997</v>
      </c>
      <c r="J2203" s="4" t="s">
        <v>132</v>
      </c>
      <c r="K2203" s="4" t="s">
        <v>132</v>
      </c>
      <c r="L2203" s="4">
        <v>20177015</v>
      </c>
      <c r="M2203" s="4" t="s">
        <v>151</v>
      </c>
      <c r="N2203" s="4">
        <v>7</v>
      </c>
      <c r="O2203" s="4" t="s">
        <v>121</v>
      </c>
      <c r="P2203" s="4">
        <v>2</v>
      </c>
      <c r="Q2203" s="4" t="s">
        <v>2415</v>
      </c>
      <c r="R2203" s="4">
        <v>0</v>
      </c>
      <c r="S2203" s="4">
        <v>0</v>
      </c>
      <c r="U2203" s="4">
        <v>0</v>
      </c>
      <c r="W2203" s="4">
        <v>0</v>
      </c>
      <c r="X2203" s="4">
        <v>0</v>
      </c>
      <c r="Y2203" s="4">
        <v>0</v>
      </c>
      <c r="Z2203" s="4">
        <v>0</v>
      </c>
      <c r="AA2203" s="4">
        <v>0</v>
      </c>
      <c r="AB2203" s="4">
        <v>0</v>
      </c>
      <c r="AH2203" s="6">
        <v>43388</v>
      </c>
      <c r="AI2203" s="7">
        <v>0.375</v>
      </c>
      <c r="AJ2203" s="4">
        <v>1</v>
      </c>
      <c r="AK2203" s="4">
        <v>3210</v>
      </c>
      <c r="AL2203" s="4">
        <v>9.6</v>
      </c>
      <c r="AM2203" s="4">
        <v>28.11</v>
      </c>
      <c r="AN2203" s="4" t="s">
        <v>106</v>
      </c>
      <c r="AO2203" s="4" t="s">
        <v>106</v>
      </c>
      <c r="AP2203" s="4" t="s">
        <v>106</v>
      </c>
      <c r="AQ2203" s="4" t="s">
        <v>106</v>
      </c>
      <c r="AR2203" s="4" t="s">
        <v>106</v>
      </c>
      <c r="AS2203" s="4" t="s">
        <v>106</v>
      </c>
      <c r="AT2203" s="4" t="s">
        <v>106</v>
      </c>
      <c r="AU2203" s="4" t="s">
        <v>108</v>
      </c>
      <c r="AV2203" s="4" t="s">
        <v>109</v>
      </c>
      <c r="AW2203" s="4" t="s">
        <v>110</v>
      </c>
      <c r="AX2203" s="4" t="s">
        <v>2415</v>
      </c>
    </row>
    <row r="2204" spans="1:50" s="4" customFormat="1" hidden="1" x14ac:dyDescent="0.25">
      <c r="A2204" s="4">
        <v>2018</v>
      </c>
      <c r="B2204" s="6">
        <v>43244</v>
      </c>
      <c r="C2204" s="6">
        <v>43388</v>
      </c>
      <c r="D2204" t="str">
        <f>INDEX(parametres!$B$2:$B$57,IF(ISNUMBER(MATCH(Chiffrier!E2204,parametres!$C$2:$C$57,0)),MATCH(E2204,parametres!$C$2:$C$57,0),NA()))</f>
        <v>IM-2</v>
      </c>
      <c r="E2204" s="4" t="s">
        <v>12</v>
      </c>
      <c r="F2204" s="4" t="s">
        <v>112</v>
      </c>
      <c r="G2204" s="4">
        <f t="shared" si="37"/>
        <v>20.571428571428573</v>
      </c>
      <c r="H2204">
        <f>INDEX(Sites_coordo!$C$2:$C$62,IF(ISNUMBER(MATCH(Chiffrier!E2204,Sites_coordo!$A$2:$A$61,0)),MATCH(Chiffrier!E2204,Sites_coordo!$A$2:$A$62,0),NA()))</f>
        <v>47.610300000000002</v>
      </c>
      <c r="I2204">
        <f>INDEX(Sites_coordo!$B$2:$B$62,IF(ISNUMBER(MATCH(Chiffrier!E2204,Sites_coordo!$A$2:$A$61,0)),MATCH(Chiffrier!E2204,Sites_coordo!$A$2:$A$62,0),NA()))</f>
        <v>-61.559399999999997</v>
      </c>
      <c r="J2204" s="4" t="s">
        <v>132</v>
      </c>
      <c r="K2204" s="4" t="s">
        <v>132</v>
      </c>
      <c r="L2204" s="4">
        <v>20177015</v>
      </c>
      <c r="M2204" s="4" t="s">
        <v>151</v>
      </c>
      <c r="N2204" s="4">
        <v>7</v>
      </c>
      <c r="O2204" s="4" t="s">
        <v>121</v>
      </c>
      <c r="P2204" s="4">
        <v>3</v>
      </c>
      <c r="Q2204" s="4" t="s">
        <v>2416</v>
      </c>
      <c r="R2204" s="4">
        <v>0</v>
      </c>
      <c r="S2204" s="4">
        <v>0</v>
      </c>
      <c r="U2204" s="4">
        <v>0</v>
      </c>
      <c r="W2204" s="4">
        <v>0</v>
      </c>
      <c r="X2204" s="4">
        <v>0</v>
      </c>
      <c r="Y2204" s="4">
        <v>0</v>
      </c>
      <c r="Z2204" s="4">
        <v>0</v>
      </c>
      <c r="AA2204" s="4">
        <v>0</v>
      </c>
      <c r="AB2204" s="4">
        <v>0</v>
      </c>
      <c r="AH2204" s="6">
        <v>43388</v>
      </c>
      <c r="AI2204" s="7">
        <v>0.375</v>
      </c>
      <c r="AJ2204" s="4">
        <v>1</v>
      </c>
      <c r="AK2204" s="4">
        <v>3210</v>
      </c>
      <c r="AL2204" s="4">
        <v>9.6</v>
      </c>
      <c r="AM2204" s="4">
        <v>28.11</v>
      </c>
      <c r="AN2204" s="4" t="s">
        <v>106</v>
      </c>
      <c r="AO2204" s="4" t="s">
        <v>106</v>
      </c>
      <c r="AP2204" s="4" t="s">
        <v>106</v>
      </c>
      <c r="AQ2204" s="4" t="s">
        <v>106</v>
      </c>
      <c r="AR2204" s="4" t="s">
        <v>106</v>
      </c>
      <c r="AS2204" s="4" t="s">
        <v>106</v>
      </c>
      <c r="AT2204" s="4" t="s">
        <v>106</v>
      </c>
      <c r="AU2204" s="4" t="s">
        <v>108</v>
      </c>
      <c r="AV2204" s="4" t="s">
        <v>109</v>
      </c>
      <c r="AW2204" s="4" t="s">
        <v>110</v>
      </c>
      <c r="AX2204" s="4" t="s">
        <v>2416</v>
      </c>
    </row>
    <row r="2205" spans="1:50" s="4" customFormat="1" hidden="1" x14ac:dyDescent="0.25">
      <c r="A2205" s="4">
        <v>2018</v>
      </c>
      <c r="B2205" s="6">
        <v>43244</v>
      </c>
      <c r="C2205" s="6">
        <v>43388</v>
      </c>
      <c r="D2205" t="str">
        <f>INDEX(parametres!$B$2:$B$57,IF(ISNUMBER(MATCH(Chiffrier!E2205,parametres!$C$2:$C$57,0)),MATCH(E2205,parametres!$C$2:$C$57,0),NA()))</f>
        <v>IM-2</v>
      </c>
      <c r="E2205" s="4" t="s">
        <v>12</v>
      </c>
      <c r="F2205" s="4" t="s">
        <v>112</v>
      </c>
      <c r="G2205" s="4">
        <f t="shared" si="37"/>
        <v>20.571428571428573</v>
      </c>
      <c r="H2205">
        <f>INDEX(Sites_coordo!$C$2:$C$62,IF(ISNUMBER(MATCH(Chiffrier!E2205,Sites_coordo!$A$2:$A$61,0)),MATCH(Chiffrier!E2205,Sites_coordo!$A$2:$A$62,0),NA()))</f>
        <v>47.610300000000002</v>
      </c>
      <c r="I2205">
        <f>INDEX(Sites_coordo!$B$2:$B$62,IF(ISNUMBER(MATCH(Chiffrier!E2205,Sites_coordo!$A$2:$A$61,0)),MATCH(Chiffrier!E2205,Sites_coordo!$A$2:$A$62,0),NA()))</f>
        <v>-61.559399999999997</v>
      </c>
      <c r="J2205" s="4" t="s">
        <v>132</v>
      </c>
      <c r="K2205" s="4" t="s">
        <v>132</v>
      </c>
      <c r="L2205" s="4">
        <v>20177015</v>
      </c>
      <c r="M2205" s="4" t="s">
        <v>151</v>
      </c>
      <c r="N2205" s="4">
        <v>7</v>
      </c>
      <c r="O2205" s="4" t="s">
        <v>107</v>
      </c>
      <c r="P2205" s="4">
        <v>1</v>
      </c>
      <c r="Q2205" s="4" t="s">
        <v>2417</v>
      </c>
      <c r="R2205" s="4">
        <v>0</v>
      </c>
      <c r="S2205" s="4">
        <v>0</v>
      </c>
      <c r="U2205" s="4">
        <v>0</v>
      </c>
      <c r="W2205" s="4">
        <v>0</v>
      </c>
      <c r="X2205" s="4">
        <v>0</v>
      </c>
      <c r="Y2205" s="4">
        <v>0</v>
      </c>
      <c r="Z2205" s="4">
        <v>0</v>
      </c>
      <c r="AA2205" s="4">
        <v>0</v>
      </c>
      <c r="AB2205" s="4">
        <v>1</v>
      </c>
      <c r="AH2205" s="6">
        <v>43388</v>
      </c>
      <c r="AI2205" s="7">
        <v>0.375</v>
      </c>
      <c r="AJ2205" s="4">
        <v>1</v>
      </c>
      <c r="AK2205" s="4">
        <v>3210</v>
      </c>
      <c r="AL2205" s="4">
        <v>9.6</v>
      </c>
      <c r="AM2205" s="4">
        <v>28.11</v>
      </c>
      <c r="AN2205" s="4" t="s">
        <v>106</v>
      </c>
      <c r="AO2205" s="4" t="s">
        <v>106</v>
      </c>
      <c r="AP2205" s="4" t="s">
        <v>106</v>
      </c>
      <c r="AQ2205" s="4" t="s">
        <v>106</v>
      </c>
      <c r="AR2205" s="4" t="s">
        <v>106</v>
      </c>
      <c r="AS2205" s="4" t="s">
        <v>106</v>
      </c>
      <c r="AT2205" s="4" t="s">
        <v>106</v>
      </c>
      <c r="AU2205" s="4" t="s">
        <v>108</v>
      </c>
      <c r="AV2205" s="4" t="s">
        <v>109</v>
      </c>
      <c r="AW2205" s="4" t="s">
        <v>110</v>
      </c>
      <c r="AX2205" s="4" t="s">
        <v>2417</v>
      </c>
    </row>
    <row r="2206" spans="1:50" s="4" customFormat="1" hidden="1" x14ac:dyDescent="0.25">
      <c r="A2206" s="4">
        <v>2018</v>
      </c>
      <c r="B2206" s="6">
        <v>43244</v>
      </c>
      <c r="C2206" s="6">
        <v>43388</v>
      </c>
      <c r="D2206" t="str">
        <f>INDEX(parametres!$B$2:$B$57,IF(ISNUMBER(MATCH(Chiffrier!E2206,parametres!$C$2:$C$57,0)),MATCH(E2206,parametres!$C$2:$C$57,0),NA()))</f>
        <v>IM-2</v>
      </c>
      <c r="E2206" s="4" t="s">
        <v>12</v>
      </c>
      <c r="F2206" s="4" t="s">
        <v>112</v>
      </c>
      <c r="G2206" s="4">
        <f t="shared" si="37"/>
        <v>20.571428571428573</v>
      </c>
      <c r="H2206">
        <f>INDEX(Sites_coordo!$C$2:$C$62,IF(ISNUMBER(MATCH(Chiffrier!E2206,Sites_coordo!$A$2:$A$61,0)),MATCH(Chiffrier!E2206,Sites_coordo!$A$2:$A$62,0),NA()))</f>
        <v>47.610300000000002</v>
      </c>
      <c r="I2206">
        <f>INDEX(Sites_coordo!$B$2:$B$62,IF(ISNUMBER(MATCH(Chiffrier!E2206,Sites_coordo!$A$2:$A$61,0)),MATCH(Chiffrier!E2206,Sites_coordo!$A$2:$A$62,0),NA()))</f>
        <v>-61.559399999999997</v>
      </c>
      <c r="J2206" s="4" t="s">
        <v>132</v>
      </c>
      <c r="K2206" s="4" t="s">
        <v>132</v>
      </c>
      <c r="L2206" s="4">
        <v>20177015</v>
      </c>
      <c r="M2206" s="4" t="s">
        <v>151</v>
      </c>
      <c r="N2206" s="4">
        <v>8</v>
      </c>
      <c r="O2206" s="4" t="s">
        <v>121</v>
      </c>
      <c r="P2206" s="4">
        <v>1</v>
      </c>
      <c r="Q2206" s="4" t="s">
        <v>2418</v>
      </c>
      <c r="R2206" s="4">
        <v>0</v>
      </c>
      <c r="S2206" s="4">
        <v>0</v>
      </c>
      <c r="U2206" s="4">
        <v>0</v>
      </c>
      <c r="W2206" s="4">
        <v>0</v>
      </c>
      <c r="X2206" s="4">
        <v>0</v>
      </c>
      <c r="Y2206" s="4">
        <v>0</v>
      </c>
      <c r="Z2206" s="4">
        <v>0</v>
      </c>
      <c r="AA2206" s="4">
        <v>0</v>
      </c>
      <c r="AB2206" s="4">
        <v>1</v>
      </c>
      <c r="AH2206" s="6">
        <v>43388</v>
      </c>
      <c r="AI2206" s="7">
        <v>0.375</v>
      </c>
      <c r="AJ2206" s="4">
        <v>1</v>
      </c>
      <c r="AK2206" s="4">
        <v>3210</v>
      </c>
      <c r="AL2206" s="4">
        <v>9.6</v>
      </c>
      <c r="AM2206" s="4">
        <v>28.11</v>
      </c>
      <c r="AN2206" s="4" t="s">
        <v>106</v>
      </c>
      <c r="AO2206" s="4" t="s">
        <v>106</v>
      </c>
      <c r="AP2206" s="4" t="s">
        <v>106</v>
      </c>
      <c r="AQ2206" s="4" t="s">
        <v>106</v>
      </c>
      <c r="AR2206" s="4" t="s">
        <v>106</v>
      </c>
      <c r="AS2206" s="4" t="s">
        <v>106</v>
      </c>
      <c r="AT2206" s="4" t="s">
        <v>106</v>
      </c>
      <c r="AU2206" s="4" t="s">
        <v>108</v>
      </c>
      <c r="AV2206" s="4" t="s">
        <v>109</v>
      </c>
      <c r="AW2206" s="4" t="s">
        <v>110</v>
      </c>
      <c r="AX2206" s="4" t="s">
        <v>2418</v>
      </c>
    </row>
    <row r="2207" spans="1:50" s="4" customFormat="1" hidden="1" x14ac:dyDescent="0.25">
      <c r="A2207" s="4">
        <v>2018</v>
      </c>
      <c r="B2207" s="6">
        <v>43244</v>
      </c>
      <c r="C2207" s="6">
        <v>43388</v>
      </c>
      <c r="D2207" t="str">
        <f>INDEX(parametres!$B$2:$B$57,IF(ISNUMBER(MATCH(Chiffrier!E2207,parametres!$C$2:$C$57,0)),MATCH(E2207,parametres!$C$2:$C$57,0),NA()))</f>
        <v>IM-2</v>
      </c>
      <c r="E2207" s="4" t="s">
        <v>12</v>
      </c>
      <c r="F2207" s="4" t="s">
        <v>112</v>
      </c>
      <c r="G2207" s="4">
        <f t="shared" si="37"/>
        <v>20.571428571428573</v>
      </c>
      <c r="H2207">
        <f>INDEX(Sites_coordo!$C$2:$C$62,IF(ISNUMBER(MATCH(Chiffrier!E2207,Sites_coordo!$A$2:$A$61,0)),MATCH(Chiffrier!E2207,Sites_coordo!$A$2:$A$62,0),NA()))</f>
        <v>47.610300000000002</v>
      </c>
      <c r="I2207">
        <f>INDEX(Sites_coordo!$B$2:$B$62,IF(ISNUMBER(MATCH(Chiffrier!E2207,Sites_coordo!$A$2:$A$61,0)),MATCH(Chiffrier!E2207,Sites_coordo!$A$2:$A$62,0),NA()))</f>
        <v>-61.559399999999997</v>
      </c>
      <c r="J2207" s="4" t="s">
        <v>132</v>
      </c>
      <c r="K2207" s="4" t="s">
        <v>132</v>
      </c>
      <c r="L2207" s="4">
        <v>20177015</v>
      </c>
      <c r="M2207" s="4" t="s">
        <v>151</v>
      </c>
      <c r="N2207" s="4">
        <v>8</v>
      </c>
      <c r="O2207" s="4" t="s">
        <v>121</v>
      </c>
      <c r="P2207" s="4">
        <v>2</v>
      </c>
      <c r="Q2207" s="4" t="s">
        <v>2419</v>
      </c>
      <c r="R2207" s="4">
        <v>0</v>
      </c>
      <c r="S2207" s="4">
        <v>0</v>
      </c>
      <c r="U2207" s="4">
        <v>0</v>
      </c>
      <c r="W2207" s="4">
        <v>0</v>
      </c>
      <c r="X2207" s="4">
        <v>0</v>
      </c>
      <c r="Y2207" s="4">
        <v>0</v>
      </c>
      <c r="Z2207" s="4">
        <v>0</v>
      </c>
      <c r="AA2207" s="4">
        <v>0</v>
      </c>
      <c r="AB2207" s="4">
        <v>1</v>
      </c>
      <c r="AH2207" s="6">
        <v>43388</v>
      </c>
      <c r="AI2207" s="7">
        <v>0.375</v>
      </c>
      <c r="AJ2207" s="4">
        <v>1</v>
      </c>
      <c r="AK2207" s="4">
        <v>3210</v>
      </c>
      <c r="AL2207" s="4">
        <v>9.6</v>
      </c>
      <c r="AM2207" s="4">
        <v>28.11</v>
      </c>
      <c r="AN2207" s="4" t="s">
        <v>106</v>
      </c>
      <c r="AO2207" s="4" t="s">
        <v>106</v>
      </c>
      <c r="AP2207" s="4" t="s">
        <v>106</v>
      </c>
      <c r="AQ2207" s="4" t="s">
        <v>106</v>
      </c>
      <c r="AR2207" s="4" t="s">
        <v>106</v>
      </c>
      <c r="AS2207" s="4" t="s">
        <v>106</v>
      </c>
      <c r="AT2207" s="4" t="s">
        <v>106</v>
      </c>
      <c r="AU2207" s="4" t="s">
        <v>108</v>
      </c>
      <c r="AV2207" s="4" t="s">
        <v>109</v>
      </c>
      <c r="AW2207" s="4" t="s">
        <v>110</v>
      </c>
      <c r="AX2207" s="4" t="s">
        <v>2419</v>
      </c>
    </row>
    <row r="2208" spans="1:50" s="4" customFormat="1" hidden="1" x14ac:dyDescent="0.25">
      <c r="A2208" s="4">
        <v>2018</v>
      </c>
      <c r="B2208" s="6">
        <v>43244</v>
      </c>
      <c r="C2208" s="6">
        <v>43388</v>
      </c>
      <c r="D2208" t="str">
        <f>INDEX(parametres!$B$2:$B$57,IF(ISNUMBER(MATCH(Chiffrier!E2208,parametres!$C$2:$C$57,0)),MATCH(E2208,parametres!$C$2:$C$57,0),NA()))</f>
        <v>IM-2</v>
      </c>
      <c r="E2208" s="4" t="s">
        <v>12</v>
      </c>
      <c r="F2208" s="4" t="s">
        <v>112</v>
      </c>
      <c r="G2208" s="4">
        <f t="shared" si="37"/>
        <v>20.571428571428573</v>
      </c>
      <c r="H2208">
        <f>INDEX(Sites_coordo!$C$2:$C$62,IF(ISNUMBER(MATCH(Chiffrier!E2208,Sites_coordo!$A$2:$A$61,0)),MATCH(Chiffrier!E2208,Sites_coordo!$A$2:$A$62,0),NA()))</f>
        <v>47.610300000000002</v>
      </c>
      <c r="I2208">
        <f>INDEX(Sites_coordo!$B$2:$B$62,IF(ISNUMBER(MATCH(Chiffrier!E2208,Sites_coordo!$A$2:$A$61,0)),MATCH(Chiffrier!E2208,Sites_coordo!$A$2:$A$62,0),NA()))</f>
        <v>-61.559399999999997</v>
      </c>
      <c r="J2208" s="4" t="s">
        <v>132</v>
      </c>
      <c r="K2208" s="4" t="s">
        <v>132</v>
      </c>
      <c r="L2208" s="4">
        <v>20177015</v>
      </c>
      <c r="M2208" s="4" t="s">
        <v>151</v>
      </c>
      <c r="N2208" s="4">
        <v>8</v>
      </c>
      <c r="O2208" s="4" t="s">
        <v>121</v>
      </c>
      <c r="P2208" s="4">
        <v>3</v>
      </c>
      <c r="Q2208" s="4" t="s">
        <v>2420</v>
      </c>
      <c r="R2208" s="4">
        <v>0</v>
      </c>
      <c r="S2208" s="4">
        <v>0</v>
      </c>
      <c r="U2208" s="4">
        <v>0</v>
      </c>
      <c r="W2208" s="4">
        <v>0</v>
      </c>
      <c r="X2208" s="4">
        <v>0</v>
      </c>
      <c r="Y2208" s="4">
        <v>0</v>
      </c>
      <c r="Z2208" s="4">
        <v>0</v>
      </c>
      <c r="AA2208" s="4">
        <v>0</v>
      </c>
      <c r="AB2208" s="4">
        <v>1</v>
      </c>
      <c r="AH2208" s="6">
        <v>43388</v>
      </c>
      <c r="AI2208" s="7">
        <v>0.375</v>
      </c>
      <c r="AJ2208" s="4">
        <v>1</v>
      </c>
      <c r="AK2208" s="4">
        <v>3210</v>
      </c>
      <c r="AL2208" s="4">
        <v>9.6</v>
      </c>
      <c r="AM2208" s="4">
        <v>28.11</v>
      </c>
      <c r="AN2208" s="4" t="s">
        <v>106</v>
      </c>
      <c r="AO2208" s="4" t="s">
        <v>106</v>
      </c>
      <c r="AP2208" s="4" t="s">
        <v>106</v>
      </c>
      <c r="AQ2208" s="4" t="s">
        <v>106</v>
      </c>
      <c r="AR2208" s="4" t="s">
        <v>106</v>
      </c>
      <c r="AS2208" s="4" t="s">
        <v>106</v>
      </c>
      <c r="AT2208" s="4" t="s">
        <v>106</v>
      </c>
      <c r="AU2208" s="4" t="s">
        <v>108</v>
      </c>
      <c r="AV2208" s="4" t="s">
        <v>109</v>
      </c>
      <c r="AW2208" s="4" t="s">
        <v>110</v>
      </c>
      <c r="AX2208" s="4" t="s">
        <v>2420</v>
      </c>
    </row>
    <row r="2209" spans="1:50" s="4" customFormat="1" hidden="1" x14ac:dyDescent="0.25">
      <c r="A2209" s="4">
        <v>2018</v>
      </c>
      <c r="B2209" s="6">
        <v>43244</v>
      </c>
      <c r="C2209" s="6">
        <v>43388</v>
      </c>
      <c r="D2209" t="str">
        <f>INDEX(parametres!$B$2:$B$57,IF(ISNUMBER(MATCH(Chiffrier!E2209,parametres!$C$2:$C$57,0)),MATCH(E2209,parametres!$C$2:$C$57,0),NA()))</f>
        <v>IM-2</v>
      </c>
      <c r="E2209" s="4" t="s">
        <v>12</v>
      </c>
      <c r="F2209" s="4" t="s">
        <v>112</v>
      </c>
      <c r="G2209" s="4">
        <f t="shared" si="37"/>
        <v>20.571428571428573</v>
      </c>
      <c r="H2209">
        <f>INDEX(Sites_coordo!$C$2:$C$62,IF(ISNUMBER(MATCH(Chiffrier!E2209,Sites_coordo!$A$2:$A$61,0)),MATCH(Chiffrier!E2209,Sites_coordo!$A$2:$A$62,0),NA()))</f>
        <v>47.610300000000002</v>
      </c>
      <c r="I2209">
        <f>INDEX(Sites_coordo!$B$2:$B$62,IF(ISNUMBER(MATCH(Chiffrier!E2209,Sites_coordo!$A$2:$A$61,0)),MATCH(Chiffrier!E2209,Sites_coordo!$A$2:$A$62,0),NA()))</f>
        <v>-61.559399999999997</v>
      </c>
      <c r="J2209" s="4" t="s">
        <v>132</v>
      </c>
      <c r="K2209" s="4" t="s">
        <v>132</v>
      </c>
      <c r="L2209" s="4">
        <v>20177015</v>
      </c>
      <c r="M2209" s="4" t="s">
        <v>151</v>
      </c>
      <c r="N2209" s="4">
        <v>8</v>
      </c>
      <c r="O2209" s="4" t="s">
        <v>107</v>
      </c>
      <c r="P2209" s="4">
        <v>1</v>
      </c>
      <c r="Q2209" s="4" t="s">
        <v>2421</v>
      </c>
      <c r="R2209" s="4">
        <v>0</v>
      </c>
      <c r="S2209" s="4">
        <v>0</v>
      </c>
      <c r="U2209" s="4">
        <v>0</v>
      </c>
      <c r="W2209" s="4">
        <v>0</v>
      </c>
      <c r="X2209" s="4">
        <v>0</v>
      </c>
      <c r="Y2209" s="4">
        <v>0</v>
      </c>
      <c r="Z2209" s="4">
        <v>0</v>
      </c>
      <c r="AA2209" s="4">
        <v>0</v>
      </c>
      <c r="AB2209" s="4">
        <v>1</v>
      </c>
      <c r="AH2209" s="6">
        <v>43388</v>
      </c>
      <c r="AI2209" s="7">
        <v>0.375</v>
      </c>
      <c r="AJ2209" s="4">
        <v>1</v>
      </c>
      <c r="AK2209" s="4">
        <v>3210</v>
      </c>
      <c r="AL2209" s="4">
        <v>9.6</v>
      </c>
      <c r="AM2209" s="4">
        <v>28.11</v>
      </c>
      <c r="AN2209" s="4" t="s">
        <v>106</v>
      </c>
      <c r="AO2209" s="4" t="s">
        <v>106</v>
      </c>
      <c r="AP2209" s="4" t="s">
        <v>106</v>
      </c>
      <c r="AQ2209" s="4" t="s">
        <v>106</v>
      </c>
      <c r="AR2209" s="4" t="s">
        <v>106</v>
      </c>
      <c r="AS2209" s="4" t="s">
        <v>106</v>
      </c>
      <c r="AT2209" s="4" t="s">
        <v>106</v>
      </c>
      <c r="AU2209" s="4" t="s">
        <v>108</v>
      </c>
      <c r="AV2209" s="4" t="s">
        <v>109</v>
      </c>
      <c r="AW2209" s="4" t="s">
        <v>110</v>
      </c>
      <c r="AX2209" s="4" t="s">
        <v>2421</v>
      </c>
    </row>
    <row r="2210" spans="1:50" s="4" customFormat="1" hidden="1" x14ac:dyDescent="0.25">
      <c r="A2210" s="4">
        <v>2018</v>
      </c>
      <c r="B2210" s="6">
        <v>43244</v>
      </c>
      <c r="C2210" s="6">
        <v>43388</v>
      </c>
      <c r="D2210" t="str">
        <f>INDEX(parametres!$B$2:$B$57,IF(ISNUMBER(MATCH(Chiffrier!E2210,parametres!$C$2:$C$57,0)),MATCH(E2210,parametres!$C$2:$C$57,0),NA()))</f>
        <v>IM-2</v>
      </c>
      <c r="E2210" s="4" t="s">
        <v>12</v>
      </c>
      <c r="F2210" s="4" t="s">
        <v>112</v>
      </c>
      <c r="G2210" s="4">
        <f t="shared" si="37"/>
        <v>20.571428571428573</v>
      </c>
      <c r="H2210">
        <f>INDEX(Sites_coordo!$C$2:$C$62,IF(ISNUMBER(MATCH(Chiffrier!E2210,Sites_coordo!$A$2:$A$61,0)),MATCH(Chiffrier!E2210,Sites_coordo!$A$2:$A$62,0),NA()))</f>
        <v>47.610300000000002</v>
      </c>
      <c r="I2210">
        <f>INDEX(Sites_coordo!$B$2:$B$62,IF(ISNUMBER(MATCH(Chiffrier!E2210,Sites_coordo!$A$2:$A$61,0)),MATCH(Chiffrier!E2210,Sites_coordo!$A$2:$A$62,0),NA()))</f>
        <v>-61.559399999999997</v>
      </c>
      <c r="J2210" s="4" t="s">
        <v>132</v>
      </c>
      <c r="K2210" s="4" t="s">
        <v>132</v>
      </c>
      <c r="L2210" s="4">
        <v>20177015</v>
      </c>
      <c r="M2210" s="4" t="s">
        <v>151</v>
      </c>
      <c r="N2210" s="4">
        <v>9</v>
      </c>
      <c r="O2210" s="4" t="s">
        <v>121</v>
      </c>
      <c r="P2210" s="4">
        <v>1</v>
      </c>
      <c r="Q2210" s="4" t="s">
        <v>2422</v>
      </c>
      <c r="R2210" s="4">
        <v>0</v>
      </c>
      <c r="S2210" s="4">
        <v>0</v>
      </c>
      <c r="U2210" s="4">
        <v>0</v>
      </c>
      <c r="W2210" s="4">
        <v>0</v>
      </c>
      <c r="X2210" s="4">
        <v>0</v>
      </c>
      <c r="Y2210" s="4">
        <v>0</v>
      </c>
      <c r="Z2210" s="4">
        <v>0</v>
      </c>
      <c r="AA2210" s="4">
        <v>0</v>
      </c>
      <c r="AB2210" s="4">
        <v>0</v>
      </c>
      <c r="AC2210" s="3">
        <v>3</v>
      </c>
      <c r="AD2210" s="3"/>
      <c r="AF2210" s="4" t="s">
        <v>2598</v>
      </c>
      <c r="AG2210" s="3"/>
      <c r="AH2210" s="6">
        <v>43388</v>
      </c>
      <c r="AI2210" s="7">
        <v>0.375</v>
      </c>
      <c r="AJ2210" s="4">
        <v>1</v>
      </c>
      <c r="AK2210" s="4">
        <v>3210</v>
      </c>
      <c r="AL2210" s="4">
        <v>9.6</v>
      </c>
      <c r="AM2210" s="4">
        <v>28.11</v>
      </c>
      <c r="AN2210" s="4" t="s">
        <v>106</v>
      </c>
      <c r="AO2210" s="4" t="s">
        <v>106</v>
      </c>
      <c r="AP2210" s="4" t="s">
        <v>106</v>
      </c>
      <c r="AQ2210" s="4" t="s">
        <v>106</v>
      </c>
      <c r="AR2210" s="4" t="s">
        <v>106</v>
      </c>
      <c r="AS2210" s="4" t="s">
        <v>106</v>
      </c>
      <c r="AT2210" s="4" t="s">
        <v>106</v>
      </c>
      <c r="AU2210" s="4" t="s">
        <v>108</v>
      </c>
      <c r="AV2210" s="4" t="s">
        <v>109</v>
      </c>
      <c r="AW2210" s="4" t="s">
        <v>110</v>
      </c>
      <c r="AX2210" s="4" t="s">
        <v>2422</v>
      </c>
    </row>
    <row r="2211" spans="1:50" s="4" customFormat="1" hidden="1" x14ac:dyDescent="0.25">
      <c r="A2211" s="4">
        <v>2018</v>
      </c>
      <c r="B2211" s="6">
        <v>43244</v>
      </c>
      <c r="C2211" s="6">
        <v>43388</v>
      </c>
      <c r="D2211" t="str">
        <f>INDEX(parametres!$B$2:$B$57,IF(ISNUMBER(MATCH(Chiffrier!E2211,parametres!$C$2:$C$57,0)),MATCH(E2211,parametres!$C$2:$C$57,0),NA()))</f>
        <v>IM-2</v>
      </c>
      <c r="E2211" s="4" t="s">
        <v>12</v>
      </c>
      <c r="F2211" s="4" t="s">
        <v>112</v>
      </c>
      <c r="G2211" s="4">
        <f t="shared" si="37"/>
        <v>20.571428571428573</v>
      </c>
      <c r="H2211">
        <f>INDEX(Sites_coordo!$C$2:$C$62,IF(ISNUMBER(MATCH(Chiffrier!E2211,Sites_coordo!$A$2:$A$61,0)),MATCH(Chiffrier!E2211,Sites_coordo!$A$2:$A$62,0),NA()))</f>
        <v>47.610300000000002</v>
      </c>
      <c r="I2211">
        <f>INDEX(Sites_coordo!$B$2:$B$62,IF(ISNUMBER(MATCH(Chiffrier!E2211,Sites_coordo!$A$2:$A$61,0)),MATCH(Chiffrier!E2211,Sites_coordo!$A$2:$A$62,0),NA()))</f>
        <v>-61.559399999999997</v>
      </c>
      <c r="J2211" s="4" t="s">
        <v>132</v>
      </c>
      <c r="K2211" s="4" t="s">
        <v>132</v>
      </c>
      <c r="L2211" s="4">
        <v>20177015</v>
      </c>
      <c r="M2211" s="4" t="s">
        <v>151</v>
      </c>
      <c r="N2211" s="4">
        <v>9</v>
      </c>
      <c r="O2211" s="4" t="s">
        <v>121</v>
      </c>
      <c r="P2211" s="4">
        <v>2</v>
      </c>
      <c r="Q2211" s="4" t="s">
        <v>2423</v>
      </c>
      <c r="R2211" s="4">
        <v>0</v>
      </c>
      <c r="S2211" s="4">
        <v>0</v>
      </c>
      <c r="U2211" s="4">
        <v>0</v>
      </c>
      <c r="W2211" s="4">
        <v>0</v>
      </c>
      <c r="X2211" s="4">
        <v>0</v>
      </c>
      <c r="Y2211" s="4">
        <v>0</v>
      </c>
      <c r="Z2211" s="4">
        <v>0</v>
      </c>
      <c r="AA2211" s="4">
        <v>0</v>
      </c>
      <c r="AB2211" s="4">
        <v>0</v>
      </c>
      <c r="AC2211" s="3">
        <v>4</v>
      </c>
      <c r="AD2211" s="3"/>
      <c r="AF2211" s="4" t="s">
        <v>2599</v>
      </c>
      <c r="AG2211" s="3"/>
      <c r="AH2211" s="6">
        <v>43388</v>
      </c>
      <c r="AI2211" s="7">
        <v>0.375</v>
      </c>
      <c r="AJ2211" s="4">
        <v>1</v>
      </c>
      <c r="AK2211" s="4">
        <v>3210</v>
      </c>
      <c r="AL2211" s="4">
        <v>9.6</v>
      </c>
      <c r="AM2211" s="4">
        <v>28.11</v>
      </c>
      <c r="AN2211" s="4" t="s">
        <v>106</v>
      </c>
      <c r="AO2211" s="4" t="s">
        <v>106</v>
      </c>
      <c r="AP2211" s="4" t="s">
        <v>106</v>
      </c>
      <c r="AQ2211" s="4" t="s">
        <v>106</v>
      </c>
      <c r="AR2211" s="4" t="s">
        <v>106</v>
      </c>
      <c r="AS2211" s="4" t="s">
        <v>106</v>
      </c>
      <c r="AT2211" s="4" t="s">
        <v>106</v>
      </c>
      <c r="AU2211" s="4" t="s">
        <v>108</v>
      </c>
      <c r="AV2211" s="4" t="s">
        <v>109</v>
      </c>
      <c r="AW2211" s="4" t="s">
        <v>110</v>
      </c>
      <c r="AX2211" s="4" t="s">
        <v>2423</v>
      </c>
    </row>
    <row r="2212" spans="1:50" s="4" customFormat="1" hidden="1" x14ac:dyDescent="0.25">
      <c r="A2212" s="4">
        <v>2018</v>
      </c>
      <c r="B2212" s="6">
        <v>43244</v>
      </c>
      <c r="C2212" s="6">
        <v>43388</v>
      </c>
      <c r="D2212" t="str">
        <f>INDEX(parametres!$B$2:$B$57,IF(ISNUMBER(MATCH(Chiffrier!E2212,parametres!$C$2:$C$57,0)),MATCH(E2212,parametres!$C$2:$C$57,0),NA()))</f>
        <v>IM-2</v>
      </c>
      <c r="E2212" s="4" t="s">
        <v>12</v>
      </c>
      <c r="F2212" s="4" t="s">
        <v>112</v>
      </c>
      <c r="G2212" s="4">
        <f t="shared" si="37"/>
        <v>20.571428571428573</v>
      </c>
      <c r="H2212">
        <f>INDEX(Sites_coordo!$C$2:$C$62,IF(ISNUMBER(MATCH(Chiffrier!E2212,Sites_coordo!$A$2:$A$61,0)),MATCH(Chiffrier!E2212,Sites_coordo!$A$2:$A$62,0),NA()))</f>
        <v>47.610300000000002</v>
      </c>
      <c r="I2212">
        <f>INDEX(Sites_coordo!$B$2:$B$62,IF(ISNUMBER(MATCH(Chiffrier!E2212,Sites_coordo!$A$2:$A$61,0)),MATCH(Chiffrier!E2212,Sites_coordo!$A$2:$A$62,0),NA()))</f>
        <v>-61.559399999999997</v>
      </c>
      <c r="J2212" s="4" t="s">
        <v>132</v>
      </c>
      <c r="K2212" s="4" t="s">
        <v>132</v>
      </c>
      <c r="L2212" s="4">
        <v>20177015</v>
      </c>
      <c r="M2212" s="4" t="s">
        <v>151</v>
      </c>
      <c r="N2212" s="4">
        <v>9</v>
      </c>
      <c r="O2212" s="4" t="s">
        <v>121</v>
      </c>
      <c r="P2212" s="4">
        <v>3</v>
      </c>
      <c r="Q2212" s="4" t="s">
        <v>2424</v>
      </c>
      <c r="R2212" s="4">
        <v>0</v>
      </c>
      <c r="S2212" s="4">
        <v>0</v>
      </c>
      <c r="U2212" s="4">
        <v>0</v>
      </c>
      <c r="W2212" s="4">
        <v>0</v>
      </c>
      <c r="X2212" s="4">
        <v>0</v>
      </c>
      <c r="Y2212" s="4">
        <v>0</v>
      </c>
      <c r="Z2212" s="4">
        <v>0</v>
      </c>
      <c r="AA2212" s="4">
        <v>0</v>
      </c>
      <c r="AB2212" s="4">
        <v>1</v>
      </c>
      <c r="AC2212" s="3">
        <v>1</v>
      </c>
      <c r="AD2212" s="3"/>
      <c r="AF2212" s="4" t="s">
        <v>2523</v>
      </c>
      <c r="AG2212" s="3"/>
      <c r="AH2212" s="6">
        <v>43388</v>
      </c>
      <c r="AI2212" s="7">
        <v>0.375</v>
      </c>
      <c r="AJ2212" s="4">
        <v>1</v>
      </c>
      <c r="AK2212" s="4">
        <v>3210</v>
      </c>
      <c r="AL2212" s="4">
        <v>9.6</v>
      </c>
      <c r="AM2212" s="4">
        <v>28.11</v>
      </c>
      <c r="AN2212" s="4" t="s">
        <v>106</v>
      </c>
      <c r="AO2212" s="4" t="s">
        <v>106</v>
      </c>
      <c r="AP2212" s="4" t="s">
        <v>106</v>
      </c>
      <c r="AQ2212" s="4" t="s">
        <v>106</v>
      </c>
      <c r="AR2212" s="4" t="s">
        <v>106</v>
      </c>
      <c r="AS2212" s="4" t="s">
        <v>106</v>
      </c>
      <c r="AT2212" s="4" t="s">
        <v>106</v>
      </c>
      <c r="AU2212" s="4" t="s">
        <v>108</v>
      </c>
      <c r="AV2212" s="4" t="s">
        <v>109</v>
      </c>
      <c r="AW2212" s="4" t="s">
        <v>110</v>
      </c>
      <c r="AX2212" s="4" t="s">
        <v>2424</v>
      </c>
    </row>
    <row r="2213" spans="1:50" s="4" customFormat="1" hidden="1" x14ac:dyDescent="0.25">
      <c r="A2213" s="4">
        <v>2018</v>
      </c>
      <c r="B2213" s="6">
        <v>43244</v>
      </c>
      <c r="C2213" s="6">
        <v>43388</v>
      </c>
      <c r="D2213" t="str">
        <f>INDEX(parametres!$B$2:$B$57,IF(ISNUMBER(MATCH(Chiffrier!E2213,parametres!$C$2:$C$57,0)),MATCH(E2213,parametres!$C$2:$C$57,0),NA()))</f>
        <v>IM-2</v>
      </c>
      <c r="E2213" s="4" t="s">
        <v>12</v>
      </c>
      <c r="F2213" s="4" t="s">
        <v>112</v>
      </c>
      <c r="G2213" s="4">
        <f t="shared" si="37"/>
        <v>20.571428571428573</v>
      </c>
      <c r="H2213">
        <f>INDEX(Sites_coordo!$C$2:$C$62,IF(ISNUMBER(MATCH(Chiffrier!E2213,Sites_coordo!$A$2:$A$61,0)),MATCH(Chiffrier!E2213,Sites_coordo!$A$2:$A$62,0),NA()))</f>
        <v>47.610300000000002</v>
      </c>
      <c r="I2213">
        <f>INDEX(Sites_coordo!$B$2:$B$62,IF(ISNUMBER(MATCH(Chiffrier!E2213,Sites_coordo!$A$2:$A$61,0)),MATCH(Chiffrier!E2213,Sites_coordo!$A$2:$A$62,0),NA()))</f>
        <v>-61.559399999999997</v>
      </c>
      <c r="J2213" s="4" t="s">
        <v>132</v>
      </c>
      <c r="K2213" s="4" t="s">
        <v>132</v>
      </c>
      <c r="L2213" s="4">
        <v>20177015</v>
      </c>
      <c r="M2213" s="4" t="s">
        <v>151</v>
      </c>
      <c r="N2213" s="4">
        <v>9</v>
      </c>
      <c r="O2213" s="4" t="s">
        <v>107</v>
      </c>
      <c r="P2213" s="4">
        <v>1</v>
      </c>
      <c r="Q2213" s="4" t="s">
        <v>2425</v>
      </c>
      <c r="R2213" s="4">
        <v>0</v>
      </c>
      <c r="S2213" s="4">
        <v>0</v>
      </c>
      <c r="U2213" s="4">
        <v>0</v>
      </c>
      <c r="W2213" s="4">
        <v>0</v>
      </c>
      <c r="X2213" s="4">
        <v>0</v>
      </c>
      <c r="Y2213" s="4">
        <v>0</v>
      </c>
      <c r="Z2213" s="4">
        <v>0</v>
      </c>
      <c r="AA2213" s="4">
        <v>0</v>
      </c>
      <c r="AB2213" s="4">
        <v>0</v>
      </c>
      <c r="AC2213" s="3">
        <v>1</v>
      </c>
      <c r="AD2213" s="3"/>
      <c r="AF2213" s="4" t="s">
        <v>2523</v>
      </c>
      <c r="AG2213" s="3"/>
      <c r="AH2213" s="6">
        <v>43388</v>
      </c>
      <c r="AI2213" s="7">
        <v>0.375</v>
      </c>
      <c r="AJ2213" s="4">
        <v>1</v>
      </c>
      <c r="AK2213" s="4">
        <v>3210</v>
      </c>
      <c r="AL2213" s="4">
        <v>9.6</v>
      </c>
      <c r="AM2213" s="4">
        <v>28.11</v>
      </c>
      <c r="AN2213" s="4" t="s">
        <v>106</v>
      </c>
      <c r="AO2213" s="4" t="s">
        <v>106</v>
      </c>
      <c r="AP2213" s="4" t="s">
        <v>106</v>
      </c>
      <c r="AQ2213" s="4" t="s">
        <v>106</v>
      </c>
      <c r="AR2213" s="4" t="s">
        <v>106</v>
      </c>
      <c r="AS2213" s="4" t="s">
        <v>106</v>
      </c>
      <c r="AT2213" s="4" t="s">
        <v>106</v>
      </c>
      <c r="AU2213" s="4" t="s">
        <v>108</v>
      </c>
      <c r="AV2213" s="4" t="s">
        <v>109</v>
      </c>
      <c r="AW2213" s="4" t="s">
        <v>110</v>
      </c>
      <c r="AX2213" s="4" t="s">
        <v>2425</v>
      </c>
    </row>
    <row r="2214" spans="1:50" s="4" customFormat="1" hidden="1" x14ac:dyDescent="0.25">
      <c r="A2214" s="4">
        <v>2018</v>
      </c>
      <c r="B2214" s="6">
        <v>43244</v>
      </c>
      <c r="C2214" s="6">
        <v>43388</v>
      </c>
      <c r="D2214" t="str">
        <f>INDEX(parametres!$B$2:$B$57,IF(ISNUMBER(MATCH(Chiffrier!E2214,parametres!$C$2:$C$57,0)),MATCH(E2214,parametres!$C$2:$C$57,0),NA()))</f>
        <v>IM-2</v>
      </c>
      <c r="E2214" s="4" t="s">
        <v>12</v>
      </c>
      <c r="F2214" s="4" t="s">
        <v>112</v>
      </c>
      <c r="G2214" s="4">
        <f t="shared" si="37"/>
        <v>20.571428571428573</v>
      </c>
      <c r="H2214">
        <f>INDEX(Sites_coordo!$C$2:$C$62,IF(ISNUMBER(MATCH(Chiffrier!E2214,Sites_coordo!$A$2:$A$61,0)),MATCH(Chiffrier!E2214,Sites_coordo!$A$2:$A$62,0),NA()))</f>
        <v>47.610300000000002</v>
      </c>
      <c r="I2214">
        <f>INDEX(Sites_coordo!$B$2:$B$62,IF(ISNUMBER(MATCH(Chiffrier!E2214,Sites_coordo!$A$2:$A$61,0)),MATCH(Chiffrier!E2214,Sites_coordo!$A$2:$A$62,0),NA()))</f>
        <v>-61.559399999999997</v>
      </c>
      <c r="J2214" s="4" t="s">
        <v>132</v>
      </c>
      <c r="K2214" s="4" t="s">
        <v>132</v>
      </c>
      <c r="L2214" s="4">
        <v>20177015</v>
      </c>
      <c r="M2214" s="4" t="s">
        <v>151</v>
      </c>
      <c r="N2214" s="4">
        <v>10</v>
      </c>
      <c r="O2214" s="4" t="s">
        <v>121</v>
      </c>
      <c r="P2214" s="4">
        <v>1</v>
      </c>
      <c r="Q2214" s="4" t="s">
        <v>2426</v>
      </c>
      <c r="R2214" s="4">
        <v>0</v>
      </c>
      <c r="S2214" s="4">
        <v>0</v>
      </c>
      <c r="U2214" s="4">
        <v>0</v>
      </c>
      <c r="W2214" s="4">
        <v>0</v>
      </c>
      <c r="X2214" s="4">
        <v>0</v>
      </c>
      <c r="Y2214" s="4">
        <v>0</v>
      </c>
      <c r="Z2214" s="4">
        <v>0</v>
      </c>
      <c r="AA2214" s="4">
        <v>0</v>
      </c>
      <c r="AB2214" s="4">
        <v>0</v>
      </c>
      <c r="AC2214" s="3">
        <v>1</v>
      </c>
      <c r="AD2214" s="3"/>
      <c r="AF2214" s="4" t="s">
        <v>2523</v>
      </c>
      <c r="AG2214" s="3"/>
      <c r="AH2214" s="6">
        <v>43388</v>
      </c>
      <c r="AI2214" s="7">
        <v>0.375</v>
      </c>
      <c r="AJ2214" s="4">
        <v>1</v>
      </c>
      <c r="AK2214" s="4">
        <v>3210</v>
      </c>
      <c r="AL2214" s="4">
        <v>9.6</v>
      </c>
      <c r="AM2214" s="4">
        <v>28.11</v>
      </c>
      <c r="AN2214" s="4" t="s">
        <v>106</v>
      </c>
      <c r="AO2214" s="4" t="s">
        <v>106</v>
      </c>
      <c r="AP2214" s="4" t="s">
        <v>106</v>
      </c>
      <c r="AQ2214" s="4" t="s">
        <v>106</v>
      </c>
      <c r="AR2214" s="4" t="s">
        <v>106</v>
      </c>
      <c r="AS2214" s="4" t="s">
        <v>106</v>
      </c>
      <c r="AT2214" s="4" t="s">
        <v>106</v>
      </c>
      <c r="AU2214" s="4" t="s">
        <v>108</v>
      </c>
      <c r="AV2214" s="4" t="s">
        <v>109</v>
      </c>
      <c r="AW2214" s="4" t="s">
        <v>110</v>
      </c>
      <c r="AX2214" s="4" t="s">
        <v>2426</v>
      </c>
    </row>
    <row r="2215" spans="1:50" s="4" customFormat="1" hidden="1" x14ac:dyDescent="0.25">
      <c r="A2215" s="4">
        <v>2018</v>
      </c>
      <c r="B2215" s="6">
        <v>43244</v>
      </c>
      <c r="C2215" s="6">
        <v>43388</v>
      </c>
      <c r="D2215" t="str">
        <f>INDEX(parametres!$B$2:$B$57,IF(ISNUMBER(MATCH(Chiffrier!E2215,parametres!$C$2:$C$57,0)),MATCH(E2215,parametres!$C$2:$C$57,0),NA()))</f>
        <v>IM-2</v>
      </c>
      <c r="E2215" s="4" t="s">
        <v>12</v>
      </c>
      <c r="F2215" s="4" t="s">
        <v>112</v>
      </c>
      <c r="G2215" s="4">
        <f t="shared" si="37"/>
        <v>20.571428571428573</v>
      </c>
      <c r="H2215">
        <f>INDEX(Sites_coordo!$C$2:$C$62,IF(ISNUMBER(MATCH(Chiffrier!E2215,Sites_coordo!$A$2:$A$61,0)),MATCH(Chiffrier!E2215,Sites_coordo!$A$2:$A$62,0),NA()))</f>
        <v>47.610300000000002</v>
      </c>
      <c r="I2215">
        <f>INDEX(Sites_coordo!$B$2:$B$62,IF(ISNUMBER(MATCH(Chiffrier!E2215,Sites_coordo!$A$2:$A$61,0)),MATCH(Chiffrier!E2215,Sites_coordo!$A$2:$A$62,0),NA()))</f>
        <v>-61.559399999999997</v>
      </c>
      <c r="J2215" s="4" t="s">
        <v>132</v>
      </c>
      <c r="K2215" s="4" t="s">
        <v>132</v>
      </c>
      <c r="L2215" s="4">
        <v>20177015</v>
      </c>
      <c r="M2215" s="4" t="s">
        <v>151</v>
      </c>
      <c r="N2215" s="4">
        <v>10</v>
      </c>
      <c r="O2215" s="4" t="s">
        <v>121</v>
      </c>
      <c r="P2215" s="4">
        <v>2</v>
      </c>
      <c r="Q2215" s="4" t="s">
        <v>2427</v>
      </c>
      <c r="R2215" s="4">
        <v>0</v>
      </c>
      <c r="S2215" s="4">
        <v>0</v>
      </c>
      <c r="U2215" s="4">
        <v>0</v>
      </c>
      <c r="W2215" s="4">
        <v>0</v>
      </c>
      <c r="X2215" s="4">
        <v>0</v>
      </c>
      <c r="Y2215" s="4">
        <v>0</v>
      </c>
      <c r="Z2215" s="4">
        <v>0</v>
      </c>
      <c r="AA2215" s="4">
        <v>0</v>
      </c>
      <c r="AB2215" s="4">
        <v>0</v>
      </c>
      <c r="AC2215" s="3">
        <v>2</v>
      </c>
      <c r="AD2215" s="3"/>
      <c r="AF2215" s="4" t="s">
        <v>2596</v>
      </c>
      <c r="AG2215" s="3"/>
      <c r="AH2215" s="6">
        <v>43388</v>
      </c>
      <c r="AI2215" s="7">
        <v>0.375</v>
      </c>
      <c r="AJ2215" s="4">
        <v>1</v>
      </c>
      <c r="AK2215" s="4">
        <v>3210</v>
      </c>
      <c r="AL2215" s="4">
        <v>9.6</v>
      </c>
      <c r="AM2215" s="4">
        <v>28.11</v>
      </c>
      <c r="AN2215" s="4" t="s">
        <v>106</v>
      </c>
      <c r="AO2215" s="4" t="s">
        <v>106</v>
      </c>
      <c r="AP2215" s="4" t="s">
        <v>106</v>
      </c>
      <c r="AQ2215" s="4" t="s">
        <v>106</v>
      </c>
      <c r="AR2215" s="4" t="s">
        <v>106</v>
      </c>
      <c r="AS2215" s="4" t="s">
        <v>106</v>
      </c>
      <c r="AT2215" s="4" t="s">
        <v>106</v>
      </c>
      <c r="AU2215" s="4" t="s">
        <v>108</v>
      </c>
      <c r="AV2215" s="4" t="s">
        <v>109</v>
      </c>
      <c r="AW2215" s="4" t="s">
        <v>110</v>
      </c>
      <c r="AX2215" s="4" t="s">
        <v>2427</v>
      </c>
    </row>
    <row r="2216" spans="1:50" s="4" customFormat="1" hidden="1" x14ac:dyDescent="0.25">
      <c r="A2216" s="4">
        <v>2018</v>
      </c>
      <c r="B2216" s="6">
        <v>43244</v>
      </c>
      <c r="C2216" s="6">
        <v>43388</v>
      </c>
      <c r="D2216" t="str">
        <f>INDEX(parametres!$B$2:$B$57,IF(ISNUMBER(MATCH(Chiffrier!E2216,parametres!$C$2:$C$57,0)),MATCH(E2216,parametres!$C$2:$C$57,0),NA()))</f>
        <v>IM-2</v>
      </c>
      <c r="E2216" s="4" t="s">
        <v>12</v>
      </c>
      <c r="F2216" s="4" t="s">
        <v>112</v>
      </c>
      <c r="G2216" s="4">
        <f t="shared" si="37"/>
        <v>20.571428571428573</v>
      </c>
      <c r="H2216">
        <f>INDEX(Sites_coordo!$C$2:$C$62,IF(ISNUMBER(MATCH(Chiffrier!E2216,Sites_coordo!$A$2:$A$61,0)),MATCH(Chiffrier!E2216,Sites_coordo!$A$2:$A$62,0),NA()))</f>
        <v>47.610300000000002</v>
      </c>
      <c r="I2216">
        <f>INDEX(Sites_coordo!$B$2:$B$62,IF(ISNUMBER(MATCH(Chiffrier!E2216,Sites_coordo!$A$2:$A$61,0)),MATCH(Chiffrier!E2216,Sites_coordo!$A$2:$A$62,0),NA()))</f>
        <v>-61.559399999999997</v>
      </c>
      <c r="J2216" s="4" t="s">
        <v>132</v>
      </c>
      <c r="K2216" s="4" t="s">
        <v>132</v>
      </c>
      <c r="L2216" s="4">
        <v>20177015</v>
      </c>
      <c r="M2216" s="4" t="s">
        <v>151</v>
      </c>
      <c r="N2216" s="4">
        <v>10</v>
      </c>
      <c r="O2216" s="4" t="s">
        <v>121</v>
      </c>
      <c r="P2216" s="4">
        <v>3</v>
      </c>
      <c r="Q2216" s="4" t="s">
        <v>2428</v>
      </c>
      <c r="R2216" s="4">
        <v>0</v>
      </c>
      <c r="S2216" s="4">
        <v>0</v>
      </c>
      <c r="U2216" s="4">
        <v>0</v>
      </c>
      <c r="W2216" s="4">
        <v>0</v>
      </c>
      <c r="X2216" s="4">
        <v>0</v>
      </c>
      <c r="Y2216" s="4">
        <v>0</v>
      </c>
      <c r="Z2216" s="4">
        <v>0</v>
      </c>
      <c r="AA2216" s="4">
        <v>0</v>
      </c>
      <c r="AB2216" s="4">
        <v>0</v>
      </c>
      <c r="AC2216" s="3">
        <v>1</v>
      </c>
      <c r="AD2216" s="3"/>
      <c r="AF2216" s="4" t="s">
        <v>2523</v>
      </c>
      <c r="AG2216" s="3"/>
      <c r="AH2216" s="6">
        <v>43388</v>
      </c>
      <c r="AI2216" s="7">
        <v>0.375</v>
      </c>
      <c r="AJ2216" s="4">
        <v>1</v>
      </c>
      <c r="AK2216" s="4">
        <v>3210</v>
      </c>
      <c r="AL2216" s="4">
        <v>9.6</v>
      </c>
      <c r="AM2216" s="4">
        <v>28.11</v>
      </c>
      <c r="AN2216" s="4" t="s">
        <v>106</v>
      </c>
      <c r="AO2216" s="4" t="s">
        <v>106</v>
      </c>
      <c r="AP2216" s="4" t="s">
        <v>106</v>
      </c>
      <c r="AQ2216" s="4" t="s">
        <v>106</v>
      </c>
      <c r="AR2216" s="4" t="s">
        <v>106</v>
      </c>
      <c r="AS2216" s="4" t="s">
        <v>106</v>
      </c>
      <c r="AT2216" s="4" t="s">
        <v>106</v>
      </c>
      <c r="AU2216" s="4" t="s">
        <v>108</v>
      </c>
      <c r="AV2216" s="4" t="s">
        <v>109</v>
      </c>
      <c r="AW2216" s="4" t="s">
        <v>110</v>
      </c>
      <c r="AX2216" s="4" t="s">
        <v>2428</v>
      </c>
    </row>
    <row r="2217" spans="1:50" s="4" customFormat="1" hidden="1" x14ac:dyDescent="0.25">
      <c r="A2217" s="4">
        <v>2018</v>
      </c>
      <c r="B2217" s="6">
        <v>43244</v>
      </c>
      <c r="C2217" s="6">
        <v>43388</v>
      </c>
      <c r="D2217" t="str">
        <f>INDEX(parametres!$B$2:$B$57,IF(ISNUMBER(MATCH(Chiffrier!E2217,parametres!$C$2:$C$57,0)),MATCH(E2217,parametres!$C$2:$C$57,0),NA()))</f>
        <v>IM-2</v>
      </c>
      <c r="E2217" s="4" t="s">
        <v>12</v>
      </c>
      <c r="F2217" s="4" t="s">
        <v>112</v>
      </c>
      <c r="G2217" s="4">
        <f t="shared" si="37"/>
        <v>20.571428571428573</v>
      </c>
      <c r="H2217">
        <f>INDEX(Sites_coordo!$C$2:$C$62,IF(ISNUMBER(MATCH(Chiffrier!E2217,Sites_coordo!$A$2:$A$61,0)),MATCH(Chiffrier!E2217,Sites_coordo!$A$2:$A$62,0),NA()))</f>
        <v>47.610300000000002</v>
      </c>
      <c r="I2217">
        <f>INDEX(Sites_coordo!$B$2:$B$62,IF(ISNUMBER(MATCH(Chiffrier!E2217,Sites_coordo!$A$2:$A$61,0)),MATCH(Chiffrier!E2217,Sites_coordo!$A$2:$A$62,0),NA()))</f>
        <v>-61.559399999999997</v>
      </c>
      <c r="J2217" s="4" t="s">
        <v>132</v>
      </c>
      <c r="K2217" s="4" t="s">
        <v>132</v>
      </c>
      <c r="L2217" s="4">
        <v>20177015</v>
      </c>
      <c r="M2217" s="4" t="s">
        <v>151</v>
      </c>
      <c r="N2217" s="4">
        <v>10</v>
      </c>
      <c r="O2217" s="4" t="s">
        <v>107</v>
      </c>
      <c r="P2217" s="4">
        <v>1</v>
      </c>
      <c r="Q2217" s="4" t="s">
        <v>2429</v>
      </c>
      <c r="R2217" s="4">
        <v>0</v>
      </c>
      <c r="S2217" s="4">
        <v>0</v>
      </c>
      <c r="U2217" s="4">
        <v>0</v>
      </c>
      <c r="W2217" s="4">
        <v>0</v>
      </c>
      <c r="X2217" s="4">
        <v>0</v>
      </c>
      <c r="Y2217" s="4">
        <v>0</v>
      </c>
      <c r="Z2217" s="4">
        <v>0</v>
      </c>
      <c r="AA2217" s="4">
        <v>0</v>
      </c>
      <c r="AB2217" s="4">
        <v>0</v>
      </c>
      <c r="AC2217" s="3">
        <v>2</v>
      </c>
      <c r="AD2217" s="3"/>
      <c r="AF2217" s="4" t="s">
        <v>2596</v>
      </c>
      <c r="AG2217" s="3"/>
      <c r="AH2217" s="6">
        <v>43388</v>
      </c>
      <c r="AI2217" s="7">
        <v>0.375</v>
      </c>
      <c r="AJ2217" s="4">
        <v>1</v>
      </c>
      <c r="AK2217" s="4">
        <v>3210</v>
      </c>
      <c r="AL2217" s="4">
        <v>9.6</v>
      </c>
      <c r="AM2217" s="4">
        <v>28.11</v>
      </c>
      <c r="AN2217" s="4" t="s">
        <v>106</v>
      </c>
      <c r="AO2217" s="4" t="s">
        <v>106</v>
      </c>
      <c r="AP2217" s="4" t="s">
        <v>106</v>
      </c>
      <c r="AQ2217" s="4" t="s">
        <v>106</v>
      </c>
      <c r="AR2217" s="4" t="s">
        <v>106</v>
      </c>
      <c r="AS2217" s="4" t="s">
        <v>106</v>
      </c>
      <c r="AT2217" s="4" t="s">
        <v>106</v>
      </c>
      <c r="AU2217" s="4" t="s">
        <v>108</v>
      </c>
      <c r="AV2217" s="4" t="s">
        <v>109</v>
      </c>
      <c r="AW2217" s="4" t="s">
        <v>110</v>
      </c>
      <c r="AX2217" s="4" t="s">
        <v>2429</v>
      </c>
    </row>
    <row r="2218" spans="1:50" s="4" customFormat="1" hidden="1" x14ac:dyDescent="0.25">
      <c r="A2218" s="4">
        <v>2018</v>
      </c>
      <c r="B2218" s="6">
        <v>43244</v>
      </c>
      <c r="C2218" s="6">
        <v>43388</v>
      </c>
      <c r="D2218" t="str">
        <f>INDEX(parametres!$B$2:$B$57,IF(ISNUMBER(MATCH(Chiffrier!E2218,parametres!$C$2:$C$57,0)),MATCH(E2218,parametres!$C$2:$C$57,0),NA()))</f>
        <v>IM-1</v>
      </c>
      <c r="E2218" s="4" t="s">
        <v>41</v>
      </c>
      <c r="F2218" s="4" t="s">
        <v>112</v>
      </c>
      <c r="G2218" s="4">
        <f t="shared" si="37"/>
        <v>20.571428571428573</v>
      </c>
      <c r="H2218">
        <f>INDEX(Sites_coordo!$C$2:$C$62,IF(ISNUMBER(MATCH(Chiffrier!E2218,Sites_coordo!$A$2:$A$61,0)),MATCH(Chiffrier!E2218,Sites_coordo!$A$2:$A$62,0),NA()))</f>
        <v>47.556699999999999</v>
      </c>
      <c r="I2218">
        <f>INDEX(Sites_coordo!$B$2:$B$62,IF(ISNUMBER(MATCH(Chiffrier!E2218,Sites_coordo!$A$2:$A$61,0)),MATCH(Chiffrier!E2218,Sites_coordo!$A$2:$A$62,0),NA()))</f>
        <v>-61.557699999999997</v>
      </c>
      <c r="J2218" s="4" t="s">
        <v>135</v>
      </c>
      <c r="K2218" s="4" t="s">
        <v>135</v>
      </c>
      <c r="L2218" s="4">
        <v>10916629</v>
      </c>
      <c r="M2218" s="4" t="s">
        <v>683</v>
      </c>
      <c r="N2218" s="4">
        <v>1</v>
      </c>
      <c r="O2218" s="4" t="s">
        <v>121</v>
      </c>
      <c r="P2218" s="4">
        <v>1</v>
      </c>
      <c r="Q2218" s="4" t="s">
        <v>2430</v>
      </c>
      <c r="R2218" s="4" t="s">
        <v>106</v>
      </c>
      <c r="S2218" s="4" t="s">
        <v>106</v>
      </c>
      <c r="U2218" s="4" t="s">
        <v>106</v>
      </c>
      <c r="W2218" s="4" t="s">
        <v>106</v>
      </c>
      <c r="X2218" s="4" t="s">
        <v>106</v>
      </c>
      <c r="Y2218" s="4" t="s">
        <v>106</v>
      </c>
      <c r="Z2218" s="4" t="s">
        <v>106</v>
      </c>
      <c r="AA2218" s="4" t="s">
        <v>106</v>
      </c>
      <c r="AB2218" s="4" t="s">
        <v>106</v>
      </c>
      <c r="AH2218" s="6">
        <v>43388</v>
      </c>
      <c r="AI2218" s="7">
        <v>0.33333333333333331</v>
      </c>
      <c r="AJ2218" s="4">
        <v>1</v>
      </c>
      <c r="AK2218" s="4">
        <v>3210</v>
      </c>
      <c r="AL2218" s="4">
        <v>8.9</v>
      </c>
      <c r="AM2218" s="4">
        <v>29.1</v>
      </c>
      <c r="AN2218" s="4" t="s">
        <v>106</v>
      </c>
      <c r="AO2218" s="4" t="s">
        <v>106</v>
      </c>
      <c r="AP2218" s="4" t="s">
        <v>106</v>
      </c>
      <c r="AQ2218" s="4" t="s">
        <v>106</v>
      </c>
      <c r="AR2218" s="4" t="s">
        <v>106</v>
      </c>
      <c r="AS2218" s="4" t="s">
        <v>106</v>
      </c>
      <c r="AT2218" s="4" t="s">
        <v>106</v>
      </c>
      <c r="AU2218" s="4" t="s">
        <v>108</v>
      </c>
      <c r="AV2218" s="4" t="s">
        <v>109</v>
      </c>
      <c r="AW2218" s="4" t="s">
        <v>110</v>
      </c>
      <c r="AX2218" s="4" t="s">
        <v>2430</v>
      </c>
    </row>
    <row r="2219" spans="1:50" s="4" customFormat="1" hidden="1" x14ac:dyDescent="0.25">
      <c r="A2219" s="4">
        <v>2018</v>
      </c>
      <c r="B2219" s="6">
        <v>43244</v>
      </c>
      <c r="C2219" s="6">
        <v>43388</v>
      </c>
      <c r="D2219" t="str">
        <f>INDEX(parametres!$B$2:$B$57,IF(ISNUMBER(MATCH(Chiffrier!E2219,parametres!$C$2:$C$57,0)),MATCH(E2219,parametres!$C$2:$C$57,0),NA()))</f>
        <v>IM-1</v>
      </c>
      <c r="E2219" s="4" t="s">
        <v>41</v>
      </c>
      <c r="F2219" s="4" t="s">
        <v>112</v>
      </c>
      <c r="G2219" s="4">
        <f t="shared" si="37"/>
        <v>20.571428571428573</v>
      </c>
      <c r="H2219">
        <f>INDEX(Sites_coordo!$C$2:$C$62,IF(ISNUMBER(MATCH(Chiffrier!E2219,Sites_coordo!$A$2:$A$61,0)),MATCH(Chiffrier!E2219,Sites_coordo!$A$2:$A$62,0),NA()))</f>
        <v>47.556699999999999</v>
      </c>
      <c r="I2219">
        <f>INDEX(Sites_coordo!$B$2:$B$62,IF(ISNUMBER(MATCH(Chiffrier!E2219,Sites_coordo!$A$2:$A$61,0)),MATCH(Chiffrier!E2219,Sites_coordo!$A$2:$A$62,0),NA()))</f>
        <v>-61.557699999999997</v>
      </c>
      <c r="J2219" s="4" t="s">
        <v>135</v>
      </c>
      <c r="K2219" s="4" t="s">
        <v>135</v>
      </c>
      <c r="L2219" s="4">
        <v>10916629</v>
      </c>
      <c r="M2219" s="4" t="s">
        <v>683</v>
      </c>
      <c r="N2219" s="4">
        <v>1</v>
      </c>
      <c r="O2219" s="4" t="s">
        <v>121</v>
      </c>
      <c r="P2219" s="4">
        <v>2</v>
      </c>
      <c r="Q2219" s="4" t="s">
        <v>2431</v>
      </c>
      <c r="R2219" s="4" t="s">
        <v>106</v>
      </c>
      <c r="S2219" s="4" t="s">
        <v>106</v>
      </c>
      <c r="U2219" s="4" t="s">
        <v>106</v>
      </c>
      <c r="W2219" s="4" t="s">
        <v>106</v>
      </c>
      <c r="X2219" s="4" t="s">
        <v>106</v>
      </c>
      <c r="Y2219" s="4" t="s">
        <v>106</v>
      </c>
      <c r="Z2219" s="4" t="s">
        <v>106</v>
      </c>
      <c r="AA2219" s="4" t="s">
        <v>106</v>
      </c>
      <c r="AB2219" s="4" t="s">
        <v>106</v>
      </c>
      <c r="AH2219" s="6">
        <v>43388</v>
      </c>
      <c r="AI2219" s="7">
        <v>0.33333333333333331</v>
      </c>
      <c r="AJ2219" s="4">
        <v>1</v>
      </c>
      <c r="AK2219" s="4">
        <v>3210</v>
      </c>
      <c r="AL2219" s="4">
        <v>8.9</v>
      </c>
      <c r="AM2219" s="4">
        <v>29.1</v>
      </c>
      <c r="AN2219" s="4" t="s">
        <v>106</v>
      </c>
      <c r="AO2219" s="4" t="s">
        <v>106</v>
      </c>
      <c r="AP2219" s="4" t="s">
        <v>106</v>
      </c>
      <c r="AQ2219" s="4" t="s">
        <v>106</v>
      </c>
      <c r="AR2219" s="4" t="s">
        <v>106</v>
      </c>
      <c r="AS2219" s="4" t="s">
        <v>106</v>
      </c>
      <c r="AT2219" s="4" t="s">
        <v>106</v>
      </c>
      <c r="AU2219" s="4" t="s">
        <v>108</v>
      </c>
      <c r="AV2219" s="4" t="s">
        <v>109</v>
      </c>
      <c r="AW2219" s="4" t="s">
        <v>110</v>
      </c>
      <c r="AX2219" s="4" t="s">
        <v>2431</v>
      </c>
    </row>
    <row r="2220" spans="1:50" s="4" customFormat="1" hidden="1" x14ac:dyDescent="0.25">
      <c r="A2220" s="4">
        <v>2018</v>
      </c>
      <c r="B2220" s="6">
        <v>43244</v>
      </c>
      <c r="C2220" s="6">
        <v>43388</v>
      </c>
      <c r="D2220" t="str">
        <f>INDEX(parametres!$B$2:$B$57,IF(ISNUMBER(MATCH(Chiffrier!E2220,parametres!$C$2:$C$57,0)),MATCH(E2220,parametres!$C$2:$C$57,0),NA()))</f>
        <v>IM-1</v>
      </c>
      <c r="E2220" s="4" t="s">
        <v>41</v>
      </c>
      <c r="F2220" s="4" t="s">
        <v>112</v>
      </c>
      <c r="G2220" s="4">
        <f t="shared" si="37"/>
        <v>20.571428571428573</v>
      </c>
      <c r="H2220">
        <f>INDEX(Sites_coordo!$C$2:$C$62,IF(ISNUMBER(MATCH(Chiffrier!E2220,Sites_coordo!$A$2:$A$61,0)),MATCH(Chiffrier!E2220,Sites_coordo!$A$2:$A$62,0),NA()))</f>
        <v>47.556699999999999</v>
      </c>
      <c r="I2220">
        <f>INDEX(Sites_coordo!$B$2:$B$62,IF(ISNUMBER(MATCH(Chiffrier!E2220,Sites_coordo!$A$2:$A$61,0)),MATCH(Chiffrier!E2220,Sites_coordo!$A$2:$A$62,0),NA()))</f>
        <v>-61.557699999999997</v>
      </c>
      <c r="J2220" s="4" t="s">
        <v>135</v>
      </c>
      <c r="K2220" s="4" t="s">
        <v>135</v>
      </c>
      <c r="L2220" s="4">
        <v>10916629</v>
      </c>
      <c r="M2220" s="4" t="s">
        <v>683</v>
      </c>
      <c r="N2220" s="4">
        <v>1</v>
      </c>
      <c r="O2220" s="4" t="s">
        <v>121</v>
      </c>
      <c r="P2220" s="4">
        <v>3</v>
      </c>
      <c r="Q2220" s="4" t="s">
        <v>2432</v>
      </c>
      <c r="R2220" s="4" t="s">
        <v>106</v>
      </c>
      <c r="S2220" s="4" t="s">
        <v>106</v>
      </c>
      <c r="U2220" s="4" t="s">
        <v>106</v>
      </c>
      <c r="W2220" s="4" t="s">
        <v>106</v>
      </c>
      <c r="X2220" s="4" t="s">
        <v>106</v>
      </c>
      <c r="Y2220" s="4" t="s">
        <v>106</v>
      </c>
      <c r="Z2220" s="4" t="s">
        <v>106</v>
      </c>
      <c r="AA2220" s="4" t="s">
        <v>106</v>
      </c>
      <c r="AB2220" s="4" t="s">
        <v>106</v>
      </c>
      <c r="AH2220" s="6">
        <v>43388</v>
      </c>
      <c r="AI2220" s="7">
        <v>0.33333333333333331</v>
      </c>
      <c r="AJ2220" s="4">
        <v>1</v>
      </c>
      <c r="AK2220" s="4">
        <v>3210</v>
      </c>
      <c r="AL2220" s="4">
        <v>8.9</v>
      </c>
      <c r="AM2220" s="4">
        <v>29.1</v>
      </c>
      <c r="AN2220" s="4" t="s">
        <v>106</v>
      </c>
      <c r="AO2220" s="4" t="s">
        <v>106</v>
      </c>
      <c r="AP2220" s="4" t="s">
        <v>106</v>
      </c>
      <c r="AQ2220" s="4" t="s">
        <v>106</v>
      </c>
      <c r="AR2220" s="4" t="s">
        <v>106</v>
      </c>
      <c r="AS2220" s="4" t="s">
        <v>106</v>
      </c>
      <c r="AT2220" s="4" t="s">
        <v>106</v>
      </c>
      <c r="AU2220" s="4" t="s">
        <v>108</v>
      </c>
      <c r="AV2220" s="4" t="s">
        <v>109</v>
      </c>
      <c r="AW2220" s="4" t="s">
        <v>110</v>
      </c>
      <c r="AX2220" s="4" t="s">
        <v>2432</v>
      </c>
    </row>
    <row r="2221" spans="1:50" s="4" customFormat="1" hidden="1" x14ac:dyDescent="0.25">
      <c r="A2221" s="4">
        <v>2018</v>
      </c>
      <c r="B2221" s="6">
        <v>43244</v>
      </c>
      <c r="C2221" s="6">
        <v>43388</v>
      </c>
      <c r="D2221" t="str">
        <f>INDEX(parametres!$B$2:$B$57,IF(ISNUMBER(MATCH(Chiffrier!E2221,parametres!$C$2:$C$57,0)),MATCH(E2221,parametres!$C$2:$C$57,0),NA()))</f>
        <v>IM-1</v>
      </c>
      <c r="E2221" s="4" t="s">
        <v>41</v>
      </c>
      <c r="F2221" s="4" t="s">
        <v>112</v>
      </c>
      <c r="G2221" s="4">
        <f t="shared" si="37"/>
        <v>20.571428571428573</v>
      </c>
      <c r="H2221">
        <f>INDEX(Sites_coordo!$C$2:$C$62,IF(ISNUMBER(MATCH(Chiffrier!E2221,Sites_coordo!$A$2:$A$61,0)),MATCH(Chiffrier!E2221,Sites_coordo!$A$2:$A$62,0),NA()))</f>
        <v>47.556699999999999</v>
      </c>
      <c r="I2221">
        <f>INDEX(Sites_coordo!$B$2:$B$62,IF(ISNUMBER(MATCH(Chiffrier!E2221,Sites_coordo!$A$2:$A$61,0)),MATCH(Chiffrier!E2221,Sites_coordo!$A$2:$A$62,0),NA()))</f>
        <v>-61.557699999999997</v>
      </c>
      <c r="J2221" s="4" t="s">
        <v>135</v>
      </c>
      <c r="K2221" s="4" t="s">
        <v>135</v>
      </c>
      <c r="L2221" s="4">
        <v>10916629</v>
      </c>
      <c r="M2221" s="4" t="s">
        <v>683</v>
      </c>
      <c r="N2221" s="4">
        <v>1</v>
      </c>
      <c r="O2221" s="4" t="s">
        <v>107</v>
      </c>
      <c r="P2221" s="4">
        <v>1</v>
      </c>
      <c r="Q2221" s="4" t="s">
        <v>2433</v>
      </c>
      <c r="R2221" s="4" t="s">
        <v>106</v>
      </c>
      <c r="S2221" s="4" t="s">
        <v>106</v>
      </c>
      <c r="U2221" s="4" t="s">
        <v>106</v>
      </c>
      <c r="W2221" s="4" t="s">
        <v>106</v>
      </c>
      <c r="X2221" s="4" t="s">
        <v>106</v>
      </c>
      <c r="Y2221" s="4" t="s">
        <v>106</v>
      </c>
      <c r="Z2221" s="4" t="s">
        <v>106</v>
      </c>
      <c r="AA2221" s="4" t="s">
        <v>106</v>
      </c>
      <c r="AB2221" s="4" t="s">
        <v>106</v>
      </c>
      <c r="AH2221" s="6">
        <v>43388</v>
      </c>
      <c r="AI2221" s="7">
        <v>0.33333333333333331</v>
      </c>
      <c r="AJ2221" s="4">
        <v>1</v>
      </c>
      <c r="AK2221" s="4">
        <v>3210</v>
      </c>
      <c r="AL2221" s="4">
        <v>8.9</v>
      </c>
      <c r="AM2221" s="4">
        <v>29.1</v>
      </c>
      <c r="AN2221" s="4" t="s">
        <v>106</v>
      </c>
      <c r="AO2221" s="4" t="s">
        <v>106</v>
      </c>
      <c r="AP2221" s="4" t="s">
        <v>106</v>
      </c>
      <c r="AQ2221" s="4" t="s">
        <v>106</v>
      </c>
      <c r="AR2221" s="4" t="s">
        <v>106</v>
      </c>
      <c r="AS2221" s="4" t="s">
        <v>106</v>
      </c>
      <c r="AT2221" s="4" t="s">
        <v>106</v>
      </c>
      <c r="AU2221" s="4" t="s">
        <v>108</v>
      </c>
      <c r="AV2221" s="4" t="s">
        <v>109</v>
      </c>
      <c r="AW2221" s="4" t="s">
        <v>110</v>
      </c>
      <c r="AX2221" s="4" t="s">
        <v>2433</v>
      </c>
    </row>
    <row r="2222" spans="1:50" s="4" customFormat="1" hidden="1" x14ac:dyDescent="0.25">
      <c r="A2222" s="4">
        <v>2018</v>
      </c>
      <c r="B2222" s="6">
        <v>43244</v>
      </c>
      <c r="C2222" s="6">
        <v>43388</v>
      </c>
      <c r="D2222" t="str">
        <f>INDEX(parametres!$B$2:$B$57,IF(ISNUMBER(MATCH(Chiffrier!E2222,parametres!$C$2:$C$57,0)),MATCH(E2222,parametres!$C$2:$C$57,0),NA()))</f>
        <v>IM-1</v>
      </c>
      <c r="E2222" s="4" t="s">
        <v>41</v>
      </c>
      <c r="F2222" s="4" t="s">
        <v>112</v>
      </c>
      <c r="G2222" s="4">
        <f t="shared" si="37"/>
        <v>20.571428571428573</v>
      </c>
      <c r="H2222">
        <f>INDEX(Sites_coordo!$C$2:$C$62,IF(ISNUMBER(MATCH(Chiffrier!E2222,Sites_coordo!$A$2:$A$61,0)),MATCH(Chiffrier!E2222,Sites_coordo!$A$2:$A$62,0),NA()))</f>
        <v>47.556699999999999</v>
      </c>
      <c r="I2222">
        <f>INDEX(Sites_coordo!$B$2:$B$62,IF(ISNUMBER(MATCH(Chiffrier!E2222,Sites_coordo!$A$2:$A$61,0)),MATCH(Chiffrier!E2222,Sites_coordo!$A$2:$A$62,0),NA()))</f>
        <v>-61.557699999999997</v>
      </c>
      <c r="J2222" s="4" t="s">
        <v>135</v>
      </c>
      <c r="K2222" s="4" t="s">
        <v>135</v>
      </c>
      <c r="L2222" s="4">
        <v>10916629</v>
      </c>
      <c r="M2222" s="4" t="s">
        <v>683</v>
      </c>
      <c r="N2222" s="4">
        <v>2</v>
      </c>
      <c r="O2222" s="4" t="s">
        <v>121</v>
      </c>
      <c r="P2222" s="4">
        <v>1</v>
      </c>
      <c r="Q2222" s="4" t="s">
        <v>2434</v>
      </c>
      <c r="R2222" s="4">
        <v>0</v>
      </c>
      <c r="S2222" s="4">
        <v>0</v>
      </c>
      <c r="U2222" s="4">
        <v>0</v>
      </c>
      <c r="W2222" s="4">
        <v>0</v>
      </c>
      <c r="X2222" s="4">
        <v>0</v>
      </c>
      <c r="Y2222" s="4">
        <v>0</v>
      </c>
      <c r="Z2222" s="4">
        <v>0</v>
      </c>
      <c r="AA2222" s="4">
        <v>0</v>
      </c>
      <c r="AB2222" s="4">
        <v>0</v>
      </c>
      <c r="AC2222" s="4">
        <v>5</v>
      </c>
      <c r="AF2222" s="4" t="s">
        <v>2600</v>
      </c>
      <c r="AH2222" s="6">
        <v>43388</v>
      </c>
      <c r="AI2222" s="7">
        <v>0.33333333333333331</v>
      </c>
      <c r="AJ2222" s="4">
        <v>1</v>
      </c>
      <c r="AK2222" s="4">
        <v>3210</v>
      </c>
      <c r="AL2222" s="4">
        <v>8.9</v>
      </c>
      <c r="AM2222" s="4">
        <v>29.1</v>
      </c>
      <c r="AN2222" s="4" t="s">
        <v>106</v>
      </c>
      <c r="AO2222" s="4" t="s">
        <v>106</v>
      </c>
      <c r="AP2222" s="4" t="s">
        <v>106</v>
      </c>
      <c r="AQ2222" s="4" t="s">
        <v>106</v>
      </c>
      <c r="AR2222" s="4" t="s">
        <v>106</v>
      </c>
      <c r="AS2222" s="4" t="s">
        <v>106</v>
      </c>
      <c r="AT2222" s="4" t="s">
        <v>106</v>
      </c>
      <c r="AU2222" s="4" t="s">
        <v>108</v>
      </c>
      <c r="AV2222" s="4" t="s">
        <v>109</v>
      </c>
      <c r="AW2222" s="4" t="s">
        <v>110</v>
      </c>
      <c r="AX2222" s="4" t="s">
        <v>2434</v>
      </c>
    </row>
    <row r="2223" spans="1:50" s="4" customFormat="1" hidden="1" x14ac:dyDescent="0.25">
      <c r="A2223" s="4">
        <v>2018</v>
      </c>
      <c r="B2223" s="6">
        <v>43244</v>
      </c>
      <c r="C2223" s="6">
        <v>43388</v>
      </c>
      <c r="D2223" t="str">
        <f>INDEX(parametres!$B$2:$B$57,IF(ISNUMBER(MATCH(Chiffrier!E2223,parametres!$C$2:$C$57,0)),MATCH(E2223,parametres!$C$2:$C$57,0),NA()))</f>
        <v>IM-1</v>
      </c>
      <c r="E2223" s="4" t="s">
        <v>41</v>
      </c>
      <c r="F2223" s="4" t="s">
        <v>112</v>
      </c>
      <c r="G2223" s="4">
        <f t="shared" si="37"/>
        <v>20.571428571428573</v>
      </c>
      <c r="H2223">
        <f>INDEX(Sites_coordo!$C$2:$C$62,IF(ISNUMBER(MATCH(Chiffrier!E2223,Sites_coordo!$A$2:$A$61,0)),MATCH(Chiffrier!E2223,Sites_coordo!$A$2:$A$62,0),NA()))</f>
        <v>47.556699999999999</v>
      </c>
      <c r="I2223">
        <f>INDEX(Sites_coordo!$B$2:$B$62,IF(ISNUMBER(MATCH(Chiffrier!E2223,Sites_coordo!$A$2:$A$61,0)),MATCH(Chiffrier!E2223,Sites_coordo!$A$2:$A$62,0),NA()))</f>
        <v>-61.557699999999997</v>
      </c>
      <c r="J2223" s="4" t="s">
        <v>135</v>
      </c>
      <c r="K2223" s="4" t="s">
        <v>135</v>
      </c>
      <c r="L2223" s="4">
        <v>10916629</v>
      </c>
      <c r="M2223" s="4" t="s">
        <v>683</v>
      </c>
      <c r="N2223" s="4">
        <v>2</v>
      </c>
      <c r="O2223" s="4" t="s">
        <v>121</v>
      </c>
      <c r="P2223" s="4">
        <v>2</v>
      </c>
      <c r="Q2223" s="4" t="s">
        <v>2435</v>
      </c>
      <c r="R2223" s="4">
        <v>0</v>
      </c>
      <c r="S2223" s="4">
        <v>1</v>
      </c>
      <c r="U2223" s="4">
        <v>1</v>
      </c>
      <c r="W2223" s="4">
        <v>0</v>
      </c>
      <c r="X2223" s="4">
        <v>0</v>
      </c>
      <c r="Y2223" s="4">
        <v>0</v>
      </c>
      <c r="Z2223" s="4">
        <v>0</v>
      </c>
      <c r="AA2223" s="4">
        <v>0</v>
      </c>
      <c r="AB2223" s="4">
        <v>0</v>
      </c>
      <c r="AC2223" s="4">
        <v>5</v>
      </c>
      <c r="AF2223" s="4" t="s">
        <v>2600</v>
      </c>
      <c r="AH2223" s="6">
        <v>43388</v>
      </c>
      <c r="AI2223" s="7">
        <v>0.33333333333333331</v>
      </c>
      <c r="AJ2223" s="4">
        <v>1</v>
      </c>
      <c r="AK2223" s="4">
        <v>3210</v>
      </c>
      <c r="AL2223" s="4">
        <v>8.9</v>
      </c>
      <c r="AM2223" s="4">
        <v>29.1</v>
      </c>
      <c r="AN2223" s="4" t="s">
        <v>106</v>
      </c>
      <c r="AO2223" s="4" t="s">
        <v>106</v>
      </c>
      <c r="AP2223" s="4" t="s">
        <v>106</v>
      </c>
      <c r="AQ2223" s="4" t="s">
        <v>106</v>
      </c>
      <c r="AR2223" s="4" t="s">
        <v>106</v>
      </c>
      <c r="AS2223" s="4" t="s">
        <v>106</v>
      </c>
      <c r="AT2223" s="4" t="s">
        <v>106</v>
      </c>
      <c r="AU2223" s="4" t="s">
        <v>108</v>
      </c>
      <c r="AV2223" s="4" t="s">
        <v>109</v>
      </c>
      <c r="AW2223" s="4" t="s">
        <v>110</v>
      </c>
      <c r="AX2223" s="4" t="s">
        <v>2435</v>
      </c>
    </row>
    <row r="2224" spans="1:50" s="4" customFormat="1" hidden="1" x14ac:dyDescent="0.25">
      <c r="A2224" s="4">
        <v>2018</v>
      </c>
      <c r="B2224" s="6">
        <v>43244</v>
      </c>
      <c r="C2224" s="6">
        <v>43388</v>
      </c>
      <c r="D2224" t="str">
        <f>INDEX(parametres!$B$2:$B$57,IF(ISNUMBER(MATCH(Chiffrier!E2224,parametres!$C$2:$C$57,0)),MATCH(E2224,parametres!$C$2:$C$57,0),NA()))</f>
        <v>IM-1</v>
      </c>
      <c r="E2224" s="4" t="s">
        <v>41</v>
      </c>
      <c r="F2224" s="4" t="s">
        <v>112</v>
      </c>
      <c r="G2224" s="4">
        <f t="shared" si="37"/>
        <v>20.571428571428573</v>
      </c>
      <c r="H2224">
        <f>INDEX(Sites_coordo!$C$2:$C$62,IF(ISNUMBER(MATCH(Chiffrier!E2224,Sites_coordo!$A$2:$A$61,0)),MATCH(Chiffrier!E2224,Sites_coordo!$A$2:$A$62,0),NA()))</f>
        <v>47.556699999999999</v>
      </c>
      <c r="I2224">
        <f>INDEX(Sites_coordo!$B$2:$B$62,IF(ISNUMBER(MATCH(Chiffrier!E2224,Sites_coordo!$A$2:$A$61,0)),MATCH(Chiffrier!E2224,Sites_coordo!$A$2:$A$62,0),NA()))</f>
        <v>-61.557699999999997</v>
      </c>
      <c r="J2224" s="4" t="s">
        <v>135</v>
      </c>
      <c r="K2224" s="4" t="s">
        <v>135</v>
      </c>
      <c r="L2224" s="4">
        <v>10916629</v>
      </c>
      <c r="M2224" s="4" t="s">
        <v>683</v>
      </c>
      <c r="N2224" s="4">
        <v>2</v>
      </c>
      <c r="O2224" s="4" t="s">
        <v>121</v>
      </c>
      <c r="P2224" s="4">
        <v>3</v>
      </c>
      <c r="Q2224" s="4" t="s">
        <v>2436</v>
      </c>
      <c r="R2224" s="4">
        <v>0</v>
      </c>
      <c r="S2224" s="4">
        <v>1</v>
      </c>
      <c r="U2224" s="4">
        <v>0</v>
      </c>
      <c r="W2224" s="4">
        <v>0</v>
      </c>
      <c r="X2224" s="4">
        <v>0</v>
      </c>
      <c r="Y2224" s="4">
        <v>0</v>
      </c>
      <c r="Z2224" s="4">
        <v>0</v>
      </c>
      <c r="AA2224" s="4">
        <v>0</v>
      </c>
      <c r="AB2224" s="4">
        <v>0</v>
      </c>
      <c r="AC2224" s="4">
        <v>3</v>
      </c>
      <c r="AF2224" s="4" t="s">
        <v>2598</v>
      </c>
      <c r="AH2224" s="6">
        <v>43388</v>
      </c>
      <c r="AI2224" s="7">
        <v>0.33333333333333331</v>
      </c>
      <c r="AJ2224" s="4">
        <v>1</v>
      </c>
      <c r="AK2224" s="4">
        <v>3210</v>
      </c>
      <c r="AL2224" s="4">
        <v>8.9</v>
      </c>
      <c r="AM2224" s="4">
        <v>29.1</v>
      </c>
      <c r="AN2224" s="4" t="s">
        <v>106</v>
      </c>
      <c r="AO2224" s="4" t="s">
        <v>106</v>
      </c>
      <c r="AP2224" s="4" t="s">
        <v>106</v>
      </c>
      <c r="AQ2224" s="4" t="s">
        <v>106</v>
      </c>
      <c r="AR2224" s="4" t="s">
        <v>106</v>
      </c>
      <c r="AS2224" s="4" t="s">
        <v>106</v>
      </c>
      <c r="AT2224" s="4" t="s">
        <v>106</v>
      </c>
      <c r="AU2224" s="4" t="s">
        <v>108</v>
      </c>
      <c r="AV2224" s="4" t="s">
        <v>109</v>
      </c>
      <c r="AW2224" s="4" t="s">
        <v>110</v>
      </c>
      <c r="AX2224" s="4" t="s">
        <v>2436</v>
      </c>
    </row>
    <row r="2225" spans="1:50" s="4" customFormat="1" hidden="1" x14ac:dyDescent="0.25">
      <c r="A2225" s="4">
        <v>2018</v>
      </c>
      <c r="B2225" s="6">
        <v>43244</v>
      </c>
      <c r="C2225" s="6">
        <v>43388</v>
      </c>
      <c r="D2225" t="str">
        <f>INDEX(parametres!$B$2:$B$57,IF(ISNUMBER(MATCH(Chiffrier!E2225,parametres!$C$2:$C$57,0)),MATCH(E2225,parametres!$C$2:$C$57,0),NA()))</f>
        <v>IM-1</v>
      </c>
      <c r="E2225" s="4" t="s">
        <v>41</v>
      </c>
      <c r="F2225" s="4" t="s">
        <v>112</v>
      </c>
      <c r="G2225" s="4">
        <f t="shared" si="37"/>
        <v>20.571428571428573</v>
      </c>
      <c r="H2225">
        <f>INDEX(Sites_coordo!$C$2:$C$62,IF(ISNUMBER(MATCH(Chiffrier!E2225,Sites_coordo!$A$2:$A$61,0)),MATCH(Chiffrier!E2225,Sites_coordo!$A$2:$A$62,0),NA()))</f>
        <v>47.556699999999999</v>
      </c>
      <c r="I2225">
        <f>INDEX(Sites_coordo!$B$2:$B$62,IF(ISNUMBER(MATCH(Chiffrier!E2225,Sites_coordo!$A$2:$A$61,0)),MATCH(Chiffrier!E2225,Sites_coordo!$A$2:$A$62,0),NA()))</f>
        <v>-61.557699999999997</v>
      </c>
      <c r="J2225" s="4" t="s">
        <v>135</v>
      </c>
      <c r="K2225" s="4" t="s">
        <v>135</v>
      </c>
      <c r="L2225" s="4">
        <v>10916629</v>
      </c>
      <c r="M2225" s="4" t="s">
        <v>683</v>
      </c>
      <c r="N2225" s="4">
        <v>2</v>
      </c>
      <c r="O2225" s="4" t="s">
        <v>107</v>
      </c>
      <c r="P2225" s="4">
        <v>1</v>
      </c>
      <c r="Q2225" s="4" t="s">
        <v>2437</v>
      </c>
      <c r="R2225" s="4">
        <v>0</v>
      </c>
      <c r="S2225" s="4">
        <v>1</v>
      </c>
      <c r="U2225" s="4">
        <v>0</v>
      </c>
      <c r="W2225" s="4">
        <v>0</v>
      </c>
      <c r="X2225" s="4">
        <v>0</v>
      </c>
      <c r="Y2225" s="4">
        <v>0</v>
      </c>
      <c r="Z2225" s="4">
        <v>0</v>
      </c>
      <c r="AA2225" s="4">
        <v>0</v>
      </c>
      <c r="AB2225" s="4">
        <v>0</v>
      </c>
      <c r="AC2225" s="4">
        <v>3</v>
      </c>
      <c r="AF2225" s="4" t="s">
        <v>2598</v>
      </c>
      <c r="AH2225" s="6">
        <v>43388</v>
      </c>
      <c r="AI2225" s="7">
        <v>0.33333333333333331</v>
      </c>
      <c r="AJ2225" s="4">
        <v>1</v>
      </c>
      <c r="AK2225" s="4">
        <v>3210</v>
      </c>
      <c r="AL2225" s="4">
        <v>8.9</v>
      </c>
      <c r="AM2225" s="4">
        <v>29.1</v>
      </c>
      <c r="AN2225" s="4" t="s">
        <v>106</v>
      </c>
      <c r="AO2225" s="4" t="s">
        <v>106</v>
      </c>
      <c r="AP2225" s="4" t="s">
        <v>106</v>
      </c>
      <c r="AQ2225" s="4" t="s">
        <v>106</v>
      </c>
      <c r="AR2225" s="4" t="s">
        <v>106</v>
      </c>
      <c r="AS2225" s="4" t="s">
        <v>106</v>
      </c>
      <c r="AT2225" s="4" t="s">
        <v>106</v>
      </c>
      <c r="AU2225" s="4" t="s">
        <v>108</v>
      </c>
      <c r="AV2225" s="4" t="s">
        <v>109</v>
      </c>
      <c r="AW2225" s="4" t="s">
        <v>110</v>
      </c>
      <c r="AX2225" s="4" t="s">
        <v>2437</v>
      </c>
    </row>
    <row r="2226" spans="1:50" s="4" customFormat="1" hidden="1" x14ac:dyDescent="0.25">
      <c r="A2226" s="4">
        <v>2018</v>
      </c>
      <c r="B2226" s="6">
        <v>43244</v>
      </c>
      <c r="C2226" s="6">
        <v>43388</v>
      </c>
      <c r="D2226" t="str">
        <f>INDEX(parametres!$B$2:$B$57,IF(ISNUMBER(MATCH(Chiffrier!E2226,parametres!$C$2:$C$57,0)),MATCH(E2226,parametres!$C$2:$C$57,0),NA()))</f>
        <v>IM-1</v>
      </c>
      <c r="E2226" s="4" t="s">
        <v>41</v>
      </c>
      <c r="F2226" s="4" t="s">
        <v>112</v>
      </c>
      <c r="G2226" s="4">
        <f t="shared" ref="G2226:G2289" si="38">(C2226-B2226)/7</f>
        <v>20.571428571428573</v>
      </c>
      <c r="H2226">
        <f>INDEX(Sites_coordo!$C$2:$C$62,IF(ISNUMBER(MATCH(Chiffrier!E2226,Sites_coordo!$A$2:$A$61,0)),MATCH(Chiffrier!E2226,Sites_coordo!$A$2:$A$62,0),NA()))</f>
        <v>47.556699999999999</v>
      </c>
      <c r="I2226">
        <f>INDEX(Sites_coordo!$B$2:$B$62,IF(ISNUMBER(MATCH(Chiffrier!E2226,Sites_coordo!$A$2:$A$61,0)),MATCH(Chiffrier!E2226,Sites_coordo!$A$2:$A$62,0),NA()))</f>
        <v>-61.557699999999997</v>
      </c>
      <c r="J2226" s="4" t="s">
        <v>135</v>
      </c>
      <c r="K2226" s="4" t="s">
        <v>135</v>
      </c>
      <c r="L2226" s="4">
        <v>10916629</v>
      </c>
      <c r="M2226" s="4" t="s">
        <v>683</v>
      </c>
      <c r="N2226" s="4">
        <v>3</v>
      </c>
      <c r="O2226" s="4" t="s">
        <v>121</v>
      </c>
      <c r="P2226" s="4">
        <v>1</v>
      </c>
      <c r="Q2226" s="4" t="s">
        <v>2438</v>
      </c>
      <c r="R2226" s="4">
        <v>0</v>
      </c>
      <c r="S2226" s="4">
        <v>1</v>
      </c>
      <c r="U2226" s="4">
        <v>0</v>
      </c>
      <c r="W2226" s="4">
        <v>0</v>
      </c>
      <c r="X2226" s="4">
        <v>0</v>
      </c>
      <c r="Y2226" s="4">
        <v>0</v>
      </c>
      <c r="Z2226" s="4">
        <v>0</v>
      </c>
      <c r="AA2226" s="4">
        <v>0</v>
      </c>
      <c r="AB2226" s="4">
        <v>0</v>
      </c>
      <c r="AC2226" s="4">
        <v>4</v>
      </c>
      <c r="AF2226" s="4" t="s">
        <v>2599</v>
      </c>
      <c r="AH2226" s="6">
        <v>43388</v>
      </c>
      <c r="AI2226" s="7">
        <v>0.33333333333333331</v>
      </c>
      <c r="AJ2226" s="4">
        <v>1</v>
      </c>
      <c r="AK2226" s="4">
        <v>3210</v>
      </c>
      <c r="AL2226" s="4">
        <v>8.9</v>
      </c>
      <c r="AM2226" s="4">
        <v>29.1</v>
      </c>
      <c r="AN2226" s="4" t="s">
        <v>106</v>
      </c>
      <c r="AO2226" s="4" t="s">
        <v>106</v>
      </c>
      <c r="AP2226" s="4" t="s">
        <v>106</v>
      </c>
      <c r="AQ2226" s="4" t="s">
        <v>106</v>
      </c>
      <c r="AR2226" s="4" t="s">
        <v>106</v>
      </c>
      <c r="AS2226" s="4" t="s">
        <v>106</v>
      </c>
      <c r="AT2226" s="4" t="s">
        <v>106</v>
      </c>
      <c r="AU2226" s="4" t="s">
        <v>108</v>
      </c>
      <c r="AV2226" s="4" t="s">
        <v>109</v>
      </c>
      <c r="AW2226" s="4" t="s">
        <v>110</v>
      </c>
      <c r="AX2226" s="4" t="s">
        <v>2438</v>
      </c>
    </row>
    <row r="2227" spans="1:50" s="4" customFormat="1" hidden="1" x14ac:dyDescent="0.25">
      <c r="A2227" s="4">
        <v>2018</v>
      </c>
      <c r="B2227" s="6">
        <v>43244</v>
      </c>
      <c r="C2227" s="6">
        <v>43388</v>
      </c>
      <c r="D2227" t="str">
        <f>INDEX(parametres!$B$2:$B$57,IF(ISNUMBER(MATCH(Chiffrier!E2227,parametres!$C$2:$C$57,0)),MATCH(E2227,parametres!$C$2:$C$57,0),NA()))</f>
        <v>IM-1</v>
      </c>
      <c r="E2227" s="4" t="s">
        <v>41</v>
      </c>
      <c r="F2227" s="4" t="s">
        <v>112</v>
      </c>
      <c r="G2227" s="4">
        <f t="shared" si="38"/>
        <v>20.571428571428573</v>
      </c>
      <c r="H2227">
        <f>INDEX(Sites_coordo!$C$2:$C$62,IF(ISNUMBER(MATCH(Chiffrier!E2227,Sites_coordo!$A$2:$A$61,0)),MATCH(Chiffrier!E2227,Sites_coordo!$A$2:$A$62,0),NA()))</f>
        <v>47.556699999999999</v>
      </c>
      <c r="I2227">
        <f>INDEX(Sites_coordo!$B$2:$B$62,IF(ISNUMBER(MATCH(Chiffrier!E2227,Sites_coordo!$A$2:$A$61,0)),MATCH(Chiffrier!E2227,Sites_coordo!$A$2:$A$62,0),NA()))</f>
        <v>-61.557699999999997</v>
      </c>
      <c r="J2227" s="4" t="s">
        <v>135</v>
      </c>
      <c r="K2227" s="4" t="s">
        <v>135</v>
      </c>
      <c r="L2227" s="4">
        <v>10916629</v>
      </c>
      <c r="M2227" s="4" t="s">
        <v>683</v>
      </c>
      <c r="N2227" s="4">
        <v>3</v>
      </c>
      <c r="O2227" s="4" t="s">
        <v>121</v>
      </c>
      <c r="P2227" s="4">
        <v>2</v>
      </c>
      <c r="Q2227" s="4" t="s">
        <v>2439</v>
      </c>
      <c r="R2227" s="4">
        <v>0</v>
      </c>
      <c r="S2227" s="4">
        <v>1</v>
      </c>
      <c r="U2227" s="4">
        <v>1</v>
      </c>
      <c r="W2227" s="4">
        <v>0</v>
      </c>
      <c r="X2227" s="4">
        <v>0</v>
      </c>
      <c r="Y2227" s="4">
        <v>0</v>
      </c>
      <c r="Z2227" s="4">
        <v>0</v>
      </c>
      <c r="AA2227" s="4">
        <v>0</v>
      </c>
      <c r="AB2227" s="4">
        <v>0</v>
      </c>
      <c r="AC2227" s="4">
        <v>3</v>
      </c>
      <c r="AF2227" s="4" t="s">
        <v>2598</v>
      </c>
      <c r="AH2227" s="6">
        <v>43388</v>
      </c>
      <c r="AI2227" s="7">
        <v>0.33333333333333331</v>
      </c>
      <c r="AJ2227" s="4">
        <v>1</v>
      </c>
      <c r="AK2227" s="4">
        <v>3210</v>
      </c>
      <c r="AL2227" s="4">
        <v>8.9</v>
      </c>
      <c r="AM2227" s="4">
        <v>29.1</v>
      </c>
      <c r="AN2227" s="4" t="s">
        <v>106</v>
      </c>
      <c r="AO2227" s="4" t="s">
        <v>106</v>
      </c>
      <c r="AP2227" s="4" t="s">
        <v>106</v>
      </c>
      <c r="AQ2227" s="4" t="s">
        <v>106</v>
      </c>
      <c r="AR2227" s="4" t="s">
        <v>106</v>
      </c>
      <c r="AS2227" s="4" t="s">
        <v>106</v>
      </c>
      <c r="AT2227" s="4" t="s">
        <v>106</v>
      </c>
      <c r="AU2227" s="4" t="s">
        <v>108</v>
      </c>
      <c r="AV2227" s="4" t="s">
        <v>109</v>
      </c>
      <c r="AW2227" s="4" t="s">
        <v>110</v>
      </c>
      <c r="AX2227" s="4" t="s">
        <v>2439</v>
      </c>
    </row>
    <row r="2228" spans="1:50" s="4" customFormat="1" hidden="1" x14ac:dyDescent="0.25">
      <c r="A2228" s="4">
        <v>2018</v>
      </c>
      <c r="B2228" s="6">
        <v>43244</v>
      </c>
      <c r="C2228" s="6">
        <v>43388</v>
      </c>
      <c r="D2228" t="str">
        <f>INDEX(parametres!$B$2:$B$57,IF(ISNUMBER(MATCH(Chiffrier!E2228,parametres!$C$2:$C$57,0)),MATCH(E2228,parametres!$C$2:$C$57,0),NA()))</f>
        <v>IM-1</v>
      </c>
      <c r="E2228" s="4" t="s">
        <v>41</v>
      </c>
      <c r="F2228" s="4" t="s">
        <v>112</v>
      </c>
      <c r="G2228" s="4">
        <f t="shared" si="38"/>
        <v>20.571428571428573</v>
      </c>
      <c r="H2228">
        <f>INDEX(Sites_coordo!$C$2:$C$62,IF(ISNUMBER(MATCH(Chiffrier!E2228,Sites_coordo!$A$2:$A$61,0)),MATCH(Chiffrier!E2228,Sites_coordo!$A$2:$A$62,0),NA()))</f>
        <v>47.556699999999999</v>
      </c>
      <c r="I2228">
        <f>INDEX(Sites_coordo!$B$2:$B$62,IF(ISNUMBER(MATCH(Chiffrier!E2228,Sites_coordo!$A$2:$A$61,0)),MATCH(Chiffrier!E2228,Sites_coordo!$A$2:$A$62,0),NA()))</f>
        <v>-61.557699999999997</v>
      </c>
      <c r="J2228" s="4" t="s">
        <v>135</v>
      </c>
      <c r="K2228" s="4" t="s">
        <v>135</v>
      </c>
      <c r="L2228" s="4">
        <v>10916629</v>
      </c>
      <c r="M2228" s="4" t="s">
        <v>683</v>
      </c>
      <c r="N2228" s="4">
        <v>3</v>
      </c>
      <c r="O2228" s="4" t="s">
        <v>121</v>
      </c>
      <c r="P2228" s="4">
        <v>3</v>
      </c>
      <c r="Q2228" s="4" t="s">
        <v>2440</v>
      </c>
      <c r="R2228" s="4">
        <v>0</v>
      </c>
      <c r="S2228" s="4">
        <v>1</v>
      </c>
      <c r="U2228" s="4">
        <v>0</v>
      </c>
      <c r="W2228" s="4">
        <v>0</v>
      </c>
      <c r="X2228" s="4">
        <v>0</v>
      </c>
      <c r="Y2228" s="4">
        <v>0</v>
      </c>
      <c r="Z2228" s="4">
        <v>0</v>
      </c>
      <c r="AA2228" s="4">
        <v>0</v>
      </c>
      <c r="AB2228" s="4">
        <v>0</v>
      </c>
      <c r="AC2228" s="4">
        <v>3</v>
      </c>
      <c r="AF2228" s="4" t="s">
        <v>2598</v>
      </c>
      <c r="AH2228" s="6">
        <v>43388</v>
      </c>
      <c r="AI2228" s="7">
        <v>0.33333333333333331</v>
      </c>
      <c r="AJ2228" s="4">
        <v>1</v>
      </c>
      <c r="AK2228" s="4">
        <v>3210</v>
      </c>
      <c r="AL2228" s="4">
        <v>8.9</v>
      </c>
      <c r="AM2228" s="4">
        <v>29.1</v>
      </c>
      <c r="AN2228" s="4" t="s">
        <v>106</v>
      </c>
      <c r="AO2228" s="4" t="s">
        <v>106</v>
      </c>
      <c r="AP2228" s="4" t="s">
        <v>106</v>
      </c>
      <c r="AQ2228" s="4" t="s">
        <v>106</v>
      </c>
      <c r="AR2228" s="4" t="s">
        <v>106</v>
      </c>
      <c r="AS2228" s="4" t="s">
        <v>106</v>
      </c>
      <c r="AT2228" s="4" t="s">
        <v>106</v>
      </c>
      <c r="AU2228" s="4" t="s">
        <v>108</v>
      </c>
      <c r="AV2228" s="4" t="s">
        <v>109</v>
      </c>
      <c r="AW2228" s="4" t="s">
        <v>110</v>
      </c>
      <c r="AX2228" s="4" t="s">
        <v>2440</v>
      </c>
    </row>
    <row r="2229" spans="1:50" s="4" customFormat="1" hidden="1" x14ac:dyDescent="0.25">
      <c r="A2229" s="4">
        <v>2018</v>
      </c>
      <c r="B2229" s="6">
        <v>43244</v>
      </c>
      <c r="C2229" s="6">
        <v>43388</v>
      </c>
      <c r="D2229" t="str">
        <f>INDEX(parametres!$B$2:$B$57,IF(ISNUMBER(MATCH(Chiffrier!E2229,parametres!$C$2:$C$57,0)),MATCH(E2229,parametres!$C$2:$C$57,0),NA()))</f>
        <v>IM-1</v>
      </c>
      <c r="E2229" s="4" t="s">
        <v>41</v>
      </c>
      <c r="F2229" s="4" t="s">
        <v>112</v>
      </c>
      <c r="G2229" s="4">
        <f t="shared" si="38"/>
        <v>20.571428571428573</v>
      </c>
      <c r="H2229">
        <f>INDEX(Sites_coordo!$C$2:$C$62,IF(ISNUMBER(MATCH(Chiffrier!E2229,Sites_coordo!$A$2:$A$61,0)),MATCH(Chiffrier!E2229,Sites_coordo!$A$2:$A$62,0),NA()))</f>
        <v>47.556699999999999</v>
      </c>
      <c r="I2229">
        <f>INDEX(Sites_coordo!$B$2:$B$62,IF(ISNUMBER(MATCH(Chiffrier!E2229,Sites_coordo!$A$2:$A$61,0)),MATCH(Chiffrier!E2229,Sites_coordo!$A$2:$A$62,0),NA()))</f>
        <v>-61.557699999999997</v>
      </c>
      <c r="J2229" s="4" t="s">
        <v>135</v>
      </c>
      <c r="K2229" s="4" t="s">
        <v>135</v>
      </c>
      <c r="L2229" s="4">
        <v>10916629</v>
      </c>
      <c r="M2229" s="4" t="s">
        <v>683</v>
      </c>
      <c r="N2229" s="4">
        <v>3</v>
      </c>
      <c r="O2229" s="4" t="s">
        <v>107</v>
      </c>
      <c r="P2229" s="4">
        <v>1</v>
      </c>
      <c r="Q2229" s="4" t="s">
        <v>2441</v>
      </c>
      <c r="R2229" s="4">
        <v>0</v>
      </c>
      <c r="S2229" s="4">
        <v>2</v>
      </c>
      <c r="U2229" s="4">
        <v>0</v>
      </c>
      <c r="W2229" s="4">
        <v>0</v>
      </c>
      <c r="X2229" s="4">
        <v>0</v>
      </c>
      <c r="Y2229" s="4">
        <v>0</v>
      </c>
      <c r="Z2229" s="4">
        <v>0</v>
      </c>
      <c r="AA2229" s="4">
        <v>0</v>
      </c>
      <c r="AB2229" s="4">
        <v>0</v>
      </c>
      <c r="AC2229" s="4">
        <v>2</v>
      </c>
      <c r="AF2229" s="4" t="s">
        <v>2596</v>
      </c>
      <c r="AH2229" s="6">
        <v>43388</v>
      </c>
      <c r="AI2229" s="7">
        <v>0.33333333333333331</v>
      </c>
      <c r="AJ2229" s="4">
        <v>1</v>
      </c>
      <c r="AK2229" s="4">
        <v>3210</v>
      </c>
      <c r="AL2229" s="4">
        <v>8.9</v>
      </c>
      <c r="AM2229" s="4">
        <v>29.1</v>
      </c>
      <c r="AN2229" s="4" t="s">
        <v>106</v>
      </c>
      <c r="AO2229" s="4" t="s">
        <v>106</v>
      </c>
      <c r="AP2229" s="4" t="s">
        <v>106</v>
      </c>
      <c r="AQ2229" s="4" t="s">
        <v>106</v>
      </c>
      <c r="AR2229" s="4" t="s">
        <v>106</v>
      </c>
      <c r="AS2229" s="4" t="s">
        <v>106</v>
      </c>
      <c r="AT2229" s="4" t="s">
        <v>106</v>
      </c>
      <c r="AU2229" s="4" t="s">
        <v>108</v>
      </c>
      <c r="AV2229" s="4" t="s">
        <v>109</v>
      </c>
      <c r="AW2229" s="4" t="s">
        <v>110</v>
      </c>
      <c r="AX2229" s="4" t="s">
        <v>2441</v>
      </c>
    </row>
    <row r="2230" spans="1:50" s="4" customFormat="1" hidden="1" x14ac:dyDescent="0.25">
      <c r="A2230" s="4">
        <v>2018</v>
      </c>
      <c r="B2230" s="6">
        <v>43244</v>
      </c>
      <c r="C2230" s="6">
        <v>43388</v>
      </c>
      <c r="D2230" t="str">
        <f>INDEX(parametres!$B$2:$B$57,IF(ISNUMBER(MATCH(Chiffrier!E2230,parametres!$C$2:$C$57,0)),MATCH(E2230,parametres!$C$2:$C$57,0),NA()))</f>
        <v>IM-1</v>
      </c>
      <c r="E2230" s="4" t="s">
        <v>41</v>
      </c>
      <c r="F2230" s="4" t="s">
        <v>112</v>
      </c>
      <c r="G2230" s="4">
        <f t="shared" si="38"/>
        <v>20.571428571428573</v>
      </c>
      <c r="H2230">
        <f>INDEX(Sites_coordo!$C$2:$C$62,IF(ISNUMBER(MATCH(Chiffrier!E2230,Sites_coordo!$A$2:$A$61,0)),MATCH(Chiffrier!E2230,Sites_coordo!$A$2:$A$62,0),NA()))</f>
        <v>47.556699999999999</v>
      </c>
      <c r="I2230">
        <f>INDEX(Sites_coordo!$B$2:$B$62,IF(ISNUMBER(MATCH(Chiffrier!E2230,Sites_coordo!$A$2:$A$61,0)),MATCH(Chiffrier!E2230,Sites_coordo!$A$2:$A$62,0),NA()))</f>
        <v>-61.557699999999997</v>
      </c>
      <c r="J2230" s="4" t="s">
        <v>135</v>
      </c>
      <c r="K2230" s="4" t="s">
        <v>135</v>
      </c>
      <c r="L2230" s="4">
        <v>10916629</v>
      </c>
      <c r="M2230" s="4" t="s">
        <v>683</v>
      </c>
      <c r="N2230" s="4">
        <v>4</v>
      </c>
      <c r="O2230" s="4" t="s">
        <v>121</v>
      </c>
      <c r="P2230" s="4">
        <v>1</v>
      </c>
      <c r="Q2230" s="4" t="s">
        <v>2442</v>
      </c>
      <c r="R2230" s="4" t="s">
        <v>106</v>
      </c>
      <c r="S2230" s="4" t="s">
        <v>106</v>
      </c>
      <c r="U2230" s="4" t="s">
        <v>106</v>
      </c>
      <c r="W2230" s="4" t="s">
        <v>106</v>
      </c>
      <c r="X2230" s="4" t="s">
        <v>106</v>
      </c>
      <c r="Y2230" s="4" t="s">
        <v>106</v>
      </c>
      <c r="Z2230" s="4" t="s">
        <v>106</v>
      </c>
      <c r="AA2230" s="4" t="s">
        <v>106</v>
      </c>
      <c r="AB2230" s="4" t="s">
        <v>106</v>
      </c>
      <c r="AH2230" s="6">
        <v>43388</v>
      </c>
      <c r="AI2230" s="7">
        <v>0.33333333333333331</v>
      </c>
      <c r="AJ2230" s="4">
        <v>1</v>
      </c>
      <c r="AK2230" s="4">
        <v>3210</v>
      </c>
      <c r="AL2230" s="4">
        <v>8.9</v>
      </c>
      <c r="AM2230" s="4">
        <v>29.1</v>
      </c>
      <c r="AN2230" s="4" t="s">
        <v>106</v>
      </c>
      <c r="AO2230" s="4" t="s">
        <v>106</v>
      </c>
      <c r="AP2230" s="4" t="s">
        <v>106</v>
      </c>
      <c r="AQ2230" s="4" t="s">
        <v>106</v>
      </c>
      <c r="AR2230" s="4" t="s">
        <v>106</v>
      </c>
      <c r="AS2230" s="4" t="s">
        <v>106</v>
      </c>
      <c r="AT2230" s="4" t="s">
        <v>106</v>
      </c>
      <c r="AU2230" s="4" t="s">
        <v>108</v>
      </c>
      <c r="AV2230" s="4" t="s">
        <v>109</v>
      </c>
      <c r="AW2230" s="4" t="s">
        <v>110</v>
      </c>
      <c r="AX2230" s="4" t="s">
        <v>2442</v>
      </c>
    </row>
    <row r="2231" spans="1:50" s="4" customFormat="1" hidden="1" x14ac:dyDescent="0.25">
      <c r="A2231" s="4">
        <v>2018</v>
      </c>
      <c r="B2231" s="6">
        <v>43244</v>
      </c>
      <c r="C2231" s="6">
        <v>43388</v>
      </c>
      <c r="D2231" t="str">
        <f>INDEX(parametres!$B$2:$B$57,IF(ISNUMBER(MATCH(Chiffrier!E2231,parametres!$C$2:$C$57,0)),MATCH(E2231,parametres!$C$2:$C$57,0),NA()))</f>
        <v>IM-1</v>
      </c>
      <c r="E2231" s="4" t="s">
        <v>41</v>
      </c>
      <c r="F2231" s="4" t="s">
        <v>112</v>
      </c>
      <c r="G2231" s="4">
        <f t="shared" si="38"/>
        <v>20.571428571428573</v>
      </c>
      <c r="H2231">
        <f>INDEX(Sites_coordo!$C$2:$C$62,IF(ISNUMBER(MATCH(Chiffrier!E2231,Sites_coordo!$A$2:$A$61,0)),MATCH(Chiffrier!E2231,Sites_coordo!$A$2:$A$62,0),NA()))</f>
        <v>47.556699999999999</v>
      </c>
      <c r="I2231">
        <f>INDEX(Sites_coordo!$B$2:$B$62,IF(ISNUMBER(MATCH(Chiffrier!E2231,Sites_coordo!$A$2:$A$61,0)),MATCH(Chiffrier!E2231,Sites_coordo!$A$2:$A$62,0),NA()))</f>
        <v>-61.557699999999997</v>
      </c>
      <c r="J2231" s="4" t="s">
        <v>135</v>
      </c>
      <c r="K2231" s="4" t="s">
        <v>135</v>
      </c>
      <c r="L2231" s="4">
        <v>10916629</v>
      </c>
      <c r="M2231" s="4" t="s">
        <v>683</v>
      </c>
      <c r="N2231" s="4">
        <v>4</v>
      </c>
      <c r="O2231" s="4" t="s">
        <v>121</v>
      </c>
      <c r="P2231" s="4">
        <v>2</v>
      </c>
      <c r="Q2231" s="4" t="s">
        <v>2443</v>
      </c>
      <c r="R2231" s="4" t="s">
        <v>106</v>
      </c>
      <c r="S2231" s="4" t="s">
        <v>106</v>
      </c>
      <c r="U2231" s="4" t="s">
        <v>106</v>
      </c>
      <c r="W2231" s="4" t="s">
        <v>106</v>
      </c>
      <c r="X2231" s="4" t="s">
        <v>106</v>
      </c>
      <c r="Y2231" s="4" t="s">
        <v>106</v>
      </c>
      <c r="Z2231" s="4" t="s">
        <v>106</v>
      </c>
      <c r="AA2231" s="4" t="s">
        <v>106</v>
      </c>
      <c r="AB2231" s="4" t="s">
        <v>106</v>
      </c>
      <c r="AH2231" s="6">
        <v>43388</v>
      </c>
      <c r="AI2231" s="7">
        <v>0.33333333333333331</v>
      </c>
      <c r="AJ2231" s="4">
        <v>1</v>
      </c>
      <c r="AK2231" s="4">
        <v>3210</v>
      </c>
      <c r="AL2231" s="4">
        <v>8.9</v>
      </c>
      <c r="AM2231" s="4">
        <v>29.1</v>
      </c>
      <c r="AN2231" s="4" t="s">
        <v>106</v>
      </c>
      <c r="AO2231" s="4" t="s">
        <v>106</v>
      </c>
      <c r="AP2231" s="4" t="s">
        <v>106</v>
      </c>
      <c r="AQ2231" s="4" t="s">
        <v>106</v>
      </c>
      <c r="AR2231" s="4" t="s">
        <v>106</v>
      </c>
      <c r="AS2231" s="4" t="s">
        <v>106</v>
      </c>
      <c r="AT2231" s="4" t="s">
        <v>106</v>
      </c>
      <c r="AU2231" s="4" t="s">
        <v>108</v>
      </c>
      <c r="AV2231" s="4" t="s">
        <v>109</v>
      </c>
      <c r="AW2231" s="4" t="s">
        <v>110</v>
      </c>
      <c r="AX2231" s="4" t="s">
        <v>2443</v>
      </c>
    </row>
    <row r="2232" spans="1:50" s="4" customFormat="1" hidden="1" x14ac:dyDescent="0.25">
      <c r="A2232" s="4">
        <v>2018</v>
      </c>
      <c r="B2232" s="6">
        <v>43244</v>
      </c>
      <c r="C2232" s="6">
        <v>43388</v>
      </c>
      <c r="D2232" t="str">
        <f>INDEX(parametres!$B$2:$B$57,IF(ISNUMBER(MATCH(Chiffrier!E2232,parametres!$C$2:$C$57,0)),MATCH(E2232,parametres!$C$2:$C$57,0),NA()))</f>
        <v>IM-1</v>
      </c>
      <c r="E2232" s="4" t="s">
        <v>41</v>
      </c>
      <c r="F2232" s="4" t="s">
        <v>112</v>
      </c>
      <c r="G2232" s="4">
        <f t="shared" si="38"/>
        <v>20.571428571428573</v>
      </c>
      <c r="H2232">
        <f>INDEX(Sites_coordo!$C$2:$C$62,IF(ISNUMBER(MATCH(Chiffrier!E2232,Sites_coordo!$A$2:$A$61,0)),MATCH(Chiffrier!E2232,Sites_coordo!$A$2:$A$62,0),NA()))</f>
        <v>47.556699999999999</v>
      </c>
      <c r="I2232">
        <f>INDEX(Sites_coordo!$B$2:$B$62,IF(ISNUMBER(MATCH(Chiffrier!E2232,Sites_coordo!$A$2:$A$61,0)),MATCH(Chiffrier!E2232,Sites_coordo!$A$2:$A$62,0),NA()))</f>
        <v>-61.557699999999997</v>
      </c>
      <c r="J2232" s="4" t="s">
        <v>135</v>
      </c>
      <c r="K2232" s="4" t="s">
        <v>135</v>
      </c>
      <c r="L2232" s="4">
        <v>10916629</v>
      </c>
      <c r="M2232" s="4" t="s">
        <v>683</v>
      </c>
      <c r="N2232" s="4">
        <v>4</v>
      </c>
      <c r="O2232" s="4" t="s">
        <v>121</v>
      </c>
      <c r="P2232" s="4">
        <v>3</v>
      </c>
      <c r="Q2232" s="4" t="s">
        <v>2444</v>
      </c>
      <c r="R2232" s="4" t="s">
        <v>106</v>
      </c>
      <c r="S2232" s="4" t="s">
        <v>106</v>
      </c>
      <c r="U2232" s="4" t="s">
        <v>106</v>
      </c>
      <c r="W2232" s="4" t="s">
        <v>106</v>
      </c>
      <c r="X2232" s="4" t="s">
        <v>106</v>
      </c>
      <c r="Y2232" s="4" t="s">
        <v>106</v>
      </c>
      <c r="Z2232" s="4" t="s">
        <v>106</v>
      </c>
      <c r="AA2232" s="4" t="s">
        <v>106</v>
      </c>
      <c r="AB2232" s="4" t="s">
        <v>106</v>
      </c>
      <c r="AH2232" s="6">
        <v>43388</v>
      </c>
      <c r="AI2232" s="7">
        <v>0.33333333333333331</v>
      </c>
      <c r="AJ2232" s="4">
        <v>1</v>
      </c>
      <c r="AK2232" s="4">
        <v>3210</v>
      </c>
      <c r="AL2232" s="4">
        <v>8.9</v>
      </c>
      <c r="AM2232" s="4">
        <v>29.1</v>
      </c>
      <c r="AN2232" s="4" t="s">
        <v>106</v>
      </c>
      <c r="AO2232" s="4" t="s">
        <v>106</v>
      </c>
      <c r="AP2232" s="4" t="s">
        <v>106</v>
      </c>
      <c r="AQ2232" s="4" t="s">
        <v>106</v>
      </c>
      <c r="AR2232" s="4" t="s">
        <v>106</v>
      </c>
      <c r="AS2232" s="4" t="s">
        <v>106</v>
      </c>
      <c r="AT2232" s="4" t="s">
        <v>106</v>
      </c>
      <c r="AU2232" s="4" t="s">
        <v>108</v>
      </c>
      <c r="AV2232" s="4" t="s">
        <v>109</v>
      </c>
      <c r="AW2232" s="4" t="s">
        <v>110</v>
      </c>
      <c r="AX2232" s="4" t="s">
        <v>2444</v>
      </c>
    </row>
    <row r="2233" spans="1:50" s="4" customFormat="1" hidden="1" x14ac:dyDescent="0.25">
      <c r="A2233" s="4">
        <v>2018</v>
      </c>
      <c r="B2233" s="6">
        <v>43244</v>
      </c>
      <c r="C2233" s="6">
        <v>43388</v>
      </c>
      <c r="D2233" t="str">
        <f>INDEX(parametres!$B$2:$B$57,IF(ISNUMBER(MATCH(Chiffrier!E2233,parametres!$C$2:$C$57,0)),MATCH(E2233,parametres!$C$2:$C$57,0),NA()))</f>
        <v>IM-1</v>
      </c>
      <c r="E2233" s="4" t="s">
        <v>41</v>
      </c>
      <c r="F2233" s="4" t="s">
        <v>112</v>
      </c>
      <c r="G2233" s="4">
        <f t="shared" si="38"/>
        <v>20.571428571428573</v>
      </c>
      <c r="H2233">
        <f>INDEX(Sites_coordo!$C$2:$C$62,IF(ISNUMBER(MATCH(Chiffrier!E2233,Sites_coordo!$A$2:$A$61,0)),MATCH(Chiffrier!E2233,Sites_coordo!$A$2:$A$62,0),NA()))</f>
        <v>47.556699999999999</v>
      </c>
      <c r="I2233">
        <f>INDEX(Sites_coordo!$B$2:$B$62,IF(ISNUMBER(MATCH(Chiffrier!E2233,Sites_coordo!$A$2:$A$61,0)),MATCH(Chiffrier!E2233,Sites_coordo!$A$2:$A$62,0),NA()))</f>
        <v>-61.557699999999997</v>
      </c>
      <c r="J2233" s="4" t="s">
        <v>135</v>
      </c>
      <c r="K2233" s="4" t="s">
        <v>135</v>
      </c>
      <c r="L2233" s="4">
        <v>10916629</v>
      </c>
      <c r="M2233" s="4" t="s">
        <v>683</v>
      </c>
      <c r="N2233" s="4">
        <v>4</v>
      </c>
      <c r="O2233" s="4" t="s">
        <v>107</v>
      </c>
      <c r="P2233" s="4">
        <v>1</v>
      </c>
      <c r="Q2233" s="4" t="s">
        <v>2445</v>
      </c>
      <c r="R2233" s="4" t="s">
        <v>106</v>
      </c>
      <c r="S2233" s="4" t="s">
        <v>106</v>
      </c>
      <c r="U2233" s="4" t="s">
        <v>106</v>
      </c>
      <c r="W2233" s="4" t="s">
        <v>106</v>
      </c>
      <c r="X2233" s="4" t="s">
        <v>106</v>
      </c>
      <c r="Y2233" s="4" t="s">
        <v>106</v>
      </c>
      <c r="Z2233" s="4" t="s">
        <v>106</v>
      </c>
      <c r="AA2233" s="4" t="s">
        <v>106</v>
      </c>
      <c r="AB2233" s="4" t="s">
        <v>106</v>
      </c>
      <c r="AH2233" s="6">
        <v>43388</v>
      </c>
      <c r="AI2233" s="7">
        <v>0.33333333333333331</v>
      </c>
      <c r="AJ2233" s="4">
        <v>1</v>
      </c>
      <c r="AK2233" s="4">
        <v>3210</v>
      </c>
      <c r="AL2233" s="4">
        <v>8.9</v>
      </c>
      <c r="AM2233" s="4">
        <v>29.1</v>
      </c>
      <c r="AN2233" s="4" t="s">
        <v>106</v>
      </c>
      <c r="AO2233" s="4" t="s">
        <v>106</v>
      </c>
      <c r="AP2233" s="4" t="s">
        <v>106</v>
      </c>
      <c r="AQ2233" s="4" t="s">
        <v>106</v>
      </c>
      <c r="AR2233" s="4" t="s">
        <v>106</v>
      </c>
      <c r="AS2233" s="4" t="s">
        <v>106</v>
      </c>
      <c r="AT2233" s="4" t="s">
        <v>106</v>
      </c>
      <c r="AU2233" s="4" t="s">
        <v>108</v>
      </c>
      <c r="AV2233" s="4" t="s">
        <v>109</v>
      </c>
      <c r="AW2233" s="4" t="s">
        <v>110</v>
      </c>
      <c r="AX2233" s="4" t="s">
        <v>2445</v>
      </c>
    </row>
    <row r="2234" spans="1:50" s="4" customFormat="1" hidden="1" x14ac:dyDescent="0.25">
      <c r="A2234" s="4">
        <v>2018</v>
      </c>
      <c r="B2234" s="6">
        <v>43244</v>
      </c>
      <c r="C2234" s="6">
        <v>43388</v>
      </c>
      <c r="D2234" t="str">
        <f>INDEX(parametres!$B$2:$B$57,IF(ISNUMBER(MATCH(Chiffrier!E2234,parametres!$C$2:$C$57,0)),MATCH(E2234,parametres!$C$2:$C$57,0),NA()))</f>
        <v>IM-1</v>
      </c>
      <c r="E2234" s="4" t="s">
        <v>41</v>
      </c>
      <c r="F2234" s="4" t="s">
        <v>112</v>
      </c>
      <c r="G2234" s="4">
        <f t="shared" si="38"/>
        <v>20.571428571428573</v>
      </c>
      <c r="H2234">
        <f>INDEX(Sites_coordo!$C$2:$C$62,IF(ISNUMBER(MATCH(Chiffrier!E2234,Sites_coordo!$A$2:$A$61,0)),MATCH(Chiffrier!E2234,Sites_coordo!$A$2:$A$62,0),NA()))</f>
        <v>47.556699999999999</v>
      </c>
      <c r="I2234">
        <f>INDEX(Sites_coordo!$B$2:$B$62,IF(ISNUMBER(MATCH(Chiffrier!E2234,Sites_coordo!$A$2:$A$61,0)),MATCH(Chiffrier!E2234,Sites_coordo!$A$2:$A$62,0),NA()))</f>
        <v>-61.557699999999997</v>
      </c>
      <c r="J2234" s="4" t="s">
        <v>135</v>
      </c>
      <c r="K2234" s="4" t="s">
        <v>135</v>
      </c>
      <c r="L2234" s="4">
        <v>10916629</v>
      </c>
      <c r="M2234" s="4" t="s">
        <v>683</v>
      </c>
      <c r="N2234" s="4">
        <v>5</v>
      </c>
      <c r="O2234" s="4" t="s">
        <v>121</v>
      </c>
      <c r="P2234" s="4">
        <v>1</v>
      </c>
      <c r="Q2234" s="4" t="s">
        <v>2446</v>
      </c>
      <c r="R2234" s="4">
        <v>0</v>
      </c>
      <c r="S2234" s="4">
        <v>1</v>
      </c>
      <c r="U2234" s="4">
        <v>0</v>
      </c>
      <c r="W2234" s="4">
        <v>0</v>
      </c>
      <c r="X2234" s="4">
        <v>0</v>
      </c>
      <c r="Y2234" s="4">
        <v>0</v>
      </c>
      <c r="Z2234" s="4">
        <v>0</v>
      </c>
      <c r="AA2234" s="4">
        <v>0</v>
      </c>
      <c r="AB2234" s="4">
        <v>0</v>
      </c>
      <c r="AC2234" s="4">
        <v>4</v>
      </c>
      <c r="AF2234" s="4" t="s">
        <v>2599</v>
      </c>
      <c r="AH2234" s="6">
        <v>43388</v>
      </c>
      <c r="AI2234" s="7">
        <v>0.33333333333333331</v>
      </c>
      <c r="AJ2234" s="4">
        <v>1</v>
      </c>
      <c r="AK2234" s="4">
        <v>3210</v>
      </c>
      <c r="AL2234" s="4">
        <v>8.9</v>
      </c>
      <c r="AM2234" s="4">
        <v>29.1</v>
      </c>
      <c r="AN2234" s="4" t="s">
        <v>106</v>
      </c>
      <c r="AO2234" s="4" t="s">
        <v>106</v>
      </c>
      <c r="AP2234" s="4" t="s">
        <v>106</v>
      </c>
      <c r="AQ2234" s="4" t="s">
        <v>106</v>
      </c>
      <c r="AR2234" s="4" t="s">
        <v>106</v>
      </c>
      <c r="AS2234" s="4" t="s">
        <v>106</v>
      </c>
      <c r="AT2234" s="4" t="s">
        <v>106</v>
      </c>
      <c r="AU2234" s="4" t="s">
        <v>108</v>
      </c>
      <c r="AV2234" s="4" t="s">
        <v>109</v>
      </c>
      <c r="AW2234" s="4" t="s">
        <v>110</v>
      </c>
      <c r="AX2234" s="4" t="s">
        <v>2446</v>
      </c>
    </row>
    <row r="2235" spans="1:50" s="4" customFormat="1" hidden="1" x14ac:dyDescent="0.25">
      <c r="A2235" s="4">
        <v>2018</v>
      </c>
      <c r="B2235" s="6">
        <v>43244</v>
      </c>
      <c r="C2235" s="6">
        <v>43388</v>
      </c>
      <c r="D2235" t="str">
        <f>INDEX(parametres!$B$2:$B$57,IF(ISNUMBER(MATCH(Chiffrier!E2235,parametres!$C$2:$C$57,0)),MATCH(E2235,parametres!$C$2:$C$57,0),NA()))</f>
        <v>IM-1</v>
      </c>
      <c r="E2235" s="4" t="s">
        <v>41</v>
      </c>
      <c r="F2235" s="4" t="s">
        <v>112</v>
      </c>
      <c r="G2235" s="4">
        <f t="shared" si="38"/>
        <v>20.571428571428573</v>
      </c>
      <c r="H2235">
        <f>INDEX(Sites_coordo!$C$2:$C$62,IF(ISNUMBER(MATCH(Chiffrier!E2235,Sites_coordo!$A$2:$A$61,0)),MATCH(Chiffrier!E2235,Sites_coordo!$A$2:$A$62,0),NA()))</f>
        <v>47.556699999999999</v>
      </c>
      <c r="I2235">
        <f>INDEX(Sites_coordo!$B$2:$B$62,IF(ISNUMBER(MATCH(Chiffrier!E2235,Sites_coordo!$A$2:$A$61,0)),MATCH(Chiffrier!E2235,Sites_coordo!$A$2:$A$62,0),NA()))</f>
        <v>-61.557699999999997</v>
      </c>
      <c r="J2235" s="4" t="s">
        <v>135</v>
      </c>
      <c r="K2235" s="4" t="s">
        <v>135</v>
      </c>
      <c r="L2235" s="4">
        <v>10916629</v>
      </c>
      <c r="M2235" s="4" t="s">
        <v>683</v>
      </c>
      <c r="N2235" s="4">
        <v>5</v>
      </c>
      <c r="O2235" s="4" t="s">
        <v>121</v>
      </c>
      <c r="P2235" s="4">
        <v>2</v>
      </c>
      <c r="Q2235" s="4" t="s">
        <v>2447</v>
      </c>
      <c r="R2235" s="4">
        <v>0</v>
      </c>
      <c r="S2235" s="4">
        <v>1</v>
      </c>
      <c r="U2235" s="4">
        <v>0</v>
      </c>
      <c r="W2235" s="4">
        <v>0</v>
      </c>
      <c r="X2235" s="4">
        <v>0</v>
      </c>
      <c r="Y2235" s="4">
        <v>0</v>
      </c>
      <c r="Z2235" s="4">
        <v>0</v>
      </c>
      <c r="AA2235" s="4">
        <v>0</v>
      </c>
      <c r="AB2235" s="4">
        <v>0</v>
      </c>
      <c r="AC2235" s="4">
        <v>4</v>
      </c>
      <c r="AF2235" s="4" t="s">
        <v>2599</v>
      </c>
      <c r="AH2235" s="6">
        <v>43388</v>
      </c>
      <c r="AI2235" s="7">
        <v>0.33333333333333331</v>
      </c>
      <c r="AJ2235" s="4">
        <v>1</v>
      </c>
      <c r="AK2235" s="4">
        <v>3210</v>
      </c>
      <c r="AL2235" s="4">
        <v>8.9</v>
      </c>
      <c r="AM2235" s="4">
        <v>29.1</v>
      </c>
      <c r="AN2235" s="4" t="s">
        <v>106</v>
      </c>
      <c r="AO2235" s="4" t="s">
        <v>106</v>
      </c>
      <c r="AP2235" s="4" t="s">
        <v>106</v>
      </c>
      <c r="AQ2235" s="4" t="s">
        <v>106</v>
      </c>
      <c r="AR2235" s="4" t="s">
        <v>106</v>
      </c>
      <c r="AS2235" s="4" t="s">
        <v>106</v>
      </c>
      <c r="AT2235" s="4" t="s">
        <v>106</v>
      </c>
      <c r="AU2235" s="4" t="s">
        <v>108</v>
      </c>
      <c r="AV2235" s="4" t="s">
        <v>109</v>
      </c>
      <c r="AW2235" s="4" t="s">
        <v>110</v>
      </c>
      <c r="AX2235" s="4" t="s">
        <v>2447</v>
      </c>
    </row>
    <row r="2236" spans="1:50" s="4" customFormat="1" hidden="1" x14ac:dyDescent="0.25">
      <c r="A2236" s="4">
        <v>2018</v>
      </c>
      <c r="B2236" s="6">
        <v>43244</v>
      </c>
      <c r="C2236" s="6">
        <v>43388</v>
      </c>
      <c r="D2236" t="str">
        <f>INDEX(parametres!$B$2:$B$57,IF(ISNUMBER(MATCH(Chiffrier!E2236,parametres!$C$2:$C$57,0)),MATCH(E2236,parametres!$C$2:$C$57,0),NA()))</f>
        <v>IM-1</v>
      </c>
      <c r="E2236" s="4" t="s">
        <v>41</v>
      </c>
      <c r="F2236" s="4" t="s">
        <v>112</v>
      </c>
      <c r="G2236" s="4">
        <f t="shared" si="38"/>
        <v>20.571428571428573</v>
      </c>
      <c r="H2236">
        <f>INDEX(Sites_coordo!$C$2:$C$62,IF(ISNUMBER(MATCH(Chiffrier!E2236,Sites_coordo!$A$2:$A$61,0)),MATCH(Chiffrier!E2236,Sites_coordo!$A$2:$A$62,0),NA()))</f>
        <v>47.556699999999999</v>
      </c>
      <c r="I2236">
        <f>INDEX(Sites_coordo!$B$2:$B$62,IF(ISNUMBER(MATCH(Chiffrier!E2236,Sites_coordo!$A$2:$A$61,0)),MATCH(Chiffrier!E2236,Sites_coordo!$A$2:$A$62,0),NA()))</f>
        <v>-61.557699999999997</v>
      </c>
      <c r="J2236" s="4" t="s">
        <v>135</v>
      </c>
      <c r="K2236" s="4" t="s">
        <v>135</v>
      </c>
      <c r="L2236" s="4">
        <v>10916629</v>
      </c>
      <c r="M2236" s="4" t="s">
        <v>683</v>
      </c>
      <c r="N2236" s="4">
        <v>5</v>
      </c>
      <c r="O2236" s="4" t="s">
        <v>121</v>
      </c>
      <c r="P2236" s="4">
        <v>3</v>
      </c>
      <c r="Q2236" s="4" t="s">
        <v>2448</v>
      </c>
      <c r="R2236" s="4">
        <v>0</v>
      </c>
      <c r="S2236" s="4">
        <v>1</v>
      </c>
      <c r="U2236" s="4">
        <v>0</v>
      </c>
      <c r="W2236" s="4">
        <v>0</v>
      </c>
      <c r="X2236" s="4">
        <v>0</v>
      </c>
      <c r="Y2236" s="4">
        <v>0</v>
      </c>
      <c r="Z2236" s="4">
        <v>0</v>
      </c>
      <c r="AA2236" s="4">
        <v>0</v>
      </c>
      <c r="AB2236" s="4">
        <v>0</v>
      </c>
      <c r="AC2236" s="4">
        <v>4</v>
      </c>
      <c r="AF2236" s="4" t="s">
        <v>2599</v>
      </c>
      <c r="AH2236" s="6">
        <v>43388</v>
      </c>
      <c r="AI2236" s="7">
        <v>0.33333333333333331</v>
      </c>
      <c r="AJ2236" s="4">
        <v>1</v>
      </c>
      <c r="AK2236" s="4">
        <v>3210</v>
      </c>
      <c r="AL2236" s="4">
        <v>8.9</v>
      </c>
      <c r="AM2236" s="4">
        <v>29.1</v>
      </c>
      <c r="AN2236" s="4" t="s">
        <v>106</v>
      </c>
      <c r="AO2236" s="4" t="s">
        <v>106</v>
      </c>
      <c r="AP2236" s="4" t="s">
        <v>106</v>
      </c>
      <c r="AQ2236" s="4" t="s">
        <v>106</v>
      </c>
      <c r="AR2236" s="4" t="s">
        <v>106</v>
      </c>
      <c r="AS2236" s="4" t="s">
        <v>106</v>
      </c>
      <c r="AT2236" s="4" t="s">
        <v>106</v>
      </c>
      <c r="AU2236" s="4" t="s">
        <v>108</v>
      </c>
      <c r="AV2236" s="4" t="s">
        <v>109</v>
      </c>
      <c r="AW2236" s="4" t="s">
        <v>110</v>
      </c>
      <c r="AX2236" s="4" t="s">
        <v>2448</v>
      </c>
    </row>
    <row r="2237" spans="1:50" s="4" customFormat="1" hidden="1" x14ac:dyDescent="0.25">
      <c r="A2237" s="4">
        <v>2018</v>
      </c>
      <c r="B2237" s="6">
        <v>43244</v>
      </c>
      <c r="C2237" s="6">
        <v>43388</v>
      </c>
      <c r="D2237" t="str">
        <f>INDEX(parametres!$B$2:$B$57,IF(ISNUMBER(MATCH(Chiffrier!E2237,parametres!$C$2:$C$57,0)),MATCH(E2237,parametres!$C$2:$C$57,0),NA()))</f>
        <v>IM-1</v>
      </c>
      <c r="E2237" s="4" t="s">
        <v>41</v>
      </c>
      <c r="F2237" s="4" t="s">
        <v>112</v>
      </c>
      <c r="G2237" s="4">
        <f t="shared" si="38"/>
        <v>20.571428571428573</v>
      </c>
      <c r="H2237">
        <f>INDEX(Sites_coordo!$C$2:$C$62,IF(ISNUMBER(MATCH(Chiffrier!E2237,Sites_coordo!$A$2:$A$61,0)),MATCH(Chiffrier!E2237,Sites_coordo!$A$2:$A$62,0),NA()))</f>
        <v>47.556699999999999</v>
      </c>
      <c r="I2237">
        <f>INDEX(Sites_coordo!$B$2:$B$62,IF(ISNUMBER(MATCH(Chiffrier!E2237,Sites_coordo!$A$2:$A$61,0)),MATCH(Chiffrier!E2237,Sites_coordo!$A$2:$A$62,0),NA()))</f>
        <v>-61.557699999999997</v>
      </c>
      <c r="J2237" s="4" t="s">
        <v>135</v>
      </c>
      <c r="K2237" s="4" t="s">
        <v>135</v>
      </c>
      <c r="L2237" s="4">
        <v>10916629</v>
      </c>
      <c r="M2237" s="4" t="s">
        <v>683</v>
      </c>
      <c r="N2237" s="4">
        <v>5</v>
      </c>
      <c r="O2237" s="4" t="s">
        <v>107</v>
      </c>
      <c r="P2237" s="4">
        <v>1</v>
      </c>
      <c r="Q2237" s="4" t="s">
        <v>2449</v>
      </c>
      <c r="R2237" s="4">
        <v>0</v>
      </c>
      <c r="S2237" s="4">
        <v>1</v>
      </c>
      <c r="U2237" s="4">
        <v>0</v>
      </c>
      <c r="W2237" s="4">
        <v>0</v>
      </c>
      <c r="X2237" s="4">
        <v>0</v>
      </c>
      <c r="Y2237" s="4">
        <v>0</v>
      </c>
      <c r="Z2237" s="4">
        <v>0</v>
      </c>
      <c r="AA2237" s="4">
        <v>0</v>
      </c>
      <c r="AB2237" s="4">
        <v>0</v>
      </c>
      <c r="AC2237" s="4">
        <v>4</v>
      </c>
      <c r="AF2237" s="4" t="s">
        <v>2599</v>
      </c>
      <c r="AH2237" s="6">
        <v>43388</v>
      </c>
      <c r="AI2237" s="7">
        <v>0.33333333333333331</v>
      </c>
      <c r="AJ2237" s="4">
        <v>1</v>
      </c>
      <c r="AK2237" s="4">
        <v>3210</v>
      </c>
      <c r="AL2237" s="4">
        <v>8.9</v>
      </c>
      <c r="AM2237" s="4">
        <v>29.1</v>
      </c>
      <c r="AN2237" s="4" t="s">
        <v>106</v>
      </c>
      <c r="AO2237" s="4" t="s">
        <v>106</v>
      </c>
      <c r="AP2237" s="4" t="s">
        <v>106</v>
      </c>
      <c r="AQ2237" s="4" t="s">
        <v>106</v>
      </c>
      <c r="AR2237" s="4" t="s">
        <v>106</v>
      </c>
      <c r="AS2237" s="4" t="s">
        <v>106</v>
      </c>
      <c r="AT2237" s="4" t="s">
        <v>106</v>
      </c>
      <c r="AU2237" s="4" t="s">
        <v>108</v>
      </c>
      <c r="AV2237" s="4" t="s">
        <v>109</v>
      </c>
      <c r="AW2237" s="4" t="s">
        <v>110</v>
      </c>
      <c r="AX2237" s="4" t="s">
        <v>2449</v>
      </c>
    </row>
    <row r="2238" spans="1:50" s="4" customFormat="1" hidden="1" x14ac:dyDescent="0.25">
      <c r="A2238" s="4">
        <v>2018</v>
      </c>
      <c r="B2238" s="6">
        <v>43244</v>
      </c>
      <c r="C2238" s="6">
        <v>43388</v>
      </c>
      <c r="D2238" t="str">
        <f>INDEX(parametres!$B$2:$B$57,IF(ISNUMBER(MATCH(Chiffrier!E2238,parametres!$C$2:$C$57,0)),MATCH(E2238,parametres!$C$2:$C$57,0),NA()))</f>
        <v>IM-1</v>
      </c>
      <c r="E2238" s="4" t="s">
        <v>41</v>
      </c>
      <c r="F2238" s="4" t="s">
        <v>112</v>
      </c>
      <c r="G2238" s="4">
        <f t="shared" si="38"/>
        <v>20.571428571428573</v>
      </c>
      <c r="H2238">
        <f>INDEX(Sites_coordo!$C$2:$C$62,IF(ISNUMBER(MATCH(Chiffrier!E2238,Sites_coordo!$A$2:$A$61,0)),MATCH(Chiffrier!E2238,Sites_coordo!$A$2:$A$62,0),NA()))</f>
        <v>47.556699999999999</v>
      </c>
      <c r="I2238">
        <f>INDEX(Sites_coordo!$B$2:$B$62,IF(ISNUMBER(MATCH(Chiffrier!E2238,Sites_coordo!$A$2:$A$61,0)),MATCH(Chiffrier!E2238,Sites_coordo!$A$2:$A$62,0),NA()))</f>
        <v>-61.557699999999997</v>
      </c>
      <c r="J2238" s="4" t="s">
        <v>135</v>
      </c>
      <c r="K2238" s="4" t="s">
        <v>135</v>
      </c>
      <c r="L2238" s="4">
        <v>10916629</v>
      </c>
      <c r="M2238" s="4" t="s">
        <v>683</v>
      </c>
      <c r="N2238" s="4">
        <v>6</v>
      </c>
      <c r="O2238" s="4" t="s">
        <v>121</v>
      </c>
      <c r="P2238" s="4">
        <v>1</v>
      </c>
      <c r="Q2238" s="4" t="s">
        <v>2450</v>
      </c>
      <c r="R2238" s="4">
        <v>0</v>
      </c>
      <c r="S2238" s="4">
        <v>2</v>
      </c>
      <c r="U2238" s="4">
        <v>0</v>
      </c>
      <c r="W2238" s="4">
        <v>0</v>
      </c>
      <c r="X2238" s="4">
        <v>0</v>
      </c>
      <c r="Y2238" s="4">
        <v>0</v>
      </c>
      <c r="Z2238" s="4">
        <v>0</v>
      </c>
      <c r="AA2238" s="4">
        <v>0</v>
      </c>
      <c r="AB2238" s="4">
        <v>0</v>
      </c>
      <c r="AC2238" s="4">
        <v>3</v>
      </c>
      <c r="AF2238" s="4" t="s">
        <v>2598</v>
      </c>
      <c r="AH2238" s="6">
        <v>43388</v>
      </c>
      <c r="AI2238" s="7">
        <v>0.33333333333333331</v>
      </c>
      <c r="AJ2238" s="4">
        <v>1</v>
      </c>
      <c r="AK2238" s="4">
        <v>3210</v>
      </c>
      <c r="AL2238" s="4">
        <v>8.9</v>
      </c>
      <c r="AM2238" s="4">
        <v>29.1</v>
      </c>
      <c r="AN2238" s="4" t="s">
        <v>106</v>
      </c>
      <c r="AO2238" s="4" t="s">
        <v>106</v>
      </c>
      <c r="AP2238" s="4" t="s">
        <v>106</v>
      </c>
      <c r="AQ2238" s="4" t="s">
        <v>106</v>
      </c>
      <c r="AR2238" s="4" t="s">
        <v>106</v>
      </c>
      <c r="AS2238" s="4" t="s">
        <v>106</v>
      </c>
      <c r="AT2238" s="4" t="s">
        <v>106</v>
      </c>
      <c r="AU2238" s="4" t="s">
        <v>108</v>
      </c>
      <c r="AV2238" s="4" t="s">
        <v>109</v>
      </c>
      <c r="AW2238" s="4" t="s">
        <v>110</v>
      </c>
      <c r="AX2238" s="4" t="s">
        <v>2450</v>
      </c>
    </row>
    <row r="2239" spans="1:50" s="4" customFormat="1" hidden="1" x14ac:dyDescent="0.25">
      <c r="A2239" s="4">
        <v>2018</v>
      </c>
      <c r="B2239" s="6">
        <v>43244</v>
      </c>
      <c r="C2239" s="6">
        <v>43388</v>
      </c>
      <c r="D2239" t="str">
        <f>INDEX(parametres!$B$2:$B$57,IF(ISNUMBER(MATCH(Chiffrier!E2239,parametres!$C$2:$C$57,0)),MATCH(E2239,parametres!$C$2:$C$57,0),NA()))</f>
        <v>IM-1</v>
      </c>
      <c r="E2239" s="4" t="s">
        <v>41</v>
      </c>
      <c r="F2239" s="4" t="s">
        <v>112</v>
      </c>
      <c r="G2239" s="4">
        <f t="shared" si="38"/>
        <v>20.571428571428573</v>
      </c>
      <c r="H2239">
        <f>INDEX(Sites_coordo!$C$2:$C$62,IF(ISNUMBER(MATCH(Chiffrier!E2239,Sites_coordo!$A$2:$A$61,0)),MATCH(Chiffrier!E2239,Sites_coordo!$A$2:$A$62,0),NA()))</f>
        <v>47.556699999999999</v>
      </c>
      <c r="I2239">
        <f>INDEX(Sites_coordo!$B$2:$B$62,IF(ISNUMBER(MATCH(Chiffrier!E2239,Sites_coordo!$A$2:$A$61,0)),MATCH(Chiffrier!E2239,Sites_coordo!$A$2:$A$62,0),NA()))</f>
        <v>-61.557699999999997</v>
      </c>
      <c r="J2239" s="4" t="s">
        <v>135</v>
      </c>
      <c r="K2239" s="4" t="s">
        <v>135</v>
      </c>
      <c r="L2239" s="4">
        <v>10916629</v>
      </c>
      <c r="M2239" s="4" t="s">
        <v>683</v>
      </c>
      <c r="N2239" s="4">
        <v>6</v>
      </c>
      <c r="O2239" s="4" t="s">
        <v>121</v>
      </c>
      <c r="P2239" s="4">
        <v>2</v>
      </c>
      <c r="Q2239" s="4" t="s">
        <v>2451</v>
      </c>
      <c r="R2239" s="4">
        <v>0</v>
      </c>
      <c r="S2239" s="4">
        <v>2</v>
      </c>
      <c r="U2239" s="4">
        <v>0</v>
      </c>
      <c r="W2239" s="4">
        <v>0</v>
      </c>
      <c r="X2239" s="4">
        <v>0</v>
      </c>
      <c r="Y2239" s="4">
        <v>0</v>
      </c>
      <c r="Z2239" s="4">
        <v>0</v>
      </c>
      <c r="AA2239" s="4">
        <v>0</v>
      </c>
      <c r="AB2239" s="4">
        <v>0</v>
      </c>
      <c r="AC2239" s="4">
        <v>4</v>
      </c>
      <c r="AF2239" s="4" t="s">
        <v>2599</v>
      </c>
      <c r="AH2239" s="6">
        <v>43388</v>
      </c>
      <c r="AI2239" s="7">
        <v>0.33333333333333331</v>
      </c>
      <c r="AJ2239" s="4">
        <v>1</v>
      </c>
      <c r="AK2239" s="4">
        <v>3210</v>
      </c>
      <c r="AL2239" s="4">
        <v>8.9</v>
      </c>
      <c r="AM2239" s="4">
        <v>29.1</v>
      </c>
      <c r="AN2239" s="4" t="s">
        <v>106</v>
      </c>
      <c r="AO2239" s="4" t="s">
        <v>106</v>
      </c>
      <c r="AP2239" s="4" t="s">
        <v>106</v>
      </c>
      <c r="AQ2239" s="4" t="s">
        <v>106</v>
      </c>
      <c r="AR2239" s="4" t="s">
        <v>106</v>
      </c>
      <c r="AS2239" s="4" t="s">
        <v>106</v>
      </c>
      <c r="AT2239" s="4" t="s">
        <v>106</v>
      </c>
      <c r="AU2239" s="4" t="s">
        <v>108</v>
      </c>
      <c r="AV2239" s="4" t="s">
        <v>109</v>
      </c>
      <c r="AW2239" s="4" t="s">
        <v>110</v>
      </c>
      <c r="AX2239" s="4" t="s">
        <v>2451</v>
      </c>
    </row>
    <row r="2240" spans="1:50" s="4" customFormat="1" hidden="1" x14ac:dyDescent="0.25">
      <c r="A2240" s="4">
        <v>2018</v>
      </c>
      <c r="B2240" s="6">
        <v>43244</v>
      </c>
      <c r="C2240" s="6">
        <v>43388</v>
      </c>
      <c r="D2240" t="str">
        <f>INDEX(parametres!$B$2:$B$57,IF(ISNUMBER(MATCH(Chiffrier!E2240,parametres!$C$2:$C$57,0)),MATCH(E2240,parametres!$C$2:$C$57,0),NA()))</f>
        <v>IM-1</v>
      </c>
      <c r="E2240" s="4" t="s">
        <v>41</v>
      </c>
      <c r="F2240" s="4" t="s">
        <v>112</v>
      </c>
      <c r="G2240" s="4">
        <f t="shared" si="38"/>
        <v>20.571428571428573</v>
      </c>
      <c r="H2240">
        <f>INDEX(Sites_coordo!$C$2:$C$62,IF(ISNUMBER(MATCH(Chiffrier!E2240,Sites_coordo!$A$2:$A$61,0)),MATCH(Chiffrier!E2240,Sites_coordo!$A$2:$A$62,0),NA()))</f>
        <v>47.556699999999999</v>
      </c>
      <c r="I2240">
        <f>INDEX(Sites_coordo!$B$2:$B$62,IF(ISNUMBER(MATCH(Chiffrier!E2240,Sites_coordo!$A$2:$A$61,0)),MATCH(Chiffrier!E2240,Sites_coordo!$A$2:$A$62,0),NA()))</f>
        <v>-61.557699999999997</v>
      </c>
      <c r="J2240" s="4" t="s">
        <v>135</v>
      </c>
      <c r="K2240" s="4" t="s">
        <v>135</v>
      </c>
      <c r="L2240" s="4">
        <v>10916629</v>
      </c>
      <c r="M2240" s="4" t="s">
        <v>683</v>
      </c>
      <c r="N2240" s="4">
        <v>6</v>
      </c>
      <c r="O2240" s="4" t="s">
        <v>121</v>
      </c>
      <c r="P2240" s="4">
        <v>3</v>
      </c>
      <c r="Q2240" s="4" t="s">
        <v>2452</v>
      </c>
      <c r="R2240" s="4">
        <v>0</v>
      </c>
      <c r="S2240" s="4">
        <v>1</v>
      </c>
      <c r="U2240" s="4">
        <v>0</v>
      </c>
      <c r="W2240" s="4">
        <v>0</v>
      </c>
      <c r="X2240" s="4">
        <v>0</v>
      </c>
      <c r="Y2240" s="4">
        <v>0</v>
      </c>
      <c r="Z2240" s="4">
        <v>0</v>
      </c>
      <c r="AA2240" s="4">
        <v>0</v>
      </c>
      <c r="AB2240" s="4">
        <v>0</v>
      </c>
      <c r="AC2240" s="4">
        <v>3</v>
      </c>
      <c r="AF2240" s="4" t="s">
        <v>2598</v>
      </c>
      <c r="AH2240" s="6">
        <v>43388</v>
      </c>
      <c r="AI2240" s="7">
        <v>0.33333333333333331</v>
      </c>
      <c r="AJ2240" s="4">
        <v>1</v>
      </c>
      <c r="AK2240" s="4">
        <v>3210</v>
      </c>
      <c r="AL2240" s="4">
        <v>8.9</v>
      </c>
      <c r="AM2240" s="4">
        <v>29.1</v>
      </c>
      <c r="AN2240" s="4" t="s">
        <v>106</v>
      </c>
      <c r="AO2240" s="4" t="s">
        <v>106</v>
      </c>
      <c r="AP2240" s="4" t="s">
        <v>106</v>
      </c>
      <c r="AQ2240" s="4" t="s">
        <v>106</v>
      </c>
      <c r="AR2240" s="4" t="s">
        <v>106</v>
      </c>
      <c r="AS2240" s="4" t="s">
        <v>106</v>
      </c>
      <c r="AT2240" s="4" t="s">
        <v>106</v>
      </c>
      <c r="AU2240" s="4" t="s">
        <v>108</v>
      </c>
      <c r="AV2240" s="4" t="s">
        <v>109</v>
      </c>
      <c r="AW2240" s="4" t="s">
        <v>110</v>
      </c>
      <c r="AX2240" s="4" t="s">
        <v>2452</v>
      </c>
    </row>
    <row r="2241" spans="1:50" s="4" customFormat="1" hidden="1" x14ac:dyDescent="0.25">
      <c r="A2241" s="4">
        <v>2018</v>
      </c>
      <c r="B2241" s="6">
        <v>43244</v>
      </c>
      <c r="C2241" s="6">
        <v>43388</v>
      </c>
      <c r="D2241" t="str">
        <f>INDEX(parametres!$B$2:$B$57,IF(ISNUMBER(MATCH(Chiffrier!E2241,parametres!$C$2:$C$57,0)),MATCH(E2241,parametres!$C$2:$C$57,0),NA()))</f>
        <v>IM-1</v>
      </c>
      <c r="E2241" s="4" t="s">
        <v>41</v>
      </c>
      <c r="F2241" s="4" t="s">
        <v>112</v>
      </c>
      <c r="G2241" s="4">
        <f t="shared" si="38"/>
        <v>20.571428571428573</v>
      </c>
      <c r="H2241">
        <f>INDEX(Sites_coordo!$C$2:$C$62,IF(ISNUMBER(MATCH(Chiffrier!E2241,Sites_coordo!$A$2:$A$61,0)),MATCH(Chiffrier!E2241,Sites_coordo!$A$2:$A$62,0),NA()))</f>
        <v>47.556699999999999</v>
      </c>
      <c r="I2241">
        <f>INDEX(Sites_coordo!$B$2:$B$62,IF(ISNUMBER(MATCH(Chiffrier!E2241,Sites_coordo!$A$2:$A$61,0)),MATCH(Chiffrier!E2241,Sites_coordo!$A$2:$A$62,0),NA()))</f>
        <v>-61.557699999999997</v>
      </c>
      <c r="J2241" s="4" t="s">
        <v>135</v>
      </c>
      <c r="K2241" s="4" t="s">
        <v>135</v>
      </c>
      <c r="L2241" s="4">
        <v>10916629</v>
      </c>
      <c r="M2241" s="4" t="s">
        <v>683</v>
      </c>
      <c r="N2241" s="4">
        <v>6</v>
      </c>
      <c r="O2241" s="4" t="s">
        <v>107</v>
      </c>
      <c r="P2241" s="4">
        <v>1</v>
      </c>
      <c r="Q2241" s="4" t="s">
        <v>2453</v>
      </c>
      <c r="R2241" s="4">
        <v>0</v>
      </c>
      <c r="S2241" s="4">
        <v>1</v>
      </c>
      <c r="U2241" s="4">
        <v>0</v>
      </c>
      <c r="W2241" s="4">
        <v>0</v>
      </c>
      <c r="X2241" s="4">
        <v>0</v>
      </c>
      <c r="Y2241" s="4">
        <v>0</v>
      </c>
      <c r="Z2241" s="4">
        <v>0</v>
      </c>
      <c r="AA2241" s="4">
        <v>0</v>
      </c>
      <c r="AB2241" s="4">
        <v>0</v>
      </c>
      <c r="AC2241" s="4">
        <v>4</v>
      </c>
      <c r="AF2241" s="4" t="s">
        <v>2599</v>
      </c>
      <c r="AH2241" s="6">
        <v>43388</v>
      </c>
      <c r="AI2241" s="7">
        <v>0.33333333333333331</v>
      </c>
      <c r="AJ2241" s="4">
        <v>1</v>
      </c>
      <c r="AK2241" s="4">
        <v>3210</v>
      </c>
      <c r="AL2241" s="4">
        <v>8.9</v>
      </c>
      <c r="AM2241" s="4">
        <v>29.1</v>
      </c>
      <c r="AN2241" s="4" t="s">
        <v>106</v>
      </c>
      <c r="AO2241" s="4" t="s">
        <v>106</v>
      </c>
      <c r="AP2241" s="4" t="s">
        <v>106</v>
      </c>
      <c r="AQ2241" s="4" t="s">
        <v>106</v>
      </c>
      <c r="AR2241" s="4" t="s">
        <v>106</v>
      </c>
      <c r="AS2241" s="4" t="s">
        <v>106</v>
      </c>
      <c r="AT2241" s="4" t="s">
        <v>106</v>
      </c>
      <c r="AU2241" s="4" t="s">
        <v>108</v>
      </c>
      <c r="AV2241" s="4" t="s">
        <v>109</v>
      </c>
      <c r="AW2241" s="4" t="s">
        <v>110</v>
      </c>
      <c r="AX2241" s="4" t="s">
        <v>2453</v>
      </c>
    </row>
    <row r="2242" spans="1:50" s="4" customFormat="1" hidden="1" x14ac:dyDescent="0.25">
      <c r="A2242" s="4">
        <v>2018</v>
      </c>
      <c r="B2242" s="6">
        <v>43244</v>
      </c>
      <c r="C2242" s="6">
        <v>43388</v>
      </c>
      <c r="D2242" t="str">
        <f>INDEX(parametres!$B$2:$B$57,IF(ISNUMBER(MATCH(Chiffrier!E2242,parametres!$C$2:$C$57,0)),MATCH(E2242,parametres!$C$2:$C$57,0),NA()))</f>
        <v>IM-1</v>
      </c>
      <c r="E2242" s="4" t="s">
        <v>41</v>
      </c>
      <c r="F2242" s="4" t="s">
        <v>112</v>
      </c>
      <c r="G2242" s="4">
        <f t="shared" si="38"/>
        <v>20.571428571428573</v>
      </c>
      <c r="H2242">
        <f>INDEX(Sites_coordo!$C$2:$C$62,IF(ISNUMBER(MATCH(Chiffrier!E2242,Sites_coordo!$A$2:$A$61,0)),MATCH(Chiffrier!E2242,Sites_coordo!$A$2:$A$62,0),NA()))</f>
        <v>47.556699999999999</v>
      </c>
      <c r="I2242">
        <f>INDEX(Sites_coordo!$B$2:$B$62,IF(ISNUMBER(MATCH(Chiffrier!E2242,Sites_coordo!$A$2:$A$61,0)),MATCH(Chiffrier!E2242,Sites_coordo!$A$2:$A$62,0),NA()))</f>
        <v>-61.557699999999997</v>
      </c>
      <c r="J2242" s="4" t="s">
        <v>135</v>
      </c>
      <c r="K2242" s="4" t="s">
        <v>135</v>
      </c>
      <c r="L2242" s="4">
        <v>10916629</v>
      </c>
      <c r="M2242" s="4" t="s">
        <v>683</v>
      </c>
      <c r="N2242" s="4">
        <v>7</v>
      </c>
      <c r="O2242" s="4" t="s">
        <v>121</v>
      </c>
      <c r="P2242" s="4">
        <v>1</v>
      </c>
      <c r="Q2242" s="4" t="s">
        <v>2454</v>
      </c>
      <c r="R2242" s="4">
        <v>0</v>
      </c>
      <c r="S2242" s="4">
        <v>1</v>
      </c>
      <c r="U2242" s="4">
        <v>0</v>
      </c>
      <c r="W2242" s="4">
        <v>0</v>
      </c>
      <c r="X2242" s="4">
        <v>0</v>
      </c>
      <c r="Y2242" s="4">
        <v>0</v>
      </c>
      <c r="Z2242" s="4">
        <v>0</v>
      </c>
      <c r="AA2242" s="4">
        <v>0</v>
      </c>
      <c r="AB2242" s="4">
        <v>0</v>
      </c>
      <c r="AC2242" s="4">
        <v>4</v>
      </c>
      <c r="AF2242" s="4" t="s">
        <v>2599</v>
      </c>
      <c r="AH2242" s="6">
        <v>43388</v>
      </c>
      <c r="AI2242" s="7">
        <v>0.33333333333333331</v>
      </c>
      <c r="AJ2242" s="4">
        <v>1</v>
      </c>
      <c r="AK2242" s="4">
        <v>3210</v>
      </c>
      <c r="AL2242" s="4">
        <v>8.9</v>
      </c>
      <c r="AM2242" s="4">
        <v>29.1</v>
      </c>
      <c r="AN2242" s="4" t="s">
        <v>106</v>
      </c>
      <c r="AO2242" s="4" t="s">
        <v>106</v>
      </c>
      <c r="AP2242" s="4" t="s">
        <v>106</v>
      </c>
      <c r="AQ2242" s="4" t="s">
        <v>106</v>
      </c>
      <c r="AR2242" s="4" t="s">
        <v>106</v>
      </c>
      <c r="AS2242" s="4" t="s">
        <v>106</v>
      </c>
      <c r="AT2242" s="4" t="s">
        <v>106</v>
      </c>
      <c r="AU2242" s="4" t="s">
        <v>108</v>
      </c>
      <c r="AV2242" s="4" t="s">
        <v>109</v>
      </c>
      <c r="AW2242" s="4" t="s">
        <v>110</v>
      </c>
      <c r="AX2242" s="4" t="s">
        <v>2454</v>
      </c>
    </row>
    <row r="2243" spans="1:50" s="4" customFormat="1" hidden="1" x14ac:dyDescent="0.25">
      <c r="A2243" s="4">
        <v>2018</v>
      </c>
      <c r="B2243" s="6">
        <v>43244</v>
      </c>
      <c r="C2243" s="6">
        <v>43388</v>
      </c>
      <c r="D2243" t="str">
        <f>INDEX(parametres!$B$2:$B$57,IF(ISNUMBER(MATCH(Chiffrier!E2243,parametres!$C$2:$C$57,0)),MATCH(E2243,parametres!$C$2:$C$57,0),NA()))</f>
        <v>IM-1</v>
      </c>
      <c r="E2243" s="4" t="s">
        <v>41</v>
      </c>
      <c r="F2243" s="4" t="s">
        <v>112</v>
      </c>
      <c r="G2243" s="4">
        <f t="shared" si="38"/>
        <v>20.571428571428573</v>
      </c>
      <c r="H2243">
        <f>INDEX(Sites_coordo!$C$2:$C$62,IF(ISNUMBER(MATCH(Chiffrier!E2243,Sites_coordo!$A$2:$A$61,0)),MATCH(Chiffrier!E2243,Sites_coordo!$A$2:$A$62,0),NA()))</f>
        <v>47.556699999999999</v>
      </c>
      <c r="I2243">
        <f>INDEX(Sites_coordo!$B$2:$B$62,IF(ISNUMBER(MATCH(Chiffrier!E2243,Sites_coordo!$A$2:$A$61,0)),MATCH(Chiffrier!E2243,Sites_coordo!$A$2:$A$62,0),NA()))</f>
        <v>-61.557699999999997</v>
      </c>
      <c r="J2243" s="4" t="s">
        <v>135</v>
      </c>
      <c r="K2243" s="4" t="s">
        <v>135</v>
      </c>
      <c r="L2243" s="4">
        <v>10916629</v>
      </c>
      <c r="M2243" s="4" t="s">
        <v>683</v>
      </c>
      <c r="N2243" s="4">
        <v>7</v>
      </c>
      <c r="O2243" s="4" t="s">
        <v>121</v>
      </c>
      <c r="P2243" s="4">
        <v>2</v>
      </c>
      <c r="Q2243" s="4" t="s">
        <v>2455</v>
      </c>
      <c r="R2243" s="4">
        <v>0</v>
      </c>
      <c r="S2243" s="4">
        <v>2</v>
      </c>
      <c r="U2243" s="4">
        <v>0</v>
      </c>
      <c r="W2243" s="4">
        <v>0</v>
      </c>
      <c r="X2243" s="4">
        <v>0</v>
      </c>
      <c r="Y2243" s="4">
        <v>0</v>
      </c>
      <c r="Z2243" s="4">
        <v>0</v>
      </c>
      <c r="AA2243" s="4">
        <v>0</v>
      </c>
      <c r="AB2243" s="4">
        <v>0</v>
      </c>
      <c r="AC2243" s="4">
        <v>3</v>
      </c>
      <c r="AF2243" s="4" t="s">
        <v>2598</v>
      </c>
      <c r="AH2243" s="6">
        <v>43388</v>
      </c>
      <c r="AI2243" s="7">
        <v>0.33333333333333331</v>
      </c>
      <c r="AJ2243" s="4">
        <v>1</v>
      </c>
      <c r="AK2243" s="4">
        <v>3210</v>
      </c>
      <c r="AL2243" s="4">
        <v>8.9</v>
      </c>
      <c r="AM2243" s="4">
        <v>29.1</v>
      </c>
      <c r="AN2243" s="4" t="s">
        <v>106</v>
      </c>
      <c r="AO2243" s="4" t="s">
        <v>106</v>
      </c>
      <c r="AP2243" s="4" t="s">
        <v>106</v>
      </c>
      <c r="AQ2243" s="4" t="s">
        <v>106</v>
      </c>
      <c r="AR2243" s="4" t="s">
        <v>106</v>
      </c>
      <c r="AS2243" s="4" t="s">
        <v>106</v>
      </c>
      <c r="AT2243" s="4" t="s">
        <v>106</v>
      </c>
      <c r="AU2243" s="4" t="s">
        <v>108</v>
      </c>
      <c r="AV2243" s="4" t="s">
        <v>109</v>
      </c>
      <c r="AW2243" s="4" t="s">
        <v>110</v>
      </c>
      <c r="AX2243" s="4" t="s">
        <v>2455</v>
      </c>
    </row>
    <row r="2244" spans="1:50" s="4" customFormat="1" hidden="1" x14ac:dyDescent="0.25">
      <c r="A2244" s="4">
        <v>2018</v>
      </c>
      <c r="B2244" s="6">
        <v>43244</v>
      </c>
      <c r="C2244" s="6">
        <v>43388</v>
      </c>
      <c r="D2244" t="str">
        <f>INDEX(parametres!$B$2:$B$57,IF(ISNUMBER(MATCH(Chiffrier!E2244,parametres!$C$2:$C$57,0)),MATCH(E2244,parametres!$C$2:$C$57,0),NA()))</f>
        <v>IM-1</v>
      </c>
      <c r="E2244" s="4" t="s">
        <v>41</v>
      </c>
      <c r="F2244" s="4" t="s">
        <v>112</v>
      </c>
      <c r="G2244" s="4">
        <f t="shared" si="38"/>
        <v>20.571428571428573</v>
      </c>
      <c r="H2244">
        <f>INDEX(Sites_coordo!$C$2:$C$62,IF(ISNUMBER(MATCH(Chiffrier!E2244,Sites_coordo!$A$2:$A$61,0)),MATCH(Chiffrier!E2244,Sites_coordo!$A$2:$A$62,0),NA()))</f>
        <v>47.556699999999999</v>
      </c>
      <c r="I2244">
        <f>INDEX(Sites_coordo!$B$2:$B$62,IF(ISNUMBER(MATCH(Chiffrier!E2244,Sites_coordo!$A$2:$A$61,0)),MATCH(Chiffrier!E2244,Sites_coordo!$A$2:$A$62,0),NA()))</f>
        <v>-61.557699999999997</v>
      </c>
      <c r="J2244" s="4" t="s">
        <v>135</v>
      </c>
      <c r="K2244" s="4" t="s">
        <v>135</v>
      </c>
      <c r="L2244" s="4">
        <v>10916629</v>
      </c>
      <c r="M2244" s="4" t="s">
        <v>683</v>
      </c>
      <c r="N2244" s="4">
        <v>7</v>
      </c>
      <c r="O2244" s="4" t="s">
        <v>121</v>
      </c>
      <c r="P2244" s="4">
        <v>3</v>
      </c>
      <c r="Q2244" s="4" t="s">
        <v>2456</v>
      </c>
      <c r="R2244" s="4">
        <v>0</v>
      </c>
      <c r="S2244" s="4">
        <v>1</v>
      </c>
      <c r="U2244" s="4">
        <v>0</v>
      </c>
      <c r="W2244" s="4">
        <v>0</v>
      </c>
      <c r="X2244" s="4">
        <v>0</v>
      </c>
      <c r="Y2244" s="4">
        <v>0</v>
      </c>
      <c r="Z2244" s="4">
        <v>0</v>
      </c>
      <c r="AA2244" s="4">
        <v>0</v>
      </c>
      <c r="AB2244" s="4">
        <v>0</v>
      </c>
      <c r="AC2244" s="4">
        <v>4</v>
      </c>
      <c r="AF2244" s="4" t="s">
        <v>2599</v>
      </c>
      <c r="AH2244" s="6">
        <v>43388</v>
      </c>
      <c r="AI2244" s="7">
        <v>0.33333333333333331</v>
      </c>
      <c r="AJ2244" s="4">
        <v>1</v>
      </c>
      <c r="AK2244" s="4">
        <v>3210</v>
      </c>
      <c r="AL2244" s="4">
        <v>8.9</v>
      </c>
      <c r="AM2244" s="4">
        <v>29.1</v>
      </c>
      <c r="AN2244" s="4" t="s">
        <v>106</v>
      </c>
      <c r="AO2244" s="4" t="s">
        <v>106</v>
      </c>
      <c r="AP2244" s="4" t="s">
        <v>106</v>
      </c>
      <c r="AQ2244" s="4" t="s">
        <v>106</v>
      </c>
      <c r="AR2244" s="4" t="s">
        <v>106</v>
      </c>
      <c r="AS2244" s="4" t="s">
        <v>106</v>
      </c>
      <c r="AT2244" s="4" t="s">
        <v>106</v>
      </c>
      <c r="AU2244" s="4" t="s">
        <v>108</v>
      </c>
      <c r="AV2244" s="4" t="s">
        <v>109</v>
      </c>
      <c r="AW2244" s="4" t="s">
        <v>110</v>
      </c>
      <c r="AX2244" s="4" t="s">
        <v>2456</v>
      </c>
    </row>
    <row r="2245" spans="1:50" s="4" customFormat="1" hidden="1" x14ac:dyDescent="0.25">
      <c r="A2245" s="4">
        <v>2018</v>
      </c>
      <c r="B2245" s="6">
        <v>43244</v>
      </c>
      <c r="C2245" s="6">
        <v>43388</v>
      </c>
      <c r="D2245" t="str">
        <f>INDEX(parametres!$B$2:$B$57,IF(ISNUMBER(MATCH(Chiffrier!E2245,parametres!$C$2:$C$57,0)),MATCH(E2245,parametres!$C$2:$C$57,0),NA()))</f>
        <v>IM-1</v>
      </c>
      <c r="E2245" s="4" t="s">
        <v>41</v>
      </c>
      <c r="F2245" s="4" t="s">
        <v>112</v>
      </c>
      <c r="G2245" s="4">
        <f t="shared" si="38"/>
        <v>20.571428571428573</v>
      </c>
      <c r="H2245">
        <f>INDEX(Sites_coordo!$C$2:$C$62,IF(ISNUMBER(MATCH(Chiffrier!E2245,Sites_coordo!$A$2:$A$61,0)),MATCH(Chiffrier!E2245,Sites_coordo!$A$2:$A$62,0),NA()))</f>
        <v>47.556699999999999</v>
      </c>
      <c r="I2245">
        <f>INDEX(Sites_coordo!$B$2:$B$62,IF(ISNUMBER(MATCH(Chiffrier!E2245,Sites_coordo!$A$2:$A$61,0)),MATCH(Chiffrier!E2245,Sites_coordo!$A$2:$A$62,0),NA()))</f>
        <v>-61.557699999999997</v>
      </c>
      <c r="J2245" s="4" t="s">
        <v>135</v>
      </c>
      <c r="K2245" s="4" t="s">
        <v>135</v>
      </c>
      <c r="L2245" s="4">
        <v>10916629</v>
      </c>
      <c r="M2245" s="4" t="s">
        <v>683</v>
      </c>
      <c r="N2245" s="4">
        <v>7</v>
      </c>
      <c r="O2245" s="4" t="s">
        <v>107</v>
      </c>
      <c r="P2245" s="4">
        <v>1</v>
      </c>
      <c r="Q2245" s="4" t="s">
        <v>2457</v>
      </c>
      <c r="R2245" s="4">
        <v>0</v>
      </c>
      <c r="S2245" s="4">
        <v>2</v>
      </c>
      <c r="U2245" s="4">
        <v>0</v>
      </c>
      <c r="W2245" s="4">
        <v>0</v>
      </c>
      <c r="X2245" s="4">
        <v>0</v>
      </c>
      <c r="Y2245" s="4">
        <v>0</v>
      </c>
      <c r="Z2245" s="4">
        <v>0</v>
      </c>
      <c r="AA2245" s="4">
        <v>0</v>
      </c>
      <c r="AB2245" s="4">
        <v>0</v>
      </c>
      <c r="AC2245" s="4">
        <v>3</v>
      </c>
      <c r="AF2245" s="4" t="s">
        <v>2598</v>
      </c>
      <c r="AH2245" s="6">
        <v>43388</v>
      </c>
      <c r="AI2245" s="7">
        <v>0.33333333333333331</v>
      </c>
      <c r="AJ2245" s="4">
        <v>1</v>
      </c>
      <c r="AK2245" s="4">
        <v>3210</v>
      </c>
      <c r="AL2245" s="4">
        <v>8.9</v>
      </c>
      <c r="AM2245" s="4">
        <v>29.1</v>
      </c>
      <c r="AN2245" s="4" t="s">
        <v>106</v>
      </c>
      <c r="AO2245" s="4" t="s">
        <v>106</v>
      </c>
      <c r="AP2245" s="4" t="s">
        <v>106</v>
      </c>
      <c r="AQ2245" s="4" t="s">
        <v>106</v>
      </c>
      <c r="AR2245" s="4" t="s">
        <v>106</v>
      </c>
      <c r="AS2245" s="4" t="s">
        <v>106</v>
      </c>
      <c r="AT2245" s="4" t="s">
        <v>106</v>
      </c>
      <c r="AU2245" s="4" t="s">
        <v>108</v>
      </c>
      <c r="AV2245" s="4" t="s">
        <v>109</v>
      </c>
      <c r="AW2245" s="4" t="s">
        <v>110</v>
      </c>
      <c r="AX2245" s="4" t="s">
        <v>2457</v>
      </c>
    </row>
    <row r="2246" spans="1:50" s="4" customFormat="1" hidden="1" x14ac:dyDescent="0.25">
      <c r="A2246" s="4">
        <v>2018</v>
      </c>
      <c r="B2246" s="6">
        <v>43244</v>
      </c>
      <c r="C2246" s="6">
        <v>43388</v>
      </c>
      <c r="D2246" t="str">
        <f>INDEX(parametres!$B$2:$B$57,IF(ISNUMBER(MATCH(Chiffrier!E2246,parametres!$C$2:$C$57,0)),MATCH(E2246,parametres!$C$2:$C$57,0),NA()))</f>
        <v>IM-1</v>
      </c>
      <c r="E2246" s="4" t="s">
        <v>41</v>
      </c>
      <c r="F2246" s="4" t="s">
        <v>112</v>
      </c>
      <c r="G2246" s="4">
        <f t="shared" si="38"/>
        <v>20.571428571428573</v>
      </c>
      <c r="H2246">
        <f>INDEX(Sites_coordo!$C$2:$C$62,IF(ISNUMBER(MATCH(Chiffrier!E2246,Sites_coordo!$A$2:$A$61,0)),MATCH(Chiffrier!E2246,Sites_coordo!$A$2:$A$62,0),NA()))</f>
        <v>47.556699999999999</v>
      </c>
      <c r="I2246">
        <f>INDEX(Sites_coordo!$B$2:$B$62,IF(ISNUMBER(MATCH(Chiffrier!E2246,Sites_coordo!$A$2:$A$61,0)),MATCH(Chiffrier!E2246,Sites_coordo!$A$2:$A$62,0),NA()))</f>
        <v>-61.557699999999997</v>
      </c>
      <c r="J2246" s="4" t="s">
        <v>135</v>
      </c>
      <c r="K2246" s="4" t="s">
        <v>135</v>
      </c>
      <c r="L2246" s="4">
        <v>10916629</v>
      </c>
      <c r="M2246" s="4" t="s">
        <v>683</v>
      </c>
      <c r="N2246" s="4">
        <v>8</v>
      </c>
      <c r="O2246" s="4" t="s">
        <v>121</v>
      </c>
      <c r="P2246" s="4">
        <v>1</v>
      </c>
      <c r="Q2246" s="4" t="s">
        <v>2458</v>
      </c>
      <c r="R2246" s="4">
        <v>0</v>
      </c>
      <c r="S2246" s="4">
        <v>1</v>
      </c>
      <c r="U2246" s="4">
        <v>0</v>
      </c>
      <c r="W2246" s="4">
        <v>0</v>
      </c>
      <c r="X2246" s="4">
        <v>0</v>
      </c>
      <c r="Y2246" s="4">
        <v>0</v>
      </c>
      <c r="Z2246" s="4">
        <v>0</v>
      </c>
      <c r="AA2246" s="4">
        <v>0</v>
      </c>
      <c r="AB2246" s="4">
        <v>0</v>
      </c>
      <c r="AC2246" s="4">
        <v>3</v>
      </c>
      <c r="AF2246" s="4" t="s">
        <v>2598</v>
      </c>
      <c r="AH2246" s="6">
        <v>43388</v>
      </c>
      <c r="AI2246" s="7">
        <v>0.33333333333333331</v>
      </c>
      <c r="AJ2246" s="4">
        <v>1</v>
      </c>
      <c r="AK2246" s="4">
        <v>3210</v>
      </c>
      <c r="AL2246" s="4">
        <v>8.9</v>
      </c>
      <c r="AM2246" s="4">
        <v>29.1</v>
      </c>
      <c r="AN2246" s="4" t="s">
        <v>106</v>
      </c>
      <c r="AO2246" s="4" t="s">
        <v>106</v>
      </c>
      <c r="AP2246" s="4" t="s">
        <v>106</v>
      </c>
      <c r="AQ2246" s="4" t="s">
        <v>106</v>
      </c>
      <c r="AR2246" s="4" t="s">
        <v>106</v>
      </c>
      <c r="AS2246" s="4" t="s">
        <v>106</v>
      </c>
      <c r="AT2246" s="4" t="s">
        <v>106</v>
      </c>
      <c r="AU2246" s="4" t="s">
        <v>108</v>
      </c>
      <c r="AV2246" s="4" t="s">
        <v>109</v>
      </c>
      <c r="AW2246" s="4" t="s">
        <v>110</v>
      </c>
      <c r="AX2246" s="4" t="s">
        <v>2458</v>
      </c>
    </row>
    <row r="2247" spans="1:50" s="4" customFormat="1" hidden="1" x14ac:dyDescent="0.25">
      <c r="A2247" s="4">
        <v>2018</v>
      </c>
      <c r="B2247" s="6">
        <v>43244</v>
      </c>
      <c r="C2247" s="6">
        <v>43388</v>
      </c>
      <c r="D2247" t="str">
        <f>INDEX(parametres!$B$2:$B$57,IF(ISNUMBER(MATCH(Chiffrier!E2247,parametres!$C$2:$C$57,0)),MATCH(E2247,parametres!$C$2:$C$57,0),NA()))</f>
        <v>IM-1</v>
      </c>
      <c r="E2247" s="4" t="s">
        <v>41</v>
      </c>
      <c r="F2247" s="4" t="s">
        <v>112</v>
      </c>
      <c r="G2247" s="4">
        <f t="shared" si="38"/>
        <v>20.571428571428573</v>
      </c>
      <c r="H2247">
        <f>INDEX(Sites_coordo!$C$2:$C$62,IF(ISNUMBER(MATCH(Chiffrier!E2247,Sites_coordo!$A$2:$A$61,0)),MATCH(Chiffrier!E2247,Sites_coordo!$A$2:$A$62,0),NA()))</f>
        <v>47.556699999999999</v>
      </c>
      <c r="I2247">
        <f>INDEX(Sites_coordo!$B$2:$B$62,IF(ISNUMBER(MATCH(Chiffrier!E2247,Sites_coordo!$A$2:$A$61,0)),MATCH(Chiffrier!E2247,Sites_coordo!$A$2:$A$62,0),NA()))</f>
        <v>-61.557699999999997</v>
      </c>
      <c r="J2247" s="4" t="s">
        <v>135</v>
      </c>
      <c r="K2247" s="4" t="s">
        <v>135</v>
      </c>
      <c r="L2247" s="4">
        <v>10916629</v>
      </c>
      <c r="M2247" s="4" t="s">
        <v>683</v>
      </c>
      <c r="N2247" s="4">
        <v>8</v>
      </c>
      <c r="O2247" s="4" t="s">
        <v>121</v>
      </c>
      <c r="P2247" s="4">
        <v>2</v>
      </c>
      <c r="Q2247" s="4" t="s">
        <v>2459</v>
      </c>
      <c r="R2247" s="4">
        <v>0</v>
      </c>
      <c r="S2247" s="4">
        <v>1</v>
      </c>
      <c r="U2247" s="4">
        <v>0</v>
      </c>
      <c r="W2247" s="4">
        <v>0</v>
      </c>
      <c r="X2247" s="4">
        <v>0</v>
      </c>
      <c r="Y2247" s="4">
        <v>0</v>
      </c>
      <c r="Z2247" s="4">
        <v>0</v>
      </c>
      <c r="AA2247" s="4">
        <v>0</v>
      </c>
      <c r="AB2247" s="4">
        <v>0</v>
      </c>
      <c r="AC2247" s="4">
        <v>3</v>
      </c>
      <c r="AF2247" s="4" t="s">
        <v>2598</v>
      </c>
      <c r="AH2247" s="6">
        <v>43388</v>
      </c>
      <c r="AI2247" s="7">
        <v>0.33333333333333331</v>
      </c>
      <c r="AJ2247" s="4">
        <v>1</v>
      </c>
      <c r="AK2247" s="4">
        <v>3210</v>
      </c>
      <c r="AL2247" s="4">
        <v>8.9</v>
      </c>
      <c r="AM2247" s="4">
        <v>29.1</v>
      </c>
      <c r="AN2247" s="4" t="s">
        <v>106</v>
      </c>
      <c r="AO2247" s="4" t="s">
        <v>106</v>
      </c>
      <c r="AP2247" s="4" t="s">
        <v>106</v>
      </c>
      <c r="AQ2247" s="4" t="s">
        <v>106</v>
      </c>
      <c r="AR2247" s="4" t="s">
        <v>106</v>
      </c>
      <c r="AS2247" s="4" t="s">
        <v>106</v>
      </c>
      <c r="AT2247" s="4" t="s">
        <v>106</v>
      </c>
      <c r="AU2247" s="4" t="s">
        <v>108</v>
      </c>
      <c r="AV2247" s="4" t="s">
        <v>109</v>
      </c>
      <c r="AW2247" s="4" t="s">
        <v>110</v>
      </c>
      <c r="AX2247" s="4" t="s">
        <v>2459</v>
      </c>
    </row>
    <row r="2248" spans="1:50" s="4" customFormat="1" hidden="1" x14ac:dyDescent="0.25">
      <c r="A2248" s="4">
        <v>2018</v>
      </c>
      <c r="B2248" s="6">
        <v>43244</v>
      </c>
      <c r="C2248" s="6">
        <v>43388</v>
      </c>
      <c r="D2248" t="str">
        <f>INDEX(parametres!$B$2:$B$57,IF(ISNUMBER(MATCH(Chiffrier!E2248,parametres!$C$2:$C$57,0)),MATCH(E2248,parametres!$C$2:$C$57,0),NA()))</f>
        <v>IM-1</v>
      </c>
      <c r="E2248" s="4" t="s">
        <v>41</v>
      </c>
      <c r="F2248" s="4" t="s">
        <v>112</v>
      </c>
      <c r="G2248" s="4">
        <f t="shared" si="38"/>
        <v>20.571428571428573</v>
      </c>
      <c r="H2248">
        <f>INDEX(Sites_coordo!$C$2:$C$62,IF(ISNUMBER(MATCH(Chiffrier!E2248,Sites_coordo!$A$2:$A$61,0)),MATCH(Chiffrier!E2248,Sites_coordo!$A$2:$A$62,0),NA()))</f>
        <v>47.556699999999999</v>
      </c>
      <c r="I2248">
        <f>INDEX(Sites_coordo!$B$2:$B$62,IF(ISNUMBER(MATCH(Chiffrier!E2248,Sites_coordo!$A$2:$A$61,0)),MATCH(Chiffrier!E2248,Sites_coordo!$A$2:$A$62,0),NA()))</f>
        <v>-61.557699999999997</v>
      </c>
      <c r="J2248" s="4" t="s">
        <v>135</v>
      </c>
      <c r="K2248" s="4" t="s">
        <v>135</v>
      </c>
      <c r="L2248" s="4">
        <v>10916629</v>
      </c>
      <c r="M2248" s="4" t="s">
        <v>683</v>
      </c>
      <c r="N2248" s="4">
        <v>8</v>
      </c>
      <c r="O2248" s="4" t="s">
        <v>121</v>
      </c>
      <c r="P2248" s="4">
        <v>3</v>
      </c>
      <c r="Q2248" s="4" t="s">
        <v>2460</v>
      </c>
      <c r="R2248" s="4">
        <v>0</v>
      </c>
      <c r="S2248" s="4">
        <v>1</v>
      </c>
      <c r="U2248" s="4">
        <v>0</v>
      </c>
      <c r="W2248" s="4">
        <v>0</v>
      </c>
      <c r="X2248" s="4">
        <v>0</v>
      </c>
      <c r="Y2248" s="4">
        <v>0</v>
      </c>
      <c r="Z2248" s="4">
        <v>0</v>
      </c>
      <c r="AA2248" s="4">
        <v>0</v>
      </c>
      <c r="AB2248" s="4">
        <v>0</v>
      </c>
      <c r="AC2248" s="4">
        <v>3</v>
      </c>
      <c r="AF2248" s="4" t="s">
        <v>2598</v>
      </c>
      <c r="AH2248" s="6">
        <v>43388</v>
      </c>
      <c r="AI2248" s="7">
        <v>0.33333333333333331</v>
      </c>
      <c r="AJ2248" s="4">
        <v>1</v>
      </c>
      <c r="AK2248" s="4">
        <v>3210</v>
      </c>
      <c r="AL2248" s="4">
        <v>8.9</v>
      </c>
      <c r="AM2248" s="4">
        <v>29.1</v>
      </c>
      <c r="AN2248" s="4" t="s">
        <v>106</v>
      </c>
      <c r="AO2248" s="4" t="s">
        <v>106</v>
      </c>
      <c r="AP2248" s="4" t="s">
        <v>106</v>
      </c>
      <c r="AQ2248" s="4" t="s">
        <v>106</v>
      </c>
      <c r="AR2248" s="4" t="s">
        <v>106</v>
      </c>
      <c r="AS2248" s="4" t="s">
        <v>106</v>
      </c>
      <c r="AT2248" s="4" t="s">
        <v>106</v>
      </c>
      <c r="AU2248" s="4" t="s">
        <v>108</v>
      </c>
      <c r="AV2248" s="4" t="s">
        <v>109</v>
      </c>
      <c r="AW2248" s="4" t="s">
        <v>110</v>
      </c>
      <c r="AX2248" s="4" t="s">
        <v>2460</v>
      </c>
    </row>
    <row r="2249" spans="1:50" s="4" customFormat="1" hidden="1" x14ac:dyDescent="0.25">
      <c r="A2249" s="4">
        <v>2018</v>
      </c>
      <c r="B2249" s="6">
        <v>43244</v>
      </c>
      <c r="C2249" s="6">
        <v>43388</v>
      </c>
      <c r="D2249" t="str">
        <f>INDEX(parametres!$B$2:$B$57,IF(ISNUMBER(MATCH(Chiffrier!E2249,parametres!$C$2:$C$57,0)),MATCH(E2249,parametres!$C$2:$C$57,0),NA()))</f>
        <v>IM-1</v>
      </c>
      <c r="E2249" s="4" t="s">
        <v>41</v>
      </c>
      <c r="F2249" s="4" t="s">
        <v>112</v>
      </c>
      <c r="G2249" s="4">
        <f t="shared" si="38"/>
        <v>20.571428571428573</v>
      </c>
      <c r="H2249">
        <f>INDEX(Sites_coordo!$C$2:$C$62,IF(ISNUMBER(MATCH(Chiffrier!E2249,Sites_coordo!$A$2:$A$61,0)),MATCH(Chiffrier!E2249,Sites_coordo!$A$2:$A$62,0),NA()))</f>
        <v>47.556699999999999</v>
      </c>
      <c r="I2249">
        <f>INDEX(Sites_coordo!$B$2:$B$62,IF(ISNUMBER(MATCH(Chiffrier!E2249,Sites_coordo!$A$2:$A$61,0)),MATCH(Chiffrier!E2249,Sites_coordo!$A$2:$A$62,0),NA()))</f>
        <v>-61.557699999999997</v>
      </c>
      <c r="J2249" s="4" t="s">
        <v>135</v>
      </c>
      <c r="K2249" s="4" t="s">
        <v>135</v>
      </c>
      <c r="L2249" s="4">
        <v>10916629</v>
      </c>
      <c r="M2249" s="4" t="s">
        <v>683</v>
      </c>
      <c r="N2249" s="4">
        <v>8</v>
      </c>
      <c r="O2249" s="4" t="s">
        <v>107</v>
      </c>
      <c r="P2249" s="4">
        <v>1</v>
      </c>
      <c r="Q2249" s="4" t="s">
        <v>2461</v>
      </c>
      <c r="R2249" s="4">
        <v>0</v>
      </c>
      <c r="S2249" s="4">
        <v>2</v>
      </c>
      <c r="U2249" s="4">
        <v>0</v>
      </c>
      <c r="W2249" s="4">
        <v>0</v>
      </c>
      <c r="X2249" s="4">
        <v>0</v>
      </c>
      <c r="Y2249" s="4">
        <v>0</v>
      </c>
      <c r="Z2249" s="4">
        <v>0</v>
      </c>
      <c r="AA2249" s="4">
        <v>0</v>
      </c>
      <c r="AB2249" s="4">
        <v>0</v>
      </c>
      <c r="AC2249" s="4">
        <v>3</v>
      </c>
      <c r="AF2249" s="4" t="s">
        <v>2598</v>
      </c>
      <c r="AH2249" s="6">
        <v>43388</v>
      </c>
      <c r="AI2249" s="7">
        <v>0.33333333333333331</v>
      </c>
      <c r="AJ2249" s="4">
        <v>1</v>
      </c>
      <c r="AK2249" s="4">
        <v>3210</v>
      </c>
      <c r="AL2249" s="4">
        <v>8.9</v>
      </c>
      <c r="AM2249" s="4">
        <v>29.1</v>
      </c>
      <c r="AN2249" s="4" t="s">
        <v>106</v>
      </c>
      <c r="AO2249" s="4" t="s">
        <v>106</v>
      </c>
      <c r="AP2249" s="4" t="s">
        <v>106</v>
      </c>
      <c r="AQ2249" s="4" t="s">
        <v>106</v>
      </c>
      <c r="AR2249" s="4" t="s">
        <v>106</v>
      </c>
      <c r="AS2249" s="4" t="s">
        <v>106</v>
      </c>
      <c r="AT2249" s="4" t="s">
        <v>106</v>
      </c>
      <c r="AU2249" s="4" t="s">
        <v>108</v>
      </c>
      <c r="AV2249" s="4" t="s">
        <v>109</v>
      </c>
      <c r="AW2249" s="4" t="s">
        <v>110</v>
      </c>
      <c r="AX2249" s="4" t="s">
        <v>2461</v>
      </c>
    </row>
    <row r="2250" spans="1:50" s="4" customFormat="1" hidden="1" x14ac:dyDescent="0.25">
      <c r="A2250" s="4">
        <v>2018</v>
      </c>
      <c r="B2250" s="6">
        <v>43244</v>
      </c>
      <c r="C2250" s="6">
        <v>43388</v>
      </c>
      <c r="D2250" t="str">
        <f>INDEX(parametres!$B$2:$B$57,IF(ISNUMBER(MATCH(Chiffrier!E2250,parametres!$C$2:$C$57,0)),MATCH(E2250,parametres!$C$2:$C$57,0),NA()))</f>
        <v>IM-1</v>
      </c>
      <c r="E2250" s="4" t="s">
        <v>41</v>
      </c>
      <c r="F2250" s="4" t="s">
        <v>112</v>
      </c>
      <c r="G2250" s="4">
        <f t="shared" si="38"/>
        <v>20.571428571428573</v>
      </c>
      <c r="H2250">
        <f>INDEX(Sites_coordo!$C$2:$C$62,IF(ISNUMBER(MATCH(Chiffrier!E2250,Sites_coordo!$A$2:$A$61,0)),MATCH(Chiffrier!E2250,Sites_coordo!$A$2:$A$62,0),NA()))</f>
        <v>47.556699999999999</v>
      </c>
      <c r="I2250">
        <f>INDEX(Sites_coordo!$B$2:$B$62,IF(ISNUMBER(MATCH(Chiffrier!E2250,Sites_coordo!$A$2:$A$61,0)),MATCH(Chiffrier!E2250,Sites_coordo!$A$2:$A$62,0),NA()))</f>
        <v>-61.557699999999997</v>
      </c>
      <c r="J2250" s="4" t="s">
        <v>135</v>
      </c>
      <c r="K2250" s="4" t="s">
        <v>135</v>
      </c>
      <c r="L2250" s="4">
        <v>10916629</v>
      </c>
      <c r="M2250" s="4" t="s">
        <v>683</v>
      </c>
      <c r="N2250" s="4">
        <v>9</v>
      </c>
      <c r="O2250" s="4" t="s">
        <v>121</v>
      </c>
      <c r="P2250" s="4">
        <v>1</v>
      </c>
      <c r="Q2250" s="4" t="s">
        <v>2462</v>
      </c>
      <c r="R2250" s="4">
        <v>0</v>
      </c>
      <c r="S2250" s="4">
        <v>0</v>
      </c>
      <c r="U2250" s="4">
        <v>0</v>
      </c>
      <c r="W2250" s="4">
        <v>0</v>
      </c>
      <c r="X2250" s="4">
        <v>0</v>
      </c>
      <c r="Y2250" s="4">
        <v>0</v>
      </c>
      <c r="Z2250" s="4">
        <v>0</v>
      </c>
      <c r="AA2250" s="4">
        <v>0</v>
      </c>
      <c r="AB2250" s="4">
        <v>0</v>
      </c>
      <c r="AC2250" s="4">
        <v>5</v>
      </c>
      <c r="AF2250" s="4" t="s">
        <v>2600</v>
      </c>
      <c r="AH2250" s="6">
        <v>43388</v>
      </c>
      <c r="AI2250" s="7">
        <v>0.33333333333333331</v>
      </c>
      <c r="AJ2250" s="4">
        <v>1</v>
      </c>
      <c r="AK2250" s="4">
        <v>3210</v>
      </c>
      <c r="AL2250" s="4">
        <v>8.9</v>
      </c>
      <c r="AM2250" s="4">
        <v>29.1</v>
      </c>
      <c r="AN2250" s="4" t="s">
        <v>106</v>
      </c>
      <c r="AO2250" s="4" t="s">
        <v>106</v>
      </c>
      <c r="AP2250" s="4" t="s">
        <v>106</v>
      </c>
      <c r="AQ2250" s="4" t="s">
        <v>106</v>
      </c>
      <c r="AR2250" s="4" t="s">
        <v>106</v>
      </c>
      <c r="AS2250" s="4" t="s">
        <v>106</v>
      </c>
      <c r="AT2250" s="4" t="s">
        <v>106</v>
      </c>
      <c r="AU2250" s="4" t="s">
        <v>108</v>
      </c>
      <c r="AV2250" s="4" t="s">
        <v>109</v>
      </c>
      <c r="AW2250" s="4" t="s">
        <v>110</v>
      </c>
      <c r="AX2250" s="4" t="s">
        <v>2462</v>
      </c>
    </row>
    <row r="2251" spans="1:50" s="4" customFormat="1" hidden="1" x14ac:dyDescent="0.25">
      <c r="A2251" s="4">
        <v>2018</v>
      </c>
      <c r="B2251" s="6">
        <v>43244</v>
      </c>
      <c r="C2251" s="6">
        <v>43388</v>
      </c>
      <c r="D2251" t="str">
        <f>INDEX(parametres!$B$2:$B$57,IF(ISNUMBER(MATCH(Chiffrier!E2251,parametres!$C$2:$C$57,0)),MATCH(E2251,parametres!$C$2:$C$57,0),NA()))</f>
        <v>IM-1</v>
      </c>
      <c r="E2251" s="4" t="s">
        <v>41</v>
      </c>
      <c r="F2251" s="4" t="s">
        <v>112</v>
      </c>
      <c r="G2251" s="4">
        <f t="shared" si="38"/>
        <v>20.571428571428573</v>
      </c>
      <c r="H2251">
        <f>INDEX(Sites_coordo!$C$2:$C$62,IF(ISNUMBER(MATCH(Chiffrier!E2251,Sites_coordo!$A$2:$A$61,0)),MATCH(Chiffrier!E2251,Sites_coordo!$A$2:$A$62,0),NA()))</f>
        <v>47.556699999999999</v>
      </c>
      <c r="I2251">
        <f>INDEX(Sites_coordo!$B$2:$B$62,IF(ISNUMBER(MATCH(Chiffrier!E2251,Sites_coordo!$A$2:$A$61,0)),MATCH(Chiffrier!E2251,Sites_coordo!$A$2:$A$62,0),NA()))</f>
        <v>-61.557699999999997</v>
      </c>
      <c r="J2251" s="4" t="s">
        <v>135</v>
      </c>
      <c r="K2251" s="4" t="s">
        <v>135</v>
      </c>
      <c r="L2251" s="4">
        <v>10916629</v>
      </c>
      <c r="M2251" s="4" t="s">
        <v>683</v>
      </c>
      <c r="N2251" s="4">
        <v>9</v>
      </c>
      <c r="O2251" s="4" t="s">
        <v>121</v>
      </c>
      <c r="P2251" s="4">
        <v>2</v>
      </c>
      <c r="Q2251" s="4" t="s">
        <v>2463</v>
      </c>
      <c r="R2251" s="4">
        <v>0</v>
      </c>
      <c r="S2251" s="4">
        <v>0</v>
      </c>
      <c r="U2251" s="4">
        <v>0</v>
      </c>
      <c r="W2251" s="4">
        <v>0</v>
      </c>
      <c r="X2251" s="4">
        <v>0</v>
      </c>
      <c r="Y2251" s="4">
        <v>0</v>
      </c>
      <c r="Z2251" s="4">
        <v>0</v>
      </c>
      <c r="AA2251" s="4">
        <v>0</v>
      </c>
      <c r="AB2251" s="4">
        <v>0</v>
      </c>
      <c r="AC2251" s="4">
        <v>5</v>
      </c>
      <c r="AF2251" s="4" t="s">
        <v>2600</v>
      </c>
      <c r="AH2251" s="6">
        <v>43388</v>
      </c>
      <c r="AI2251" s="7">
        <v>0.33333333333333331</v>
      </c>
      <c r="AJ2251" s="4">
        <v>1</v>
      </c>
      <c r="AK2251" s="4">
        <v>3210</v>
      </c>
      <c r="AL2251" s="4">
        <v>8.9</v>
      </c>
      <c r="AM2251" s="4">
        <v>29.1</v>
      </c>
      <c r="AN2251" s="4" t="s">
        <v>106</v>
      </c>
      <c r="AO2251" s="4" t="s">
        <v>106</v>
      </c>
      <c r="AP2251" s="4" t="s">
        <v>106</v>
      </c>
      <c r="AQ2251" s="4" t="s">
        <v>106</v>
      </c>
      <c r="AR2251" s="4" t="s">
        <v>106</v>
      </c>
      <c r="AS2251" s="4" t="s">
        <v>106</v>
      </c>
      <c r="AT2251" s="4" t="s">
        <v>106</v>
      </c>
      <c r="AU2251" s="4" t="s">
        <v>108</v>
      </c>
      <c r="AV2251" s="4" t="s">
        <v>109</v>
      </c>
      <c r="AW2251" s="4" t="s">
        <v>110</v>
      </c>
      <c r="AX2251" s="4" t="s">
        <v>2463</v>
      </c>
    </row>
    <row r="2252" spans="1:50" s="4" customFormat="1" hidden="1" x14ac:dyDescent="0.25">
      <c r="A2252" s="4">
        <v>2018</v>
      </c>
      <c r="B2252" s="6">
        <v>43244</v>
      </c>
      <c r="C2252" s="6">
        <v>43388</v>
      </c>
      <c r="D2252" t="str">
        <f>INDEX(parametres!$B$2:$B$57,IF(ISNUMBER(MATCH(Chiffrier!E2252,parametres!$C$2:$C$57,0)),MATCH(E2252,parametres!$C$2:$C$57,0),NA()))</f>
        <v>IM-1</v>
      </c>
      <c r="E2252" s="4" t="s">
        <v>41</v>
      </c>
      <c r="F2252" s="4" t="s">
        <v>112</v>
      </c>
      <c r="G2252" s="4">
        <f t="shared" si="38"/>
        <v>20.571428571428573</v>
      </c>
      <c r="H2252">
        <f>INDEX(Sites_coordo!$C$2:$C$62,IF(ISNUMBER(MATCH(Chiffrier!E2252,Sites_coordo!$A$2:$A$61,0)),MATCH(Chiffrier!E2252,Sites_coordo!$A$2:$A$62,0),NA()))</f>
        <v>47.556699999999999</v>
      </c>
      <c r="I2252">
        <f>INDEX(Sites_coordo!$B$2:$B$62,IF(ISNUMBER(MATCH(Chiffrier!E2252,Sites_coordo!$A$2:$A$61,0)),MATCH(Chiffrier!E2252,Sites_coordo!$A$2:$A$62,0),NA()))</f>
        <v>-61.557699999999997</v>
      </c>
      <c r="J2252" s="4" t="s">
        <v>135</v>
      </c>
      <c r="K2252" s="4" t="s">
        <v>135</v>
      </c>
      <c r="L2252" s="4">
        <v>10916629</v>
      </c>
      <c r="M2252" s="4" t="s">
        <v>683</v>
      </c>
      <c r="N2252" s="4">
        <v>9</v>
      </c>
      <c r="O2252" s="4" t="s">
        <v>121</v>
      </c>
      <c r="P2252" s="4">
        <v>3</v>
      </c>
      <c r="Q2252" s="4" t="s">
        <v>2464</v>
      </c>
      <c r="R2252" s="4">
        <v>0</v>
      </c>
      <c r="S2252" s="4">
        <v>1</v>
      </c>
      <c r="U2252" s="4">
        <v>0</v>
      </c>
      <c r="W2252" s="4">
        <v>0</v>
      </c>
      <c r="X2252" s="4">
        <v>0</v>
      </c>
      <c r="Y2252" s="4">
        <v>0</v>
      </c>
      <c r="Z2252" s="4">
        <v>0</v>
      </c>
      <c r="AA2252" s="4">
        <v>0</v>
      </c>
      <c r="AB2252" s="4">
        <v>0</v>
      </c>
      <c r="AC2252" s="4">
        <v>5</v>
      </c>
      <c r="AF2252" s="4" t="s">
        <v>2600</v>
      </c>
      <c r="AH2252" s="6">
        <v>43388</v>
      </c>
      <c r="AI2252" s="7">
        <v>0.33333333333333331</v>
      </c>
      <c r="AJ2252" s="4">
        <v>1</v>
      </c>
      <c r="AK2252" s="4">
        <v>3210</v>
      </c>
      <c r="AL2252" s="4">
        <v>8.9</v>
      </c>
      <c r="AM2252" s="4">
        <v>29.1</v>
      </c>
      <c r="AN2252" s="4" t="s">
        <v>106</v>
      </c>
      <c r="AO2252" s="4" t="s">
        <v>106</v>
      </c>
      <c r="AP2252" s="4" t="s">
        <v>106</v>
      </c>
      <c r="AQ2252" s="4" t="s">
        <v>106</v>
      </c>
      <c r="AR2252" s="4" t="s">
        <v>106</v>
      </c>
      <c r="AS2252" s="4" t="s">
        <v>106</v>
      </c>
      <c r="AT2252" s="4" t="s">
        <v>106</v>
      </c>
      <c r="AU2252" s="4" t="s">
        <v>108</v>
      </c>
      <c r="AV2252" s="4" t="s">
        <v>109</v>
      </c>
      <c r="AW2252" s="4" t="s">
        <v>110</v>
      </c>
      <c r="AX2252" s="4" t="s">
        <v>2464</v>
      </c>
    </row>
    <row r="2253" spans="1:50" s="4" customFormat="1" hidden="1" x14ac:dyDescent="0.25">
      <c r="A2253" s="4">
        <v>2018</v>
      </c>
      <c r="B2253" s="6">
        <v>43244</v>
      </c>
      <c r="C2253" s="6">
        <v>43388</v>
      </c>
      <c r="D2253" t="str">
        <f>INDEX(parametres!$B$2:$B$57,IF(ISNUMBER(MATCH(Chiffrier!E2253,parametres!$C$2:$C$57,0)),MATCH(E2253,parametres!$C$2:$C$57,0),NA()))</f>
        <v>IM-1</v>
      </c>
      <c r="E2253" s="4" t="s">
        <v>41</v>
      </c>
      <c r="F2253" s="4" t="s">
        <v>112</v>
      </c>
      <c r="G2253" s="4">
        <f t="shared" si="38"/>
        <v>20.571428571428573</v>
      </c>
      <c r="H2253">
        <f>INDEX(Sites_coordo!$C$2:$C$62,IF(ISNUMBER(MATCH(Chiffrier!E2253,Sites_coordo!$A$2:$A$61,0)),MATCH(Chiffrier!E2253,Sites_coordo!$A$2:$A$62,0),NA()))</f>
        <v>47.556699999999999</v>
      </c>
      <c r="I2253">
        <f>INDEX(Sites_coordo!$B$2:$B$62,IF(ISNUMBER(MATCH(Chiffrier!E2253,Sites_coordo!$A$2:$A$61,0)),MATCH(Chiffrier!E2253,Sites_coordo!$A$2:$A$62,0),NA()))</f>
        <v>-61.557699999999997</v>
      </c>
      <c r="J2253" s="4" t="s">
        <v>135</v>
      </c>
      <c r="K2253" s="4" t="s">
        <v>135</v>
      </c>
      <c r="L2253" s="4">
        <v>10916629</v>
      </c>
      <c r="M2253" s="4" t="s">
        <v>683</v>
      </c>
      <c r="N2253" s="4">
        <v>9</v>
      </c>
      <c r="O2253" s="4" t="s">
        <v>107</v>
      </c>
      <c r="P2253" s="4">
        <v>1</v>
      </c>
      <c r="Q2253" s="4" t="s">
        <v>2465</v>
      </c>
      <c r="R2253" s="4">
        <v>0</v>
      </c>
      <c r="S2253" s="4">
        <v>0</v>
      </c>
      <c r="U2253" s="4">
        <v>0</v>
      </c>
      <c r="W2253" s="4">
        <v>0</v>
      </c>
      <c r="X2253" s="4">
        <v>0</v>
      </c>
      <c r="Y2253" s="4">
        <v>0</v>
      </c>
      <c r="Z2253" s="4">
        <v>0</v>
      </c>
      <c r="AA2253" s="4">
        <v>0</v>
      </c>
      <c r="AB2253" s="4">
        <v>0</v>
      </c>
      <c r="AC2253" s="4">
        <v>5</v>
      </c>
      <c r="AF2253" s="4" t="s">
        <v>2600</v>
      </c>
      <c r="AH2253" s="6">
        <v>43388</v>
      </c>
      <c r="AI2253" s="7">
        <v>0.33333333333333331</v>
      </c>
      <c r="AJ2253" s="4">
        <v>1</v>
      </c>
      <c r="AK2253" s="4">
        <v>3210</v>
      </c>
      <c r="AL2253" s="4">
        <v>8.9</v>
      </c>
      <c r="AM2253" s="4">
        <v>29.1</v>
      </c>
      <c r="AN2253" s="4" t="s">
        <v>106</v>
      </c>
      <c r="AO2253" s="4" t="s">
        <v>106</v>
      </c>
      <c r="AP2253" s="4" t="s">
        <v>106</v>
      </c>
      <c r="AQ2253" s="4" t="s">
        <v>106</v>
      </c>
      <c r="AR2253" s="4" t="s">
        <v>106</v>
      </c>
      <c r="AS2253" s="4" t="s">
        <v>106</v>
      </c>
      <c r="AT2253" s="4" t="s">
        <v>106</v>
      </c>
      <c r="AU2253" s="4" t="s">
        <v>108</v>
      </c>
      <c r="AV2253" s="4" t="s">
        <v>109</v>
      </c>
      <c r="AW2253" s="4" t="s">
        <v>110</v>
      </c>
      <c r="AX2253" s="4" t="s">
        <v>2465</v>
      </c>
    </row>
    <row r="2254" spans="1:50" s="4" customFormat="1" hidden="1" x14ac:dyDescent="0.25">
      <c r="A2254" s="4">
        <v>2018</v>
      </c>
      <c r="B2254" s="6">
        <v>43244</v>
      </c>
      <c r="C2254" s="6">
        <v>43388</v>
      </c>
      <c r="D2254" t="str">
        <f>INDEX(parametres!$B$2:$B$57,IF(ISNUMBER(MATCH(Chiffrier!E2254,parametres!$C$2:$C$57,0)),MATCH(E2254,parametres!$C$2:$C$57,0),NA()))</f>
        <v>IM-1</v>
      </c>
      <c r="E2254" s="4" t="s">
        <v>41</v>
      </c>
      <c r="F2254" s="4" t="s">
        <v>112</v>
      </c>
      <c r="G2254" s="4">
        <f t="shared" si="38"/>
        <v>20.571428571428573</v>
      </c>
      <c r="H2254">
        <f>INDEX(Sites_coordo!$C$2:$C$62,IF(ISNUMBER(MATCH(Chiffrier!E2254,Sites_coordo!$A$2:$A$61,0)),MATCH(Chiffrier!E2254,Sites_coordo!$A$2:$A$62,0),NA()))</f>
        <v>47.556699999999999</v>
      </c>
      <c r="I2254">
        <f>INDEX(Sites_coordo!$B$2:$B$62,IF(ISNUMBER(MATCH(Chiffrier!E2254,Sites_coordo!$A$2:$A$61,0)),MATCH(Chiffrier!E2254,Sites_coordo!$A$2:$A$62,0),NA()))</f>
        <v>-61.557699999999997</v>
      </c>
      <c r="J2254" s="4" t="s">
        <v>135</v>
      </c>
      <c r="K2254" s="4" t="s">
        <v>135</v>
      </c>
      <c r="L2254" s="4">
        <v>10916629</v>
      </c>
      <c r="M2254" s="4" t="s">
        <v>683</v>
      </c>
      <c r="N2254" s="4">
        <v>10</v>
      </c>
      <c r="O2254" s="4" t="s">
        <v>121</v>
      </c>
      <c r="P2254" s="4">
        <v>1</v>
      </c>
      <c r="Q2254" s="4" t="s">
        <v>2466</v>
      </c>
      <c r="R2254" s="4">
        <v>0</v>
      </c>
      <c r="S2254" s="4">
        <v>1</v>
      </c>
      <c r="U2254" s="4">
        <v>0</v>
      </c>
      <c r="W2254" s="4">
        <v>0</v>
      </c>
      <c r="X2254" s="4">
        <v>0</v>
      </c>
      <c r="Y2254" s="4">
        <v>0</v>
      </c>
      <c r="Z2254" s="4">
        <v>0</v>
      </c>
      <c r="AA2254" s="4">
        <v>0</v>
      </c>
      <c r="AB2254" s="4">
        <v>0</v>
      </c>
      <c r="AC2254" s="4">
        <v>5</v>
      </c>
      <c r="AF2254" s="4" t="s">
        <v>2600</v>
      </c>
      <c r="AH2254" s="6">
        <v>43388</v>
      </c>
      <c r="AI2254" s="7">
        <v>0.33333333333333331</v>
      </c>
      <c r="AJ2254" s="4">
        <v>1</v>
      </c>
      <c r="AK2254" s="4">
        <v>3210</v>
      </c>
      <c r="AL2254" s="4">
        <v>8.9</v>
      </c>
      <c r="AM2254" s="4">
        <v>29.1</v>
      </c>
      <c r="AN2254" s="4" t="s">
        <v>106</v>
      </c>
      <c r="AO2254" s="4" t="s">
        <v>106</v>
      </c>
      <c r="AP2254" s="4" t="s">
        <v>106</v>
      </c>
      <c r="AQ2254" s="4" t="s">
        <v>106</v>
      </c>
      <c r="AR2254" s="4" t="s">
        <v>106</v>
      </c>
      <c r="AS2254" s="4" t="s">
        <v>106</v>
      </c>
      <c r="AT2254" s="4" t="s">
        <v>106</v>
      </c>
      <c r="AU2254" s="4" t="s">
        <v>108</v>
      </c>
      <c r="AV2254" s="4" t="s">
        <v>109</v>
      </c>
      <c r="AW2254" s="4" t="s">
        <v>110</v>
      </c>
      <c r="AX2254" s="4" t="s">
        <v>2466</v>
      </c>
    </row>
    <row r="2255" spans="1:50" s="4" customFormat="1" hidden="1" x14ac:dyDescent="0.25">
      <c r="A2255" s="4">
        <v>2018</v>
      </c>
      <c r="B2255" s="6">
        <v>43244</v>
      </c>
      <c r="C2255" s="6">
        <v>43388</v>
      </c>
      <c r="D2255" t="str">
        <f>INDEX(parametres!$B$2:$B$57,IF(ISNUMBER(MATCH(Chiffrier!E2255,parametres!$C$2:$C$57,0)),MATCH(E2255,parametres!$C$2:$C$57,0),NA()))</f>
        <v>IM-1</v>
      </c>
      <c r="E2255" s="4" t="s">
        <v>41</v>
      </c>
      <c r="F2255" s="4" t="s">
        <v>112</v>
      </c>
      <c r="G2255" s="4">
        <f t="shared" si="38"/>
        <v>20.571428571428573</v>
      </c>
      <c r="H2255">
        <f>INDEX(Sites_coordo!$C$2:$C$62,IF(ISNUMBER(MATCH(Chiffrier!E2255,Sites_coordo!$A$2:$A$61,0)),MATCH(Chiffrier!E2255,Sites_coordo!$A$2:$A$62,0),NA()))</f>
        <v>47.556699999999999</v>
      </c>
      <c r="I2255">
        <f>INDEX(Sites_coordo!$B$2:$B$62,IF(ISNUMBER(MATCH(Chiffrier!E2255,Sites_coordo!$A$2:$A$61,0)),MATCH(Chiffrier!E2255,Sites_coordo!$A$2:$A$62,0),NA()))</f>
        <v>-61.557699999999997</v>
      </c>
      <c r="J2255" s="4" t="s">
        <v>135</v>
      </c>
      <c r="K2255" s="4" t="s">
        <v>135</v>
      </c>
      <c r="L2255" s="4">
        <v>10916629</v>
      </c>
      <c r="M2255" s="4" t="s">
        <v>683</v>
      </c>
      <c r="N2255" s="4">
        <v>10</v>
      </c>
      <c r="O2255" s="4" t="s">
        <v>121</v>
      </c>
      <c r="P2255" s="4">
        <v>2</v>
      </c>
      <c r="Q2255" s="4" t="s">
        <v>2467</v>
      </c>
      <c r="R2255" s="4">
        <v>0</v>
      </c>
      <c r="S2255" s="4">
        <v>1</v>
      </c>
      <c r="U2255" s="4">
        <v>0</v>
      </c>
      <c r="W2255" s="4">
        <v>0</v>
      </c>
      <c r="X2255" s="4">
        <v>0</v>
      </c>
      <c r="Y2255" s="4">
        <v>0</v>
      </c>
      <c r="Z2255" s="4">
        <v>0</v>
      </c>
      <c r="AA2255" s="4">
        <v>0</v>
      </c>
      <c r="AB2255" s="4">
        <v>0</v>
      </c>
      <c r="AC2255" s="4">
        <v>5</v>
      </c>
      <c r="AF2255" s="4" t="s">
        <v>2600</v>
      </c>
      <c r="AH2255" s="6">
        <v>43388</v>
      </c>
      <c r="AI2255" s="7">
        <v>0.33333333333333331</v>
      </c>
      <c r="AJ2255" s="4">
        <v>1</v>
      </c>
      <c r="AK2255" s="4">
        <v>3210</v>
      </c>
      <c r="AL2255" s="4">
        <v>8.9</v>
      </c>
      <c r="AM2255" s="4">
        <v>29.1</v>
      </c>
      <c r="AN2255" s="4" t="s">
        <v>106</v>
      </c>
      <c r="AO2255" s="4" t="s">
        <v>106</v>
      </c>
      <c r="AP2255" s="4" t="s">
        <v>106</v>
      </c>
      <c r="AQ2255" s="4" t="s">
        <v>106</v>
      </c>
      <c r="AR2255" s="4" t="s">
        <v>106</v>
      </c>
      <c r="AS2255" s="4" t="s">
        <v>106</v>
      </c>
      <c r="AT2255" s="4" t="s">
        <v>106</v>
      </c>
      <c r="AU2255" s="4" t="s">
        <v>108</v>
      </c>
      <c r="AV2255" s="4" t="s">
        <v>109</v>
      </c>
      <c r="AW2255" s="4" t="s">
        <v>110</v>
      </c>
      <c r="AX2255" s="4" t="s">
        <v>2467</v>
      </c>
    </row>
    <row r="2256" spans="1:50" s="4" customFormat="1" hidden="1" x14ac:dyDescent="0.25">
      <c r="A2256" s="4">
        <v>2018</v>
      </c>
      <c r="B2256" s="6">
        <v>43244</v>
      </c>
      <c r="C2256" s="6">
        <v>43388</v>
      </c>
      <c r="D2256" t="str">
        <f>INDEX(parametres!$B$2:$B$57,IF(ISNUMBER(MATCH(Chiffrier!E2256,parametres!$C$2:$C$57,0)),MATCH(E2256,parametres!$C$2:$C$57,0),NA()))</f>
        <v>IM-1</v>
      </c>
      <c r="E2256" s="4" t="s">
        <v>41</v>
      </c>
      <c r="F2256" s="4" t="s">
        <v>112</v>
      </c>
      <c r="G2256" s="4">
        <f t="shared" si="38"/>
        <v>20.571428571428573</v>
      </c>
      <c r="H2256">
        <f>INDEX(Sites_coordo!$C$2:$C$62,IF(ISNUMBER(MATCH(Chiffrier!E2256,Sites_coordo!$A$2:$A$61,0)),MATCH(Chiffrier!E2256,Sites_coordo!$A$2:$A$62,0),NA()))</f>
        <v>47.556699999999999</v>
      </c>
      <c r="I2256">
        <f>INDEX(Sites_coordo!$B$2:$B$62,IF(ISNUMBER(MATCH(Chiffrier!E2256,Sites_coordo!$A$2:$A$61,0)),MATCH(Chiffrier!E2256,Sites_coordo!$A$2:$A$62,0),NA()))</f>
        <v>-61.557699999999997</v>
      </c>
      <c r="J2256" s="4" t="s">
        <v>135</v>
      </c>
      <c r="K2256" s="4" t="s">
        <v>135</v>
      </c>
      <c r="L2256" s="4">
        <v>10916629</v>
      </c>
      <c r="M2256" s="4" t="s">
        <v>683</v>
      </c>
      <c r="N2256" s="4">
        <v>10</v>
      </c>
      <c r="O2256" s="4" t="s">
        <v>121</v>
      </c>
      <c r="P2256" s="4">
        <v>3</v>
      </c>
      <c r="Q2256" s="4" t="s">
        <v>2468</v>
      </c>
      <c r="R2256" s="4">
        <v>0</v>
      </c>
      <c r="S2256" s="4">
        <v>1</v>
      </c>
      <c r="U2256" s="4">
        <v>0</v>
      </c>
      <c r="W2256" s="4">
        <v>0</v>
      </c>
      <c r="X2256" s="4">
        <v>0</v>
      </c>
      <c r="Y2256" s="4">
        <v>0</v>
      </c>
      <c r="Z2256" s="4">
        <v>0</v>
      </c>
      <c r="AA2256" s="4">
        <v>0</v>
      </c>
      <c r="AB2256" s="4">
        <v>0</v>
      </c>
      <c r="AC2256" s="4">
        <v>5</v>
      </c>
      <c r="AF2256" s="4" t="s">
        <v>2600</v>
      </c>
      <c r="AH2256" s="6">
        <v>43388</v>
      </c>
      <c r="AI2256" s="7">
        <v>0.33333333333333331</v>
      </c>
      <c r="AJ2256" s="4">
        <v>1</v>
      </c>
      <c r="AK2256" s="4">
        <v>3210</v>
      </c>
      <c r="AL2256" s="4">
        <v>8.9</v>
      </c>
      <c r="AM2256" s="4">
        <v>29.1</v>
      </c>
      <c r="AN2256" s="4" t="s">
        <v>106</v>
      </c>
      <c r="AO2256" s="4" t="s">
        <v>106</v>
      </c>
      <c r="AP2256" s="4" t="s">
        <v>106</v>
      </c>
      <c r="AQ2256" s="4" t="s">
        <v>106</v>
      </c>
      <c r="AR2256" s="4" t="s">
        <v>106</v>
      </c>
      <c r="AS2256" s="4" t="s">
        <v>106</v>
      </c>
      <c r="AT2256" s="4" t="s">
        <v>106</v>
      </c>
      <c r="AU2256" s="4" t="s">
        <v>108</v>
      </c>
      <c r="AV2256" s="4" t="s">
        <v>109</v>
      </c>
      <c r="AW2256" s="4" t="s">
        <v>110</v>
      </c>
      <c r="AX2256" s="4" t="s">
        <v>2468</v>
      </c>
    </row>
    <row r="2257" spans="1:50" s="4" customFormat="1" hidden="1" x14ac:dyDescent="0.25">
      <c r="A2257" s="4">
        <v>2018</v>
      </c>
      <c r="B2257" s="6">
        <v>43244</v>
      </c>
      <c r="C2257" s="6">
        <v>43388</v>
      </c>
      <c r="D2257" t="str">
        <f>INDEX(parametres!$B$2:$B$57,IF(ISNUMBER(MATCH(Chiffrier!E2257,parametres!$C$2:$C$57,0)),MATCH(E2257,parametres!$C$2:$C$57,0),NA()))</f>
        <v>IM-1</v>
      </c>
      <c r="E2257" s="4" t="s">
        <v>41</v>
      </c>
      <c r="F2257" s="4" t="s">
        <v>112</v>
      </c>
      <c r="G2257" s="4">
        <f t="shared" si="38"/>
        <v>20.571428571428573</v>
      </c>
      <c r="H2257">
        <f>INDEX(Sites_coordo!$C$2:$C$62,IF(ISNUMBER(MATCH(Chiffrier!E2257,Sites_coordo!$A$2:$A$61,0)),MATCH(Chiffrier!E2257,Sites_coordo!$A$2:$A$62,0),NA()))</f>
        <v>47.556699999999999</v>
      </c>
      <c r="I2257">
        <f>INDEX(Sites_coordo!$B$2:$B$62,IF(ISNUMBER(MATCH(Chiffrier!E2257,Sites_coordo!$A$2:$A$61,0)),MATCH(Chiffrier!E2257,Sites_coordo!$A$2:$A$62,0),NA()))</f>
        <v>-61.557699999999997</v>
      </c>
      <c r="J2257" s="4" t="s">
        <v>135</v>
      </c>
      <c r="K2257" s="4" t="s">
        <v>135</v>
      </c>
      <c r="L2257" s="4">
        <v>10916629</v>
      </c>
      <c r="M2257" s="4" t="s">
        <v>683</v>
      </c>
      <c r="N2257" s="4">
        <v>10</v>
      </c>
      <c r="O2257" s="4" t="s">
        <v>107</v>
      </c>
      <c r="P2257" s="4">
        <v>1</v>
      </c>
      <c r="Q2257" s="4" t="s">
        <v>2469</v>
      </c>
      <c r="R2257" s="4">
        <v>0</v>
      </c>
      <c r="S2257" s="4">
        <v>0</v>
      </c>
      <c r="U2257" s="4">
        <v>0</v>
      </c>
      <c r="W2257" s="4">
        <v>0</v>
      </c>
      <c r="X2257" s="4">
        <v>0</v>
      </c>
      <c r="Y2257" s="4">
        <v>0</v>
      </c>
      <c r="Z2257" s="4">
        <v>0</v>
      </c>
      <c r="AA2257" s="4">
        <v>0</v>
      </c>
      <c r="AB2257" s="4">
        <v>0</v>
      </c>
      <c r="AC2257" s="4">
        <v>5</v>
      </c>
      <c r="AF2257" s="4" t="s">
        <v>2600</v>
      </c>
      <c r="AH2257" s="6">
        <v>43388</v>
      </c>
      <c r="AI2257" s="7">
        <v>0.33333333333333331</v>
      </c>
      <c r="AJ2257" s="4">
        <v>1</v>
      </c>
      <c r="AK2257" s="4">
        <v>3210</v>
      </c>
      <c r="AL2257" s="4">
        <v>8.9</v>
      </c>
      <c r="AM2257" s="4">
        <v>29.1</v>
      </c>
      <c r="AN2257" s="4" t="s">
        <v>106</v>
      </c>
      <c r="AO2257" s="4" t="s">
        <v>106</v>
      </c>
      <c r="AP2257" s="4" t="s">
        <v>106</v>
      </c>
      <c r="AQ2257" s="4" t="s">
        <v>106</v>
      </c>
      <c r="AR2257" s="4" t="s">
        <v>106</v>
      </c>
      <c r="AS2257" s="4" t="s">
        <v>106</v>
      </c>
      <c r="AT2257" s="4" t="s">
        <v>106</v>
      </c>
      <c r="AU2257" s="4" t="s">
        <v>108</v>
      </c>
      <c r="AV2257" s="4" t="s">
        <v>109</v>
      </c>
      <c r="AW2257" s="4" t="s">
        <v>110</v>
      </c>
      <c r="AX2257" s="4" t="s">
        <v>2469</v>
      </c>
    </row>
    <row r="2258" spans="1:50" s="4" customFormat="1" hidden="1" x14ac:dyDescent="0.25">
      <c r="A2258" s="4">
        <v>2018</v>
      </c>
      <c r="B2258" s="6">
        <v>43256</v>
      </c>
      <c r="C2258" s="6">
        <v>43367</v>
      </c>
      <c r="D2258" t="str">
        <f>INDEX(parametres!$B$2:$B$57,IF(ISNUMBER(MATCH(Chiffrier!E2258,parametres!$C$2:$C$57,0)),MATCH(E2258,parametres!$C$2:$C$57,0),NA()))</f>
        <v>CN-19</v>
      </c>
      <c r="E2258" s="4" t="s">
        <v>2470</v>
      </c>
      <c r="F2258" s="4" t="s">
        <v>112</v>
      </c>
      <c r="G2258" s="4">
        <f t="shared" si="38"/>
        <v>15.857142857142858</v>
      </c>
      <c r="H2258">
        <f>INDEX(Sites_coordo!$C$2:$C$62,IF(ISNUMBER(MATCH(Chiffrier!E2258,Sites_coordo!$A$2:$A$61,0)),MATCH(Chiffrier!E2258,Sites_coordo!$A$2:$A$62,0),NA()))</f>
        <v>50.289588999999999</v>
      </c>
      <c r="I2258">
        <f>INDEX(Sites_coordo!$B$2:$B$62,IF(ISNUMBER(MATCH(Chiffrier!E2258,Sites_coordo!$A$2:$A$61,0)),MATCH(Chiffrier!E2258,Sites_coordo!$A$2:$A$62,0),NA()))</f>
        <v>-64.019758999999993</v>
      </c>
      <c r="J2258" s="4" t="s">
        <v>132</v>
      </c>
      <c r="K2258" s="4" t="s">
        <v>132</v>
      </c>
      <c r="L2258" s="4">
        <v>20319663</v>
      </c>
      <c r="M2258" s="4" t="s">
        <v>151</v>
      </c>
      <c r="N2258" s="4">
        <v>1</v>
      </c>
      <c r="O2258" s="4" t="s">
        <v>121</v>
      </c>
      <c r="P2258" s="4">
        <v>1</v>
      </c>
      <c r="Q2258" s="4" t="s">
        <v>2474</v>
      </c>
      <c r="R2258" s="4">
        <v>0</v>
      </c>
      <c r="S2258" s="4">
        <v>0</v>
      </c>
      <c r="U2258" s="4">
        <v>0</v>
      </c>
      <c r="W2258" s="4">
        <v>0</v>
      </c>
      <c r="X2258" s="4">
        <v>0</v>
      </c>
      <c r="Y2258" s="4">
        <v>0</v>
      </c>
      <c r="Z2258" s="4">
        <v>0</v>
      </c>
      <c r="AA2258" s="4">
        <v>0</v>
      </c>
      <c r="AB2258" s="4">
        <v>0</v>
      </c>
      <c r="AH2258" s="6">
        <v>43367</v>
      </c>
      <c r="AI2258" s="4" t="s">
        <v>106</v>
      </c>
      <c r="AJ2258" s="4" t="s">
        <v>106</v>
      </c>
      <c r="AK2258" s="4" t="s">
        <v>106</v>
      </c>
      <c r="AL2258" s="4" t="s">
        <v>106</v>
      </c>
      <c r="AM2258" s="4" t="s">
        <v>106</v>
      </c>
      <c r="AN2258" s="4" t="s">
        <v>106</v>
      </c>
      <c r="AO2258" s="4" t="s">
        <v>106</v>
      </c>
      <c r="AP2258" s="4" t="s">
        <v>106</v>
      </c>
      <c r="AQ2258" s="4" t="s">
        <v>106</v>
      </c>
      <c r="AR2258" s="4" t="s">
        <v>106</v>
      </c>
      <c r="AS2258" s="4" t="s">
        <v>106</v>
      </c>
      <c r="AT2258" s="4" t="s">
        <v>106</v>
      </c>
      <c r="AU2258" s="4" t="s">
        <v>108</v>
      </c>
      <c r="AV2258" s="4" t="s">
        <v>109</v>
      </c>
      <c r="AW2258" s="4" t="s">
        <v>110</v>
      </c>
      <c r="AX2258" s="4" t="s">
        <v>2474</v>
      </c>
    </row>
    <row r="2259" spans="1:50" s="4" customFormat="1" hidden="1" x14ac:dyDescent="0.25">
      <c r="A2259" s="4">
        <v>2018</v>
      </c>
      <c r="B2259" s="6">
        <v>43256</v>
      </c>
      <c r="C2259" s="6">
        <v>43367</v>
      </c>
      <c r="D2259" t="str">
        <f>INDEX(parametres!$B$2:$B$57,IF(ISNUMBER(MATCH(Chiffrier!E2259,parametres!$C$2:$C$57,0)),MATCH(E2259,parametres!$C$2:$C$57,0),NA()))</f>
        <v>CN-19</v>
      </c>
      <c r="E2259" s="4" t="s">
        <v>2470</v>
      </c>
      <c r="F2259" s="4" t="s">
        <v>112</v>
      </c>
      <c r="G2259" s="4">
        <f t="shared" si="38"/>
        <v>15.857142857142858</v>
      </c>
      <c r="H2259">
        <f>INDEX(Sites_coordo!$C$2:$C$62,IF(ISNUMBER(MATCH(Chiffrier!E2259,Sites_coordo!$A$2:$A$61,0)),MATCH(Chiffrier!E2259,Sites_coordo!$A$2:$A$62,0),NA()))</f>
        <v>50.289588999999999</v>
      </c>
      <c r="I2259">
        <f>INDEX(Sites_coordo!$B$2:$B$62,IF(ISNUMBER(MATCH(Chiffrier!E2259,Sites_coordo!$A$2:$A$61,0)),MATCH(Chiffrier!E2259,Sites_coordo!$A$2:$A$62,0),NA()))</f>
        <v>-64.019758999999993</v>
      </c>
      <c r="J2259" s="4" t="s">
        <v>132</v>
      </c>
      <c r="K2259" s="4" t="s">
        <v>132</v>
      </c>
      <c r="L2259" s="4">
        <v>20319663</v>
      </c>
      <c r="M2259" s="4" t="s">
        <v>151</v>
      </c>
      <c r="N2259" s="4">
        <v>1</v>
      </c>
      <c r="O2259" s="4" t="s">
        <v>121</v>
      </c>
      <c r="P2259" s="4">
        <v>2</v>
      </c>
      <c r="Q2259" s="4" t="s">
        <v>2475</v>
      </c>
      <c r="R2259" s="4">
        <v>0</v>
      </c>
      <c r="S2259" s="4">
        <v>0</v>
      </c>
      <c r="U2259" s="4">
        <v>0</v>
      </c>
      <c r="W2259" s="4">
        <v>0</v>
      </c>
      <c r="X2259" s="4">
        <v>0</v>
      </c>
      <c r="Y2259" s="4">
        <v>0</v>
      </c>
      <c r="Z2259" s="4">
        <v>0</v>
      </c>
      <c r="AA2259" s="4">
        <v>0</v>
      </c>
      <c r="AB2259" s="4">
        <v>0</v>
      </c>
      <c r="AH2259" s="6">
        <v>43367</v>
      </c>
      <c r="AI2259" s="4" t="s">
        <v>106</v>
      </c>
      <c r="AJ2259" s="4" t="s">
        <v>106</v>
      </c>
      <c r="AK2259" s="4" t="s">
        <v>106</v>
      </c>
      <c r="AL2259" s="4" t="s">
        <v>106</v>
      </c>
      <c r="AM2259" s="4" t="s">
        <v>106</v>
      </c>
      <c r="AN2259" s="4" t="s">
        <v>106</v>
      </c>
      <c r="AO2259" s="4" t="s">
        <v>106</v>
      </c>
      <c r="AP2259" s="4" t="s">
        <v>106</v>
      </c>
      <c r="AQ2259" s="4" t="s">
        <v>106</v>
      </c>
      <c r="AR2259" s="4" t="s">
        <v>106</v>
      </c>
      <c r="AS2259" s="4" t="s">
        <v>106</v>
      </c>
      <c r="AT2259" s="4" t="s">
        <v>106</v>
      </c>
      <c r="AU2259" s="4" t="s">
        <v>108</v>
      </c>
      <c r="AV2259" s="4" t="s">
        <v>109</v>
      </c>
      <c r="AW2259" s="4" t="s">
        <v>110</v>
      </c>
      <c r="AX2259" s="4" t="s">
        <v>2475</v>
      </c>
    </row>
    <row r="2260" spans="1:50" s="4" customFormat="1" hidden="1" x14ac:dyDescent="0.25">
      <c r="A2260" s="4">
        <v>2018</v>
      </c>
      <c r="B2260" s="6">
        <v>43256</v>
      </c>
      <c r="C2260" s="6">
        <v>43367</v>
      </c>
      <c r="D2260" t="str">
        <f>INDEX(parametres!$B$2:$B$57,IF(ISNUMBER(MATCH(Chiffrier!E2260,parametres!$C$2:$C$57,0)),MATCH(E2260,parametres!$C$2:$C$57,0),NA()))</f>
        <v>CN-19</v>
      </c>
      <c r="E2260" s="4" t="s">
        <v>2470</v>
      </c>
      <c r="F2260" s="4" t="s">
        <v>112</v>
      </c>
      <c r="G2260" s="4">
        <f t="shared" si="38"/>
        <v>15.857142857142858</v>
      </c>
      <c r="H2260">
        <f>INDEX(Sites_coordo!$C$2:$C$62,IF(ISNUMBER(MATCH(Chiffrier!E2260,Sites_coordo!$A$2:$A$61,0)),MATCH(Chiffrier!E2260,Sites_coordo!$A$2:$A$62,0),NA()))</f>
        <v>50.289588999999999</v>
      </c>
      <c r="I2260">
        <f>INDEX(Sites_coordo!$B$2:$B$62,IF(ISNUMBER(MATCH(Chiffrier!E2260,Sites_coordo!$A$2:$A$61,0)),MATCH(Chiffrier!E2260,Sites_coordo!$A$2:$A$62,0),NA()))</f>
        <v>-64.019758999999993</v>
      </c>
      <c r="J2260" s="4" t="s">
        <v>132</v>
      </c>
      <c r="K2260" s="4" t="s">
        <v>132</v>
      </c>
      <c r="L2260" s="4">
        <v>20319663</v>
      </c>
      <c r="M2260" s="4" t="s">
        <v>151</v>
      </c>
      <c r="N2260" s="4">
        <v>1</v>
      </c>
      <c r="O2260" s="4" t="s">
        <v>121</v>
      </c>
      <c r="P2260" s="4">
        <v>3</v>
      </c>
      <c r="Q2260" s="4" t="s">
        <v>2476</v>
      </c>
      <c r="R2260" s="4">
        <v>0</v>
      </c>
      <c r="S2260" s="4">
        <v>0</v>
      </c>
      <c r="U2260" s="4">
        <v>0</v>
      </c>
      <c r="W2260" s="4">
        <v>0</v>
      </c>
      <c r="X2260" s="4">
        <v>0</v>
      </c>
      <c r="Y2260" s="4">
        <v>0</v>
      </c>
      <c r="Z2260" s="4">
        <v>0</v>
      </c>
      <c r="AA2260" s="4">
        <v>0</v>
      </c>
      <c r="AB2260" s="4">
        <v>0</v>
      </c>
      <c r="AH2260" s="6">
        <v>43367</v>
      </c>
      <c r="AI2260" s="4" t="s">
        <v>106</v>
      </c>
      <c r="AJ2260" s="4" t="s">
        <v>106</v>
      </c>
      <c r="AK2260" s="4" t="s">
        <v>106</v>
      </c>
      <c r="AL2260" s="4" t="s">
        <v>106</v>
      </c>
      <c r="AM2260" s="4" t="s">
        <v>106</v>
      </c>
      <c r="AN2260" s="4" t="s">
        <v>106</v>
      </c>
      <c r="AO2260" s="4" t="s">
        <v>106</v>
      </c>
      <c r="AP2260" s="4" t="s">
        <v>106</v>
      </c>
      <c r="AQ2260" s="4" t="s">
        <v>106</v>
      </c>
      <c r="AR2260" s="4" t="s">
        <v>106</v>
      </c>
      <c r="AS2260" s="4" t="s">
        <v>106</v>
      </c>
      <c r="AT2260" s="4" t="s">
        <v>106</v>
      </c>
      <c r="AU2260" s="4" t="s">
        <v>108</v>
      </c>
      <c r="AV2260" s="4" t="s">
        <v>109</v>
      </c>
      <c r="AW2260" s="4" t="s">
        <v>110</v>
      </c>
      <c r="AX2260" s="4" t="s">
        <v>2476</v>
      </c>
    </row>
    <row r="2261" spans="1:50" s="4" customFormat="1" hidden="1" x14ac:dyDescent="0.25">
      <c r="A2261" s="4">
        <v>2018</v>
      </c>
      <c r="B2261" s="6">
        <v>43256</v>
      </c>
      <c r="C2261" s="6">
        <v>43367</v>
      </c>
      <c r="D2261" t="str">
        <f>INDEX(parametres!$B$2:$B$57,IF(ISNUMBER(MATCH(Chiffrier!E2261,parametres!$C$2:$C$57,0)),MATCH(E2261,parametres!$C$2:$C$57,0),NA()))</f>
        <v>CN-19</v>
      </c>
      <c r="E2261" s="4" t="s">
        <v>2470</v>
      </c>
      <c r="F2261" s="4" t="s">
        <v>112</v>
      </c>
      <c r="G2261" s="4">
        <f t="shared" si="38"/>
        <v>15.857142857142858</v>
      </c>
      <c r="H2261">
        <f>INDEX(Sites_coordo!$C$2:$C$62,IF(ISNUMBER(MATCH(Chiffrier!E2261,Sites_coordo!$A$2:$A$61,0)),MATCH(Chiffrier!E2261,Sites_coordo!$A$2:$A$62,0),NA()))</f>
        <v>50.289588999999999</v>
      </c>
      <c r="I2261">
        <f>INDEX(Sites_coordo!$B$2:$B$62,IF(ISNUMBER(MATCH(Chiffrier!E2261,Sites_coordo!$A$2:$A$61,0)),MATCH(Chiffrier!E2261,Sites_coordo!$A$2:$A$62,0),NA()))</f>
        <v>-64.019758999999993</v>
      </c>
      <c r="J2261" s="4" t="s">
        <v>132</v>
      </c>
      <c r="K2261" s="4" t="s">
        <v>132</v>
      </c>
      <c r="L2261" s="4">
        <v>20319663</v>
      </c>
      <c r="M2261" s="4" t="s">
        <v>151</v>
      </c>
      <c r="N2261" s="4">
        <v>1</v>
      </c>
      <c r="O2261" s="4" t="s">
        <v>107</v>
      </c>
      <c r="P2261" s="4">
        <v>1</v>
      </c>
      <c r="Q2261" s="4" t="s">
        <v>2477</v>
      </c>
      <c r="R2261" s="4">
        <v>0</v>
      </c>
      <c r="S2261" s="4">
        <v>0</v>
      </c>
      <c r="U2261" s="4">
        <v>0</v>
      </c>
      <c r="W2261" s="4">
        <v>0</v>
      </c>
      <c r="X2261" s="4">
        <v>0</v>
      </c>
      <c r="Y2261" s="4">
        <v>0</v>
      </c>
      <c r="Z2261" s="4">
        <v>0</v>
      </c>
      <c r="AA2261" s="4">
        <v>0</v>
      </c>
      <c r="AB2261" s="4">
        <v>0</v>
      </c>
      <c r="AH2261" s="6">
        <v>43367</v>
      </c>
      <c r="AI2261" s="4" t="s">
        <v>106</v>
      </c>
      <c r="AJ2261" s="4" t="s">
        <v>106</v>
      </c>
      <c r="AK2261" s="4" t="s">
        <v>106</v>
      </c>
      <c r="AL2261" s="4" t="s">
        <v>106</v>
      </c>
      <c r="AM2261" s="4" t="s">
        <v>106</v>
      </c>
      <c r="AN2261" s="4" t="s">
        <v>106</v>
      </c>
      <c r="AO2261" s="4" t="s">
        <v>106</v>
      </c>
      <c r="AP2261" s="4" t="s">
        <v>106</v>
      </c>
      <c r="AQ2261" s="4" t="s">
        <v>106</v>
      </c>
      <c r="AR2261" s="4" t="s">
        <v>106</v>
      </c>
      <c r="AS2261" s="4" t="s">
        <v>106</v>
      </c>
      <c r="AT2261" s="4" t="s">
        <v>106</v>
      </c>
      <c r="AU2261" s="4" t="s">
        <v>108</v>
      </c>
      <c r="AV2261" s="4" t="s">
        <v>109</v>
      </c>
      <c r="AW2261" s="4" t="s">
        <v>110</v>
      </c>
      <c r="AX2261" s="4" t="s">
        <v>2477</v>
      </c>
    </row>
    <row r="2262" spans="1:50" s="4" customFormat="1" hidden="1" x14ac:dyDescent="0.25">
      <c r="A2262" s="4">
        <v>2018</v>
      </c>
      <c r="B2262" s="6">
        <v>43256</v>
      </c>
      <c r="C2262" s="6">
        <v>43367</v>
      </c>
      <c r="D2262" t="str">
        <f>INDEX(parametres!$B$2:$B$57,IF(ISNUMBER(MATCH(Chiffrier!E2262,parametres!$C$2:$C$57,0)),MATCH(E2262,parametres!$C$2:$C$57,0),NA()))</f>
        <v>CN-19</v>
      </c>
      <c r="E2262" s="4" t="s">
        <v>2470</v>
      </c>
      <c r="F2262" s="4" t="s">
        <v>112</v>
      </c>
      <c r="G2262" s="4">
        <f t="shared" si="38"/>
        <v>15.857142857142858</v>
      </c>
      <c r="H2262">
        <f>INDEX(Sites_coordo!$C$2:$C$62,IF(ISNUMBER(MATCH(Chiffrier!E2262,Sites_coordo!$A$2:$A$61,0)),MATCH(Chiffrier!E2262,Sites_coordo!$A$2:$A$62,0),NA()))</f>
        <v>50.289588999999999</v>
      </c>
      <c r="I2262">
        <f>INDEX(Sites_coordo!$B$2:$B$62,IF(ISNUMBER(MATCH(Chiffrier!E2262,Sites_coordo!$A$2:$A$61,0)),MATCH(Chiffrier!E2262,Sites_coordo!$A$2:$A$62,0),NA()))</f>
        <v>-64.019758999999993</v>
      </c>
      <c r="J2262" s="4" t="s">
        <v>132</v>
      </c>
      <c r="K2262" s="4" t="s">
        <v>132</v>
      </c>
      <c r="L2262" s="4">
        <v>20319663</v>
      </c>
      <c r="M2262" s="4" t="s">
        <v>151</v>
      </c>
      <c r="N2262" s="4">
        <v>2</v>
      </c>
      <c r="O2262" s="4" t="s">
        <v>121</v>
      </c>
      <c r="P2262" s="4">
        <v>1</v>
      </c>
      <c r="Q2262" s="4" t="s">
        <v>2478</v>
      </c>
      <c r="R2262" s="4">
        <v>0</v>
      </c>
      <c r="S2262" s="4">
        <v>0</v>
      </c>
      <c r="U2262" s="4">
        <v>0</v>
      </c>
      <c r="W2262" s="4">
        <v>0</v>
      </c>
      <c r="X2262" s="4">
        <v>0</v>
      </c>
      <c r="Y2262" s="4">
        <v>0</v>
      </c>
      <c r="Z2262" s="4">
        <v>0</v>
      </c>
      <c r="AA2262" s="4">
        <v>0</v>
      </c>
      <c r="AB2262" s="4">
        <v>0</v>
      </c>
      <c r="AH2262" s="6">
        <v>43367</v>
      </c>
      <c r="AI2262" s="4" t="s">
        <v>106</v>
      </c>
      <c r="AJ2262" s="4" t="s">
        <v>106</v>
      </c>
      <c r="AK2262" s="4" t="s">
        <v>106</v>
      </c>
      <c r="AL2262" s="4" t="s">
        <v>106</v>
      </c>
      <c r="AM2262" s="4" t="s">
        <v>106</v>
      </c>
      <c r="AN2262" s="4" t="s">
        <v>106</v>
      </c>
      <c r="AO2262" s="4" t="s">
        <v>106</v>
      </c>
      <c r="AP2262" s="4" t="s">
        <v>106</v>
      </c>
      <c r="AQ2262" s="4" t="s">
        <v>106</v>
      </c>
      <c r="AR2262" s="4" t="s">
        <v>106</v>
      </c>
      <c r="AS2262" s="4" t="s">
        <v>106</v>
      </c>
      <c r="AT2262" s="4" t="s">
        <v>106</v>
      </c>
      <c r="AU2262" s="4" t="s">
        <v>108</v>
      </c>
      <c r="AV2262" s="4" t="s">
        <v>109</v>
      </c>
      <c r="AW2262" s="4" t="s">
        <v>110</v>
      </c>
      <c r="AX2262" s="4" t="s">
        <v>2478</v>
      </c>
    </row>
    <row r="2263" spans="1:50" s="4" customFormat="1" hidden="1" x14ac:dyDescent="0.25">
      <c r="A2263" s="4">
        <v>2018</v>
      </c>
      <c r="B2263" s="6">
        <v>43256</v>
      </c>
      <c r="C2263" s="6">
        <v>43367</v>
      </c>
      <c r="D2263" t="str">
        <f>INDEX(parametres!$B$2:$B$57,IF(ISNUMBER(MATCH(Chiffrier!E2263,parametres!$C$2:$C$57,0)),MATCH(E2263,parametres!$C$2:$C$57,0),NA()))</f>
        <v>CN-19</v>
      </c>
      <c r="E2263" s="4" t="s">
        <v>2470</v>
      </c>
      <c r="F2263" s="4" t="s">
        <v>112</v>
      </c>
      <c r="G2263" s="4">
        <f t="shared" si="38"/>
        <v>15.857142857142858</v>
      </c>
      <c r="H2263">
        <f>INDEX(Sites_coordo!$C$2:$C$62,IF(ISNUMBER(MATCH(Chiffrier!E2263,Sites_coordo!$A$2:$A$61,0)),MATCH(Chiffrier!E2263,Sites_coordo!$A$2:$A$62,0),NA()))</f>
        <v>50.289588999999999</v>
      </c>
      <c r="I2263">
        <f>INDEX(Sites_coordo!$B$2:$B$62,IF(ISNUMBER(MATCH(Chiffrier!E2263,Sites_coordo!$A$2:$A$61,0)),MATCH(Chiffrier!E2263,Sites_coordo!$A$2:$A$62,0),NA()))</f>
        <v>-64.019758999999993</v>
      </c>
      <c r="J2263" s="4" t="s">
        <v>132</v>
      </c>
      <c r="K2263" s="4" t="s">
        <v>132</v>
      </c>
      <c r="L2263" s="4">
        <v>20319663</v>
      </c>
      <c r="M2263" s="4" t="s">
        <v>151</v>
      </c>
      <c r="N2263" s="4">
        <v>2</v>
      </c>
      <c r="O2263" s="4" t="s">
        <v>121</v>
      </c>
      <c r="P2263" s="4">
        <v>2</v>
      </c>
      <c r="Q2263" s="4" t="s">
        <v>2479</v>
      </c>
      <c r="R2263" s="4">
        <v>0</v>
      </c>
      <c r="S2263" s="4">
        <v>0</v>
      </c>
      <c r="U2263" s="4">
        <v>0</v>
      </c>
      <c r="W2263" s="4">
        <v>0</v>
      </c>
      <c r="X2263" s="4">
        <v>0</v>
      </c>
      <c r="Y2263" s="4">
        <v>0</v>
      </c>
      <c r="Z2263" s="4">
        <v>0</v>
      </c>
      <c r="AA2263" s="4">
        <v>0</v>
      </c>
      <c r="AB2263" s="4">
        <v>0</v>
      </c>
      <c r="AH2263" s="6">
        <v>43367</v>
      </c>
      <c r="AI2263" s="4" t="s">
        <v>106</v>
      </c>
      <c r="AJ2263" s="4" t="s">
        <v>106</v>
      </c>
      <c r="AK2263" s="4" t="s">
        <v>106</v>
      </c>
      <c r="AL2263" s="4" t="s">
        <v>106</v>
      </c>
      <c r="AM2263" s="4" t="s">
        <v>106</v>
      </c>
      <c r="AN2263" s="4" t="s">
        <v>106</v>
      </c>
      <c r="AO2263" s="4" t="s">
        <v>106</v>
      </c>
      <c r="AP2263" s="4" t="s">
        <v>106</v>
      </c>
      <c r="AQ2263" s="4" t="s">
        <v>106</v>
      </c>
      <c r="AR2263" s="4" t="s">
        <v>106</v>
      </c>
      <c r="AS2263" s="4" t="s">
        <v>106</v>
      </c>
      <c r="AT2263" s="4" t="s">
        <v>106</v>
      </c>
      <c r="AU2263" s="4" t="s">
        <v>108</v>
      </c>
      <c r="AV2263" s="4" t="s">
        <v>109</v>
      </c>
      <c r="AW2263" s="4" t="s">
        <v>110</v>
      </c>
      <c r="AX2263" s="4" t="s">
        <v>2479</v>
      </c>
    </row>
    <row r="2264" spans="1:50" s="4" customFormat="1" hidden="1" x14ac:dyDescent="0.25">
      <c r="A2264" s="4">
        <v>2018</v>
      </c>
      <c r="B2264" s="6">
        <v>43256</v>
      </c>
      <c r="C2264" s="6">
        <v>43367</v>
      </c>
      <c r="D2264" t="str">
        <f>INDEX(parametres!$B$2:$B$57,IF(ISNUMBER(MATCH(Chiffrier!E2264,parametres!$C$2:$C$57,0)),MATCH(E2264,parametres!$C$2:$C$57,0),NA()))</f>
        <v>CN-19</v>
      </c>
      <c r="E2264" s="4" t="s">
        <v>2470</v>
      </c>
      <c r="F2264" s="4" t="s">
        <v>112</v>
      </c>
      <c r="G2264" s="4">
        <f t="shared" si="38"/>
        <v>15.857142857142858</v>
      </c>
      <c r="H2264">
        <f>INDEX(Sites_coordo!$C$2:$C$62,IF(ISNUMBER(MATCH(Chiffrier!E2264,Sites_coordo!$A$2:$A$61,0)),MATCH(Chiffrier!E2264,Sites_coordo!$A$2:$A$62,0),NA()))</f>
        <v>50.289588999999999</v>
      </c>
      <c r="I2264">
        <f>INDEX(Sites_coordo!$B$2:$B$62,IF(ISNUMBER(MATCH(Chiffrier!E2264,Sites_coordo!$A$2:$A$61,0)),MATCH(Chiffrier!E2264,Sites_coordo!$A$2:$A$62,0),NA()))</f>
        <v>-64.019758999999993</v>
      </c>
      <c r="J2264" s="4" t="s">
        <v>132</v>
      </c>
      <c r="K2264" s="4" t="s">
        <v>132</v>
      </c>
      <c r="L2264" s="4">
        <v>20319663</v>
      </c>
      <c r="M2264" s="4" t="s">
        <v>151</v>
      </c>
      <c r="N2264" s="4">
        <v>2</v>
      </c>
      <c r="O2264" s="4" t="s">
        <v>121</v>
      </c>
      <c r="P2264" s="4">
        <v>3</v>
      </c>
      <c r="Q2264" s="4" t="s">
        <v>2480</v>
      </c>
      <c r="R2264" s="4">
        <v>0</v>
      </c>
      <c r="S2264" s="4">
        <v>0</v>
      </c>
      <c r="U2264" s="4">
        <v>0</v>
      </c>
      <c r="W2264" s="4">
        <v>0</v>
      </c>
      <c r="X2264" s="4">
        <v>0</v>
      </c>
      <c r="Y2264" s="4">
        <v>0</v>
      </c>
      <c r="Z2264" s="4">
        <v>0</v>
      </c>
      <c r="AA2264" s="4">
        <v>0</v>
      </c>
      <c r="AB2264" s="4">
        <v>0</v>
      </c>
      <c r="AH2264" s="6">
        <v>43367</v>
      </c>
      <c r="AI2264" s="4" t="s">
        <v>106</v>
      </c>
      <c r="AJ2264" s="4" t="s">
        <v>106</v>
      </c>
      <c r="AK2264" s="4" t="s">
        <v>106</v>
      </c>
      <c r="AL2264" s="4" t="s">
        <v>106</v>
      </c>
      <c r="AM2264" s="4" t="s">
        <v>106</v>
      </c>
      <c r="AN2264" s="4" t="s">
        <v>106</v>
      </c>
      <c r="AO2264" s="4" t="s">
        <v>106</v>
      </c>
      <c r="AP2264" s="4" t="s">
        <v>106</v>
      </c>
      <c r="AQ2264" s="4" t="s">
        <v>106</v>
      </c>
      <c r="AR2264" s="4" t="s">
        <v>106</v>
      </c>
      <c r="AS2264" s="4" t="s">
        <v>106</v>
      </c>
      <c r="AT2264" s="4" t="s">
        <v>106</v>
      </c>
      <c r="AU2264" s="4" t="s">
        <v>108</v>
      </c>
      <c r="AV2264" s="4" t="s">
        <v>109</v>
      </c>
      <c r="AW2264" s="4" t="s">
        <v>110</v>
      </c>
      <c r="AX2264" s="4" t="s">
        <v>2480</v>
      </c>
    </row>
    <row r="2265" spans="1:50" s="4" customFormat="1" hidden="1" x14ac:dyDescent="0.25">
      <c r="A2265" s="4">
        <v>2018</v>
      </c>
      <c r="B2265" s="6">
        <v>43256</v>
      </c>
      <c r="C2265" s="6">
        <v>43367</v>
      </c>
      <c r="D2265" t="str">
        <f>INDEX(parametres!$B$2:$B$57,IF(ISNUMBER(MATCH(Chiffrier!E2265,parametres!$C$2:$C$57,0)),MATCH(E2265,parametres!$C$2:$C$57,0),NA()))</f>
        <v>CN-19</v>
      </c>
      <c r="E2265" s="4" t="s">
        <v>2470</v>
      </c>
      <c r="F2265" s="4" t="s">
        <v>112</v>
      </c>
      <c r="G2265" s="4">
        <f t="shared" si="38"/>
        <v>15.857142857142858</v>
      </c>
      <c r="H2265">
        <f>INDEX(Sites_coordo!$C$2:$C$62,IF(ISNUMBER(MATCH(Chiffrier!E2265,Sites_coordo!$A$2:$A$61,0)),MATCH(Chiffrier!E2265,Sites_coordo!$A$2:$A$62,0),NA()))</f>
        <v>50.289588999999999</v>
      </c>
      <c r="I2265">
        <f>INDEX(Sites_coordo!$B$2:$B$62,IF(ISNUMBER(MATCH(Chiffrier!E2265,Sites_coordo!$A$2:$A$61,0)),MATCH(Chiffrier!E2265,Sites_coordo!$A$2:$A$62,0),NA()))</f>
        <v>-64.019758999999993</v>
      </c>
      <c r="J2265" s="4" t="s">
        <v>132</v>
      </c>
      <c r="K2265" s="4" t="s">
        <v>132</v>
      </c>
      <c r="L2265" s="4">
        <v>20319663</v>
      </c>
      <c r="M2265" s="4" t="s">
        <v>151</v>
      </c>
      <c r="N2265" s="4">
        <v>2</v>
      </c>
      <c r="O2265" s="4" t="s">
        <v>107</v>
      </c>
      <c r="P2265" s="4">
        <v>1</v>
      </c>
      <c r="Q2265" s="4" t="s">
        <v>2481</v>
      </c>
      <c r="R2265" s="4">
        <v>0</v>
      </c>
      <c r="S2265" s="4">
        <v>0</v>
      </c>
      <c r="U2265" s="4">
        <v>0</v>
      </c>
      <c r="W2265" s="4">
        <v>0</v>
      </c>
      <c r="X2265" s="4">
        <v>0</v>
      </c>
      <c r="Y2265" s="4">
        <v>0</v>
      </c>
      <c r="Z2265" s="4">
        <v>0</v>
      </c>
      <c r="AA2265" s="4">
        <v>0</v>
      </c>
      <c r="AB2265" s="4">
        <v>0</v>
      </c>
      <c r="AH2265" s="6">
        <v>43367</v>
      </c>
      <c r="AI2265" s="4" t="s">
        <v>106</v>
      </c>
      <c r="AJ2265" s="4" t="s">
        <v>106</v>
      </c>
      <c r="AK2265" s="4" t="s">
        <v>106</v>
      </c>
      <c r="AL2265" s="4" t="s">
        <v>106</v>
      </c>
      <c r="AM2265" s="4" t="s">
        <v>106</v>
      </c>
      <c r="AN2265" s="4" t="s">
        <v>106</v>
      </c>
      <c r="AO2265" s="4" t="s">
        <v>106</v>
      </c>
      <c r="AP2265" s="4" t="s">
        <v>106</v>
      </c>
      <c r="AQ2265" s="4" t="s">
        <v>106</v>
      </c>
      <c r="AR2265" s="4" t="s">
        <v>106</v>
      </c>
      <c r="AS2265" s="4" t="s">
        <v>106</v>
      </c>
      <c r="AT2265" s="4" t="s">
        <v>106</v>
      </c>
      <c r="AU2265" s="4" t="s">
        <v>108</v>
      </c>
      <c r="AV2265" s="4" t="s">
        <v>109</v>
      </c>
      <c r="AW2265" s="4" t="s">
        <v>110</v>
      </c>
      <c r="AX2265" s="4" t="s">
        <v>2481</v>
      </c>
    </row>
    <row r="2266" spans="1:50" s="4" customFormat="1" hidden="1" x14ac:dyDescent="0.25">
      <c r="A2266" s="4">
        <v>2018</v>
      </c>
      <c r="B2266" s="6">
        <v>43256</v>
      </c>
      <c r="C2266" s="6">
        <v>43367</v>
      </c>
      <c r="D2266" t="str">
        <f>INDEX(parametres!$B$2:$B$57,IF(ISNUMBER(MATCH(Chiffrier!E2266,parametres!$C$2:$C$57,0)),MATCH(E2266,parametres!$C$2:$C$57,0),NA()))</f>
        <v>CN-19</v>
      </c>
      <c r="E2266" s="4" t="s">
        <v>2470</v>
      </c>
      <c r="F2266" s="4" t="s">
        <v>112</v>
      </c>
      <c r="G2266" s="4">
        <f t="shared" si="38"/>
        <v>15.857142857142858</v>
      </c>
      <c r="H2266">
        <f>INDEX(Sites_coordo!$C$2:$C$62,IF(ISNUMBER(MATCH(Chiffrier!E2266,Sites_coordo!$A$2:$A$61,0)),MATCH(Chiffrier!E2266,Sites_coordo!$A$2:$A$62,0),NA()))</f>
        <v>50.289588999999999</v>
      </c>
      <c r="I2266">
        <f>INDEX(Sites_coordo!$B$2:$B$62,IF(ISNUMBER(MATCH(Chiffrier!E2266,Sites_coordo!$A$2:$A$61,0)),MATCH(Chiffrier!E2266,Sites_coordo!$A$2:$A$62,0),NA()))</f>
        <v>-64.019758999999993</v>
      </c>
      <c r="J2266" s="4" t="s">
        <v>132</v>
      </c>
      <c r="K2266" s="4" t="s">
        <v>132</v>
      </c>
      <c r="L2266" s="4">
        <v>20319663</v>
      </c>
      <c r="M2266" s="4" t="s">
        <v>151</v>
      </c>
      <c r="N2266" s="4">
        <v>3</v>
      </c>
      <c r="O2266" s="4" t="s">
        <v>121</v>
      </c>
      <c r="P2266" s="4">
        <v>1</v>
      </c>
      <c r="Q2266" s="4" t="s">
        <v>2482</v>
      </c>
      <c r="R2266" s="4">
        <v>0</v>
      </c>
      <c r="S2266" s="4">
        <v>0</v>
      </c>
      <c r="U2266" s="4">
        <v>0</v>
      </c>
      <c r="W2266" s="4">
        <v>0</v>
      </c>
      <c r="X2266" s="4">
        <v>0</v>
      </c>
      <c r="Y2266" s="4">
        <v>0</v>
      </c>
      <c r="Z2266" s="4">
        <v>0</v>
      </c>
      <c r="AA2266" s="4">
        <v>0</v>
      </c>
      <c r="AB2266" s="4">
        <v>0</v>
      </c>
      <c r="AH2266" s="6">
        <v>43367</v>
      </c>
      <c r="AI2266" s="4" t="s">
        <v>106</v>
      </c>
      <c r="AJ2266" s="4" t="s">
        <v>106</v>
      </c>
      <c r="AK2266" s="4" t="s">
        <v>106</v>
      </c>
      <c r="AL2266" s="4" t="s">
        <v>106</v>
      </c>
      <c r="AM2266" s="4" t="s">
        <v>106</v>
      </c>
      <c r="AN2266" s="4" t="s">
        <v>106</v>
      </c>
      <c r="AO2266" s="4" t="s">
        <v>106</v>
      </c>
      <c r="AP2266" s="4" t="s">
        <v>106</v>
      </c>
      <c r="AQ2266" s="4" t="s">
        <v>106</v>
      </c>
      <c r="AR2266" s="4" t="s">
        <v>106</v>
      </c>
      <c r="AS2266" s="4" t="s">
        <v>106</v>
      </c>
      <c r="AT2266" s="4" t="s">
        <v>106</v>
      </c>
      <c r="AU2266" s="4" t="s">
        <v>108</v>
      </c>
      <c r="AV2266" s="4" t="s">
        <v>109</v>
      </c>
      <c r="AW2266" s="4" t="s">
        <v>110</v>
      </c>
      <c r="AX2266" s="4" t="s">
        <v>2482</v>
      </c>
    </row>
    <row r="2267" spans="1:50" s="4" customFormat="1" hidden="1" x14ac:dyDescent="0.25">
      <c r="A2267" s="4">
        <v>2018</v>
      </c>
      <c r="B2267" s="6">
        <v>43256</v>
      </c>
      <c r="C2267" s="6">
        <v>43367</v>
      </c>
      <c r="D2267" t="str">
        <f>INDEX(parametres!$B$2:$B$57,IF(ISNUMBER(MATCH(Chiffrier!E2267,parametres!$C$2:$C$57,0)),MATCH(E2267,parametres!$C$2:$C$57,0),NA()))</f>
        <v>CN-19</v>
      </c>
      <c r="E2267" s="4" t="s">
        <v>2470</v>
      </c>
      <c r="F2267" s="4" t="s">
        <v>112</v>
      </c>
      <c r="G2267" s="4">
        <f t="shared" si="38"/>
        <v>15.857142857142858</v>
      </c>
      <c r="H2267">
        <f>INDEX(Sites_coordo!$C$2:$C$62,IF(ISNUMBER(MATCH(Chiffrier!E2267,Sites_coordo!$A$2:$A$61,0)),MATCH(Chiffrier!E2267,Sites_coordo!$A$2:$A$62,0),NA()))</f>
        <v>50.289588999999999</v>
      </c>
      <c r="I2267">
        <f>INDEX(Sites_coordo!$B$2:$B$62,IF(ISNUMBER(MATCH(Chiffrier!E2267,Sites_coordo!$A$2:$A$61,0)),MATCH(Chiffrier!E2267,Sites_coordo!$A$2:$A$62,0),NA()))</f>
        <v>-64.019758999999993</v>
      </c>
      <c r="J2267" s="4" t="s">
        <v>132</v>
      </c>
      <c r="K2267" s="4" t="s">
        <v>132</v>
      </c>
      <c r="L2267" s="4">
        <v>20319663</v>
      </c>
      <c r="M2267" s="4" t="s">
        <v>151</v>
      </c>
      <c r="N2267" s="4">
        <v>3</v>
      </c>
      <c r="O2267" s="4" t="s">
        <v>121</v>
      </c>
      <c r="P2267" s="4">
        <v>2</v>
      </c>
      <c r="Q2267" s="4" t="s">
        <v>2483</v>
      </c>
      <c r="R2267" s="4">
        <v>0</v>
      </c>
      <c r="S2267" s="4">
        <v>0</v>
      </c>
      <c r="U2267" s="4">
        <v>0</v>
      </c>
      <c r="W2267" s="4">
        <v>0</v>
      </c>
      <c r="X2267" s="4">
        <v>0</v>
      </c>
      <c r="Y2267" s="4">
        <v>0</v>
      </c>
      <c r="Z2267" s="4">
        <v>0</v>
      </c>
      <c r="AA2267" s="4">
        <v>0</v>
      </c>
      <c r="AB2267" s="4">
        <v>0</v>
      </c>
      <c r="AH2267" s="6">
        <v>43367</v>
      </c>
      <c r="AI2267" s="4" t="s">
        <v>106</v>
      </c>
      <c r="AJ2267" s="4" t="s">
        <v>106</v>
      </c>
      <c r="AK2267" s="4" t="s">
        <v>106</v>
      </c>
      <c r="AL2267" s="4" t="s">
        <v>106</v>
      </c>
      <c r="AM2267" s="4" t="s">
        <v>106</v>
      </c>
      <c r="AN2267" s="4" t="s">
        <v>106</v>
      </c>
      <c r="AO2267" s="4" t="s">
        <v>106</v>
      </c>
      <c r="AP2267" s="4" t="s">
        <v>106</v>
      </c>
      <c r="AQ2267" s="4" t="s">
        <v>106</v>
      </c>
      <c r="AR2267" s="4" t="s">
        <v>106</v>
      </c>
      <c r="AS2267" s="4" t="s">
        <v>106</v>
      </c>
      <c r="AT2267" s="4" t="s">
        <v>106</v>
      </c>
      <c r="AU2267" s="4" t="s">
        <v>108</v>
      </c>
      <c r="AV2267" s="4" t="s">
        <v>109</v>
      </c>
      <c r="AW2267" s="4" t="s">
        <v>110</v>
      </c>
      <c r="AX2267" s="4" t="s">
        <v>2483</v>
      </c>
    </row>
    <row r="2268" spans="1:50" s="4" customFormat="1" hidden="1" x14ac:dyDescent="0.25">
      <c r="A2268" s="4">
        <v>2018</v>
      </c>
      <c r="B2268" s="6">
        <v>43256</v>
      </c>
      <c r="C2268" s="6">
        <v>43367</v>
      </c>
      <c r="D2268" t="str">
        <f>INDEX(parametres!$B$2:$B$57,IF(ISNUMBER(MATCH(Chiffrier!E2268,parametres!$C$2:$C$57,0)),MATCH(E2268,parametres!$C$2:$C$57,0),NA()))</f>
        <v>CN-19</v>
      </c>
      <c r="E2268" s="4" t="s">
        <v>2470</v>
      </c>
      <c r="F2268" s="4" t="s">
        <v>112</v>
      </c>
      <c r="G2268" s="4">
        <f t="shared" si="38"/>
        <v>15.857142857142858</v>
      </c>
      <c r="H2268">
        <f>INDEX(Sites_coordo!$C$2:$C$62,IF(ISNUMBER(MATCH(Chiffrier!E2268,Sites_coordo!$A$2:$A$61,0)),MATCH(Chiffrier!E2268,Sites_coordo!$A$2:$A$62,0),NA()))</f>
        <v>50.289588999999999</v>
      </c>
      <c r="I2268">
        <f>INDEX(Sites_coordo!$B$2:$B$62,IF(ISNUMBER(MATCH(Chiffrier!E2268,Sites_coordo!$A$2:$A$61,0)),MATCH(Chiffrier!E2268,Sites_coordo!$A$2:$A$62,0),NA()))</f>
        <v>-64.019758999999993</v>
      </c>
      <c r="J2268" s="4" t="s">
        <v>132</v>
      </c>
      <c r="K2268" s="4" t="s">
        <v>132</v>
      </c>
      <c r="L2268" s="4">
        <v>20319663</v>
      </c>
      <c r="M2268" s="4" t="s">
        <v>151</v>
      </c>
      <c r="N2268" s="4">
        <v>3</v>
      </c>
      <c r="O2268" s="4" t="s">
        <v>121</v>
      </c>
      <c r="P2268" s="4">
        <v>3</v>
      </c>
      <c r="Q2268" s="4" t="s">
        <v>2484</v>
      </c>
      <c r="R2268" s="4">
        <v>0</v>
      </c>
      <c r="S2268" s="4">
        <v>0</v>
      </c>
      <c r="U2268" s="4">
        <v>0</v>
      </c>
      <c r="W2268" s="4">
        <v>0</v>
      </c>
      <c r="X2268" s="4">
        <v>0</v>
      </c>
      <c r="Y2268" s="4">
        <v>0</v>
      </c>
      <c r="Z2268" s="4">
        <v>0</v>
      </c>
      <c r="AA2268" s="4">
        <v>0</v>
      </c>
      <c r="AB2268" s="4">
        <v>0</v>
      </c>
      <c r="AH2268" s="6">
        <v>43367</v>
      </c>
      <c r="AI2268" s="4" t="s">
        <v>106</v>
      </c>
      <c r="AJ2268" s="4" t="s">
        <v>106</v>
      </c>
      <c r="AK2268" s="4" t="s">
        <v>106</v>
      </c>
      <c r="AL2268" s="4" t="s">
        <v>106</v>
      </c>
      <c r="AM2268" s="4" t="s">
        <v>106</v>
      </c>
      <c r="AN2268" s="4" t="s">
        <v>106</v>
      </c>
      <c r="AO2268" s="4" t="s">
        <v>106</v>
      </c>
      <c r="AP2268" s="4" t="s">
        <v>106</v>
      </c>
      <c r="AQ2268" s="4" t="s">
        <v>106</v>
      </c>
      <c r="AR2268" s="4" t="s">
        <v>106</v>
      </c>
      <c r="AS2268" s="4" t="s">
        <v>106</v>
      </c>
      <c r="AT2268" s="4" t="s">
        <v>106</v>
      </c>
      <c r="AU2268" s="4" t="s">
        <v>108</v>
      </c>
      <c r="AV2268" s="4" t="s">
        <v>109</v>
      </c>
      <c r="AW2268" s="4" t="s">
        <v>110</v>
      </c>
      <c r="AX2268" s="4" t="s">
        <v>2484</v>
      </c>
    </row>
    <row r="2269" spans="1:50" s="4" customFormat="1" hidden="1" x14ac:dyDescent="0.25">
      <c r="A2269" s="4">
        <v>2018</v>
      </c>
      <c r="B2269" s="6">
        <v>43256</v>
      </c>
      <c r="C2269" s="6">
        <v>43367</v>
      </c>
      <c r="D2269" t="str">
        <f>INDEX(parametres!$B$2:$B$57,IF(ISNUMBER(MATCH(Chiffrier!E2269,parametres!$C$2:$C$57,0)),MATCH(E2269,parametres!$C$2:$C$57,0),NA()))</f>
        <v>CN-19</v>
      </c>
      <c r="E2269" s="4" t="s">
        <v>2470</v>
      </c>
      <c r="F2269" s="4" t="s">
        <v>112</v>
      </c>
      <c r="G2269" s="4">
        <f t="shared" si="38"/>
        <v>15.857142857142858</v>
      </c>
      <c r="H2269">
        <f>INDEX(Sites_coordo!$C$2:$C$62,IF(ISNUMBER(MATCH(Chiffrier!E2269,Sites_coordo!$A$2:$A$61,0)),MATCH(Chiffrier!E2269,Sites_coordo!$A$2:$A$62,0),NA()))</f>
        <v>50.289588999999999</v>
      </c>
      <c r="I2269">
        <f>INDEX(Sites_coordo!$B$2:$B$62,IF(ISNUMBER(MATCH(Chiffrier!E2269,Sites_coordo!$A$2:$A$61,0)),MATCH(Chiffrier!E2269,Sites_coordo!$A$2:$A$62,0),NA()))</f>
        <v>-64.019758999999993</v>
      </c>
      <c r="J2269" s="4" t="s">
        <v>132</v>
      </c>
      <c r="K2269" s="4" t="s">
        <v>132</v>
      </c>
      <c r="L2269" s="4">
        <v>20319663</v>
      </c>
      <c r="M2269" s="4" t="s">
        <v>151</v>
      </c>
      <c r="N2269" s="4">
        <v>3</v>
      </c>
      <c r="O2269" s="4" t="s">
        <v>107</v>
      </c>
      <c r="P2269" s="4">
        <v>1</v>
      </c>
      <c r="Q2269" s="4" t="s">
        <v>2485</v>
      </c>
      <c r="R2269" s="4">
        <v>0</v>
      </c>
      <c r="S2269" s="4">
        <v>0</v>
      </c>
      <c r="U2269" s="4">
        <v>0</v>
      </c>
      <c r="W2269" s="4">
        <v>0</v>
      </c>
      <c r="X2269" s="4">
        <v>0</v>
      </c>
      <c r="Y2269" s="4">
        <v>0</v>
      </c>
      <c r="Z2269" s="4">
        <v>0</v>
      </c>
      <c r="AA2269" s="4">
        <v>0</v>
      </c>
      <c r="AB2269" s="4">
        <v>0</v>
      </c>
      <c r="AH2269" s="6">
        <v>43367</v>
      </c>
      <c r="AI2269" s="4" t="s">
        <v>106</v>
      </c>
      <c r="AJ2269" s="4" t="s">
        <v>106</v>
      </c>
      <c r="AK2269" s="4" t="s">
        <v>106</v>
      </c>
      <c r="AL2269" s="4" t="s">
        <v>106</v>
      </c>
      <c r="AM2269" s="4" t="s">
        <v>106</v>
      </c>
      <c r="AN2269" s="4" t="s">
        <v>106</v>
      </c>
      <c r="AO2269" s="4" t="s">
        <v>106</v>
      </c>
      <c r="AP2269" s="4" t="s">
        <v>106</v>
      </c>
      <c r="AQ2269" s="4" t="s">
        <v>106</v>
      </c>
      <c r="AR2269" s="4" t="s">
        <v>106</v>
      </c>
      <c r="AS2269" s="4" t="s">
        <v>106</v>
      </c>
      <c r="AT2269" s="4" t="s">
        <v>106</v>
      </c>
      <c r="AU2269" s="4" t="s">
        <v>108</v>
      </c>
      <c r="AV2269" s="4" t="s">
        <v>109</v>
      </c>
      <c r="AW2269" s="4" t="s">
        <v>110</v>
      </c>
      <c r="AX2269" s="4" t="s">
        <v>2485</v>
      </c>
    </row>
    <row r="2270" spans="1:50" s="4" customFormat="1" hidden="1" x14ac:dyDescent="0.25">
      <c r="A2270" s="4">
        <v>2018</v>
      </c>
      <c r="B2270" s="6">
        <v>43256</v>
      </c>
      <c r="C2270" s="6">
        <v>43367</v>
      </c>
      <c r="D2270" t="str">
        <f>INDEX(parametres!$B$2:$B$57,IF(ISNUMBER(MATCH(Chiffrier!E2270,parametres!$C$2:$C$57,0)),MATCH(E2270,parametres!$C$2:$C$57,0),NA()))</f>
        <v>CN-19</v>
      </c>
      <c r="E2270" s="4" t="s">
        <v>2470</v>
      </c>
      <c r="F2270" s="4" t="s">
        <v>112</v>
      </c>
      <c r="G2270" s="4">
        <f t="shared" si="38"/>
        <v>15.857142857142858</v>
      </c>
      <c r="H2270">
        <f>INDEX(Sites_coordo!$C$2:$C$62,IF(ISNUMBER(MATCH(Chiffrier!E2270,Sites_coordo!$A$2:$A$61,0)),MATCH(Chiffrier!E2270,Sites_coordo!$A$2:$A$62,0),NA()))</f>
        <v>50.289588999999999</v>
      </c>
      <c r="I2270">
        <f>INDEX(Sites_coordo!$B$2:$B$62,IF(ISNUMBER(MATCH(Chiffrier!E2270,Sites_coordo!$A$2:$A$61,0)),MATCH(Chiffrier!E2270,Sites_coordo!$A$2:$A$62,0),NA()))</f>
        <v>-64.019758999999993</v>
      </c>
      <c r="J2270" s="4" t="s">
        <v>132</v>
      </c>
      <c r="K2270" s="4" t="s">
        <v>132</v>
      </c>
      <c r="L2270" s="4">
        <v>20319663</v>
      </c>
      <c r="M2270" s="4" t="s">
        <v>151</v>
      </c>
      <c r="N2270" s="4">
        <v>4</v>
      </c>
      <c r="O2270" s="4" t="s">
        <v>121</v>
      </c>
      <c r="P2270" s="4">
        <v>1</v>
      </c>
      <c r="Q2270" s="4" t="s">
        <v>2486</v>
      </c>
      <c r="R2270" s="4">
        <v>0</v>
      </c>
      <c r="S2270" s="4">
        <v>0</v>
      </c>
      <c r="U2270" s="4">
        <v>0</v>
      </c>
      <c r="W2270" s="4">
        <v>0</v>
      </c>
      <c r="X2270" s="4">
        <v>0</v>
      </c>
      <c r="Y2270" s="4">
        <v>0</v>
      </c>
      <c r="Z2270" s="4">
        <v>0</v>
      </c>
      <c r="AA2270" s="4">
        <v>0</v>
      </c>
      <c r="AB2270" s="4">
        <v>0</v>
      </c>
      <c r="AH2270" s="6">
        <v>43367</v>
      </c>
      <c r="AI2270" s="4" t="s">
        <v>106</v>
      </c>
      <c r="AJ2270" s="4" t="s">
        <v>106</v>
      </c>
      <c r="AK2270" s="4" t="s">
        <v>106</v>
      </c>
      <c r="AL2270" s="4" t="s">
        <v>106</v>
      </c>
      <c r="AM2270" s="4" t="s">
        <v>106</v>
      </c>
      <c r="AN2270" s="4" t="s">
        <v>106</v>
      </c>
      <c r="AO2270" s="4" t="s">
        <v>106</v>
      </c>
      <c r="AP2270" s="4" t="s">
        <v>106</v>
      </c>
      <c r="AQ2270" s="4" t="s">
        <v>106</v>
      </c>
      <c r="AR2270" s="4" t="s">
        <v>106</v>
      </c>
      <c r="AS2270" s="4" t="s">
        <v>106</v>
      </c>
      <c r="AT2270" s="4" t="s">
        <v>106</v>
      </c>
      <c r="AU2270" s="4" t="s">
        <v>108</v>
      </c>
      <c r="AV2270" s="4" t="s">
        <v>109</v>
      </c>
      <c r="AW2270" s="4" t="s">
        <v>110</v>
      </c>
      <c r="AX2270" s="4" t="s">
        <v>2486</v>
      </c>
    </row>
    <row r="2271" spans="1:50" s="4" customFormat="1" hidden="1" x14ac:dyDescent="0.25">
      <c r="A2271" s="4">
        <v>2018</v>
      </c>
      <c r="B2271" s="6">
        <v>43256</v>
      </c>
      <c r="C2271" s="6">
        <v>43367</v>
      </c>
      <c r="D2271" t="str">
        <f>INDEX(parametres!$B$2:$B$57,IF(ISNUMBER(MATCH(Chiffrier!E2271,parametres!$C$2:$C$57,0)),MATCH(E2271,parametres!$C$2:$C$57,0),NA()))</f>
        <v>CN-19</v>
      </c>
      <c r="E2271" s="4" t="s">
        <v>2470</v>
      </c>
      <c r="F2271" s="4" t="s">
        <v>112</v>
      </c>
      <c r="G2271" s="4">
        <f t="shared" si="38"/>
        <v>15.857142857142858</v>
      </c>
      <c r="H2271">
        <f>INDEX(Sites_coordo!$C$2:$C$62,IF(ISNUMBER(MATCH(Chiffrier!E2271,Sites_coordo!$A$2:$A$61,0)),MATCH(Chiffrier!E2271,Sites_coordo!$A$2:$A$62,0),NA()))</f>
        <v>50.289588999999999</v>
      </c>
      <c r="I2271">
        <f>INDEX(Sites_coordo!$B$2:$B$62,IF(ISNUMBER(MATCH(Chiffrier!E2271,Sites_coordo!$A$2:$A$61,0)),MATCH(Chiffrier!E2271,Sites_coordo!$A$2:$A$62,0),NA()))</f>
        <v>-64.019758999999993</v>
      </c>
      <c r="J2271" s="4" t="s">
        <v>132</v>
      </c>
      <c r="K2271" s="4" t="s">
        <v>132</v>
      </c>
      <c r="L2271" s="4">
        <v>20319663</v>
      </c>
      <c r="M2271" s="4" t="s">
        <v>151</v>
      </c>
      <c r="N2271" s="4">
        <v>4</v>
      </c>
      <c r="O2271" s="4" t="s">
        <v>121</v>
      </c>
      <c r="P2271" s="4">
        <v>2</v>
      </c>
      <c r="Q2271" s="4" t="s">
        <v>2487</v>
      </c>
      <c r="R2271" s="4">
        <v>0</v>
      </c>
      <c r="S2271" s="4">
        <v>0</v>
      </c>
      <c r="U2271" s="4">
        <v>0</v>
      </c>
      <c r="W2271" s="4">
        <v>0</v>
      </c>
      <c r="X2271" s="4">
        <v>0</v>
      </c>
      <c r="Y2271" s="4">
        <v>0</v>
      </c>
      <c r="Z2271" s="4">
        <v>0</v>
      </c>
      <c r="AA2271" s="4">
        <v>0</v>
      </c>
      <c r="AB2271" s="4">
        <v>0</v>
      </c>
      <c r="AH2271" s="6">
        <v>43367</v>
      </c>
      <c r="AI2271" s="4" t="s">
        <v>106</v>
      </c>
      <c r="AJ2271" s="4" t="s">
        <v>106</v>
      </c>
      <c r="AK2271" s="4" t="s">
        <v>106</v>
      </c>
      <c r="AL2271" s="4" t="s">
        <v>106</v>
      </c>
      <c r="AM2271" s="4" t="s">
        <v>106</v>
      </c>
      <c r="AN2271" s="4" t="s">
        <v>106</v>
      </c>
      <c r="AO2271" s="4" t="s">
        <v>106</v>
      </c>
      <c r="AP2271" s="4" t="s">
        <v>106</v>
      </c>
      <c r="AQ2271" s="4" t="s">
        <v>106</v>
      </c>
      <c r="AR2271" s="4" t="s">
        <v>106</v>
      </c>
      <c r="AS2271" s="4" t="s">
        <v>106</v>
      </c>
      <c r="AT2271" s="4" t="s">
        <v>106</v>
      </c>
      <c r="AU2271" s="4" t="s">
        <v>108</v>
      </c>
      <c r="AV2271" s="4" t="s">
        <v>109</v>
      </c>
      <c r="AW2271" s="4" t="s">
        <v>110</v>
      </c>
      <c r="AX2271" s="4" t="s">
        <v>2487</v>
      </c>
    </row>
    <row r="2272" spans="1:50" s="4" customFormat="1" hidden="1" x14ac:dyDescent="0.25">
      <c r="A2272" s="4">
        <v>2018</v>
      </c>
      <c r="B2272" s="6">
        <v>43256</v>
      </c>
      <c r="C2272" s="6">
        <v>43367</v>
      </c>
      <c r="D2272" t="str">
        <f>INDEX(parametres!$B$2:$B$57,IF(ISNUMBER(MATCH(Chiffrier!E2272,parametres!$C$2:$C$57,0)),MATCH(E2272,parametres!$C$2:$C$57,0),NA()))</f>
        <v>CN-19</v>
      </c>
      <c r="E2272" s="4" t="s">
        <v>2470</v>
      </c>
      <c r="F2272" s="4" t="s">
        <v>112</v>
      </c>
      <c r="G2272" s="4">
        <f t="shared" si="38"/>
        <v>15.857142857142858</v>
      </c>
      <c r="H2272">
        <f>INDEX(Sites_coordo!$C$2:$C$62,IF(ISNUMBER(MATCH(Chiffrier!E2272,Sites_coordo!$A$2:$A$61,0)),MATCH(Chiffrier!E2272,Sites_coordo!$A$2:$A$62,0),NA()))</f>
        <v>50.289588999999999</v>
      </c>
      <c r="I2272">
        <f>INDEX(Sites_coordo!$B$2:$B$62,IF(ISNUMBER(MATCH(Chiffrier!E2272,Sites_coordo!$A$2:$A$61,0)),MATCH(Chiffrier!E2272,Sites_coordo!$A$2:$A$62,0),NA()))</f>
        <v>-64.019758999999993</v>
      </c>
      <c r="J2272" s="4" t="s">
        <v>132</v>
      </c>
      <c r="K2272" s="4" t="s">
        <v>132</v>
      </c>
      <c r="L2272" s="4">
        <v>20319663</v>
      </c>
      <c r="M2272" s="4" t="s">
        <v>151</v>
      </c>
      <c r="N2272" s="4">
        <v>4</v>
      </c>
      <c r="O2272" s="4" t="s">
        <v>121</v>
      </c>
      <c r="P2272" s="4">
        <v>3</v>
      </c>
      <c r="Q2272" s="4" t="s">
        <v>2488</v>
      </c>
      <c r="R2272" s="4">
        <v>0</v>
      </c>
      <c r="S2272" s="4">
        <v>0</v>
      </c>
      <c r="U2272" s="4">
        <v>0</v>
      </c>
      <c r="W2272" s="4">
        <v>0</v>
      </c>
      <c r="X2272" s="4">
        <v>0</v>
      </c>
      <c r="Y2272" s="4">
        <v>0</v>
      </c>
      <c r="Z2272" s="4">
        <v>0</v>
      </c>
      <c r="AA2272" s="4">
        <v>0</v>
      </c>
      <c r="AB2272" s="4">
        <v>0</v>
      </c>
      <c r="AH2272" s="6">
        <v>43367</v>
      </c>
      <c r="AI2272" s="4" t="s">
        <v>106</v>
      </c>
      <c r="AJ2272" s="4" t="s">
        <v>106</v>
      </c>
      <c r="AK2272" s="4" t="s">
        <v>106</v>
      </c>
      <c r="AL2272" s="4" t="s">
        <v>106</v>
      </c>
      <c r="AM2272" s="4" t="s">
        <v>106</v>
      </c>
      <c r="AN2272" s="4" t="s">
        <v>106</v>
      </c>
      <c r="AO2272" s="4" t="s">
        <v>106</v>
      </c>
      <c r="AP2272" s="4" t="s">
        <v>106</v>
      </c>
      <c r="AQ2272" s="4" t="s">
        <v>106</v>
      </c>
      <c r="AR2272" s="4" t="s">
        <v>106</v>
      </c>
      <c r="AS2272" s="4" t="s">
        <v>106</v>
      </c>
      <c r="AT2272" s="4" t="s">
        <v>106</v>
      </c>
      <c r="AU2272" s="4" t="s">
        <v>108</v>
      </c>
      <c r="AV2272" s="4" t="s">
        <v>109</v>
      </c>
      <c r="AW2272" s="4" t="s">
        <v>110</v>
      </c>
      <c r="AX2272" s="4" t="s">
        <v>2488</v>
      </c>
    </row>
    <row r="2273" spans="1:50" s="4" customFormat="1" hidden="1" x14ac:dyDescent="0.25">
      <c r="A2273" s="4">
        <v>2018</v>
      </c>
      <c r="B2273" s="6">
        <v>43256</v>
      </c>
      <c r="C2273" s="6">
        <v>43367</v>
      </c>
      <c r="D2273" t="str">
        <f>INDEX(parametres!$B$2:$B$57,IF(ISNUMBER(MATCH(Chiffrier!E2273,parametres!$C$2:$C$57,0)),MATCH(E2273,parametres!$C$2:$C$57,0),NA()))</f>
        <v>CN-19</v>
      </c>
      <c r="E2273" s="4" t="s">
        <v>2470</v>
      </c>
      <c r="F2273" s="4" t="s">
        <v>112</v>
      </c>
      <c r="G2273" s="4">
        <f t="shared" si="38"/>
        <v>15.857142857142858</v>
      </c>
      <c r="H2273">
        <f>INDEX(Sites_coordo!$C$2:$C$62,IF(ISNUMBER(MATCH(Chiffrier!E2273,Sites_coordo!$A$2:$A$61,0)),MATCH(Chiffrier!E2273,Sites_coordo!$A$2:$A$62,0),NA()))</f>
        <v>50.289588999999999</v>
      </c>
      <c r="I2273">
        <f>INDEX(Sites_coordo!$B$2:$B$62,IF(ISNUMBER(MATCH(Chiffrier!E2273,Sites_coordo!$A$2:$A$61,0)),MATCH(Chiffrier!E2273,Sites_coordo!$A$2:$A$62,0),NA()))</f>
        <v>-64.019758999999993</v>
      </c>
      <c r="J2273" s="4" t="s">
        <v>132</v>
      </c>
      <c r="K2273" s="4" t="s">
        <v>132</v>
      </c>
      <c r="L2273" s="4">
        <v>20319663</v>
      </c>
      <c r="M2273" s="4" t="s">
        <v>151</v>
      </c>
      <c r="N2273" s="4">
        <v>4</v>
      </c>
      <c r="O2273" s="4" t="s">
        <v>107</v>
      </c>
      <c r="P2273" s="4">
        <v>1</v>
      </c>
      <c r="Q2273" s="4" t="s">
        <v>2489</v>
      </c>
      <c r="R2273" s="4">
        <v>0</v>
      </c>
      <c r="S2273" s="4">
        <v>0</v>
      </c>
      <c r="U2273" s="4">
        <v>0</v>
      </c>
      <c r="W2273" s="4">
        <v>0</v>
      </c>
      <c r="X2273" s="4">
        <v>0</v>
      </c>
      <c r="Y2273" s="4">
        <v>0</v>
      </c>
      <c r="Z2273" s="4">
        <v>0</v>
      </c>
      <c r="AA2273" s="4">
        <v>0</v>
      </c>
      <c r="AB2273" s="4">
        <v>0</v>
      </c>
      <c r="AH2273" s="6">
        <v>43367</v>
      </c>
      <c r="AI2273" s="4" t="s">
        <v>106</v>
      </c>
      <c r="AJ2273" s="4" t="s">
        <v>106</v>
      </c>
      <c r="AK2273" s="4" t="s">
        <v>106</v>
      </c>
      <c r="AL2273" s="4" t="s">
        <v>106</v>
      </c>
      <c r="AM2273" s="4" t="s">
        <v>106</v>
      </c>
      <c r="AN2273" s="4" t="s">
        <v>106</v>
      </c>
      <c r="AO2273" s="4" t="s">
        <v>106</v>
      </c>
      <c r="AP2273" s="4" t="s">
        <v>106</v>
      </c>
      <c r="AQ2273" s="4" t="s">
        <v>106</v>
      </c>
      <c r="AR2273" s="4" t="s">
        <v>106</v>
      </c>
      <c r="AS2273" s="4" t="s">
        <v>106</v>
      </c>
      <c r="AT2273" s="4" t="s">
        <v>106</v>
      </c>
      <c r="AU2273" s="4" t="s">
        <v>108</v>
      </c>
      <c r="AV2273" s="4" t="s">
        <v>109</v>
      </c>
      <c r="AW2273" s="4" t="s">
        <v>110</v>
      </c>
      <c r="AX2273" s="4" t="s">
        <v>2489</v>
      </c>
    </row>
    <row r="2274" spans="1:50" s="4" customFormat="1" hidden="1" x14ac:dyDescent="0.25">
      <c r="A2274" s="4">
        <v>2018</v>
      </c>
      <c r="B2274" s="6">
        <v>43256</v>
      </c>
      <c r="C2274" s="6">
        <v>43367</v>
      </c>
      <c r="D2274" t="str">
        <f>INDEX(parametres!$B$2:$B$57,IF(ISNUMBER(MATCH(Chiffrier!E2274,parametres!$C$2:$C$57,0)),MATCH(E2274,parametres!$C$2:$C$57,0),NA()))</f>
        <v>CN-19</v>
      </c>
      <c r="E2274" s="4" t="s">
        <v>2470</v>
      </c>
      <c r="F2274" s="4" t="s">
        <v>112</v>
      </c>
      <c r="G2274" s="4">
        <f t="shared" si="38"/>
        <v>15.857142857142858</v>
      </c>
      <c r="H2274">
        <f>INDEX(Sites_coordo!$C$2:$C$62,IF(ISNUMBER(MATCH(Chiffrier!E2274,Sites_coordo!$A$2:$A$61,0)),MATCH(Chiffrier!E2274,Sites_coordo!$A$2:$A$62,0),NA()))</f>
        <v>50.289588999999999</v>
      </c>
      <c r="I2274">
        <f>INDEX(Sites_coordo!$B$2:$B$62,IF(ISNUMBER(MATCH(Chiffrier!E2274,Sites_coordo!$A$2:$A$61,0)),MATCH(Chiffrier!E2274,Sites_coordo!$A$2:$A$62,0),NA()))</f>
        <v>-64.019758999999993</v>
      </c>
      <c r="J2274" s="4" t="s">
        <v>132</v>
      </c>
      <c r="K2274" s="4" t="s">
        <v>132</v>
      </c>
      <c r="L2274" s="4">
        <v>20319663</v>
      </c>
      <c r="M2274" s="4" t="s">
        <v>151</v>
      </c>
      <c r="N2274" s="4">
        <v>5</v>
      </c>
      <c r="O2274" s="4" t="s">
        <v>121</v>
      </c>
      <c r="P2274" s="4">
        <v>1</v>
      </c>
      <c r="Q2274" s="4" t="s">
        <v>2490</v>
      </c>
      <c r="R2274" s="4">
        <v>0</v>
      </c>
      <c r="S2274" s="4">
        <v>0</v>
      </c>
      <c r="U2274" s="4">
        <v>0</v>
      </c>
      <c r="W2274" s="4">
        <v>0</v>
      </c>
      <c r="X2274" s="4">
        <v>0</v>
      </c>
      <c r="Y2274" s="4">
        <v>0</v>
      </c>
      <c r="Z2274" s="4">
        <v>0</v>
      </c>
      <c r="AA2274" s="4">
        <v>0</v>
      </c>
      <c r="AB2274" s="4">
        <v>0</v>
      </c>
      <c r="AH2274" s="6">
        <v>43367</v>
      </c>
      <c r="AI2274" s="4" t="s">
        <v>106</v>
      </c>
      <c r="AJ2274" s="4" t="s">
        <v>106</v>
      </c>
      <c r="AK2274" s="4" t="s">
        <v>106</v>
      </c>
      <c r="AL2274" s="4" t="s">
        <v>106</v>
      </c>
      <c r="AM2274" s="4" t="s">
        <v>106</v>
      </c>
      <c r="AN2274" s="4" t="s">
        <v>106</v>
      </c>
      <c r="AO2274" s="4" t="s">
        <v>106</v>
      </c>
      <c r="AP2274" s="4" t="s">
        <v>106</v>
      </c>
      <c r="AQ2274" s="4" t="s">
        <v>106</v>
      </c>
      <c r="AR2274" s="4" t="s">
        <v>106</v>
      </c>
      <c r="AS2274" s="4" t="s">
        <v>106</v>
      </c>
      <c r="AT2274" s="4" t="s">
        <v>106</v>
      </c>
      <c r="AU2274" s="4" t="s">
        <v>108</v>
      </c>
      <c r="AV2274" s="4" t="s">
        <v>109</v>
      </c>
      <c r="AW2274" s="4" t="s">
        <v>110</v>
      </c>
      <c r="AX2274" s="4" t="s">
        <v>2490</v>
      </c>
    </row>
    <row r="2275" spans="1:50" s="4" customFormat="1" hidden="1" x14ac:dyDescent="0.25">
      <c r="A2275" s="4">
        <v>2018</v>
      </c>
      <c r="B2275" s="6">
        <v>43256</v>
      </c>
      <c r="C2275" s="6">
        <v>43367</v>
      </c>
      <c r="D2275" t="str">
        <f>INDEX(parametres!$B$2:$B$57,IF(ISNUMBER(MATCH(Chiffrier!E2275,parametres!$C$2:$C$57,0)),MATCH(E2275,parametres!$C$2:$C$57,0),NA()))</f>
        <v>CN-19</v>
      </c>
      <c r="E2275" s="4" t="s">
        <v>2470</v>
      </c>
      <c r="F2275" s="4" t="s">
        <v>112</v>
      </c>
      <c r="G2275" s="4">
        <f t="shared" si="38"/>
        <v>15.857142857142858</v>
      </c>
      <c r="H2275">
        <f>INDEX(Sites_coordo!$C$2:$C$62,IF(ISNUMBER(MATCH(Chiffrier!E2275,Sites_coordo!$A$2:$A$61,0)),MATCH(Chiffrier!E2275,Sites_coordo!$A$2:$A$62,0),NA()))</f>
        <v>50.289588999999999</v>
      </c>
      <c r="I2275">
        <f>INDEX(Sites_coordo!$B$2:$B$62,IF(ISNUMBER(MATCH(Chiffrier!E2275,Sites_coordo!$A$2:$A$61,0)),MATCH(Chiffrier!E2275,Sites_coordo!$A$2:$A$62,0),NA()))</f>
        <v>-64.019758999999993</v>
      </c>
      <c r="J2275" s="4" t="s">
        <v>132</v>
      </c>
      <c r="K2275" s="4" t="s">
        <v>132</v>
      </c>
      <c r="L2275" s="4">
        <v>20319663</v>
      </c>
      <c r="M2275" s="4" t="s">
        <v>151</v>
      </c>
      <c r="N2275" s="4">
        <v>5</v>
      </c>
      <c r="O2275" s="4" t="s">
        <v>121</v>
      </c>
      <c r="P2275" s="4">
        <v>2</v>
      </c>
      <c r="Q2275" s="4" t="s">
        <v>2491</v>
      </c>
      <c r="R2275" s="4">
        <v>0</v>
      </c>
      <c r="S2275" s="4">
        <v>0</v>
      </c>
      <c r="U2275" s="4">
        <v>0</v>
      </c>
      <c r="W2275" s="4">
        <v>0</v>
      </c>
      <c r="X2275" s="4">
        <v>0</v>
      </c>
      <c r="Y2275" s="4">
        <v>0</v>
      </c>
      <c r="Z2275" s="4">
        <v>0</v>
      </c>
      <c r="AA2275" s="4">
        <v>0</v>
      </c>
      <c r="AB2275" s="4">
        <v>0</v>
      </c>
      <c r="AH2275" s="6">
        <v>43367</v>
      </c>
      <c r="AI2275" s="4" t="s">
        <v>106</v>
      </c>
      <c r="AJ2275" s="4" t="s">
        <v>106</v>
      </c>
      <c r="AK2275" s="4" t="s">
        <v>106</v>
      </c>
      <c r="AL2275" s="4" t="s">
        <v>106</v>
      </c>
      <c r="AM2275" s="4" t="s">
        <v>106</v>
      </c>
      <c r="AN2275" s="4" t="s">
        <v>106</v>
      </c>
      <c r="AO2275" s="4" t="s">
        <v>106</v>
      </c>
      <c r="AP2275" s="4" t="s">
        <v>106</v>
      </c>
      <c r="AQ2275" s="4" t="s">
        <v>106</v>
      </c>
      <c r="AR2275" s="4" t="s">
        <v>106</v>
      </c>
      <c r="AS2275" s="4" t="s">
        <v>106</v>
      </c>
      <c r="AT2275" s="4" t="s">
        <v>106</v>
      </c>
      <c r="AU2275" s="4" t="s">
        <v>108</v>
      </c>
      <c r="AV2275" s="4" t="s">
        <v>109</v>
      </c>
      <c r="AW2275" s="4" t="s">
        <v>110</v>
      </c>
      <c r="AX2275" s="4" t="s">
        <v>2491</v>
      </c>
    </row>
    <row r="2276" spans="1:50" s="4" customFormat="1" hidden="1" x14ac:dyDescent="0.25">
      <c r="A2276" s="4">
        <v>2018</v>
      </c>
      <c r="B2276" s="6">
        <v>43256</v>
      </c>
      <c r="C2276" s="6">
        <v>43367</v>
      </c>
      <c r="D2276" t="str">
        <f>INDEX(parametres!$B$2:$B$57,IF(ISNUMBER(MATCH(Chiffrier!E2276,parametres!$C$2:$C$57,0)),MATCH(E2276,parametres!$C$2:$C$57,0),NA()))</f>
        <v>CN-19</v>
      </c>
      <c r="E2276" s="4" t="s">
        <v>2470</v>
      </c>
      <c r="F2276" s="4" t="s">
        <v>112</v>
      </c>
      <c r="G2276" s="4">
        <f t="shared" si="38"/>
        <v>15.857142857142858</v>
      </c>
      <c r="H2276">
        <f>INDEX(Sites_coordo!$C$2:$C$62,IF(ISNUMBER(MATCH(Chiffrier!E2276,Sites_coordo!$A$2:$A$61,0)),MATCH(Chiffrier!E2276,Sites_coordo!$A$2:$A$62,0),NA()))</f>
        <v>50.289588999999999</v>
      </c>
      <c r="I2276">
        <f>INDEX(Sites_coordo!$B$2:$B$62,IF(ISNUMBER(MATCH(Chiffrier!E2276,Sites_coordo!$A$2:$A$61,0)),MATCH(Chiffrier!E2276,Sites_coordo!$A$2:$A$62,0),NA()))</f>
        <v>-64.019758999999993</v>
      </c>
      <c r="J2276" s="4" t="s">
        <v>132</v>
      </c>
      <c r="K2276" s="4" t="s">
        <v>132</v>
      </c>
      <c r="L2276" s="4">
        <v>20319663</v>
      </c>
      <c r="M2276" s="4" t="s">
        <v>151</v>
      </c>
      <c r="N2276" s="4">
        <v>5</v>
      </c>
      <c r="O2276" s="4" t="s">
        <v>121</v>
      </c>
      <c r="P2276" s="4">
        <v>3</v>
      </c>
      <c r="Q2276" s="4" t="s">
        <v>2492</v>
      </c>
      <c r="R2276" s="4">
        <v>0</v>
      </c>
      <c r="S2276" s="4">
        <v>0</v>
      </c>
      <c r="U2276" s="4">
        <v>0</v>
      </c>
      <c r="W2276" s="4">
        <v>0</v>
      </c>
      <c r="X2276" s="4">
        <v>0</v>
      </c>
      <c r="Y2276" s="4">
        <v>0</v>
      </c>
      <c r="Z2276" s="4">
        <v>0</v>
      </c>
      <c r="AA2276" s="4">
        <v>0</v>
      </c>
      <c r="AB2276" s="4">
        <v>0</v>
      </c>
      <c r="AH2276" s="6">
        <v>43367</v>
      </c>
      <c r="AI2276" s="4" t="s">
        <v>106</v>
      </c>
      <c r="AJ2276" s="4" t="s">
        <v>106</v>
      </c>
      <c r="AK2276" s="4" t="s">
        <v>106</v>
      </c>
      <c r="AL2276" s="4" t="s">
        <v>106</v>
      </c>
      <c r="AM2276" s="4" t="s">
        <v>106</v>
      </c>
      <c r="AN2276" s="4" t="s">
        <v>106</v>
      </c>
      <c r="AO2276" s="4" t="s">
        <v>106</v>
      </c>
      <c r="AP2276" s="4" t="s">
        <v>106</v>
      </c>
      <c r="AQ2276" s="4" t="s">
        <v>106</v>
      </c>
      <c r="AR2276" s="4" t="s">
        <v>106</v>
      </c>
      <c r="AS2276" s="4" t="s">
        <v>106</v>
      </c>
      <c r="AT2276" s="4" t="s">
        <v>106</v>
      </c>
      <c r="AU2276" s="4" t="s">
        <v>108</v>
      </c>
      <c r="AV2276" s="4" t="s">
        <v>109</v>
      </c>
      <c r="AW2276" s="4" t="s">
        <v>110</v>
      </c>
      <c r="AX2276" s="4" t="s">
        <v>2492</v>
      </c>
    </row>
    <row r="2277" spans="1:50" s="4" customFormat="1" hidden="1" x14ac:dyDescent="0.25">
      <c r="A2277" s="4">
        <v>2018</v>
      </c>
      <c r="B2277" s="6">
        <v>43256</v>
      </c>
      <c r="C2277" s="6">
        <v>43367</v>
      </c>
      <c r="D2277" t="str">
        <f>INDEX(parametres!$B$2:$B$57,IF(ISNUMBER(MATCH(Chiffrier!E2277,parametres!$C$2:$C$57,0)),MATCH(E2277,parametres!$C$2:$C$57,0),NA()))</f>
        <v>CN-19</v>
      </c>
      <c r="E2277" s="4" t="s">
        <v>2470</v>
      </c>
      <c r="F2277" s="4" t="s">
        <v>112</v>
      </c>
      <c r="G2277" s="4">
        <f t="shared" si="38"/>
        <v>15.857142857142858</v>
      </c>
      <c r="H2277">
        <f>INDEX(Sites_coordo!$C$2:$C$62,IF(ISNUMBER(MATCH(Chiffrier!E2277,Sites_coordo!$A$2:$A$61,0)),MATCH(Chiffrier!E2277,Sites_coordo!$A$2:$A$62,0),NA()))</f>
        <v>50.289588999999999</v>
      </c>
      <c r="I2277">
        <f>INDEX(Sites_coordo!$B$2:$B$62,IF(ISNUMBER(MATCH(Chiffrier!E2277,Sites_coordo!$A$2:$A$61,0)),MATCH(Chiffrier!E2277,Sites_coordo!$A$2:$A$62,0),NA()))</f>
        <v>-64.019758999999993</v>
      </c>
      <c r="J2277" s="4" t="s">
        <v>132</v>
      </c>
      <c r="K2277" s="4" t="s">
        <v>132</v>
      </c>
      <c r="L2277" s="4">
        <v>20319663</v>
      </c>
      <c r="M2277" s="4" t="s">
        <v>151</v>
      </c>
      <c r="N2277" s="4">
        <v>5</v>
      </c>
      <c r="O2277" s="4" t="s">
        <v>107</v>
      </c>
      <c r="P2277" s="4">
        <v>1</v>
      </c>
      <c r="Q2277" s="4" t="s">
        <v>2493</v>
      </c>
      <c r="R2277" s="4">
        <v>0</v>
      </c>
      <c r="S2277" s="4">
        <v>0</v>
      </c>
      <c r="U2277" s="4">
        <v>0</v>
      </c>
      <c r="W2277" s="4">
        <v>0</v>
      </c>
      <c r="X2277" s="4">
        <v>0</v>
      </c>
      <c r="Y2277" s="4">
        <v>0</v>
      </c>
      <c r="Z2277" s="4">
        <v>0</v>
      </c>
      <c r="AA2277" s="4">
        <v>0</v>
      </c>
      <c r="AB2277" s="4">
        <v>0</v>
      </c>
      <c r="AH2277" s="6">
        <v>43367</v>
      </c>
      <c r="AI2277" s="4" t="s">
        <v>106</v>
      </c>
      <c r="AJ2277" s="4" t="s">
        <v>106</v>
      </c>
      <c r="AK2277" s="4" t="s">
        <v>106</v>
      </c>
      <c r="AL2277" s="4" t="s">
        <v>106</v>
      </c>
      <c r="AM2277" s="4" t="s">
        <v>106</v>
      </c>
      <c r="AN2277" s="4" t="s">
        <v>106</v>
      </c>
      <c r="AO2277" s="4" t="s">
        <v>106</v>
      </c>
      <c r="AP2277" s="4" t="s">
        <v>106</v>
      </c>
      <c r="AQ2277" s="4" t="s">
        <v>106</v>
      </c>
      <c r="AR2277" s="4" t="s">
        <v>106</v>
      </c>
      <c r="AS2277" s="4" t="s">
        <v>106</v>
      </c>
      <c r="AT2277" s="4" t="s">
        <v>106</v>
      </c>
      <c r="AU2277" s="4" t="s">
        <v>108</v>
      </c>
      <c r="AV2277" s="4" t="s">
        <v>109</v>
      </c>
      <c r="AW2277" s="4" t="s">
        <v>110</v>
      </c>
      <c r="AX2277" s="4" t="s">
        <v>2493</v>
      </c>
    </row>
    <row r="2278" spans="1:50" s="4" customFormat="1" hidden="1" x14ac:dyDescent="0.25">
      <c r="A2278" s="4">
        <v>2018</v>
      </c>
      <c r="B2278" s="6">
        <v>43256</v>
      </c>
      <c r="C2278" s="6">
        <v>43367</v>
      </c>
      <c r="D2278" t="str">
        <f>INDEX(parametres!$B$2:$B$57,IF(ISNUMBER(MATCH(Chiffrier!E2278,parametres!$C$2:$C$57,0)),MATCH(E2278,parametres!$C$2:$C$57,0),NA()))</f>
        <v>CN-19</v>
      </c>
      <c r="E2278" s="4" t="s">
        <v>2470</v>
      </c>
      <c r="F2278" s="4" t="s">
        <v>112</v>
      </c>
      <c r="G2278" s="4">
        <f t="shared" si="38"/>
        <v>15.857142857142858</v>
      </c>
      <c r="H2278">
        <f>INDEX(Sites_coordo!$C$2:$C$62,IF(ISNUMBER(MATCH(Chiffrier!E2278,Sites_coordo!$A$2:$A$61,0)),MATCH(Chiffrier!E2278,Sites_coordo!$A$2:$A$62,0),NA()))</f>
        <v>50.289588999999999</v>
      </c>
      <c r="I2278">
        <f>INDEX(Sites_coordo!$B$2:$B$62,IF(ISNUMBER(MATCH(Chiffrier!E2278,Sites_coordo!$A$2:$A$61,0)),MATCH(Chiffrier!E2278,Sites_coordo!$A$2:$A$62,0),NA()))</f>
        <v>-64.019758999999993</v>
      </c>
      <c r="J2278" s="4" t="s">
        <v>132</v>
      </c>
      <c r="K2278" s="4" t="s">
        <v>132</v>
      </c>
      <c r="L2278" s="4">
        <v>20319663</v>
      </c>
      <c r="M2278" s="4" t="s">
        <v>151</v>
      </c>
      <c r="N2278" s="4">
        <v>6</v>
      </c>
      <c r="O2278" s="4" t="s">
        <v>121</v>
      </c>
      <c r="P2278" s="4">
        <v>1</v>
      </c>
      <c r="Q2278" s="4" t="s">
        <v>2494</v>
      </c>
      <c r="R2278" s="4">
        <v>0</v>
      </c>
      <c r="S2278" s="4">
        <v>0</v>
      </c>
      <c r="U2278" s="4">
        <v>0</v>
      </c>
      <c r="W2278" s="4">
        <v>0</v>
      </c>
      <c r="X2278" s="4">
        <v>0</v>
      </c>
      <c r="Y2278" s="4">
        <v>0</v>
      </c>
      <c r="Z2278" s="4">
        <v>0</v>
      </c>
      <c r="AA2278" s="4">
        <v>0</v>
      </c>
      <c r="AB2278" s="4">
        <v>0</v>
      </c>
      <c r="AH2278" s="6">
        <v>43367</v>
      </c>
      <c r="AI2278" s="4" t="s">
        <v>106</v>
      </c>
      <c r="AJ2278" s="4" t="s">
        <v>106</v>
      </c>
      <c r="AK2278" s="4" t="s">
        <v>106</v>
      </c>
      <c r="AL2278" s="4" t="s">
        <v>106</v>
      </c>
      <c r="AM2278" s="4" t="s">
        <v>106</v>
      </c>
      <c r="AN2278" s="4" t="s">
        <v>106</v>
      </c>
      <c r="AO2278" s="4" t="s">
        <v>106</v>
      </c>
      <c r="AP2278" s="4" t="s">
        <v>106</v>
      </c>
      <c r="AQ2278" s="4" t="s">
        <v>106</v>
      </c>
      <c r="AR2278" s="4" t="s">
        <v>106</v>
      </c>
      <c r="AS2278" s="4" t="s">
        <v>106</v>
      </c>
      <c r="AT2278" s="4" t="s">
        <v>106</v>
      </c>
      <c r="AU2278" s="4" t="s">
        <v>108</v>
      </c>
      <c r="AV2278" s="4" t="s">
        <v>109</v>
      </c>
      <c r="AW2278" s="4" t="s">
        <v>110</v>
      </c>
      <c r="AX2278" s="4" t="s">
        <v>2494</v>
      </c>
    </row>
    <row r="2279" spans="1:50" s="4" customFormat="1" hidden="1" x14ac:dyDescent="0.25">
      <c r="A2279" s="4">
        <v>2018</v>
      </c>
      <c r="B2279" s="6">
        <v>43256</v>
      </c>
      <c r="C2279" s="6">
        <v>43367</v>
      </c>
      <c r="D2279" t="str">
        <f>INDEX(parametres!$B$2:$B$57,IF(ISNUMBER(MATCH(Chiffrier!E2279,parametres!$C$2:$C$57,0)),MATCH(E2279,parametres!$C$2:$C$57,0),NA()))</f>
        <v>CN-19</v>
      </c>
      <c r="E2279" s="4" t="s">
        <v>2470</v>
      </c>
      <c r="F2279" s="4" t="s">
        <v>112</v>
      </c>
      <c r="G2279" s="4">
        <f t="shared" si="38"/>
        <v>15.857142857142858</v>
      </c>
      <c r="H2279">
        <f>INDEX(Sites_coordo!$C$2:$C$62,IF(ISNUMBER(MATCH(Chiffrier!E2279,Sites_coordo!$A$2:$A$61,0)),MATCH(Chiffrier!E2279,Sites_coordo!$A$2:$A$62,0),NA()))</f>
        <v>50.289588999999999</v>
      </c>
      <c r="I2279">
        <f>INDEX(Sites_coordo!$B$2:$B$62,IF(ISNUMBER(MATCH(Chiffrier!E2279,Sites_coordo!$A$2:$A$61,0)),MATCH(Chiffrier!E2279,Sites_coordo!$A$2:$A$62,0),NA()))</f>
        <v>-64.019758999999993</v>
      </c>
      <c r="J2279" s="4" t="s">
        <v>132</v>
      </c>
      <c r="K2279" s="4" t="s">
        <v>132</v>
      </c>
      <c r="L2279" s="4">
        <v>20319663</v>
      </c>
      <c r="M2279" s="4" t="s">
        <v>151</v>
      </c>
      <c r="N2279" s="4">
        <v>6</v>
      </c>
      <c r="O2279" s="4" t="s">
        <v>121</v>
      </c>
      <c r="P2279" s="4">
        <v>2</v>
      </c>
      <c r="Q2279" s="4" t="s">
        <v>2495</v>
      </c>
      <c r="R2279" s="4">
        <v>0</v>
      </c>
      <c r="S2279" s="4">
        <v>0</v>
      </c>
      <c r="U2279" s="4">
        <v>0</v>
      </c>
      <c r="W2279" s="4">
        <v>0</v>
      </c>
      <c r="X2279" s="4">
        <v>0</v>
      </c>
      <c r="Y2279" s="4">
        <v>0</v>
      </c>
      <c r="Z2279" s="4">
        <v>0</v>
      </c>
      <c r="AA2279" s="4">
        <v>0</v>
      </c>
      <c r="AB2279" s="4">
        <v>0</v>
      </c>
      <c r="AH2279" s="6">
        <v>43367</v>
      </c>
      <c r="AI2279" s="4" t="s">
        <v>106</v>
      </c>
      <c r="AJ2279" s="4" t="s">
        <v>106</v>
      </c>
      <c r="AK2279" s="4" t="s">
        <v>106</v>
      </c>
      <c r="AL2279" s="4" t="s">
        <v>106</v>
      </c>
      <c r="AM2279" s="4" t="s">
        <v>106</v>
      </c>
      <c r="AN2279" s="4" t="s">
        <v>106</v>
      </c>
      <c r="AO2279" s="4" t="s">
        <v>106</v>
      </c>
      <c r="AP2279" s="4" t="s">
        <v>106</v>
      </c>
      <c r="AQ2279" s="4" t="s">
        <v>106</v>
      </c>
      <c r="AR2279" s="4" t="s">
        <v>106</v>
      </c>
      <c r="AS2279" s="4" t="s">
        <v>106</v>
      </c>
      <c r="AT2279" s="4" t="s">
        <v>106</v>
      </c>
      <c r="AU2279" s="4" t="s">
        <v>108</v>
      </c>
      <c r="AV2279" s="4" t="s">
        <v>109</v>
      </c>
      <c r="AW2279" s="4" t="s">
        <v>110</v>
      </c>
      <c r="AX2279" s="4" t="s">
        <v>2495</v>
      </c>
    </row>
    <row r="2280" spans="1:50" s="4" customFormat="1" hidden="1" x14ac:dyDescent="0.25">
      <c r="A2280" s="4">
        <v>2018</v>
      </c>
      <c r="B2280" s="6">
        <v>43256</v>
      </c>
      <c r="C2280" s="6">
        <v>43367</v>
      </c>
      <c r="D2280" t="str">
        <f>INDEX(parametres!$B$2:$B$57,IF(ISNUMBER(MATCH(Chiffrier!E2280,parametres!$C$2:$C$57,0)),MATCH(E2280,parametres!$C$2:$C$57,0),NA()))</f>
        <v>CN-19</v>
      </c>
      <c r="E2280" s="4" t="s">
        <v>2470</v>
      </c>
      <c r="F2280" s="4" t="s">
        <v>112</v>
      </c>
      <c r="G2280" s="4">
        <f t="shared" si="38"/>
        <v>15.857142857142858</v>
      </c>
      <c r="H2280">
        <f>INDEX(Sites_coordo!$C$2:$C$62,IF(ISNUMBER(MATCH(Chiffrier!E2280,Sites_coordo!$A$2:$A$61,0)),MATCH(Chiffrier!E2280,Sites_coordo!$A$2:$A$62,0),NA()))</f>
        <v>50.289588999999999</v>
      </c>
      <c r="I2280">
        <f>INDEX(Sites_coordo!$B$2:$B$62,IF(ISNUMBER(MATCH(Chiffrier!E2280,Sites_coordo!$A$2:$A$61,0)),MATCH(Chiffrier!E2280,Sites_coordo!$A$2:$A$62,0),NA()))</f>
        <v>-64.019758999999993</v>
      </c>
      <c r="J2280" s="4" t="s">
        <v>132</v>
      </c>
      <c r="K2280" s="4" t="s">
        <v>132</v>
      </c>
      <c r="L2280" s="4">
        <v>20319663</v>
      </c>
      <c r="M2280" s="4" t="s">
        <v>151</v>
      </c>
      <c r="N2280" s="4">
        <v>6</v>
      </c>
      <c r="O2280" s="4" t="s">
        <v>121</v>
      </c>
      <c r="P2280" s="4">
        <v>3</v>
      </c>
      <c r="Q2280" s="4" t="s">
        <v>2496</v>
      </c>
      <c r="R2280" s="4">
        <v>0</v>
      </c>
      <c r="S2280" s="4">
        <v>0</v>
      </c>
      <c r="U2280" s="4">
        <v>0</v>
      </c>
      <c r="W2280" s="4">
        <v>0</v>
      </c>
      <c r="X2280" s="4">
        <v>0</v>
      </c>
      <c r="Y2280" s="4">
        <v>0</v>
      </c>
      <c r="Z2280" s="4">
        <v>0</v>
      </c>
      <c r="AA2280" s="4">
        <v>0</v>
      </c>
      <c r="AB2280" s="4">
        <v>0</v>
      </c>
      <c r="AH2280" s="6">
        <v>43367</v>
      </c>
      <c r="AI2280" s="4" t="s">
        <v>106</v>
      </c>
      <c r="AJ2280" s="4" t="s">
        <v>106</v>
      </c>
      <c r="AK2280" s="4" t="s">
        <v>106</v>
      </c>
      <c r="AL2280" s="4" t="s">
        <v>106</v>
      </c>
      <c r="AM2280" s="4" t="s">
        <v>106</v>
      </c>
      <c r="AN2280" s="4" t="s">
        <v>106</v>
      </c>
      <c r="AO2280" s="4" t="s">
        <v>106</v>
      </c>
      <c r="AP2280" s="4" t="s">
        <v>106</v>
      </c>
      <c r="AQ2280" s="4" t="s">
        <v>106</v>
      </c>
      <c r="AR2280" s="4" t="s">
        <v>106</v>
      </c>
      <c r="AS2280" s="4" t="s">
        <v>106</v>
      </c>
      <c r="AT2280" s="4" t="s">
        <v>106</v>
      </c>
      <c r="AU2280" s="4" t="s">
        <v>108</v>
      </c>
      <c r="AV2280" s="4" t="s">
        <v>109</v>
      </c>
      <c r="AW2280" s="4" t="s">
        <v>110</v>
      </c>
      <c r="AX2280" s="4" t="s">
        <v>2496</v>
      </c>
    </row>
    <row r="2281" spans="1:50" s="4" customFormat="1" hidden="1" x14ac:dyDescent="0.25">
      <c r="A2281" s="4">
        <v>2018</v>
      </c>
      <c r="B2281" s="6">
        <v>43256</v>
      </c>
      <c r="C2281" s="6">
        <v>43367</v>
      </c>
      <c r="D2281" t="str">
        <f>INDEX(parametres!$B$2:$B$57,IF(ISNUMBER(MATCH(Chiffrier!E2281,parametres!$C$2:$C$57,0)),MATCH(E2281,parametres!$C$2:$C$57,0),NA()))</f>
        <v>CN-19</v>
      </c>
      <c r="E2281" s="4" t="s">
        <v>2470</v>
      </c>
      <c r="F2281" s="4" t="s">
        <v>112</v>
      </c>
      <c r="G2281" s="4">
        <f t="shared" si="38"/>
        <v>15.857142857142858</v>
      </c>
      <c r="H2281">
        <f>INDEX(Sites_coordo!$C$2:$C$62,IF(ISNUMBER(MATCH(Chiffrier!E2281,Sites_coordo!$A$2:$A$61,0)),MATCH(Chiffrier!E2281,Sites_coordo!$A$2:$A$62,0),NA()))</f>
        <v>50.289588999999999</v>
      </c>
      <c r="I2281">
        <f>INDEX(Sites_coordo!$B$2:$B$62,IF(ISNUMBER(MATCH(Chiffrier!E2281,Sites_coordo!$A$2:$A$61,0)),MATCH(Chiffrier!E2281,Sites_coordo!$A$2:$A$62,0),NA()))</f>
        <v>-64.019758999999993</v>
      </c>
      <c r="J2281" s="4" t="s">
        <v>132</v>
      </c>
      <c r="K2281" s="4" t="s">
        <v>132</v>
      </c>
      <c r="L2281" s="4">
        <v>20319663</v>
      </c>
      <c r="M2281" s="4" t="s">
        <v>151</v>
      </c>
      <c r="N2281" s="4">
        <v>6</v>
      </c>
      <c r="O2281" s="4" t="s">
        <v>107</v>
      </c>
      <c r="P2281" s="4">
        <v>1</v>
      </c>
      <c r="Q2281" s="4" t="s">
        <v>2497</v>
      </c>
      <c r="R2281" s="4">
        <v>0</v>
      </c>
      <c r="S2281" s="4">
        <v>0</v>
      </c>
      <c r="U2281" s="4">
        <v>0</v>
      </c>
      <c r="W2281" s="4">
        <v>0</v>
      </c>
      <c r="X2281" s="4">
        <v>0</v>
      </c>
      <c r="Y2281" s="4">
        <v>0</v>
      </c>
      <c r="Z2281" s="4">
        <v>0</v>
      </c>
      <c r="AA2281" s="4">
        <v>0</v>
      </c>
      <c r="AB2281" s="4">
        <v>0</v>
      </c>
      <c r="AH2281" s="6">
        <v>43367</v>
      </c>
      <c r="AI2281" s="4" t="s">
        <v>106</v>
      </c>
      <c r="AJ2281" s="4" t="s">
        <v>106</v>
      </c>
      <c r="AK2281" s="4" t="s">
        <v>106</v>
      </c>
      <c r="AL2281" s="4" t="s">
        <v>106</v>
      </c>
      <c r="AM2281" s="4" t="s">
        <v>106</v>
      </c>
      <c r="AN2281" s="4" t="s">
        <v>106</v>
      </c>
      <c r="AO2281" s="4" t="s">
        <v>106</v>
      </c>
      <c r="AP2281" s="4" t="s">
        <v>106</v>
      </c>
      <c r="AQ2281" s="4" t="s">
        <v>106</v>
      </c>
      <c r="AR2281" s="4" t="s">
        <v>106</v>
      </c>
      <c r="AS2281" s="4" t="s">
        <v>106</v>
      </c>
      <c r="AT2281" s="4" t="s">
        <v>106</v>
      </c>
      <c r="AU2281" s="4" t="s">
        <v>108</v>
      </c>
      <c r="AV2281" s="4" t="s">
        <v>109</v>
      </c>
      <c r="AW2281" s="4" t="s">
        <v>110</v>
      </c>
      <c r="AX2281" s="4" t="s">
        <v>2497</v>
      </c>
    </row>
    <row r="2282" spans="1:50" s="4" customFormat="1" hidden="1" x14ac:dyDescent="0.25">
      <c r="A2282" s="4">
        <v>2018</v>
      </c>
      <c r="B2282" s="6">
        <v>43256</v>
      </c>
      <c r="C2282" s="6">
        <v>43367</v>
      </c>
      <c r="D2282" t="str">
        <f>INDEX(parametres!$B$2:$B$57,IF(ISNUMBER(MATCH(Chiffrier!E2282,parametres!$C$2:$C$57,0)),MATCH(E2282,parametres!$C$2:$C$57,0),NA()))</f>
        <v>CN-19</v>
      </c>
      <c r="E2282" s="4" t="s">
        <v>2470</v>
      </c>
      <c r="F2282" s="4" t="s">
        <v>112</v>
      </c>
      <c r="G2282" s="4">
        <f t="shared" si="38"/>
        <v>15.857142857142858</v>
      </c>
      <c r="H2282">
        <f>INDEX(Sites_coordo!$C$2:$C$62,IF(ISNUMBER(MATCH(Chiffrier!E2282,Sites_coordo!$A$2:$A$61,0)),MATCH(Chiffrier!E2282,Sites_coordo!$A$2:$A$62,0),NA()))</f>
        <v>50.289588999999999</v>
      </c>
      <c r="I2282">
        <f>INDEX(Sites_coordo!$B$2:$B$62,IF(ISNUMBER(MATCH(Chiffrier!E2282,Sites_coordo!$A$2:$A$61,0)),MATCH(Chiffrier!E2282,Sites_coordo!$A$2:$A$62,0),NA()))</f>
        <v>-64.019758999999993</v>
      </c>
      <c r="J2282" s="4" t="s">
        <v>132</v>
      </c>
      <c r="K2282" s="4" t="s">
        <v>132</v>
      </c>
      <c r="L2282" s="4">
        <v>20319663</v>
      </c>
      <c r="M2282" s="4" t="s">
        <v>151</v>
      </c>
      <c r="N2282" s="4">
        <v>7</v>
      </c>
      <c r="O2282" s="4" t="s">
        <v>121</v>
      </c>
      <c r="P2282" s="4">
        <v>1</v>
      </c>
      <c r="Q2282" s="4" t="s">
        <v>2498</v>
      </c>
      <c r="R2282" s="4">
        <v>0</v>
      </c>
      <c r="S2282" s="4">
        <v>0</v>
      </c>
      <c r="U2282" s="4">
        <v>0</v>
      </c>
      <c r="W2282" s="4">
        <v>0</v>
      </c>
      <c r="X2282" s="4">
        <v>0</v>
      </c>
      <c r="Y2282" s="4">
        <v>0</v>
      </c>
      <c r="Z2282" s="4">
        <v>0</v>
      </c>
      <c r="AA2282" s="4">
        <v>0</v>
      </c>
      <c r="AB2282" s="4">
        <v>0</v>
      </c>
      <c r="AH2282" s="6">
        <v>43367</v>
      </c>
      <c r="AI2282" s="4" t="s">
        <v>106</v>
      </c>
      <c r="AJ2282" s="4" t="s">
        <v>106</v>
      </c>
      <c r="AK2282" s="4" t="s">
        <v>106</v>
      </c>
      <c r="AL2282" s="4" t="s">
        <v>106</v>
      </c>
      <c r="AM2282" s="4" t="s">
        <v>106</v>
      </c>
      <c r="AN2282" s="4" t="s">
        <v>106</v>
      </c>
      <c r="AO2282" s="4" t="s">
        <v>106</v>
      </c>
      <c r="AP2282" s="4" t="s">
        <v>106</v>
      </c>
      <c r="AQ2282" s="4" t="s">
        <v>106</v>
      </c>
      <c r="AR2282" s="4" t="s">
        <v>106</v>
      </c>
      <c r="AS2282" s="4" t="s">
        <v>106</v>
      </c>
      <c r="AT2282" s="4" t="s">
        <v>106</v>
      </c>
      <c r="AU2282" s="4" t="s">
        <v>108</v>
      </c>
      <c r="AV2282" s="4" t="s">
        <v>109</v>
      </c>
      <c r="AW2282" s="4" t="s">
        <v>110</v>
      </c>
      <c r="AX2282" s="4" t="s">
        <v>2498</v>
      </c>
    </row>
    <row r="2283" spans="1:50" s="4" customFormat="1" hidden="1" x14ac:dyDescent="0.25">
      <c r="A2283" s="4">
        <v>2018</v>
      </c>
      <c r="B2283" s="6">
        <v>43256</v>
      </c>
      <c r="C2283" s="6">
        <v>43367</v>
      </c>
      <c r="D2283" t="str">
        <f>INDEX(parametres!$B$2:$B$57,IF(ISNUMBER(MATCH(Chiffrier!E2283,parametres!$C$2:$C$57,0)),MATCH(E2283,parametres!$C$2:$C$57,0),NA()))</f>
        <v>CN-19</v>
      </c>
      <c r="E2283" s="4" t="s">
        <v>2470</v>
      </c>
      <c r="F2283" s="4" t="s">
        <v>112</v>
      </c>
      <c r="G2283" s="4">
        <f t="shared" si="38"/>
        <v>15.857142857142858</v>
      </c>
      <c r="H2283">
        <f>INDEX(Sites_coordo!$C$2:$C$62,IF(ISNUMBER(MATCH(Chiffrier!E2283,Sites_coordo!$A$2:$A$61,0)),MATCH(Chiffrier!E2283,Sites_coordo!$A$2:$A$62,0),NA()))</f>
        <v>50.289588999999999</v>
      </c>
      <c r="I2283">
        <f>INDEX(Sites_coordo!$B$2:$B$62,IF(ISNUMBER(MATCH(Chiffrier!E2283,Sites_coordo!$A$2:$A$61,0)),MATCH(Chiffrier!E2283,Sites_coordo!$A$2:$A$62,0),NA()))</f>
        <v>-64.019758999999993</v>
      </c>
      <c r="J2283" s="4" t="s">
        <v>132</v>
      </c>
      <c r="K2283" s="4" t="s">
        <v>132</v>
      </c>
      <c r="L2283" s="4">
        <v>20319663</v>
      </c>
      <c r="M2283" s="4" t="s">
        <v>151</v>
      </c>
      <c r="N2283" s="4">
        <v>7</v>
      </c>
      <c r="O2283" s="4" t="s">
        <v>121</v>
      </c>
      <c r="P2283" s="4">
        <v>2</v>
      </c>
      <c r="Q2283" s="4" t="s">
        <v>2499</v>
      </c>
      <c r="R2283" s="4">
        <v>0</v>
      </c>
      <c r="S2283" s="4">
        <v>0</v>
      </c>
      <c r="U2283" s="4">
        <v>0</v>
      </c>
      <c r="W2283" s="4">
        <v>0</v>
      </c>
      <c r="X2283" s="4">
        <v>0</v>
      </c>
      <c r="Y2283" s="4">
        <v>0</v>
      </c>
      <c r="Z2283" s="4">
        <v>0</v>
      </c>
      <c r="AA2283" s="4">
        <v>0</v>
      </c>
      <c r="AB2283" s="4">
        <v>0</v>
      </c>
      <c r="AH2283" s="6">
        <v>43367</v>
      </c>
      <c r="AI2283" s="4" t="s">
        <v>106</v>
      </c>
      <c r="AJ2283" s="4" t="s">
        <v>106</v>
      </c>
      <c r="AK2283" s="4" t="s">
        <v>106</v>
      </c>
      <c r="AL2283" s="4" t="s">
        <v>106</v>
      </c>
      <c r="AM2283" s="4" t="s">
        <v>106</v>
      </c>
      <c r="AN2283" s="4" t="s">
        <v>106</v>
      </c>
      <c r="AO2283" s="4" t="s">
        <v>106</v>
      </c>
      <c r="AP2283" s="4" t="s">
        <v>106</v>
      </c>
      <c r="AQ2283" s="4" t="s">
        <v>106</v>
      </c>
      <c r="AR2283" s="4" t="s">
        <v>106</v>
      </c>
      <c r="AS2283" s="4" t="s">
        <v>106</v>
      </c>
      <c r="AT2283" s="4" t="s">
        <v>106</v>
      </c>
      <c r="AU2283" s="4" t="s">
        <v>108</v>
      </c>
      <c r="AV2283" s="4" t="s">
        <v>109</v>
      </c>
      <c r="AW2283" s="4" t="s">
        <v>110</v>
      </c>
      <c r="AX2283" s="4" t="s">
        <v>2499</v>
      </c>
    </row>
    <row r="2284" spans="1:50" s="4" customFormat="1" hidden="1" x14ac:dyDescent="0.25">
      <c r="A2284" s="4">
        <v>2018</v>
      </c>
      <c r="B2284" s="6">
        <v>43256</v>
      </c>
      <c r="C2284" s="6">
        <v>43367</v>
      </c>
      <c r="D2284" t="str">
        <f>INDEX(parametres!$B$2:$B$57,IF(ISNUMBER(MATCH(Chiffrier!E2284,parametres!$C$2:$C$57,0)),MATCH(E2284,parametres!$C$2:$C$57,0),NA()))</f>
        <v>CN-19</v>
      </c>
      <c r="E2284" s="4" t="s">
        <v>2470</v>
      </c>
      <c r="F2284" s="4" t="s">
        <v>112</v>
      </c>
      <c r="G2284" s="4">
        <f t="shared" si="38"/>
        <v>15.857142857142858</v>
      </c>
      <c r="H2284">
        <f>INDEX(Sites_coordo!$C$2:$C$62,IF(ISNUMBER(MATCH(Chiffrier!E2284,Sites_coordo!$A$2:$A$61,0)),MATCH(Chiffrier!E2284,Sites_coordo!$A$2:$A$62,0),NA()))</f>
        <v>50.289588999999999</v>
      </c>
      <c r="I2284">
        <f>INDEX(Sites_coordo!$B$2:$B$62,IF(ISNUMBER(MATCH(Chiffrier!E2284,Sites_coordo!$A$2:$A$61,0)),MATCH(Chiffrier!E2284,Sites_coordo!$A$2:$A$62,0),NA()))</f>
        <v>-64.019758999999993</v>
      </c>
      <c r="J2284" s="4" t="s">
        <v>132</v>
      </c>
      <c r="K2284" s="4" t="s">
        <v>132</v>
      </c>
      <c r="L2284" s="4">
        <v>20319663</v>
      </c>
      <c r="M2284" s="4" t="s">
        <v>151</v>
      </c>
      <c r="N2284" s="4">
        <v>7</v>
      </c>
      <c r="O2284" s="4" t="s">
        <v>121</v>
      </c>
      <c r="P2284" s="4">
        <v>3</v>
      </c>
      <c r="Q2284" s="4" t="s">
        <v>2500</v>
      </c>
      <c r="R2284" s="4">
        <v>0</v>
      </c>
      <c r="S2284" s="4">
        <v>0</v>
      </c>
      <c r="U2284" s="4">
        <v>0</v>
      </c>
      <c r="W2284" s="4">
        <v>0</v>
      </c>
      <c r="X2284" s="4">
        <v>0</v>
      </c>
      <c r="Y2284" s="4">
        <v>0</v>
      </c>
      <c r="Z2284" s="4">
        <v>0</v>
      </c>
      <c r="AA2284" s="4">
        <v>0</v>
      </c>
      <c r="AB2284" s="4">
        <v>0</v>
      </c>
      <c r="AH2284" s="6">
        <v>43367</v>
      </c>
      <c r="AI2284" s="4" t="s">
        <v>106</v>
      </c>
      <c r="AJ2284" s="4" t="s">
        <v>106</v>
      </c>
      <c r="AK2284" s="4" t="s">
        <v>106</v>
      </c>
      <c r="AL2284" s="4" t="s">
        <v>106</v>
      </c>
      <c r="AM2284" s="4" t="s">
        <v>106</v>
      </c>
      <c r="AN2284" s="4" t="s">
        <v>106</v>
      </c>
      <c r="AO2284" s="4" t="s">
        <v>106</v>
      </c>
      <c r="AP2284" s="4" t="s">
        <v>106</v>
      </c>
      <c r="AQ2284" s="4" t="s">
        <v>106</v>
      </c>
      <c r="AR2284" s="4" t="s">
        <v>106</v>
      </c>
      <c r="AS2284" s="4" t="s">
        <v>106</v>
      </c>
      <c r="AT2284" s="4" t="s">
        <v>106</v>
      </c>
      <c r="AU2284" s="4" t="s">
        <v>108</v>
      </c>
      <c r="AV2284" s="4" t="s">
        <v>109</v>
      </c>
      <c r="AW2284" s="4" t="s">
        <v>110</v>
      </c>
      <c r="AX2284" s="4" t="s">
        <v>2500</v>
      </c>
    </row>
    <row r="2285" spans="1:50" s="4" customFormat="1" hidden="1" x14ac:dyDescent="0.25">
      <c r="A2285" s="4">
        <v>2018</v>
      </c>
      <c r="B2285" s="6">
        <v>43256</v>
      </c>
      <c r="C2285" s="6">
        <v>43367</v>
      </c>
      <c r="D2285" t="str">
        <f>INDEX(parametres!$B$2:$B$57,IF(ISNUMBER(MATCH(Chiffrier!E2285,parametres!$C$2:$C$57,0)),MATCH(E2285,parametres!$C$2:$C$57,0),NA()))</f>
        <v>CN-19</v>
      </c>
      <c r="E2285" s="4" t="s">
        <v>2470</v>
      </c>
      <c r="F2285" s="4" t="s">
        <v>112</v>
      </c>
      <c r="G2285" s="4">
        <f t="shared" si="38"/>
        <v>15.857142857142858</v>
      </c>
      <c r="H2285">
        <f>INDEX(Sites_coordo!$C$2:$C$62,IF(ISNUMBER(MATCH(Chiffrier!E2285,Sites_coordo!$A$2:$A$61,0)),MATCH(Chiffrier!E2285,Sites_coordo!$A$2:$A$62,0),NA()))</f>
        <v>50.289588999999999</v>
      </c>
      <c r="I2285">
        <f>INDEX(Sites_coordo!$B$2:$B$62,IF(ISNUMBER(MATCH(Chiffrier!E2285,Sites_coordo!$A$2:$A$61,0)),MATCH(Chiffrier!E2285,Sites_coordo!$A$2:$A$62,0),NA()))</f>
        <v>-64.019758999999993</v>
      </c>
      <c r="J2285" s="4" t="s">
        <v>132</v>
      </c>
      <c r="K2285" s="4" t="s">
        <v>132</v>
      </c>
      <c r="L2285" s="4">
        <v>20319663</v>
      </c>
      <c r="M2285" s="4" t="s">
        <v>151</v>
      </c>
      <c r="N2285" s="4">
        <v>7</v>
      </c>
      <c r="O2285" s="4" t="s">
        <v>107</v>
      </c>
      <c r="P2285" s="4">
        <v>1</v>
      </c>
      <c r="Q2285" s="4" t="s">
        <v>2501</v>
      </c>
      <c r="R2285" s="4">
        <v>0</v>
      </c>
      <c r="S2285" s="4">
        <v>0</v>
      </c>
      <c r="U2285" s="4">
        <v>0</v>
      </c>
      <c r="W2285" s="4">
        <v>0</v>
      </c>
      <c r="X2285" s="4">
        <v>0</v>
      </c>
      <c r="Y2285" s="4">
        <v>0</v>
      </c>
      <c r="Z2285" s="4">
        <v>0</v>
      </c>
      <c r="AA2285" s="4">
        <v>0</v>
      </c>
      <c r="AB2285" s="4">
        <v>0</v>
      </c>
      <c r="AH2285" s="6">
        <v>43367</v>
      </c>
      <c r="AI2285" s="4" t="s">
        <v>106</v>
      </c>
      <c r="AJ2285" s="4" t="s">
        <v>106</v>
      </c>
      <c r="AK2285" s="4" t="s">
        <v>106</v>
      </c>
      <c r="AL2285" s="4" t="s">
        <v>106</v>
      </c>
      <c r="AM2285" s="4" t="s">
        <v>106</v>
      </c>
      <c r="AN2285" s="4" t="s">
        <v>106</v>
      </c>
      <c r="AO2285" s="4" t="s">
        <v>106</v>
      </c>
      <c r="AP2285" s="4" t="s">
        <v>106</v>
      </c>
      <c r="AQ2285" s="4" t="s">
        <v>106</v>
      </c>
      <c r="AR2285" s="4" t="s">
        <v>106</v>
      </c>
      <c r="AS2285" s="4" t="s">
        <v>106</v>
      </c>
      <c r="AT2285" s="4" t="s">
        <v>106</v>
      </c>
      <c r="AU2285" s="4" t="s">
        <v>108</v>
      </c>
      <c r="AV2285" s="4" t="s">
        <v>109</v>
      </c>
      <c r="AW2285" s="4" t="s">
        <v>110</v>
      </c>
      <c r="AX2285" s="4" t="s">
        <v>2501</v>
      </c>
    </row>
    <row r="2286" spans="1:50" s="4" customFormat="1" hidden="1" x14ac:dyDescent="0.25">
      <c r="A2286" s="4">
        <v>2018</v>
      </c>
      <c r="B2286" s="6">
        <v>43256</v>
      </c>
      <c r="C2286" s="6">
        <v>43367</v>
      </c>
      <c r="D2286" t="str">
        <f>INDEX(parametres!$B$2:$B$57,IF(ISNUMBER(MATCH(Chiffrier!E2286,parametres!$C$2:$C$57,0)),MATCH(E2286,parametres!$C$2:$C$57,0),NA()))</f>
        <v>CN-19</v>
      </c>
      <c r="E2286" s="4" t="s">
        <v>2470</v>
      </c>
      <c r="F2286" s="4" t="s">
        <v>112</v>
      </c>
      <c r="G2286" s="4">
        <f t="shared" si="38"/>
        <v>15.857142857142858</v>
      </c>
      <c r="H2286">
        <f>INDEX(Sites_coordo!$C$2:$C$62,IF(ISNUMBER(MATCH(Chiffrier!E2286,Sites_coordo!$A$2:$A$61,0)),MATCH(Chiffrier!E2286,Sites_coordo!$A$2:$A$62,0),NA()))</f>
        <v>50.289588999999999</v>
      </c>
      <c r="I2286">
        <f>INDEX(Sites_coordo!$B$2:$B$62,IF(ISNUMBER(MATCH(Chiffrier!E2286,Sites_coordo!$A$2:$A$61,0)),MATCH(Chiffrier!E2286,Sites_coordo!$A$2:$A$62,0),NA()))</f>
        <v>-64.019758999999993</v>
      </c>
      <c r="J2286" s="4" t="s">
        <v>132</v>
      </c>
      <c r="K2286" s="4" t="s">
        <v>132</v>
      </c>
      <c r="L2286" s="4">
        <v>20319663</v>
      </c>
      <c r="M2286" s="4" t="s">
        <v>151</v>
      </c>
      <c r="N2286" s="4">
        <v>8</v>
      </c>
      <c r="O2286" s="4" t="s">
        <v>121</v>
      </c>
      <c r="P2286" s="4">
        <v>1</v>
      </c>
      <c r="Q2286" s="4" t="s">
        <v>2502</v>
      </c>
      <c r="R2286" s="4">
        <v>0</v>
      </c>
      <c r="S2286" s="4">
        <v>0</v>
      </c>
      <c r="U2286" s="4">
        <v>0</v>
      </c>
      <c r="W2286" s="4">
        <v>0</v>
      </c>
      <c r="X2286" s="4">
        <v>0</v>
      </c>
      <c r="Y2286" s="4">
        <v>0</v>
      </c>
      <c r="Z2286" s="4">
        <v>0</v>
      </c>
      <c r="AA2286" s="4">
        <v>0</v>
      </c>
      <c r="AB2286" s="4">
        <v>0</v>
      </c>
      <c r="AH2286" s="6">
        <v>43367</v>
      </c>
      <c r="AI2286" s="4" t="s">
        <v>106</v>
      </c>
      <c r="AJ2286" s="4" t="s">
        <v>106</v>
      </c>
      <c r="AK2286" s="4" t="s">
        <v>106</v>
      </c>
      <c r="AL2286" s="4" t="s">
        <v>106</v>
      </c>
      <c r="AM2286" s="4" t="s">
        <v>106</v>
      </c>
      <c r="AN2286" s="4" t="s">
        <v>106</v>
      </c>
      <c r="AO2286" s="4" t="s">
        <v>106</v>
      </c>
      <c r="AP2286" s="4" t="s">
        <v>106</v>
      </c>
      <c r="AQ2286" s="4" t="s">
        <v>106</v>
      </c>
      <c r="AR2286" s="4" t="s">
        <v>106</v>
      </c>
      <c r="AS2286" s="4" t="s">
        <v>106</v>
      </c>
      <c r="AT2286" s="4" t="s">
        <v>106</v>
      </c>
      <c r="AU2286" s="4" t="s">
        <v>108</v>
      </c>
      <c r="AV2286" s="4" t="s">
        <v>109</v>
      </c>
      <c r="AW2286" s="4" t="s">
        <v>110</v>
      </c>
      <c r="AX2286" s="4" t="s">
        <v>2502</v>
      </c>
    </row>
    <row r="2287" spans="1:50" s="4" customFormat="1" hidden="1" x14ac:dyDescent="0.25">
      <c r="A2287" s="4">
        <v>2018</v>
      </c>
      <c r="B2287" s="6">
        <v>43256</v>
      </c>
      <c r="C2287" s="6">
        <v>43367</v>
      </c>
      <c r="D2287" t="str">
        <f>INDEX(parametres!$B$2:$B$57,IF(ISNUMBER(MATCH(Chiffrier!E2287,parametres!$C$2:$C$57,0)),MATCH(E2287,parametres!$C$2:$C$57,0),NA()))</f>
        <v>CN-19</v>
      </c>
      <c r="E2287" s="4" t="s">
        <v>2470</v>
      </c>
      <c r="F2287" s="4" t="s">
        <v>112</v>
      </c>
      <c r="G2287" s="4">
        <f t="shared" si="38"/>
        <v>15.857142857142858</v>
      </c>
      <c r="H2287">
        <f>INDEX(Sites_coordo!$C$2:$C$62,IF(ISNUMBER(MATCH(Chiffrier!E2287,Sites_coordo!$A$2:$A$61,0)),MATCH(Chiffrier!E2287,Sites_coordo!$A$2:$A$62,0),NA()))</f>
        <v>50.289588999999999</v>
      </c>
      <c r="I2287">
        <f>INDEX(Sites_coordo!$B$2:$B$62,IF(ISNUMBER(MATCH(Chiffrier!E2287,Sites_coordo!$A$2:$A$61,0)),MATCH(Chiffrier!E2287,Sites_coordo!$A$2:$A$62,0),NA()))</f>
        <v>-64.019758999999993</v>
      </c>
      <c r="J2287" s="4" t="s">
        <v>132</v>
      </c>
      <c r="K2287" s="4" t="s">
        <v>132</v>
      </c>
      <c r="L2287" s="4">
        <v>20319663</v>
      </c>
      <c r="M2287" s="4" t="s">
        <v>151</v>
      </c>
      <c r="N2287" s="4">
        <v>8</v>
      </c>
      <c r="O2287" s="4" t="s">
        <v>121</v>
      </c>
      <c r="P2287" s="4">
        <v>2</v>
      </c>
      <c r="Q2287" s="4" t="s">
        <v>2503</v>
      </c>
      <c r="R2287" s="4">
        <v>0</v>
      </c>
      <c r="S2287" s="4">
        <v>0</v>
      </c>
      <c r="U2287" s="4">
        <v>0</v>
      </c>
      <c r="W2287" s="4">
        <v>0</v>
      </c>
      <c r="X2287" s="4">
        <v>0</v>
      </c>
      <c r="Y2287" s="4">
        <v>0</v>
      </c>
      <c r="Z2287" s="4">
        <v>0</v>
      </c>
      <c r="AA2287" s="4">
        <v>0</v>
      </c>
      <c r="AB2287" s="4">
        <v>0</v>
      </c>
      <c r="AH2287" s="6">
        <v>43367</v>
      </c>
      <c r="AI2287" s="4" t="s">
        <v>106</v>
      </c>
      <c r="AJ2287" s="4" t="s">
        <v>106</v>
      </c>
      <c r="AK2287" s="4" t="s">
        <v>106</v>
      </c>
      <c r="AL2287" s="4" t="s">
        <v>106</v>
      </c>
      <c r="AM2287" s="4" t="s">
        <v>106</v>
      </c>
      <c r="AN2287" s="4" t="s">
        <v>106</v>
      </c>
      <c r="AO2287" s="4" t="s">
        <v>106</v>
      </c>
      <c r="AP2287" s="4" t="s">
        <v>106</v>
      </c>
      <c r="AQ2287" s="4" t="s">
        <v>106</v>
      </c>
      <c r="AR2287" s="4" t="s">
        <v>106</v>
      </c>
      <c r="AS2287" s="4" t="s">
        <v>106</v>
      </c>
      <c r="AT2287" s="4" t="s">
        <v>106</v>
      </c>
      <c r="AU2287" s="4" t="s">
        <v>108</v>
      </c>
      <c r="AV2287" s="4" t="s">
        <v>109</v>
      </c>
      <c r="AW2287" s="4" t="s">
        <v>110</v>
      </c>
      <c r="AX2287" s="4" t="s">
        <v>2503</v>
      </c>
    </row>
    <row r="2288" spans="1:50" s="4" customFormat="1" hidden="1" x14ac:dyDescent="0.25">
      <c r="A2288" s="4">
        <v>2018</v>
      </c>
      <c r="B2288" s="6">
        <v>43256</v>
      </c>
      <c r="C2288" s="6">
        <v>43367</v>
      </c>
      <c r="D2288" t="str">
        <f>INDEX(parametres!$B$2:$B$57,IF(ISNUMBER(MATCH(Chiffrier!E2288,parametres!$C$2:$C$57,0)),MATCH(E2288,parametres!$C$2:$C$57,0),NA()))</f>
        <v>CN-19</v>
      </c>
      <c r="E2288" s="4" t="s">
        <v>2470</v>
      </c>
      <c r="F2288" s="4" t="s">
        <v>112</v>
      </c>
      <c r="G2288" s="4">
        <f t="shared" si="38"/>
        <v>15.857142857142858</v>
      </c>
      <c r="H2288">
        <f>INDEX(Sites_coordo!$C$2:$C$62,IF(ISNUMBER(MATCH(Chiffrier!E2288,Sites_coordo!$A$2:$A$61,0)),MATCH(Chiffrier!E2288,Sites_coordo!$A$2:$A$62,0),NA()))</f>
        <v>50.289588999999999</v>
      </c>
      <c r="I2288">
        <f>INDEX(Sites_coordo!$B$2:$B$62,IF(ISNUMBER(MATCH(Chiffrier!E2288,Sites_coordo!$A$2:$A$61,0)),MATCH(Chiffrier!E2288,Sites_coordo!$A$2:$A$62,0),NA()))</f>
        <v>-64.019758999999993</v>
      </c>
      <c r="J2288" s="4" t="s">
        <v>132</v>
      </c>
      <c r="K2288" s="4" t="s">
        <v>132</v>
      </c>
      <c r="L2288" s="4">
        <v>20319663</v>
      </c>
      <c r="M2288" s="4" t="s">
        <v>151</v>
      </c>
      <c r="N2288" s="4">
        <v>8</v>
      </c>
      <c r="O2288" s="4" t="s">
        <v>121</v>
      </c>
      <c r="P2288" s="4">
        <v>3</v>
      </c>
      <c r="Q2288" s="4" t="s">
        <v>2504</v>
      </c>
      <c r="R2288" s="4">
        <v>0</v>
      </c>
      <c r="S2288" s="4">
        <v>0</v>
      </c>
      <c r="U2288" s="4">
        <v>0</v>
      </c>
      <c r="W2288" s="4">
        <v>0</v>
      </c>
      <c r="X2288" s="4">
        <v>0</v>
      </c>
      <c r="Y2288" s="4">
        <v>0</v>
      </c>
      <c r="Z2288" s="4">
        <v>0</v>
      </c>
      <c r="AA2288" s="4">
        <v>0</v>
      </c>
      <c r="AB2288" s="4">
        <v>0</v>
      </c>
      <c r="AH2288" s="6">
        <v>43367</v>
      </c>
      <c r="AI2288" s="4" t="s">
        <v>106</v>
      </c>
      <c r="AJ2288" s="4" t="s">
        <v>106</v>
      </c>
      <c r="AK2288" s="4" t="s">
        <v>106</v>
      </c>
      <c r="AL2288" s="4" t="s">
        <v>106</v>
      </c>
      <c r="AM2288" s="4" t="s">
        <v>106</v>
      </c>
      <c r="AN2288" s="4" t="s">
        <v>106</v>
      </c>
      <c r="AO2288" s="4" t="s">
        <v>106</v>
      </c>
      <c r="AP2288" s="4" t="s">
        <v>106</v>
      </c>
      <c r="AQ2288" s="4" t="s">
        <v>106</v>
      </c>
      <c r="AR2288" s="4" t="s">
        <v>106</v>
      </c>
      <c r="AS2288" s="4" t="s">
        <v>106</v>
      </c>
      <c r="AT2288" s="4" t="s">
        <v>106</v>
      </c>
      <c r="AU2288" s="4" t="s">
        <v>108</v>
      </c>
      <c r="AV2288" s="4" t="s">
        <v>109</v>
      </c>
      <c r="AW2288" s="4" t="s">
        <v>110</v>
      </c>
      <c r="AX2288" s="4" t="s">
        <v>2504</v>
      </c>
    </row>
    <row r="2289" spans="1:50" s="4" customFormat="1" hidden="1" x14ac:dyDescent="0.25">
      <c r="A2289" s="4">
        <v>2018</v>
      </c>
      <c r="B2289" s="6">
        <v>43256</v>
      </c>
      <c r="C2289" s="6">
        <v>43367</v>
      </c>
      <c r="D2289" t="str">
        <f>INDEX(parametres!$B$2:$B$57,IF(ISNUMBER(MATCH(Chiffrier!E2289,parametres!$C$2:$C$57,0)),MATCH(E2289,parametres!$C$2:$C$57,0),NA()))</f>
        <v>CN-19</v>
      </c>
      <c r="E2289" s="4" t="s">
        <v>2470</v>
      </c>
      <c r="F2289" s="4" t="s">
        <v>112</v>
      </c>
      <c r="G2289" s="4">
        <f t="shared" si="38"/>
        <v>15.857142857142858</v>
      </c>
      <c r="H2289">
        <f>INDEX(Sites_coordo!$C$2:$C$62,IF(ISNUMBER(MATCH(Chiffrier!E2289,Sites_coordo!$A$2:$A$61,0)),MATCH(Chiffrier!E2289,Sites_coordo!$A$2:$A$62,0),NA()))</f>
        <v>50.289588999999999</v>
      </c>
      <c r="I2289">
        <f>INDEX(Sites_coordo!$B$2:$B$62,IF(ISNUMBER(MATCH(Chiffrier!E2289,Sites_coordo!$A$2:$A$61,0)),MATCH(Chiffrier!E2289,Sites_coordo!$A$2:$A$62,0),NA()))</f>
        <v>-64.019758999999993</v>
      </c>
      <c r="J2289" s="4" t="s">
        <v>132</v>
      </c>
      <c r="K2289" s="4" t="s">
        <v>132</v>
      </c>
      <c r="L2289" s="4">
        <v>20319663</v>
      </c>
      <c r="M2289" s="4" t="s">
        <v>151</v>
      </c>
      <c r="N2289" s="4">
        <v>8</v>
      </c>
      <c r="O2289" s="4" t="s">
        <v>107</v>
      </c>
      <c r="P2289" s="4">
        <v>1</v>
      </c>
      <c r="Q2289" s="4" t="s">
        <v>2505</v>
      </c>
      <c r="R2289" s="4">
        <v>0</v>
      </c>
      <c r="S2289" s="4">
        <v>0</v>
      </c>
      <c r="U2289" s="4">
        <v>0</v>
      </c>
      <c r="W2289" s="4">
        <v>0</v>
      </c>
      <c r="X2289" s="4">
        <v>0</v>
      </c>
      <c r="Y2289" s="4">
        <v>0</v>
      </c>
      <c r="Z2289" s="4">
        <v>0</v>
      </c>
      <c r="AA2289" s="4">
        <v>0</v>
      </c>
      <c r="AB2289" s="4">
        <v>0</v>
      </c>
      <c r="AH2289" s="6">
        <v>43367</v>
      </c>
      <c r="AI2289" s="4" t="s">
        <v>106</v>
      </c>
      <c r="AJ2289" s="4" t="s">
        <v>106</v>
      </c>
      <c r="AK2289" s="4" t="s">
        <v>106</v>
      </c>
      <c r="AL2289" s="4" t="s">
        <v>106</v>
      </c>
      <c r="AM2289" s="4" t="s">
        <v>106</v>
      </c>
      <c r="AN2289" s="4" t="s">
        <v>106</v>
      </c>
      <c r="AO2289" s="4" t="s">
        <v>106</v>
      </c>
      <c r="AP2289" s="4" t="s">
        <v>106</v>
      </c>
      <c r="AQ2289" s="4" t="s">
        <v>106</v>
      </c>
      <c r="AR2289" s="4" t="s">
        <v>106</v>
      </c>
      <c r="AS2289" s="4" t="s">
        <v>106</v>
      </c>
      <c r="AT2289" s="4" t="s">
        <v>106</v>
      </c>
      <c r="AU2289" s="4" t="s">
        <v>108</v>
      </c>
      <c r="AV2289" s="4" t="s">
        <v>109</v>
      </c>
      <c r="AW2289" s="4" t="s">
        <v>110</v>
      </c>
      <c r="AX2289" s="4" t="s">
        <v>2505</v>
      </c>
    </row>
    <row r="2290" spans="1:50" s="4" customFormat="1" hidden="1" x14ac:dyDescent="0.25">
      <c r="A2290" s="4">
        <v>2018</v>
      </c>
      <c r="B2290" s="6">
        <v>43256</v>
      </c>
      <c r="C2290" s="6">
        <v>43367</v>
      </c>
      <c r="D2290" t="str">
        <f>INDEX(parametres!$B$2:$B$57,IF(ISNUMBER(MATCH(Chiffrier!E2290,parametres!$C$2:$C$57,0)),MATCH(E2290,parametres!$C$2:$C$57,0),NA()))</f>
        <v>CN-19</v>
      </c>
      <c r="E2290" s="4" t="s">
        <v>2470</v>
      </c>
      <c r="F2290" s="4" t="s">
        <v>112</v>
      </c>
      <c r="G2290" s="4">
        <f t="shared" ref="G2290:G2353" si="39">(C2290-B2290)/7</f>
        <v>15.857142857142858</v>
      </c>
      <c r="H2290">
        <f>INDEX(Sites_coordo!$C$2:$C$62,IF(ISNUMBER(MATCH(Chiffrier!E2290,Sites_coordo!$A$2:$A$61,0)),MATCH(Chiffrier!E2290,Sites_coordo!$A$2:$A$62,0),NA()))</f>
        <v>50.289588999999999</v>
      </c>
      <c r="I2290">
        <f>INDEX(Sites_coordo!$B$2:$B$62,IF(ISNUMBER(MATCH(Chiffrier!E2290,Sites_coordo!$A$2:$A$61,0)),MATCH(Chiffrier!E2290,Sites_coordo!$A$2:$A$62,0),NA()))</f>
        <v>-64.019758999999993</v>
      </c>
      <c r="J2290" s="4" t="s">
        <v>132</v>
      </c>
      <c r="K2290" s="4" t="s">
        <v>132</v>
      </c>
      <c r="L2290" s="4">
        <v>20319663</v>
      </c>
      <c r="M2290" s="4" t="s">
        <v>151</v>
      </c>
      <c r="N2290" s="4">
        <v>9</v>
      </c>
      <c r="O2290" s="4" t="s">
        <v>121</v>
      </c>
      <c r="P2290" s="4">
        <v>1</v>
      </c>
      <c r="Q2290" s="4" t="s">
        <v>2506</v>
      </c>
      <c r="R2290" s="4" t="s">
        <v>106</v>
      </c>
      <c r="S2290" s="4" t="s">
        <v>106</v>
      </c>
      <c r="U2290" s="4" t="s">
        <v>106</v>
      </c>
      <c r="W2290" s="4" t="s">
        <v>106</v>
      </c>
      <c r="X2290" s="4" t="s">
        <v>106</v>
      </c>
      <c r="Y2290" s="4" t="s">
        <v>106</v>
      </c>
      <c r="Z2290" s="4" t="s">
        <v>106</v>
      </c>
      <c r="AA2290" s="4" t="s">
        <v>106</v>
      </c>
      <c r="AB2290" s="4" t="s">
        <v>106</v>
      </c>
      <c r="AH2290" s="6">
        <v>43367</v>
      </c>
      <c r="AI2290" s="4" t="s">
        <v>106</v>
      </c>
      <c r="AJ2290" s="4" t="s">
        <v>106</v>
      </c>
      <c r="AK2290" s="4" t="s">
        <v>106</v>
      </c>
      <c r="AL2290" s="4" t="s">
        <v>106</v>
      </c>
      <c r="AM2290" s="4" t="s">
        <v>106</v>
      </c>
      <c r="AN2290" s="4" t="s">
        <v>106</v>
      </c>
      <c r="AO2290" s="4" t="s">
        <v>106</v>
      </c>
      <c r="AP2290" s="4" t="s">
        <v>106</v>
      </c>
      <c r="AQ2290" s="4" t="s">
        <v>106</v>
      </c>
      <c r="AR2290" s="4" t="s">
        <v>106</v>
      </c>
      <c r="AS2290" s="4" t="s">
        <v>106</v>
      </c>
      <c r="AT2290" s="4" t="s">
        <v>106</v>
      </c>
      <c r="AU2290" s="4" t="s">
        <v>108</v>
      </c>
      <c r="AV2290" s="4" t="s">
        <v>109</v>
      </c>
      <c r="AW2290" s="4" t="s">
        <v>110</v>
      </c>
      <c r="AX2290" s="4" t="s">
        <v>2506</v>
      </c>
    </row>
    <row r="2291" spans="1:50" s="4" customFormat="1" hidden="1" x14ac:dyDescent="0.25">
      <c r="A2291" s="4">
        <v>2018</v>
      </c>
      <c r="B2291" s="6">
        <v>43256</v>
      </c>
      <c r="C2291" s="6">
        <v>43367</v>
      </c>
      <c r="D2291" t="str">
        <f>INDEX(parametres!$B$2:$B$57,IF(ISNUMBER(MATCH(Chiffrier!E2291,parametres!$C$2:$C$57,0)),MATCH(E2291,parametres!$C$2:$C$57,0),NA()))</f>
        <v>CN-19</v>
      </c>
      <c r="E2291" s="4" t="s">
        <v>2470</v>
      </c>
      <c r="F2291" s="4" t="s">
        <v>112</v>
      </c>
      <c r="G2291" s="4">
        <f t="shared" si="39"/>
        <v>15.857142857142858</v>
      </c>
      <c r="H2291">
        <f>INDEX(Sites_coordo!$C$2:$C$62,IF(ISNUMBER(MATCH(Chiffrier!E2291,Sites_coordo!$A$2:$A$61,0)),MATCH(Chiffrier!E2291,Sites_coordo!$A$2:$A$62,0),NA()))</f>
        <v>50.289588999999999</v>
      </c>
      <c r="I2291">
        <f>INDEX(Sites_coordo!$B$2:$B$62,IF(ISNUMBER(MATCH(Chiffrier!E2291,Sites_coordo!$A$2:$A$61,0)),MATCH(Chiffrier!E2291,Sites_coordo!$A$2:$A$62,0),NA()))</f>
        <v>-64.019758999999993</v>
      </c>
      <c r="J2291" s="4" t="s">
        <v>132</v>
      </c>
      <c r="K2291" s="4" t="s">
        <v>132</v>
      </c>
      <c r="L2291" s="4">
        <v>20319663</v>
      </c>
      <c r="M2291" s="4" t="s">
        <v>151</v>
      </c>
      <c r="N2291" s="4">
        <v>9</v>
      </c>
      <c r="O2291" s="4" t="s">
        <v>121</v>
      </c>
      <c r="P2291" s="4">
        <v>2</v>
      </c>
      <c r="Q2291" s="4" t="s">
        <v>2507</v>
      </c>
      <c r="R2291" s="4" t="s">
        <v>106</v>
      </c>
      <c r="S2291" s="4" t="s">
        <v>106</v>
      </c>
      <c r="U2291" s="4" t="s">
        <v>106</v>
      </c>
      <c r="W2291" s="4" t="s">
        <v>106</v>
      </c>
      <c r="X2291" s="4" t="s">
        <v>106</v>
      </c>
      <c r="Y2291" s="4" t="s">
        <v>106</v>
      </c>
      <c r="Z2291" s="4" t="s">
        <v>106</v>
      </c>
      <c r="AA2291" s="4" t="s">
        <v>106</v>
      </c>
      <c r="AB2291" s="4" t="s">
        <v>106</v>
      </c>
      <c r="AH2291" s="6">
        <v>43367</v>
      </c>
      <c r="AI2291" s="4" t="s">
        <v>106</v>
      </c>
      <c r="AJ2291" s="4" t="s">
        <v>106</v>
      </c>
      <c r="AK2291" s="4" t="s">
        <v>106</v>
      </c>
      <c r="AL2291" s="4" t="s">
        <v>106</v>
      </c>
      <c r="AM2291" s="4" t="s">
        <v>106</v>
      </c>
      <c r="AN2291" s="4" t="s">
        <v>106</v>
      </c>
      <c r="AO2291" s="4" t="s">
        <v>106</v>
      </c>
      <c r="AP2291" s="4" t="s">
        <v>106</v>
      </c>
      <c r="AQ2291" s="4" t="s">
        <v>106</v>
      </c>
      <c r="AR2291" s="4" t="s">
        <v>106</v>
      </c>
      <c r="AS2291" s="4" t="s">
        <v>106</v>
      </c>
      <c r="AT2291" s="4" t="s">
        <v>106</v>
      </c>
      <c r="AU2291" s="4" t="s">
        <v>108</v>
      </c>
      <c r="AV2291" s="4" t="s">
        <v>109</v>
      </c>
      <c r="AW2291" s="4" t="s">
        <v>110</v>
      </c>
      <c r="AX2291" s="4" t="s">
        <v>2507</v>
      </c>
    </row>
    <row r="2292" spans="1:50" s="4" customFormat="1" hidden="1" x14ac:dyDescent="0.25">
      <c r="A2292" s="4">
        <v>2018</v>
      </c>
      <c r="B2292" s="6">
        <v>43256</v>
      </c>
      <c r="C2292" s="6">
        <v>43367</v>
      </c>
      <c r="D2292" t="str">
        <f>INDEX(parametres!$B$2:$B$57,IF(ISNUMBER(MATCH(Chiffrier!E2292,parametres!$C$2:$C$57,0)),MATCH(E2292,parametres!$C$2:$C$57,0),NA()))</f>
        <v>CN-19</v>
      </c>
      <c r="E2292" s="4" t="s">
        <v>2470</v>
      </c>
      <c r="F2292" s="4" t="s">
        <v>112</v>
      </c>
      <c r="G2292" s="4">
        <f t="shared" si="39"/>
        <v>15.857142857142858</v>
      </c>
      <c r="H2292">
        <f>INDEX(Sites_coordo!$C$2:$C$62,IF(ISNUMBER(MATCH(Chiffrier!E2292,Sites_coordo!$A$2:$A$61,0)),MATCH(Chiffrier!E2292,Sites_coordo!$A$2:$A$62,0),NA()))</f>
        <v>50.289588999999999</v>
      </c>
      <c r="I2292">
        <f>INDEX(Sites_coordo!$B$2:$B$62,IF(ISNUMBER(MATCH(Chiffrier!E2292,Sites_coordo!$A$2:$A$61,0)),MATCH(Chiffrier!E2292,Sites_coordo!$A$2:$A$62,0),NA()))</f>
        <v>-64.019758999999993</v>
      </c>
      <c r="J2292" s="4" t="s">
        <v>132</v>
      </c>
      <c r="K2292" s="4" t="s">
        <v>132</v>
      </c>
      <c r="L2292" s="4">
        <v>20319663</v>
      </c>
      <c r="M2292" s="4" t="s">
        <v>151</v>
      </c>
      <c r="N2292" s="4">
        <v>9</v>
      </c>
      <c r="O2292" s="4" t="s">
        <v>121</v>
      </c>
      <c r="P2292" s="4">
        <v>3</v>
      </c>
      <c r="Q2292" s="4" t="s">
        <v>2508</v>
      </c>
      <c r="R2292" s="4" t="s">
        <v>106</v>
      </c>
      <c r="S2292" s="4" t="s">
        <v>106</v>
      </c>
      <c r="U2292" s="4" t="s">
        <v>106</v>
      </c>
      <c r="W2292" s="4" t="s">
        <v>106</v>
      </c>
      <c r="X2292" s="4" t="s">
        <v>106</v>
      </c>
      <c r="Y2292" s="4" t="s">
        <v>106</v>
      </c>
      <c r="Z2292" s="4" t="s">
        <v>106</v>
      </c>
      <c r="AA2292" s="4" t="s">
        <v>106</v>
      </c>
      <c r="AB2292" s="4" t="s">
        <v>106</v>
      </c>
      <c r="AH2292" s="6">
        <v>43367</v>
      </c>
      <c r="AI2292" s="4" t="s">
        <v>106</v>
      </c>
      <c r="AJ2292" s="4" t="s">
        <v>106</v>
      </c>
      <c r="AK2292" s="4" t="s">
        <v>106</v>
      </c>
      <c r="AL2292" s="4" t="s">
        <v>106</v>
      </c>
      <c r="AM2292" s="4" t="s">
        <v>106</v>
      </c>
      <c r="AN2292" s="4" t="s">
        <v>106</v>
      </c>
      <c r="AO2292" s="4" t="s">
        <v>106</v>
      </c>
      <c r="AP2292" s="4" t="s">
        <v>106</v>
      </c>
      <c r="AQ2292" s="4" t="s">
        <v>106</v>
      </c>
      <c r="AR2292" s="4" t="s">
        <v>106</v>
      </c>
      <c r="AS2292" s="4" t="s">
        <v>106</v>
      </c>
      <c r="AT2292" s="4" t="s">
        <v>106</v>
      </c>
      <c r="AU2292" s="4" t="s">
        <v>108</v>
      </c>
      <c r="AV2292" s="4" t="s">
        <v>109</v>
      </c>
      <c r="AW2292" s="4" t="s">
        <v>110</v>
      </c>
      <c r="AX2292" s="4" t="s">
        <v>2508</v>
      </c>
    </row>
    <row r="2293" spans="1:50" s="4" customFormat="1" hidden="1" x14ac:dyDescent="0.25">
      <c r="A2293" s="4">
        <v>2018</v>
      </c>
      <c r="B2293" s="6">
        <v>43256</v>
      </c>
      <c r="C2293" s="6">
        <v>43367</v>
      </c>
      <c r="D2293" t="str">
        <f>INDEX(parametres!$B$2:$B$57,IF(ISNUMBER(MATCH(Chiffrier!E2293,parametres!$C$2:$C$57,0)),MATCH(E2293,parametres!$C$2:$C$57,0),NA()))</f>
        <v>CN-19</v>
      </c>
      <c r="E2293" s="4" t="s">
        <v>2470</v>
      </c>
      <c r="F2293" s="4" t="s">
        <v>112</v>
      </c>
      <c r="G2293" s="4">
        <f t="shared" si="39"/>
        <v>15.857142857142858</v>
      </c>
      <c r="H2293">
        <f>INDEX(Sites_coordo!$C$2:$C$62,IF(ISNUMBER(MATCH(Chiffrier!E2293,Sites_coordo!$A$2:$A$61,0)),MATCH(Chiffrier!E2293,Sites_coordo!$A$2:$A$62,0),NA()))</f>
        <v>50.289588999999999</v>
      </c>
      <c r="I2293">
        <f>INDEX(Sites_coordo!$B$2:$B$62,IF(ISNUMBER(MATCH(Chiffrier!E2293,Sites_coordo!$A$2:$A$61,0)),MATCH(Chiffrier!E2293,Sites_coordo!$A$2:$A$62,0),NA()))</f>
        <v>-64.019758999999993</v>
      </c>
      <c r="J2293" s="4" t="s">
        <v>132</v>
      </c>
      <c r="K2293" s="4" t="s">
        <v>132</v>
      </c>
      <c r="L2293" s="4">
        <v>20319663</v>
      </c>
      <c r="M2293" s="4" t="s">
        <v>151</v>
      </c>
      <c r="N2293" s="4">
        <v>9</v>
      </c>
      <c r="O2293" s="4" t="s">
        <v>107</v>
      </c>
      <c r="P2293" s="4">
        <v>1</v>
      </c>
      <c r="Q2293" s="4" t="s">
        <v>2509</v>
      </c>
      <c r="R2293" s="4" t="s">
        <v>106</v>
      </c>
      <c r="S2293" s="4" t="s">
        <v>106</v>
      </c>
      <c r="U2293" s="4" t="s">
        <v>106</v>
      </c>
      <c r="W2293" s="4" t="s">
        <v>106</v>
      </c>
      <c r="X2293" s="4" t="s">
        <v>106</v>
      </c>
      <c r="Y2293" s="4" t="s">
        <v>106</v>
      </c>
      <c r="Z2293" s="4" t="s">
        <v>106</v>
      </c>
      <c r="AA2293" s="4" t="s">
        <v>106</v>
      </c>
      <c r="AB2293" s="4" t="s">
        <v>106</v>
      </c>
      <c r="AH2293" s="6">
        <v>43367</v>
      </c>
      <c r="AI2293" s="4" t="s">
        <v>106</v>
      </c>
      <c r="AJ2293" s="4" t="s">
        <v>106</v>
      </c>
      <c r="AK2293" s="4" t="s">
        <v>106</v>
      </c>
      <c r="AL2293" s="4" t="s">
        <v>106</v>
      </c>
      <c r="AM2293" s="4" t="s">
        <v>106</v>
      </c>
      <c r="AN2293" s="4" t="s">
        <v>106</v>
      </c>
      <c r="AO2293" s="4" t="s">
        <v>106</v>
      </c>
      <c r="AP2293" s="4" t="s">
        <v>106</v>
      </c>
      <c r="AQ2293" s="4" t="s">
        <v>106</v>
      </c>
      <c r="AR2293" s="4" t="s">
        <v>106</v>
      </c>
      <c r="AS2293" s="4" t="s">
        <v>106</v>
      </c>
      <c r="AT2293" s="4" t="s">
        <v>106</v>
      </c>
      <c r="AU2293" s="4" t="s">
        <v>108</v>
      </c>
      <c r="AV2293" s="4" t="s">
        <v>109</v>
      </c>
      <c r="AW2293" s="4" t="s">
        <v>110</v>
      </c>
      <c r="AX2293" s="4" t="s">
        <v>2509</v>
      </c>
    </row>
    <row r="2294" spans="1:50" s="4" customFormat="1" hidden="1" x14ac:dyDescent="0.25">
      <c r="A2294" s="4">
        <v>2018</v>
      </c>
      <c r="B2294" s="6">
        <v>43256</v>
      </c>
      <c r="C2294" s="6">
        <v>43367</v>
      </c>
      <c r="D2294" t="str">
        <f>INDEX(parametres!$B$2:$B$57,IF(ISNUMBER(MATCH(Chiffrier!E2294,parametres!$C$2:$C$57,0)),MATCH(E2294,parametres!$C$2:$C$57,0),NA()))</f>
        <v>CN-19</v>
      </c>
      <c r="E2294" s="4" t="s">
        <v>2470</v>
      </c>
      <c r="F2294" s="4" t="s">
        <v>112</v>
      </c>
      <c r="G2294" s="4">
        <f t="shared" si="39"/>
        <v>15.857142857142858</v>
      </c>
      <c r="H2294">
        <f>INDEX(Sites_coordo!$C$2:$C$62,IF(ISNUMBER(MATCH(Chiffrier!E2294,Sites_coordo!$A$2:$A$61,0)),MATCH(Chiffrier!E2294,Sites_coordo!$A$2:$A$62,0),NA()))</f>
        <v>50.289588999999999</v>
      </c>
      <c r="I2294">
        <f>INDEX(Sites_coordo!$B$2:$B$62,IF(ISNUMBER(MATCH(Chiffrier!E2294,Sites_coordo!$A$2:$A$61,0)),MATCH(Chiffrier!E2294,Sites_coordo!$A$2:$A$62,0),NA()))</f>
        <v>-64.019758999999993</v>
      </c>
      <c r="J2294" s="4" t="s">
        <v>132</v>
      </c>
      <c r="K2294" s="4" t="s">
        <v>132</v>
      </c>
      <c r="L2294" s="4">
        <v>20319663</v>
      </c>
      <c r="M2294" s="4" t="s">
        <v>151</v>
      </c>
      <c r="N2294" s="4">
        <v>10</v>
      </c>
      <c r="O2294" s="4" t="s">
        <v>121</v>
      </c>
      <c r="P2294" s="4">
        <v>1</v>
      </c>
      <c r="Q2294" s="4" t="s">
        <v>2510</v>
      </c>
      <c r="R2294" s="4">
        <v>0</v>
      </c>
      <c r="S2294" s="4">
        <v>0</v>
      </c>
      <c r="U2294" s="4">
        <v>0</v>
      </c>
      <c r="W2294" s="4">
        <v>0</v>
      </c>
      <c r="X2294" s="4">
        <v>0</v>
      </c>
      <c r="Y2294" s="4">
        <v>0</v>
      </c>
      <c r="Z2294" s="4">
        <v>0</v>
      </c>
      <c r="AA2294" s="4">
        <v>0</v>
      </c>
      <c r="AB2294" s="4">
        <v>0</v>
      </c>
      <c r="AH2294" s="6">
        <v>43367</v>
      </c>
      <c r="AI2294" s="4" t="s">
        <v>106</v>
      </c>
      <c r="AJ2294" s="4" t="s">
        <v>106</v>
      </c>
      <c r="AK2294" s="4" t="s">
        <v>106</v>
      </c>
      <c r="AL2294" s="4" t="s">
        <v>106</v>
      </c>
      <c r="AM2294" s="4" t="s">
        <v>106</v>
      </c>
      <c r="AN2294" s="4" t="s">
        <v>106</v>
      </c>
      <c r="AO2294" s="4" t="s">
        <v>106</v>
      </c>
      <c r="AP2294" s="4" t="s">
        <v>106</v>
      </c>
      <c r="AQ2294" s="4" t="s">
        <v>106</v>
      </c>
      <c r="AR2294" s="4" t="s">
        <v>106</v>
      </c>
      <c r="AS2294" s="4" t="s">
        <v>106</v>
      </c>
      <c r="AT2294" s="4" t="s">
        <v>106</v>
      </c>
      <c r="AU2294" s="4" t="s">
        <v>108</v>
      </c>
      <c r="AV2294" s="4" t="s">
        <v>109</v>
      </c>
      <c r="AW2294" s="4" t="s">
        <v>110</v>
      </c>
      <c r="AX2294" s="4" t="s">
        <v>2510</v>
      </c>
    </row>
    <row r="2295" spans="1:50" s="4" customFormat="1" hidden="1" x14ac:dyDescent="0.25">
      <c r="A2295" s="4">
        <v>2018</v>
      </c>
      <c r="B2295" s="6">
        <v>43256</v>
      </c>
      <c r="C2295" s="6">
        <v>43367</v>
      </c>
      <c r="D2295" t="str">
        <f>INDEX(parametres!$B$2:$B$57,IF(ISNUMBER(MATCH(Chiffrier!E2295,parametres!$C$2:$C$57,0)),MATCH(E2295,parametres!$C$2:$C$57,0),NA()))</f>
        <v>CN-19</v>
      </c>
      <c r="E2295" s="4" t="s">
        <v>2470</v>
      </c>
      <c r="F2295" s="4" t="s">
        <v>112</v>
      </c>
      <c r="G2295" s="4">
        <f t="shared" si="39"/>
        <v>15.857142857142858</v>
      </c>
      <c r="H2295">
        <f>INDEX(Sites_coordo!$C$2:$C$62,IF(ISNUMBER(MATCH(Chiffrier!E2295,Sites_coordo!$A$2:$A$61,0)),MATCH(Chiffrier!E2295,Sites_coordo!$A$2:$A$62,0),NA()))</f>
        <v>50.289588999999999</v>
      </c>
      <c r="I2295">
        <f>INDEX(Sites_coordo!$B$2:$B$62,IF(ISNUMBER(MATCH(Chiffrier!E2295,Sites_coordo!$A$2:$A$61,0)),MATCH(Chiffrier!E2295,Sites_coordo!$A$2:$A$62,0),NA()))</f>
        <v>-64.019758999999993</v>
      </c>
      <c r="J2295" s="4" t="s">
        <v>132</v>
      </c>
      <c r="K2295" s="4" t="s">
        <v>132</v>
      </c>
      <c r="L2295" s="4">
        <v>20319663</v>
      </c>
      <c r="M2295" s="4" t="s">
        <v>151</v>
      </c>
      <c r="N2295" s="4">
        <v>10</v>
      </c>
      <c r="O2295" s="4" t="s">
        <v>121</v>
      </c>
      <c r="P2295" s="4">
        <v>2</v>
      </c>
      <c r="Q2295" s="4" t="s">
        <v>2511</v>
      </c>
      <c r="R2295" s="4">
        <v>0</v>
      </c>
      <c r="S2295" s="4">
        <v>0</v>
      </c>
      <c r="U2295" s="4">
        <v>0</v>
      </c>
      <c r="W2295" s="4">
        <v>0</v>
      </c>
      <c r="X2295" s="4">
        <v>0</v>
      </c>
      <c r="Y2295" s="4">
        <v>0</v>
      </c>
      <c r="Z2295" s="4">
        <v>0</v>
      </c>
      <c r="AA2295" s="4">
        <v>0</v>
      </c>
      <c r="AB2295" s="4">
        <v>0</v>
      </c>
      <c r="AH2295" s="6">
        <v>43367</v>
      </c>
      <c r="AI2295" s="4" t="s">
        <v>106</v>
      </c>
      <c r="AJ2295" s="4" t="s">
        <v>106</v>
      </c>
      <c r="AK2295" s="4" t="s">
        <v>106</v>
      </c>
      <c r="AL2295" s="4" t="s">
        <v>106</v>
      </c>
      <c r="AM2295" s="4" t="s">
        <v>106</v>
      </c>
      <c r="AN2295" s="4" t="s">
        <v>106</v>
      </c>
      <c r="AO2295" s="4" t="s">
        <v>106</v>
      </c>
      <c r="AP2295" s="4" t="s">
        <v>106</v>
      </c>
      <c r="AQ2295" s="4" t="s">
        <v>106</v>
      </c>
      <c r="AR2295" s="4" t="s">
        <v>106</v>
      </c>
      <c r="AS2295" s="4" t="s">
        <v>106</v>
      </c>
      <c r="AT2295" s="4" t="s">
        <v>106</v>
      </c>
      <c r="AU2295" s="4" t="s">
        <v>108</v>
      </c>
      <c r="AV2295" s="4" t="s">
        <v>109</v>
      </c>
      <c r="AW2295" s="4" t="s">
        <v>110</v>
      </c>
      <c r="AX2295" s="4" t="s">
        <v>2511</v>
      </c>
    </row>
    <row r="2296" spans="1:50" s="4" customFormat="1" hidden="1" x14ac:dyDescent="0.25">
      <c r="A2296" s="4">
        <v>2018</v>
      </c>
      <c r="B2296" s="6">
        <v>43256</v>
      </c>
      <c r="C2296" s="6">
        <v>43367</v>
      </c>
      <c r="D2296" t="str">
        <f>INDEX(parametres!$B$2:$B$57,IF(ISNUMBER(MATCH(Chiffrier!E2296,parametres!$C$2:$C$57,0)),MATCH(E2296,parametres!$C$2:$C$57,0),NA()))</f>
        <v>CN-19</v>
      </c>
      <c r="E2296" s="4" t="s">
        <v>2470</v>
      </c>
      <c r="F2296" s="4" t="s">
        <v>112</v>
      </c>
      <c r="G2296" s="4">
        <f t="shared" si="39"/>
        <v>15.857142857142858</v>
      </c>
      <c r="H2296">
        <f>INDEX(Sites_coordo!$C$2:$C$62,IF(ISNUMBER(MATCH(Chiffrier!E2296,Sites_coordo!$A$2:$A$61,0)),MATCH(Chiffrier!E2296,Sites_coordo!$A$2:$A$62,0),NA()))</f>
        <v>50.289588999999999</v>
      </c>
      <c r="I2296">
        <f>INDEX(Sites_coordo!$B$2:$B$62,IF(ISNUMBER(MATCH(Chiffrier!E2296,Sites_coordo!$A$2:$A$61,0)),MATCH(Chiffrier!E2296,Sites_coordo!$A$2:$A$62,0),NA()))</f>
        <v>-64.019758999999993</v>
      </c>
      <c r="J2296" s="4" t="s">
        <v>132</v>
      </c>
      <c r="K2296" s="4" t="s">
        <v>132</v>
      </c>
      <c r="L2296" s="4">
        <v>20319663</v>
      </c>
      <c r="M2296" s="4" t="s">
        <v>151</v>
      </c>
      <c r="N2296" s="4">
        <v>10</v>
      </c>
      <c r="O2296" s="4" t="s">
        <v>121</v>
      </c>
      <c r="P2296" s="4">
        <v>3</v>
      </c>
      <c r="Q2296" s="4" t="s">
        <v>2512</v>
      </c>
      <c r="R2296" s="4">
        <v>0</v>
      </c>
      <c r="S2296" s="4">
        <v>0</v>
      </c>
      <c r="U2296" s="4">
        <v>0</v>
      </c>
      <c r="W2296" s="4">
        <v>0</v>
      </c>
      <c r="X2296" s="4">
        <v>0</v>
      </c>
      <c r="Y2296" s="4">
        <v>0</v>
      </c>
      <c r="Z2296" s="4">
        <v>0</v>
      </c>
      <c r="AA2296" s="4">
        <v>0</v>
      </c>
      <c r="AB2296" s="4">
        <v>0</v>
      </c>
      <c r="AH2296" s="6">
        <v>43367</v>
      </c>
      <c r="AI2296" s="4" t="s">
        <v>106</v>
      </c>
      <c r="AJ2296" s="4" t="s">
        <v>106</v>
      </c>
      <c r="AK2296" s="4" t="s">
        <v>106</v>
      </c>
      <c r="AL2296" s="4" t="s">
        <v>106</v>
      </c>
      <c r="AM2296" s="4" t="s">
        <v>106</v>
      </c>
      <c r="AN2296" s="4" t="s">
        <v>106</v>
      </c>
      <c r="AO2296" s="4" t="s">
        <v>106</v>
      </c>
      <c r="AP2296" s="4" t="s">
        <v>106</v>
      </c>
      <c r="AQ2296" s="4" t="s">
        <v>106</v>
      </c>
      <c r="AR2296" s="4" t="s">
        <v>106</v>
      </c>
      <c r="AS2296" s="4" t="s">
        <v>106</v>
      </c>
      <c r="AT2296" s="4" t="s">
        <v>106</v>
      </c>
      <c r="AU2296" s="4" t="s">
        <v>108</v>
      </c>
      <c r="AV2296" s="4" t="s">
        <v>109</v>
      </c>
      <c r="AW2296" s="4" t="s">
        <v>110</v>
      </c>
      <c r="AX2296" s="4" t="s">
        <v>2512</v>
      </c>
    </row>
    <row r="2297" spans="1:50" s="4" customFormat="1" hidden="1" x14ac:dyDescent="0.25">
      <c r="A2297" s="4">
        <v>2018</v>
      </c>
      <c r="B2297" s="6">
        <v>43256</v>
      </c>
      <c r="C2297" s="6">
        <v>43367</v>
      </c>
      <c r="D2297" t="str">
        <f>INDEX(parametres!$B$2:$B$57,IF(ISNUMBER(MATCH(Chiffrier!E2297,parametres!$C$2:$C$57,0)),MATCH(E2297,parametres!$C$2:$C$57,0),NA()))</f>
        <v>CN-19</v>
      </c>
      <c r="E2297" s="4" t="s">
        <v>2470</v>
      </c>
      <c r="F2297" s="4" t="s">
        <v>112</v>
      </c>
      <c r="G2297" s="4">
        <f t="shared" si="39"/>
        <v>15.857142857142858</v>
      </c>
      <c r="H2297">
        <f>INDEX(Sites_coordo!$C$2:$C$62,IF(ISNUMBER(MATCH(Chiffrier!E2297,Sites_coordo!$A$2:$A$61,0)),MATCH(Chiffrier!E2297,Sites_coordo!$A$2:$A$62,0),NA()))</f>
        <v>50.289588999999999</v>
      </c>
      <c r="I2297">
        <f>INDEX(Sites_coordo!$B$2:$B$62,IF(ISNUMBER(MATCH(Chiffrier!E2297,Sites_coordo!$A$2:$A$61,0)),MATCH(Chiffrier!E2297,Sites_coordo!$A$2:$A$62,0),NA()))</f>
        <v>-64.019758999999993</v>
      </c>
      <c r="J2297" s="4" t="s">
        <v>132</v>
      </c>
      <c r="K2297" s="4" t="s">
        <v>132</v>
      </c>
      <c r="L2297" s="4">
        <v>20319663</v>
      </c>
      <c r="M2297" s="4" t="s">
        <v>151</v>
      </c>
      <c r="N2297" s="4">
        <v>10</v>
      </c>
      <c r="O2297" s="4" t="s">
        <v>107</v>
      </c>
      <c r="P2297" s="4">
        <v>1</v>
      </c>
      <c r="Q2297" s="4" t="s">
        <v>2513</v>
      </c>
      <c r="R2297" s="4">
        <v>0</v>
      </c>
      <c r="S2297" s="4">
        <v>0</v>
      </c>
      <c r="U2297" s="4">
        <v>0</v>
      </c>
      <c r="W2297" s="4">
        <v>0</v>
      </c>
      <c r="X2297" s="4">
        <v>0</v>
      </c>
      <c r="Y2297" s="4">
        <v>0</v>
      </c>
      <c r="Z2297" s="4">
        <v>0</v>
      </c>
      <c r="AA2297" s="4">
        <v>0</v>
      </c>
      <c r="AB2297" s="4">
        <v>0</v>
      </c>
      <c r="AH2297" s="6">
        <v>43367</v>
      </c>
      <c r="AI2297" s="4" t="s">
        <v>106</v>
      </c>
      <c r="AJ2297" s="4" t="s">
        <v>106</v>
      </c>
      <c r="AK2297" s="4" t="s">
        <v>106</v>
      </c>
      <c r="AL2297" s="4" t="s">
        <v>106</v>
      </c>
      <c r="AM2297" s="4" t="s">
        <v>106</v>
      </c>
      <c r="AN2297" s="4" t="s">
        <v>106</v>
      </c>
      <c r="AO2297" s="4" t="s">
        <v>106</v>
      </c>
      <c r="AP2297" s="4" t="s">
        <v>106</v>
      </c>
      <c r="AQ2297" s="4" t="s">
        <v>106</v>
      </c>
      <c r="AR2297" s="4" t="s">
        <v>106</v>
      </c>
      <c r="AS2297" s="4" t="s">
        <v>106</v>
      </c>
      <c r="AT2297" s="4" t="s">
        <v>106</v>
      </c>
      <c r="AU2297" s="4" t="s">
        <v>108</v>
      </c>
      <c r="AV2297" s="4" t="s">
        <v>109</v>
      </c>
      <c r="AW2297" s="4" t="s">
        <v>110</v>
      </c>
      <c r="AX2297" s="4" t="s">
        <v>2513</v>
      </c>
    </row>
    <row r="2298" spans="1:50" s="4" customFormat="1" hidden="1" x14ac:dyDescent="0.25">
      <c r="A2298" s="4">
        <v>2018</v>
      </c>
      <c r="B2298" s="6">
        <v>43250</v>
      </c>
      <c r="C2298" s="6">
        <v>43384</v>
      </c>
      <c r="D2298" t="str">
        <f>INDEX(parametres!$B$2:$B$57,IF(ISNUMBER(MATCH(Chiffrier!E2298,parametres!$C$2:$C$57,0)),MATCH(E2298,parametres!$C$2:$C$57,0),NA()))</f>
        <v>IM-11</v>
      </c>
      <c r="E2298" s="4" t="s">
        <v>10</v>
      </c>
      <c r="F2298" s="4" t="s">
        <v>112</v>
      </c>
      <c r="G2298" s="4">
        <f t="shared" si="39"/>
        <v>19.142857142857142</v>
      </c>
      <c r="H2298">
        <f>INDEX(Sites_coordo!$C$2:$C$62,IF(ISNUMBER(MATCH(Chiffrier!E2298,Sites_coordo!$A$2:$A$61,0)),MATCH(Chiffrier!E2298,Sites_coordo!$A$2:$A$62,0),NA()))</f>
        <v>47.415100000000002</v>
      </c>
      <c r="I2298">
        <f>INDEX(Sites_coordo!$B$2:$B$62,IF(ISNUMBER(MATCH(Chiffrier!E2298,Sites_coordo!$A$2:$A$61,0)),MATCH(Chiffrier!E2298,Sites_coordo!$A$2:$A$62,0),NA()))</f>
        <v>-61.827129999999997</v>
      </c>
      <c r="J2298" s="4" t="s">
        <v>105</v>
      </c>
      <c r="K2298" s="4" t="s">
        <v>105</v>
      </c>
      <c r="L2298" s="4">
        <v>1278338</v>
      </c>
      <c r="M2298" s="4" t="s">
        <v>151</v>
      </c>
      <c r="N2298" s="4">
        <v>1</v>
      </c>
      <c r="O2298" s="4" t="s">
        <v>121</v>
      </c>
      <c r="P2298" s="4">
        <v>1</v>
      </c>
      <c r="Q2298" s="4" t="s">
        <v>2524</v>
      </c>
      <c r="R2298" s="4">
        <v>0</v>
      </c>
      <c r="S2298" s="4">
        <v>0</v>
      </c>
      <c r="U2298" s="4">
        <v>0</v>
      </c>
      <c r="W2298" s="4">
        <v>0</v>
      </c>
      <c r="X2298" s="4">
        <v>0</v>
      </c>
      <c r="Y2298" s="4">
        <v>0</v>
      </c>
      <c r="Z2298" s="4">
        <v>0</v>
      </c>
      <c r="AA2298" s="4">
        <v>0</v>
      </c>
      <c r="AB2298" s="4">
        <v>1</v>
      </c>
      <c r="AH2298" s="6">
        <v>43384</v>
      </c>
      <c r="AI2298" s="7">
        <v>0.47916666666666669</v>
      </c>
      <c r="AJ2298" s="4">
        <v>1</v>
      </c>
      <c r="AK2298" s="4" t="s">
        <v>106</v>
      </c>
      <c r="AL2298" s="4">
        <v>10.5</v>
      </c>
      <c r="AM2298" s="4">
        <v>28.8</v>
      </c>
      <c r="AN2298" s="4" t="s">
        <v>106</v>
      </c>
      <c r="AO2298" s="4" t="s">
        <v>106</v>
      </c>
      <c r="AP2298" s="4" t="s">
        <v>106</v>
      </c>
      <c r="AQ2298" s="4" t="s">
        <v>106</v>
      </c>
      <c r="AR2298" s="4" t="s">
        <v>106</v>
      </c>
      <c r="AS2298" s="4" t="s">
        <v>106</v>
      </c>
      <c r="AT2298" s="4" t="s">
        <v>106</v>
      </c>
      <c r="AU2298" s="4" t="s">
        <v>164</v>
      </c>
      <c r="AV2298" s="4" t="s">
        <v>168</v>
      </c>
      <c r="AW2298" s="4" t="s">
        <v>110</v>
      </c>
      <c r="AX2298" s="4" t="s">
        <v>2524</v>
      </c>
    </row>
    <row r="2299" spans="1:50" s="4" customFormat="1" hidden="1" x14ac:dyDescent="0.25">
      <c r="A2299" s="4">
        <v>2018</v>
      </c>
      <c r="B2299" s="6">
        <v>43250</v>
      </c>
      <c r="C2299" s="6">
        <v>43384</v>
      </c>
      <c r="D2299" t="str">
        <f>INDEX(parametres!$B$2:$B$57,IF(ISNUMBER(MATCH(Chiffrier!E2299,parametres!$C$2:$C$57,0)),MATCH(E2299,parametres!$C$2:$C$57,0),NA()))</f>
        <v>IM-11</v>
      </c>
      <c r="E2299" s="4" t="s">
        <v>10</v>
      </c>
      <c r="F2299" s="4" t="s">
        <v>112</v>
      </c>
      <c r="G2299" s="4">
        <f t="shared" si="39"/>
        <v>19.142857142857142</v>
      </c>
      <c r="H2299">
        <f>INDEX(Sites_coordo!$C$2:$C$62,IF(ISNUMBER(MATCH(Chiffrier!E2299,Sites_coordo!$A$2:$A$61,0)),MATCH(Chiffrier!E2299,Sites_coordo!$A$2:$A$62,0),NA()))</f>
        <v>47.415100000000002</v>
      </c>
      <c r="I2299">
        <f>INDEX(Sites_coordo!$B$2:$B$62,IF(ISNUMBER(MATCH(Chiffrier!E2299,Sites_coordo!$A$2:$A$61,0)),MATCH(Chiffrier!E2299,Sites_coordo!$A$2:$A$62,0),NA()))</f>
        <v>-61.827129999999997</v>
      </c>
      <c r="J2299" s="4" t="s">
        <v>105</v>
      </c>
      <c r="K2299" s="4" t="s">
        <v>105</v>
      </c>
      <c r="L2299" s="4">
        <v>1278338</v>
      </c>
      <c r="M2299" s="4" t="s">
        <v>151</v>
      </c>
      <c r="N2299" s="4">
        <v>1</v>
      </c>
      <c r="O2299" s="4" t="s">
        <v>121</v>
      </c>
      <c r="P2299" s="4">
        <v>2</v>
      </c>
      <c r="Q2299" s="4" t="s">
        <v>2530</v>
      </c>
      <c r="R2299" s="4">
        <v>0</v>
      </c>
      <c r="S2299" s="4">
        <v>0</v>
      </c>
      <c r="U2299" s="4">
        <v>0</v>
      </c>
      <c r="W2299" s="4">
        <v>0</v>
      </c>
      <c r="X2299" s="4">
        <v>0</v>
      </c>
      <c r="Y2299" s="4">
        <v>0</v>
      </c>
      <c r="Z2299" s="4">
        <v>0</v>
      </c>
      <c r="AA2299" s="4">
        <v>0</v>
      </c>
      <c r="AB2299" s="4">
        <v>1</v>
      </c>
      <c r="AH2299" s="6">
        <v>43384</v>
      </c>
      <c r="AI2299" s="7">
        <v>0.47916666666666669</v>
      </c>
      <c r="AJ2299" s="4">
        <v>1</v>
      </c>
      <c r="AK2299" s="4" t="s">
        <v>106</v>
      </c>
      <c r="AL2299" s="4">
        <v>10.5</v>
      </c>
      <c r="AM2299" s="4">
        <v>28.8</v>
      </c>
      <c r="AN2299" s="4" t="s">
        <v>106</v>
      </c>
      <c r="AO2299" s="4" t="s">
        <v>106</v>
      </c>
      <c r="AP2299" s="4" t="s">
        <v>106</v>
      </c>
      <c r="AQ2299" s="4" t="s">
        <v>106</v>
      </c>
      <c r="AR2299" s="4" t="s">
        <v>106</v>
      </c>
      <c r="AS2299" s="4" t="s">
        <v>106</v>
      </c>
      <c r="AT2299" s="4" t="s">
        <v>106</v>
      </c>
      <c r="AU2299" s="4" t="s">
        <v>164</v>
      </c>
      <c r="AV2299" s="4" t="s">
        <v>168</v>
      </c>
      <c r="AW2299" s="4" t="s">
        <v>110</v>
      </c>
      <c r="AX2299" s="4" t="s">
        <v>2530</v>
      </c>
    </row>
    <row r="2300" spans="1:50" s="4" customFormat="1" hidden="1" x14ac:dyDescent="0.25">
      <c r="A2300" s="4">
        <v>2018</v>
      </c>
      <c r="B2300" s="6">
        <v>43250</v>
      </c>
      <c r="C2300" s="6">
        <v>43384</v>
      </c>
      <c r="D2300" t="str">
        <f>INDEX(parametres!$B$2:$B$57,IF(ISNUMBER(MATCH(Chiffrier!E2300,parametres!$C$2:$C$57,0)),MATCH(E2300,parametres!$C$2:$C$57,0),NA()))</f>
        <v>IM-11</v>
      </c>
      <c r="E2300" s="4" t="s">
        <v>10</v>
      </c>
      <c r="F2300" s="4" t="s">
        <v>112</v>
      </c>
      <c r="G2300" s="4">
        <f t="shared" si="39"/>
        <v>19.142857142857142</v>
      </c>
      <c r="H2300">
        <f>INDEX(Sites_coordo!$C$2:$C$62,IF(ISNUMBER(MATCH(Chiffrier!E2300,Sites_coordo!$A$2:$A$61,0)),MATCH(Chiffrier!E2300,Sites_coordo!$A$2:$A$62,0),NA()))</f>
        <v>47.415100000000002</v>
      </c>
      <c r="I2300">
        <f>INDEX(Sites_coordo!$B$2:$B$62,IF(ISNUMBER(MATCH(Chiffrier!E2300,Sites_coordo!$A$2:$A$61,0)),MATCH(Chiffrier!E2300,Sites_coordo!$A$2:$A$62,0),NA()))</f>
        <v>-61.827129999999997</v>
      </c>
      <c r="J2300" s="4" t="s">
        <v>105</v>
      </c>
      <c r="K2300" s="4" t="s">
        <v>105</v>
      </c>
      <c r="L2300" s="4">
        <v>1278338</v>
      </c>
      <c r="M2300" s="4" t="s">
        <v>151</v>
      </c>
      <c r="N2300" s="4">
        <v>1</v>
      </c>
      <c r="O2300" s="4" t="s">
        <v>121</v>
      </c>
      <c r="P2300" s="4">
        <v>3</v>
      </c>
      <c r="Q2300" s="4" t="s">
        <v>2531</v>
      </c>
      <c r="R2300" s="4">
        <v>0</v>
      </c>
      <c r="S2300" s="4">
        <v>0</v>
      </c>
      <c r="U2300" s="4">
        <v>0</v>
      </c>
      <c r="W2300" s="4">
        <v>0</v>
      </c>
      <c r="X2300" s="4">
        <v>0</v>
      </c>
      <c r="Y2300" s="4">
        <v>0</v>
      </c>
      <c r="Z2300" s="4">
        <v>0</v>
      </c>
      <c r="AA2300" s="4">
        <v>0</v>
      </c>
      <c r="AB2300" s="4">
        <v>1</v>
      </c>
      <c r="AH2300" s="6">
        <v>43384</v>
      </c>
      <c r="AI2300" s="7">
        <v>0.47916666666666669</v>
      </c>
      <c r="AJ2300" s="4">
        <v>1</v>
      </c>
      <c r="AK2300" s="4" t="s">
        <v>106</v>
      </c>
      <c r="AL2300" s="4">
        <v>10.5</v>
      </c>
      <c r="AM2300" s="4">
        <v>28.8</v>
      </c>
      <c r="AN2300" s="4" t="s">
        <v>106</v>
      </c>
      <c r="AO2300" s="4" t="s">
        <v>106</v>
      </c>
      <c r="AP2300" s="4" t="s">
        <v>106</v>
      </c>
      <c r="AQ2300" s="4" t="s">
        <v>106</v>
      </c>
      <c r="AR2300" s="4" t="s">
        <v>106</v>
      </c>
      <c r="AS2300" s="4" t="s">
        <v>106</v>
      </c>
      <c r="AT2300" s="4" t="s">
        <v>106</v>
      </c>
      <c r="AU2300" s="4" t="s">
        <v>164</v>
      </c>
      <c r="AV2300" s="4" t="s">
        <v>168</v>
      </c>
      <c r="AW2300" s="4" t="s">
        <v>110</v>
      </c>
      <c r="AX2300" s="4" t="s">
        <v>2531</v>
      </c>
    </row>
    <row r="2301" spans="1:50" s="4" customFormat="1" hidden="1" x14ac:dyDescent="0.25">
      <c r="A2301" s="4">
        <v>2018</v>
      </c>
      <c r="B2301" s="6">
        <v>43250</v>
      </c>
      <c r="C2301" s="6">
        <v>43384</v>
      </c>
      <c r="D2301" t="str">
        <f>INDEX(parametres!$B$2:$B$57,IF(ISNUMBER(MATCH(Chiffrier!E2301,parametres!$C$2:$C$57,0)),MATCH(E2301,parametres!$C$2:$C$57,0),NA()))</f>
        <v>IM-11</v>
      </c>
      <c r="E2301" s="4" t="s">
        <v>10</v>
      </c>
      <c r="F2301" s="4" t="s">
        <v>112</v>
      </c>
      <c r="G2301" s="4">
        <f t="shared" si="39"/>
        <v>19.142857142857142</v>
      </c>
      <c r="H2301">
        <f>INDEX(Sites_coordo!$C$2:$C$62,IF(ISNUMBER(MATCH(Chiffrier!E2301,Sites_coordo!$A$2:$A$61,0)),MATCH(Chiffrier!E2301,Sites_coordo!$A$2:$A$62,0),NA()))</f>
        <v>47.415100000000002</v>
      </c>
      <c r="I2301">
        <f>INDEX(Sites_coordo!$B$2:$B$62,IF(ISNUMBER(MATCH(Chiffrier!E2301,Sites_coordo!$A$2:$A$61,0)),MATCH(Chiffrier!E2301,Sites_coordo!$A$2:$A$62,0),NA()))</f>
        <v>-61.827129999999997</v>
      </c>
      <c r="J2301" s="4" t="s">
        <v>105</v>
      </c>
      <c r="K2301" s="4" t="s">
        <v>105</v>
      </c>
      <c r="L2301" s="4">
        <v>1278338</v>
      </c>
      <c r="M2301" s="4" t="s">
        <v>151</v>
      </c>
      <c r="N2301" s="4">
        <v>1</v>
      </c>
      <c r="O2301" s="4" t="s">
        <v>107</v>
      </c>
      <c r="P2301" s="4">
        <v>1</v>
      </c>
      <c r="Q2301" s="4" t="s">
        <v>2532</v>
      </c>
      <c r="R2301" s="4">
        <v>0</v>
      </c>
      <c r="S2301" s="4">
        <v>0</v>
      </c>
      <c r="U2301" s="4">
        <v>0</v>
      </c>
      <c r="W2301" s="4">
        <v>0</v>
      </c>
      <c r="X2301" s="4">
        <v>0</v>
      </c>
      <c r="Y2301" s="4">
        <v>0</v>
      </c>
      <c r="Z2301" s="4">
        <v>0</v>
      </c>
      <c r="AA2301" s="4">
        <v>0</v>
      </c>
      <c r="AB2301" s="4">
        <v>1</v>
      </c>
      <c r="AH2301" s="6">
        <v>43384</v>
      </c>
      <c r="AI2301" s="7">
        <v>0.47916666666666669</v>
      </c>
      <c r="AJ2301" s="4">
        <v>1</v>
      </c>
      <c r="AK2301" s="4" t="s">
        <v>106</v>
      </c>
      <c r="AL2301" s="4">
        <v>10.5</v>
      </c>
      <c r="AM2301" s="4">
        <v>28.8</v>
      </c>
      <c r="AN2301" s="4" t="s">
        <v>106</v>
      </c>
      <c r="AO2301" s="4" t="s">
        <v>106</v>
      </c>
      <c r="AP2301" s="4" t="s">
        <v>106</v>
      </c>
      <c r="AQ2301" s="4" t="s">
        <v>106</v>
      </c>
      <c r="AR2301" s="4" t="s">
        <v>106</v>
      </c>
      <c r="AS2301" s="4" t="s">
        <v>106</v>
      </c>
      <c r="AT2301" s="4" t="s">
        <v>106</v>
      </c>
      <c r="AU2301" s="4" t="s">
        <v>164</v>
      </c>
      <c r="AV2301" s="4" t="s">
        <v>168</v>
      </c>
      <c r="AW2301" s="4" t="s">
        <v>110</v>
      </c>
      <c r="AX2301" s="4" t="s">
        <v>2532</v>
      </c>
    </row>
    <row r="2302" spans="1:50" s="4" customFormat="1" hidden="1" x14ac:dyDescent="0.25">
      <c r="A2302" s="4">
        <v>2018</v>
      </c>
      <c r="B2302" s="6">
        <v>43250</v>
      </c>
      <c r="C2302" s="6">
        <v>43384</v>
      </c>
      <c r="D2302" t="str">
        <f>INDEX(parametres!$B$2:$B$57,IF(ISNUMBER(MATCH(Chiffrier!E2302,parametres!$C$2:$C$57,0)),MATCH(E2302,parametres!$C$2:$C$57,0),NA()))</f>
        <v>IM-11</v>
      </c>
      <c r="E2302" s="4" t="s">
        <v>10</v>
      </c>
      <c r="F2302" s="4" t="s">
        <v>112</v>
      </c>
      <c r="G2302" s="4">
        <f t="shared" si="39"/>
        <v>19.142857142857142</v>
      </c>
      <c r="H2302">
        <f>INDEX(Sites_coordo!$C$2:$C$62,IF(ISNUMBER(MATCH(Chiffrier!E2302,Sites_coordo!$A$2:$A$61,0)),MATCH(Chiffrier!E2302,Sites_coordo!$A$2:$A$62,0),NA()))</f>
        <v>47.415100000000002</v>
      </c>
      <c r="I2302">
        <f>INDEX(Sites_coordo!$B$2:$B$62,IF(ISNUMBER(MATCH(Chiffrier!E2302,Sites_coordo!$A$2:$A$61,0)),MATCH(Chiffrier!E2302,Sites_coordo!$A$2:$A$62,0),NA()))</f>
        <v>-61.827129999999997</v>
      </c>
      <c r="J2302" s="4" t="s">
        <v>105</v>
      </c>
      <c r="K2302" s="4" t="s">
        <v>105</v>
      </c>
      <c r="L2302" s="4">
        <v>1278338</v>
      </c>
      <c r="M2302" s="4" t="s">
        <v>151</v>
      </c>
      <c r="N2302" s="4">
        <v>2</v>
      </c>
      <c r="O2302" s="4" t="s">
        <v>121</v>
      </c>
      <c r="P2302" s="4">
        <v>1</v>
      </c>
      <c r="Q2302" s="4" t="s">
        <v>2525</v>
      </c>
      <c r="R2302" s="4">
        <v>0</v>
      </c>
      <c r="S2302" s="4">
        <v>0</v>
      </c>
      <c r="U2302" s="4">
        <v>1</v>
      </c>
      <c r="W2302" s="4">
        <v>0</v>
      </c>
      <c r="X2302" s="4">
        <v>0</v>
      </c>
      <c r="Y2302" s="4">
        <v>0</v>
      </c>
      <c r="Z2302" s="4">
        <v>0</v>
      </c>
      <c r="AA2302" s="4">
        <v>0</v>
      </c>
      <c r="AB2302" s="4">
        <v>1</v>
      </c>
      <c r="AH2302" s="6">
        <v>43384</v>
      </c>
      <c r="AI2302" s="7">
        <v>0.47916666666666669</v>
      </c>
      <c r="AJ2302" s="4">
        <v>1</v>
      </c>
      <c r="AK2302" s="4" t="s">
        <v>106</v>
      </c>
      <c r="AL2302" s="4">
        <v>10.5</v>
      </c>
      <c r="AM2302" s="4">
        <v>28.8</v>
      </c>
      <c r="AN2302" s="4" t="s">
        <v>106</v>
      </c>
      <c r="AO2302" s="4" t="s">
        <v>106</v>
      </c>
      <c r="AP2302" s="4" t="s">
        <v>106</v>
      </c>
      <c r="AQ2302" s="4" t="s">
        <v>106</v>
      </c>
      <c r="AR2302" s="4" t="s">
        <v>106</v>
      </c>
      <c r="AS2302" s="4" t="s">
        <v>106</v>
      </c>
      <c r="AT2302" s="4" t="s">
        <v>106</v>
      </c>
      <c r="AU2302" s="4" t="s">
        <v>164</v>
      </c>
      <c r="AV2302" s="4" t="s">
        <v>168</v>
      </c>
      <c r="AW2302" s="4" t="s">
        <v>110</v>
      </c>
      <c r="AX2302" s="4" t="s">
        <v>2525</v>
      </c>
    </row>
    <row r="2303" spans="1:50" s="4" customFormat="1" hidden="1" x14ac:dyDescent="0.25">
      <c r="A2303" s="4">
        <v>2018</v>
      </c>
      <c r="B2303" s="6">
        <v>43250</v>
      </c>
      <c r="C2303" s="6">
        <v>43384</v>
      </c>
      <c r="D2303" t="str">
        <f>INDEX(parametres!$B$2:$B$57,IF(ISNUMBER(MATCH(Chiffrier!E2303,parametres!$C$2:$C$57,0)),MATCH(E2303,parametres!$C$2:$C$57,0),NA()))</f>
        <v>IM-11</v>
      </c>
      <c r="E2303" s="4" t="s">
        <v>10</v>
      </c>
      <c r="F2303" s="4" t="s">
        <v>112</v>
      </c>
      <c r="G2303" s="4">
        <f t="shared" si="39"/>
        <v>19.142857142857142</v>
      </c>
      <c r="H2303">
        <f>INDEX(Sites_coordo!$C$2:$C$62,IF(ISNUMBER(MATCH(Chiffrier!E2303,Sites_coordo!$A$2:$A$61,0)),MATCH(Chiffrier!E2303,Sites_coordo!$A$2:$A$62,0),NA()))</f>
        <v>47.415100000000002</v>
      </c>
      <c r="I2303">
        <f>INDEX(Sites_coordo!$B$2:$B$62,IF(ISNUMBER(MATCH(Chiffrier!E2303,Sites_coordo!$A$2:$A$61,0)),MATCH(Chiffrier!E2303,Sites_coordo!$A$2:$A$62,0),NA()))</f>
        <v>-61.827129999999997</v>
      </c>
      <c r="J2303" s="4" t="s">
        <v>105</v>
      </c>
      <c r="K2303" s="4" t="s">
        <v>105</v>
      </c>
      <c r="L2303" s="4">
        <v>1278338</v>
      </c>
      <c r="M2303" s="4" t="s">
        <v>151</v>
      </c>
      <c r="N2303" s="4">
        <v>2</v>
      </c>
      <c r="O2303" s="4" t="s">
        <v>121</v>
      </c>
      <c r="P2303" s="4">
        <v>2</v>
      </c>
      <c r="Q2303" s="4" t="s">
        <v>2533</v>
      </c>
      <c r="R2303" s="4">
        <v>0</v>
      </c>
      <c r="S2303" s="4">
        <v>0</v>
      </c>
      <c r="U2303" s="4">
        <v>0</v>
      </c>
      <c r="W2303" s="4">
        <v>0</v>
      </c>
      <c r="X2303" s="4">
        <v>0</v>
      </c>
      <c r="Y2303" s="4">
        <v>0</v>
      </c>
      <c r="Z2303" s="4">
        <v>0</v>
      </c>
      <c r="AA2303" s="4">
        <v>0</v>
      </c>
      <c r="AB2303" s="4">
        <v>1</v>
      </c>
      <c r="AH2303" s="6">
        <v>43384</v>
      </c>
      <c r="AI2303" s="7">
        <v>0.47916666666666669</v>
      </c>
      <c r="AJ2303" s="4">
        <v>1</v>
      </c>
      <c r="AK2303" s="4" t="s">
        <v>106</v>
      </c>
      <c r="AL2303" s="4">
        <v>10.5</v>
      </c>
      <c r="AM2303" s="4">
        <v>28.8</v>
      </c>
      <c r="AN2303" s="4" t="s">
        <v>106</v>
      </c>
      <c r="AO2303" s="4" t="s">
        <v>106</v>
      </c>
      <c r="AP2303" s="4" t="s">
        <v>106</v>
      </c>
      <c r="AQ2303" s="4" t="s">
        <v>106</v>
      </c>
      <c r="AR2303" s="4" t="s">
        <v>106</v>
      </c>
      <c r="AS2303" s="4" t="s">
        <v>106</v>
      </c>
      <c r="AT2303" s="4" t="s">
        <v>106</v>
      </c>
      <c r="AU2303" s="4" t="s">
        <v>164</v>
      </c>
      <c r="AV2303" s="4" t="s">
        <v>168</v>
      </c>
      <c r="AW2303" s="4" t="s">
        <v>110</v>
      </c>
      <c r="AX2303" s="4" t="s">
        <v>2533</v>
      </c>
    </row>
    <row r="2304" spans="1:50" s="4" customFormat="1" hidden="1" x14ac:dyDescent="0.25">
      <c r="A2304" s="4">
        <v>2018</v>
      </c>
      <c r="B2304" s="6">
        <v>43250</v>
      </c>
      <c r="C2304" s="6">
        <v>43384</v>
      </c>
      <c r="D2304" t="str">
        <f>INDEX(parametres!$B$2:$B$57,IF(ISNUMBER(MATCH(Chiffrier!E2304,parametres!$C$2:$C$57,0)),MATCH(E2304,parametres!$C$2:$C$57,0),NA()))</f>
        <v>IM-11</v>
      </c>
      <c r="E2304" s="4" t="s">
        <v>10</v>
      </c>
      <c r="F2304" s="4" t="s">
        <v>112</v>
      </c>
      <c r="G2304" s="4">
        <f t="shared" si="39"/>
        <v>19.142857142857142</v>
      </c>
      <c r="H2304">
        <f>INDEX(Sites_coordo!$C$2:$C$62,IF(ISNUMBER(MATCH(Chiffrier!E2304,Sites_coordo!$A$2:$A$61,0)),MATCH(Chiffrier!E2304,Sites_coordo!$A$2:$A$62,0),NA()))</f>
        <v>47.415100000000002</v>
      </c>
      <c r="I2304">
        <f>INDEX(Sites_coordo!$B$2:$B$62,IF(ISNUMBER(MATCH(Chiffrier!E2304,Sites_coordo!$A$2:$A$61,0)),MATCH(Chiffrier!E2304,Sites_coordo!$A$2:$A$62,0),NA()))</f>
        <v>-61.827129999999997</v>
      </c>
      <c r="J2304" s="4" t="s">
        <v>105</v>
      </c>
      <c r="K2304" s="4" t="s">
        <v>105</v>
      </c>
      <c r="L2304" s="4">
        <v>1278338</v>
      </c>
      <c r="M2304" s="4" t="s">
        <v>151</v>
      </c>
      <c r="N2304" s="4">
        <v>2</v>
      </c>
      <c r="O2304" s="4" t="s">
        <v>121</v>
      </c>
      <c r="P2304" s="4">
        <v>3</v>
      </c>
      <c r="Q2304" s="4" t="s">
        <v>2534</v>
      </c>
      <c r="R2304" s="4">
        <v>0</v>
      </c>
      <c r="S2304" s="4">
        <v>0</v>
      </c>
      <c r="U2304" s="4">
        <v>0</v>
      </c>
      <c r="W2304" s="4">
        <v>0</v>
      </c>
      <c r="X2304" s="4">
        <v>0</v>
      </c>
      <c r="Y2304" s="4">
        <v>0</v>
      </c>
      <c r="Z2304" s="4">
        <v>0</v>
      </c>
      <c r="AA2304" s="4">
        <v>0</v>
      </c>
      <c r="AB2304" s="4">
        <v>0</v>
      </c>
      <c r="AH2304" s="6">
        <v>43384</v>
      </c>
      <c r="AI2304" s="7">
        <v>0.47916666666666669</v>
      </c>
      <c r="AJ2304" s="4">
        <v>1</v>
      </c>
      <c r="AK2304" s="4" t="s">
        <v>106</v>
      </c>
      <c r="AL2304" s="4">
        <v>10.5</v>
      </c>
      <c r="AM2304" s="4">
        <v>28.8</v>
      </c>
      <c r="AN2304" s="4" t="s">
        <v>106</v>
      </c>
      <c r="AO2304" s="4" t="s">
        <v>106</v>
      </c>
      <c r="AP2304" s="4" t="s">
        <v>106</v>
      </c>
      <c r="AQ2304" s="4" t="s">
        <v>106</v>
      </c>
      <c r="AR2304" s="4" t="s">
        <v>106</v>
      </c>
      <c r="AS2304" s="4" t="s">
        <v>106</v>
      </c>
      <c r="AT2304" s="4" t="s">
        <v>106</v>
      </c>
      <c r="AU2304" s="4" t="s">
        <v>164</v>
      </c>
      <c r="AV2304" s="4" t="s">
        <v>168</v>
      </c>
      <c r="AW2304" s="4" t="s">
        <v>110</v>
      </c>
      <c r="AX2304" s="4" t="s">
        <v>2534</v>
      </c>
    </row>
    <row r="2305" spans="1:50" s="4" customFormat="1" hidden="1" x14ac:dyDescent="0.25">
      <c r="A2305" s="4">
        <v>2018</v>
      </c>
      <c r="B2305" s="6">
        <v>43250</v>
      </c>
      <c r="C2305" s="6">
        <v>43384</v>
      </c>
      <c r="D2305" t="str">
        <f>INDEX(parametres!$B$2:$B$57,IF(ISNUMBER(MATCH(Chiffrier!E2305,parametres!$C$2:$C$57,0)),MATCH(E2305,parametres!$C$2:$C$57,0),NA()))</f>
        <v>IM-11</v>
      </c>
      <c r="E2305" s="4" t="s">
        <v>10</v>
      </c>
      <c r="F2305" s="4" t="s">
        <v>112</v>
      </c>
      <c r="G2305" s="4">
        <f t="shared" si="39"/>
        <v>19.142857142857142</v>
      </c>
      <c r="H2305">
        <f>INDEX(Sites_coordo!$C$2:$C$62,IF(ISNUMBER(MATCH(Chiffrier!E2305,Sites_coordo!$A$2:$A$61,0)),MATCH(Chiffrier!E2305,Sites_coordo!$A$2:$A$62,0),NA()))</f>
        <v>47.415100000000002</v>
      </c>
      <c r="I2305">
        <f>INDEX(Sites_coordo!$B$2:$B$62,IF(ISNUMBER(MATCH(Chiffrier!E2305,Sites_coordo!$A$2:$A$61,0)),MATCH(Chiffrier!E2305,Sites_coordo!$A$2:$A$62,0),NA()))</f>
        <v>-61.827129999999997</v>
      </c>
      <c r="J2305" s="4" t="s">
        <v>105</v>
      </c>
      <c r="K2305" s="4" t="s">
        <v>105</v>
      </c>
      <c r="L2305" s="4">
        <v>1278338</v>
      </c>
      <c r="M2305" s="4" t="s">
        <v>151</v>
      </c>
      <c r="N2305" s="4">
        <v>2</v>
      </c>
      <c r="O2305" s="4" t="s">
        <v>107</v>
      </c>
      <c r="P2305" s="4">
        <v>1</v>
      </c>
      <c r="Q2305" s="4" t="s">
        <v>2535</v>
      </c>
      <c r="R2305" s="4">
        <v>0</v>
      </c>
      <c r="S2305" s="4">
        <v>0</v>
      </c>
      <c r="U2305" s="4">
        <v>0</v>
      </c>
      <c r="W2305" s="4">
        <v>0</v>
      </c>
      <c r="X2305" s="4">
        <v>0</v>
      </c>
      <c r="Y2305" s="4">
        <v>0</v>
      </c>
      <c r="Z2305" s="4">
        <v>0</v>
      </c>
      <c r="AA2305" s="4">
        <v>0</v>
      </c>
      <c r="AB2305" s="4">
        <v>2</v>
      </c>
      <c r="AH2305" s="6">
        <v>43384</v>
      </c>
      <c r="AI2305" s="7">
        <v>0.47916666666666669</v>
      </c>
      <c r="AJ2305" s="4">
        <v>1</v>
      </c>
      <c r="AK2305" s="4" t="s">
        <v>106</v>
      </c>
      <c r="AL2305" s="4">
        <v>10.5</v>
      </c>
      <c r="AM2305" s="4">
        <v>28.8</v>
      </c>
      <c r="AN2305" s="4" t="s">
        <v>106</v>
      </c>
      <c r="AO2305" s="4" t="s">
        <v>106</v>
      </c>
      <c r="AP2305" s="4" t="s">
        <v>106</v>
      </c>
      <c r="AQ2305" s="4" t="s">
        <v>106</v>
      </c>
      <c r="AR2305" s="4" t="s">
        <v>106</v>
      </c>
      <c r="AS2305" s="4" t="s">
        <v>106</v>
      </c>
      <c r="AT2305" s="4" t="s">
        <v>106</v>
      </c>
      <c r="AU2305" s="4" t="s">
        <v>164</v>
      </c>
      <c r="AV2305" s="4" t="s">
        <v>168</v>
      </c>
      <c r="AW2305" s="4" t="s">
        <v>110</v>
      </c>
      <c r="AX2305" s="4" t="s">
        <v>2535</v>
      </c>
    </row>
    <row r="2306" spans="1:50" s="4" customFormat="1" hidden="1" x14ac:dyDescent="0.25">
      <c r="A2306" s="4">
        <v>2018</v>
      </c>
      <c r="B2306" s="6">
        <v>43250</v>
      </c>
      <c r="C2306" s="6">
        <v>43384</v>
      </c>
      <c r="D2306" t="str">
        <f>INDEX(parametres!$B$2:$B$57,IF(ISNUMBER(MATCH(Chiffrier!E2306,parametres!$C$2:$C$57,0)),MATCH(E2306,parametres!$C$2:$C$57,0),NA()))</f>
        <v>IM-11</v>
      </c>
      <c r="E2306" s="4" t="s">
        <v>10</v>
      </c>
      <c r="F2306" s="4" t="s">
        <v>112</v>
      </c>
      <c r="G2306" s="4">
        <f t="shared" si="39"/>
        <v>19.142857142857142</v>
      </c>
      <c r="H2306">
        <f>INDEX(Sites_coordo!$C$2:$C$62,IF(ISNUMBER(MATCH(Chiffrier!E2306,Sites_coordo!$A$2:$A$61,0)),MATCH(Chiffrier!E2306,Sites_coordo!$A$2:$A$62,0),NA()))</f>
        <v>47.415100000000002</v>
      </c>
      <c r="I2306">
        <f>INDEX(Sites_coordo!$B$2:$B$62,IF(ISNUMBER(MATCH(Chiffrier!E2306,Sites_coordo!$A$2:$A$61,0)),MATCH(Chiffrier!E2306,Sites_coordo!$A$2:$A$62,0),NA()))</f>
        <v>-61.827129999999997</v>
      </c>
      <c r="J2306" s="4" t="s">
        <v>105</v>
      </c>
      <c r="K2306" s="4" t="s">
        <v>105</v>
      </c>
      <c r="L2306" s="4">
        <v>1278338</v>
      </c>
      <c r="M2306" s="4" t="s">
        <v>151</v>
      </c>
      <c r="N2306" s="4">
        <v>3</v>
      </c>
      <c r="O2306" s="4" t="s">
        <v>121</v>
      </c>
      <c r="P2306" s="4">
        <v>1</v>
      </c>
      <c r="Q2306" s="4" t="s">
        <v>2526</v>
      </c>
      <c r="R2306" s="4">
        <v>0</v>
      </c>
      <c r="S2306" s="4">
        <v>0</v>
      </c>
      <c r="U2306" s="4">
        <v>0</v>
      </c>
      <c r="W2306" s="4">
        <v>0</v>
      </c>
      <c r="X2306" s="4">
        <v>0</v>
      </c>
      <c r="Y2306" s="4">
        <v>0</v>
      </c>
      <c r="Z2306" s="4">
        <v>0</v>
      </c>
      <c r="AA2306" s="4">
        <v>0</v>
      </c>
      <c r="AB2306" s="4">
        <v>1</v>
      </c>
      <c r="AH2306" s="6">
        <v>43384</v>
      </c>
      <c r="AI2306" s="7">
        <v>0.47916666666666669</v>
      </c>
      <c r="AJ2306" s="4">
        <v>1</v>
      </c>
      <c r="AK2306" s="4" t="s">
        <v>106</v>
      </c>
      <c r="AL2306" s="4">
        <v>10.5</v>
      </c>
      <c r="AM2306" s="4">
        <v>28.8</v>
      </c>
      <c r="AN2306" s="4" t="s">
        <v>106</v>
      </c>
      <c r="AO2306" s="4" t="s">
        <v>106</v>
      </c>
      <c r="AP2306" s="4" t="s">
        <v>106</v>
      </c>
      <c r="AQ2306" s="4" t="s">
        <v>106</v>
      </c>
      <c r="AR2306" s="4" t="s">
        <v>106</v>
      </c>
      <c r="AS2306" s="4" t="s">
        <v>106</v>
      </c>
      <c r="AT2306" s="4" t="s">
        <v>106</v>
      </c>
      <c r="AU2306" s="4" t="s">
        <v>164</v>
      </c>
      <c r="AV2306" s="4" t="s">
        <v>168</v>
      </c>
      <c r="AW2306" s="4" t="s">
        <v>110</v>
      </c>
      <c r="AX2306" s="4" t="s">
        <v>2526</v>
      </c>
    </row>
    <row r="2307" spans="1:50" s="4" customFormat="1" hidden="1" x14ac:dyDescent="0.25">
      <c r="A2307" s="4">
        <v>2018</v>
      </c>
      <c r="B2307" s="6">
        <v>43250</v>
      </c>
      <c r="C2307" s="6">
        <v>43384</v>
      </c>
      <c r="D2307" t="str">
        <f>INDEX(parametres!$B$2:$B$57,IF(ISNUMBER(MATCH(Chiffrier!E2307,parametres!$C$2:$C$57,0)),MATCH(E2307,parametres!$C$2:$C$57,0),NA()))</f>
        <v>IM-11</v>
      </c>
      <c r="E2307" s="4" t="s">
        <v>10</v>
      </c>
      <c r="F2307" s="4" t="s">
        <v>112</v>
      </c>
      <c r="G2307" s="4">
        <f t="shared" si="39"/>
        <v>19.142857142857142</v>
      </c>
      <c r="H2307">
        <f>INDEX(Sites_coordo!$C$2:$C$62,IF(ISNUMBER(MATCH(Chiffrier!E2307,Sites_coordo!$A$2:$A$61,0)),MATCH(Chiffrier!E2307,Sites_coordo!$A$2:$A$62,0),NA()))</f>
        <v>47.415100000000002</v>
      </c>
      <c r="I2307">
        <f>INDEX(Sites_coordo!$B$2:$B$62,IF(ISNUMBER(MATCH(Chiffrier!E2307,Sites_coordo!$A$2:$A$61,0)),MATCH(Chiffrier!E2307,Sites_coordo!$A$2:$A$62,0),NA()))</f>
        <v>-61.827129999999997</v>
      </c>
      <c r="J2307" s="4" t="s">
        <v>105</v>
      </c>
      <c r="K2307" s="4" t="s">
        <v>105</v>
      </c>
      <c r="L2307" s="4">
        <v>1278338</v>
      </c>
      <c r="M2307" s="4" t="s">
        <v>151</v>
      </c>
      <c r="N2307" s="4">
        <v>3</v>
      </c>
      <c r="O2307" s="4" t="s">
        <v>121</v>
      </c>
      <c r="P2307" s="4">
        <v>2</v>
      </c>
      <c r="Q2307" s="4" t="s">
        <v>2527</v>
      </c>
      <c r="R2307" s="4">
        <v>0</v>
      </c>
      <c r="S2307" s="4">
        <v>0</v>
      </c>
      <c r="U2307" s="4">
        <v>0</v>
      </c>
      <c r="W2307" s="4">
        <v>0</v>
      </c>
      <c r="X2307" s="4">
        <v>0</v>
      </c>
      <c r="Y2307" s="4">
        <v>0</v>
      </c>
      <c r="Z2307" s="4">
        <v>0</v>
      </c>
      <c r="AA2307" s="4">
        <v>0</v>
      </c>
      <c r="AB2307" s="4">
        <v>1</v>
      </c>
      <c r="AH2307" s="6">
        <v>43384</v>
      </c>
      <c r="AI2307" s="7">
        <v>0.47916666666666669</v>
      </c>
      <c r="AJ2307" s="4">
        <v>1</v>
      </c>
      <c r="AK2307" s="4" t="s">
        <v>106</v>
      </c>
      <c r="AL2307" s="4">
        <v>10.5</v>
      </c>
      <c r="AM2307" s="4">
        <v>28.8</v>
      </c>
      <c r="AN2307" s="4" t="s">
        <v>106</v>
      </c>
      <c r="AO2307" s="4" t="s">
        <v>106</v>
      </c>
      <c r="AP2307" s="4" t="s">
        <v>106</v>
      </c>
      <c r="AQ2307" s="4" t="s">
        <v>106</v>
      </c>
      <c r="AR2307" s="4" t="s">
        <v>106</v>
      </c>
      <c r="AS2307" s="4" t="s">
        <v>106</v>
      </c>
      <c r="AT2307" s="4" t="s">
        <v>106</v>
      </c>
      <c r="AU2307" s="4" t="s">
        <v>164</v>
      </c>
      <c r="AV2307" s="4" t="s">
        <v>168</v>
      </c>
      <c r="AW2307" s="4" t="s">
        <v>110</v>
      </c>
      <c r="AX2307" s="4" t="s">
        <v>2527</v>
      </c>
    </row>
    <row r="2308" spans="1:50" s="4" customFormat="1" hidden="1" x14ac:dyDescent="0.25">
      <c r="A2308" s="4">
        <v>2018</v>
      </c>
      <c r="B2308" s="6">
        <v>43250</v>
      </c>
      <c r="C2308" s="6">
        <v>43384</v>
      </c>
      <c r="D2308" t="str">
        <f>INDEX(parametres!$B$2:$B$57,IF(ISNUMBER(MATCH(Chiffrier!E2308,parametres!$C$2:$C$57,0)),MATCH(E2308,parametres!$C$2:$C$57,0),NA()))</f>
        <v>IM-11</v>
      </c>
      <c r="E2308" s="4" t="s">
        <v>10</v>
      </c>
      <c r="F2308" s="4" t="s">
        <v>112</v>
      </c>
      <c r="G2308" s="4">
        <f t="shared" si="39"/>
        <v>19.142857142857142</v>
      </c>
      <c r="H2308">
        <f>INDEX(Sites_coordo!$C$2:$C$62,IF(ISNUMBER(MATCH(Chiffrier!E2308,Sites_coordo!$A$2:$A$61,0)),MATCH(Chiffrier!E2308,Sites_coordo!$A$2:$A$62,0),NA()))</f>
        <v>47.415100000000002</v>
      </c>
      <c r="I2308">
        <f>INDEX(Sites_coordo!$B$2:$B$62,IF(ISNUMBER(MATCH(Chiffrier!E2308,Sites_coordo!$A$2:$A$61,0)),MATCH(Chiffrier!E2308,Sites_coordo!$A$2:$A$62,0),NA()))</f>
        <v>-61.827129999999997</v>
      </c>
      <c r="J2308" s="4" t="s">
        <v>105</v>
      </c>
      <c r="K2308" s="4" t="s">
        <v>105</v>
      </c>
      <c r="L2308" s="4">
        <v>1278338</v>
      </c>
      <c r="M2308" s="4" t="s">
        <v>151</v>
      </c>
      <c r="N2308" s="4">
        <v>3</v>
      </c>
      <c r="O2308" s="4" t="s">
        <v>121</v>
      </c>
      <c r="P2308" s="4">
        <v>3</v>
      </c>
      <c r="Q2308" s="4" t="s">
        <v>2528</v>
      </c>
      <c r="R2308" s="4">
        <v>0</v>
      </c>
      <c r="S2308" s="4">
        <v>0</v>
      </c>
      <c r="U2308" s="4">
        <v>0</v>
      </c>
      <c r="W2308" s="4">
        <v>0</v>
      </c>
      <c r="X2308" s="4">
        <v>0</v>
      </c>
      <c r="Y2308" s="4">
        <v>0</v>
      </c>
      <c r="Z2308" s="4">
        <v>0</v>
      </c>
      <c r="AA2308" s="4">
        <v>0</v>
      </c>
      <c r="AB2308" s="4">
        <v>1</v>
      </c>
      <c r="AH2308" s="6">
        <v>43384</v>
      </c>
      <c r="AI2308" s="7">
        <v>0.47916666666666669</v>
      </c>
      <c r="AJ2308" s="4">
        <v>1</v>
      </c>
      <c r="AK2308" s="4" t="s">
        <v>106</v>
      </c>
      <c r="AL2308" s="4">
        <v>10.5</v>
      </c>
      <c r="AM2308" s="4">
        <v>28.8</v>
      </c>
      <c r="AN2308" s="4" t="s">
        <v>106</v>
      </c>
      <c r="AO2308" s="4" t="s">
        <v>106</v>
      </c>
      <c r="AP2308" s="4" t="s">
        <v>106</v>
      </c>
      <c r="AQ2308" s="4" t="s">
        <v>106</v>
      </c>
      <c r="AR2308" s="4" t="s">
        <v>106</v>
      </c>
      <c r="AS2308" s="4" t="s">
        <v>106</v>
      </c>
      <c r="AT2308" s="4" t="s">
        <v>106</v>
      </c>
      <c r="AU2308" s="4" t="s">
        <v>164</v>
      </c>
      <c r="AV2308" s="4" t="s">
        <v>168</v>
      </c>
      <c r="AW2308" s="4" t="s">
        <v>110</v>
      </c>
      <c r="AX2308" s="4" t="s">
        <v>2528</v>
      </c>
    </row>
    <row r="2309" spans="1:50" s="4" customFormat="1" hidden="1" x14ac:dyDescent="0.25">
      <c r="A2309" s="4">
        <v>2018</v>
      </c>
      <c r="B2309" s="6">
        <v>43250</v>
      </c>
      <c r="C2309" s="6">
        <v>43384</v>
      </c>
      <c r="D2309" t="str">
        <f>INDEX(parametres!$B$2:$B$57,IF(ISNUMBER(MATCH(Chiffrier!E2309,parametres!$C$2:$C$57,0)),MATCH(E2309,parametres!$C$2:$C$57,0),NA()))</f>
        <v>IM-11</v>
      </c>
      <c r="E2309" s="4" t="s">
        <v>10</v>
      </c>
      <c r="F2309" s="4" t="s">
        <v>112</v>
      </c>
      <c r="G2309" s="4">
        <f t="shared" si="39"/>
        <v>19.142857142857142</v>
      </c>
      <c r="H2309">
        <f>INDEX(Sites_coordo!$C$2:$C$62,IF(ISNUMBER(MATCH(Chiffrier!E2309,Sites_coordo!$A$2:$A$61,0)),MATCH(Chiffrier!E2309,Sites_coordo!$A$2:$A$62,0),NA()))</f>
        <v>47.415100000000002</v>
      </c>
      <c r="I2309">
        <f>INDEX(Sites_coordo!$B$2:$B$62,IF(ISNUMBER(MATCH(Chiffrier!E2309,Sites_coordo!$A$2:$A$61,0)),MATCH(Chiffrier!E2309,Sites_coordo!$A$2:$A$62,0),NA()))</f>
        <v>-61.827129999999997</v>
      </c>
      <c r="J2309" s="4" t="s">
        <v>105</v>
      </c>
      <c r="K2309" s="4" t="s">
        <v>105</v>
      </c>
      <c r="L2309" s="4">
        <v>1278338</v>
      </c>
      <c r="M2309" s="4" t="s">
        <v>151</v>
      </c>
      <c r="N2309" s="4">
        <v>3</v>
      </c>
      <c r="O2309" s="4" t="s">
        <v>107</v>
      </c>
      <c r="P2309" s="4">
        <v>1</v>
      </c>
      <c r="Q2309" s="4" t="s">
        <v>2529</v>
      </c>
      <c r="R2309" s="4">
        <v>0</v>
      </c>
      <c r="S2309" s="4">
        <v>0</v>
      </c>
      <c r="U2309" s="4">
        <v>0</v>
      </c>
      <c r="W2309" s="4">
        <v>0</v>
      </c>
      <c r="X2309" s="4">
        <v>0</v>
      </c>
      <c r="Y2309" s="4">
        <v>0</v>
      </c>
      <c r="Z2309" s="4">
        <v>0</v>
      </c>
      <c r="AA2309" s="4">
        <v>0</v>
      </c>
      <c r="AB2309" s="4">
        <v>1</v>
      </c>
      <c r="AH2309" s="6">
        <v>43384</v>
      </c>
      <c r="AI2309" s="7">
        <v>0.47916666666666669</v>
      </c>
      <c r="AJ2309" s="4">
        <v>1</v>
      </c>
      <c r="AK2309" s="4" t="s">
        <v>106</v>
      </c>
      <c r="AL2309" s="4">
        <v>10.5</v>
      </c>
      <c r="AM2309" s="4">
        <v>28.8</v>
      </c>
      <c r="AN2309" s="4" t="s">
        <v>106</v>
      </c>
      <c r="AO2309" s="4" t="s">
        <v>106</v>
      </c>
      <c r="AP2309" s="4" t="s">
        <v>106</v>
      </c>
      <c r="AQ2309" s="4" t="s">
        <v>106</v>
      </c>
      <c r="AR2309" s="4" t="s">
        <v>106</v>
      </c>
      <c r="AS2309" s="4" t="s">
        <v>106</v>
      </c>
      <c r="AT2309" s="4" t="s">
        <v>106</v>
      </c>
      <c r="AU2309" s="4" t="s">
        <v>164</v>
      </c>
      <c r="AV2309" s="4" t="s">
        <v>168</v>
      </c>
      <c r="AW2309" s="4" t="s">
        <v>110</v>
      </c>
      <c r="AX2309" s="4" t="s">
        <v>2529</v>
      </c>
    </row>
    <row r="2310" spans="1:50" s="4" customFormat="1" hidden="1" x14ac:dyDescent="0.25">
      <c r="A2310" s="4">
        <v>2018</v>
      </c>
      <c r="B2310" s="6">
        <v>43250</v>
      </c>
      <c r="C2310" s="6">
        <v>43384</v>
      </c>
      <c r="D2310" t="str">
        <f>INDEX(parametres!$B$2:$B$57,IF(ISNUMBER(MATCH(Chiffrier!E2310,parametres!$C$2:$C$57,0)),MATCH(E2310,parametres!$C$2:$C$57,0),NA()))</f>
        <v>IM-11</v>
      </c>
      <c r="E2310" s="4" t="s">
        <v>10</v>
      </c>
      <c r="F2310" s="4" t="s">
        <v>112</v>
      </c>
      <c r="G2310" s="4">
        <f t="shared" si="39"/>
        <v>19.142857142857142</v>
      </c>
      <c r="H2310">
        <f>INDEX(Sites_coordo!$C$2:$C$62,IF(ISNUMBER(MATCH(Chiffrier!E2310,Sites_coordo!$A$2:$A$61,0)),MATCH(Chiffrier!E2310,Sites_coordo!$A$2:$A$62,0),NA()))</f>
        <v>47.415100000000002</v>
      </c>
      <c r="I2310">
        <f>INDEX(Sites_coordo!$B$2:$B$62,IF(ISNUMBER(MATCH(Chiffrier!E2310,Sites_coordo!$A$2:$A$61,0)),MATCH(Chiffrier!E2310,Sites_coordo!$A$2:$A$62,0),NA()))</f>
        <v>-61.827129999999997</v>
      </c>
      <c r="J2310" s="4" t="s">
        <v>105</v>
      </c>
      <c r="K2310" s="4" t="s">
        <v>105</v>
      </c>
      <c r="L2310" s="4">
        <v>1278338</v>
      </c>
      <c r="M2310" s="4" t="s">
        <v>151</v>
      </c>
      <c r="N2310" s="4">
        <v>4</v>
      </c>
      <c r="O2310" s="4" t="s">
        <v>121</v>
      </c>
      <c r="P2310" s="4">
        <v>1</v>
      </c>
      <c r="Q2310" s="4" t="s">
        <v>2536</v>
      </c>
      <c r="R2310" s="4">
        <v>0</v>
      </c>
      <c r="S2310" s="4">
        <v>0</v>
      </c>
      <c r="U2310" s="4">
        <v>0</v>
      </c>
      <c r="W2310" s="4">
        <v>0</v>
      </c>
      <c r="X2310" s="4">
        <v>0</v>
      </c>
      <c r="Y2310" s="4">
        <v>0</v>
      </c>
      <c r="Z2310" s="4">
        <v>0</v>
      </c>
      <c r="AA2310" s="4">
        <v>0</v>
      </c>
      <c r="AB2310" s="4">
        <v>0</v>
      </c>
      <c r="AH2310" s="6">
        <v>43384</v>
      </c>
      <c r="AI2310" s="7">
        <v>0.47916666666666669</v>
      </c>
      <c r="AJ2310" s="4">
        <v>1</v>
      </c>
      <c r="AK2310" s="4" t="s">
        <v>106</v>
      </c>
      <c r="AL2310" s="4">
        <v>10.5</v>
      </c>
      <c r="AM2310" s="4">
        <v>28.8</v>
      </c>
      <c r="AN2310" s="4" t="s">
        <v>106</v>
      </c>
      <c r="AO2310" s="4" t="s">
        <v>106</v>
      </c>
      <c r="AP2310" s="4" t="s">
        <v>106</v>
      </c>
      <c r="AQ2310" s="4" t="s">
        <v>106</v>
      </c>
      <c r="AR2310" s="4" t="s">
        <v>106</v>
      </c>
      <c r="AS2310" s="4" t="s">
        <v>106</v>
      </c>
      <c r="AT2310" s="4" t="s">
        <v>106</v>
      </c>
      <c r="AU2310" s="4" t="s">
        <v>164</v>
      </c>
      <c r="AV2310" s="4" t="s">
        <v>168</v>
      </c>
      <c r="AW2310" s="4" t="s">
        <v>110</v>
      </c>
      <c r="AX2310" s="4" t="s">
        <v>2536</v>
      </c>
    </row>
    <row r="2311" spans="1:50" s="4" customFormat="1" hidden="1" x14ac:dyDescent="0.25">
      <c r="A2311" s="4">
        <v>2018</v>
      </c>
      <c r="B2311" s="6">
        <v>43250</v>
      </c>
      <c r="C2311" s="6">
        <v>43384</v>
      </c>
      <c r="D2311" t="str">
        <f>INDEX(parametres!$B$2:$B$57,IF(ISNUMBER(MATCH(Chiffrier!E2311,parametres!$C$2:$C$57,0)),MATCH(E2311,parametres!$C$2:$C$57,0),NA()))</f>
        <v>IM-11</v>
      </c>
      <c r="E2311" s="4" t="s">
        <v>10</v>
      </c>
      <c r="F2311" s="4" t="s">
        <v>112</v>
      </c>
      <c r="G2311" s="4">
        <f t="shared" si="39"/>
        <v>19.142857142857142</v>
      </c>
      <c r="H2311">
        <f>INDEX(Sites_coordo!$C$2:$C$62,IF(ISNUMBER(MATCH(Chiffrier!E2311,Sites_coordo!$A$2:$A$61,0)),MATCH(Chiffrier!E2311,Sites_coordo!$A$2:$A$62,0),NA()))</f>
        <v>47.415100000000002</v>
      </c>
      <c r="I2311">
        <f>INDEX(Sites_coordo!$B$2:$B$62,IF(ISNUMBER(MATCH(Chiffrier!E2311,Sites_coordo!$A$2:$A$61,0)),MATCH(Chiffrier!E2311,Sites_coordo!$A$2:$A$62,0),NA()))</f>
        <v>-61.827129999999997</v>
      </c>
      <c r="J2311" s="4" t="s">
        <v>105</v>
      </c>
      <c r="K2311" s="4" t="s">
        <v>105</v>
      </c>
      <c r="L2311" s="4">
        <v>1278338</v>
      </c>
      <c r="M2311" s="4" t="s">
        <v>151</v>
      </c>
      <c r="N2311" s="4">
        <v>4</v>
      </c>
      <c r="O2311" s="4" t="s">
        <v>121</v>
      </c>
      <c r="P2311" s="4">
        <v>2</v>
      </c>
      <c r="Q2311" s="4" t="s">
        <v>2537</v>
      </c>
      <c r="R2311" s="4">
        <v>0</v>
      </c>
      <c r="S2311" s="4">
        <v>0</v>
      </c>
      <c r="U2311" s="4">
        <v>0</v>
      </c>
      <c r="W2311" s="4">
        <v>0</v>
      </c>
      <c r="X2311" s="4">
        <v>0</v>
      </c>
      <c r="Y2311" s="4">
        <v>0</v>
      </c>
      <c r="Z2311" s="4">
        <v>0</v>
      </c>
      <c r="AA2311" s="4">
        <v>0</v>
      </c>
      <c r="AB2311" s="4">
        <v>0</v>
      </c>
      <c r="AH2311" s="6">
        <v>43384</v>
      </c>
      <c r="AI2311" s="7">
        <v>0.47916666666666669</v>
      </c>
      <c r="AJ2311" s="4">
        <v>1</v>
      </c>
      <c r="AK2311" s="4" t="s">
        <v>106</v>
      </c>
      <c r="AL2311" s="4">
        <v>10.5</v>
      </c>
      <c r="AM2311" s="4">
        <v>28.8</v>
      </c>
      <c r="AN2311" s="4" t="s">
        <v>106</v>
      </c>
      <c r="AO2311" s="4" t="s">
        <v>106</v>
      </c>
      <c r="AP2311" s="4" t="s">
        <v>106</v>
      </c>
      <c r="AQ2311" s="4" t="s">
        <v>106</v>
      </c>
      <c r="AR2311" s="4" t="s">
        <v>106</v>
      </c>
      <c r="AS2311" s="4" t="s">
        <v>106</v>
      </c>
      <c r="AT2311" s="4" t="s">
        <v>106</v>
      </c>
      <c r="AU2311" s="4" t="s">
        <v>164</v>
      </c>
      <c r="AV2311" s="4" t="s">
        <v>168</v>
      </c>
      <c r="AW2311" s="4" t="s">
        <v>110</v>
      </c>
      <c r="AX2311" s="4" t="s">
        <v>2537</v>
      </c>
    </row>
    <row r="2312" spans="1:50" s="4" customFormat="1" hidden="1" x14ac:dyDescent="0.25">
      <c r="A2312" s="4">
        <v>2018</v>
      </c>
      <c r="B2312" s="6">
        <v>43250</v>
      </c>
      <c r="C2312" s="6">
        <v>43384</v>
      </c>
      <c r="D2312" t="str">
        <f>INDEX(parametres!$B$2:$B$57,IF(ISNUMBER(MATCH(Chiffrier!E2312,parametres!$C$2:$C$57,0)),MATCH(E2312,parametres!$C$2:$C$57,0),NA()))</f>
        <v>IM-11</v>
      </c>
      <c r="E2312" s="4" t="s">
        <v>10</v>
      </c>
      <c r="F2312" s="4" t="s">
        <v>112</v>
      </c>
      <c r="G2312" s="4">
        <f t="shared" si="39"/>
        <v>19.142857142857142</v>
      </c>
      <c r="H2312">
        <f>INDEX(Sites_coordo!$C$2:$C$62,IF(ISNUMBER(MATCH(Chiffrier!E2312,Sites_coordo!$A$2:$A$61,0)),MATCH(Chiffrier!E2312,Sites_coordo!$A$2:$A$62,0),NA()))</f>
        <v>47.415100000000002</v>
      </c>
      <c r="I2312">
        <f>INDEX(Sites_coordo!$B$2:$B$62,IF(ISNUMBER(MATCH(Chiffrier!E2312,Sites_coordo!$A$2:$A$61,0)),MATCH(Chiffrier!E2312,Sites_coordo!$A$2:$A$62,0),NA()))</f>
        <v>-61.827129999999997</v>
      </c>
      <c r="J2312" s="4" t="s">
        <v>105</v>
      </c>
      <c r="K2312" s="4" t="s">
        <v>105</v>
      </c>
      <c r="L2312" s="4">
        <v>1278338</v>
      </c>
      <c r="M2312" s="4" t="s">
        <v>151</v>
      </c>
      <c r="N2312" s="4">
        <v>4</v>
      </c>
      <c r="O2312" s="4" t="s">
        <v>121</v>
      </c>
      <c r="P2312" s="4">
        <v>3</v>
      </c>
      <c r="Q2312" s="4" t="s">
        <v>2538</v>
      </c>
      <c r="R2312" s="4">
        <v>0</v>
      </c>
      <c r="S2312" s="4">
        <v>0</v>
      </c>
      <c r="U2312" s="4">
        <v>0</v>
      </c>
      <c r="W2312" s="4">
        <v>0</v>
      </c>
      <c r="X2312" s="4">
        <v>0</v>
      </c>
      <c r="Y2312" s="4">
        <v>0</v>
      </c>
      <c r="Z2312" s="4">
        <v>0</v>
      </c>
      <c r="AA2312" s="4">
        <v>0</v>
      </c>
      <c r="AB2312" s="4">
        <v>1</v>
      </c>
      <c r="AH2312" s="6">
        <v>43384</v>
      </c>
      <c r="AI2312" s="7">
        <v>0.47916666666666669</v>
      </c>
      <c r="AJ2312" s="4">
        <v>1</v>
      </c>
      <c r="AK2312" s="4" t="s">
        <v>106</v>
      </c>
      <c r="AL2312" s="4">
        <v>10.5</v>
      </c>
      <c r="AM2312" s="4">
        <v>28.8</v>
      </c>
      <c r="AN2312" s="4" t="s">
        <v>106</v>
      </c>
      <c r="AO2312" s="4" t="s">
        <v>106</v>
      </c>
      <c r="AP2312" s="4" t="s">
        <v>106</v>
      </c>
      <c r="AQ2312" s="4" t="s">
        <v>106</v>
      </c>
      <c r="AR2312" s="4" t="s">
        <v>106</v>
      </c>
      <c r="AS2312" s="4" t="s">
        <v>106</v>
      </c>
      <c r="AT2312" s="4" t="s">
        <v>106</v>
      </c>
      <c r="AU2312" s="4" t="s">
        <v>164</v>
      </c>
      <c r="AV2312" s="4" t="s">
        <v>168</v>
      </c>
      <c r="AW2312" s="4" t="s">
        <v>110</v>
      </c>
      <c r="AX2312" s="4" t="s">
        <v>2538</v>
      </c>
    </row>
    <row r="2313" spans="1:50" s="4" customFormat="1" hidden="1" x14ac:dyDescent="0.25">
      <c r="A2313" s="4">
        <v>2018</v>
      </c>
      <c r="B2313" s="6">
        <v>43250</v>
      </c>
      <c r="C2313" s="6">
        <v>43384</v>
      </c>
      <c r="D2313" t="str">
        <f>INDEX(parametres!$B$2:$B$57,IF(ISNUMBER(MATCH(Chiffrier!E2313,parametres!$C$2:$C$57,0)),MATCH(E2313,parametres!$C$2:$C$57,0),NA()))</f>
        <v>IM-11</v>
      </c>
      <c r="E2313" s="4" t="s">
        <v>10</v>
      </c>
      <c r="F2313" s="4" t="s">
        <v>112</v>
      </c>
      <c r="G2313" s="4">
        <f t="shared" si="39"/>
        <v>19.142857142857142</v>
      </c>
      <c r="H2313">
        <f>INDEX(Sites_coordo!$C$2:$C$62,IF(ISNUMBER(MATCH(Chiffrier!E2313,Sites_coordo!$A$2:$A$61,0)),MATCH(Chiffrier!E2313,Sites_coordo!$A$2:$A$62,0),NA()))</f>
        <v>47.415100000000002</v>
      </c>
      <c r="I2313">
        <f>INDEX(Sites_coordo!$B$2:$B$62,IF(ISNUMBER(MATCH(Chiffrier!E2313,Sites_coordo!$A$2:$A$61,0)),MATCH(Chiffrier!E2313,Sites_coordo!$A$2:$A$62,0),NA()))</f>
        <v>-61.827129999999997</v>
      </c>
      <c r="J2313" s="4" t="s">
        <v>105</v>
      </c>
      <c r="K2313" s="4" t="s">
        <v>105</v>
      </c>
      <c r="L2313" s="4">
        <v>1278338</v>
      </c>
      <c r="M2313" s="4" t="s">
        <v>151</v>
      </c>
      <c r="N2313" s="4">
        <v>4</v>
      </c>
      <c r="O2313" s="4" t="s">
        <v>107</v>
      </c>
      <c r="P2313" s="4">
        <v>1</v>
      </c>
      <c r="Q2313" s="4" t="s">
        <v>2539</v>
      </c>
      <c r="R2313" s="4">
        <v>0</v>
      </c>
      <c r="S2313" s="4">
        <v>0</v>
      </c>
      <c r="U2313" s="4">
        <v>0</v>
      </c>
      <c r="W2313" s="4">
        <v>0</v>
      </c>
      <c r="X2313" s="4">
        <v>0</v>
      </c>
      <c r="Y2313" s="4">
        <v>0</v>
      </c>
      <c r="Z2313" s="4">
        <v>0</v>
      </c>
      <c r="AA2313" s="4">
        <v>0</v>
      </c>
      <c r="AB2313" s="4">
        <v>0</v>
      </c>
      <c r="AH2313" s="6">
        <v>43384</v>
      </c>
      <c r="AI2313" s="7">
        <v>0.47916666666666669</v>
      </c>
      <c r="AJ2313" s="4">
        <v>1</v>
      </c>
      <c r="AK2313" s="4" t="s">
        <v>106</v>
      </c>
      <c r="AL2313" s="4">
        <v>10.5</v>
      </c>
      <c r="AM2313" s="4">
        <v>28.8</v>
      </c>
      <c r="AN2313" s="4" t="s">
        <v>106</v>
      </c>
      <c r="AO2313" s="4" t="s">
        <v>106</v>
      </c>
      <c r="AP2313" s="4" t="s">
        <v>106</v>
      </c>
      <c r="AQ2313" s="4" t="s">
        <v>106</v>
      </c>
      <c r="AR2313" s="4" t="s">
        <v>106</v>
      </c>
      <c r="AS2313" s="4" t="s">
        <v>106</v>
      </c>
      <c r="AT2313" s="4" t="s">
        <v>106</v>
      </c>
      <c r="AU2313" s="4" t="s">
        <v>164</v>
      </c>
      <c r="AV2313" s="4" t="s">
        <v>168</v>
      </c>
      <c r="AW2313" s="4" t="s">
        <v>110</v>
      </c>
      <c r="AX2313" s="4" t="s">
        <v>2539</v>
      </c>
    </row>
    <row r="2314" spans="1:50" s="4" customFormat="1" hidden="1" x14ac:dyDescent="0.25">
      <c r="A2314" s="4">
        <v>2018</v>
      </c>
      <c r="B2314" s="6">
        <v>43250</v>
      </c>
      <c r="C2314" s="6">
        <v>43384</v>
      </c>
      <c r="D2314" t="str">
        <f>INDEX(parametres!$B$2:$B$57,IF(ISNUMBER(MATCH(Chiffrier!E2314,parametres!$C$2:$C$57,0)),MATCH(E2314,parametres!$C$2:$C$57,0),NA()))</f>
        <v>IM-11</v>
      </c>
      <c r="E2314" s="4" t="s">
        <v>10</v>
      </c>
      <c r="F2314" s="4" t="s">
        <v>112</v>
      </c>
      <c r="G2314" s="4">
        <f t="shared" si="39"/>
        <v>19.142857142857142</v>
      </c>
      <c r="H2314">
        <f>INDEX(Sites_coordo!$C$2:$C$62,IF(ISNUMBER(MATCH(Chiffrier!E2314,Sites_coordo!$A$2:$A$61,0)),MATCH(Chiffrier!E2314,Sites_coordo!$A$2:$A$62,0),NA()))</f>
        <v>47.415100000000002</v>
      </c>
      <c r="I2314">
        <f>INDEX(Sites_coordo!$B$2:$B$62,IF(ISNUMBER(MATCH(Chiffrier!E2314,Sites_coordo!$A$2:$A$61,0)),MATCH(Chiffrier!E2314,Sites_coordo!$A$2:$A$62,0),NA()))</f>
        <v>-61.827129999999997</v>
      </c>
      <c r="J2314" s="4" t="s">
        <v>105</v>
      </c>
      <c r="K2314" s="4" t="s">
        <v>105</v>
      </c>
      <c r="L2314" s="4">
        <v>1278338</v>
      </c>
      <c r="M2314" s="4" t="s">
        <v>151</v>
      </c>
      <c r="N2314" s="4">
        <v>5</v>
      </c>
      <c r="O2314" s="4" t="s">
        <v>121</v>
      </c>
      <c r="P2314" s="4">
        <v>1</v>
      </c>
      <c r="Q2314" s="4" t="s">
        <v>2540</v>
      </c>
      <c r="R2314" s="4">
        <v>0</v>
      </c>
      <c r="S2314" s="4">
        <v>0</v>
      </c>
      <c r="U2314" s="4">
        <v>0</v>
      </c>
      <c r="W2314" s="4">
        <v>0</v>
      </c>
      <c r="X2314" s="4">
        <v>0</v>
      </c>
      <c r="Y2314" s="4">
        <v>0</v>
      </c>
      <c r="Z2314" s="4">
        <v>0</v>
      </c>
      <c r="AA2314" s="4">
        <v>0</v>
      </c>
      <c r="AB2314" s="4">
        <v>0</v>
      </c>
      <c r="AH2314" s="6">
        <v>43384</v>
      </c>
      <c r="AI2314" s="7">
        <v>0.47916666666666669</v>
      </c>
      <c r="AJ2314" s="4">
        <v>1</v>
      </c>
      <c r="AK2314" s="4" t="s">
        <v>106</v>
      </c>
      <c r="AL2314" s="4">
        <v>10.5</v>
      </c>
      <c r="AM2314" s="4">
        <v>28.8</v>
      </c>
      <c r="AN2314" s="4" t="s">
        <v>106</v>
      </c>
      <c r="AO2314" s="4" t="s">
        <v>106</v>
      </c>
      <c r="AP2314" s="4" t="s">
        <v>106</v>
      </c>
      <c r="AQ2314" s="4" t="s">
        <v>106</v>
      </c>
      <c r="AR2314" s="4" t="s">
        <v>106</v>
      </c>
      <c r="AS2314" s="4" t="s">
        <v>106</v>
      </c>
      <c r="AT2314" s="4" t="s">
        <v>106</v>
      </c>
      <c r="AU2314" s="4" t="s">
        <v>164</v>
      </c>
      <c r="AV2314" s="4" t="s">
        <v>168</v>
      </c>
      <c r="AW2314" s="4" t="s">
        <v>110</v>
      </c>
      <c r="AX2314" s="4" t="s">
        <v>2540</v>
      </c>
    </row>
    <row r="2315" spans="1:50" s="4" customFormat="1" hidden="1" x14ac:dyDescent="0.25">
      <c r="A2315" s="4">
        <v>2018</v>
      </c>
      <c r="B2315" s="6">
        <v>43250</v>
      </c>
      <c r="C2315" s="6">
        <v>43384</v>
      </c>
      <c r="D2315" t="str">
        <f>INDEX(parametres!$B$2:$B$57,IF(ISNUMBER(MATCH(Chiffrier!E2315,parametres!$C$2:$C$57,0)),MATCH(E2315,parametres!$C$2:$C$57,0),NA()))</f>
        <v>IM-11</v>
      </c>
      <c r="E2315" s="4" t="s">
        <v>10</v>
      </c>
      <c r="F2315" s="4" t="s">
        <v>112</v>
      </c>
      <c r="G2315" s="4">
        <f t="shared" si="39"/>
        <v>19.142857142857142</v>
      </c>
      <c r="H2315">
        <f>INDEX(Sites_coordo!$C$2:$C$62,IF(ISNUMBER(MATCH(Chiffrier!E2315,Sites_coordo!$A$2:$A$61,0)),MATCH(Chiffrier!E2315,Sites_coordo!$A$2:$A$62,0),NA()))</f>
        <v>47.415100000000002</v>
      </c>
      <c r="I2315">
        <f>INDEX(Sites_coordo!$B$2:$B$62,IF(ISNUMBER(MATCH(Chiffrier!E2315,Sites_coordo!$A$2:$A$61,0)),MATCH(Chiffrier!E2315,Sites_coordo!$A$2:$A$62,0),NA()))</f>
        <v>-61.827129999999997</v>
      </c>
      <c r="J2315" s="4" t="s">
        <v>105</v>
      </c>
      <c r="K2315" s="4" t="s">
        <v>105</v>
      </c>
      <c r="L2315" s="4">
        <v>1278338</v>
      </c>
      <c r="M2315" s="4" t="s">
        <v>151</v>
      </c>
      <c r="N2315" s="4">
        <v>5</v>
      </c>
      <c r="O2315" s="4" t="s">
        <v>121</v>
      </c>
      <c r="P2315" s="4">
        <v>2</v>
      </c>
      <c r="Q2315" s="4" t="s">
        <v>2541</v>
      </c>
      <c r="R2315" s="4">
        <v>0</v>
      </c>
      <c r="S2315" s="4">
        <v>0</v>
      </c>
      <c r="U2315" s="4">
        <v>0</v>
      </c>
      <c r="W2315" s="4">
        <v>0</v>
      </c>
      <c r="X2315" s="4">
        <v>0</v>
      </c>
      <c r="Y2315" s="4">
        <v>0</v>
      </c>
      <c r="Z2315" s="4">
        <v>0</v>
      </c>
      <c r="AA2315" s="4">
        <v>0</v>
      </c>
      <c r="AB2315" s="4">
        <v>0</v>
      </c>
      <c r="AH2315" s="6">
        <v>43384</v>
      </c>
      <c r="AI2315" s="7">
        <v>0.47916666666666669</v>
      </c>
      <c r="AJ2315" s="4">
        <v>1</v>
      </c>
      <c r="AK2315" s="4" t="s">
        <v>106</v>
      </c>
      <c r="AL2315" s="4">
        <v>10.5</v>
      </c>
      <c r="AM2315" s="4">
        <v>28.8</v>
      </c>
      <c r="AN2315" s="4" t="s">
        <v>106</v>
      </c>
      <c r="AO2315" s="4" t="s">
        <v>106</v>
      </c>
      <c r="AP2315" s="4" t="s">
        <v>106</v>
      </c>
      <c r="AQ2315" s="4" t="s">
        <v>106</v>
      </c>
      <c r="AR2315" s="4" t="s">
        <v>106</v>
      </c>
      <c r="AS2315" s="4" t="s">
        <v>106</v>
      </c>
      <c r="AT2315" s="4" t="s">
        <v>106</v>
      </c>
      <c r="AU2315" s="4" t="s">
        <v>164</v>
      </c>
      <c r="AV2315" s="4" t="s">
        <v>168</v>
      </c>
      <c r="AW2315" s="4" t="s">
        <v>110</v>
      </c>
      <c r="AX2315" s="4" t="s">
        <v>2541</v>
      </c>
    </row>
    <row r="2316" spans="1:50" s="4" customFormat="1" hidden="1" x14ac:dyDescent="0.25">
      <c r="A2316" s="4">
        <v>2018</v>
      </c>
      <c r="B2316" s="6">
        <v>43250</v>
      </c>
      <c r="C2316" s="6">
        <v>43384</v>
      </c>
      <c r="D2316" t="str">
        <f>INDEX(parametres!$B$2:$B$57,IF(ISNUMBER(MATCH(Chiffrier!E2316,parametres!$C$2:$C$57,0)),MATCH(E2316,parametres!$C$2:$C$57,0),NA()))</f>
        <v>IM-11</v>
      </c>
      <c r="E2316" s="4" t="s">
        <v>10</v>
      </c>
      <c r="F2316" s="4" t="s">
        <v>112</v>
      </c>
      <c r="G2316" s="4">
        <f t="shared" si="39"/>
        <v>19.142857142857142</v>
      </c>
      <c r="H2316">
        <f>INDEX(Sites_coordo!$C$2:$C$62,IF(ISNUMBER(MATCH(Chiffrier!E2316,Sites_coordo!$A$2:$A$61,0)),MATCH(Chiffrier!E2316,Sites_coordo!$A$2:$A$62,0),NA()))</f>
        <v>47.415100000000002</v>
      </c>
      <c r="I2316">
        <f>INDEX(Sites_coordo!$B$2:$B$62,IF(ISNUMBER(MATCH(Chiffrier!E2316,Sites_coordo!$A$2:$A$61,0)),MATCH(Chiffrier!E2316,Sites_coordo!$A$2:$A$62,0),NA()))</f>
        <v>-61.827129999999997</v>
      </c>
      <c r="J2316" s="4" t="s">
        <v>105</v>
      </c>
      <c r="K2316" s="4" t="s">
        <v>105</v>
      </c>
      <c r="L2316" s="4">
        <v>1278338</v>
      </c>
      <c r="M2316" s="4" t="s">
        <v>151</v>
      </c>
      <c r="N2316" s="4">
        <v>5</v>
      </c>
      <c r="O2316" s="4" t="s">
        <v>121</v>
      </c>
      <c r="P2316" s="4">
        <v>3</v>
      </c>
      <c r="Q2316" s="4" t="s">
        <v>2542</v>
      </c>
      <c r="R2316" s="4">
        <v>0</v>
      </c>
      <c r="S2316" s="4">
        <v>0</v>
      </c>
      <c r="U2316" s="4">
        <v>0</v>
      </c>
      <c r="W2316" s="4">
        <v>0</v>
      </c>
      <c r="X2316" s="4">
        <v>0</v>
      </c>
      <c r="Y2316" s="4">
        <v>0</v>
      </c>
      <c r="Z2316" s="4">
        <v>0</v>
      </c>
      <c r="AA2316" s="4">
        <v>0</v>
      </c>
      <c r="AB2316" s="4">
        <v>0</v>
      </c>
      <c r="AH2316" s="6">
        <v>43384</v>
      </c>
      <c r="AI2316" s="7">
        <v>0.47916666666666669</v>
      </c>
      <c r="AJ2316" s="4">
        <v>1</v>
      </c>
      <c r="AK2316" s="4" t="s">
        <v>106</v>
      </c>
      <c r="AL2316" s="4">
        <v>10.5</v>
      </c>
      <c r="AM2316" s="4">
        <v>28.8</v>
      </c>
      <c r="AN2316" s="4" t="s">
        <v>106</v>
      </c>
      <c r="AO2316" s="4" t="s">
        <v>106</v>
      </c>
      <c r="AP2316" s="4" t="s">
        <v>106</v>
      </c>
      <c r="AQ2316" s="4" t="s">
        <v>106</v>
      </c>
      <c r="AR2316" s="4" t="s">
        <v>106</v>
      </c>
      <c r="AS2316" s="4" t="s">
        <v>106</v>
      </c>
      <c r="AT2316" s="4" t="s">
        <v>106</v>
      </c>
      <c r="AU2316" s="4" t="s">
        <v>164</v>
      </c>
      <c r="AV2316" s="4" t="s">
        <v>168</v>
      </c>
      <c r="AW2316" s="4" t="s">
        <v>110</v>
      </c>
      <c r="AX2316" s="4" t="s">
        <v>2542</v>
      </c>
    </row>
    <row r="2317" spans="1:50" s="4" customFormat="1" hidden="1" x14ac:dyDescent="0.25">
      <c r="A2317" s="4">
        <v>2018</v>
      </c>
      <c r="B2317" s="6">
        <v>43250</v>
      </c>
      <c r="C2317" s="6">
        <v>43384</v>
      </c>
      <c r="D2317" t="str">
        <f>INDEX(parametres!$B$2:$B$57,IF(ISNUMBER(MATCH(Chiffrier!E2317,parametres!$C$2:$C$57,0)),MATCH(E2317,parametres!$C$2:$C$57,0),NA()))</f>
        <v>IM-11</v>
      </c>
      <c r="E2317" s="4" t="s">
        <v>10</v>
      </c>
      <c r="F2317" s="4" t="s">
        <v>112</v>
      </c>
      <c r="G2317" s="4">
        <f t="shared" si="39"/>
        <v>19.142857142857142</v>
      </c>
      <c r="H2317">
        <f>INDEX(Sites_coordo!$C$2:$C$62,IF(ISNUMBER(MATCH(Chiffrier!E2317,Sites_coordo!$A$2:$A$61,0)),MATCH(Chiffrier!E2317,Sites_coordo!$A$2:$A$62,0),NA()))</f>
        <v>47.415100000000002</v>
      </c>
      <c r="I2317">
        <f>INDEX(Sites_coordo!$B$2:$B$62,IF(ISNUMBER(MATCH(Chiffrier!E2317,Sites_coordo!$A$2:$A$61,0)),MATCH(Chiffrier!E2317,Sites_coordo!$A$2:$A$62,0),NA()))</f>
        <v>-61.827129999999997</v>
      </c>
      <c r="J2317" s="4" t="s">
        <v>105</v>
      </c>
      <c r="K2317" s="4" t="s">
        <v>105</v>
      </c>
      <c r="L2317" s="4">
        <v>1278338</v>
      </c>
      <c r="M2317" s="4" t="s">
        <v>151</v>
      </c>
      <c r="N2317" s="4">
        <v>5</v>
      </c>
      <c r="O2317" s="4" t="s">
        <v>107</v>
      </c>
      <c r="P2317" s="4">
        <v>1</v>
      </c>
      <c r="Q2317" s="4" t="s">
        <v>2543</v>
      </c>
      <c r="R2317" s="4">
        <v>0</v>
      </c>
      <c r="S2317" s="4">
        <v>0</v>
      </c>
      <c r="U2317" s="4">
        <v>0</v>
      </c>
      <c r="W2317" s="4">
        <v>0</v>
      </c>
      <c r="X2317" s="4">
        <v>0</v>
      </c>
      <c r="Y2317" s="4">
        <v>0</v>
      </c>
      <c r="Z2317" s="4">
        <v>0</v>
      </c>
      <c r="AA2317" s="4">
        <v>0</v>
      </c>
      <c r="AB2317" s="4">
        <v>0</v>
      </c>
      <c r="AH2317" s="6">
        <v>43384</v>
      </c>
      <c r="AI2317" s="7">
        <v>0.47916666666666669</v>
      </c>
      <c r="AJ2317" s="4">
        <v>1</v>
      </c>
      <c r="AK2317" s="4" t="s">
        <v>106</v>
      </c>
      <c r="AL2317" s="4">
        <v>10.5</v>
      </c>
      <c r="AM2317" s="4">
        <v>28.8</v>
      </c>
      <c r="AN2317" s="4" t="s">
        <v>106</v>
      </c>
      <c r="AO2317" s="4" t="s">
        <v>106</v>
      </c>
      <c r="AP2317" s="4" t="s">
        <v>106</v>
      </c>
      <c r="AQ2317" s="4" t="s">
        <v>106</v>
      </c>
      <c r="AR2317" s="4" t="s">
        <v>106</v>
      </c>
      <c r="AS2317" s="4" t="s">
        <v>106</v>
      </c>
      <c r="AT2317" s="4" t="s">
        <v>106</v>
      </c>
      <c r="AU2317" s="4" t="s">
        <v>164</v>
      </c>
      <c r="AV2317" s="4" t="s">
        <v>168</v>
      </c>
      <c r="AW2317" s="4" t="s">
        <v>110</v>
      </c>
      <c r="AX2317" s="4" t="s">
        <v>2543</v>
      </c>
    </row>
    <row r="2318" spans="1:50" s="4" customFormat="1" hidden="1" x14ac:dyDescent="0.25">
      <c r="A2318" s="4">
        <v>2018</v>
      </c>
      <c r="B2318" s="6">
        <v>43250</v>
      </c>
      <c r="C2318" s="6">
        <v>43384</v>
      </c>
      <c r="D2318" t="str">
        <f>INDEX(parametres!$B$2:$B$57,IF(ISNUMBER(MATCH(Chiffrier!E2318,parametres!$C$2:$C$57,0)),MATCH(E2318,parametres!$C$2:$C$57,0),NA()))</f>
        <v>IM-11</v>
      </c>
      <c r="E2318" s="4" t="s">
        <v>10</v>
      </c>
      <c r="F2318" s="4" t="s">
        <v>112</v>
      </c>
      <c r="G2318" s="4">
        <f t="shared" si="39"/>
        <v>19.142857142857142</v>
      </c>
      <c r="H2318">
        <f>INDEX(Sites_coordo!$C$2:$C$62,IF(ISNUMBER(MATCH(Chiffrier!E2318,Sites_coordo!$A$2:$A$61,0)),MATCH(Chiffrier!E2318,Sites_coordo!$A$2:$A$62,0),NA()))</f>
        <v>47.415100000000002</v>
      </c>
      <c r="I2318">
        <f>INDEX(Sites_coordo!$B$2:$B$62,IF(ISNUMBER(MATCH(Chiffrier!E2318,Sites_coordo!$A$2:$A$61,0)),MATCH(Chiffrier!E2318,Sites_coordo!$A$2:$A$62,0),NA()))</f>
        <v>-61.827129999999997</v>
      </c>
      <c r="J2318" s="4" t="s">
        <v>105</v>
      </c>
      <c r="K2318" s="4" t="s">
        <v>105</v>
      </c>
      <c r="L2318" s="4">
        <v>1278338</v>
      </c>
      <c r="M2318" s="4" t="s">
        <v>151</v>
      </c>
      <c r="N2318" s="4">
        <v>6</v>
      </c>
      <c r="O2318" s="4" t="s">
        <v>121</v>
      </c>
      <c r="P2318" s="4">
        <v>1</v>
      </c>
      <c r="Q2318" s="4" t="s">
        <v>2544</v>
      </c>
      <c r="R2318" s="4">
        <v>0</v>
      </c>
      <c r="S2318" s="4">
        <v>0</v>
      </c>
      <c r="U2318" s="4">
        <v>0</v>
      </c>
      <c r="W2318" s="4">
        <v>0</v>
      </c>
      <c r="X2318" s="4">
        <v>0</v>
      </c>
      <c r="Y2318" s="4">
        <v>0</v>
      </c>
      <c r="Z2318" s="4">
        <v>0</v>
      </c>
      <c r="AA2318" s="4">
        <v>0</v>
      </c>
      <c r="AB2318" s="4">
        <v>0</v>
      </c>
      <c r="AH2318" s="6">
        <v>43384</v>
      </c>
      <c r="AI2318" s="7">
        <v>0.47916666666666669</v>
      </c>
      <c r="AJ2318" s="4">
        <v>1</v>
      </c>
      <c r="AK2318" s="4" t="s">
        <v>106</v>
      </c>
      <c r="AL2318" s="4">
        <v>10.5</v>
      </c>
      <c r="AM2318" s="4">
        <v>28.8</v>
      </c>
      <c r="AN2318" s="4" t="s">
        <v>106</v>
      </c>
      <c r="AO2318" s="4" t="s">
        <v>106</v>
      </c>
      <c r="AP2318" s="4" t="s">
        <v>106</v>
      </c>
      <c r="AQ2318" s="4" t="s">
        <v>106</v>
      </c>
      <c r="AR2318" s="4" t="s">
        <v>106</v>
      </c>
      <c r="AS2318" s="4" t="s">
        <v>106</v>
      </c>
      <c r="AT2318" s="4" t="s">
        <v>106</v>
      </c>
      <c r="AU2318" s="4" t="s">
        <v>164</v>
      </c>
      <c r="AV2318" s="4" t="s">
        <v>168</v>
      </c>
      <c r="AW2318" s="4" t="s">
        <v>110</v>
      </c>
      <c r="AX2318" s="4" t="s">
        <v>2544</v>
      </c>
    </row>
    <row r="2319" spans="1:50" s="4" customFormat="1" hidden="1" x14ac:dyDescent="0.25">
      <c r="A2319" s="4">
        <v>2018</v>
      </c>
      <c r="B2319" s="6">
        <v>43250</v>
      </c>
      <c r="C2319" s="6">
        <v>43384</v>
      </c>
      <c r="D2319" t="str">
        <f>INDEX(parametres!$B$2:$B$57,IF(ISNUMBER(MATCH(Chiffrier!E2319,parametres!$C$2:$C$57,0)),MATCH(E2319,parametres!$C$2:$C$57,0),NA()))</f>
        <v>IM-11</v>
      </c>
      <c r="E2319" s="4" t="s">
        <v>10</v>
      </c>
      <c r="F2319" s="4" t="s">
        <v>112</v>
      </c>
      <c r="G2319" s="4">
        <f t="shared" si="39"/>
        <v>19.142857142857142</v>
      </c>
      <c r="H2319">
        <f>INDEX(Sites_coordo!$C$2:$C$62,IF(ISNUMBER(MATCH(Chiffrier!E2319,Sites_coordo!$A$2:$A$61,0)),MATCH(Chiffrier!E2319,Sites_coordo!$A$2:$A$62,0),NA()))</f>
        <v>47.415100000000002</v>
      </c>
      <c r="I2319">
        <f>INDEX(Sites_coordo!$B$2:$B$62,IF(ISNUMBER(MATCH(Chiffrier!E2319,Sites_coordo!$A$2:$A$61,0)),MATCH(Chiffrier!E2319,Sites_coordo!$A$2:$A$62,0),NA()))</f>
        <v>-61.827129999999997</v>
      </c>
      <c r="J2319" s="4" t="s">
        <v>105</v>
      </c>
      <c r="K2319" s="4" t="s">
        <v>105</v>
      </c>
      <c r="L2319" s="4">
        <v>1278338</v>
      </c>
      <c r="M2319" s="4" t="s">
        <v>151</v>
      </c>
      <c r="N2319" s="4">
        <v>6</v>
      </c>
      <c r="O2319" s="4" t="s">
        <v>121</v>
      </c>
      <c r="P2319" s="4">
        <v>2</v>
      </c>
      <c r="Q2319" s="4" t="s">
        <v>2545</v>
      </c>
      <c r="R2319" s="4">
        <v>0</v>
      </c>
      <c r="S2319" s="4">
        <v>0</v>
      </c>
      <c r="U2319" s="4">
        <v>0</v>
      </c>
      <c r="W2319" s="4">
        <v>0</v>
      </c>
      <c r="X2319" s="4">
        <v>0</v>
      </c>
      <c r="Y2319" s="4">
        <v>0</v>
      </c>
      <c r="Z2319" s="4">
        <v>0</v>
      </c>
      <c r="AA2319" s="4">
        <v>0</v>
      </c>
      <c r="AB2319" s="4">
        <v>0</v>
      </c>
      <c r="AH2319" s="6">
        <v>43384</v>
      </c>
      <c r="AI2319" s="7">
        <v>0.47916666666666669</v>
      </c>
      <c r="AJ2319" s="4">
        <v>1</v>
      </c>
      <c r="AK2319" s="4" t="s">
        <v>106</v>
      </c>
      <c r="AL2319" s="4">
        <v>10.5</v>
      </c>
      <c r="AM2319" s="4">
        <v>28.8</v>
      </c>
      <c r="AN2319" s="4" t="s">
        <v>106</v>
      </c>
      <c r="AO2319" s="4" t="s">
        <v>106</v>
      </c>
      <c r="AP2319" s="4" t="s">
        <v>106</v>
      </c>
      <c r="AQ2319" s="4" t="s">
        <v>106</v>
      </c>
      <c r="AR2319" s="4" t="s">
        <v>106</v>
      </c>
      <c r="AS2319" s="4" t="s">
        <v>106</v>
      </c>
      <c r="AT2319" s="4" t="s">
        <v>106</v>
      </c>
      <c r="AU2319" s="4" t="s">
        <v>164</v>
      </c>
      <c r="AV2319" s="4" t="s">
        <v>168</v>
      </c>
      <c r="AW2319" s="4" t="s">
        <v>110</v>
      </c>
      <c r="AX2319" s="4" t="s">
        <v>2545</v>
      </c>
    </row>
    <row r="2320" spans="1:50" s="4" customFormat="1" hidden="1" x14ac:dyDescent="0.25">
      <c r="A2320" s="4">
        <v>2018</v>
      </c>
      <c r="B2320" s="6">
        <v>43250</v>
      </c>
      <c r="C2320" s="6">
        <v>43384</v>
      </c>
      <c r="D2320" t="str">
        <f>INDEX(parametres!$B$2:$B$57,IF(ISNUMBER(MATCH(Chiffrier!E2320,parametres!$C$2:$C$57,0)),MATCH(E2320,parametres!$C$2:$C$57,0),NA()))</f>
        <v>IM-11</v>
      </c>
      <c r="E2320" s="4" t="s">
        <v>10</v>
      </c>
      <c r="F2320" s="4" t="s">
        <v>112</v>
      </c>
      <c r="G2320" s="4">
        <f t="shared" si="39"/>
        <v>19.142857142857142</v>
      </c>
      <c r="H2320">
        <f>INDEX(Sites_coordo!$C$2:$C$62,IF(ISNUMBER(MATCH(Chiffrier!E2320,Sites_coordo!$A$2:$A$61,0)),MATCH(Chiffrier!E2320,Sites_coordo!$A$2:$A$62,0),NA()))</f>
        <v>47.415100000000002</v>
      </c>
      <c r="I2320">
        <f>INDEX(Sites_coordo!$B$2:$B$62,IF(ISNUMBER(MATCH(Chiffrier!E2320,Sites_coordo!$A$2:$A$61,0)),MATCH(Chiffrier!E2320,Sites_coordo!$A$2:$A$62,0),NA()))</f>
        <v>-61.827129999999997</v>
      </c>
      <c r="J2320" s="4" t="s">
        <v>105</v>
      </c>
      <c r="K2320" s="4" t="s">
        <v>105</v>
      </c>
      <c r="L2320" s="4">
        <v>1278338</v>
      </c>
      <c r="M2320" s="4" t="s">
        <v>151</v>
      </c>
      <c r="N2320" s="4">
        <v>6</v>
      </c>
      <c r="O2320" s="4" t="s">
        <v>121</v>
      </c>
      <c r="P2320" s="4">
        <v>3</v>
      </c>
      <c r="Q2320" s="4" t="s">
        <v>2546</v>
      </c>
      <c r="R2320" s="4">
        <v>0</v>
      </c>
      <c r="S2320" s="4">
        <v>0</v>
      </c>
      <c r="U2320" s="4">
        <v>0</v>
      </c>
      <c r="W2320" s="4">
        <v>0</v>
      </c>
      <c r="X2320" s="4">
        <v>0</v>
      </c>
      <c r="Y2320" s="4">
        <v>0</v>
      </c>
      <c r="Z2320" s="4">
        <v>0</v>
      </c>
      <c r="AA2320" s="4">
        <v>0</v>
      </c>
      <c r="AB2320" s="4">
        <v>0</v>
      </c>
      <c r="AH2320" s="6">
        <v>43384</v>
      </c>
      <c r="AI2320" s="7">
        <v>0.47916666666666669</v>
      </c>
      <c r="AJ2320" s="4">
        <v>1</v>
      </c>
      <c r="AK2320" s="4" t="s">
        <v>106</v>
      </c>
      <c r="AL2320" s="4">
        <v>10.5</v>
      </c>
      <c r="AM2320" s="4">
        <v>28.8</v>
      </c>
      <c r="AN2320" s="4" t="s">
        <v>106</v>
      </c>
      <c r="AO2320" s="4" t="s">
        <v>106</v>
      </c>
      <c r="AP2320" s="4" t="s">
        <v>106</v>
      </c>
      <c r="AQ2320" s="4" t="s">
        <v>106</v>
      </c>
      <c r="AR2320" s="4" t="s">
        <v>106</v>
      </c>
      <c r="AS2320" s="4" t="s">
        <v>106</v>
      </c>
      <c r="AT2320" s="4" t="s">
        <v>106</v>
      </c>
      <c r="AU2320" s="4" t="s">
        <v>164</v>
      </c>
      <c r="AV2320" s="4" t="s">
        <v>168</v>
      </c>
      <c r="AW2320" s="4" t="s">
        <v>110</v>
      </c>
      <c r="AX2320" s="4" t="s">
        <v>2546</v>
      </c>
    </row>
    <row r="2321" spans="1:50" s="4" customFormat="1" hidden="1" x14ac:dyDescent="0.25">
      <c r="A2321" s="4">
        <v>2018</v>
      </c>
      <c r="B2321" s="6">
        <v>43250</v>
      </c>
      <c r="C2321" s="6">
        <v>43384</v>
      </c>
      <c r="D2321" t="str">
        <f>INDEX(parametres!$B$2:$B$57,IF(ISNUMBER(MATCH(Chiffrier!E2321,parametres!$C$2:$C$57,0)),MATCH(E2321,parametres!$C$2:$C$57,0),NA()))</f>
        <v>IM-11</v>
      </c>
      <c r="E2321" s="4" t="s">
        <v>10</v>
      </c>
      <c r="F2321" s="4" t="s">
        <v>112</v>
      </c>
      <c r="G2321" s="4">
        <f t="shared" si="39"/>
        <v>19.142857142857142</v>
      </c>
      <c r="H2321">
        <f>INDEX(Sites_coordo!$C$2:$C$62,IF(ISNUMBER(MATCH(Chiffrier!E2321,Sites_coordo!$A$2:$A$61,0)),MATCH(Chiffrier!E2321,Sites_coordo!$A$2:$A$62,0),NA()))</f>
        <v>47.415100000000002</v>
      </c>
      <c r="I2321">
        <f>INDEX(Sites_coordo!$B$2:$B$62,IF(ISNUMBER(MATCH(Chiffrier!E2321,Sites_coordo!$A$2:$A$61,0)),MATCH(Chiffrier!E2321,Sites_coordo!$A$2:$A$62,0),NA()))</f>
        <v>-61.827129999999997</v>
      </c>
      <c r="J2321" s="4" t="s">
        <v>105</v>
      </c>
      <c r="K2321" s="4" t="s">
        <v>105</v>
      </c>
      <c r="L2321" s="4">
        <v>1278338</v>
      </c>
      <c r="M2321" s="4" t="s">
        <v>151</v>
      </c>
      <c r="N2321" s="4">
        <v>6</v>
      </c>
      <c r="O2321" s="4" t="s">
        <v>107</v>
      </c>
      <c r="P2321" s="4">
        <v>1</v>
      </c>
      <c r="Q2321" s="4" t="s">
        <v>2547</v>
      </c>
      <c r="R2321" s="4">
        <v>0</v>
      </c>
      <c r="S2321" s="4">
        <v>0</v>
      </c>
      <c r="U2321" s="4">
        <v>0</v>
      </c>
      <c r="W2321" s="4">
        <v>0</v>
      </c>
      <c r="X2321" s="4">
        <v>0</v>
      </c>
      <c r="Y2321" s="4">
        <v>0</v>
      </c>
      <c r="Z2321" s="4">
        <v>0</v>
      </c>
      <c r="AA2321" s="4">
        <v>0</v>
      </c>
      <c r="AB2321" s="4">
        <v>0</v>
      </c>
      <c r="AH2321" s="6">
        <v>43384</v>
      </c>
      <c r="AI2321" s="7">
        <v>0.47916666666666669</v>
      </c>
      <c r="AJ2321" s="4">
        <v>1</v>
      </c>
      <c r="AK2321" s="4" t="s">
        <v>106</v>
      </c>
      <c r="AL2321" s="4">
        <v>10.5</v>
      </c>
      <c r="AM2321" s="4">
        <v>28.8</v>
      </c>
      <c r="AN2321" s="4" t="s">
        <v>106</v>
      </c>
      <c r="AO2321" s="4" t="s">
        <v>106</v>
      </c>
      <c r="AP2321" s="4" t="s">
        <v>106</v>
      </c>
      <c r="AQ2321" s="4" t="s">
        <v>106</v>
      </c>
      <c r="AR2321" s="4" t="s">
        <v>106</v>
      </c>
      <c r="AS2321" s="4" t="s">
        <v>106</v>
      </c>
      <c r="AT2321" s="4" t="s">
        <v>106</v>
      </c>
      <c r="AU2321" s="4" t="s">
        <v>164</v>
      </c>
      <c r="AV2321" s="4" t="s">
        <v>168</v>
      </c>
      <c r="AW2321" s="4" t="s">
        <v>110</v>
      </c>
      <c r="AX2321" s="4" t="s">
        <v>2547</v>
      </c>
    </row>
    <row r="2322" spans="1:50" s="4" customFormat="1" hidden="1" x14ac:dyDescent="0.25">
      <c r="A2322" s="4">
        <v>2018</v>
      </c>
      <c r="B2322" s="6">
        <v>43250</v>
      </c>
      <c r="C2322" s="6">
        <v>43384</v>
      </c>
      <c r="D2322" t="str">
        <f>INDEX(parametres!$B$2:$B$57,IF(ISNUMBER(MATCH(Chiffrier!E2322,parametres!$C$2:$C$57,0)),MATCH(E2322,parametres!$C$2:$C$57,0),NA()))</f>
        <v>IM-11</v>
      </c>
      <c r="E2322" s="4" t="s">
        <v>10</v>
      </c>
      <c r="F2322" s="4" t="s">
        <v>112</v>
      </c>
      <c r="G2322" s="4">
        <f t="shared" si="39"/>
        <v>19.142857142857142</v>
      </c>
      <c r="H2322">
        <f>INDEX(Sites_coordo!$C$2:$C$62,IF(ISNUMBER(MATCH(Chiffrier!E2322,Sites_coordo!$A$2:$A$61,0)),MATCH(Chiffrier!E2322,Sites_coordo!$A$2:$A$62,0),NA()))</f>
        <v>47.415100000000002</v>
      </c>
      <c r="I2322">
        <f>INDEX(Sites_coordo!$B$2:$B$62,IF(ISNUMBER(MATCH(Chiffrier!E2322,Sites_coordo!$A$2:$A$61,0)),MATCH(Chiffrier!E2322,Sites_coordo!$A$2:$A$62,0),NA()))</f>
        <v>-61.827129999999997</v>
      </c>
      <c r="J2322" s="4" t="s">
        <v>105</v>
      </c>
      <c r="K2322" s="4" t="s">
        <v>105</v>
      </c>
      <c r="L2322" s="4">
        <v>1278338</v>
      </c>
      <c r="M2322" s="4" t="s">
        <v>151</v>
      </c>
      <c r="N2322" s="4">
        <v>7</v>
      </c>
      <c r="O2322" s="4" t="s">
        <v>121</v>
      </c>
      <c r="P2322" s="4">
        <v>1</v>
      </c>
      <c r="Q2322" s="4" t="s">
        <v>2548</v>
      </c>
      <c r="R2322" s="4">
        <v>0</v>
      </c>
      <c r="S2322" s="4">
        <v>0</v>
      </c>
      <c r="U2322" s="4">
        <v>0</v>
      </c>
      <c r="W2322" s="4">
        <v>0</v>
      </c>
      <c r="X2322" s="4">
        <v>0</v>
      </c>
      <c r="Y2322" s="4">
        <v>0</v>
      </c>
      <c r="Z2322" s="4">
        <v>0</v>
      </c>
      <c r="AA2322" s="4">
        <v>0</v>
      </c>
      <c r="AB2322" s="4">
        <v>1</v>
      </c>
      <c r="AH2322" s="6">
        <v>43384</v>
      </c>
      <c r="AI2322" s="7">
        <v>0.47916666666666669</v>
      </c>
      <c r="AJ2322" s="4">
        <v>1</v>
      </c>
      <c r="AK2322" s="4" t="s">
        <v>106</v>
      </c>
      <c r="AL2322" s="4">
        <v>10.5</v>
      </c>
      <c r="AM2322" s="4">
        <v>28.8</v>
      </c>
      <c r="AN2322" s="4" t="s">
        <v>106</v>
      </c>
      <c r="AO2322" s="4" t="s">
        <v>106</v>
      </c>
      <c r="AP2322" s="4" t="s">
        <v>106</v>
      </c>
      <c r="AQ2322" s="4" t="s">
        <v>106</v>
      </c>
      <c r="AR2322" s="4" t="s">
        <v>106</v>
      </c>
      <c r="AS2322" s="4" t="s">
        <v>106</v>
      </c>
      <c r="AT2322" s="4" t="s">
        <v>106</v>
      </c>
      <c r="AU2322" s="4" t="s">
        <v>164</v>
      </c>
      <c r="AV2322" s="4" t="s">
        <v>168</v>
      </c>
      <c r="AW2322" s="4" t="s">
        <v>110</v>
      </c>
      <c r="AX2322" s="4" t="s">
        <v>2548</v>
      </c>
    </row>
    <row r="2323" spans="1:50" s="4" customFormat="1" hidden="1" x14ac:dyDescent="0.25">
      <c r="A2323" s="4">
        <v>2018</v>
      </c>
      <c r="B2323" s="6">
        <v>43250</v>
      </c>
      <c r="C2323" s="6">
        <v>43384</v>
      </c>
      <c r="D2323" t="str">
        <f>INDEX(parametres!$B$2:$B$57,IF(ISNUMBER(MATCH(Chiffrier!E2323,parametres!$C$2:$C$57,0)),MATCH(E2323,parametres!$C$2:$C$57,0),NA()))</f>
        <v>IM-11</v>
      </c>
      <c r="E2323" s="4" t="s">
        <v>10</v>
      </c>
      <c r="F2323" s="4" t="s">
        <v>112</v>
      </c>
      <c r="G2323" s="4">
        <f t="shared" si="39"/>
        <v>19.142857142857142</v>
      </c>
      <c r="H2323">
        <f>INDEX(Sites_coordo!$C$2:$C$62,IF(ISNUMBER(MATCH(Chiffrier!E2323,Sites_coordo!$A$2:$A$61,0)),MATCH(Chiffrier!E2323,Sites_coordo!$A$2:$A$62,0),NA()))</f>
        <v>47.415100000000002</v>
      </c>
      <c r="I2323">
        <f>INDEX(Sites_coordo!$B$2:$B$62,IF(ISNUMBER(MATCH(Chiffrier!E2323,Sites_coordo!$A$2:$A$61,0)),MATCH(Chiffrier!E2323,Sites_coordo!$A$2:$A$62,0),NA()))</f>
        <v>-61.827129999999997</v>
      </c>
      <c r="J2323" s="4" t="s">
        <v>105</v>
      </c>
      <c r="K2323" s="4" t="s">
        <v>105</v>
      </c>
      <c r="L2323" s="4">
        <v>1278338</v>
      </c>
      <c r="M2323" s="4" t="s">
        <v>151</v>
      </c>
      <c r="N2323" s="4">
        <v>7</v>
      </c>
      <c r="O2323" s="4" t="s">
        <v>121</v>
      </c>
      <c r="P2323" s="4">
        <v>2</v>
      </c>
      <c r="Q2323" s="4" t="s">
        <v>2549</v>
      </c>
      <c r="R2323" s="4">
        <v>0</v>
      </c>
      <c r="S2323" s="4">
        <v>0</v>
      </c>
      <c r="U2323" s="4">
        <v>0</v>
      </c>
      <c r="W2323" s="4">
        <v>0</v>
      </c>
      <c r="X2323" s="4">
        <v>0</v>
      </c>
      <c r="Y2323" s="4">
        <v>0</v>
      </c>
      <c r="Z2323" s="4">
        <v>0</v>
      </c>
      <c r="AA2323" s="4">
        <v>0</v>
      </c>
      <c r="AB2323" s="4">
        <v>1</v>
      </c>
      <c r="AH2323" s="6">
        <v>43384</v>
      </c>
      <c r="AI2323" s="7">
        <v>0.47916666666666669</v>
      </c>
      <c r="AJ2323" s="4">
        <v>1</v>
      </c>
      <c r="AK2323" s="4" t="s">
        <v>106</v>
      </c>
      <c r="AL2323" s="4">
        <v>10.5</v>
      </c>
      <c r="AM2323" s="4">
        <v>28.8</v>
      </c>
      <c r="AN2323" s="4" t="s">
        <v>106</v>
      </c>
      <c r="AO2323" s="4" t="s">
        <v>106</v>
      </c>
      <c r="AP2323" s="4" t="s">
        <v>106</v>
      </c>
      <c r="AQ2323" s="4" t="s">
        <v>106</v>
      </c>
      <c r="AR2323" s="4" t="s">
        <v>106</v>
      </c>
      <c r="AS2323" s="4" t="s">
        <v>106</v>
      </c>
      <c r="AT2323" s="4" t="s">
        <v>106</v>
      </c>
      <c r="AU2323" s="4" t="s">
        <v>164</v>
      </c>
      <c r="AV2323" s="4" t="s">
        <v>168</v>
      </c>
      <c r="AW2323" s="4" t="s">
        <v>110</v>
      </c>
      <c r="AX2323" s="4" t="s">
        <v>2549</v>
      </c>
    </row>
    <row r="2324" spans="1:50" s="4" customFormat="1" hidden="1" x14ac:dyDescent="0.25">
      <c r="A2324" s="4">
        <v>2018</v>
      </c>
      <c r="B2324" s="6">
        <v>43250</v>
      </c>
      <c r="C2324" s="6">
        <v>43384</v>
      </c>
      <c r="D2324" t="str">
        <f>INDEX(parametres!$B$2:$B$57,IF(ISNUMBER(MATCH(Chiffrier!E2324,parametres!$C$2:$C$57,0)),MATCH(E2324,parametres!$C$2:$C$57,0),NA()))</f>
        <v>IM-11</v>
      </c>
      <c r="E2324" s="4" t="s">
        <v>10</v>
      </c>
      <c r="F2324" s="4" t="s">
        <v>112</v>
      </c>
      <c r="G2324" s="4">
        <f t="shared" si="39"/>
        <v>19.142857142857142</v>
      </c>
      <c r="H2324">
        <f>INDEX(Sites_coordo!$C$2:$C$62,IF(ISNUMBER(MATCH(Chiffrier!E2324,Sites_coordo!$A$2:$A$61,0)),MATCH(Chiffrier!E2324,Sites_coordo!$A$2:$A$62,0),NA()))</f>
        <v>47.415100000000002</v>
      </c>
      <c r="I2324">
        <f>INDEX(Sites_coordo!$B$2:$B$62,IF(ISNUMBER(MATCH(Chiffrier!E2324,Sites_coordo!$A$2:$A$61,0)),MATCH(Chiffrier!E2324,Sites_coordo!$A$2:$A$62,0),NA()))</f>
        <v>-61.827129999999997</v>
      </c>
      <c r="J2324" s="4" t="s">
        <v>105</v>
      </c>
      <c r="K2324" s="4" t="s">
        <v>105</v>
      </c>
      <c r="L2324" s="4">
        <v>1278338</v>
      </c>
      <c r="M2324" s="4" t="s">
        <v>151</v>
      </c>
      <c r="N2324" s="4">
        <v>7</v>
      </c>
      <c r="O2324" s="4" t="s">
        <v>121</v>
      </c>
      <c r="P2324" s="4">
        <v>3</v>
      </c>
      <c r="Q2324" s="4" t="s">
        <v>2550</v>
      </c>
      <c r="R2324" s="4">
        <v>0</v>
      </c>
      <c r="S2324" s="4">
        <v>0</v>
      </c>
      <c r="U2324" s="4">
        <v>0</v>
      </c>
      <c r="W2324" s="4">
        <v>0</v>
      </c>
      <c r="X2324" s="4">
        <v>0</v>
      </c>
      <c r="Y2324" s="4">
        <v>0</v>
      </c>
      <c r="Z2324" s="4">
        <v>0</v>
      </c>
      <c r="AA2324" s="4">
        <v>0</v>
      </c>
      <c r="AB2324" s="4">
        <v>1</v>
      </c>
      <c r="AH2324" s="6">
        <v>43384</v>
      </c>
      <c r="AI2324" s="7">
        <v>0.47916666666666669</v>
      </c>
      <c r="AJ2324" s="4">
        <v>1</v>
      </c>
      <c r="AK2324" s="4" t="s">
        <v>106</v>
      </c>
      <c r="AL2324" s="4">
        <v>10.5</v>
      </c>
      <c r="AM2324" s="4">
        <v>28.8</v>
      </c>
      <c r="AN2324" s="4" t="s">
        <v>106</v>
      </c>
      <c r="AO2324" s="4" t="s">
        <v>106</v>
      </c>
      <c r="AP2324" s="4" t="s">
        <v>106</v>
      </c>
      <c r="AQ2324" s="4" t="s">
        <v>106</v>
      </c>
      <c r="AR2324" s="4" t="s">
        <v>106</v>
      </c>
      <c r="AS2324" s="4" t="s">
        <v>106</v>
      </c>
      <c r="AT2324" s="4" t="s">
        <v>106</v>
      </c>
      <c r="AU2324" s="4" t="s">
        <v>164</v>
      </c>
      <c r="AV2324" s="4" t="s">
        <v>168</v>
      </c>
      <c r="AW2324" s="4" t="s">
        <v>110</v>
      </c>
      <c r="AX2324" s="4" t="s">
        <v>2550</v>
      </c>
    </row>
    <row r="2325" spans="1:50" s="4" customFormat="1" hidden="1" x14ac:dyDescent="0.25">
      <c r="A2325" s="4">
        <v>2018</v>
      </c>
      <c r="B2325" s="6">
        <v>43250</v>
      </c>
      <c r="C2325" s="6">
        <v>43384</v>
      </c>
      <c r="D2325" t="str">
        <f>INDEX(parametres!$B$2:$B$57,IF(ISNUMBER(MATCH(Chiffrier!E2325,parametres!$C$2:$C$57,0)),MATCH(E2325,parametres!$C$2:$C$57,0),NA()))</f>
        <v>IM-11</v>
      </c>
      <c r="E2325" s="4" t="s">
        <v>10</v>
      </c>
      <c r="F2325" s="4" t="s">
        <v>112</v>
      </c>
      <c r="G2325" s="4">
        <f t="shared" si="39"/>
        <v>19.142857142857142</v>
      </c>
      <c r="H2325">
        <f>INDEX(Sites_coordo!$C$2:$C$62,IF(ISNUMBER(MATCH(Chiffrier!E2325,Sites_coordo!$A$2:$A$61,0)),MATCH(Chiffrier!E2325,Sites_coordo!$A$2:$A$62,0),NA()))</f>
        <v>47.415100000000002</v>
      </c>
      <c r="I2325">
        <f>INDEX(Sites_coordo!$B$2:$B$62,IF(ISNUMBER(MATCH(Chiffrier!E2325,Sites_coordo!$A$2:$A$61,0)),MATCH(Chiffrier!E2325,Sites_coordo!$A$2:$A$62,0),NA()))</f>
        <v>-61.827129999999997</v>
      </c>
      <c r="J2325" s="4" t="s">
        <v>105</v>
      </c>
      <c r="K2325" s="4" t="s">
        <v>105</v>
      </c>
      <c r="L2325" s="4">
        <v>1278338</v>
      </c>
      <c r="M2325" s="4" t="s">
        <v>151</v>
      </c>
      <c r="N2325" s="4">
        <v>7</v>
      </c>
      <c r="O2325" s="4" t="s">
        <v>107</v>
      </c>
      <c r="P2325" s="4">
        <v>1</v>
      </c>
      <c r="Q2325" s="4" t="s">
        <v>2551</v>
      </c>
      <c r="R2325" s="4">
        <v>0</v>
      </c>
      <c r="S2325" s="4">
        <v>0</v>
      </c>
      <c r="U2325" s="4">
        <v>0</v>
      </c>
      <c r="W2325" s="4">
        <v>0</v>
      </c>
      <c r="X2325" s="4">
        <v>0</v>
      </c>
      <c r="Y2325" s="4">
        <v>0</v>
      </c>
      <c r="Z2325" s="4">
        <v>0</v>
      </c>
      <c r="AA2325" s="4">
        <v>0</v>
      </c>
      <c r="AB2325" s="4">
        <v>1</v>
      </c>
      <c r="AH2325" s="6">
        <v>43384</v>
      </c>
      <c r="AI2325" s="7">
        <v>0.47916666666666669</v>
      </c>
      <c r="AJ2325" s="4">
        <v>1</v>
      </c>
      <c r="AK2325" s="4" t="s">
        <v>106</v>
      </c>
      <c r="AL2325" s="4">
        <v>10.5</v>
      </c>
      <c r="AM2325" s="4">
        <v>28.8</v>
      </c>
      <c r="AN2325" s="4" t="s">
        <v>106</v>
      </c>
      <c r="AO2325" s="4" t="s">
        <v>106</v>
      </c>
      <c r="AP2325" s="4" t="s">
        <v>106</v>
      </c>
      <c r="AQ2325" s="4" t="s">
        <v>106</v>
      </c>
      <c r="AR2325" s="4" t="s">
        <v>106</v>
      </c>
      <c r="AS2325" s="4" t="s">
        <v>106</v>
      </c>
      <c r="AT2325" s="4" t="s">
        <v>106</v>
      </c>
      <c r="AU2325" s="4" t="s">
        <v>164</v>
      </c>
      <c r="AV2325" s="4" t="s">
        <v>168</v>
      </c>
      <c r="AW2325" s="4" t="s">
        <v>110</v>
      </c>
      <c r="AX2325" s="4" t="s">
        <v>2551</v>
      </c>
    </row>
    <row r="2326" spans="1:50" s="4" customFormat="1" hidden="1" x14ac:dyDescent="0.25">
      <c r="A2326" s="4">
        <v>2018</v>
      </c>
      <c r="B2326" s="6">
        <v>43250</v>
      </c>
      <c r="C2326" s="6">
        <v>43384</v>
      </c>
      <c r="D2326" t="str">
        <f>INDEX(parametres!$B$2:$B$57,IF(ISNUMBER(MATCH(Chiffrier!E2326,parametres!$C$2:$C$57,0)),MATCH(E2326,parametres!$C$2:$C$57,0),NA()))</f>
        <v>IM-11</v>
      </c>
      <c r="E2326" s="4" t="s">
        <v>10</v>
      </c>
      <c r="F2326" s="4" t="s">
        <v>112</v>
      </c>
      <c r="G2326" s="4">
        <f t="shared" si="39"/>
        <v>19.142857142857142</v>
      </c>
      <c r="H2326">
        <f>INDEX(Sites_coordo!$C$2:$C$62,IF(ISNUMBER(MATCH(Chiffrier!E2326,Sites_coordo!$A$2:$A$61,0)),MATCH(Chiffrier!E2326,Sites_coordo!$A$2:$A$62,0),NA()))</f>
        <v>47.415100000000002</v>
      </c>
      <c r="I2326">
        <f>INDEX(Sites_coordo!$B$2:$B$62,IF(ISNUMBER(MATCH(Chiffrier!E2326,Sites_coordo!$A$2:$A$61,0)),MATCH(Chiffrier!E2326,Sites_coordo!$A$2:$A$62,0),NA()))</f>
        <v>-61.827129999999997</v>
      </c>
      <c r="J2326" s="4" t="s">
        <v>105</v>
      </c>
      <c r="K2326" s="4" t="s">
        <v>105</v>
      </c>
      <c r="L2326" s="4">
        <v>1278338</v>
      </c>
      <c r="M2326" s="4" t="s">
        <v>151</v>
      </c>
      <c r="N2326" s="4">
        <v>8</v>
      </c>
      <c r="O2326" s="4" t="s">
        <v>121</v>
      </c>
      <c r="P2326" s="4">
        <v>1</v>
      </c>
      <c r="Q2326" s="4" t="s">
        <v>2552</v>
      </c>
      <c r="R2326" s="4">
        <v>0</v>
      </c>
      <c r="S2326" s="4">
        <v>0</v>
      </c>
      <c r="U2326" s="4">
        <v>0</v>
      </c>
      <c r="W2326" s="4">
        <v>0</v>
      </c>
      <c r="X2326" s="4">
        <v>0</v>
      </c>
      <c r="Y2326" s="4">
        <v>0</v>
      </c>
      <c r="Z2326" s="4">
        <v>0</v>
      </c>
      <c r="AA2326" s="4">
        <v>0</v>
      </c>
      <c r="AB2326" s="4">
        <v>1</v>
      </c>
      <c r="AH2326" s="6">
        <v>43384</v>
      </c>
      <c r="AI2326" s="7">
        <v>0.47916666666666669</v>
      </c>
      <c r="AJ2326" s="4">
        <v>1</v>
      </c>
      <c r="AK2326" s="4" t="s">
        <v>106</v>
      </c>
      <c r="AL2326" s="4">
        <v>10.5</v>
      </c>
      <c r="AM2326" s="4">
        <v>28.8</v>
      </c>
      <c r="AN2326" s="4" t="s">
        <v>106</v>
      </c>
      <c r="AO2326" s="4" t="s">
        <v>106</v>
      </c>
      <c r="AP2326" s="4" t="s">
        <v>106</v>
      </c>
      <c r="AQ2326" s="4" t="s">
        <v>106</v>
      </c>
      <c r="AR2326" s="4" t="s">
        <v>106</v>
      </c>
      <c r="AS2326" s="4" t="s">
        <v>106</v>
      </c>
      <c r="AT2326" s="4" t="s">
        <v>106</v>
      </c>
      <c r="AU2326" s="4" t="s">
        <v>164</v>
      </c>
      <c r="AV2326" s="4" t="s">
        <v>168</v>
      </c>
      <c r="AW2326" s="4" t="s">
        <v>110</v>
      </c>
      <c r="AX2326" s="4" t="s">
        <v>2552</v>
      </c>
    </row>
    <row r="2327" spans="1:50" s="4" customFormat="1" hidden="1" x14ac:dyDescent="0.25">
      <c r="A2327" s="4">
        <v>2018</v>
      </c>
      <c r="B2327" s="6">
        <v>43250</v>
      </c>
      <c r="C2327" s="6">
        <v>43384</v>
      </c>
      <c r="D2327" t="str">
        <f>INDEX(parametres!$B$2:$B$57,IF(ISNUMBER(MATCH(Chiffrier!E2327,parametres!$C$2:$C$57,0)),MATCH(E2327,parametres!$C$2:$C$57,0),NA()))</f>
        <v>IM-11</v>
      </c>
      <c r="E2327" s="4" t="s">
        <v>10</v>
      </c>
      <c r="F2327" s="4" t="s">
        <v>112</v>
      </c>
      <c r="G2327" s="4">
        <f t="shared" si="39"/>
        <v>19.142857142857142</v>
      </c>
      <c r="H2327">
        <f>INDEX(Sites_coordo!$C$2:$C$62,IF(ISNUMBER(MATCH(Chiffrier!E2327,Sites_coordo!$A$2:$A$61,0)),MATCH(Chiffrier!E2327,Sites_coordo!$A$2:$A$62,0),NA()))</f>
        <v>47.415100000000002</v>
      </c>
      <c r="I2327">
        <f>INDEX(Sites_coordo!$B$2:$B$62,IF(ISNUMBER(MATCH(Chiffrier!E2327,Sites_coordo!$A$2:$A$61,0)),MATCH(Chiffrier!E2327,Sites_coordo!$A$2:$A$62,0),NA()))</f>
        <v>-61.827129999999997</v>
      </c>
      <c r="J2327" s="4" t="s">
        <v>105</v>
      </c>
      <c r="K2327" s="4" t="s">
        <v>105</v>
      </c>
      <c r="L2327" s="4">
        <v>1278338</v>
      </c>
      <c r="M2327" s="4" t="s">
        <v>151</v>
      </c>
      <c r="N2327" s="4">
        <v>8</v>
      </c>
      <c r="O2327" s="4" t="s">
        <v>121</v>
      </c>
      <c r="P2327" s="4">
        <v>2</v>
      </c>
      <c r="Q2327" s="4" t="s">
        <v>2553</v>
      </c>
      <c r="R2327" s="4">
        <v>0</v>
      </c>
      <c r="S2327" s="4">
        <v>0</v>
      </c>
      <c r="U2327" s="4">
        <v>0</v>
      </c>
      <c r="W2327" s="4">
        <v>0</v>
      </c>
      <c r="X2327" s="4">
        <v>0</v>
      </c>
      <c r="Y2327" s="4">
        <v>0</v>
      </c>
      <c r="Z2327" s="4">
        <v>0</v>
      </c>
      <c r="AA2327" s="4">
        <v>0</v>
      </c>
      <c r="AB2327" s="4">
        <v>1</v>
      </c>
      <c r="AH2327" s="6">
        <v>43384</v>
      </c>
      <c r="AI2327" s="7">
        <v>0.47916666666666669</v>
      </c>
      <c r="AJ2327" s="4">
        <v>1</v>
      </c>
      <c r="AK2327" s="4" t="s">
        <v>106</v>
      </c>
      <c r="AL2327" s="4">
        <v>10.5</v>
      </c>
      <c r="AM2327" s="4">
        <v>28.8</v>
      </c>
      <c r="AN2327" s="4" t="s">
        <v>106</v>
      </c>
      <c r="AO2327" s="4" t="s">
        <v>106</v>
      </c>
      <c r="AP2327" s="4" t="s">
        <v>106</v>
      </c>
      <c r="AQ2327" s="4" t="s">
        <v>106</v>
      </c>
      <c r="AR2327" s="4" t="s">
        <v>106</v>
      </c>
      <c r="AS2327" s="4" t="s">
        <v>106</v>
      </c>
      <c r="AT2327" s="4" t="s">
        <v>106</v>
      </c>
      <c r="AU2327" s="4" t="s">
        <v>164</v>
      </c>
      <c r="AV2327" s="4" t="s">
        <v>168</v>
      </c>
      <c r="AW2327" s="4" t="s">
        <v>110</v>
      </c>
      <c r="AX2327" s="4" t="s">
        <v>2553</v>
      </c>
    </row>
    <row r="2328" spans="1:50" s="4" customFormat="1" hidden="1" x14ac:dyDescent="0.25">
      <c r="A2328" s="4">
        <v>2018</v>
      </c>
      <c r="B2328" s="6">
        <v>43250</v>
      </c>
      <c r="C2328" s="6">
        <v>43384</v>
      </c>
      <c r="D2328" t="str">
        <f>INDEX(parametres!$B$2:$B$57,IF(ISNUMBER(MATCH(Chiffrier!E2328,parametres!$C$2:$C$57,0)),MATCH(E2328,parametres!$C$2:$C$57,0),NA()))</f>
        <v>IM-11</v>
      </c>
      <c r="E2328" s="4" t="s">
        <v>10</v>
      </c>
      <c r="F2328" s="4" t="s">
        <v>112</v>
      </c>
      <c r="G2328" s="4">
        <f t="shared" si="39"/>
        <v>19.142857142857142</v>
      </c>
      <c r="H2328">
        <f>INDEX(Sites_coordo!$C$2:$C$62,IF(ISNUMBER(MATCH(Chiffrier!E2328,Sites_coordo!$A$2:$A$61,0)),MATCH(Chiffrier!E2328,Sites_coordo!$A$2:$A$62,0),NA()))</f>
        <v>47.415100000000002</v>
      </c>
      <c r="I2328">
        <f>INDEX(Sites_coordo!$B$2:$B$62,IF(ISNUMBER(MATCH(Chiffrier!E2328,Sites_coordo!$A$2:$A$61,0)),MATCH(Chiffrier!E2328,Sites_coordo!$A$2:$A$62,0),NA()))</f>
        <v>-61.827129999999997</v>
      </c>
      <c r="J2328" s="4" t="s">
        <v>105</v>
      </c>
      <c r="K2328" s="4" t="s">
        <v>105</v>
      </c>
      <c r="L2328" s="4">
        <v>1278338</v>
      </c>
      <c r="M2328" s="4" t="s">
        <v>151</v>
      </c>
      <c r="N2328" s="4">
        <v>8</v>
      </c>
      <c r="O2328" s="4" t="s">
        <v>121</v>
      </c>
      <c r="P2328" s="4">
        <v>3</v>
      </c>
      <c r="Q2328" s="4" t="s">
        <v>2554</v>
      </c>
      <c r="R2328" s="4">
        <v>0</v>
      </c>
      <c r="S2328" s="4">
        <v>0</v>
      </c>
      <c r="U2328" s="4">
        <v>0</v>
      </c>
      <c r="W2328" s="4">
        <v>0</v>
      </c>
      <c r="X2328" s="4">
        <v>0</v>
      </c>
      <c r="Y2328" s="4">
        <v>0</v>
      </c>
      <c r="Z2328" s="4">
        <v>0</v>
      </c>
      <c r="AA2328" s="4">
        <v>0</v>
      </c>
      <c r="AB2328" s="4">
        <v>1</v>
      </c>
      <c r="AH2328" s="6">
        <v>43384</v>
      </c>
      <c r="AI2328" s="7">
        <v>0.47916666666666669</v>
      </c>
      <c r="AJ2328" s="4">
        <v>1</v>
      </c>
      <c r="AK2328" s="4" t="s">
        <v>106</v>
      </c>
      <c r="AL2328" s="4">
        <v>10.5</v>
      </c>
      <c r="AM2328" s="4">
        <v>28.8</v>
      </c>
      <c r="AN2328" s="4" t="s">
        <v>106</v>
      </c>
      <c r="AO2328" s="4" t="s">
        <v>106</v>
      </c>
      <c r="AP2328" s="4" t="s">
        <v>106</v>
      </c>
      <c r="AQ2328" s="4" t="s">
        <v>106</v>
      </c>
      <c r="AR2328" s="4" t="s">
        <v>106</v>
      </c>
      <c r="AS2328" s="4" t="s">
        <v>106</v>
      </c>
      <c r="AT2328" s="4" t="s">
        <v>106</v>
      </c>
      <c r="AU2328" s="4" t="s">
        <v>164</v>
      </c>
      <c r="AV2328" s="4" t="s">
        <v>168</v>
      </c>
      <c r="AW2328" s="4" t="s">
        <v>110</v>
      </c>
      <c r="AX2328" s="4" t="s">
        <v>2554</v>
      </c>
    </row>
    <row r="2329" spans="1:50" s="4" customFormat="1" hidden="1" x14ac:dyDescent="0.25">
      <c r="A2329" s="4">
        <v>2018</v>
      </c>
      <c r="B2329" s="6">
        <v>43250</v>
      </c>
      <c r="C2329" s="6">
        <v>43384</v>
      </c>
      <c r="D2329" t="str">
        <f>INDEX(parametres!$B$2:$B$57,IF(ISNUMBER(MATCH(Chiffrier!E2329,parametres!$C$2:$C$57,0)),MATCH(E2329,parametres!$C$2:$C$57,0),NA()))</f>
        <v>IM-11</v>
      </c>
      <c r="E2329" s="4" t="s">
        <v>10</v>
      </c>
      <c r="F2329" s="4" t="s">
        <v>112</v>
      </c>
      <c r="G2329" s="4">
        <f t="shared" si="39"/>
        <v>19.142857142857142</v>
      </c>
      <c r="H2329">
        <f>INDEX(Sites_coordo!$C$2:$C$62,IF(ISNUMBER(MATCH(Chiffrier!E2329,Sites_coordo!$A$2:$A$61,0)),MATCH(Chiffrier!E2329,Sites_coordo!$A$2:$A$62,0),NA()))</f>
        <v>47.415100000000002</v>
      </c>
      <c r="I2329">
        <f>INDEX(Sites_coordo!$B$2:$B$62,IF(ISNUMBER(MATCH(Chiffrier!E2329,Sites_coordo!$A$2:$A$61,0)),MATCH(Chiffrier!E2329,Sites_coordo!$A$2:$A$62,0),NA()))</f>
        <v>-61.827129999999997</v>
      </c>
      <c r="J2329" s="4" t="s">
        <v>105</v>
      </c>
      <c r="K2329" s="4" t="s">
        <v>105</v>
      </c>
      <c r="L2329" s="4">
        <v>1278338</v>
      </c>
      <c r="M2329" s="4" t="s">
        <v>151</v>
      </c>
      <c r="N2329" s="4">
        <v>8</v>
      </c>
      <c r="O2329" s="4" t="s">
        <v>107</v>
      </c>
      <c r="P2329" s="4">
        <v>1</v>
      </c>
      <c r="Q2329" s="4" t="s">
        <v>2555</v>
      </c>
      <c r="R2329" s="4">
        <v>0</v>
      </c>
      <c r="S2329" s="4">
        <v>0</v>
      </c>
      <c r="U2329" s="4">
        <v>0</v>
      </c>
      <c r="W2329" s="4">
        <v>0</v>
      </c>
      <c r="X2329" s="4">
        <v>0</v>
      </c>
      <c r="Y2329" s="4">
        <v>0</v>
      </c>
      <c r="Z2329" s="4">
        <v>0</v>
      </c>
      <c r="AA2329" s="4">
        <v>0</v>
      </c>
      <c r="AB2329" s="4">
        <v>1</v>
      </c>
      <c r="AH2329" s="6">
        <v>43384</v>
      </c>
      <c r="AI2329" s="7">
        <v>0.47916666666666669</v>
      </c>
      <c r="AJ2329" s="4">
        <v>1</v>
      </c>
      <c r="AK2329" s="4" t="s">
        <v>106</v>
      </c>
      <c r="AL2329" s="4">
        <v>10.5</v>
      </c>
      <c r="AM2329" s="4">
        <v>28.8</v>
      </c>
      <c r="AN2329" s="4" t="s">
        <v>106</v>
      </c>
      <c r="AO2329" s="4" t="s">
        <v>106</v>
      </c>
      <c r="AP2329" s="4" t="s">
        <v>106</v>
      </c>
      <c r="AQ2329" s="4" t="s">
        <v>106</v>
      </c>
      <c r="AR2329" s="4" t="s">
        <v>106</v>
      </c>
      <c r="AS2329" s="4" t="s">
        <v>106</v>
      </c>
      <c r="AT2329" s="4" t="s">
        <v>106</v>
      </c>
      <c r="AU2329" s="4" t="s">
        <v>164</v>
      </c>
      <c r="AV2329" s="4" t="s">
        <v>168</v>
      </c>
      <c r="AW2329" s="4" t="s">
        <v>110</v>
      </c>
      <c r="AX2329" s="4" t="s">
        <v>2555</v>
      </c>
    </row>
    <row r="2330" spans="1:50" s="4" customFormat="1" hidden="1" x14ac:dyDescent="0.25">
      <c r="A2330" s="4">
        <v>2018</v>
      </c>
      <c r="B2330" s="6">
        <v>43250</v>
      </c>
      <c r="C2330" s="6">
        <v>43384</v>
      </c>
      <c r="D2330" t="str">
        <f>INDEX(parametres!$B$2:$B$57,IF(ISNUMBER(MATCH(Chiffrier!E2330,parametres!$C$2:$C$57,0)),MATCH(E2330,parametres!$C$2:$C$57,0),NA()))</f>
        <v>IM-11</v>
      </c>
      <c r="E2330" s="4" t="s">
        <v>10</v>
      </c>
      <c r="F2330" s="4" t="s">
        <v>112</v>
      </c>
      <c r="G2330" s="4">
        <f t="shared" si="39"/>
        <v>19.142857142857142</v>
      </c>
      <c r="H2330">
        <f>INDEX(Sites_coordo!$C$2:$C$62,IF(ISNUMBER(MATCH(Chiffrier!E2330,Sites_coordo!$A$2:$A$61,0)),MATCH(Chiffrier!E2330,Sites_coordo!$A$2:$A$62,0),NA()))</f>
        <v>47.415100000000002</v>
      </c>
      <c r="I2330">
        <f>INDEX(Sites_coordo!$B$2:$B$62,IF(ISNUMBER(MATCH(Chiffrier!E2330,Sites_coordo!$A$2:$A$61,0)),MATCH(Chiffrier!E2330,Sites_coordo!$A$2:$A$62,0),NA()))</f>
        <v>-61.827129999999997</v>
      </c>
      <c r="J2330" s="4" t="s">
        <v>105</v>
      </c>
      <c r="K2330" s="4" t="s">
        <v>105</v>
      </c>
      <c r="L2330" s="4">
        <v>1278338</v>
      </c>
      <c r="M2330" s="4" t="s">
        <v>151</v>
      </c>
      <c r="N2330" s="4">
        <v>9</v>
      </c>
      <c r="O2330" s="4" t="s">
        <v>121</v>
      </c>
      <c r="P2330" s="4">
        <v>1</v>
      </c>
      <c r="Q2330" s="4" t="s">
        <v>2556</v>
      </c>
      <c r="R2330" s="4">
        <v>0</v>
      </c>
      <c r="S2330" s="4">
        <v>0</v>
      </c>
      <c r="U2330" s="4">
        <v>0</v>
      </c>
      <c r="W2330" s="4">
        <v>0</v>
      </c>
      <c r="X2330" s="4">
        <v>0</v>
      </c>
      <c r="Y2330" s="4">
        <v>0</v>
      </c>
      <c r="Z2330" s="4">
        <v>0</v>
      </c>
      <c r="AA2330" s="4">
        <v>0</v>
      </c>
      <c r="AB2330" s="4">
        <v>0</v>
      </c>
      <c r="AH2330" s="6">
        <v>43384</v>
      </c>
      <c r="AI2330" s="7">
        <v>0.47916666666666669</v>
      </c>
      <c r="AJ2330" s="4">
        <v>1</v>
      </c>
      <c r="AK2330" s="4" t="s">
        <v>106</v>
      </c>
      <c r="AL2330" s="4">
        <v>10.5</v>
      </c>
      <c r="AM2330" s="4">
        <v>28.8</v>
      </c>
      <c r="AN2330" s="4" t="s">
        <v>106</v>
      </c>
      <c r="AO2330" s="4" t="s">
        <v>106</v>
      </c>
      <c r="AP2330" s="4" t="s">
        <v>106</v>
      </c>
      <c r="AQ2330" s="4" t="s">
        <v>106</v>
      </c>
      <c r="AR2330" s="4" t="s">
        <v>106</v>
      </c>
      <c r="AS2330" s="4" t="s">
        <v>106</v>
      </c>
      <c r="AT2330" s="4" t="s">
        <v>106</v>
      </c>
      <c r="AU2330" s="4" t="s">
        <v>164</v>
      </c>
      <c r="AV2330" s="4" t="s">
        <v>168</v>
      </c>
      <c r="AW2330" s="4" t="s">
        <v>110</v>
      </c>
      <c r="AX2330" s="4" t="s">
        <v>2556</v>
      </c>
    </row>
    <row r="2331" spans="1:50" s="4" customFormat="1" hidden="1" x14ac:dyDescent="0.25">
      <c r="A2331" s="4">
        <v>2018</v>
      </c>
      <c r="B2331" s="6">
        <v>43250</v>
      </c>
      <c r="C2331" s="6">
        <v>43384</v>
      </c>
      <c r="D2331" t="str">
        <f>INDEX(parametres!$B$2:$B$57,IF(ISNUMBER(MATCH(Chiffrier!E2331,parametres!$C$2:$C$57,0)),MATCH(E2331,parametres!$C$2:$C$57,0),NA()))</f>
        <v>IM-11</v>
      </c>
      <c r="E2331" s="4" t="s">
        <v>10</v>
      </c>
      <c r="F2331" s="4" t="s">
        <v>112</v>
      </c>
      <c r="G2331" s="4">
        <f t="shared" si="39"/>
        <v>19.142857142857142</v>
      </c>
      <c r="H2331">
        <f>INDEX(Sites_coordo!$C$2:$C$62,IF(ISNUMBER(MATCH(Chiffrier!E2331,Sites_coordo!$A$2:$A$61,0)),MATCH(Chiffrier!E2331,Sites_coordo!$A$2:$A$62,0),NA()))</f>
        <v>47.415100000000002</v>
      </c>
      <c r="I2331">
        <f>INDEX(Sites_coordo!$B$2:$B$62,IF(ISNUMBER(MATCH(Chiffrier!E2331,Sites_coordo!$A$2:$A$61,0)),MATCH(Chiffrier!E2331,Sites_coordo!$A$2:$A$62,0),NA()))</f>
        <v>-61.827129999999997</v>
      </c>
      <c r="J2331" s="4" t="s">
        <v>105</v>
      </c>
      <c r="K2331" s="4" t="s">
        <v>105</v>
      </c>
      <c r="L2331" s="4">
        <v>1278338</v>
      </c>
      <c r="M2331" s="4" t="s">
        <v>151</v>
      </c>
      <c r="N2331" s="4">
        <v>9</v>
      </c>
      <c r="O2331" s="4" t="s">
        <v>121</v>
      </c>
      <c r="P2331" s="4">
        <v>2</v>
      </c>
      <c r="Q2331" s="4" t="s">
        <v>2557</v>
      </c>
      <c r="R2331" s="4">
        <v>0</v>
      </c>
      <c r="S2331" s="4">
        <v>0</v>
      </c>
      <c r="U2331" s="4">
        <v>0</v>
      </c>
      <c r="W2331" s="4">
        <v>0</v>
      </c>
      <c r="X2331" s="4">
        <v>0</v>
      </c>
      <c r="Y2331" s="4">
        <v>0</v>
      </c>
      <c r="Z2331" s="4">
        <v>0</v>
      </c>
      <c r="AA2331" s="4">
        <v>0</v>
      </c>
      <c r="AB2331" s="4">
        <v>0</v>
      </c>
      <c r="AH2331" s="6">
        <v>43384</v>
      </c>
      <c r="AI2331" s="7">
        <v>0.47916666666666669</v>
      </c>
      <c r="AJ2331" s="4">
        <v>1</v>
      </c>
      <c r="AK2331" s="4" t="s">
        <v>106</v>
      </c>
      <c r="AL2331" s="4">
        <v>10.5</v>
      </c>
      <c r="AM2331" s="4">
        <v>28.8</v>
      </c>
      <c r="AN2331" s="4" t="s">
        <v>106</v>
      </c>
      <c r="AO2331" s="4" t="s">
        <v>106</v>
      </c>
      <c r="AP2331" s="4" t="s">
        <v>106</v>
      </c>
      <c r="AQ2331" s="4" t="s">
        <v>106</v>
      </c>
      <c r="AR2331" s="4" t="s">
        <v>106</v>
      </c>
      <c r="AS2331" s="4" t="s">
        <v>106</v>
      </c>
      <c r="AT2331" s="4" t="s">
        <v>106</v>
      </c>
      <c r="AU2331" s="4" t="s">
        <v>164</v>
      </c>
      <c r="AV2331" s="4" t="s">
        <v>168</v>
      </c>
      <c r="AW2331" s="4" t="s">
        <v>110</v>
      </c>
      <c r="AX2331" s="4" t="s">
        <v>2557</v>
      </c>
    </row>
    <row r="2332" spans="1:50" s="4" customFormat="1" hidden="1" x14ac:dyDescent="0.25">
      <c r="A2332" s="4">
        <v>2018</v>
      </c>
      <c r="B2332" s="6">
        <v>43250</v>
      </c>
      <c r="C2332" s="6">
        <v>43384</v>
      </c>
      <c r="D2332" t="str">
        <f>INDEX(parametres!$B$2:$B$57,IF(ISNUMBER(MATCH(Chiffrier!E2332,parametres!$C$2:$C$57,0)),MATCH(E2332,parametres!$C$2:$C$57,0),NA()))</f>
        <v>IM-11</v>
      </c>
      <c r="E2332" s="4" t="s">
        <v>10</v>
      </c>
      <c r="F2332" s="4" t="s">
        <v>112</v>
      </c>
      <c r="G2332" s="4">
        <f t="shared" si="39"/>
        <v>19.142857142857142</v>
      </c>
      <c r="H2332">
        <f>INDEX(Sites_coordo!$C$2:$C$62,IF(ISNUMBER(MATCH(Chiffrier!E2332,Sites_coordo!$A$2:$A$61,0)),MATCH(Chiffrier!E2332,Sites_coordo!$A$2:$A$62,0),NA()))</f>
        <v>47.415100000000002</v>
      </c>
      <c r="I2332">
        <f>INDEX(Sites_coordo!$B$2:$B$62,IF(ISNUMBER(MATCH(Chiffrier!E2332,Sites_coordo!$A$2:$A$61,0)),MATCH(Chiffrier!E2332,Sites_coordo!$A$2:$A$62,0),NA()))</f>
        <v>-61.827129999999997</v>
      </c>
      <c r="J2332" s="4" t="s">
        <v>105</v>
      </c>
      <c r="K2332" s="4" t="s">
        <v>105</v>
      </c>
      <c r="L2332" s="4">
        <v>1278338</v>
      </c>
      <c r="M2332" s="4" t="s">
        <v>151</v>
      </c>
      <c r="N2332" s="4">
        <v>9</v>
      </c>
      <c r="O2332" s="4" t="s">
        <v>121</v>
      </c>
      <c r="P2332" s="4">
        <v>3</v>
      </c>
      <c r="Q2332" s="4" t="s">
        <v>2558</v>
      </c>
      <c r="R2332" s="4">
        <v>0</v>
      </c>
      <c r="S2332" s="4">
        <v>0</v>
      </c>
      <c r="U2332" s="4">
        <v>0</v>
      </c>
      <c r="W2332" s="4">
        <v>0</v>
      </c>
      <c r="X2332" s="4">
        <v>0</v>
      </c>
      <c r="Y2332" s="4">
        <v>0</v>
      </c>
      <c r="Z2332" s="4">
        <v>0</v>
      </c>
      <c r="AA2332" s="4">
        <v>0</v>
      </c>
      <c r="AB2332" s="4">
        <v>0</v>
      </c>
      <c r="AH2332" s="6">
        <v>43384</v>
      </c>
      <c r="AI2332" s="7">
        <v>0.47916666666666669</v>
      </c>
      <c r="AJ2332" s="4">
        <v>1</v>
      </c>
      <c r="AK2332" s="4" t="s">
        <v>106</v>
      </c>
      <c r="AL2332" s="4">
        <v>10.5</v>
      </c>
      <c r="AM2332" s="4">
        <v>28.8</v>
      </c>
      <c r="AN2332" s="4" t="s">
        <v>106</v>
      </c>
      <c r="AO2332" s="4" t="s">
        <v>106</v>
      </c>
      <c r="AP2332" s="4" t="s">
        <v>106</v>
      </c>
      <c r="AQ2332" s="4" t="s">
        <v>106</v>
      </c>
      <c r="AR2332" s="4" t="s">
        <v>106</v>
      </c>
      <c r="AS2332" s="4" t="s">
        <v>106</v>
      </c>
      <c r="AT2332" s="4" t="s">
        <v>106</v>
      </c>
      <c r="AU2332" s="4" t="s">
        <v>164</v>
      </c>
      <c r="AV2332" s="4" t="s">
        <v>168</v>
      </c>
      <c r="AW2332" s="4" t="s">
        <v>110</v>
      </c>
      <c r="AX2332" s="4" t="s">
        <v>2558</v>
      </c>
    </row>
    <row r="2333" spans="1:50" s="4" customFormat="1" hidden="1" x14ac:dyDescent="0.25">
      <c r="A2333" s="4">
        <v>2018</v>
      </c>
      <c r="B2333" s="6">
        <v>43250</v>
      </c>
      <c r="C2333" s="6">
        <v>43384</v>
      </c>
      <c r="D2333" t="str">
        <f>INDEX(parametres!$B$2:$B$57,IF(ISNUMBER(MATCH(Chiffrier!E2333,parametres!$C$2:$C$57,0)),MATCH(E2333,parametres!$C$2:$C$57,0),NA()))</f>
        <v>IM-11</v>
      </c>
      <c r="E2333" s="4" t="s">
        <v>10</v>
      </c>
      <c r="F2333" s="4" t="s">
        <v>112</v>
      </c>
      <c r="G2333" s="4">
        <f t="shared" si="39"/>
        <v>19.142857142857142</v>
      </c>
      <c r="H2333">
        <f>INDEX(Sites_coordo!$C$2:$C$62,IF(ISNUMBER(MATCH(Chiffrier!E2333,Sites_coordo!$A$2:$A$61,0)),MATCH(Chiffrier!E2333,Sites_coordo!$A$2:$A$62,0),NA()))</f>
        <v>47.415100000000002</v>
      </c>
      <c r="I2333">
        <f>INDEX(Sites_coordo!$B$2:$B$62,IF(ISNUMBER(MATCH(Chiffrier!E2333,Sites_coordo!$A$2:$A$61,0)),MATCH(Chiffrier!E2333,Sites_coordo!$A$2:$A$62,0),NA()))</f>
        <v>-61.827129999999997</v>
      </c>
      <c r="J2333" s="4" t="s">
        <v>105</v>
      </c>
      <c r="K2333" s="4" t="s">
        <v>105</v>
      </c>
      <c r="L2333" s="4">
        <v>1278338</v>
      </c>
      <c r="M2333" s="4" t="s">
        <v>151</v>
      </c>
      <c r="N2333" s="4">
        <v>9</v>
      </c>
      <c r="O2333" s="4" t="s">
        <v>107</v>
      </c>
      <c r="P2333" s="4">
        <v>1</v>
      </c>
      <c r="Q2333" s="4" t="s">
        <v>2559</v>
      </c>
      <c r="R2333" s="4">
        <v>0</v>
      </c>
      <c r="S2333" s="4">
        <v>0</v>
      </c>
      <c r="U2333" s="4">
        <v>0</v>
      </c>
      <c r="W2333" s="4">
        <v>0</v>
      </c>
      <c r="X2333" s="4">
        <v>0</v>
      </c>
      <c r="Y2333" s="4">
        <v>0</v>
      </c>
      <c r="Z2333" s="4">
        <v>0</v>
      </c>
      <c r="AA2333" s="4">
        <v>0</v>
      </c>
      <c r="AB2333" s="4">
        <v>1</v>
      </c>
      <c r="AH2333" s="6">
        <v>43384</v>
      </c>
      <c r="AI2333" s="7">
        <v>0.47916666666666669</v>
      </c>
      <c r="AJ2333" s="4">
        <v>1</v>
      </c>
      <c r="AK2333" s="4" t="s">
        <v>106</v>
      </c>
      <c r="AL2333" s="4">
        <v>10.5</v>
      </c>
      <c r="AM2333" s="4">
        <v>28.8</v>
      </c>
      <c r="AN2333" s="4" t="s">
        <v>106</v>
      </c>
      <c r="AO2333" s="4" t="s">
        <v>106</v>
      </c>
      <c r="AP2333" s="4" t="s">
        <v>106</v>
      </c>
      <c r="AQ2333" s="4" t="s">
        <v>106</v>
      </c>
      <c r="AR2333" s="4" t="s">
        <v>106</v>
      </c>
      <c r="AS2333" s="4" t="s">
        <v>106</v>
      </c>
      <c r="AT2333" s="4" t="s">
        <v>106</v>
      </c>
      <c r="AU2333" s="4" t="s">
        <v>164</v>
      </c>
      <c r="AV2333" s="4" t="s">
        <v>168</v>
      </c>
      <c r="AW2333" s="4" t="s">
        <v>110</v>
      </c>
      <c r="AX2333" s="4" t="s">
        <v>2559</v>
      </c>
    </row>
    <row r="2334" spans="1:50" s="4" customFormat="1" hidden="1" x14ac:dyDescent="0.25">
      <c r="A2334" s="4">
        <v>2018</v>
      </c>
      <c r="B2334" s="6">
        <v>43250</v>
      </c>
      <c r="C2334" s="6">
        <v>43384</v>
      </c>
      <c r="D2334" t="str">
        <f>INDEX(parametres!$B$2:$B$57,IF(ISNUMBER(MATCH(Chiffrier!E2334,parametres!$C$2:$C$57,0)),MATCH(E2334,parametres!$C$2:$C$57,0),NA()))</f>
        <v>IM-11</v>
      </c>
      <c r="E2334" s="4" t="s">
        <v>10</v>
      </c>
      <c r="F2334" s="4" t="s">
        <v>112</v>
      </c>
      <c r="G2334" s="4">
        <f t="shared" si="39"/>
        <v>19.142857142857142</v>
      </c>
      <c r="H2334">
        <f>INDEX(Sites_coordo!$C$2:$C$62,IF(ISNUMBER(MATCH(Chiffrier!E2334,Sites_coordo!$A$2:$A$61,0)),MATCH(Chiffrier!E2334,Sites_coordo!$A$2:$A$62,0),NA()))</f>
        <v>47.415100000000002</v>
      </c>
      <c r="I2334">
        <f>INDEX(Sites_coordo!$B$2:$B$62,IF(ISNUMBER(MATCH(Chiffrier!E2334,Sites_coordo!$A$2:$A$61,0)),MATCH(Chiffrier!E2334,Sites_coordo!$A$2:$A$62,0),NA()))</f>
        <v>-61.827129999999997</v>
      </c>
      <c r="J2334" s="4" t="s">
        <v>105</v>
      </c>
      <c r="K2334" s="4" t="s">
        <v>105</v>
      </c>
      <c r="L2334" s="4">
        <v>1278338</v>
      </c>
      <c r="M2334" s="4" t="s">
        <v>151</v>
      </c>
      <c r="N2334" s="4">
        <v>10</v>
      </c>
      <c r="O2334" s="4" t="s">
        <v>121</v>
      </c>
      <c r="P2334" s="4">
        <v>1</v>
      </c>
      <c r="Q2334" s="4" t="s">
        <v>2560</v>
      </c>
      <c r="R2334" s="4">
        <v>0</v>
      </c>
      <c r="S2334" s="4">
        <v>0</v>
      </c>
      <c r="U2334" s="4">
        <v>0</v>
      </c>
      <c r="W2334" s="4">
        <v>0</v>
      </c>
      <c r="X2334" s="4">
        <v>0</v>
      </c>
      <c r="Y2334" s="4">
        <v>0</v>
      </c>
      <c r="Z2334" s="4">
        <v>0</v>
      </c>
      <c r="AA2334" s="4">
        <v>0</v>
      </c>
      <c r="AB2334" s="4">
        <v>1</v>
      </c>
      <c r="AH2334" s="6">
        <v>43384</v>
      </c>
      <c r="AI2334" s="7">
        <v>0.47916666666666669</v>
      </c>
      <c r="AJ2334" s="4">
        <v>1</v>
      </c>
      <c r="AK2334" s="4" t="s">
        <v>106</v>
      </c>
      <c r="AL2334" s="4">
        <v>10.5</v>
      </c>
      <c r="AM2334" s="4">
        <v>28.8</v>
      </c>
      <c r="AN2334" s="4" t="s">
        <v>106</v>
      </c>
      <c r="AO2334" s="4" t="s">
        <v>106</v>
      </c>
      <c r="AP2334" s="4" t="s">
        <v>106</v>
      </c>
      <c r="AQ2334" s="4" t="s">
        <v>106</v>
      </c>
      <c r="AR2334" s="4" t="s">
        <v>106</v>
      </c>
      <c r="AS2334" s="4" t="s">
        <v>106</v>
      </c>
      <c r="AT2334" s="4" t="s">
        <v>106</v>
      </c>
      <c r="AU2334" s="4" t="s">
        <v>164</v>
      </c>
      <c r="AV2334" s="4" t="s">
        <v>168</v>
      </c>
      <c r="AW2334" s="4" t="s">
        <v>110</v>
      </c>
      <c r="AX2334" s="4" t="s">
        <v>2560</v>
      </c>
    </row>
    <row r="2335" spans="1:50" s="4" customFormat="1" hidden="1" x14ac:dyDescent="0.25">
      <c r="A2335" s="4">
        <v>2018</v>
      </c>
      <c r="B2335" s="6">
        <v>43250</v>
      </c>
      <c r="C2335" s="6">
        <v>43384</v>
      </c>
      <c r="D2335" t="str">
        <f>INDEX(parametres!$B$2:$B$57,IF(ISNUMBER(MATCH(Chiffrier!E2335,parametres!$C$2:$C$57,0)),MATCH(E2335,parametres!$C$2:$C$57,0),NA()))</f>
        <v>IM-11</v>
      </c>
      <c r="E2335" s="4" t="s">
        <v>10</v>
      </c>
      <c r="F2335" s="4" t="s">
        <v>112</v>
      </c>
      <c r="G2335" s="4">
        <f t="shared" si="39"/>
        <v>19.142857142857142</v>
      </c>
      <c r="H2335">
        <f>INDEX(Sites_coordo!$C$2:$C$62,IF(ISNUMBER(MATCH(Chiffrier!E2335,Sites_coordo!$A$2:$A$61,0)),MATCH(Chiffrier!E2335,Sites_coordo!$A$2:$A$62,0),NA()))</f>
        <v>47.415100000000002</v>
      </c>
      <c r="I2335">
        <f>INDEX(Sites_coordo!$B$2:$B$62,IF(ISNUMBER(MATCH(Chiffrier!E2335,Sites_coordo!$A$2:$A$61,0)),MATCH(Chiffrier!E2335,Sites_coordo!$A$2:$A$62,0),NA()))</f>
        <v>-61.827129999999997</v>
      </c>
      <c r="J2335" s="4" t="s">
        <v>105</v>
      </c>
      <c r="K2335" s="4" t="s">
        <v>105</v>
      </c>
      <c r="L2335" s="4">
        <v>1278338</v>
      </c>
      <c r="M2335" s="4" t="s">
        <v>151</v>
      </c>
      <c r="N2335" s="4">
        <v>10</v>
      </c>
      <c r="O2335" s="4" t="s">
        <v>121</v>
      </c>
      <c r="P2335" s="4">
        <v>2</v>
      </c>
      <c r="Q2335" s="4" t="s">
        <v>2561</v>
      </c>
      <c r="R2335" s="4">
        <v>0</v>
      </c>
      <c r="S2335" s="4">
        <v>0</v>
      </c>
      <c r="U2335" s="4">
        <v>0</v>
      </c>
      <c r="W2335" s="4">
        <v>0</v>
      </c>
      <c r="X2335" s="4">
        <v>0</v>
      </c>
      <c r="Y2335" s="4">
        <v>0</v>
      </c>
      <c r="Z2335" s="4">
        <v>0</v>
      </c>
      <c r="AA2335" s="4">
        <v>0</v>
      </c>
      <c r="AB2335" s="4">
        <v>1</v>
      </c>
      <c r="AH2335" s="6">
        <v>43384</v>
      </c>
      <c r="AI2335" s="7">
        <v>0.47916666666666669</v>
      </c>
      <c r="AJ2335" s="4">
        <v>1</v>
      </c>
      <c r="AK2335" s="4" t="s">
        <v>106</v>
      </c>
      <c r="AL2335" s="4">
        <v>10.5</v>
      </c>
      <c r="AM2335" s="4">
        <v>28.8</v>
      </c>
      <c r="AN2335" s="4" t="s">
        <v>106</v>
      </c>
      <c r="AO2335" s="4" t="s">
        <v>106</v>
      </c>
      <c r="AP2335" s="4" t="s">
        <v>106</v>
      </c>
      <c r="AQ2335" s="4" t="s">
        <v>106</v>
      </c>
      <c r="AR2335" s="4" t="s">
        <v>106</v>
      </c>
      <c r="AS2335" s="4" t="s">
        <v>106</v>
      </c>
      <c r="AT2335" s="4" t="s">
        <v>106</v>
      </c>
      <c r="AU2335" s="4" t="s">
        <v>164</v>
      </c>
      <c r="AV2335" s="4" t="s">
        <v>168</v>
      </c>
      <c r="AW2335" s="4" t="s">
        <v>110</v>
      </c>
      <c r="AX2335" s="4" t="s">
        <v>2561</v>
      </c>
    </row>
    <row r="2336" spans="1:50" s="4" customFormat="1" hidden="1" x14ac:dyDescent="0.25">
      <c r="A2336" s="4">
        <v>2018</v>
      </c>
      <c r="B2336" s="6">
        <v>43250</v>
      </c>
      <c r="C2336" s="6">
        <v>43384</v>
      </c>
      <c r="D2336" t="str">
        <f>INDEX(parametres!$B$2:$B$57,IF(ISNUMBER(MATCH(Chiffrier!E2336,parametres!$C$2:$C$57,0)),MATCH(E2336,parametres!$C$2:$C$57,0),NA()))</f>
        <v>IM-11</v>
      </c>
      <c r="E2336" s="4" t="s">
        <v>10</v>
      </c>
      <c r="F2336" s="4" t="s">
        <v>112</v>
      </c>
      <c r="G2336" s="4">
        <f t="shared" si="39"/>
        <v>19.142857142857142</v>
      </c>
      <c r="H2336">
        <f>INDEX(Sites_coordo!$C$2:$C$62,IF(ISNUMBER(MATCH(Chiffrier!E2336,Sites_coordo!$A$2:$A$61,0)),MATCH(Chiffrier!E2336,Sites_coordo!$A$2:$A$62,0),NA()))</f>
        <v>47.415100000000002</v>
      </c>
      <c r="I2336">
        <f>INDEX(Sites_coordo!$B$2:$B$62,IF(ISNUMBER(MATCH(Chiffrier!E2336,Sites_coordo!$A$2:$A$61,0)),MATCH(Chiffrier!E2336,Sites_coordo!$A$2:$A$62,0),NA()))</f>
        <v>-61.827129999999997</v>
      </c>
      <c r="J2336" s="4" t="s">
        <v>105</v>
      </c>
      <c r="K2336" s="4" t="s">
        <v>105</v>
      </c>
      <c r="L2336" s="4">
        <v>1278338</v>
      </c>
      <c r="M2336" s="4" t="s">
        <v>151</v>
      </c>
      <c r="N2336" s="4">
        <v>10</v>
      </c>
      <c r="O2336" s="4" t="s">
        <v>121</v>
      </c>
      <c r="P2336" s="4">
        <v>3</v>
      </c>
      <c r="Q2336" s="4" t="s">
        <v>2562</v>
      </c>
      <c r="R2336" s="4">
        <v>0</v>
      </c>
      <c r="S2336" s="4">
        <v>0</v>
      </c>
      <c r="U2336" s="4">
        <v>0</v>
      </c>
      <c r="W2336" s="4">
        <v>0</v>
      </c>
      <c r="X2336" s="4">
        <v>0</v>
      </c>
      <c r="Y2336" s="4">
        <v>0</v>
      </c>
      <c r="Z2336" s="4">
        <v>0</v>
      </c>
      <c r="AA2336" s="4">
        <v>0</v>
      </c>
      <c r="AB2336" s="4">
        <v>1</v>
      </c>
      <c r="AH2336" s="6">
        <v>43384</v>
      </c>
      <c r="AI2336" s="7">
        <v>0.47916666666666669</v>
      </c>
      <c r="AJ2336" s="4">
        <v>1</v>
      </c>
      <c r="AK2336" s="4" t="s">
        <v>106</v>
      </c>
      <c r="AL2336" s="4">
        <v>10.5</v>
      </c>
      <c r="AM2336" s="4">
        <v>28.8</v>
      </c>
      <c r="AN2336" s="4" t="s">
        <v>106</v>
      </c>
      <c r="AO2336" s="4" t="s">
        <v>106</v>
      </c>
      <c r="AP2336" s="4" t="s">
        <v>106</v>
      </c>
      <c r="AQ2336" s="4" t="s">
        <v>106</v>
      </c>
      <c r="AR2336" s="4" t="s">
        <v>106</v>
      </c>
      <c r="AS2336" s="4" t="s">
        <v>106</v>
      </c>
      <c r="AT2336" s="4" t="s">
        <v>106</v>
      </c>
      <c r="AU2336" s="4" t="s">
        <v>164</v>
      </c>
      <c r="AV2336" s="4" t="s">
        <v>168</v>
      </c>
      <c r="AW2336" s="4" t="s">
        <v>110</v>
      </c>
      <c r="AX2336" s="4" t="s">
        <v>2562</v>
      </c>
    </row>
    <row r="2337" spans="1:50" s="4" customFormat="1" hidden="1" x14ac:dyDescent="0.25">
      <c r="A2337" s="4">
        <v>2018</v>
      </c>
      <c r="B2337" s="6">
        <v>43250</v>
      </c>
      <c r="C2337" s="6">
        <v>43384</v>
      </c>
      <c r="D2337" t="str">
        <f>INDEX(parametres!$B$2:$B$57,IF(ISNUMBER(MATCH(Chiffrier!E2337,parametres!$C$2:$C$57,0)),MATCH(E2337,parametres!$C$2:$C$57,0),NA()))</f>
        <v>IM-11</v>
      </c>
      <c r="E2337" s="4" t="s">
        <v>10</v>
      </c>
      <c r="F2337" s="4" t="s">
        <v>112</v>
      </c>
      <c r="G2337" s="4">
        <f t="shared" si="39"/>
        <v>19.142857142857142</v>
      </c>
      <c r="H2337">
        <f>INDEX(Sites_coordo!$C$2:$C$62,IF(ISNUMBER(MATCH(Chiffrier!E2337,Sites_coordo!$A$2:$A$61,0)),MATCH(Chiffrier!E2337,Sites_coordo!$A$2:$A$62,0),NA()))</f>
        <v>47.415100000000002</v>
      </c>
      <c r="I2337">
        <f>INDEX(Sites_coordo!$B$2:$B$62,IF(ISNUMBER(MATCH(Chiffrier!E2337,Sites_coordo!$A$2:$A$61,0)),MATCH(Chiffrier!E2337,Sites_coordo!$A$2:$A$62,0),NA()))</f>
        <v>-61.827129999999997</v>
      </c>
      <c r="J2337" s="4" t="s">
        <v>105</v>
      </c>
      <c r="K2337" s="4" t="s">
        <v>105</v>
      </c>
      <c r="L2337" s="4">
        <v>1278338</v>
      </c>
      <c r="M2337" s="4" t="s">
        <v>151</v>
      </c>
      <c r="N2337" s="4">
        <v>10</v>
      </c>
      <c r="O2337" s="4" t="s">
        <v>107</v>
      </c>
      <c r="P2337" s="4">
        <v>1</v>
      </c>
      <c r="Q2337" s="4" t="s">
        <v>2563</v>
      </c>
      <c r="R2337" s="4">
        <v>0</v>
      </c>
      <c r="S2337" s="4">
        <v>0</v>
      </c>
      <c r="U2337" s="4">
        <v>0</v>
      </c>
      <c r="W2337" s="4">
        <v>0</v>
      </c>
      <c r="X2337" s="4">
        <v>0</v>
      </c>
      <c r="Y2337" s="4">
        <v>0</v>
      </c>
      <c r="Z2337" s="4">
        <v>0</v>
      </c>
      <c r="AA2337" s="4">
        <v>0</v>
      </c>
      <c r="AB2337" s="4">
        <v>1</v>
      </c>
      <c r="AH2337" s="6">
        <v>43384</v>
      </c>
      <c r="AI2337" s="7">
        <v>0.47916666666666669</v>
      </c>
      <c r="AJ2337" s="4">
        <v>1</v>
      </c>
      <c r="AK2337" s="4" t="s">
        <v>106</v>
      </c>
      <c r="AL2337" s="4">
        <v>10.5</v>
      </c>
      <c r="AM2337" s="4">
        <v>28.8</v>
      </c>
      <c r="AN2337" s="4" t="s">
        <v>106</v>
      </c>
      <c r="AO2337" s="4" t="s">
        <v>106</v>
      </c>
      <c r="AP2337" s="4" t="s">
        <v>106</v>
      </c>
      <c r="AQ2337" s="4" t="s">
        <v>106</v>
      </c>
      <c r="AR2337" s="4" t="s">
        <v>106</v>
      </c>
      <c r="AS2337" s="4" t="s">
        <v>106</v>
      </c>
      <c r="AT2337" s="4" t="s">
        <v>106</v>
      </c>
      <c r="AU2337" s="4" t="s">
        <v>164</v>
      </c>
      <c r="AV2337" s="4" t="s">
        <v>168</v>
      </c>
      <c r="AW2337" s="4" t="s">
        <v>110</v>
      </c>
      <c r="AX2337" s="4" t="s">
        <v>2563</v>
      </c>
    </row>
    <row r="2338" spans="1:50" s="4" customFormat="1" hidden="1" x14ac:dyDescent="0.25">
      <c r="A2338" s="4">
        <v>2018</v>
      </c>
      <c r="B2338" s="6">
        <v>43244</v>
      </c>
      <c r="C2338" s="6">
        <v>43385</v>
      </c>
      <c r="D2338" t="str">
        <f>INDEX(parametres!$B$2:$B$57,IF(ISNUMBER(MATCH(Chiffrier!E2338,parametres!$C$2:$C$57,0)),MATCH(E2338,parametres!$C$2:$C$57,0),NA()))</f>
        <v>IM-16</v>
      </c>
      <c r="E2338" s="4" t="s">
        <v>24</v>
      </c>
      <c r="F2338" s="4" t="s">
        <v>112</v>
      </c>
      <c r="G2338" s="4">
        <f t="shared" si="39"/>
        <v>20.142857142857142</v>
      </c>
      <c r="H2338">
        <f>INDEX(Sites_coordo!$C$2:$C$62,IF(ISNUMBER(MATCH(Chiffrier!E2338,Sites_coordo!$A$2:$A$61,0)),MATCH(Chiffrier!E2338,Sites_coordo!$A$2:$A$62,0),NA()))</f>
        <v>47.389966000000001</v>
      </c>
      <c r="I2338">
        <f>INDEX(Sites_coordo!$B$2:$B$62,IF(ISNUMBER(MATCH(Chiffrier!E2338,Sites_coordo!$A$2:$A$61,0)),MATCH(Chiffrier!E2338,Sites_coordo!$A$2:$A$62,0),NA()))</f>
        <v>-61.789866000000004</v>
      </c>
      <c r="J2338" s="4" t="s">
        <v>119</v>
      </c>
      <c r="K2338" s="4" t="s">
        <v>119</v>
      </c>
      <c r="L2338" s="4">
        <v>20087072</v>
      </c>
      <c r="M2338" s="4" t="s">
        <v>151</v>
      </c>
      <c r="N2338" s="4">
        <v>1</v>
      </c>
      <c r="O2338" s="4" t="s">
        <v>121</v>
      </c>
      <c r="P2338" s="4">
        <v>1</v>
      </c>
      <c r="Q2338" s="4" t="s">
        <v>2564</v>
      </c>
      <c r="R2338" s="4">
        <v>0</v>
      </c>
      <c r="S2338" s="4">
        <v>3</v>
      </c>
      <c r="U2338" s="4">
        <v>1</v>
      </c>
      <c r="W2338" s="4">
        <v>0</v>
      </c>
      <c r="X2338" s="4">
        <v>0</v>
      </c>
      <c r="Y2338" s="4">
        <v>0</v>
      </c>
      <c r="Z2338" s="4">
        <v>0</v>
      </c>
      <c r="AA2338" s="4">
        <v>0</v>
      </c>
      <c r="AB2338" s="4">
        <v>0</v>
      </c>
      <c r="AH2338" s="6">
        <v>43385</v>
      </c>
      <c r="AI2338" s="7">
        <v>0.375</v>
      </c>
      <c r="AJ2338" s="4">
        <v>1</v>
      </c>
      <c r="AK2338" s="4">
        <v>3210</v>
      </c>
      <c r="AL2338" s="4">
        <v>10</v>
      </c>
      <c r="AM2338" s="4">
        <v>28.9</v>
      </c>
      <c r="AN2338" s="4" t="s">
        <v>106</v>
      </c>
      <c r="AO2338" s="4" t="s">
        <v>106</v>
      </c>
      <c r="AP2338" s="4" t="s">
        <v>106</v>
      </c>
      <c r="AQ2338" s="4" t="s">
        <v>106</v>
      </c>
      <c r="AR2338" s="4" t="s">
        <v>106</v>
      </c>
      <c r="AS2338" s="4" t="s">
        <v>106</v>
      </c>
      <c r="AT2338" s="4" t="s">
        <v>106</v>
      </c>
      <c r="AU2338" s="4" t="s">
        <v>108</v>
      </c>
      <c r="AV2338" s="4" t="s">
        <v>109</v>
      </c>
      <c r="AW2338" s="4" t="s">
        <v>110</v>
      </c>
      <c r="AX2338" s="4" t="s">
        <v>2564</v>
      </c>
    </row>
    <row r="2339" spans="1:50" s="4" customFormat="1" hidden="1" x14ac:dyDescent="0.25">
      <c r="A2339" s="4">
        <v>2018</v>
      </c>
      <c r="B2339" s="6">
        <v>43244</v>
      </c>
      <c r="C2339" s="6">
        <v>43385</v>
      </c>
      <c r="D2339" t="str">
        <f>INDEX(parametres!$B$2:$B$57,IF(ISNUMBER(MATCH(Chiffrier!E2339,parametres!$C$2:$C$57,0)),MATCH(E2339,parametres!$C$2:$C$57,0),NA()))</f>
        <v>IM-16</v>
      </c>
      <c r="E2339" s="4" t="s">
        <v>24</v>
      </c>
      <c r="F2339" s="4" t="s">
        <v>112</v>
      </c>
      <c r="G2339" s="4">
        <f t="shared" si="39"/>
        <v>20.142857142857142</v>
      </c>
      <c r="H2339">
        <f>INDEX(Sites_coordo!$C$2:$C$62,IF(ISNUMBER(MATCH(Chiffrier!E2339,Sites_coordo!$A$2:$A$61,0)),MATCH(Chiffrier!E2339,Sites_coordo!$A$2:$A$62,0),NA()))</f>
        <v>47.389966000000001</v>
      </c>
      <c r="I2339">
        <f>INDEX(Sites_coordo!$B$2:$B$62,IF(ISNUMBER(MATCH(Chiffrier!E2339,Sites_coordo!$A$2:$A$61,0)),MATCH(Chiffrier!E2339,Sites_coordo!$A$2:$A$62,0),NA()))</f>
        <v>-61.789866000000004</v>
      </c>
      <c r="J2339" s="4" t="s">
        <v>119</v>
      </c>
      <c r="K2339" s="4" t="s">
        <v>119</v>
      </c>
      <c r="L2339" s="4">
        <v>20087072</v>
      </c>
      <c r="M2339" s="4" t="s">
        <v>151</v>
      </c>
      <c r="N2339" s="4">
        <v>1</v>
      </c>
      <c r="O2339" s="4" t="s">
        <v>121</v>
      </c>
      <c r="P2339" s="4">
        <v>2</v>
      </c>
      <c r="Q2339" s="4" t="s">
        <v>2565</v>
      </c>
      <c r="R2339" s="4">
        <v>0</v>
      </c>
      <c r="S2339" s="4">
        <v>4</v>
      </c>
      <c r="U2339" s="4">
        <v>0</v>
      </c>
      <c r="W2339" s="4">
        <v>0</v>
      </c>
      <c r="X2339" s="4">
        <v>0</v>
      </c>
      <c r="Y2339" s="4">
        <v>0</v>
      </c>
      <c r="Z2339" s="4">
        <v>0</v>
      </c>
      <c r="AA2339" s="4">
        <v>0</v>
      </c>
      <c r="AB2339" s="4">
        <v>0</v>
      </c>
      <c r="AH2339" s="6">
        <v>43385</v>
      </c>
      <c r="AI2339" s="7">
        <v>0.375</v>
      </c>
      <c r="AJ2339" s="4">
        <v>1</v>
      </c>
      <c r="AK2339" s="4">
        <v>3210</v>
      </c>
      <c r="AL2339" s="4">
        <v>10</v>
      </c>
      <c r="AM2339" s="4">
        <v>28.9</v>
      </c>
      <c r="AN2339" s="4" t="s">
        <v>106</v>
      </c>
      <c r="AO2339" s="4" t="s">
        <v>106</v>
      </c>
      <c r="AP2339" s="4" t="s">
        <v>106</v>
      </c>
      <c r="AQ2339" s="4" t="s">
        <v>106</v>
      </c>
      <c r="AR2339" s="4" t="s">
        <v>106</v>
      </c>
      <c r="AS2339" s="4" t="s">
        <v>106</v>
      </c>
      <c r="AT2339" s="4" t="s">
        <v>106</v>
      </c>
      <c r="AU2339" s="4" t="s">
        <v>108</v>
      </c>
      <c r="AV2339" s="4" t="s">
        <v>109</v>
      </c>
      <c r="AW2339" s="4" t="s">
        <v>110</v>
      </c>
      <c r="AX2339" s="4" t="s">
        <v>2565</v>
      </c>
    </row>
    <row r="2340" spans="1:50" s="4" customFormat="1" hidden="1" x14ac:dyDescent="0.25">
      <c r="A2340" s="4">
        <v>2018</v>
      </c>
      <c r="B2340" s="6">
        <v>43244</v>
      </c>
      <c r="C2340" s="6">
        <v>43385</v>
      </c>
      <c r="D2340" t="str">
        <f>INDEX(parametres!$B$2:$B$57,IF(ISNUMBER(MATCH(Chiffrier!E2340,parametres!$C$2:$C$57,0)),MATCH(E2340,parametres!$C$2:$C$57,0),NA()))</f>
        <v>IM-16</v>
      </c>
      <c r="E2340" s="4" t="s">
        <v>24</v>
      </c>
      <c r="F2340" s="4" t="s">
        <v>112</v>
      </c>
      <c r="G2340" s="4">
        <f t="shared" si="39"/>
        <v>20.142857142857142</v>
      </c>
      <c r="H2340">
        <f>INDEX(Sites_coordo!$C$2:$C$62,IF(ISNUMBER(MATCH(Chiffrier!E2340,Sites_coordo!$A$2:$A$61,0)),MATCH(Chiffrier!E2340,Sites_coordo!$A$2:$A$62,0),NA()))</f>
        <v>47.389966000000001</v>
      </c>
      <c r="I2340">
        <f>INDEX(Sites_coordo!$B$2:$B$62,IF(ISNUMBER(MATCH(Chiffrier!E2340,Sites_coordo!$A$2:$A$61,0)),MATCH(Chiffrier!E2340,Sites_coordo!$A$2:$A$62,0),NA()))</f>
        <v>-61.789866000000004</v>
      </c>
      <c r="J2340" s="4" t="s">
        <v>119</v>
      </c>
      <c r="K2340" s="4" t="s">
        <v>119</v>
      </c>
      <c r="L2340" s="4">
        <v>20087072</v>
      </c>
      <c r="M2340" s="4" t="s">
        <v>151</v>
      </c>
      <c r="N2340" s="4">
        <v>1</v>
      </c>
      <c r="O2340" s="4" t="s">
        <v>121</v>
      </c>
      <c r="P2340" s="4">
        <v>3</v>
      </c>
      <c r="Q2340" s="4" t="s">
        <v>2566</v>
      </c>
      <c r="R2340" s="4">
        <v>0</v>
      </c>
      <c r="S2340" s="4">
        <v>4</v>
      </c>
      <c r="U2340" s="4">
        <v>1</v>
      </c>
      <c r="W2340" s="4">
        <v>0</v>
      </c>
      <c r="X2340" s="4">
        <v>0</v>
      </c>
      <c r="Y2340" s="4">
        <v>0</v>
      </c>
      <c r="Z2340" s="4">
        <v>0</v>
      </c>
      <c r="AA2340" s="4">
        <v>0</v>
      </c>
      <c r="AB2340" s="4">
        <v>0</v>
      </c>
      <c r="AH2340" s="6">
        <v>43385</v>
      </c>
      <c r="AI2340" s="7">
        <v>0.375</v>
      </c>
      <c r="AJ2340" s="4">
        <v>1</v>
      </c>
      <c r="AK2340" s="4">
        <v>3210</v>
      </c>
      <c r="AL2340" s="4">
        <v>10</v>
      </c>
      <c r="AM2340" s="4">
        <v>28.9</v>
      </c>
      <c r="AN2340" s="4" t="s">
        <v>106</v>
      </c>
      <c r="AO2340" s="4" t="s">
        <v>106</v>
      </c>
      <c r="AP2340" s="4" t="s">
        <v>106</v>
      </c>
      <c r="AQ2340" s="4" t="s">
        <v>106</v>
      </c>
      <c r="AR2340" s="4" t="s">
        <v>106</v>
      </c>
      <c r="AS2340" s="4" t="s">
        <v>106</v>
      </c>
      <c r="AT2340" s="4" t="s">
        <v>106</v>
      </c>
      <c r="AU2340" s="4" t="s">
        <v>108</v>
      </c>
      <c r="AV2340" s="4" t="s">
        <v>109</v>
      </c>
      <c r="AW2340" s="4" t="s">
        <v>110</v>
      </c>
      <c r="AX2340" s="4" t="s">
        <v>2566</v>
      </c>
    </row>
    <row r="2341" spans="1:50" s="4" customFormat="1" hidden="1" x14ac:dyDescent="0.25">
      <c r="A2341" s="4">
        <v>2018</v>
      </c>
      <c r="B2341" s="6">
        <v>43244</v>
      </c>
      <c r="C2341" s="6">
        <v>43385</v>
      </c>
      <c r="D2341" t="str">
        <f>INDEX(parametres!$B$2:$B$57,IF(ISNUMBER(MATCH(Chiffrier!E2341,parametres!$C$2:$C$57,0)),MATCH(E2341,parametres!$C$2:$C$57,0),NA()))</f>
        <v>IM-16</v>
      </c>
      <c r="E2341" s="4" t="s">
        <v>24</v>
      </c>
      <c r="F2341" s="4" t="s">
        <v>112</v>
      </c>
      <c r="G2341" s="4">
        <f t="shared" si="39"/>
        <v>20.142857142857142</v>
      </c>
      <c r="H2341">
        <f>INDEX(Sites_coordo!$C$2:$C$62,IF(ISNUMBER(MATCH(Chiffrier!E2341,Sites_coordo!$A$2:$A$61,0)),MATCH(Chiffrier!E2341,Sites_coordo!$A$2:$A$62,0),NA()))</f>
        <v>47.389966000000001</v>
      </c>
      <c r="I2341">
        <f>INDEX(Sites_coordo!$B$2:$B$62,IF(ISNUMBER(MATCH(Chiffrier!E2341,Sites_coordo!$A$2:$A$61,0)),MATCH(Chiffrier!E2341,Sites_coordo!$A$2:$A$62,0),NA()))</f>
        <v>-61.789866000000004</v>
      </c>
      <c r="J2341" s="4" t="s">
        <v>119</v>
      </c>
      <c r="K2341" s="4" t="s">
        <v>119</v>
      </c>
      <c r="L2341" s="4">
        <v>20087072</v>
      </c>
      <c r="M2341" s="4" t="s">
        <v>151</v>
      </c>
      <c r="N2341" s="4">
        <v>1</v>
      </c>
      <c r="O2341" s="4" t="s">
        <v>107</v>
      </c>
      <c r="P2341" s="4">
        <v>1</v>
      </c>
      <c r="Q2341" s="4" t="s">
        <v>2567</v>
      </c>
      <c r="R2341" s="4">
        <v>0</v>
      </c>
      <c r="S2341" s="4">
        <v>4</v>
      </c>
      <c r="U2341" s="4">
        <v>1</v>
      </c>
      <c r="W2341" s="4">
        <v>0</v>
      </c>
      <c r="X2341" s="4">
        <v>0</v>
      </c>
      <c r="Y2341" s="4">
        <v>0</v>
      </c>
      <c r="Z2341" s="4">
        <v>0</v>
      </c>
      <c r="AA2341" s="4">
        <v>0</v>
      </c>
      <c r="AB2341" s="4">
        <v>0</v>
      </c>
      <c r="AH2341" s="6">
        <v>43385</v>
      </c>
      <c r="AI2341" s="7">
        <v>0.375</v>
      </c>
      <c r="AJ2341" s="4">
        <v>1</v>
      </c>
      <c r="AK2341" s="4">
        <v>3210</v>
      </c>
      <c r="AL2341" s="4">
        <v>10</v>
      </c>
      <c r="AM2341" s="4">
        <v>28.9</v>
      </c>
      <c r="AN2341" s="4" t="s">
        <v>106</v>
      </c>
      <c r="AO2341" s="4" t="s">
        <v>106</v>
      </c>
      <c r="AP2341" s="4" t="s">
        <v>106</v>
      </c>
      <c r="AQ2341" s="4" t="s">
        <v>106</v>
      </c>
      <c r="AR2341" s="4" t="s">
        <v>106</v>
      </c>
      <c r="AS2341" s="4" t="s">
        <v>106</v>
      </c>
      <c r="AT2341" s="4" t="s">
        <v>106</v>
      </c>
      <c r="AU2341" s="4" t="s">
        <v>108</v>
      </c>
      <c r="AV2341" s="4" t="s">
        <v>109</v>
      </c>
      <c r="AW2341" s="4" t="s">
        <v>110</v>
      </c>
      <c r="AX2341" s="4" t="s">
        <v>2567</v>
      </c>
    </row>
    <row r="2342" spans="1:50" s="4" customFormat="1" hidden="1" x14ac:dyDescent="0.25">
      <c r="A2342" s="4">
        <v>2018</v>
      </c>
      <c r="B2342" s="6">
        <v>43244</v>
      </c>
      <c r="C2342" s="6">
        <v>43385</v>
      </c>
      <c r="D2342" t="str">
        <f>INDEX(parametres!$B$2:$B$57,IF(ISNUMBER(MATCH(Chiffrier!E2342,parametres!$C$2:$C$57,0)),MATCH(E2342,parametres!$C$2:$C$57,0),NA()))</f>
        <v>IM-16</v>
      </c>
      <c r="E2342" s="4" t="s">
        <v>24</v>
      </c>
      <c r="F2342" s="4" t="s">
        <v>112</v>
      </c>
      <c r="G2342" s="4">
        <f t="shared" si="39"/>
        <v>20.142857142857142</v>
      </c>
      <c r="H2342">
        <f>INDEX(Sites_coordo!$C$2:$C$62,IF(ISNUMBER(MATCH(Chiffrier!E2342,Sites_coordo!$A$2:$A$61,0)),MATCH(Chiffrier!E2342,Sites_coordo!$A$2:$A$62,0),NA()))</f>
        <v>47.389966000000001</v>
      </c>
      <c r="I2342">
        <f>INDEX(Sites_coordo!$B$2:$B$62,IF(ISNUMBER(MATCH(Chiffrier!E2342,Sites_coordo!$A$2:$A$61,0)),MATCH(Chiffrier!E2342,Sites_coordo!$A$2:$A$62,0),NA()))</f>
        <v>-61.789866000000004</v>
      </c>
      <c r="J2342" s="4" t="s">
        <v>119</v>
      </c>
      <c r="K2342" s="4" t="s">
        <v>119</v>
      </c>
      <c r="L2342" s="4">
        <v>20087072</v>
      </c>
      <c r="M2342" s="4" t="s">
        <v>151</v>
      </c>
      <c r="N2342" s="4">
        <v>2</v>
      </c>
      <c r="O2342" s="4" t="s">
        <v>121</v>
      </c>
      <c r="P2342" s="4">
        <v>1</v>
      </c>
      <c r="Q2342" s="4" t="s">
        <v>2568</v>
      </c>
      <c r="R2342" s="4">
        <v>0</v>
      </c>
      <c r="S2342" s="4">
        <v>1</v>
      </c>
      <c r="U2342" s="4">
        <v>1</v>
      </c>
      <c r="W2342" s="4">
        <v>0</v>
      </c>
      <c r="X2342" s="4">
        <v>0</v>
      </c>
      <c r="Y2342" s="4">
        <v>0</v>
      </c>
      <c r="Z2342" s="4">
        <v>0</v>
      </c>
      <c r="AA2342" s="4">
        <v>0</v>
      </c>
      <c r="AB2342" s="4">
        <v>0</v>
      </c>
      <c r="AH2342" s="6">
        <v>43385</v>
      </c>
      <c r="AI2342" s="7">
        <v>0.375</v>
      </c>
      <c r="AJ2342" s="4">
        <v>1</v>
      </c>
      <c r="AK2342" s="4">
        <v>3210</v>
      </c>
      <c r="AL2342" s="4">
        <v>10</v>
      </c>
      <c r="AM2342" s="4">
        <v>28.9</v>
      </c>
      <c r="AN2342" s="4" t="s">
        <v>106</v>
      </c>
      <c r="AO2342" s="4" t="s">
        <v>106</v>
      </c>
      <c r="AP2342" s="4" t="s">
        <v>106</v>
      </c>
      <c r="AQ2342" s="4" t="s">
        <v>106</v>
      </c>
      <c r="AR2342" s="4" t="s">
        <v>106</v>
      </c>
      <c r="AS2342" s="4" t="s">
        <v>106</v>
      </c>
      <c r="AT2342" s="4" t="s">
        <v>106</v>
      </c>
      <c r="AU2342" s="4" t="s">
        <v>108</v>
      </c>
      <c r="AV2342" s="4" t="s">
        <v>109</v>
      </c>
      <c r="AW2342" s="4" t="s">
        <v>110</v>
      </c>
      <c r="AX2342" s="4" t="s">
        <v>2568</v>
      </c>
    </row>
    <row r="2343" spans="1:50" s="4" customFormat="1" hidden="1" x14ac:dyDescent="0.25">
      <c r="A2343" s="4">
        <v>2018</v>
      </c>
      <c r="B2343" s="6">
        <v>43244</v>
      </c>
      <c r="C2343" s="6">
        <v>43385</v>
      </c>
      <c r="D2343" t="str">
        <f>INDEX(parametres!$B$2:$B$57,IF(ISNUMBER(MATCH(Chiffrier!E2343,parametres!$C$2:$C$57,0)),MATCH(E2343,parametres!$C$2:$C$57,0),NA()))</f>
        <v>IM-16</v>
      </c>
      <c r="E2343" s="4" t="s">
        <v>24</v>
      </c>
      <c r="F2343" s="4" t="s">
        <v>112</v>
      </c>
      <c r="G2343" s="4">
        <f t="shared" si="39"/>
        <v>20.142857142857142</v>
      </c>
      <c r="H2343">
        <f>INDEX(Sites_coordo!$C$2:$C$62,IF(ISNUMBER(MATCH(Chiffrier!E2343,Sites_coordo!$A$2:$A$61,0)),MATCH(Chiffrier!E2343,Sites_coordo!$A$2:$A$62,0),NA()))</f>
        <v>47.389966000000001</v>
      </c>
      <c r="I2343">
        <f>INDEX(Sites_coordo!$B$2:$B$62,IF(ISNUMBER(MATCH(Chiffrier!E2343,Sites_coordo!$A$2:$A$61,0)),MATCH(Chiffrier!E2343,Sites_coordo!$A$2:$A$62,0),NA()))</f>
        <v>-61.789866000000004</v>
      </c>
      <c r="J2343" s="4" t="s">
        <v>119</v>
      </c>
      <c r="K2343" s="4" t="s">
        <v>119</v>
      </c>
      <c r="L2343" s="4">
        <v>20087072</v>
      </c>
      <c r="M2343" s="4" t="s">
        <v>151</v>
      </c>
      <c r="N2343" s="4">
        <v>2</v>
      </c>
      <c r="O2343" s="4" t="s">
        <v>121</v>
      </c>
      <c r="P2343" s="4">
        <v>2</v>
      </c>
      <c r="Q2343" s="4" t="s">
        <v>2569</v>
      </c>
      <c r="R2343" s="4">
        <v>0</v>
      </c>
      <c r="S2343" s="4">
        <v>5</v>
      </c>
      <c r="U2343" s="4">
        <v>0</v>
      </c>
      <c r="W2343" s="4">
        <v>0</v>
      </c>
      <c r="X2343" s="4">
        <v>0</v>
      </c>
      <c r="Y2343" s="4">
        <v>0</v>
      </c>
      <c r="Z2343" s="4">
        <v>0</v>
      </c>
      <c r="AA2343" s="4">
        <v>0</v>
      </c>
      <c r="AB2343" s="4">
        <v>0</v>
      </c>
      <c r="AH2343" s="6">
        <v>43385</v>
      </c>
      <c r="AI2343" s="7">
        <v>0.375</v>
      </c>
      <c r="AJ2343" s="4">
        <v>1</v>
      </c>
      <c r="AK2343" s="4">
        <v>3210</v>
      </c>
      <c r="AL2343" s="4">
        <v>10</v>
      </c>
      <c r="AM2343" s="4">
        <v>28.9</v>
      </c>
      <c r="AN2343" s="4" t="s">
        <v>106</v>
      </c>
      <c r="AO2343" s="4" t="s">
        <v>106</v>
      </c>
      <c r="AP2343" s="4" t="s">
        <v>106</v>
      </c>
      <c r="AQ2343" s="4" t="s">
        <v>106</v>
      </c>
      <c r="AR2343" s="4" t="s">
        <v>106</v>
      </c>
      <c r="AS2343" s="4" t="s">
        <v>106</v>
      </c>
      <c r="AT2343" s="4" t="s">
        <v>106</v>
      </c>
      <c r="AU2343" s="4" t="s">
        <v>108</v>
      </c>
      <c r="AV2343" s="4" t="s">
        <v>109</v>
      </c>
      <c r="AW2343" s="4" t="s">
        <v>110</v>
      </c>
      <c r="AX2343" s="4" t="s">
        <v>2569</v>
      </c>
    </row>
    <row r="2344" spans="1:50" s="4" customFormat="1" hidden="1" x14ac:dyDescent="0.25">
      <c r="A2344" s="4">
        <v>2018</v>
      </c>
      <c r="B2344" s="6">
        <v>43244</v>
      </c>
      <c r="C2344" s="6">
        <v>43385</v>
      </c>
      <c r="D2344" t="str">
        <f>INDEX(parametres!$B$2:$B$57,IF(ISNUMBER(MATCH(Chiffrier!E2344,parametres!$C$2:$C$57,0)),MATCH(E2344,parametres!$C$2:$C$57,0),NA()))</f>
        <v>IM-16</v>
      </c>
      <c r="E2344" s="4" t="s">
        <v>24</v>
      </c>
      <c r="F2344" s="4" t="s">
        <v>112</v>
      </c>
      <c r="G2344" s="4">
        <f t="shared" si="39"/>
        <v>20.142857142857142</v>
      </c>
      <c r="H2344">
        <f>INDEX(Sites_coordo!$C$2:$C$62,IF(ISNUMBER(MATCH(Chiffrier!E2344,Sites_coordo!$A$2:$A$61,0)),MATCH(Chiffrier!E2344,Sites_coordo!$A$2:$A$62,0),NA()))</f>
        <v>47.389966000000001</v>
      </c>
      <c r="I2344">
        <f>INDEX(Sites_coordo!$B$2:$B$62,IF(ISNUMBER(MATCH(Chiffrier!E2344,Sites_coordo!$A$2:$A$61,0)),MATCH(Chiffrier!E2344,Sites_coordo!$A$2:$A$62,0),NA()))</f>
        <v>-61.789866000000004</v>
      </c>
      <c r="J2344" s="4" t="s">
        <v>119</v>
      </c>
      <c r="K2344" s="4" t="s">
        <v>119</v>
      </c>
      <c r="L2344" s="4">
        <v>20087072</v>
      </c>
      <c r="M2344" s="4" t="s">
        <v>151</v>
      </c>
      <c r="N2344" s="4">
        <v>2</v>
      </c>
      <c r="O2344" s="4" t="s">
        <v>121</v>
      </c>
      <c r="P2344" s="4">
        <v>3</v>
      </c>
      <c r="Q2344" s="4" t="s">
        <v>2570</v>
      </c>
      <c r="R2344" s="4">
        <v>0</v>
      </c>
      <c r="S2344" s="4">
        <v>2</v>
      </c>
      <c r="U2344" s="4">
        <v>1</v>
      </c>
      <c r="W2344" s="4">
        <v>0</v>
      </c>
      <c r="X2344" s="4">
        <v>0</v>
      </c>
      <c r="Y2344" s="4">
        <v>0</v>
      </c>
      <c r="Z2344" s="4">
        <v>0</v>
      </c>
      <c r="AA2344" s="4">
        <v>0</v>
      </c>
      <c r="AB2344" s="4">
        <v>0</v>
      </c>
      <c r="AH2344" s="6">
        <v>43385</v>
      </c>
      <c r="AI2344" s="7">
        <v>0.375</v>
      </c>
      <c r="AJ2344" s="4">
        <v>1</v>
      </c>
      <c r="AK2344" s="4">
        <v>3210</v>
      </c>
      <c r="AL2344" s="4">
        <v>10</v>
      </c>
      <c r="AM2344" s="4">
        <v>28.9</v>
      </c>
      <c r="AN2344" s="4" t="s">
        <v>106</v>
      </c>
      <c r="AO2344" s="4" t="s">
        <v>106</v>
      </c>
      <c r="AP2344" s="4" t="s">
        <v>106</v>
      </c>
      <c r="AQ2344" s="4" t="s">
        <v>106</v>
      </c>
      <c r="AR2344" s="4" t="s">
        <v>106</v>
      </c>
      <c r="AS2344" s="4" t="s">
        <v>106</v>
      </c>
      <c r="AT2344" s="4" t="s">
        <v>106</v>
      </c>
      <c r="AU2344" s="4" t="s">
        <v>108</v>
      </c>
      <c r="AV2344" s="4" t="s">
        <v>109</v>
      </c>
      <c r="AW2344" s="4" t="s">
        <v>110</v>
      </c>
      <c r="AX2344" s="4" t="s">
        <v>2570</v>
      </c>
    </row>
    <row r="2345" spans="1:50" s="4" customFormat="1" hidden="1" x14ac:dyDescent="0.25">
      <c r="A2345" s="4">
        <v>2018</v>
      </c>
      <c r="B2345" s="6">
        <v>43244</v>
      </c>
      <c r="C2345" s="6">
        <v>43385</v>
      </c>
      <c r="D2345" t="str">
        <f>INDEX(parametres!$B$2:$B$57,IF(ISNUMBER(MATCH(Chiffrier!E2345,parametres!$C$2:$C$57,0)),MATCH(E2345,parametres!$C$2:$C$57,0),NA()))</f>
        <v>IM-16</v>
      </c>
      <c r="E2345" s="4" t="s">
        <v>24</v>
      </c>
      <c r="F2345" s="4" t="s">
        <v>112</v>
      </c>
      <c r="G2345" s="4">
        <f t="shared" si="39"/>
        <v>20.142857142857142</v>
      </c>
      <c r="H2345">
        <f>INDEX(Sites_coordo!$C$2:$C$62,IF(ISNUMBER(MATCH(Chiffrier!E2345,Sites_coordo!$A$2:$A$61,0)),MATCH(Chiffrier!E2345,Sites_coordo!$A$2:$A$62,0),NA()))</f>
        <v>47.389966000000001</v>
      </c>
      <c r="I2345">
        <f>INDEX(Sites_coordo!$B$2:$B$62,IF(ISNUMBER(MATCH(Chiffrier!E2345,Sites_coordo!$A$2:$A$61,0)),MATCH(Chiffrier!E2345,Sites_coordo!$A$2:$A$62,0),NA()))</f>
        <v>-61.789866000000004</v>
      </c>
      <c r="J2345" s="4" t="s">
        <v>119</v>
      </c>
      <c r="K2345" s="4" t="s">
        <v>119</v>
      </c>
      <c r="L2345" s="4">
        <v>20087072</v>
      </c>
      <c r="M2345" s="4" t="s">
        <v>151</v>
      </c>
      <c r="N2345" s="4">
        <v>2</v>
      </c>
      <c r="O2345" s="4" t="s">
        <v>107</v>
      </c>
      <c r="P2345" s="4">
        <v>1</v>
      </c>
      <c r="Q2345" s="4" t="s">
        <v>2571</v>
      </c>
      <c r="R2345" s="4">
        <v>0</v>
      </c>
      <c r="S2345" s="4">
        <v>3</v>
      </c>
      <c r="U2345" s="4">
        <v>1</v>
      </c>
      <c r="W2345" s="4">
        <v>0</v>
      </c>
      <c r="X2345" s="4">
        <v>0</v>
      </c>
      <c r="Y2345" s="4">
        <v>0</v>
      </c>
      <c r="Z2345" s="4">
        <v>0</v>
      </c>
      <c r="AA2345" s="4">
        <v>0</v>
      </c>
      <c r="AB2345" s="4">
        <v>0</v>
      </c>
      <c r="AH2345" s="6">
        <v>43385</v>
      </c>
      <c r="AI2345" s="7">
        <v>0.375</v>
      </c>
      <c r="AJ2345" s="4">
        <v>1</v>
      </c>
      <c r="AK2345" s="4">
        <v>3210</v>
      </c>
      <c r="AL2345" s="4">
        <v>10</v>
      </c>
      <c r="AM2345" s="4">
        <v>28.9</v>
      </c>
      <c r="AN2345" s="4" t="s">
        <v>106</v>
      </c>
      <c r="AO2345" s="4" t="s">
        <v>106</v>
      </c>
      <c r="AP2345" s="4" t="s">
        <v>106</v>
      </c>
      <c r="AQ2345" s="4" t="s">
        <v>106</v>
      </c>
      <c r="AR2345" s="4" t="s">
        <v>106</v>
      </c>
      <c r="AS2345" s="4" t="s">
        <v>106</v>
      </c>
      <c r="AT2345" s="4" t="s">
        <v>106</v>
      </c>
      <c r="AU2345" s="4" t="s">
        <v>108</v>
      </c>
      <c r="AV2345" s="4" t="s">
        <v>109</v>
      </c>
      <c r="AW2345" s="4" t="s">
        <v>110</v>
      </c>
      <c r="AX2345" s="4" t="s">
        <v>2571</v>
      </c>
    </row>
    <row r="2346" spans="1:50" s="4" customFormat="1" hidden="1" x14ac:dyDescent="0.25">
      <c r="A2346" s="4">
        <v>2018</v>
      </c>
      <c r="B2346" s="6">
        <v>43244</v>
      </c>
      <c r="C2346" s="6">
        <v>43385</v>
      </c>
      <c r="D2346" t="str">
        <f>INDEX(parametres!$B$2:$B$57,IF(ISNUMBER(MATCH(Chiffrier!E2346,parametres!$C$2:$C$57,0)),MATCH(E2346,parametres!$C$2:$C$57,0),NA()))</f>
        <v>IM-16</v>
      </c>
      <c r="E2346" s="4" t="s">
        <v>24</v>
      </c>
      <c r="F2346" s="4" t="s">
        <v>112</v>
      </c>
      <c r="G2346" s="4">
        <f t="shared" si="39"/>
        <v>20.142857142857142</v>
      </c>
      <c r="H2346">
        <f>INDEX(Sites_coordo!$C$2:$C$62,IF(ISNUMBER(MATCH(Chiffrier!E2346,Sites_coordo!$A$2:$A$61,0)),MATCH(Chiffrier!E2346,Sites_coordo!$A$2:$A$62,0),NA()))</f>
        <v>47.389966000000001</v>
      </c>
      <c r="I2346">
        <f>INDEX(Sites_coordo!$B$2:$B$62,IF(ISNUMBER(MATCH(Chiffrier!E2346,Sites_coordo!$A$2:$A$61,0)),MATCH(Chiffrier!E2346,Sites_coordo!$A$2:$A$62,0),NA()))</f>
        <v>-61.789866000000004</v>
      </c>
      <c r="J2346" s="4" t="s">
        <v>119</v>
      </c>
      <c r="K2346" s="4" t="s">
        <v>119</v>
      </c>
      <c r="L2346" s="4">
        <v>20087072</v>
      </c>
      <c r="M2346" s="4" t="s">
        <v>151</v>
      </c>
      <c r="N2346" s="4">
        <v>3</v>
      </c>
      <c r="O2346" s="4" t="s">
        <v>121</v>
      </c>
      <c r="P2346" s="4">
        <v>1</v>
      </c>
      <c r="Q2346" s="4" t="s">
        <v>2572</v>
      </c>
      <c r="R2346" s="4">
        <v>0</v>
      </c>
      <c r="S2346" s="4">
        <v>3</v>
      </c>
      <c r="U2346" s="4">
        <v>1</v>
      </c>
      <c r="W2346" s="4">
        <v>0</v>
      </c>
      <c r="X2346" s="4">
        <v>0</v>
      </c>
      <c r="Y2346" s="4">
        <v>0</v>
      </c>
      <c r="Z2346" s="4">
        <v>0</v>
      </c>
      <c r="AA2346" s="4">
        <v>0</v>
      </c>
      <c r="AB2346" s="4">
        <v>0</v>
      </c>
      <c r="AH2346" s="6">
        <v>43385</v>
      </c>
      <c r="AI2346" s="7">
        <v>0.375</v>
      </c>
      <c r="AJ2346" s="4">
        <v>1</v>
      </c>
      <c r="AK2346" s="4">
        <v>3210</v>
      </c>
      <c r="AL2346" s="4">
        <v>10</v>
      </c>
      <c r="AM2346" s="4">
        <v>28.9</v>
      </c>
      <c r="AN2346" s="4" t="s">
        <v>106</v>
      </c>
      <c r="AO2346" s="4" t="s">
        <v>106</v>
      </c>
      <c r="AP2346" s="4" t="s">
        <v>106</v>
      </c>
      <c r="AQ2346" s="4" t="s">
        <v>106</v>
      </c>
      <c r="AR2346" s="4" t="s">
        <v>106</v>
      </c>
      <c r="AS2346" s="4" t="s">
        <v>106</v>
      </c>
      <c r="AT2346" s="4" t="s">
        <v>106</v>
      </c>
      <c r="AU2346" s="4" t="s">
        <v>108</v>
      </c>
      <c r="AV2346" s="4" t="s">
        <v>109</v>
      </c>
      <c r="AW2346" s="4" t="s">
        <v>110</v>
      </c>
      <c r="AX2346" s="4" t="s">
        <v>2572</v>
      </c>
    </row>
    <row r="2347" spans="1:50" s="4" customFormat="1" hidden="1" x14ac:dyDescent="0.25">
      <c r="A2347" s="4">
        <v>2018</v>
      </c>
      <c r="B2347" s="6">
        <v>43244</v>
      </c>
      <c r="C2347" s="6">
        <v>43385</v>
      </c>
      <c r="D2347" t="str">
        <f>INDEX(parametres!$B$2:$B$57,IF(ISNUMBER(MATCH(Chiffrier!E2347,parametres!$C$2:$C$57,0)),MATCH(E2347,parametres!$C$2:$C$57,0),NA()))</f>
        <v>IM-16</v>
      </c>
      <c r="E2347" s="4" t="s">
        <v>24</v>
      </c>
      <c r="F2347" s="4" t="s">
        <v>112</v>
      </c>
      <c r="G2347" s="4">
        <f t="shared" si="39"/>
        <v>20.142857142857142</v>
      </c>
      <c r="H2347">
        <f>INDEX(Sites_coordo!$C$2:$C$62,IF(ISNUMBER(MATCH(Chiffrier!E2347,Sites_coordo!$A$2:$A$61,0)),MATCH(Chiffrier!E2347,Sites_coordo!$A$2:$A$62,0),NA()))</f>
        <v>47.389966000000001</v>
      </c>
      <c r="I2347">
        <f>INDEX(Sites_coordo!$B$2:$B$62,IF(ISNUMBER(MATCH(Chiffrier!E2347,Sites_coordo!$A$2:$A$61,0)),MATCH(Chiffrier!E2347,Sites_coordo!$A$2:$A$62,0),NA()))</f>
        <v>-61.789866000000004</v>
      </c>
      <c r="J2347" s="4" t="s">
        <v>119</v>
      </c>
      <c r="K2347" s="4" t="s">
        <v>119</v>
      </c>
      <c r="L2347" s="4">
        <v>20087072</v>
      </c>
      <c r="M2347" s="4" t="s">
        <v>151</v>
      </c>
      <c r="N2347" s="4">
        <v>3</v>
      </c>
      <c r="O2347" s="4" t="s">
        <v>121</v>
      </c>
      <c r="P2347" s="4">
        <v>2</v>
      </c>
      <c r="Q2347" s="4" t="s">
        <v>2573</v>
      </c>
      <c r="R2347" s="4">
        <v>0</v>
      </c>
      <c r="S2347" s="4">
        <v>3</v>
      </c>
      <c r="U2347" s="4">
        <v>2</v>
      </c>
      <c r="W2347" s="4">
        <v>0</v>
      </c>
      <c r="X2347" s="4">
        <v>0</v>
      </c>
      <c r="Y2347" s="4">
        <v>0</v>
      </c>
      <c r="Z2347" s="4">
        <v>0</v>
      </c>
      <c r="AA2347" s="4">
        <v>0</v>
      </c>
      <c r="AB2347" s="4">
        <v>0</v>
      </c>
      <c r="AH2347" s="6">
        <v>43385</v>
      </c>
      <c r="AI2347" s="7">
        <v>0.375</v>
      </c>
      <c r="AJ2347" s="4">
        <v>1</v>
      </c>
      <c r="AK2347" s="4">
        <v>3210</v>
      </c>
      <c r="AL2347" s="4">
        <v>10</v>
      </c>
      <c r="AM2347" s="4">
        <v>28.9</v>
      </c>
      <c r="AN2347" s="4" t="s">
        <v>106</v>
      </c>
      <c r="AO2347" s="4" t="s">
        <v>106</v>
      </c>
      <c r="AP2347" s="4" t="s">
        <v>106</v>
      </c>
      <c r="AQ2347" s="4" t="s">
        <v>106</v>
      </c>
      <c r="AR2347" s="4" t="s">
        <v>106</v>
      </c>
      <c r="AS2347" s="4" t="s">
        <v>106</v>
      </c>
      <c r="AT2347" s="4" t="s">
        <v>106</v>
      </c>
      <c r="AU2347" s="4" t="s">
        <v>108</v>
      </c>
      <c r="AV2347" s="4" t="s">
        <v>109</v>
      </c>
      <c r="AW2347" s="4" t="s">
        <v>110</v>
      </c>
      <c r="AX2347" s="4" t="s">
        <v>2573</v>
      </c>
    </row>
    <row r="2348" spans="1:50" s="4" customFormat="1" hidden="1" x14ac:dyDescent="0.25">
      <c r="A2348" s="4">
        <v>2018</v>
      </c>
      <c r="B2348" s="6">
        <v>43244</v>
      </c>
      <c r="C2348" s="6">
        <v>43385</v>
      </c>
      <c r="D2348" t="str">
        <f>INDEX(parametres!$B$2:$B$57,IF(ISNUMBER(MATCH(Chiffrier!E2348,parametres!$C$2:$C$57,0)),MATCH(E2348,parametres!$C$2:$C$57,0),NA()))</f>
        <v>IM-16</v>
      </c>
      <c r="E2348" s="4" t="s">
        <v>24</v>
      </c>
      <c r="F2348" s="4" t="s">
        <v>112</v>
      </c>
      <c r="G2348" s="4">
        <f t="shared" si="39"/>
        <v>20.142857142857142</v>
      </c>
      <c r="H2348">
        <f>INDEX(Sites_coordo!$C$2:$C$62,IF(ISNUMBER(MATCH(Chiffrier!E2348,Sites_coordo!$A$2:$A$61,0)),MATCH(Chiffrier!E2348,Sites_coordo!$A$2:$A$62,0),NA()))</f>
        <v>47.389966000000001</v>
      </c>
      <c r="I2348">
        <f>INDEX(Sites_coordo!$B$2:$B$62,IF(ISNUMBER(MATCH(Chiffrier!E2348,Sites_coordo!$A$2:$A$61,0)),MATCH(Chiffrier!E2348,Sites_coordo!$A$2:$A$62,0),NA()))</f>
        <v>-61.789866000000004</v>
      </c>
      <c r="J2348" s="4" t="s">
        <v>119</v>
      </c>
      <c r="K2348" s="4" t="s">
        <v>119</v>
      </c>
      <c r="L2348" s="4">
        <v>20087072</v>
      </c>
      <c r="M2348" s="4" t="s">
        <v>151</v>
      </c>
      <c r="N2348" s="4">
        <v>3</v>
      </c>
      <c r="O2348" s="4" t="s">
        <v>121</v>
      </c>
      <c r="P2348" s="4">
        <v>3</v>
      </c>
      <c r="Q2348" s="4" t="s">
        <v>2574</v>
      </c>
      <c r="R2348" s="4">
        <v>0</v>
      </c>
      <c r="S2348" s="4">
        <v>1</v>
      </c>
      <c r="U2348" s="4">
        <v>3</v>
      </c>
      <c r="W2348" s="4">
        <v>0</v>
      </c>
      <c r="X2348" s="4">
        <v>0</v>
      </c>
      <c r="Y2348" s="4">
        <v>0</v>
      </c>
      <c r="Z2348" s="4">
        <v>0</v>
      </c>
      <c r="AA2348" s="4">
        <v>0</v>
      </c>
      <c r="AB2348" s="4">
        <v>0</v>
      </c>
      <c r="AH2348" s="6">
        <v>43385</v>
      </c>
      <c r="AI2348" s="7">
        <v>0.375</v>
      </c>
      <c r="AJ2348" s="4">
        <v>1</v>
      </c>
      <c r="AK2348" s="4">
        <v>3210</v>
      </c>
      <c r="AL2348" s="4">
        <v>10</v>
      </c>
      <c r="AM2348" s="4">
        <v>28.9</v>
      </c>
      <c r="AN2348" s="4" t="s">
        <v>106</v>
      </c>
      <c r="AO2348" s="4" t="s">
        <v>106</v>
      </c>
      <c r="AP2348" s="4" t="s">
        <v>106</v>
      </c>
      <c r="AQ2348" s="4" t="s">
        <v>106</v>
      </c>
      <c r="AR2348" s="4" t="s">
        <v>106</v>
      </c>
      <c r="AS2348" s="4" t="s">
        <v>106</v>
      </c>
      <c r="AT2348" s="4" t="s">
        <v>106</v>
      </c>
      <c r="AU2348" s="4" t="s">
        <v>108</v>
      </c>
      <c r="AV2348" s="4" t="s">
        <v>109</v>
      </c>
      <c r="AW2348" s="4" t="s">
        <v>110</v>
      </c>
      <c r="AX2348" s="4" t="s">
        <v>2574</v>
      </c>
    </row>
    <row r="2349" spans="1:50" s="4" customFormat="1" hidden="1" x14ac:dyDescent="0.25">
      <c r="A2349" s="4">
        <v>2018</v>
      </c>
      <c r="B2349" s="6">
        <v>43244</v>
      </c>
      <c r="C2349" s="6">
        <v>43385</v>
      </c>
      <c r="D2349" t="str">
        <f>INDEX(parametres!$B$2:$B$57,IF(ISNUMBER(MATCH(Chiffrier!E2349,parametres!$C$2:$C$57,0)),MATCH(E2349,parametres!$C$2:$C$57,0),NA()))</f>
        <v>IM-16</v>
      </c>
      <c r="E2349" s="4" t="s">
        <v>24</v>
      </c>
      <c r="F2349" s="4" t="s">
        <v>112</v>
      </c>
      <c r="G2349" s="4">
        <f t="shared" si="39"/>
        <v>20.142857142857142</v>
      </c>
      <c r="H2349">
        <f>INDEX(Sites_coordo!$C$2:$C$62,IF(ISNUMBER(MATCH(Chiffrier!E2349,Sites_coordo!$A$2:$A$61,0)),MATCH(Chiffrier!E2349,Sites_coordo!$A$2:$A$62,0),NA()))</f>
        <v>47.389966000000001</v>
      </c>
      <c r="I2349">
        <f>INDEX(Sites_coordo!$B$2:$B$62,IF(ISNUMBER(MATCH(Chiffrier!E2349,Sites_coordo!$A$2:$A$61,0)),MATCH(Chiffrier!E2349,Sites_coordo!$A$2:$A$62,0),NA()))</f>
        <v>-61.789866000000004</v>
      </c>
      <c r="J2349" s="4" t="s">
        <v>119</v>
      </c>
      <c r="K2349" s="4" t="s">
        <v>119</v>
      </c>
      <c r="L2349" s="4">
        <v>20087072</v>
      </c>
      <c r="M2349" s="4" t="s">
        <v>151</v>
      </c>
      <c r="N2349" s="4">
        <v>3</v>
      </c>
      <c r="O2349" s="4" t="s">
        <v>107</v>
      </c>
      <c r="P2349" s="4">
        <v>1</v>
      </c>
      <c r="Q2349" s="4" t="s">
        <v>2575</v>
      </c>
      <c r="R2349" s="4">
        <v>0</v>
      </c>
      <c r="S2349" s="4">
        <v>1</v>
      </c>
      <c r="U2349" s="4">
        <v>1</v>
      </c>
      <c r="W2349" s="4">
        <v>0</v>
      </c>
      <c r="X2349" s="4">
        <v>0</v>
      </c>
      <c r="Y2349" s="4">
        <v>0</v>
      </c>
      <c r="Z2349" s="4">
        <v>0</v>
      </c>
      <c r="AA2349" s="4">
        <v>0</v>
      </c>
      <c r="AB2349" s="4">
        <v>0</v>
      </c>
      <c r="AH2349" s="6">
        <v>43385</v>
      </c>
      <c r="AI2349" s="7">
        <v>0.375</v>
      </c>
      <c r="AJ2349" s="4">
        <v>1</v>
      </c>
      <c r="AK2349" s="4">
        <v>3210</v>
      </c>
      <c r="AL2349" s="4">
        <v>10</v>
      </c>
      <c r="AM2349" s="4">
        <v>28.9</v>
      </c>
      <c r="AN2349" s="4" t="s">
        <v>106</v>
      </c>
      <c r="AO2349" s="4" t="s">
        <v>106</v>
      </c>
      <c r="AP2349" s="4" t="s">
        <v>106</v>
      </c>
      <c r="AQ2349" s="4" t="s">
        <v>106</v>
      </c>
      <c r="AR2349" s="4" t="s">
        <v>106</v>
      </c>
      <c r="AS2349" s="4" t="s">
        <v>106</v>
      </c>
      <c r="AT2349" s="4" t="s">
        <v>106</v>
      </c>
      <c r="AU2349" s="4" t="s">
        <v>108</v>
      </c>
      <c r="AV2349" s="4" t="s">
        <v>109</v>
      </c>
      <c r="AW2349" s="4" t="s">
        <v>110</v>
      </c>
      <c r="AX2349" s="4" t="s">
        <v>2575</v>
      </c>
    </row>
    <row r="2350" spans="1:50" s="4" customFormat="1" hidden="1" x14ac:dyDescent="0.25">
      <c r="A2350" s="4">
        <v>2018</v>
      </c>
      <c r="B2350" s="6">
        <v>43244</v>
      </c>
      <c r="C2350" s="6">
        <v>43385</v>
      </c>
      <c r="D2350" t="str">
        <f>INDEX(parametres!$B$2:$B$57,IF(ISNUMBER(MATCH(Chiffrier!E2350,parametres!$C$2:$C$57,0)),MATCH(E2350,parametres!$C$2:$C$57,0),NA()))</f>
        <v>IM-16</v>
      </c>
      <c r="E2350" s="4" t="s">
        <v>24</v>
      </c>
      <c r="F2350" s="4" t="s">
        <v>112</v>
      </c>
      <c r="G2350" s="4">
        <f t="shared" si="39"/>
        <v>20.142857142857142</v>
      </c>
      <c r="H2350">
        <f>INDEX(Sites_coordo!$C$2:$C$62,IF(ISNUMBER(MATCH(Chiffrier!E2350,Sites_coordo!$A$2:$A$61,0)),MATCH(Chiffrier!E2350,Sites_coordo!$A$2:$A$62,0),NA()))</f>
        <v>47.389966000000001</v>
      </c>
      <c r="I2350">
        <f>INDEX(Sites_coordo!$B$2:$B$62,IF(ISNUMBER(MATCH(Chiffrier!E2350,Sites_coordo!$A$2:$A$61,0)),MATCH(Chiffrier!E2350,Sites_coordo!$A$2:$A$62,0),NA()))</f>
        <v>-61.789866000000004</v>
      </c>
      <c r="J2350" s="4" t="s">
        <v>119</v>
      </c>
      <c r="K2350" s="4" t="s">
        <v>119</v>
      </c>
      <c r="L2350" s="4">
        <v>20087072</v>
      </c>
      <c r="M2350" s="4" t="s">
        <v>151</v>
      </c>
      <c r="N2350" s="4">
        <v>4</v>
      </c>
      <c r="O2350" s="4" t="s">
        <v>121</v>
      </c>
      <c r="P2350" s="4">
        <v>1</v>
      </c>
      <c r="Q2350" s="4" t="s">
        <v>2592</v>
      </c>
      <c r="R2350" s="4">
        <v>0</v>
      </c>
      <c r="S2350" s="4">
        <v>1</v>
      </c>
      <c r="U2350" s="4">
        <v>1</v>
      </c>
      <c r="W2350" s="4">
        <v>0</v>
      </c>
      <c r="X2350" s="4">
        <v>0</v>
      </c>
      <c r="Y2350" s="4">
        <v>0</v>
      </c>
      <c r="Z2350" s="4">
        <v>0</v>
      </c>
      <c r="AA2350" s="4">
        <v>0</v>
      </c>
      <c r="AB2350" s="4">
        <v>0</v>
      </c>
      <c r="AH2350" s="6">
        <v>43385</v>
      </c>
      <c r="AI2350" s="7">
        <v>0.375</v>
      </c>
      <c r="AJ2350" s="4">
        <v>1</v>
      </c>
      <c r="AK2350" s="4">
        <v>3210</v>
      </c>
      <c r="AL2350" s="4">
        <v>10</v>
      </c>
      <c r="AM2350" s="4">
        <v>28.9</v>
      </c>
      <c r="AN2350" s="4" t="s">
        <v>106</v>
      </c>
      <c r="AO2350" s="4" t="s">
        <v>106</v>
      </c>
      <c r="AP2350" s="4" t="s">
        <v>106</v>
      </c>
      <c r="AQ2350" s="4" t="s">
        <v>106</v>
      </c>
      <c r="AR2350" s="4" t="s">
        <v>106</v>
      </c>
      <c r="AS2350" s="4" t="s">
        <v>106</v>
      </c>
      <c r="AT2350" s="4" t="s">
        <v>106</v>
      </c>
      <c r="AU2350" s="4" t="s">
        <v>108</v>
      </c>
      <c r="AV2350" s="4" t="s">
        <v>109</v>
      </c>
      <c r="AW2350" s="4" t="s">
        <v>110</v>
      </c>
      <c r="AX2350" s="4" t="s">
        <v>2592</v>
      </c>
    </row>
    <row r="2351" spans="1:50" s="4" customFormat="1" hidden="1" x14ac:dyDescent="0.25">
      <c r="A2351" s="4">
        <v>2018</v>
      </c>
      <c r="B2351" s="6">
        <v>43244</v>
      </c>
      <c r="C2351" s="6">
        <v>43385</v>
      </c>
      <c r="D2351" t="str">
        <f>INDEX(parametres!$B$2:$B$57,IF(ISNUMBER(MATCH(Chiffrier!E2351,parametres!$C$2:$C$57,0)),MATCH(E2351,parametres!$C$2:$C$57,0),NA()))</f>
        <v>IM-16</v>
      </c>
      <c r="E2351" s="4" t="s">
        <v>24</v>
      </c>
      <c r="F2351" s="4" t="s">
        <v>112</v>
      </c>
      <c r="G2351" s="4">
        <f t="shared" si="39"/>
        <v>20.142857142857142</v>
      </c>
      <c r="H2351">
        <f>INDEX(Sites_coordo!$C$2:$C$62,IF(ISNUMBER(MATCH(Chiffrier!E2351,Sites_coordo!$A$2:$A$61,0)),MATCH(Chiffrier!E2351,Sites_coordo!$A$2:$A$62,0),NA()))</f>
        <v>47.389966000000001</v>
      </c>
      <c r="I2351">
        <f>INDEX(Sites_coordo!$B$2:$B$62,IF(ISNUMBER(MATCH(Chiffrier!E2351,Sites_coordo!$A$2:$A$61,0)),MATCH(Chiffrier!E2351,Sites_coordo!$A$2:$A$62,0),NA()))</f>
        <v>-61.789866000000004</v>
      </c>
      <c r="J2351" s="4" t="s">
        <v>119</v>
      </c>
      <c r="K2351" s="4" t="s">
        <v>119</v>
      </c>
      <c r="L2351" s="4">
        <v>20087072</v>
      </c>
      <c r="M2351" s="4" t="s">
        <v>151</v>
      </c>
      <c r="N2351" s="4">
        <v>4</v>
      </c>
      <c r="O2351" s="4" t="s">
        <v>121</v>
      </c>
      <c r="P2351" s="4">
        <v>2</v>
      </c>
      <c r="Q2351" s="4" t="s">
        <v>2593</v>
      </c>
      <c r="R2351" s="4">
        <v>0</v>
      </c>
      <c r="S2351" s="4">
        <v>3</v>
      </c>
      <c r="U2351" s="4">
        <v>1</v>
      </c>
      <c r="W2351" s="4">
        <v>0</v>
      </c>
      <c r="X2351" s="4">
        <v>0</v>
      </c>
      <c r="Y2351" s="4">
        <v>0</v>
      </c>
      <c r="Z2351" s="4">
        <v>0</v>
      </c>
      <c r="AA2351" s="4">
        <v>0</v>
      </c>
      <c r="AB2351" s="4">
        <v>0</v>
      </c>
      <c r="AH2351" s="6">
        <v>43385</v>
      </c>
      <c r="AI2351" s="7">
        <v>0.375</v>
      </c>
      <c r="AJ2351" s="4">
        <v>1</v>
      </c>
      <c r="AK2351" s="4">
        <v>3210</v>
      </c>
      <c r="AL2351" s="4">
        <v>10</v>
      </c>
      <c r="AM2351" s="4">
        <v>28.9</v>
      </c>
      <c r="AN2351" s="4" t="s">
        <v>106</v>
      </c>
      <c r="AO2351" s="4" t="s">
        <v>106</v>
      </c>
      <c r="AP2351" s="4" t="s">
        <v>106</v>
      </c>
      <c r="AQ2351" s="4" t="s">
        <v>106</v>
      </c>
      <c r="AR2351" s="4" t="s">
        <v>106</v>
      </c>
      <c r="AS2351" s="4" t="s">
        <v>106</v>
      </c>
      <c r="AT2351" s="4" t="s">
        <v>106</v>
      </c>
      <c r="AU2351" s="4" t="s">
        <v>108</v>
      </c>
      <c r="AV2351" s="4" t="s">
        <v>109</v>
      </c>
      <c r="AW2351" s="4" t="s">
        <v>110</v>
      </c>
      <c r="AX2351" s="4" t="s">
        <v>2593</v>
      </c>
    </row>
    <row r="2352" spans="1:50" s="4" customFormat="1" hidden="1" x14ac:dyDescent="0.25">
      <c r="A2352" s="4">
        <v>2018</v>
      </c>
      <c r="B2352" s="6">
        <v>43244</v>
      </c>
      <c r="C2352" s="6">
        <v>43385</v>
      </c>
      <c r="D2352" t="str">
        <f>INDEX(parametres!$B$2:$B$57,IF(ISNUMBER(MATCH(Chiffrier!E2352,parametres!$C$2:$C$57,0)),MATCH(E2352,parametres!$C$2:$C$57,0),NA()))</f>
        <v>IM-16</v>
      </c>
      <c r="E2352" s="4" t="s">
        <v>24</v>
      </c>
      <c r="F2352" s="4" t="s">
        <v>112</v>
      </c>
      <c r="G2352" s="4">
        <f t="shared" si="39"/>
        <v>20.142857142857142</v>
      </c>
      <c r="H2352">
        <f>INDEX(Sites_coordo!$C$2:$C$62,IF(ISNUMBER(MATCH(Chiffrier!E2352,Sites_coordo!$A$2:$A$61,0)),MATCH(Chiffrier!E2352,Sites_coordo!$A$2:$A$62,0),NA()))</f>
        <v>47.389966000000001</v>
      </c>
      <c r="I2352">
        <f>INDEX(Sites_coordo!$B$2:$B$62,IF(ISNUMBER(MATCH(Chiffrier!E2352,Sites_coordo!$A$2:$A$61,0)),MATCH(Chiffrier!E2352,Sites_coordo!$A$2:$A$62,0),NA()))</f>
        <v>-61.789866000000004</v>
      </c>
      <c r="J2352" s="4" t="s">
        <v>119</v>
      </c>
      <c r="K2352" s="4" t="s">
        <v>119</v>
      </c>
      <c r="L2352" s="4">
        <v>20087072</v>
      </c>
      <c r="M2352" s="4" t="s">
        <v>151</v>
      </c>
      <c r="N2352" s="4">
        <v>4</v>
      </c>
      <c r="O2352" s="4" t="s">
        <v>121</v>
      </c>
      <c r="P2352" s="4">
        <v>3</v>
      </c>
      <c r="Q2352" s="4" t="s">
        <v>2594</v>
      </c>
      <c r="R2352" s="4">
        <v>0</v>
      </c>
      <c r="S2352" s="4">
        <v>3</v>
      </c>
      <c r="U2352" s="4">
        <v>2</v>
      </c>
      <c r="W2352" s="4">
        <v>0</v>
      </c>
      <c r="X2352" s="4">
        <v>0</v>
      </c>
      <c r="Y2352" s="4">
        <v>0</v>
      </c>
      <c r="Z2352" s="4">
        <v>0</v>
      </c>
      <c r="AA2352" s="4">
        <v>0</v>
      </c>
      <c r="AB2352" s="4">
        <v>0</v>
      </c>
      <c r="AH2352" s="6">
        <v>43385</v>
      </c>
      <c r="AI2352" s="7">
        <v>0.375</v>
      </c>
      <c r="AJ2352" s="4">
        <v>1</v>
      </c>
      <c r="AK2352" s="4">
        <v>3210</v>
      </c>
      <c r="AL2352" s="4">
        <v>10</v>
      </c>
      <c r="AM2352" s="4">
        <v>28.9</v>
      </c>
      <c r="AN2352" s="4" t="s">
        <v>106</v>
      </c>
      <c r="AO2352" s="4" t="s">
        <v>106</v>
      </c>
      <c r="AP2352" s="4" t="s">
        <v>106</v>
      </c>
      <c r="AQ2352" s="4" t="s">
        <v>106</v>
      </c>
      <c r="AR2352" s="4" t="s">
        <v>106</v>
      </c>
      <c r="AS2352" s="4" t="s">
        <v>106</v>
      </c>
      <c r="AT2352" s="4" t="s">
        <v>106</v>
      </c>
      <c r="AU2352" s="4" t="s">
        <v>108</v>
      </c>
      <c r="AV2352" s="4" t="s">
        <v>109</v>
      </c>
      <c r="AW2352" s="4" t="s">
        <v>110</v>
      </c>
      <c r="AX2352" s="4" t="s">
        <v>2594</v>
      </c>
    </row>
    <row r="2353" spans="1:50" s="4" customFormat="1" hidden="1" x14ac:dyDescent="0.25">
      <c r="A2353" s="4">
        <v>2018</v>
      </c>
      <c r="B2353" s="6">
        <v>43244</v>
      </c>
      <c r="C2353" s="6">
        <v>43385</v>
      </c>
      <c r="D2353" t="str">
        <f>INDEX(parametres!$B$2:$B$57,IF(ISNUMBER(MATCH(Chiffrier!E2353,parametres!$C$2:$C$57,0)),MATCH(E2353,parametres!$C$2:$C$57,0),NA()))</f>
        <v>IM-16</v>
      </c>
      <c r="E2353" s="4" t="s">
        <v>24</v>
      </c>
      <c r="F2353" s="4" t="s">
        <v>112</v>
      </c>
      <c r="G2353" s="4">
        <f t="shared" si="39"/>
        <v>20.142857142857142</v>
      </c>
      <c r="H2353">
        <f>INDEX(Sites_coordo!$C$2:$C$62,IF(ISNUMBER(MATCH(Chiffrier!E2353,Sites_coordo!$A$2:$A$61,0)),MATCH(Chiffrier!E2353,Sites_coordo!$A$2:$A$62,0),NA()))</f>
        <v>47.389966000000001</v>
      </c>
      <c r="I2353">
        <f>INDEX(Sites_coordo!$B$2:$B$62,IF(ISNUMBER(MATCH(Chiffrier!E2353,Sites_coordo!$A$2:$A$61,0)),MATCH(Chiffrier!E2353,Sites_coordo!$A$2:$A$62,0),NA()))</f>
        <v>-61.789866000000004</v>
      </c>
      <c r="J2353" s="4" t="s">
        <v>119</v>
      </c>
      <c r="K2353" s="4" t="s">
        <v>119</v>
      </c>
      <c r="L2353" s="4">
        <v>20087072</v>
      </c>
      <c r="M2353" s="4" t="s">
        <v>151</v>
      </c>
      <c r="N2353" s="4">
        <v>4</v>
      </c>
      <c r="O2353" s="4" t="s">
        <v>107</v>
      </c>
      <c r="P2353" s="4">
        <v>1</v>
      </c>
      <c r="Q2353" s="4" t="s">
        <v>2595</v>
      </c>
      <c r="R2353" s="4">
        <v>0</v>
      </c>
      <c r="S2353" s="4">
        <v>1</v>
      </c>
      <c r="U2353" s="4">
        <v>1</v>
      </c>
      <c r="W2353" s="4">
        <v>0</v>
      </c>
      <c r="X2353" s="4">
        <v>0</v>
      </c>
      <c r="Y2353" s="4">
        <v>0</v>
      </c>
      <c r="Z2353" s="4">
        <v>0</v>
      </c>
      <c r="AA2353" s="4">
        <v>0</v>
      </c>
      <c r="AB2353" s="4">
        <v>0</v>
      </c>
      <c r="AH2353" s="6">
        <v>43385</v>
      </c>
      <c r="AI2353" s="7">
        <v>0.375</v>
      </c>
      <c r="AJ2353" s="4">
        <v>1</v>
      </c>
      <c r="AK2353" s="4">
        <v>3210</v>
      </c>
      <c r="AL2353" s="4">
        <v>10</v>
      </c>
      <c r="AM2353" s="4">
        <v>28.9</v>
      </c>
      <c r="AN2353" s="4" t="s">
        <v>106</v>
      </c>
      <c r="AO2353" s="4" t="s">
        <v>106</v>
      </c>
      <c r="AP2353" s="4" t="s">
        <v>106</v>
      </c>
      <c r="AQ2353" s="4" t="s">
        <v>106</v>
      </c>
      <c r="AR2353" s="4" t="s">
        <v>106</v>
      </c>
      <c r="AS2353" s="4" t="s">
        <v>106</v>
      </c>
      <c r="AT2353" s="4" t="s">
        <v>106</v>
      </c>
      <c r="AU2353" s="4" t="s">
        <v>108</v>
      </c>
      <c r="AV2353" s="4" t="s">
        <v>109</v>
      </c>
      <c r="AW2353" s="4" t="s">
        <v>110</v>
      </c>
      <c r="AX2353" s="4" t="s">
        <v>2595</v>
      </c>
    </row>
    <row r="2354" spans="1:50" s="4" customFormat="1" hidden="1" x14ac:dyDescent="0.25">
      <c r="A2354" s="4">
        <v>2018</v>
      </c>
      <c r="B2354" s="6">
        <v>43244</v>
      </c>
      <c r="C2354" s="6">
        <v>43385</v>
      </c>
      <c r="D2354" t="str">
        <f>INDEX(parametres!$B$2:$B$57,IF(ISNUMBER(MATCH(Chiffrier!E2354,parametres!$C$2:$C$57,0)),MATCH(E2354,parametres!$C$2:$C$57,0),NA()))</f>
        <v>IM-16</v>
      </c>
      <c r="E2354" s="4" t="s">
        <v>24</v>
      </c>
      <c r="F2354" s="4" t="s">
        <v>112</v>
      </c>
      <c r="G2354" s="4">
        <f t="shared" ref="G2354:G2417" si="40">(C2354-B2354)/7</f>
        <v>20.142857142857142</v>
      </c>
      <c r="H2354">
        <f>INDEX(Sites_coordo!$C$2:$C$62,IF(ISNUMBER(MATCH(Chiffrier!E2354,Sites_coordo!$A$2:$A$61,0)),MATCH(Chiffrier!E2354,Sites_coordo!$A$2:$A$62,0),NA()))</f>
        <v>47.389966000000001</v>
      </c>
      <c r="I2354">
        <f>INDEX(Sites_coordo!$B$2:$B$62,IF(ISNUMBER(MATCH(Chiffrier!E2354,Sites_coordo!$A$2:$A$61,0)),MATCH(Chiffrier!E2354,Sites_coordo!$A$2:$A$62,0),NA()))</f>
        <v>-61.789866000000004</v>
      </c>
      <c r="J2354" s="4" t="s">
        <v>119</v>
      </c>
      <c r="K2354" s="4" t="s">
        <v>119</v>
      </c>
      <c r="L2354" s="4">
        <v>20087072</v>
      </c>
      <c r="M2354" s="4" t="s">
        <v>151</v>
      </c>
      <c r="N2354" s="4">
        <v>5</v>
      </c>
      <c r="O2354" s="4" t="s">
        <v>121</v>
      </c>
      <c r="P2354" s="4">
        <v>1</v>
      </c>
      <c r="Q2354" s="4" t="s">
        <v>2576</v>
      </c>
      <c r="R2354" s="4">
        <v>0</v>
      </c>
      <c r="S2354" s="4">
        <v>4</v>
      </c>
      <c r="U2354" s="4">
        <v>1</v>
      </c>
      <c r="W2354" s="4">
        <v>0</v>
      </c>
      <c r="X2354" s="4">
        <v>0</v>
      </c>
      <c r="Y2354" s="4">
        <v>0</v>
      </c>
      <c r="Z2354" s="4">
        <v>0</v>
      </c>
      <c r="AA2354" s="4">
        <v>0</v>
      </c>
      <c r="AB2354" s="4">
        <v>0</v>
      </c>
      <c r="AH2354" s="6">
        <v>43385</v>
      </c>
      <c r="AI2354" s="7">
        <v>0.375</v>
      </c>
      <c r="AJ2354" s="4">
        <v>1</v>
      </c>
      <c r="AK2354" s="4">
        <v>3210</v>
      </c>
      <c r="AL2354" s="4">
        <v>10</v>
      </c>
      <c r="AM2354" s="4">
        <v>28.9</v>
      </c>
      <c r="AN2354" s="4" t="s">
        <v>106</v>
      </c>
      <c r="AO2354" s="4" t="s">
        <v>106</v>
      </c>
      <c r="AP2354" s="4" t="s">
        <v>106</v>
      </c>
      <c r="AQ2354" s="4" t="s">
        <v>106</v>
      </c>
      <c r="AR2354" s="4" t="s">
        <v>106</v>
      </c>
      <c r="AS2354" s="4" t="s">
        <v>106</v>
      </c>
      <c r="AT2354" s="4" t="s">
        <v>106</v>
      </c>
      <c r="AU2354" s="4" t="s">
        <v>108</v>
      </c>
      <c r="AV2354" s="4" t="s">
        <v>109</v>
      </c>
      <c r="AW2354" s="4" t="s">
        <v>110</v>
      </c>
      <c r="AX2354" s="4" t="s">
        <v>2576</v>
      </c>
    </row>
    <row r="2355" spans="1:50" s="4" customFormat="1" hidden="1" x14ac:dyDescent="0.25">
      <c r="A2355" s="4">
        <v>2018</v>
      </c>
      <c r="B2355" s="6">
        <v>43244</v>
      </c>
      <c r="C2355" s="6">
        <v>43385</v>
      </c>
      <c r="D2355" t="str">
        <f>INDEX(parametres!$B$2:$B$57,IF(ISNUMBER(MATCH(Chiffrier!E2355,parametres!$C$2:$C$57,0)),MATCH(E2355,parametres!$C$2:$C$57,0),NA()))</f>
        <v>IM-16</v>
      </c>
      <c r="E2355" s="4" t="s">
        <v>24</v>
      </c>
      <c r="F2355" s="4" t="s">
        <v>112</v>
      </c>
      <c r="G2355" s="4">
        <f t="shared" si="40"/>
        <v>20.142857142857142</v>
      </c>
      <c r="H2355">
        <f>INDEX(Sites_coordo!$C$2:$C$62,IF(ISNUMBER(MATCH(Chiffrier!E2355,Sites_coordo!$A$2:$A$61,0)),MATCH(Chiffrier!E2355,Sites_coordo!$A$2:$A$62,0),NA()))</f>
        <v>47.389966000000001</v>
      </c>
      <c r="I2355">
        <f>INDEX(Sites_coordo!$B$2:$B$62,IF(ISNUMBER(MATCH(Chiffrier!E2355,Sites_coordo!$A$2:$A$61,0)),MATCH(Chiffrier!E2355,Sites_coordo!$A$2:$A$62,0),NA()))</f>
        <v>-61.789866000000004</v>
      </c>
      <c r="J2355" s="4" t="s">
        <v>119</v>
      </c>
      <c r="K2355" s="4" t="s">
        <v>119</v>
      </c>
      <c r="L2355" s="4">
        <v>20087072</v>
      </c>
      <c r="M2355" s="4" t="s">
        <v>151</v>
      </c>
      <c r="N2355" s="4">
        <v>5</v>
      </c>
      <c r="O2355" s="4" t="s">
        <v>121</v>
      </c>
      <c r="P2355" s="4">
        <v>2</v>
      </c>
      <c r="Q2355" s="4" t="s">
        <v>2577</v>
      </c>
      <c r="R2355" s="4">
        <v>0</v>
      </c>
      <c r="S2355" s="4">
        <v>4</v>
      </c>
      <c r="U2355" s="4">
        <v>0</v>
      </c>
      <c r="W2355" s="4">
        <v>0</v>
      </c>
      <c r="X2355" s="4">
        <v>0</v>
      </c>
      <c r="Y2355" s="4">
        <v>0</v>
      </c>
      <c r="Z2355" s="4">
        <v>0</v>
      </c>
      <c r="AA2355" s="4">
        <v>0</v>
      </c>
      <c r="AB2355" s="4">
        <v>0</v>
      </c>
      <c r="AH2355" s="6">
        <v>43385</v>
      </c>
      <c r="AI2355" s="7">
        <v>0.375</v>
      </c>
      <c r="AJ2355" s="4">
        <v>1</v>
      </c>
      <c r="AK2355" s="4">
        <v>3210</v>
      </c>
      <c r="AL2355" s="4">
        <v>10</v>
      </c>
      <c r="AM2355" s="4">
        <v>28.9</v>
      </c>
      <c r="AN2355" s="4" t="s">
        <v>106</v>
      </c>
      <c r="AO2355" s="4" t="s">
        <v>106</v>
      </c>
      <c r="AP2355" s="4" t="s">
        <v>106</v>
      </c>
      <c r="AQ2355" s="4" t="s">
        <v>106</v>
      </c>
      <c r="AR2355" s="4" t="s">
        <v>106</v>
      </c>
      <c r="AS2355" s="4" t="s">
        <v>106</v>
      </c>
      <c r="AT2355" s="4" t="s">
        <v>106</v>
      </c>
      <c r="AU2355" s="4" t="s">
        <v>108</v>
      </c>
      <c r="AV2355" s="4" t="s">
        <v>109</v>
      </c>
      <c r="AW2355" s="4" t="s">
        <v>110</v>
      </c>
      <c r="AX2355" s="4" t="s">
        <v>2577</v>
      </c>
    </row>
    <row r="2356" spans="1:50" s="4" customFormat="1" hidden="1" x14ac:dyDescent="0.25">
      <c r="A2356" s="4">
        <v>2018</v>
      </c>
      <c r="B2356" s="6">
        <v>43244</v>
      </c>
      <c r="C2356" s="6">
        <v>43385</v>
      </c>
      <c r="D2356" t="str">
        <f>INDEX(parametres!$B$2:$B$57,IF(ISNUMBER(MATCH(Chiffrier!E2356,parametres!$C$2:$C$57,0)),MATCH(E2356,parametres!$C$2:$C$57,0),NA()))</f>
        <v>IM-16</v>
      </c>
      <c r="E2356" s="4" t="s">
        <v>24</v>
      </c>
      <c r="F2356" s="4" t="s">
        <v>112</v>
      </c>
      <c r="G2356" s="4">
        <f t="shared" si="40"/>
        <v>20.142857142857142</v>
      </c>
      <c r="H2356">
        <f>INDEX(Sites_coordo!$C$2:$C$62,IF(ISNUMBER(MATCH(Chiffrier!E2356,Sites_coordo!$A$2:$A$61,0)),MATCH(Chiffrier!E2356,Sites_coordo!$A$2:$A$62,0),NA()))</f>
        <v>47.389966000000001</v>
      </c>
      <c r="I2356">
        <f>INDEX(Sites_coordo!$B$2:$B$62,IF(ISNUMBER(MATCH(Chiffrier!E2356,Sites_coordo!$A$2:$A$61,0)),MATCH(Chiffrier!E2356,Sites_coordo!$A$2:$A$62,0),NA()))</f>
        <v>-61.789866000000004</v>
      </c>
      <c r="J2356" s="4" t="s">
        <v>119</v>
      </c>
      <c r="K2356" s="4" t="s">
        <v>119</v>
      </c>
      <c r="L2356" s="4">
        <v>20087072</v>
      </c>
      <c r="M2356" s="4" t="s">
        <v>151</v>
      </c>
      <c r="N2356" s="4">
        <v>5</v>
      </c>
      <c r="O2356" s="4" t="s">
        <v>121</v>
      </c>
      <c r="P2356" s="4">
        <v>3</v>
      </c>
      <c r="Q2356" s="4" t="s">
        <v>2578</v>
      </c>
      <c r="R2356" s="4">
        <v>0</v>
      </c>
      <c r="S2356" s="4">
        <v>4</v>
      </c>
      <c r="U2356" s="4">
        <v>0</v>
      </c>
      <c r="W2356" s="4">
        <v>0</v>
      </c>
      <c r="X2356" s="4">
        <v>0</v>
      </c>
      <c r="Y2356" s="4">
        <v>0</v>
      </c>
      <c r="Z2356" s="4">
        <v>0</v>
      </c>
      <c r="AA2356" s="4">
        <v>0</v>
      </c>
      <c r="AB2356" s="4">
        <v>0</v>
      </c>
      <c r="AH2356" s="6">
        <v>43385</v>
      </c>
      <c r="AI2356" s="7">
        <v>0.375</v>
      </c>
      <c r="AJ2356" s="4">
        <v>1</v>
      </c>
      <c r="AK2356" s="4">
        <v>3210</v>
      </c>
      <c r="AL2356" s="4">
        <v>10</v>
      </c>
      <c r="AM2356" s="4">
        <v>28.9</v>
      </c>
      <c r="AN2356" s="4" t="s">
        <v>106</v>
      </c>
      <c r="AO2356" s="4" t="s">
        <v>106</v>
      </c>
      <c r="AP2356" s="4" t="s">
        <v>106</v>
      </c>
      <c r="AQ2356" s="4" t="s">
        <v>106</v>
      </c>
      <c r="AR2356" s="4" t="s">
        <v>106</v>
      </c>
      <c r="AS2356" s="4" t="s">
        <v>106</v>
      </c>
      <c r="AT2356" s="4" t="s">
        <v>106</v>
      </c>
      <c r="AU2356" s="4" t="s">
        <v>108</v>
      </c>
      <c r="AV2356" s="4" t="s">
        <v>109</v>
      </c>
      <c r="AW2356" s="4" t="s">
        <v>110</v>
      </c>
      <c r="AX2356" s="4" t="s">
        <v>2578</v>
      </c>
    </row>
    <row r="2357" spans="1:50" s="4" customFormat="1" hidden="1" x14ac:dyDescent="0.25">
      <c r="A2357" s="4">
        <v>2018</v>
      </c>
      <c r="B2357" s="6">
        <v>43244</v>
      </c>
      <c r="C2357" s="6">
        <v>43385</v>
      </c>
      <c r="D2357" t="str">
        <f>INDEX(parametres!$B$2:$B$57,IF(ISNUMBER(MATCH(Chiffrier!E2357,parametres!$C$2:$C$57,0)),MATCH(E2357,parametres!$C$2:$C$57,0),NA()))</f>
        <v>IM-16</v>
      </c>
      <c r="E2357" s="4" t="s">
        <v>24</v>
      </c>
      <c r="F2357" s="4" t="s">
        <v>112</v>
      </c>
      <c r="G2357" s="4">
        <f t="shared" si="40"/>
        <v>20.142857142857142</v>
      </c>
      <c r="H2357">
        <f>INDEX(Sites_coordo!$C$2:$C$62,IF(ISNUMBER(MATCH(Chiffrier!E2357,Sites_coordo!$A$2:$A$61,0)),MATCH(Chiffrier!E2357,Sites_coordo!$A$2:$A$62,0),NA()))</f>
        <v>47.389966000000001</v>
      </c>
      <c r="I2357">
        <f>INDEX(Sites_coordo!$B$2:$B$62,IF(ISNUMBER(MATCH(Chiffrier!E2357,Sites_coordo!$A$2:$A$61,0)),MATCH(Chiffrier!E2357,Sites_coordo!$A$2:$A$62,0),NA()))</f>
        <v>-61.789866000000004</v>
      </c>
      <c r="J2357" s="4" t="s">
        <v>119</v>
      </c>
      <c r="K2357" s="4" t="s">
        <v>119</v>
      </c>
      <c r="L2357" s="4">
        <v>20087072</v>
      </c>
      <c r="M2357" s="4" t="s">
        <v>151</v>
      </c>
      <c r="N2357" s="4">
        <v>5</v>
      </c>
      <c r="O2357" s="4" t="s">
        <v>107</v>
      </c>
      <c r="P2357" s="4">
        <v>1</v>
      </c>
      <c r="Q2357" s="4" t="s">
        <v>2579</v>
      </c>
      <c r="R2357" s="4">
        <v>0</v>
      </c>
      <c r="S2357" s="4">
        <v>3</v>
      </c>
      <c r="U2357" s="4">
        <v>0</v>
      </c>
      <c r="W2357" s="4">
        <v>0</v>
      </c>
      <c r="X2357" s="4">
        <v>0</v>
      </c>
      <c r="Y2357" s="4">
        <v>0</v>
      </c>
      <c r="Z2357" s="4">
        <v>0</v>
      </c>
      <c r="AA2357" s="4">
        <v>0</v>
      </c>
      <c r="AB2357" s="4">
        <v>0</v>
      </c>
      <c r="AH2357" s="6">
        <v>43385</v>
      </c>
      <c r="AI2357" s="7">
        <v>0.375</v>
      </c>
      <c r="AJ2357" s="4">
        <v>1</v>
      </c>
      <c r="AK2357" s="4">
        <v>3210</v>
      </c>
      <c r="AL2357" s="4">
        <v>10</v>
      </c>
      <c r="AM2357" s="4">
        <v>28.9</v>
      </c>
      <c r="AN2357" s="4" t="s">
        <v>106</v>
      </c>
      <c r="AO2357" s="4" t="s">
        <v>106</v>
      </c>
      <c r="AP2357" s="4" t="s">
        <v>106</v>
      </c>
      <c r="AQ2357" s="4" t="s">
        <v>106</v>
      </c>
      <c r="AR2357" s="4" t="s">
        <v>106</v>
      </c>
      <c r="AS2357" s="4" t="s">
        <v>106</v>
      </c>
      <c r="AT2357" s="4" t="s">
        <v>106</v>
      </c>
      <c r="AU2357" s="4" t="s">
        <v>108</v>
      </c>
      <c r="AV2357" s="4" t="s">
        <v>109</v>
      </c>
      <c r="AW2357" s="4" t="s">
        <v>110</v>
      </c>
      <c r="AX2357" s="4" t="s">
        <v>2579</v>
      </c>
    </row>
    <row r="2358" spans="1:50" s="4" customFormat="1" hidden="1" x14ac:dyDescent="0.25">
      <c r="A2358" s="4">
        <v>2018</v>
      </c>
      <c r="B2358" s="6">
        <v>43244</v>
      </c>
      <c r="C2358" s="6">
        <v>43385</v>
      </c>
      <c r="D2358" t="str">
        <f>INDEX(parametres!$B$2:$B$57,IF(ISNUMBER(MATCH(Chiffrier!E2358,parametres!$C$2:$C$57,0)),MATCH(E2358,parametres!$C$2:$C$57,0),NA()))</f>
        <v>IM-16</v>
      </c>
      <c r="E2358" s="4" t="s">
        <v>24</v>
      </c>
      <c r="F2358" s="4" t="s">
        <v>112</v>
      </c>
      <c r="G2358" s="4">
        <f t="shared" si="40"/>
        <v>20.142857142857142</v>
      </c>
      <c r="H2358">
        <f>INDEX(Sites_coordo!$C$2:$C$62,IF(ISNUMBER(MATCH(Chiffrier!E2358,Sites_coordo!$A$2:$A$61,0)),MATCH(Chiffrier!E2358,Sites_coordo!$A$2:$A$62,0),NA()))</f>
        <v>47.389966000000001</v>
      </c>
      <c r="I2358">
        <f>INDEX(Sites_coordo!$B$2:$B$62,IF(ISNUMBER(MATCH(Chiffrier!E2358,Sites_coordo!$A$2:$A$61,0)),MATCH(Chiffrier!E2358,Sites_coordo!$A$2:$A$62,0),NA()))</f>
        <v>-61.789866000000004</v>
      </c>
      <c r="J2358" s="4" t="s">
        <v>119</v>
      </c>
      <c r="K2358" s="4" t="s">
        <v>119</v>
      </c>
      <c r="L2358" s="4">
        <v>20087072</v>
      </c>
      <c r="M2358" s="4" t="s">
        <v>151</v>
      </c>
      <c r="N2358" s="4">
        <v>6</v>
      </c>
      <c r="O2358" s="4" t="s">
        <v>121</v>
      </c>
      <c r="P2358" s="4">
        <v>1</v>
      </c>
      <c r="Q2358" s="4" t="s">
        <v>2580</v>
      </c>
      <c r="R2358" s="4">
        <v>0</v>
      </c>
      <c r="S2358" s="4">
        <v>4</v>
      </c>
      <c r="U2358" s="4">
        <v>0</v>
      </c>
      <c r="W2358" s="4">
        <v>0</v>
      </c>
      <c r="X2358" s="4">
        <v>0</v>
      </c>
      <c r="Y2358" s="4">
        <v>0</v>
      </c>
      <c r="Z2358" s="4">
        <v>0</v>
      </c>
      <c r="AA2358" s="4">
        <v>0</v>
      </c>
      <c r="AB2358" s="4">
        <v>0</v>
      </c>
      <c r="AH2358" s="6">
        <v>43385</v>
      </c>
      <c r="AI2358" s="7">
        <v>0.375</v>
      </c>
      <c r="AJ2358" s="4">
        <v>1</v>
      </c>
      <c r="AK2358" s="4">
        <v>3210</v>
      </c>
      <c r="AL2358" s="4">
        <v>10</v>
      </c>
      <c r="AM2358" s="4">
        <v>28.9</v>
      </c>
      <c r="AN2358" s="4" t="s">
        <v>106</v>
      </c>
      <c r="AO2358" s="4" t="s">
        <v>106</v>
      </c>
      <c r="AP2358" s="4" t="s">
        <v>106</v>
      </c>
      <c r="AQ2358" s="4" t="s">
        <v>106</v>
      </c>
      <c r="AR2358" s="4" t="s">
        <v>106</v>
      </c>
      <c r="AS2358" s="4" t="s">
        <v>106</v>
      </c>
      <c r="AT2358" s="4" t="s">
        <v>106</v>
      </c>
      <c r="AU2358" s="4" t="s">
        <v>108</v>
      </c>
      <c r="AV2358" s="4" t="s">
        <v>109</v>
      </c>
      <c r="AW2358" s="4" t="s">
        <v>110</v>
      </c>
      <c r="AX2358" s="4" t="s">
        <v>2580</v>
      </c>
    </row>
    <row r="2359" spans="1:50" s="4" customFormat="1" hidden="1" x14ac:dyDescent="0.25">
      <c r="A2359" s="4">
        <v>2018</v>
      </c>
      <c r="B2359" s="6">
        <v>43244</v>
      </c>
      <c r="C2359" s="6">
        <v>43385</v>
      </c>
      <c r="D2359" t="str">
        <f>INDEX(parametres!$B$2:$B$57,IF(ISNUMBER(MATCH(Chiffrier!E2359,parametres!$C$2:$C$57,0)),MATCH(E2359,parametres!$C$2:$C$57,0),NA()))</f>
        <v>IM-16</v>
      </c>
      <c r="E2359" s="4" t="s">
        <v>24</v>
      </c>
      <c r="F2359" s="4" t="s">
        <v>112</v>
      </c>
      <c r="G2359" s="4">
        <f t="shared" si="40"/>
        <v>20.142857142857142</v>
      </c>
      <c r="H2359">
        <f>INDEX(Sites_coordo!$C$2:$C$62,IF(ISNUMBER(MATCH(Chiffrier!E2359,Sites_coordo!$A$2:$A$61,0)),MATCH(Chiffrier!E2359,Sites_coordo!$A$2:$A$62,0),NA()))</f>
        <v>47.389966000000001</v>
      </c>
      <c r="I2359">
        <f>INDEX(Sites_coordo!$B$2:$B$62,IF(ISNUMBER(MATCH(Chiffrier!E2359,Sites_coordo!$A$2:$A$61,0)),MATCH(Chiffrier!E2359,Sites_coordo!$A$2:$A$62,0),NA()))</f>
        <v>-61.789866000000004</v>
      </c>
      <c r="J2359" s="4" t="s">
        <v>119</v>
      </c>
      <c r="K2359" s="4" t="s">
        <v>119</v>
      </c>
      <c r="L2359" s="4">
        <v>20087072</v>
      </c>
      <c r="M2359" s="4" t="s">
        <v>151</v>
      </c>
      <c r="N2359" s="4">
        <v>6</v>
      </c>
      <c r="O2359" s="4" t="s">
        <v>121</v>
      </c>
      <c r="P2359" s="4">
        <v>2</v>
      </c>
      <c r="Q2359" s="4" t="s">
        <v>2581</v>
      </c>
      <c r="R2359" s="4">
        <v>0</v>
      </c>
      <c r="S2359" s="4">
        <v>3</v>
      </c>
      <c r="U2359" s="4">
        <v>0</v>
      </c>
      <c r="W2359" s="4">
        <v>0</v>
      </c>
      <c r="X2359" s="4">
        <v>0</v>
      </c>
      <c r="Y2359" s="4">
        <v>0</v>
      </c>
      <c r="Z2359" s="4">
        <v>0</v>
      </c>
      <c r="AA2359" s="4">
        <v>0</v>
      </c>
      <c r="AB2359" s="4">
        <v>0</v>
      </c>
      <c r="AH2359" s="6">
        <v>43385</v>
      </c>
      <c r="AI2359" s="7">
        <v>0.375</v>
      </c>
      <c r="AJ2359" s="4">
        <v>1</v>
      </c>
      <c r="AK2359" s="4">
        <v>3210</v>
      </c>
      <c r="AL2359" s="4">
        <v>10</v>
      </c>
      <c r="AM2359" s="4">
        <v>28.9</v>
      </c>
      <c r="AN2359" s="4" t="s">
        <v>106</v>
      </c>
      <c r="AO2359" s="4" t="s">
        <v>106</v>
      </c>
      <c r="AP2359" s="4" t="s">
        <v>106</v>
      </c>
      <c r="AQ2359" s="4" t="s">
        <v>106</v>
      </c>
      <c r="AR2359" s="4" t="s">
        <v>106</v>
      </c>
      <c r="AS2359" s="4" t="s">
        <v>106</v>
      </c>
      <c r="AT2359" s="4" t="s">
        <v>106</v>
      </c>
      <c r="AU2359" s="4" t="s">
        <v>108</v>
      </c>
      <c r="AV2359" s="4" t="s">
        <v>109</v>
      </c>
      <c r="AW2359" s="4" t="s">
        <v>110</v>
      </c>
      <c r="AX2359" s="4" t="s">
        <v>2581</v>
      </c>
    </row>
    <row r="2360" spans="1:50" s="4" customFormat="1" hidden="1" x14ac:dyDescent="0.25">
      <c r="A2360" s="4">
        <v>2018</v>
      </c>
      <c r="B2360" s="6">
        <v>43244</v>
      </c>
      <c r="C2360" s="6">
        <v>43385</v>
      </c>
      <c r="D2360" t="str">
        <f>INDEX(parametres!$B$2:$B$57,IF(ISNUMBER(MATCH(Chiffrier!E2360,parametres!$C$2:$C$57,0)),MATCH(E2360,parametres!$C$2:$C$57,0),NA()))</f>
        <v>IM-16</v>
      </c>
      <c r="E2360" s="4" t="s">
        <v>24</v>
      </c>
      <c r="F2360" s="4" t="s">
        <v>112</v>
      </c>
      <c r="G2360" s="4">
        <f t="shared" si="40"/>
        <v>20.142857142857142</v>
      </c>
      <c r="H2360">
        <f>INDEX(Sites_coordo!$C$2:$C$62,IF(ISNUMBER(MATCH(Chiffrier!E2360,Sites_coordo!$A$2:$A$61,0)),MATCH(Chiffrier!E2360,Sites_coordo!$A$2:$A$62,0),NA()))</f>
        <v>47.389966000000001</v>
      </c>
      <c r="I2360">
        <f>INDEX(Sites_coordo!$B$2:$B$62,IF(ISNUMBER(MATCH(Chiffrier!E2360,Sites_coordo!$A$2:$A$61,0)),MATCH(Chiffrier!E2360,Sites_coordo!$A$2:$A$62,0),NA()))</f>
        <v>-61.789866000000004</v>
      </c>
      <c r="J2360" s="4" t="s">
        <v>119</v>
      </c>
      <c r="K2360" s="4" t="s">
        <v>119</v>
      </c>
      <c r="L2360" s="4">
        <v>20087072</v>
      </c>
      <c r="M2360" s="4" t="s">
        <v>151</v>
      </c>
      <c r="N2360" s="4">
        <v>6</v>
      </c>
      <c r="O2360" s="4" t="s">
        <v>121</v>
      </c>
      <c r="P2360" s="4">
        <v>3</v>
      </c>
      <c r="Q2360" s="4" t="s">
        <v>2582</v>
      </c>
      <c r="R2360" s="4">
        <v>0</v>
      </c>
      <c r="S2360" s="4">
        <v>4</v>
      </c>
      <c r="U2360" s="4">
        <v>0</v>
      </c>
      <c r="W2360" s="4">
        <v>0</v>
      </c>
      <c r="X2360" s="4">
        <v>0</v>
      </c>
      <c r="Y2360" s="4">
        <v>0</v>
      </c>
      <c r="Z2360" s="4">
        <v>0</v>
      </c>
      <c r="AA2360" s="4">
        <v>0</v>
      </c>
      <c r="AB2360" s="4">
        <v>0</v>
      </c>
      <c r="AC2360" s="4">
        <v>1</v>
      </c>
      <c r="AH2360" s="6">
        <v>43385</v>
      </c>
      <c r="AI2360" s="7">
        <v>0.375</v>
      </c>
      <c r="AJ2360" s="4">
        <v>1</v>
      </c>
      <c r="AK2360" s="4">
        <v>3210</v>
      </c>
      <c r="AL2360" s="4">
        <v>10</v>
      </c>
      <c r="AM2360" s="4">
        <v>28.9</v>
      </c>
      <c r="AN2360" s="4" t="s">
        <v>106</v>
      </c>
      <c r="AO2360" s="4" t="s">
        <v>106</v>
      </c>
      <c r="AP2360" s="4" t="s">
        <v>106</v>
      </c>
      <c r="AQ2360" s="4" t="s">
        <v>106</v>
      </c>
      <c r="AR2360" s="4" t="s">
        <v>106</v>
      </c>
      <c r="AS2360" s="4" t="s">
        <v>106</v>
      </c>
      <c r="AT2360" s="4" t="s">
        <v>106</v>
      </c>
      <c r="AU2360" s="4" t="s">
        <v>108</v>
      </c>
      <c r="AV2360" s="4" t="s">
        <v>109</v>
      </c>
      <c r="AW2360" s="4" t="s">
        <v>110</v>
      </c>
      <c r="AX2360" s="4" t="s">
        <v>2582</v>
      </c>
    </row>
    <row r="2361" spans="1:50" s="4" customFormat="1" hidden="1" x14ac:dyDescent="0.25">
      <c r="A2361" s="4">
        <v>2018</v>
      </c>
      <c r="B2361" s="6">
        <v>43244</v>
      </c>
      <c r="C2361" s="6">
        <v>43385</v>
      </c>
      <c r="D2361" t="str">
        <f>INDEX(parametres!$B$2:$B$57,IF(ISNUMBER(MATCH(Chiffrier!E2361,parametres!$C$2:$C$57,0)),MATCH(E2361,parametres!$C$2:$C$57,0),NA()))</f>
        <v>IM-16</v>
      </c>
      <c r="E2361" s="4" t="s">
        <v>24</v>
      </c>
      <c r="F2361" s="4" t="s">
        <v>112</v>
      </c>
      <c r="G2361" s="4">
        <f t="shared" si="40"/>
        <v>20.142857142857142</v>
      </c>
      <c r="H2361">
        <f>INDEX(Sites_coordo!$C$2:$C$62,IF(ISNUMBER(MATCH(Chiffrier!E2361,Sites_coordo!$A$2:$A$61,0)),MATCH(Chiffrier!E2361,Sites_coordo!$A$2:$A$62,0),NA()))</f>
        <v>47.389966000000001</v>
      </c>
      <c r="I2361">
        <f>INDEX(Sites_coordo!$B$2:$B$62,IF(ISNUMBER(MATCH(Chiffrier!E2361,Sites_coordo!$A$2:$A$61,0)),MATCH(Chiffrier!E2361,Sites_coordo!$A$2:$A$62,0),NA()))</f>
        <v>-61.789866000000004</v>
      </c>
      <c r="J2361" s="4" t="s">
        <v>119</v>
      </c>
      <c r="K2361" s="4" t="s">
        <v>119</v>
      </c>
      <c r="L2361" s="4">
        <v>20087072</v>
      </c>
      <c r="M2361" s="4" t="s">
        <v>151</v>
      </c>
      <c r="N2361" s="4">
        <v>6</v>
      </c>
      <c r="O2361" s="4" t="s">
        <v>107</v>
      </c>
      <c r="P2361" s="4">
        <v>1</v>
      </c>
      <c r="Q2361" s="4" t="s">
        <v>2583</v>
      </c>
      <c r="R2361" s="4">
        <v>0</v>
      </c>
      <c r="S2361" s="4">
        <v>2</v>
      </c>
      <c r="U2361" s="4">
        <v>0</v>
      </c>
      <c r="W2361" s="4">
        <v>0</v>
      </c>
      <c r="X2361" s="4">
        <v>0</v>
      </c>
      <c r="Y2361" s="4">
        <v>0</v>
      </c>
      <c r="Z2361" s="4">
        <v>0</v>
      </c>
      <c r="AA2361" s="4">
        <v>0</v>
      </c>
      <c r="AB2361" s="4">
        <v>0</v>
      </c>
      <c r="AH2361" s="6">
        <v>43385</v>
      </c>
      <c r="AI2361" s="7">
        <v>0.375</v>
      </c>
      <c r="AJ2361" s="4">
        <v>1</v>
      </c>
      <c r="AK2361" s="4">
        <v>3210</v>
      </c>
      <c r="AL2361" s="4">
        <v>10</v>
      </c>
      <c r="AM2361" s="4">
        <v>28.9</v>
      </c>
      <c r="AN2361" s="4" t="s">
        <v>106</v>
      </c>
      <c r="AO2361" s="4" t="s">
        <v>106</v>
      </c>
      <c r="AP2361" s="4" t="s">
        <v>106</v>
      </c>
      <c r="AQ2361" s="4" t="s">
        <v>106</v>
      </c>
      <c r="AR2361" s="4" t="s">
        <v>106</v>
      </c>
      <c r="AS2361" s="4" t="s">
        <v>106</v>
      </c>
      <c r="AT2361" s="4" t="s">
        <v>106</v>
      </c>
      <c r="AU2361" s="4" t="s">
        <v>108</v>
      </c>
      <c r="AV2361" s="4" t="s">
        <v>109</v>
      </c>
      <c r="AW2361" s="4" t="s">
        <v>110</v>
      </c>
      <c r="AX2361" s="4" t="s">
        <v>2583</v>
      </c>
    </row>
    <row r="2362" spans="1:50" s="4" customFormat="1" hidden="1" x14ac:dyDescent="0.25">
      <c r="A2362" s="4">
        <v>2018</v>
      </c>
      <c r="B2362" s="6">
        <v>43244</v>
      </c>
      <c r="C2362" s="6">
        <v>43385</v>
      </c>
      <c r="D2362" t="str">
        <f>INDEX(parametres!$B$2:$B$57,IF(ISNUMBER(MATCH(Chiffrier!E2362,parametres!$C$2:$C$57,0)),MATCH(E2362,parametres!$C$2:$C$57,0),NA()))</f>
        <v>IM-16</v>
      </c>
      <c r="E2362" s="4" t="s">
        <v>24</v>
      </c>
      <c r="F2362" s="4" t="s">
        <v>112</v>
      </c>
      <c r="G2362" s="4">
        <f t="shared" si="40"/>
        <v>20.142857142857142</v>
      </c>
      <c r="H2362">
        <f>INDEX(Sites_coordo!$C$2:$C$62,IF(ISNUMBER(MATCH(Chiffrier!E2362,Sites_coordo!$A$2:$A$61,0)),MATCH(Chiffrier!E2362,Sites_coordo!$A$2:$A$62,0),NA()))</f>
        <v>47.389966000000001</v>
      </c>
      <c r="I2362">
        <f>INDEX(Sites_coordo!$B$2:$B$62,IF(ISNUMBER(MATCH(Chiffrier!E2362,Sites_coordo!$A$2:$A$61,0)),MATCH(Chiffrier!E2362,Sites_coordo!$A$2:$A$62,0),NA()))</f>
        <v>-61.789866000000004</v>
      </c>
      <c r="J2362" s="4" t="s">
        <v>119</v>
      </c>
      <c r="K2362" s="4" t="s">
        <v>119</v>
      </c>
      <c r="L2362" s="4">
        <v>20087072</v>
      </c>
      <c r="M2362" s="4" t="s">
        <v>151</v>
      </c>
      <c r="N2362" s="4">
        <v>7</v>
      </c>
      <c r="O2362" s="4" t="s">
        <v>121</v>
      </c>
      <c r="P2362" s="4">
        <v>1</v>
      </c>
      <c r="Q2362" s="4" t="s">
        <v>2584</v>
      </c>
      <c r="R2362" s="4">
        <v>0</v>
      </c>
      <c r="S2362" s="4">
        <v>4</v>
      </c>
      <c r="U2362" s="4">
        <v>0</v>
      </c>
      <c r="W2362" s="4">
        <v>0</v>
      </c>
      <c r="X2362" s="4">
        <v>0</v>
      </c>
      <c r="Y2362" s="4">
        <v>0</v>
      </c>
      <c r="Z2362" s="4">
        <v>0</v>
      </c>
      <c r="AA2362" s="4">
        <v>0</v>
      </c>
      <c r="AB2362" s="4">
        <v>0</v>
      </c>
      <c r="AH2362" s="6">
        <v>43385</v>
      </c>
      <c r="AI2362" s="7">
        <v>0.375</v>
      </c>
      <c r="AJ2362" s="4">
        <v>1</v>
      </c>
      <c r="AK2362" s="4">
        <v>3210</v>
      </c>
      <c r="AL2362" s="4">
        <v>10</v>
      </c>
      <c r="AM2362" s="4">
        <v>28.9</v>
      </c>
      <c r="AN2362" s="4" t="s">
        <v>106</v>
      </c>
      <c r="AO2362" s="4" t="s">
        <v>106</v>
      </c>
      <c r="AP2362" s="4" t="s">
        <v>106</v>
      </c>
      <c r="AQ2362" s="4" t="s">
        <v>106</v>
      </c>
      <c r="AR2362" s="4" t="s">
        <v>106</v>
      </c>
      <c r="AS2362" s="4" t="s">
        <v>106</v>
      </c>
      <c r="AT2362" s="4" t="s">
        <v>106</v>
      </c>
      <c r="AU2362" s="4" t="s">
        <v>108</v>
      </c>
      <c r="AV2362" s="4" t="s">
        <v>109</v>
      </c>
      <c r="AW2362" s="4" t="s">
        <v>110</v>
      </c>
      <c r="AX2362" s="4" t="s">
        <v>2584</v>
      </c>
    </row>
    <row r="2363" spans="1:50" s="4" customFormat="1" hidden="1" x14ac:dyDescent="0.25">
      <c r="A2363" s="4">
        <v>2018</v>
      </c>
      <c r="B2363" s="6">
        <v>43244</v>
      </c>
      <c r="C2363" s="6">
        <v>43385</v>
      </c>
      <c r="D2363" t="str">
        <f>INDEX(parametres!$B$2:$B$57,IF(ISNUMBER(MATCH(Chiffrier!E2363,parametres!$C$2:$C$57,0)),MATCH(E2363,parametres!$C$2:$C$57,0),NA()))</f>
        <v>IM-16</v>
      </c>
      <c r="E2363" s="4" t="s">
        <v>24</v>
      </c>
      <c r="F2363" s="4" t="s">
        <v>112</v>
      </c>
      <c r="G2363" s="4">
        <f t="shared" si="40"/>
        <v>20.142857142857142</v>
      </c>
      <c r="H2363">
        <f>INDEX(Sites_coordo!$C$2:$C$62,IF(ISNUMBER(MATCH(Chiffrier!E2363,Sites_coordo!$A$2:$A$61,0)),MATCH(Chiffrier!E2363,Sites_coordo!$A$2:$A$62,0),NA()))</f>
        <v>47.389966000000001</v>
      </c>
      <c r="I2363">
        <f>INDEX(Sites_coordo!$B$2:$B$62,IF(ISNUMBER(MATCH(Chiffrier!E2363,Sites_coordo!$A$2:$A$61,0)),MATCH(Chiffrier!E2363,Sites_coordo!$A$2:$A$62,0),NA()))</f>
        <v>-61.789866000000004</v>
      </c>
      <c r="J2363" s="4" t="s">
        <v>119</v>
      </c>
      <c r="K2363" s="4" t="s">
        <v>119</v>
      </c>
      <c r="L2363" s="4">
        <v>20087072</v>
      </c>
      <c r="M2363" s="4" t="s">
        <v>151</v>
      </c>
      <c r="N2363" s="4">
        <v>7</v>
      </c>
      <c r="O2363" s="4" t="s">
        <v>121</v>
      </c>
      <c r="P2363" s="4">
        <v>2</v>
      </c>
      <c r="Q2363" s="4" t="s">
        <v>2585</v>
      </c>
      <c r="R2363" s="4">
        <v>0</v>
      </c>
      <c r="S2363" s="4">
        <v>3</v>
      </c>
      <c r="U2363" s="4">
        <v>0</v>
      </c>
      <c r="W2363" s="4">
        <v>0</v>
      </c>
      <c r="X2363" s="4">
        <v>0</v>
      </c>
      <c r="Y2363" s="4">
        <v>0</v>
      </c>
      <c r="Z2363" s="4">
        <v>0</v>
      </c>
      <c r="AA2363" s="4">
        <v>0</v>
      </c>
      <c r="AB2363" s="4">
        <v>0</v>
      </c>
      <c r="AH2363" s="6">
        <v>43385</v>
      </c>
      <c r="AI2363" s="7">
        <v>0.375</v>
      </c>
      <c r="AJ2363" s="4">
        <v>1</v>
      </c>
      <c r="AK2363" s="4">
        <v>3210</v>
      </c>
      <c r="AL2363" s="4">
        <v>10</v>
      </c>
      <c r="AM2363" s="4">
        <v>28.9</v>
      </c>
      <c r="AN2363" s="4" t="s">
        <v>106</v>
      </c>
      <c r="AO2363" s="4" t="s">
        <v>106</v>
      </c>
      <c r="AP2363" s="4" t="s">
        <v>106</v>
      </c>
      <c r="AQ2363" s="4" t="s">
        <v>106</v>
      </c>
      <c r="AR2363" s="4" t="s">
        <v>106</v>
      </c>
      <c r="AS2363" s="4" t="s">
        <v>106</v>
      </c>
      <c r="AT2363" s="4" t="s">
        <v>106</v>
      </c>
      <c r="AU2363" s="4" t="s">
        <v>108</v>
      </c>
      <c r="AV2363" s="4" t="s">
        <v>109</v>
      </c>
      <c r="AW2363" s="4" t="s">
        <v>110</v>
      </c>
      <c r="AX2363" s="4" t="s">
        <v>2585</v>
      </c>
    </row>
    <row r="2364" spans="1:50" s="4" customFormat="1" hidden="1" x14ac:dyDescent="0.25">
      <c r="A2364" s="4">
        <v>2018</v>
      </c>
      <c r="B2364" s="6">
        <v>43244</v>
      </c>
      <c r="C2364" s="6">
        <v>43385</v>
      </c>
      <c r="D2364" t="str">
        <f>INDEX(parametres!$B$2:$B$57,IF(ISNUMBER(MATCH(Chiffrier!E2364,parametres!$C$2:$C$57,0)),MATCH(E2364,parametres!$C$2:$C$57,0),NA()))</f>
        <v>IM-16</v>
      </c>
      <c r="E2364" s="4" t="s">
        <v>24</v>
      </c>
      <c r="F2364" s="4" t="s">
        <v>112</v>
      </c>
      <c r="G2364" s="4">
        <f t="shared" si="40"/>
        <v>20.142857142857142</v>
      </c>
      <c r="H2364">
        <f>INDEX(Sites_coordo!$C$2:$C$62,IF(ISNUMBER(MATCH(Chiffrier!E2364,Sites_coordo!$A$2:$A$61,0)),MATCH(Chiffrier!E2364,Sites_coordo!$A$2:$A$62,0),NA()))</f>
        <v>47.389966000000001</v>
      </c>
      <c r="I2364">
        <f>INDEX(Sites_coordo!$B$2:$B$62,IF(ISNUMBER(MATCH(Chiffrier!E2364,Sites_coordo!$A$2:$A$61,0)),MATCH(Chiffrier!E2364,Sites_coordo!$A$2:$A$62,0),NA()))</f>
        <v>-61.789866000000004</v>
      </c>
      <c r="J2364" s="4" t="s">
        <v>119</v>
      </c>
      <c r="K2364" s="4" t="s">
        <v>119</v>
      </c>
      <c r="L2364" s="4">
        <v>20087072</v>
      </c>
      <c r="M2364" s="4" t="s">
        <v>151</v>
      </c>
      <c r="N2364" s="4">
        <v>7</v>
      </c>
      <c r="O2364" s="4" t="s">
        <v>121</v>
      </c>
      <c r="P2364" s="4">
        <v>3</v>
      </c>
      <c r="Q2364" s="4" t="s">
        <v>2586</v>
      </c>
      <c r="R2364" s="4">
        <v>0</v>
      </c>
      <c r="S2364" s="4">
        <v>2</v>
      </c>
      <c r="U2364" s="4">
        <v>1</v>
      </c>
      <c r="W2364" s="4">
        <v>0</v>
      </c>
      <c r="X2364" s="4">
        <v>0</v>
      </c>
      <c r="Y2364" s="4">
        <v>0</v>
      </c>
      <c r="Z2364" s="4">
        <v>0</v>
      </c>
      <c r="AA2364" s="4">
        <v>0</v>
      </c>
      <c r="AB2364" s="4">
        <v>0</v>
      </c>
      <c r="AH2364" s="6">
        <v>43385</v>
      </c>
      <c r="AI2364" s="7">
        <v>0.375</v>
      </c>
      <c r="AJ2364" s="4">
        <v>1</v>
      </c>
      <c r="AK2364" s="4">
        <v>3210</v>
      </c>
      <c r="AL2364" s="4">
        <v>10</v>
      </c>
      <c r="AM2364" s="4">
        <v>28.9</v>
      </c>
      <c r="AN2364" s="4" t="s">
        <v>106</v>
      </c>
      <c r="AO2364" s="4" t="s">
        <v>106</v>
      </c>
      <c r="AP2364" s="4" t="s">
        <v>106</v>
      </c>
      <c r="AQ2364" s="4" t="s">
        <v>106</v>
      </c>
      <c r="AR2364" s="4" t="s">
        <v>106</v>
      </c>
      <c r="AS2364" s="4" t="s">
        <v>106</v>
      </c>
      <c r="AT2364" s="4" t="s">
        <v>106</v>
      </c>
      <c r="AU2364" s="4" t="s">
        <v>108</v>
      </c>
      <c r="AV2364" s="4" t="s">
        <v>109</v>
      </c>
      <c r="AW2364" s="4" t="s">
        <v>110</v>
      </c>
      <c r="AX2364" s="4" t="s">
        <v>2586</v>
      </c>
    </row>
    <row r="2365" spans="1:50" s="4" customFormat="1" hidden="1" x14ac:dyDescent="0.25">
      <c r="A2365" s="4">
        <v>2018</v>
      </c>
      <c r="B2365" s="6">
        <v>43244</v>
      </c>
      <c r="C2365" s="6">
        <v>43385</v>
      </c>
      <c r="D2365" t="str">
        <f>INDEX(parametres!$B$2:$B$57,IF(ISNUMBER(MATCH(Chiffrier!E2365,parametres!$C$2:$C$57,0)),MATCH(E2365,parametres!$C$2:$C$57,0),NA()))</f>
        <v>IM-16</v>
      </c>
      <c r="E2365" s="4" t="s">
        <v>24</v>
      </c>
      <c r="F2365" s="4" t="s">
        <v>112</v>
      </c>
      <c r="G2365" s="4">
        <f t="shared" si="40"/>
        <v>20.142857142857142</v>
      </c>
      <c r="H2365">
        <f>INDEX(Sites_coordo!$C$2:$C$62,IF(ISNUMBER(MATCH(Chiffrier!E2365,Sites_coordo!$A$2:$A$61,0)),MATCH(Chiffrier!E2365,Sites_coordo!$A$2:$A$62,0),NA()))</f>
        <v>47.389966000000001</v>
      </c>
      <c r="I2365">
        <f>INDEX(Sites_coordo!$B$2:$B$62,IF(ISNUMBER(MATCH(Chiffrier!E2365,Sites_coordo!$A$2:$A$61,0)),MATCH(Chiffrier!E2365,Sites_coordo!$A$2:$A$62,0),NA()))</f>
        <v>-61.789866000000004</v>
      </c>
      <c r="J2365" s="4" t="s">
        <v>119</v>
      </c>
      <c r="K2365" s="4" t="s">
        <v>119</v>
      </c>
      <c r="L2365" s="4">
        <v>20087072</v>
      </c>
      <c r="M2365" s="4" t="s">
        <v>151</v>
      </c>
      <c r="N2365" s="4">
        <v>7</v>
      </c>
      <c r="O2365" s="4" t="s">
        <v>107</v>
      </c>
      <c r="P2365" s="4">
        <v>1</v>
      </c>
      <c r="Q2365" s="4" t="s">
        <v>2587</v>
      </c>
      <c r="R2365" s="4">
        <v>0</v>
      </c>
      <c r="S2365" s="4">
        <v>4</v>
      </c>
      <c r="U2365" s="4">
        <v>0</v>
      </c>
      <c r="W2365" s="4">
        <v>0</v>
      </c>
      <c r="X2365" s="4">
        <v>0</v>
      </c>
      <c r="Y2365" s="4">
        <v>0</v>
      </c>
      <c r="Z2365" s="4">
        <v>0</v>
      </c>
      <c r="AA2365" s="4">
        <v>0</v>
      </c>
      <c r="AB2365" s="4">
        <v>0</v>
      </c>
      <c r="AH2365" s="6">
        <v>43385</v>
      </c>
      <c r="AI2365" s="7">
        <v>0.375</v>
      </c>
      <c r="AJ2365" s="4">
        <v>1</v>
      </c>
      <c r="AK2365" s="4">
        <v>3210</v>
      </c>
      <c r="AL2365" s="4">
        <v>10</v>
      </c>
      <c r="AM2365" s="4">
        <v>28.9</v>
      </c>
      <c r="AN2365" s="4" t="s">
        <v>106</v>
      </c>
      <c r="AO2365" s="4" t="s">
        <v>106</v>
      </c>
      <c r="AP2365" s="4" t="s">
        <v>106</v>
      </c>
      <c r="AQ2365" s="4" t="s">
        <v>106</v>
      </c>
      <c r="AR2365" s="4" t="s">
        <v>106</v>
      </c>
      <c r="AS2365" s="4" t="s">
        <v>106</v>
      </c>
      <c r="AT2365" s="4" t="s">
        <v>106</v>
      </c>
      <c r="AU2365" s="4" t="s">
        <v>108</v>
      </c>
      <c r="AV2365" s="4" t="s">
        <v>109</v>
      </c>
      <c r="AW2365" s="4" t="s">
        <v>110</v>
      </c>
      <c r="AX2365" s="4" t="s">
        <v>2587</v>
      </c>
    </row>
    <row r="2366" spans="1:50" s="4" customFormat="1" hidden="1" x14ac:dyDescent="0.25">
      <c r="A2366" s="4">
        <v>2018</v>
      </c>
      <c r="B2366" s="6">
        <v>43244</v>
      </c>
      <c r="C2366" s="6">
        <v>43385</v>
      </c>
      <c r="D2366" t="str">
        <f>INDEX(parametres!$B$2:$B$57,IF(ISNUMBER(MATCH(Chiffrier!E2366,parametres!$C$2:$C$57,0)),MATCH(E2366,parametres!$C$2:$C$57,0),NA()))</f>
        <v>IM-16</v>
      </c>
      <c r="E2366" s="4" t="s">
        <v>24</v>
      </c>
      <c r="F2366" s="4" t="s">
        <v>112</v>
      </c>
      <c r="G2366" s="4">
        <f t="shared" si="40"/>
        <v>20.142857142857142</v>
      </c>
      <c r="H2366">
        <f>INDEX(Sites_coordo!$C$2:$C$62,IF(ISNUMBER(MATCH(Chiffrier!E2366,Sites_coordo!$A$2:$A$61,0)),MATCH(Chiffrier!E2366,Sites_coordo!$A$2:$A$62,0),NA()))</f>
        <v>47.389966000000001</v>
      </c>
      <c r="I2366">
        <f>INDEX(Sites_coordo!$B$2:$B$62,IF(ISNUMBER(MATCH(Chiffrier!E2366,Sites_coordo!$A$2:$A$61,0)),MATCH(Chiffrier!E2366,Sites_coordo!$A$2:$A$62,0),NA()))</f>
        <v>-61.789866000000004</v>
      </c>
      <c r="J2366" s="4" t="s">
        <v>119</v>
      </c>
      <c r="K2366" s="4" t="s">
        <v>119</v>
      </c>
      <c r="L2366" s="4">
        <v>20087072</v>
      </c>
      <c r="M2366" s="4" t="s">
        <v>151</v>
      </c>
      <c r="N2366" s="4">
        <v>8</v>
      </c>
      <c r="O2366" s="4" t="s">
        <v>121</v>
      </c>
      <c r="P2366" s="4">
        <v>1</v>
      </c>
      <c r="Q2366" s="4" t="s">
        <v>2588</v>
      </c>
      <c r="R2366" s="4">
        <v>0</v>
      </c>
      <c r="S2366" s="4">
        <v>4</v>
      </c>
      <c r="U2366" s="4">
        <v>0</v>
      </c>
      <c r="W2366" s="4">
        <v>0</v>
      </c>
      <c r="X2366" s="4">
        <v>0</v>
      </c>
      <c r="Y2366" s="4">
        <v>0</v>
      </c>
      <c r="Z2366" s="4">
        <v>0</v>
      </c>
      <c r="AA2366" s="4">
        <v>0</v>
      </c>
      <c r="AB2366" s="4">
        <v>0</v>
      </c>
      <c r="AH2366" s="6">
        <v>43385</v>
      </c>
      <c r="AI2366" s="7">
        <v>0.375</v>
      </c>
      <c r="AJ2366" s="4">
        <v>1</v>
      </c>
      <c r="AK2366" s="4">
        <v>3210</v>
      </c>
      <c r="AL2366" s="4">
        <v>10</v>
      </c>
      <c r="AM2366" s="4">
        <v>28.9</v>
      </c>
      <c r="AN2366" s="4" t="s">
        <v>106</v>
      </c>
      <c r="AO2366" s="4" t="s">
        <v>106</v>
      </c>
      <c r="AP2366" s="4" t="s">
        <v>106</v>
      </c>
      <c r="AQ2366" s="4" t="s">
        <v>106</v>
      </c>
      <c r="AR2366" s="4" t="s">
        <v>106</v>
      </c>
      <c r="AS2366" s="4" t="s">
        <v>106</v>
      </c>
      <c r="AT2366" s="4" t="s">
        <v>106</v>
      </c>
      <c r="AU2366" s="4" t="s">
        <v>108</v>
      </c>
      <c r="AV2366" s="4" t="s">
        <v>109</v>
      </c>
      <c r="AW2366" s="4" t="s">
        <v>110</v>
      </c>
      <c r="AX2366" s="4" t="s">
        <v>2588</v>
      </c>
    </row>
    <row r="2367" spans="1:50" s="4" customFormat="1" hidden="1" x14ac:dyDescent="0.25">
      <c r="A2367" s="4">
        <v>2018</v>
      </c>
      <c r="B2367" s="6">
        <v>43244</v>
      </c>
      <c r="C2367" s="6">
        <v>43385</v>
      </c>
      <c r="D2367" t="str">
        <f>INDEX(parametres!$B$2:$B$57,IF(ISNUMBER(MATCH(Chiffrier!E2367,parametres!$C$2:$C$57,0)),MATCH(E2367,parametres!$C$2:$C$57,0),NA()))</f>
        <v>IM-16</v>
      </c>
      <c r="E2367" s="4" t="s">
        <v>24</v>
      </c>
      <c r="F2367" s="4" t="s">
        <v>112</v>
      </c>
      <c r="G2367" s="4">
        <f t="shared" si="40"/>
        <v>20.142857142857142</v>
      </c>
      <c r="H2367">
        <f>INDEX(Sites_coordo!$C$2:$C$62,IF(ISNUMBER(MATCH(Chiffrier!E2367,Sites_coordo!$A$2:$A$61,0)),MATCH(Chiffrier!E2367,Sites_coordo!$A$2:$A$62,0),NA()))</f>
        <v>47.389966000000001</v>
      </c>
      <c r="I2367">
        <f>INDEX(Sites_coordo!$B$2:$B$62,IF(ISNUMBER(MATCH(Chiffrier!E2367,Sites_coordo!$A$2:$A$61,0)),MATCH(Chiffrier!E2367,Sites_coordo!$A$2:$A$62,0),NA()))</f>
        <v>-61.789866000000004</v>
      </c>
      <c r="J2367" s="4" t="s">
        <v>119</v>
      </c>
      <c r="K2367" s="4" t="s">
        <v>119</v>
      </c>
      <c r="L2367" s="4">
        <v>20087072</v>
      </c>
      <c r="M2367" s="4" t="s">
        <v>151</v>
      </c>
      <c r="N2367" s="4">
        <v>8</v>
      </c>
      <c r="O2367" s="4" t="s">
        <v>121</v>
      </c>
      <c r="P2367" s="4">
        <v>2</v>
      </c>
      <c r="Q2367" s="4" t="s">
        <v>2589</v>
      </c>
      <c r="R2367" s="4">
        <v>0</v>
      </c>
      <c r="S2367" s="4">
        <v>4</v>
      </c>
      <c r="U2367" s="4">
        <v>0</v>
      </c>
      <c r="W2367" s="4">
        <v>0</v>
      </c>
      <c r="X2367" s="4">
        <v>0</v>
      </c>
      <c r="Y2367" s="4">
        <v>0</v>
      </c>
      <c r="Z2367" s="4">
        <v>0</v>
      </c>
      <c r="AA2367" s="4">
        <v>0</v>
      </c>
      <c r="AB2367" s="4">
        <v>0</v>
      </c>
      <c r="AH2367" s="6">
        <v>43385</v>
      </c>
      <c r="AI2367" s="7">
        <v>0.375</v>
      </c>
      <c r="AJ2367" s="4">
        <v>1</v>
      </c>
      <c r="AK2367" s="4">
        <v>3210</v>
      </c>
      <c r="AL2367" s="4">
        <v>10</v>
      </c>
      <c r="AM2367" s="4">
        <v>28.9</v>
      </c>
      <c r="AN2367" s="4" t="s">
        <v>106</v>
      </c>
      <c r="AO2367" s="4" t="s">
        <v>106</v>
      </c>
      <c r="AP2367" s="4" t="s">
        <v>106</v>
      </c>
      <c r="AQ2367" s="4" t="s">
        <v>106</v>
      </c>
      <c r="AR2367" s="4" t="s">
        <v>106</v>
      </c>
      <c r="AS2367" s="4" t="s">
        <v>106</v>
      </c>
      <c r="AT2367" s="4" t="s">
        <v>106</v>
      </c>
      <c r="AU2367" s="4" t="s">
        <v>108</v>
      </c>
      <c r="AV2367" s="4" t="s">
        <v>109</v>
      </c>
      <c r="AW2367" s="4" t="s">
        <v>110</v>
      </c>
      <c r="AX2367" s="4" t="s">
        <v>2589</v>
      </c>
    </row>
    <row r="2368" spans="1:50" s="4" customFormat="1" hidden="1" x14ac:dyDescent="0.25">
      <c r="A2368" s="4">
        <v>2018</v>
      </c>
      <c r="B2368" s="6">
        <v>43244</v>
      </c>
      <c r="C2368" s="6">
        <v>43385</v>
      </c>
      <c r="D2368" t="str">
        <f>INDEX(parametres!$B$2:$B$57,IF(ISNUMBER(MATCH(Chiffrier!E2368,parametres!$C$2:$C$57,0)),MATCH(E2368,parametres!$C$2:$C$57,0),NA()))</f>
        <v>IM-16</v>
      </c>
      <c r="E2368" s="4" t="s">
        <v>24</v>
      </c>
      <c r="F2368" s="4" t="s">
        <v>112</v>
      </c>
      <c r="G2368" s="4">
        <f t="shared" si="40"/>
        <v>20.142857142857142</v>
      </c>
      <c r="H2368">
        <f>INDEX(Sites_coordo!$C$2:$C$62,IF(ISNUMBER(MATCH(Chiffrier!E2368,Sites_coordo!$A$2:$A$61,0)),MATCH(Chiffrier!E2368,Sites_coordo!$A$2:$A$62,0),NA()))</f>
        <v>47.389966000000001</v>
      </c>
      <c r="I2368">
        <f>INDEX(Sites_coordo!$B$2:$B$62,IF(ISNUMBER(MATCH(Chiffrier!E2368,Sites_coordo!$A$2:$A$61,0)),MATCH(Chiffrier!E2368,Sites_coordo!$A$2:$A$62,0),NA()))</f>
        <v>-61.789866000000004</v>
      </c>
      <c r="J2368" s="4" t="s">
        <v>119</v>
      </c>
      <c r="K2368" s="4" t="s">
        <v>119</v>
      </c>
      <c r="L2368" s="4">
        <v>20087072</v>
      </c>
      <c r="M2368" s="4" t="s">
        <v>151</v>
      </c>
      <c r="N2368" s="4">
        <v>8</v>
      </c>
      <c r="O2368" s="4" t="s">
        <v>121</v>
      </c>
      <c r="P2368" s="4">
        <v>3</v>
      </c>
      <c r="Q2368" s="4" t="s">
        <v>2590</v>
      </c>
      <c r="R2368" s="4">
        <v>0</v>
      </c>
      <c r="S2368" s="4">
        <v>4</v>
      </c>
      <c r="U2368" s="4">
        <v>1</v>
      </c>
      <c r="W2368" s="4">
        <v>0</v>
      </c>
      <c r="X2368" s="4">
        <v>0</v>
      </c>
      <c r="Y2368" s="4">
        <v>0</v>
      </c>
      <c r="Z2368" s="4">
        <v>0</v>
      </c>
      <c r="AA2368" s="4">
        <v>0</v>
      </c>
      <c r="AB2368" s="4">
        <v>0</v>
      </c>
      <c r="AC2368" s="4">
        <v>1</v>
      </c>
      <c r="AH2368" s="6">
        <v>43385</v>
      </c>
      <c r="AI2368" s="7">
        <v>0.375</v>
      </c>
      <c r="AJ2368" s="4">
        <v>1</v>
      </c>
      <c r="AK2368" s="4">
        <v>3210</v>
      </c>
      <c r="AL2368" s="4">
        <v>10</v>
      </c>
      <c r="AM2368" s="4">
        <v>28.9</v>
      </c>
      <c r="AN2368" s="4" t="s">
        <v>106</v>
      </c>
      <c r="AO2368" s="4" t="s">
        <v>106</v>
      </c>
      <c r="AP2368" s="4" t="s">
        <v>106</v>
      </c>
      <c r="AQ2368" s="4" t="s">
        <v>106</v>
      </c>
      <c r="AR2368" s="4" t="s">
        <v>106</v>
      </c>
      <c r="AS2368" s="4" t="s">
        <v>106</v>
      </c>
      <c r="AT2368" s="4" t="s">
        <v>106</v>
      </c>
      <c r="AU2368" s="4" t="s">
        <v>108</v>
      </c>
      <c r="AV2368" s="4" t="s">
        <v>109</v>
      </c>
      <c r="AW2368" s="4" t="s">
        <v>110</v>
      </c>
      <c r="AX2368" s="4" t="s">
        <v>2590</v>
      </c>
    </row>
    <row r="2369" spans="1:51" s="4" customFormat="1" hidden="1" x14ac:dyDescent="0.25">
      <c r="A2369" s="4">
        <v>2018</v>
      </c>
      <c r="B2369" s="6">
        <v>43244</v>
      </c>
      <c r="C2369" s="6">
        <v>43385</v>
      </c>
      <c r="D2369" t="str">
        <f>INDEX(parametres!$B$2:$B$57,IF(ISNUMBER(MATCH(Chiffrier!E2369,parametres!$C$2:$C$57,0)),MATCH(E2369,parametres!$C$2:$C$57,0),NA()))</f>
        <v>IM-16</v>
      </c>
      <c r="E2369" s="4" t="s">
        <v>24</v>
      </c>
      <c r="F2369" s="4" t="s">
        <v>112</v>
      </c>
      <c r="G2369" s="4">
        <f t="shared" si="40"/>
        <v>20.142857142857142</v>
      </c>
      <c r="H2369">
        <f>INDEX(Sites_coordo!$C$2:$C$62,IF(ISNUMBER(MATCH(Chiffrier!E2369,Sites_coordo!$A$2:$A$61,0)),MATCH(Chiffrier!E2369,Sites_coordo!$A$2:$A$62,0),NA()))</f>
        <v>47.389966000000001</v>
      </c>
      <c r="I2369">
        <f>INDEX(Sites_coordo!$B$2:$B$62,IF(ISNUMBER(MATCH(Chiffrier!E2369,Sites_coordo!$A$2:$A$61,0)),MATCH(Chiffrier!E2369,Sites_coordo!$A$2:$A$62,0),NA()))</f>
        <v>-61.789866000000004</v>
      </c>
      <c r="J2369" s="4" t="s">
        <v>119</v>
      </c>
      <c r="K2369" s="4" t="s">
        <v>119</v>
      </c>
      <c r="L2369" s="4">
        <v>20087072</v>
      </c>
      <c r="M2369" s="4" t="s">
        <v>151</v>
      </c>
      <c r="N2369" s="4">
        <v>8</v>
      </c>
      <c r="O2369" s="4" t="s">
        <v>107</v>
      </c>
      <c r="P2369" s="4">
        <v>1</v>
      </c>
      <c r="Q2369" s="4" t="s">
        <v>2591</v>
      </c>
      <c r="R2369" s="4">
        <v>0</v>
      </c>
      <c r="S2369" s="4">
        <v>4</v>
      </c>
      <c r="U2369" s="4">
        <v>0</v>
      </c>
      <c r="W2369" s="4">
        <v>0</v>
      </c>
      <c r="X2369" s="4">
        <v>0</v>
      </c>
      <c r="Y2369" s="4">
        <v>0</v>
      </c>
      <c r="Z2369" s="4">
        <v>0</v>
      </c>
      <c r="AA2369" s="4">
        <v>0</v>
      </c>
      <c r="AB2369" s="4">
        <v>0</v>
      </c>
      <c r="AH2369" s="6">
        <v>43385</v>
      </c>
      <c r="AI2369" s="7">
        <v>0.375</v>
      </c>
      <c r="AJ2369" s="4">
        <v>1</v>
      </c>
      <c r="AK2369" s="4">
        <v>3210</v>
      </c>
      <c r="AL2369" s="4">
        <v>10</v>
      </c>
      <c r="AM2369" s="4">
        <v>28.9</v>
      </c>
      <c r="AN2369" s="4" t="s">
        <v>106</v>
      </c>
      <c r="AO2369" s="4" t="s">
        <v>106</v>
      </c>
      <c r="AP2369" s="4" t="s">
        <v>106</v>
      </c>
      <c r="AQ2369" s="4" t="s">
        <v>106</v>
      </c>
      <c r="AR2369" s="4" t="s">
        <v>106</v>
      </c>
      <c r="AS2369" s="4" t="s">
        <v>106</v>
      </c>
      <c r="AT2369" s="4" t="s">
        <v>106</v>
      </c>
      <c r="AU2369" s="4" t="s">
        <v>108</v>
      </c>
      <c r="AV2369" s="4" t="s">
        <v>109</v>
      </c>
      <c r="AW2369" s="4" t="s">
        <v>110</v>
      </c>
      <c r="AX2369" s="4" t="s">
        <v>2591</v>
      </c>
    </row>
    <row r="2370" spans="1:51" s="4" customFormat="1" hidden="1" x14ac:dyDescent="0.25">
      <c r="A2370" s="4">
        <v>2018</v>
      </c>
      <c r="B2370" s="6">
        <v>43259</v>
      </c>
      <c r="C2370" s="6">
        <v>43405</v>
      </c>
      <c r="D2370" t="str">
        <f>INDEX(parametres!$B$2:$B$57,IF(ISNUMBER(MATCH(Chiffrier!E2370,parametres!$C$2:$C$57,0)),MATCH(E2370,parametres!$C$2:$C$57,0),NA()))</f>
        <v>GA-7</v>
      </c>
      <c r="E2370" s="4" t="s">
        <v>4</v>
      </c>
      <c r="F2370" s="4" t="s">
        <v>112</v>
      </c>
      <c r="G2370" s="4">
        <f t="shared" si="40"/>
        <v>20.857142857142858</v>
      </c>
      <c r="H2370">
        <f>INDEX(Sites_coordo!$C$2:$C$62,IF(ISNUMBER(MATCH(Chiffrier!E2370,Sites_coordo!$A$2:$A$61,0)),MATCH(Chiffrier!E2370,Sites_coordo!$A$2:$A$62,0),NA()))</f>
        <v>48.109900000000003</v>
      </c>
      <c r="I2370">
        <f>INDEX(Sites_coordo!$B$2:$B$62,IF(ISNUMBER(MATCH(Chiffrier!E2370,Sites_coordo!$A$2:$A$61,0)),MATCH(Chiffrier!E2370,Sites_coordo!$A$2:$A$62,0),NA()))</f>
        <v>-66.018799999999999</v>
      </c>
      <c r="J2370" s="4" t="s">
        <v>105</v>
      </c>
      <c r="K2370" s="4" t="s">
        <v>105</v>
      </c>
      <c r="L2370" s="4">
        <v>20087095</v>
      </c>
      <c r="M2370" s="4" t="s">
        <v>151</v>
      </c>
      <c r="N2370" s="4">
        <v>1</v>
      </c>
      <c r="O2370" s="4" t="s">
        <v>121</v>
      </c>
      <c r="P2370" s="4">
        <v>1</v>
      </c>
      <c r="Q2370" s="4" t="s">
        <v>2601</v>
      </c>
      <c r="R2370" s="4">
        <v>0</v>
      </c>
      <c r="S2370" s="4">
        <v>0</v>
      </c>
      <c r="U2370" s="4">
        <v>0</v>
      </c>
      <c r="W2370" s="4">
        <v>0</v>
      </c>
      <c r="X2370" s="4">
        <v>0</v>
      </c>
      <c r="Y2370" s="4">
        <v>0</v>
      </c>
      <c r="Z2370" s="4">
        <v>0</v>
      </c>
      <c r="AA2370" s="4">
        <v>0</v>
      </c>
      <c r="AB2370" s="4">
        <v>1</v>
      </c>
      <c r="AH2370" s="6" t="s">
        <v>106</v>
      </c>
      <c r="AI2370" s="4" t="s">
        <v>106</v>
      </c>
      <c r="AJ2370" s="4" t="s">
        <v>106</v>
      </c>
      <c r="AK2370" s="4" t="s">
        <v>106</v>
      </c>
      <c r="AL2370" s="4" t="s">
        <v>106</v>
      </c>
      <c r="AM2370" s="4" t="s">
        <v>106</v>
      </c>
      <c r="AN2370" s="4" t="s">
        <v>106</v>
      </c>
      <c r="AO2370" s="4" t="s">
        <v>106</v>
      </c>
      <c r="AP2370" s="4" t="s">
        <v>106</v>
      </c>
      <c r="AQ2370" s="4" t="s">
        <v>106</v>
      </c>
      <c r="AR2370" s="4" t="s">
        <v>106</v>
      </c>
      <c r="AS2370" s="4" t="s">
        <v>106</v>
      </c>
      <c r="AT2370" s="4" t="s">
        <v>106</v>
      </c>
      <c r="AU2370" s="4" t="s">
        <v>108</v>
      </c>
      <c r="AV2370" s="4" t="s">
        <v>109</v>
      </c>
      <c r="AW2370" s="4" t="s">
        <v>110</v>
      </c>
      <c r="AX2370" s="4" t="s">
        <v>2601</v>
      </c>
      <c r="AY2370" s="4" t="s">
        <v>2766</v>
      </c>
    </row>
    <row r="2371" spans="1:51" s="4" customFormat="1" hidden="1" x14ac:dyDescent="0.25">
      <c r="A2371" s="4">
        <v>2018</v>
      </c>
      <c r="B2371" s="6">
        <v>43259</v>
      </c>
      <c r="C2371" s="6">
        <v>43405</v>
      </c>
      <c r="D2371" t="str">
        <f>INDEX(parametres!$B$2:$B$57,IF(ISNUMBER(MATCH(Chiffrier!E2371,parametres!$C$2:$C$57,0)),MATCH(E2371,parametres!$C$2:$C$57,0),NA()))</f>
        <v>GA-7</v>
      </c>
      <c r="E2371" s="4" t="s">
        <v>4</v>
      </c>
      <c r="F2371" s="4" t="s">
        <v>112</v>
      </c>
      <c r="G2371" s="4">
        <f t="shared" si="40"/>
        <v>20.857142857142858</v>
      </c>
      <c r="H2371">
        <f>INDEX(Sites_coordo!$C$2:$C$62,IF(ISNUMBER(MATCH(Chiffrier!E2371,Sites_coordo!$A$2:$A$61,0)),MATCH(Chiffrier!E2371,Sites_coordo!$A$2:$A$62,0),NA()))</f>
        <v>48.109900000000003</v>
      </c>
      <c r="I2371">
        <f>INDEX(Sites_coordo!$B$2:$B$62,IF(ISNUMBER(MATCH(Chiffrier!E2371,Sites_coordo!$A$2:$A$61,0)),MATCH(Chiffrier!E2371,Sites_coordo!$A$2:$A$62,0),NA()))</f>
        <v>-66.018799999999999</v>
      </c>
      <c r="J2371" s="4" t="s">
        <v>105</v>
      </c>
      <c r="K2371" s="4" t="s">
        <v>105</v>
      </c>
      <c r="L2371" s="4">
        <v>20087095</v>
      </c>
      <c r="M2371" s="4" t="s">
        <v>151</v>
      </c>
      <c r="N2371" s="4">
        <v>1</v>
      </c>
      <c r="O2371" s="4" t="s">
        <v>121</v>
      </c>
      <c r="P2371" s="4">
        <v>2</v>
      </c>
      <c r="Q2371" s="4" t="s">
        <v>2602</v>
      </c>
      <c r="R2371" s="4">
        <v>0</v>
      </c>
      <c r="S2371" s="4">
        <v>0</v>
      </c>
      <c r="U2371" s="4">
        <v>0</v>
      </c>
      <c r="W2371" s="4">
        <v>0</v>
      </c>
      <c r="X2371" s="4">
        <v>0</v>
      </c>
      <c r="Y2371" s="4">
        <v>0</v>
      </c>
      <c r="Z2371" s="4">
        <v>0</v>
      </c>
      <c r="AA2371" s="4">
        <v>0</v>
      </c>
      <c r="AB2371" s="4">
        <v>1</v>
      </c>
      <c r="AH2371" s="6" t="s">
        <v>106</v>
      </c>
      <c r="AI2371" s="4" t="s">
        <v>106</v>
      </c>
      <c r="AJ2371" s="4" t="s">
        <v>106</v>
      </c>
      <c r="AK2371" s="4" t="s">
        <v>106</v>
      </c>
      <c r="AL2371" s="4" t="s">
        <v>106</v>
      </c>
      <c r="AM2371" s="4" t="s">
        <v>106</v>
      </c>
      <c r="AN2371" s="4" t="s">
        <v>106</v>
      </c>
      <c r="AO2371" s="4" t="s">
        <v>106</v>
      </c>
      <c r="AP2371" s="4" t="s">
        <v>106</v>
      </c>
      <c r="AQ2371" s="4" t="s">
        <v>106</v>
      </c>
      <c r="AR2371" s="4" t="s">
        <v>106</v>
      </c>
      <c r="AS2371" s="4" t="s">
        <v>106</v>
      </c>
      <c r="AT2371" s="4" t="s">
        <v>106</v>
      </c>
      <c r="AU2371" s="4" t="s">
        <v>108</v>
      </c>
      <c r="AV2371" s="4" t="s">
        <v>109</v>
      </c>
      <c r="AW2371" s="4" t="s">
        <v>110</v>
      </c>
      <c r="AX2371" s="4" t="s">
        <v>2602</v>
      </c>
    </row>
    <row r="2372" spans="1:51" s="4" customFormat="1" hidden="1" x14ac:dyDescent="0.25">
      <c r="A2372" s="4">
        <v>2018</v>
      </c>
      <c r="B2372" s="6">
        <v>43259</v>
      </c>
      <c r="C2372" s="6">
        <v>43405</v>
      </c>
      <c r="D2372" t="str">
        <f>INDEX(parametres!$B$2:$B$57,IF(ISNUMBER(MATCH(Chiffrier!E2372,parametres!$C$2:$C$57,0)),MATCH(E2372,parametres!$C$2:$C$57,0),NA()))</f>
        <v>GA-7</v>
      </c>
      <c r="E2372" s="4" t="s">
        <v>4</v>
      </c>
      <c r="F2372" s="4" t="s">
        <v>112</v>
      </c>
      <c r="G2372" s="4">
        <f t="shared" si="40"/>
        <v>20.857142857142858</v>
      </c>
      <c r="H2372">
        <f>INDEX(Sites_coordo!$C$2:$C$62,IF(ISNUMBER(MATCH(Chiffrier!E2372,Sites_coordo!$A$2:$A$61,0)),MATCH(Chiffrier!E2372,Sites_coordo!$A$2:$A$62,0),NA()))</f>
        <v>48.109900000000003</v>
      </c>
      <c r="I2372">
        <f>INDEX(Sites_coordo!$B$2:$B$62,IF(ISNUMBER(MATCH(Chiffrier!E2372,Sites_coordo!$A$2:$A$61,0)),MATCH(Chiffrier!E2372,Sites_coordo!$A$2:$A$62,0),NA()))</f>
        <v>-66.018799999999999</v>
      </c>
      <c r="J2372" s="4" t="s">
        <v>105</v>
      </c>
      <c r="K2372" s="4" t="s">
        <v>105</v>
      </c>
      <c r="L2372" s="4">
        <v>20087095</v>
      </c>
      <c r="M2372" s="4" t="s">
        <v>151</v>
      </c>
      <c r="N2372" s="4">
        <v>1</v>
      </c>
      <c r="O2372" s="4" t="s">
        <v>121</v>
      </c>
      <c r="P2372" s="4">
        <v>3</v>
      </c>
      <c r="Q2372" s="4" t="s">
        <v>2603</v>
      </c>
      <c r="R2372" s="4">
        <v>0</v>
      </c>
      <c r="S2372" s="4">
        <v>0</v>
      </c>
      <c r="U2372" s="4">
        <v>0</v>
      </c>
      <c r="W2372" s="4">
        <v>0</v>
      </c>
      <c r="X2372" s="4">
        <v>0</v>
      </c>
      <c r="Y2372" s="4">
        <v>0</v>
      </c>
      <c r="Z2372" s="4">
        <v>0</v>
      </c>
      <c r="AA2372" s="4">
        <v>0</v>
      </c>
      <c r="AB2372" s="4">
        <v>0</v>
      </c>
      <c r="AH2372" s="6" t="s">
        <v>106</v>
      </c>
      <c r="AI2372" s="4" t="s">
        <v>106</v>
      </c>
      <c r="AJ2372" s="4" t="s">
        <v>106</v>
      </c>
      <c r="AK2372" s="4" t="s">
        <v>106</v>
      </c>
      <c r="AL2372" s="4" t="s">
        <v>106</v>
      </c>
      <c r="AM2372" s="4" t="s">
        <v>106</v>
      </c>
      <c r="AN2372" s="4" t="s">
        <v>106</v>
      </c>
      <c r="AO2372" s="4" t="s">
        <v>106</v>
      </c>
      <c r="AP2372" s="4" t="s">
        <v>106</v>
      </c>
      <c r="AQ2372" s="4" t="s">
        <v>106</v>
      </c>
      <c r="AR2372" s="4" t="s">
        <v>106</v>
      </c>
      <c r="AS2372" s="4" t="s">
        <v>106</v>
      </c>
      <c r="AT2372" s="4" t="s">
        <v>106</v>
      </c>
      <c r="AU2372" s="4" t="s">
        <v>108</v>
      </c>
      <c r="AV2372" s="4" t="s">
        <v>109</v>
      </c>
      <c r="AW2372" s="4" t="s">
        <v>110</v>
      </c>
      <c r="AX2372" s="4" t="s">
        <v>2603</v>
      </c>
    </row>
    <row r="2373" spans="1:51" s="4" customFormat="1" hidden="1" x14ac:dyDescent="0.25">
      <c r="A2373" s="4">
        <v>2018</v>
      </c>
      <c r="B2373" s="6">
        <v>43259</v>
      </c>
      <c r="C2373" s="6">
        <v>43405</v>
      </c>
      <c r="D2373" t="str">
        <f>INDEX(parametres!$B$2:$B$57,IF(ISNUMBER(MATCH(Chiffrier!E2373,parametres!$C$2:$C$57,0)),MATCH(E2373,parametres!$C$2:$C$57,0),NA()))</f>
        <v>GA-7</v>
      </c>
      <c r="E2373" s="4" t="s">
        <v>4</v>
      </c>
      <c r="F2373" s="4" t="s">
        <v>112</v>
      </c>
      <c r="G2373" s="4">
        <f t="shared" si="40"/>
        <v>20.857142857142858</v>
      </c>
      <c r="H2373">
        <f>INDEX(Sites_coordo!$C$2:$C$62,IF(ISNUMBER(MATCH(Chiffrier!E2373,Sites_coordo!$A$2:$A$61,0)),MATCH(Chiffrier!E2373,Sites_coordo!$A$2:$A$62,0),NA()))</f>
        <v>48.109900000000003</v>
      </c>
      <c r="I2373">
        <f>INDEX(Sites_coordo!$B$2:$B$62,IF(ISNUMBER(MATCH(Chiffrier!E2373,Sites_coordo!$A$2:$A$61,0)),MATCH(Chiffrier!E2373,Sites_coordo!$A$2:$A$62,0),NA()))</f>
        <v>-66.018799999999999</v>
      </c>
      <c r="J2373" s="4" t="s">
        <v>105</v>
      </c>
      <c r="K2373" s="4" t="s">
        <v>105</v>
      </c>
      <c r="L2373" s="4">
        <v>20087095</v>
      </c>
      <c r="M2373" s="4" t="s">
        <v>151</v>
      </c>
      <c r="N2373" s="4">
        <v>1</v>
      </c>
      <c r="O2373" s="4" t="s">
        <v>107</v>
      </c>
      <c r="P2373" s="4">
        <v>1</v>
      </c>
      <c r="Q2373" s="4" t="s">
        <v>2604</v>
      </c>
      <c r="R2373" s="4">
        <v>0</v>
      </c>
      <c r="S2373" s="4">
        <v>0</v>
      </c>
      <c r="U2373" s="4">
        <v>0</v>
      </c>
      <c r="W2373" s="4">
        <v>0</v>
      </c>
      <c r="X2373" s="4">
        <v>0</v>
      </c>
      <c r="Y2373" s="4">
        <v>0</v>
      </c>
      <c r="Z2373" s="4">
        <v>0</v>
      </c>
      <c r="AA2373" s="4">
        <v>0</v>
      </c>
      <c r="AB2373" s="4">
        <v>1</v>
      </c>
      <c r="AH2373" s="6" t="s">
        <v>106</v>
      </c>
      <c r="AI2373" s="4" t="s">
        <v>106</v>
      </c>
      <c r="AJ2373" s="4" t="s">
        <v>106</v>
      </c>
      <c r="AK2373" s="4" t="s">
        <v>106</v>
      </c>
      <c r="AL2373" s="4" t="s">
        <v>106</v>
      </c>
      <c r="AM2373" s="4" t="s">
        <v>106</v>
      </c>
      <c r="AN2373" s="4" t="s">
        <v>106</v>
      </c>
      <c r="AO2373" s="4" t="s">
        <v>106</v>
      </c>
      <c r="AP2373" s="4" t="s">
        <v>106</v>
      </c>
      <c r="AQ2373" s="4" t="s">
        <v>106</v>
      </c>
      <c r="AR2373" s="4" t="s">
        <v>106</v>
      </c>
      <c r="AS2373" s="4" t="s">
        <v>106</v>
      </c>
      <c r="AT2373" s="4" t="s">
        <v>106</v>
      </c>
      <c r="AU2373" s="4" t="s">
        <v>108</v>
      </c>
      <c r="AV2373" s="4" t="s">
        <v>109</v>
      </c>
      <c r="AW2373" s="4" t="s">
        <v>110</v>
      </c>
      <c r="AX2373" s="4" t="s">
        <v>2604</v>
      </c>
    </row>
    <row r="2374" spans="1:51" s="4" customFormat="1" hidden="1" x14ac:dyDescent="0.25">
      <c r="A2374" s="4">
        <v>2018</v>
      </c>
      <c r="B2374" s="6">
        <v>43259</v>
      </c>
      <c r="C2374" s="6">
        <v>43405</v>
      </c>
      <c r="D2374" t="str">
        <f>INDEX(parametres!$B$2:$B$57,IF(ISNUMBER(MATCH(Chiffrier!E2374,parametres!$C$2:$C$57,0)),MATCH(E2374,parametres!$C$2:$C$57,0),NA()))</f>
        <v>GA-7</v>
      </c>
      <c r="E2374" s="4" t="s">
        <v>4</v>
      </c>
      <c r="F2374" s="4" t="s">
        <v>112</v>
      </c>
      <c r="G2374" s="4">
        <f t="shared" si="40"/>
        <v>20.857142857142858</v>
      </c>
      <c r="H2374">
        <f>INDEX(Sites_coordo!$C$2:$C$62,IF(ISNUMBER(MATCH(Chiffrier!E2374,Sites_coordo!$A$2:$A$61,0)),MATCH(Chiffrier!E2374,Sites_coordo!$A$2:$A$62,0),NA()))</f>
        <v>48.109900000000003</v>
      </c>
      <c r="I2374">
        <f>INDEX(Sites_coordo!$B$2:$B$62,IF(ISNUMBER(MATCH(Chiffrier!E2374,Sites_coordo!$A$2:$A$61,0)),MATCH(Chiffrier!E2374,Sites_coordo!$A$2:$A$62,0),NA()))</f>
        <v>-66.018799999999999</v>
      </c>
      <c r="J2374" s="4" t="s">
        <v>105</v>
      </c>
      <c r="K2374" s="4" t="s">
        <v>105</v>
      </c>
      <c r="L2374" s="4">
        <v>20087095</v>
      </c>
      <c r="M2374" s="4" t="s">
        <v>151</v>
      </c>
      <c r="N2374" s="4">
        <v>2</v>
      </c>
      <c r="O2374" s="4" t="s">
        <v>121</v>
      </c>
      <c r="P2374" s="4">
        <v>1</v>
      </c>
      <c r="Q2374" s="4" t="s">
        <v>2605</v>
      </c>
      <c r="R2374" s="4">
        <v>0</v>
      </c>
      <c r="S2374" s="4">
        <v>0</v>
      </c>
      <c r="U2374" s="4">
        <v>0</v>
      </c>
      <c r="W2374" s="4">
        <v>0</v>
      </c>
      <c r="X2374" s="4">
        <v>0</v>
      </c>
      <c r="Y2374" s="4">
        <v>0</v>
      </c>
      <c r="Z2374" s="4">
        <v>0</v>
      </c>
      <c r="AA2374" s="4">
        <v>0</v>
      </c>
      <c r="AB2374" s="4">
        <v>1</v>
      </c>
      <c r="AH2374" s="6" t="s">
        <v>106</v>
      </c>
      <c r="AI2374" s="4" t="s">
        <v>106</v>
      </c>
      <c r="AJ2374" s="4" t="s">
        <v>106</v>
      </c>
      <c r="AK2374" s="4" t="s">
        <v>106</v>
      </c>
      <c r="AL2374" s="4" t="s">
        <v>106</v>
      </c>
      <c r="AM2374" s="4" t="s">
        <v>106</v>
      </c>
      <c r="AN2374" s="4" t="s">
        <v>106</v>
      </c>
      <c r="AO2374" s="4" t="s">
        <v>106</v>
      </c>
      <c r="AP2374" s="4" t="s">
        <v>106</v>
      </c>
      <c r="AQ2374" s="4" t="s">
        <v>106</v>
      </c>
      <c r="AR2374" s="4" t="s">
        <v>106</v>
      </c>
      <c r="AS2374" s="4" t="s">
        <v>106</v>
      </c>
      <c r="AT2374" s="4" t="s">
        <v>106</v>
      </c>
      <c r="AU2374" s="4" t="s">
        <v>108</v>
      </c>
      <c r="AV2374" s="4" t="s">
        <v>109</v>
      </c>
      <c r="AW2374" s="4" t="s">
        <v>110</v>
      </c>
      <c r="AX2374" s="4" t="s">
        <v>2605</v>
      </c>
    </row>
    <row r="2375" spans="1:51" s="4" customFormat="1" hidden="1" x14ac:dyDescent="0.25">
      <c r="A2375" s="4">
        <v>2018</v>
      </c>
      <c r="B2375" s="6">
        <v>43259</v>
      </c>
      <c r="C2375" s="6">
        <v>43405</v>
      </c>
      <c r="D2375" t="str">
        <f>INDEX(parametres!$B$2:$B$57,IF(ISNUMBER(MATCH(Chiffrier!E2375,parametres!$C$2:$C$57,0)),MATCH(E2375,parametres!$C$2:$C$57,0),NA()))</f>
        <v>GA-7</v>
      </c>
      <c r="E2375" s="4" t="s">
        <v>4</v>
      </c>
      <c r="F2375" s="4" t="s">
        <v>112</v>
      </c>
      <c r="G2375" s="4">
        <f t="shared" si="40"/>
        <v>20.857142857142858</v>
      </c>
      <c r="H2375">
        <f>INDEX(Sites_coordo!$C$2:$C$62,IF(ISNUMBER(MATCH(Chiffrier!E2375,Sites_coordo!$A$2:$A$61,0)),MATCH(Chiffrier!E2375,Sites_coordo!$A$2:$A$62,0),NA()))</f>
        <v>48.109900000000003</v>
      </c>
      <c r="I2375">
        <f>INDEX(Sites_coordo!$B$2:$B$62,IF(ISNUMBER(MATCH(Chiffrier!E2375,Sites_coordo!$A$2:$A$61,0)),MATCH(Chiffrier!E2375,Sites_coordo!$A$2:$A$62,0),NA()))</f>
        <v>-66.018799999999999</v>
      </c>
      <c r="J2375" s="4" t="s">
        <v>105</v>
      </c>
      <c r="K2375" s="4" t="s">
        <v>105</v>
      </c>
      <c r="L2375" s="4">
        <v>20087095</v>
      </c>
      <c r="M2375" s="4" t="s">
        <v>151</v>
      </c>
      <c r="N2375" s="4">
        <v>2</v>
      </c>
      <c r="O2375" s="4" t="s">
        <v>121</v>
      </c>
      <c r="P2375" s="4">
        <v>2</v>
      </c>
      <c r="Q2375" s="4" t="s">
        <v>2606</v>
      </c>
      <c r="R2375" s="4">
        <v>0</v>
      </c>
      <c r="S2375" s="4">
        <v>0</v>
      </c>
      <c r="U2375" s="4">
        <v>0</v>
      </c>
      <c r="W2375" s="4">
        <v>0</v>
      </c>
      <c r="X2375" s="4">
        <v>0</v>
      </c>
      <c r="Y2375" s="4">
        <v>0</v>
      </c>
      <c r="Z2375" s="4">
        <v>0</v>
      </c>
      <c r="AA2375" s="4">
        <v>0</v>
      </c>
      <c r="AB2375" s="4">
        <v>1</v>
      </c>
      <c r="AH2375" s="6" t="s">
        <v>106</v>
      </c>
      <c r="AI2375" s="4" t="s">
        <v>106</v>
      </c>
      <c r="AJ2375" s="4" t="s">
        <v>106</v>
      </c>
      <c r="AK2375" s="4" t="s">
        <v>106</v>
      </c>
      <c r="AL2375" s="4" t="s">
        <v>106</v>
      </c>
      <c r="AM2375" s="4" t="s">
        <v>106</v>
      </c>
      <c r="AN2375" s="4" t="s">
        <v>106</v>
      </c>
      <c r="AO2375" s="4" t="s">
        <v>106</v>
      </c>
      <c r="AP2375" s="4" t="s">
        <v>106</v>
      </c>
      <c r="AQ2375" s="4" t="s">
        <v>106</v>
      </c>
      <c r="AR2375" s="4" t="s">
        <v>106</v>
      </c>
      <c r="AS2375" s="4" t="s">
        <v>106</v>
      </c>
      <c r="AT2375" s="4" t="s">
        <v>106</v>
      </c>
      <c r="AU2375" s="4" t="s">
        <v>108</v>
      </c>
      <c r="AV2375" s="4" t="s">
        <v>109</v>
      </c>
      <c r="AW2375" s="4" t="s">
        <v>110</v>
      </c>
      <c r="AX2375" s="4" t="s">
        <v>2606</v>
      </c>
    </row>
    <row r="2376" spans="1:51" s="4" customFormat="1" hidden="1" x14ac:dyDescent="0.25">
      <c r="A2376" s="4">
        <v>2018</v>
      </c>
      <c r="B2376" s="6">
        <v>43259</v>
      </c>
      <c r="C2376" s="6">
        <v>43405</v>
      </c>
      <c r="D2376" t="str">
        <f>INDEX(parametres!$B$2:$B$57,IF(ISNUMBER(MATCH(Chiffrier!E2376,parametres!$C$2:$C$57,0)),MATCH(E2376,parametres!$C$2:$C$57,0),NA()))</f>
        <v>GA-7</v>
      </c>
      <c r="E2376" s="4" t="s">
        <v>4</v>
      </c>
      <c r="F2376" s="4" t="s">
        <v>112</v>
      </c>
      <c r="G2376" s="4">
        <f t="shared" si="40"/>
        <v>20.857142857142858</v>
      </c>
      <c r="H2376">
        <f>INDEX(Sites_coordo!$C$2:$C$62,IF(ISNUMBER(MATCH(Chiffrier!E2376,Sites_coordo!$A$2:$A$61,0)),MATCH(Chiffrier!E2376,Sites_coordo!$A$2:$A$62,0),NA()))</f>
        <v>48.109900000000003</v>
      </c>
      <c r="I2376">
        <f>INDEX(Sites_coordo!$B$2:$B$62,IF(ISNUMBER(MATCH(Chiffrier!E2376,Sites_coordo!$A$2:$A$61,0)),MATCH(Chiffrier!E2376,Sites_coordo!$A$2:$A$62,0),NA()))</f>
        <v>-66.018799999999999</v>
      </c>
      <c r="J2376" s="4" t="s">
        <v>105</v>
      </c>
      <c r="K2376" s="4" t="s">
        <v>105</v>
      </c>
      <c r="L2376" s="4">
        <v>20087095</v>
      </c>
      <c r="M2376" s="4" t="s">
        <v>151</v>
      </c>
      <c r="N2376" s="4">
        <v>2</v>
      </c>
      <c r="O2376" s="4" t="s">
        <v>121</v>
      </c>
      <c r="P2376" s="4">
        <v>3</v>
      </c>
      <c r="Q2376" s="4" t="s">
        <v>2607</v>
      </c>
      <c r="R2376" s="4">
        <v>0</v>
      </c>
      <c r="S2376" s="4">
        <v>0</v>
      </c>
      <c r="U2376" s="4">
        <v>0</v>
      </c>
      <c r="W2376" s="4">
        <v>0</v>
      </c>
      <c r="X2376" s="4">
        <v>0</v>
      </c>
      <c r="Y2376" s="4">
        <v>0</v>
      </c>
      <c r="Z2376" s="4">
        <v>0</v>
      </c>
      <c r="AA2376" s="4">
        <v>0</v>
      </c>
      <c r="AB2376" s="4">
        <v>1</v>
      </c>
      <c r="AH2376" s="6" t="s">
        <v>106</v>
      </c>
      <c r="AI2376" s="4" t="s">
        <v>106</v>
      </c>
      <c r="AJ2376" s="4" t="s">
        <v>106</v>
      </c>
      <c r="AK2376" s="4" t="s">
        <v>106</v>
      </c>
      <c r="AL2376" s="4" t="s">
        <v>106</v>
      </c>
      <c r="AM2376" s="4" t="s">
        <v>106</v>
      </c>
      <c r="AN2376" s="4" t="s">
        <v>106</v>
      </c>
      <c r="AO2376" s="4" t="s">
        <v>106</v>
      </c>
      <c r="AP2376" s="4" t="s">
        <v>106</v>
      </c>
      <c r="AQ2376" s="4" t="s">
        <v>106</v>
      </c>
      <c r="AR2376" s="4" t="s">
        <v>106</v>
      </c>
      <c r="AS2376" s="4" t="s">
        <v>106</v>
      </c>
      <c r="AT2376" s="4" t="s">
        <v>106</v>
      </c>
      <c r="AU2376" s="4" t="s">
        <v>108</v>
      </c>
      <c r="AV2376" s="4" t="s">
        <v>109</v>
      </c>
      <c r="AW2376" s="4" t="s">
        <v>110</v>
      </c>
      <c r="AX2376" s="4" t="s">
        <v>2607</v>
      </c>
    </row>
    <row r="2377" spans="1:51" s="4" customFormat="1" hidden="1" x14ac:dyDescent="0.25">
      <c r="A2377" s="4">
        <v>2018</v>
      </c>
      <c r="B2377" s="6">
        <v>43259</v>
      </c>
      <c r="C2377" s="6">
        <v>43405</v>
      </c>
      <c r="D2377" t="str">
        <f>INDEX(parametres!$B$2:$B$57,IF(ISNUMBER(MATCH(Chiffrier!E2377,parametres!$C$2:$C$57,0)),MATCH(E2377,parametres!$C$2:$C$57,0),NA()))</f>
        <v>GA-7</v>
      </c>
      <c r="E2377" s="4" t="s">
        <v>4</v>
      </c>
      <c r="F2377" s="4" t="s">
        <v>112</v>
      </c>
      <c r="G2377" s="4">
        <f t="shared" si="40"/>
        <v>20.857142857142858</v>
      </c>
      <c r="H2377">
        <f>INDEX(Sites_coordo!$C$2:$C$62,IF(ISNUMBER(MATCH(Chiffrier!E2377,Sites_coordo!$A$2:$A$61,0)),MATCH(Chiffrier!E2377,Sites_coordo!$A$2:$A$62,0),NA()))</f>
        <v>48.109900000000003</v>
      </c>
      <c r="I2377">
        <f>INDEX(Sites_coordo!$B$2:$B$62,IF(ISNUMBER(MATCH(Chiffrier!E2377,Sites_coordo!$A$2:$A$61,0)),MATCH(Chiffrier!E2377,Sites_coordo!$A$2:$A$62,0),NA()))</f>
        <v>-66.018799999999999</v>
      </c>
      <c r="J2377" s="4" t="s">
        <v>105</v>
      </c>
      <c r="K2377" s="4" t="s">
        <v>105</v>
      </c>
      <c r="L2377" s="4">
        <v>20087095</v>
      </c>
      <c r="M2377" s="4" t="s">
        <v>151</v>
      </c>
      <c r="N2377" s="4">
        <v>2</v>
      </c>
      <c r="O2377" s="4" t="s">
        <v>107</v>
      </c>
      <c r="P2377" s="4">
        <v>1</v>
      </c>
      <c r="Q2377" s="4" t="s">
        <v>2608</v>
      </c>
      <c r="R2377" s="4">
        <v>0</v>
      </c>
      <c r="S2377" s="4">
        <v>0</v>
      </c>
      <c r="U2377" s="4">
        <v>0</v>
      </c>
      <c r="W2377" s="4">
        <v>0</v>
      </c>
      <c r="X2377" s="4">
        <v>0</v>
      </c>
      <c r="Y2377" s="4">
        <v>0</v>
      </c>
      <c r="Z2377" s="4">
        <v>0</v>
      </c>
      <c r="AA2377" s="4">
        <v>0</v>
      </c>
      <c r="AB2377" s="4">
        <v>1</v>
      </c>
      <c r="AH2377" s="6" t="s">
        <v>106</v>
      </c>
      <c r="AI2377" s="4" t="s">
        <v>106</v>
      </c>
      <c r="AJ2377" s="4" t="s">
        <v>106</v>
      </c>
      <c r="AK2377" s="4" t="s">
        <v>106</v>
      </c>
      <c r="AL2377" s="4" t="s">
        <v>106</v>
      </c>
      <c r="AM2377" s="4" t="s">
        <v>106</v>
      </c>
      <c r="AN2377" s="4" t="s">
        <v>106</v>
      </c>
      <c r="AO2377" s="4" t="s">
        <v>106</v>
      </c>
      <c r="AP2377" s="4" t="s">
        <v>106</v>
      </c>
      <c r="AQ2377" s="4" t="s">
        <v>106</v>
      </c>
      <c r="AR2377" s="4" t="s">
        <v>106</v>
      </c>
      <c r="AS2377" s="4" t="s">
        <v>106</v>
      </c>
      <c r="AT2377" s="4" t="s">
        <v>106</v>
      </c>
      <c r="AU2377" s="4" t="s">
        <v>108</v>
      </c>
      <c r="AV2377" s="4" t="s">
        <v>109</v>
      </c>
      <c r="AW2377" s="4" t="s">
        <v>110</v>
      </c>
      <c r="AX2377" s="4" t="s">
        <v>2608</v>
      </c>
    </row>
    <row r="2378" spans="1:51" s="4" customFormat="1" hidden="1" x14ac:dyDescent="0.25">
      <c r="A2378" s="4">
        <v>2018</v>
      </c>
      <c r="B2378" s="6">
        <v>43259</v>
      </c>
      <c r="C2378" s="6">
        <v>43405</v>
      </c>
      <c r="D2378" t="str">
        <f>INDEX(parametres!$B$2:$B$57,IF(ISNUMBER(MATCH(Chiffrier!E2378,parametres!$C$2:$C$57,0)),MATCH(E2378,parametres!$C$2:$C$57,0),NA()))</f>
        <v>GA-7</v>
      </c>
      <c r="E2378" s="4" t="s">
        <v>4</v>
      </c>
      <c r="F2378" s="4" t="s">
        <v>112</v>
      </c>
      <c r="G2378" s="4">
        <f t="shared" si="40"/>
        <v>20.857142857142858</v>
      </c>
      <c r="H2378">
        <f>INDEX(Sites_coordo!$C$2:$C$62,IF(ISNUMBER(MATCH(Chiffrier!E2378,Sites_coordo!$A$2:$A$61,0)),MATCH(Chiffrier!E2378,Sites_coordo!$A$2:$A$62,0),NA()))</f>
        <v>48.109900000000003</v>
      </c>
      <c r="I2378">
        <f>INDEX(Sites_coordo!$B$2:$B$62,IF(ISNUMBER(MATCH(Chiffrier!E2378,Sites_coordo!$A$2:$A$61,0)),MATCH(Chiffrier!E2378,Sites_coordo!$A$2:$A$62,0),NA()))</f>
        <v>-66.018799999999999</v>
      </c>
      <c r="J2378" s="4" t="s">
        <v>105</v>
      </c>
      <c r="K2378" s="4" t="s">
        <v>105</v>
      </c>
      <c r="L2378" s="4">
        <v>20087095</v>
      </c>
      <c r="M2378" s="4" t="s">
        <v>151</v>
      </c>
      <c r="N2378" s="4">
        <v>3</v>
      </c>
      <c r="O2378" s="4" t="s">
        <v>121</v>
      </c>
      <c r="P2378" s="4">
        <v>1</v>
      </c>
      <c r="Q2378" s="4" t="s">
        <v>2609</v>
      </c>
      <c r="R2378" s="4">
        <v>0</v>
      </c>
      <c r="S2378" s="4">
        <v>0</v>
      </c>
      <c r="U2378" s="4">
        <v>0</v>
      </c>
      <c r="W2378" s="4">
        <v>0</v>
      </c>
      <c r="X2378" s="4">
        <v>0</v>
      </c>
      <c r="Y2378" s="4">
        <v>0</v>
      </c>
      <c r="Z2378" s="4">
        <v>0</v>
      </c>
      <c r="AA2378" s="4">
        <v>0</v>
      </c>
      <c r="AB2378" s="4">
        <v>1</v>
      </c>
      <c r="AH2378" s="6" t="s">
        <v>106</v>
      </c>
      <c r="AI2378" s="4" t="s">
        <v>106</v>
      </c>
      <c r="AJ2378" s="4" t="s">
        <v>106</v>
      </c>
      <c r="AK2378" s="4" t="s">
        <v>106</v>
      </c>
      <c r="AL2378" s="4" t="s">
        <v>106</v>
      </c>
      <c r="AM2378" s="4" t="s">
        <v>106</v>
      </c>
      <c r="AN2378" s="4" t="s">
        <v>106</v>
      </c>
      <c r="AO2378" s="4" t="s">
        <v>106</v>
      </c>
      <c r="AP2378" s="4" t="s">
        <v>106</v>
      </c>
      <c r="AQ2378" s="4" t="s">
        <v>106</v>
      </c>
      <c r="AR2378" s="4" t="s">
        <v>106</v>
      </c>
      <c r="AS2378" s="4" t="s">
        <v>106</v>
      </c>
      <c r="AT2378" s="4" t="s">
        <v>106</v>
      </c>
      <c r="AU2378" s="4" t="s">
        <v>108</v>
      </c>
      <c r="AV2378" s="4" t="s">
        <v>109</v>
      </c>
      <c r="AW2378" s="4" t="s">
        <v>110</v>
      </c>
      <c r="AX2378" s="4" t="s">
        <v>2609</v>
      </c>
    </row>
    <row r="2379" spans="1:51" s="4" customFormat="1" hidden="1" x14ac:dyDescent="0.25">
      <c r="A2379" s="4">
        <v>2018</v>
      </c>
      <c r="B2379" s="6">
        <v>43259</v>
      </c>
      <c r="C2379" s="6">
        <v>43405</v>
      </c>
      <c r="D2379" t="str">
        <f>INDEX(parametres!$B$2:$B$57,IF(ISNUMBER(MATCH(Chiffrier!E2379,parametres!$C$2:$C$57,0)),MATCH(E2379,parametres!$C$2:$C$57,0),NA()))</f>
        <v>GA-7</v>
      </c>
      <c r="E2379" s="4" t="s">
        <v>4</v>
      </c>
      <c r="F2379" s="4" t="s">
        <v>112</v>
      </c>
      <c r="G2379" s="4">
        <f t="shared" si="40"/>
        <v>20.857142857142858</v>
      </c>
      <c r="H2379">
        <f>INDEX(Sites_coordo!$C$2:$C$62,IF(ISNUMBER(MATCH(Chiffrier!E2379,Sites_coordo!$A$2:$A$61,0)),MATCH(Chiffrier!E2379,Sites_coordo!$A$2:$A$62,0),NA()))</f>
        <v>48.109900000000003</v>
      </c>
      <c r="I2379">
        <f>INDEX(Sites_coordo!$B$2:$B$62,IF(ISNUMBER(MATCH(Chiffrier!E2379,Sites_coordo!$A$2:$A$61,0)),MATCH(Chiffrier!E2379,Sites_coordo!$A$2:$A$62,0),NA()))</f>
        <v>-66.018799999999999</v>
      </c>
      <c r="J2379" s="4" t="s">
        <v>105</v>
      </c>
      <c r="K2379" s="4" t="s">
        <v>105</v>
      </c>
      <c r="L2379" s="4">
        <v>20087095</v>
      </c>
      <c r="M2379" s="4" t="s">
        <v>151</v>
      </c>
      <c r="N2379" s="4">
        <v>3</v>
      </c>
      <c r="O2379" s="4" t="s">
        <v>121</v>
      </c>
      <c r="P2379" s="4">
        <v>2</v>
      </c>
      <c r="Q2379" s="4" t="s">
        <v>2610</v>
      </c>
      <c r="R2379" s="4">
        <v>0</v>
      </c>
      <c r="S2379" s="4">
        <v>0</v>
      </c>
      <c r="U2379" s="4">
        <v>0</v>
      </c>
      <c r="W2379" s="4">
        <v>0</v>
      </c>
      <c r="X2379" s="4">
        <v>0</v>
      </c>
      <c r="Y2379" s="4">
        <v>0</v>
      </c>
      <c r="Z2379" s="4">
        <v>0</v>
      </c>
      <c r="AA2379" s="4">
        <v>0</v>
      </c>
      <c r="AB2379" s="4">
        <v>1</v>
      </c>
      <c r="AH2379" s="6" t="s">
        <v>106</v>
      </c>
      <c r="AI2379" s="4" t="s">
        <v>106</v>
      </c>
      <c r="AJ2379" s="4" t="s">
        <v>106</v>
      </c>
      <c r="AK2379" s="4" t="s">
        <v>106</v>
      </c>
      <c r="AL2379" s="4" t="s">
        <v>106</v>
      </c>
      <c r="AM2379" s="4" t="s">
        <v>106</v>
      </c>
      <c r="AN2379" s="4" t="s">
        <v>106</v>
      </c>
      <c r="AO2379" s="4" t="s">
        <v>106</v>
      </c>
      <c r="AP2379" s="4" t="s">
        <v>106</v>
      </c>
      <c r="AQ2379" s="4" t="s">
        <v>106</v>
      </c>
      <c r="AR2379" s="4" t="s">
        <v>106</v>
      </c>
      <c r="AS2379" s="4" t="s">
        <v>106</v>
      </c>
      <c r="AT2379" s="4" t="s">
        <v>106</v>
      </c>
      <c r="AU2379" s="4" t="s">
        <v>108</v>
      </c>
      <c r="AV2379" s="4" t="s">
        <v>109</v>
      </c>
      <c r="AW2379" s="4" t="s">
        <v>110</v>
      </c>
      <c r="AX2379" s="4" t="s">
        <v>2610</v>
      </c>
    </row>
    <row r="2380" spans="1:51" s="4" customFormat="1" hidden="1" x14ac:dyDescent="0.25">
      <c r="A2380" s="4">
        <v>2018</v>
      </c>
      <c r="B2380" s="6">
        <v>43259</v>
      </c>
      <c r="C2380" s="6">
        <v>43405</v>
      </c>
      <c r="D2380" t="str">
        <f>INDEX(parametres!$B$2:$B$57,IF(ISNUMBER(MATCH(Chiffrier!E2380,parametres!$C$2:$C$57,0)),MATCH(E2380,parametres!$C$2:$C$57,0),NA()))</f>
        <v>GA-7</v>
      </c>
      <c r="E2380" s="4" t="s">
        <v>4</v>
      </c>
      <c r="F2380" s="4" t="s">
        <v>112</v>
      </c>
      <c r="G2380" s="4">
        <f t="shared" si="40"/>
        <v>20.857142857142858</v>
      </c>
      <c r="H2380">
        <f>INDEX(Sites_coordo!$C$2:$C$62,IF(ISNUMBER(MATCH(Chiffrier!E2380,Sites_coordo!$A$2:$A$61,0)),MATCH(Chiffrier!E2380,Sites_coordo!$A$2:$A$62,0),NA()))</f>
        <v>48.109900000000003</v>
      </c>
      <c r="I2380">
        <f>INDEX(Sites_coordo!$B$2:$B$62,IF(ISNUMBER(MATCH(Chiffrier!E2380,Sites_coordo!$A$2:$A$61,0)),MATCH(Chiffrier!E2380,Sites_coordo!$A$2:$A$62,0),NA()))</f>
        <v>-66.018799999999999</v>
      </c>
      <c r="J2380" s="4" t="s">
        <v>105</v>
      </c>
      <c r="K2380" s="4" t="s">
        <v>105</v>
      </c>
      <c r="L2380" s="4">
        <v>20087095</v>
      </c>
      <c r="M2380" s="4" t="s">
        <v>151</v>
      </c>
      <c r="N2380" s="4">
        <v>3</v>
      </c>
      <c r="O2380" s="4" t="s">
        <v>121</v>
      </c>
      <c r="P2380" s="4">
        <v>3</v>
      </c>
      <c r="Q2380" s="4" t="s">
        <v>2611</v>
      </c>
      <c r="R2380" s="4">
        <v>0</v>
      </c>
      <c r="S2380" s="4">
        <v>0</v>
      </c>
      <c r="U2380" s="4">
        <v>0</v>
      </c>
      <c r="W2380" s="4">
        <v>0</v>
      </c>
      <c r="X2380" s="4">
        <v>0</v>
      </c>
      <c r="Y2380" s="4">
        <v>0</v>
      </c>
      <c r="Z2380" s="4">
        <v>0</v>
      </c>
      <c r="AA2380" s="4">
        <v>0</v>
      </c>
      <c r="AB2380" s="4">
        <v>0</v>
      </c>
      <c r="AH2380" s="6" t="s">
        <v>106</v>
      </c>
      <c r="AI2380" s="4" t="s">
        <v>106</v>
      </c>
      <c r="AJ2380" s="4" t="s">
        <v>106</v>
      </c>
      <c r="AK2380" s="4" t="s">
        <v>106</v>
      </c>
      <c r="AL2380" s="4" t="s">
        <v>106</v>
      </c>
      <c r="AM2380" s="4" t="s">
        <v>106</v>
      </c>
      <c r="AN2380" s="4" t="s">
        <v>106</v>
      </c>
      <c r="AO2380" s="4" t="s">
        <v>106</v>
      </c>
      <c r="AP2380" s="4" t="s">
        <v>106</v>
      </c>
      <c r="AQ2380" s="4" t="s">
        <v>106</v>
      </c>
      <c r="AR2380" s="4" t="s">
        <v>106</v>
      </c>
      <c r="AS2380" s="4" t="s">
        <v>106</v>
      </c>
      <c r="AT2380" s="4" t="s">
        <v>106</v>
      </c>
      <c r="AU2380" s="4" t="s">
        <v>108</v>
      </c>
      <c r="AV2380" s="4" t="s">
        <v>109</v>
      </c>
      <c r="AW2380" s="4" t="s">
        <v>110</v>
      </c>
      <c r="AX2380" s="4" t="s">
        <v>2611</v>
      </c>
    </row>
    <row r="2381" spans="1:51" s="4" customFormat="1" hidden="1" x14ac:dyDescent="0.25">
      <c r="A2381" s="4">
        <v>2018</v>
      </c>
      <c r="B2381" s="6">
        <v>43259</v>
      </c>
      <c r="C2381" s="6">
        <v>43405</v>
      </c>
      <c r="D2381" t="str">
        <f>INDEX(parametres!$B$2:$B$57,IF(ISNUMBER(MATCH(Chiffrier!E2381,parametres!$C$2:$C$57,0)),MATCH(E2381,parametres!$C$2:$C$57,0),NA()))</f>
        <v>GA-7</v>
      </c>
      <c r="E2381" s="4" t="s">
        <v>4</v>
      </c>
      <c r="F2381" s="4" t="s">
        <v>112</v>
      </c>
      <c r="G2381" s="4">
        <f t="shared" si="40"/>
        <v>20.857142857142858</v>
      </c>
      <c r="H2381">
        <f>INDEX(Sites_coordo!$C$2:$C$62,IF(ISNUMBER(MATCH(Chiffrier!E2381,Sites_coordo!$A$2:$A$61,0)),MATCH(Chiffrier!E2381,Sites_coordo!$A$2:$A$62,0),NA()))</f>
        <v>48.109900000000003</v>
      </c>
      <c r="I2381">
        <f>INDEX(Sites_coordo!$B$2:$B$62,IF(ISNUMBER(MATCH(Chiffrier!E2381,Sites_coordo!$A$2:$A$61,0)),MATCH(Chiffrier!E2381,Sites_coordo!$A$2:$A$62,0),NA()))</f>
        <v>-66.018799999999999</v>
      </c>
      <c r="J2381" s="4" t="s">
        <v>105</v>
      </c>
      <c r="K2381" s="4" t="s">
        <v>105</v>
      </c>
      <c r="L2381" s="4">
        <v>20087095</v>
      </c>
      <c r="M2381" s="4" t="s">
        <v>151</v>
      </c>
      <c r="N2381" s="4">
        <v>3</v>
      </c>
      <c r="O2381" s="4" t="s">
        <v>107</v>
      </c>
      <c r="P2381" s="4">
        <v>1</v>
      </c>
      <c r="Q2381" s="4" t="s">
        <v>2612</v>
      </c>
      <c r="R2381" s="4">
        <v>0</v>
      </c>
      <c r="S2381" s="4">
        <v>0</v>
      </c>
      <c r="U2381" s="4">
        <v>0</v>
      </c>
      <c r="W2381" s="4">
        <v>0</v>
      </c>
      <c r="X2381" s="4">
        <v>0</v>
      </c>
      <c r="Y2381" s="4">
        <v>0</v>
      </c>
      <c r="Z2381" s="4">
        <v>0</v>
      </c>
      <c r="AA2381" s="4">
        <v>0</v>
      </c>
      <c r="AB2381" s="4">
        <v>1</v>
      </c>
      <c r="AH2381" s="6" t="s">
        <v>106</v>
      </c>
      <c r="AI2381" s="4" t="s">
        <v>106</v>
      </c>
      <c r="AJ2381" s="4" t="s">
        <v>106</v>
      </c>
      <c r="AK2381" s="4" t="s">
        <v>106</v>
      </c>
      <c r="AL2381" s="4" t="s">
        <v>106</v>
      </c>
      <c r="AM2381" s="4" t="s">
        <v>106</v>
      </c>
      <c r="AN2381" s="4" t="s">
        <v>106</v>
      </c>
      <c r="AO2381" s="4" t="s">
        <v>106</v>
      </c>
      <c r="AP2381" s="4" t="s">
        <v>106</v>
      </c>
      <c r="AQ2381" s="4" t="s">
        <v>106</v>
      </c>
      <c r="AR2381" s="4" t="s">
        <v>106</v>
      </c>
      <c r="AS2381" s="4" t="s">
        <v>106</v>
      </c>
      <c r="AT2381" s="4" t="s">
        <v>106</v>
      </c>
      <c r="AU2381" s="4" t="s">
        <v>108</v>
      </c>
      <c r="AV2381" s="4" t="s">
        <v>109</v>
      </c>
      <c r="AW2381" s="4" t="s">
        <v>110</v>
      </c>
      <c r="AX2381" s="4" t="s">
        <v>2612</v>
      </c>
    </row>
    <row r="2382" spans="1:51" s="4" customFormat="1" hidden="1" x14ac:dyDescent="0.25">
      <c r="A2382" s="4">
        <v>2018</v>
      </c>
      <c r="B2382" s="6">
        <v>43259</v>
      </c>
      <c r="C2382" s="6">
        <v>43405</v>
      </c>
      <c r="D2382" t="str">
        <f>INDEX(parametres!$B$2:$B$57,IF(ISNUMBER(MATCH(Chiffrier!E2382,parametres!$C$2:$C$57,0)),MATCH(E2382,parametres!$C$2:$C$57,0),NA()))</f>
        <v>GA-7</v>
      </c>
      <c r="E2382" s="4" t="s">
        <v>4</v>
      </c>
      <c r="F2382" s="4" t="s">
        <v>112</v>
      </c>
      <c r="G2382" s="4">
        <f t="shared" si="40"/>
        <v>20.857142857142858</v>
      </c>
      <c r="H2382">
        <f>INDEX(Sites_coordo!$C$2:$C$62,IF(ISNUMBER(MATCH(Chiffrier!E2382,Sites_coordo!$A$2:$A$61,0)),MATCH(Chiffrier!E2382,Sites_coordo!$A$2:$A$62,0),NA()))</f>
        <v>48.109900000000003</v>
      </c>
      <c r="I2382">
        <f>INDEX(Sites_coordo!$B$2:$B$62,IF(ISNUMBER(MATCH(Chiffrier!E2382,Sites_coordo!$A$2:$A$61,0)),MATCH(Chiffrier!E2382,Sites_coordo!$A$2:$A$62,0),NA()))</f>
        <v>-66.018799999999999</v>
      </c>
      <c r="J2382" s="4" t="s">
        <v>105</v>
      </c>
      <c r="K2382" s="4" t="s">
        <v>105</v>
      </c>
      <c r="L2382" s="4">
        <v>20087095</v>
      </c>
      <c r="M2382" s="4" t="s">
        <v>151</v>
      </c>
      <c r="N2382" s="4">
        <v>4</v>
      </c>
      <c r="O2382" s="4" t="s">
        <v>121</v>
      </c>
      <c r="P2382" s="4">
        <v>1</v>
      </c>
      <c r="Q2382" s="4" t="s">
        <v>2613</v>
      </c>
      <c r="R2382" s="4">
        <v>0</v>
      </c>
      <c r="S2382" s="4">
        <v>0</v>
      </c>
      <c r="U2382" s="4">
        <v>0</v>
      </c>
      <c r="W2382" s="4">
        <v>0</v>
      </c>
      <c r="X2382" s="4">
        <v>0</v>
      </c>
      <c r="Y2382" s="4">
        <v>0</v>
      </c>
      <c r="Z2382" s="4">
        <v>0</v>
      </c>
      <c r="AA2382" s="4">
        <v>0</v>
      </c>
      <c r="AB2382" s="4">
        <v>1</v>
      </c>
      <c r="AH2382" s="6" t="s">
        <v>106</v>
      </c>
      <c r="AI2382" s="4" t="s">
        <v>106</v>
      </c>
      <c r="AJ2382" s="4" t="s">
        <v>106</v>
      </c>
      <c r="AK2382" s="4" t="s">
        <v>106</v>
      </c>
      <c r="AL2382" s="4" t="s">
        <v>106</v>
      </c>
      <c r="AM2382" s="4" t="s">
        <v>106</v>
      </c>
      <c r="AN2382" s="4" t="s">
        <v>106</v>
      </c>
      <c r="AO2382" s="4" t="s">
        <v>106</v>
      </c>
      <c r="AP2382" s="4" t="s">
        <v>106</v>
      </c>
      <c r="AQ2382" s="4" t="s">
        <v>106</v>
      </c>
      <c r="AR2382" s="4" t="s">
        <v>106</v>
      </c>
      <c r="AS2382" s="4" t="s">
        <v>106</v>
      </c>
      <c r="AT2382" s="4" t="s">
        <v>106</v>
      </c>
      <c r="AU2382" s="4" t="s">
        <v>108</v>
      </c>
      <c r="AV2382" s="4" t="s">
        <v>109</v>
      </c>
      <c r="AW2382" s="4" t="s">
        <v>110</v>
      </c>
      <c r="AX2382" s="4" t="s">
        <v>2613</v>
      </c>
    </row>
    <row r="2383" spans="1:51" s="4" customFormat="1" hidden="1" x14ac:dyDescent="0.25">
      <c r="A2383" s="4">
        <v>2018</v>
      </c>
      <c r="B2383" s="6">
        <v>43259</v>
      </c>
      <c r="C2383" s="6">
        <v>43405</v>
      </c>
      <c r="D2383" t="str">
        <f>INDEX(parametres!$B$2:$B$57,IF(ISNUMBER(MATCH(Chiffrier!E2383,parametres!$C$2:$C$57,0)),MATCH(E2383,parametres!$C$2:$C$57,0),NA()))</f>
        <v>GA-7</v>
      </c>
      <c r="E2383" s="4" t="s">
        <v>4</v>
      </c>
      <c r="F2383" s="4" t="s">
        <v>112</v>
      </c>
      <c r="G2383" s="4">
        <f t="shared" si="40"/>
        <v>20.857142857142858</v>
      </c>
      <c r="H2383">
        <f>INDEX(Sites_coordo!$C$2:$C$62,IF(ISNUMBER(MATCH(Chiffrier!E2383,Sites_coordo!$A$2:$A$61,0)),MATCH(Chiffrier!E2383,Sites_coordo!$A$2:$A$62,0),NA()))</f>
        <v>48.109900000000003</v>
      </c>
      <c r="I2383">
        <f>INDEX(Sites_coordo!$B$2:$B$62,IF(ISNUMBER(MATCH(Chiffrier!E2383,Sites_coordo!$A$2:$A$61,0)),MATCH(Chiffrier!E2383,Sites_coordo!$A$2:$A$62,0),NA()))</f>
        <v>-66.018799999999999</v>
      </c>
      <c r="J2383" s="4" t="s">
        <v>105</v>
      </c>
      <c r="K2383" s="4" t="s">
        <v>105</v>
      </c>
      <c r="L2383" s="4">
        <v>20087095</v>
      </c>
      <c r="M2383" s="4" t="s">
        <v>151</v>
      </c>
      <c r="N2383" s="4">
        <v>4</v>
      </c>
      <c r="O2383" s="4" t="s">
        <v>121</v>
      </c>
      <c r="P2383" s="4">
        <v>2</v>
      </c>
      <c r="Q2383" s="4" t="s">
        <v>2614</v>
      </c>
      <c r="R2383" s="4">
        <v>0</v>
      </c>
      <c r="S2383" s="4">
        <v>0</v>
      </c>
      <c r="U2383" s="4">
        <v>0</v>
      </c>
      <c r="W2383" s="4">
        <v>0</v>
      </c>
      <c r="X2383" s="4">
        <v>0</v>
      </c>
      <c r="Y2383" s="4">
        <v>0</v>
      </c>
      <c r="Z2383" s="4">
        <v>0</v>
      </c>
      <c r="AA2383" s="4">
        <v>0</v>
      </c>
      <c r="AB2383" s="4">
        <v>1</v>
      </c>
      <c r="AH2383" s="6" t="s">
        <v>106</v>
      </c>
      <c r="AI2383" s="4" t="s">
        <v>106</v>
      </c>
      <c r="AJ2383" s="4" t="s">
        <v>106</v>
      </c>
      <c r="AK2383" s="4" t="s">
        <v>106</v>
      </c>
      <c r="AL2383" s="4" t="s">
        <v>106</v>
      </c>
      <c r="AM2383" s="4" t="s">
        <v>106</v>
      </c>
      <c r="AN2383" s="4" t="s">
        <v>106</v>
      </c>
      <c r="AO2383" s="4" t="s">
        <v>106</v>
      </c>
      <c r="AP2383" s="4" t="s">
        <v>106</v>
      </c>
      <c r="AQ2383" s="4" t="s">
        <v>106</v>
      </c>
      <c r="AR2383" s="4" t="s">
        <v>106</v>
      </c>
      <c r="AS2383" s="4" t="s">
        <v>106</v>
      </c>
      <c r="AT2383" s="4" t="s">
        <v>106</v>
      </c>
      <c r="AU2383" s="4" t="s">
        <v>108</v>
      </c>
      <c r="AV2383" s="4" t="s">
        <v>109</v>
      </c>
      <c r="AW2383" s="4" t="s">
        <v>110</v>
      </c>
      <c r="AX2383" s="4" t="s">
        <v>2614</v>
      </c>
    </row>
    <row r="2384" spans="1:51" s="4" customFormat="1" hidden="1" x14ac:dyDescent="0.25">
      <c r="A2384" s="4">
        <v>2018</v>
      </c>
      <c r="B2384" s="6">
        <v>43259</v>
      </c>
      <c r="C2384" s="6">
        <v>43405</v>
      </c>
      <c r="D2384" t="str">
        <f>INDEX(parametres!$B$2:$B$57,IF(ISNUMBER(MATCH(Chiffrier!E2384,parametres!$C$2:$C$57,0)),MATCH(E2384,parametres!$C$2:$C$57,0),NA()))</f>
        <v>GA-7</v>
      </c>
      <c r="E2384" s="4" t="s">
        <v>4</v>
      </c>
      <c r="F2384" s="4" t="s">
        <v>112</v>
      </c>
      <c r="G2384" s="4">
        <f t="shared" si="40"/>
        <v>20.857142857142858</v>
      </c>
      <c r="H2384">
        <f>INDEX(Sites_coordo!$C$2:$C$62,IF(ISNUMBER(MATCH(Chiffrier!E2384,Sites_coordo!$A$2:$A$61,0)),MATCH(Chiffrier!E2384,Sites_coordo!$A$2:$A$62,0),NA()))</f>
        <v>48.109900000000003</v>
      </c>
      <c r="I2384">
        <f>INDEX(Sites_coordo!$B$2:$B$62,IF(ISNUMBER(MATCH(Chiffrier!E2384,Sites_coordo!$A$2:$A$61,0)),MATCH(Chiffrier!E2384,Sites_coordo!$A$2:$A$62,0),NA()))</f>
        <v>-66.018799999999999</v>
      </c>
      <c r="J2384" s="4" t="s">
        <v>105</v>
      </c>
      <c r="K2384" s="4" t="s">
        <v>105</v>
      </c>
      <c r="L2384" s="4">
        <v>20087095</v>
      </c>
      <c r="M2384" s="4" t="s">
        <v>151</v>
      </c>
      <c r="N2384" s="4">
        <v>4</v>
      </c>
      <c r="O2384" s="4" t="s">
        <v>121</v>
      </c>
      <c r="P2384" s="4">
        <v>3</v>
      </c>
      <c r="Q2384" s="4" t="s">
        <v>2615</v>
      </c>
      <c r="R2384" s="4">
        <v>0</v>
      </c>
      <c r="S2384" s="4">
        <v>0</v>
      </c>
      <c r="U2384" s="4">
        <v>0</v>
      </c>
      <c r="W2384" s="4">
        <v>0</v>
      </c>
      <c r="X2384" s="4">
        <v>0</v>
      </c>
      <c r="Y2384" s="4">
        <v>0</v>
      </c>
      <c r="Z2384" s="4">
        <v>0</v>
      </c>
      <c r="AA2384" s="4">
        <v>0</v>
      </c>
      <c r="AB2384" s="4">
        <v>0</v>
      </c>
      <c r="AH2384" s="6" t="s">
        <v>106</v>
      </c>
      <c r="AI2384" s="4" t="s">
        <v>106</v>
      </c>
      <c r="AJ2384" s="4" t="s">
        <v>106</v>
      </c>
      <c r="AK2384" s="4" t="s">
        <v>106</v>
      </c>
      <c r="AL2384" s="4" t="s">
        <v>106</v>
      </c>
      <c r="AM2384" s="4" t="s">
        <v>106</v>
      </c>
      <c r="AN2384" s="4" t="s">
        <v>106</v>
      </c>
      <c r="AO2384" s="4" t="s">
        <v>106</v>
      </c>
      <c r="AP2384" s="4" t="s">
        <v>106</v>
      </c>
      <c r="AQ2384" s="4" t="s">
        <v>106</v>
      </c>
      <c r="AR2384" s="4" t="s">
        <v>106</v>
      </c>
      <c r="AS2384" s="4" t="s">
        <v>106</v>
      </c>
      <c r="AT2384" s="4" t="s">
        <v>106</v>
      </c>
      <c r="AU2384" s="4" t="s">
        <v>108</v>
      </c>
      <c r="AV2384" s="4" t="s">
        <v>109</v>
      </c>
      <c r="AW2384" s="4" t="s">
        <v>110</v>
      </c>
      <c r="AX2384" s="4" t="s">
        <v>2615</v>
      </c>
    </row>
    <row r="2385" spans="1:50" s="4" customFormat="1" hidden="1" x14ac:dyDescent="0.25">
      <c r="A2385" s="4">
        <v>2018</v>
      </c>
      <c r="B2385" s="6">
        <v>43259</v>
      </c>
      <c r="C2385" s="6">
        <v>43405</v>
      </c>
      <c r="D2385" t="str">
        <f>INDEX(parametres!$B$2:$B$57,IF(ISNUMBER(MATCH(Chiffrier!E2385,parametres!$C$2:$C$57,0)),MATCH(E2385,parametres!$C$2:$C$57,0),NA()))</f>
        <v>GA-7</v>
      </c>
      <c r="E2385" s="4" t="s">
        <v>4</v>
      </c>
      <c r="F2385" s="4" t="s">
        <v>112</v>
      </c>
      <c r="G2385" s="4">
        <f t="shared" si="40"/>
        <v>20.857142857142858</v>
      </c>
      <c r="H2385">
        <f>INDEX(Sites_coordo!$C$2:$C$62,IF(ISNUMBER(MATCH(Chiffrier!E2385,Sites_coordo!$A$2:$A$61,0)),MATCH(Chiffrier!E2385,Sites_coordo!$A$2:$A$62,0),NA()))</f>
        <v>48.109900000000003</v>
      </c>
      <c r="I2385">
        <f>INDEX(Sites_coordo!$B$2:$B$62,IF(ISNUMBER(MATCH(Chiffrier!E2385,Sites_coordo!$A$2:$A$61,0)),MATCH(Chiffrier!E2385,Sites_coordo!$A$2:$A$62,0),NA()))</f>
        <v>-66.018799999999999</v>
      </c>
      <c r="J2385" s="4" t="s">
        <v>105</v>
      </c>
      <c r="K2385" s="4" t="s">
        <v>105</v>
      </c>
      <c r="L2385" s="4">
        <v>20087095</v>
      </c>
      <c r="M2385" s="4" t="s">
        <v>151</v>
      </c>
      <c r="N2385" s="4">
        <v>4</v>
      </c>
      <c r="O2385" s="4" t="s">
        <v>107</v>
      </c>
      <c r="P2385" s="4">
        <v>1</v>
      </c>
      <c r="Q2385" s="4" t="s">
        <v>2616</v>
      </c>
      <c r="R2385" s="4">
        <v>0</v>
      </c>
      <c r="S2385" s="4">
        <v>0</v>
      </c>
      <c r="U2385" s="4">
        <v>0</v>
      </c>
      <c r="W2385" s="4">
        <v>0</v>
      </c>
      <c r="X2385" s="4">
        <v>0</v>
      </c>
      <c r="Y2385" s="4">
        <v>0</v>
      </c>
      <c r="Z2385" s="4">
        <v>0</v>
      </c>
      <c r="AA2385" s="4">
        <v>0</v>
      </c>
      <c r="AB2385" s="4">
        <v>0</v>
      </c>
      <c r="AH2385" s="6" t="s">
        <v>106</v>
      </c>
      <c r="AI2385" s="4" t="s">
        <v>106</v>
      </c>
      <c r="AJ2385" s="4" t="s">
        <v>106</v>
      </c>
      <c r="AK2385" s="4" t="s">
        <v>106</v>
      </c>
      <c r="AL2385" s="4" t="s">
        <v>106</v>
      </c>
      <c r="AM2385" s="4" t="s">
        <v>106</v>
      </c>
      <c r="AN2385" s="4" t="s">
        <v>106</v>
      </c>
      <c r="AO2385" s="4" t="s">
        <v>106</v>
      </c>
      <c r="AP2385" s="4" t="s">
        <v>106</v>
      </c>
      <c r="AQ2385" s="4" t="s">
        <v>106</v>
      </c>
      <c r="AR2385" s="4" t="s">
        <v>106</v>
      </c>
      <c r="AS2385" s="4" t="s">
        <v>106</v>
      </c>
      <c r="AT2385" s="4" t="s">
        <v>106</v>
      </c>
      <c r="AU2385" s="4" t="s">
        <v>108</v>
      </c>
      <c r="AV2385" s="4" t="s">
        <v>109</v>
      </c>
      <c r="AW2385" s="4" t="s">
        <v>110</v>
      </c>
      <c r="AX2385" s="4" t="s">
        <v>2616</v>
      </c>
    </row>
    <row r="2386" spans="1:50" s="4" customFormat="1" hidden="1" x14ac:dyDescent="0.25">
      <c r="A2386" s="4">
        <v>2018</v>
      </c>
      <c r="B2386" s="6">
        <v>43259</v>
      </c>
      <c r="C2386" s="6">
        <v>43405</v>
      </c>
      <c r="D2386" t="str">
        <f>INDEX(parametres!$B$2:$B$57,IF(ISNUMBER(MATCH(Chiffrier!E2386,parametres!$C$2:$C$57,0)),MATCH(E2386,parametres!$C$2:$C$57,0),NA()))</f>
        <v>GA-7</v>
      </c>
      <c r="E2386" s="4" t="s">
        <v>4</v>
      </c>
      <c r="F2386" s="4" t="s">
        <v>112</v>
      </c>
      <c r="G2386" s="4">
        <f t="shared" si="40"/>
        <v>20.857142857142858</v>
      </c>
      <c r="H2386">
        <f>INDEX(Sites_coordo!$C$2:$C$62,IF(ISNUMBER(MATCH(Chiffrier!E2386,Sites_coordo!$A$2:$A$61,0)),MATCH(Chiffrier!E2386,Sites_coordo!$A$2:$A$62,0),NA()))</f>
        <v>48.109900000000003</v>
      </c>
      <c r="I2386">
        <f>INDEX(Sites_coordo!$B$2:$B$62,IF(ISNUMBER(MATCH(Chiffrier!E2386,Sites_coordo!$A$2:$A$61,0)),MATCH(Chiffrier!E2386,Sites_coordo!$A$2:$A$62,0),NA()))</f>
        <v>-66.018799999999999</v>
      </c>
      <c r="J2386" s="4" t="s">
        <v>105</v>
      </c>
      <c r="K2386" s="4" t="s">
        <v>105</v>
      </c>
      <c r="L2386" s="4">
        <v>20087095</v>
      </c>
      <c r="M2386" s="4" t="s">
        <v>151</v>
      </c>
      <c r="N2386" s="4">
        <v>5</v>
      </c>
      <c r="O2386" s="4" t="s">
        <v>121</v>
      </c>
      <c r="P2386" s="4">
        <v>1</v>
      </c>
      <c r="Q2386" s="4" t="s">
        <v>2617</v>
      </c>
      <c r="R2386" s="4">
        <v>0</v>
      </c>
      <c r="S2386" s="4">
        <v>0</v>
      </c>
      <c r="U2386" s="4">
        <v>0</v>
      </c>
      <c r="W2386" s="4">
        <v>0</v>
      </c>
      <c r="X2386" s="4">
        <v>0</v>
      </c>
      <c r="Y2386" s="4">
        <v>0</v>
      </c>
      <c r="Z2386" s="4">
        <v>0</v>
      </c>
      <c r="AA2386" s="4">
        <v>0</v>
      </c>
      <c r="AB2386" s="4">
        <v>0</v>
      </c>
      <c r="AH2386" s="6" t="s">
        <v>106</v>
      </c>
      <c r="AI2386" s="4" t="s">
        <v>106</v>
      </c>
      <c r="AJ2386" s="4" t="s">
        <v>106</v>
      </c>
      <c r="AK2386" s="4" t="s">
        <v>106</v>
      </c>
      <c r="AL2386" s="4" t="s">
        <v>106</v>
      </c>
      <c r="AM2386" s="4" t="s">
        <v>106</v>
      </c>
      <c r="AN2386" s="4" t="s">
        <v>106</v>
      </c>
      <c r="AO2386" s="4" t="s">
        <v>106</v>
      </c>
      <c r="AP2386" s="4" t="s">
        <v>106</v>
      </c>
      <c r="AQ2386" s="4" t="s">
        <v>106</v>
      </c>
      <c r="AR2386" s="4" t="s">
        <v>106</v>
      </c>
      <c r="AS2386" s="4" t="s">
        <v>106</v>
      </c>
      <c r="AT2386" s="4" t="s">
        <v>106</v>
      </c>
      <c r="AU2386" s="4" t="s">
        <v>108</v>
      </c>
      <c r="AV2386" s="4" t="s">
        <v>109</v>
      </c>
      <c r="AW2386" s="4" t="s">
        <v>110</v>
      </c>
      <c r="AX2386" s="4" t="s">
        <v>2617</v>
      </c>
    </row>
    <row r="2387" spans="1:50" s="4" customFormat="1" hidden="1" x14ac:dyDescent="0.25">
      <c r="A2387" s="4">
        <v>2018</v>
      </c>
      <c r="B2387" s="6">
        <v>43259</v>
      </c>
      <c r="C2387" s="6">
        <v>43405</v>
      </c>
      <c r="D2387" t="str">
        <f>INDEX(parametres!$B$2:$B$57,IF(ISNUMBER(MATCH(Chiffrier!E2387,parametres!$C$2:$C$57,0)),MATCH(E2387,parametres!$C$2:$C$57,0),NA()))</f>
        <v>GA-7</v>
      </c>
      <c r="E2387" s="4" t="s">
        <v>4</v>
      </c>
      <c r="F2387" s="4" t="s">
        <v>112</v>
      </c>
      <c r="G2387" s="4">
        <f t="shared" si="40"/>
        <v>20.857142857142858</v>
      </c>
      <c r="H2387">
        <f>INDEX(Sites_coordo!$C$2:$C$62,IF(ISNUMBER(MATCH(Chiffrier!E2387,Sites_coordo!$A$2:$A$61,0)),MATCH(Chiffrier!E2387,Sites_coordo!$A$2:$A$62,0),NA()))</f>
        <v>48.109900000000003</v>
      </c>
      <c r="I2387">
        <f>INDEX(Sites_coordo!$B$2:$B$62,IF(ISNUMBER(MATCH(Chiffrier!E2387,Sites_coordo!$A$2:$A$61,0)),MATCH(Chiffrier!E2387,Sites_coordo!$A$2:$A$62,0),NA()))</f>
        <v>-66.018799999999999</v>
      </c>
      <c r="J2387" s="4" t="s">
        <v>105</v>
      </c>
      <c r="K2387" s="4" t="s">
        <v>105</v>
      </c>
      <c r="L2387" s="4">
        <v>20087095</v>
      </c>
      <c r="M2387" s="4" t="s">
        <v>151</v>
      </c>
      <c r="N2387" s="4">
        <v>5</v>
      </c>
      <c r="O2387" s="4" t="s">
        <v>121</v>
      </c>
      <c r="P2387" s="4">
        <v>2</v>
      </c>
      <c r="Q2387" s="4" t="s">
        <v>2618</v>
      </c>
      <c r="R2387" s="4">
        <v>0</v>
      </c>
      <c r="S2387" s="4">
        <v>0</v>
      </c>
      <c r="U2387" s="4">
        <v>0</v>
      </c>
      <c r="W2387" s="4">
        <v>0</v>
      </c>
      <c r="X2387" s="4">
        <v>0</v>
      </c>
      <c r="Y2387" s="4">
        <v>0</v>
      </c>
      <c r="Z2387" s="4">
        <v>0</v>
      </c>
      <c r="AA2387" s="4">
        <v>0</v>
      </c>
      <c r="AB2387" s="4">
        <v>0</v>
      </c>
      <c r="AH2387" s="6" t="s">
        <v>106</v>
      </c>
      <c r="AI2387" s="4" t="s">
        <v>106</v>
      </c>
      <c r="AJ2387" s="4" t="s">
        <v>106</v>
      </c>
      <c r="AK2387" s="4" t="s">
        <v>106</v>
      </c>
      <c r="AL2387" s="4" t="s">
        <v>106</v>
      </c>
      <c r="AM2387" s="4" t="s">
        <v>106</v>
      </c>
      <c r="AN2387" s="4" t="s">
        <v>106</v>
      </c>
      <c r="AO2387" s="4" t="s">
        <v>106</v>
      </c>
      <c r="AP2387" s="4" t="s">
        <v>106</v>
      </c>
      <c r="AQ2387" s="4" t="s">
        <v>106</v>
      </c>
      <c r="AR2387" s="4" t="s">
        <v>106</v>
      </c>
      <c r="AS2387" s="4" t="s">
        <v>106</v>
      </c>
      <c r="AT2387" s="4" t="s">
        <v>106</v>
      </c>
      <c r="AU2387" s="4" t="s">
        <v>108</v>
      </c>
      <c r="AV2387" s="4" t="s">
        <v>109</v>
      </c>
      <c r="AW2387" s="4" t="s">
        <v>110</v>
      </c>
      <c r="AX2387" s="4" t="s">
        <v>2618</v>
      </c>
    </row>
    <row r="2388" spans="1:50" s="4" customFormat="1" hidden="1" x14ac:dyDescent="0.25">
      <c r="A2388" s="4">
        <v>2018</v>
      </c>
      <c r="B2388" s="6">
        <v>43259</v>
      </c>
      <c r="C2388" s="6">
        <v>43405</v>
      </c>
      <c r="D2388" t="str">
        <f>INDEX(parametres!$B$2:$B$57,IF(ISNUMBER(MATCH(Chiffrier!E2388,parametres!$C$2:$C$57,0)),MATCH(E2388,parametres!$C$2:$C$57,0),NA()))</f>
        <v>GA-7</v>
      </c>
      <c r="E2388" s="4" t="s">
        <v>4</v>
      </c>
      <c r="F2388" s="4" t="s">
        <v>112</v>
      </c>
      <c r="G2388" s="4">
        <f t="shared" si="40"/>
        <v>20.857142857142858</v>
      </c>
      <c r="H2388">
        <f>INDEX(Sites_coordo!$C$2:$C$62,IF(ISNUMBER(MATCH(Chiffrier!E2388,Sites_coordo!$A$2:$A$61,0)),MATCH(Chiffrier!E2388,Sites_coordo!$A$2:$A$62,0),NA()))</f>
        <v>48.109900000000003</v>
      </c>
      <c r="I2388">
        <f>INDEX(Sites_coordo!$B$2:$B$62,IF(ISNUMBER(MATCH(Chiffrier!E2388,Sites_coordo!$A$2:$A$61,0)),MATCH(Chiffrier!E2388,Sites_coordo!$A$2:$A$62,0),NA()))</f>
        <v>-66.018799999999999</v>
      </c>
      <c r="J2388" s="4" t="s">
        <v>105</v>
      </c>
      <c r="K2388" s="4" t="s">
        <v>105</v>
      </c>
      <c r="L2388" s="4">
        <v>20087095</v>
      </c>
      <c r="M2388" s="4" t="s">
        <v>151</v>
      </c>
      <c r="N2388" s="4">
        <v>5</v>
      </c>
      <c r="O2388" s="4" t="s">
        <v>121</v>
      </c>
      <c r="P2388" s="4">
        <v>3</v>
      </c>
      <c r="Q2388" s="4" t="s">
        <v>2619</v>
      </c>
      <c r="R2388" s="4">
        <v>0</v>
      </c>
      <c r="S2388" s="4">
        <v>0</v>
      </c>
      <c r="U2388" s="4">
        <v>0</v>
      </c>
      <c r="W2388" s="4">
        <v>0</v>
      </c>
      <c r="X2388" s="4">
        <v>0</v>
      </c>
      <c r="Y2388" s="4">
        <v>0</v>
      </c>
      <c r="Z2388" s="4">
        <v>0</v>
      </c>
      <c r="AA2388" s="4">
        <v>0</v>
      </c>
      <c r="AB2388" s="4">
        <v>0</v>
      </c>
      <c r="AH2388" s="6" t="s">
        <v>106</v>
      </c>
      <c r="AI2388" s="4" t="s">
        <v>106</v>
      </c>
      <c r="AJ2388" s="4" t="s">
        <v>106</v>
      </c>
      <c r="AK2388" s="4" t="s">
        <v>106</v>
      </c>
      <c r="AL2388" s="4" t="s">
        <v>106</v>
      </c>
      <c r="AM2388" s="4" t="s">
        <v>106</v>
      </c>
      <c r="AN2388" s="4" t="s">
        <v>106</v>
      </c>
      <c r="AO2388" s="4" t="s">
        <v>106</v>
      </c>
      <c r="AP2388" s="4" t="s">
        <v>106</v>
      </c>
      <c r="AQ2388" s="4" t="s">
        <v>106</v>
      </c>
      <c r="AR2388" s="4" t="s">
        <v>106</v>
      </c>
      <c r="AS2388" s="4" t="s">
        <v>106</v>
      </c>
      <c r="AT2388" s="4" t="s">
        <v>106</v>
      </c>
      <c r="AU2388" s="4" t="s">
        <v>108</v>
      </c>
      <c r="AV2388" s="4" t="s">
        <v>109</v>
      </c>
      <c r="AW2388" s="4" t="s">
        <v>110</v>
      </c>
      <c r="AX2388" s="4" t="s">
        <v>2619</v>
      </c>
    </row>
    <row r="2389" spans="1:50" s="4" customFormat="1" hidden="1" x14ac:dyDescent="0.25">
      <c r="A2389" s="4">
        <v>2018</v>
      </c>
      <c r="B2389" s="6">
        <v>43259</v>
      </c>
      <c r="C2389" s="6">
        <v>43405</v>
      </c>
      <c r="D2389" t="str">
        <f>INDEX(parametres!$B$2:$B$57,IF(ISNUMBER(MATCH(Chiffrier!E2389,parametres!$C$2:$C$57,0)),MATCH(E2389,parametres!$C$2:$C$57,0),NA()))</f>
        <v>GA-7</v>
      </c>
      <c r="E2389" s="4" t="s">
        <v>4</v>
      </c>
      <c r="F2389" s="4" t="s">
        <v>112</v>
      </c>
      <c r="G2389" s="4">
        <f t="shared" si="40"/>
        <v>20.857142857142858</v>
      </c>
      <c r="H2389">
        <f>INDEX(Sites_coordo!$C$2:$C$62,IF(ISNUMBER(MATCH(Chiffrier!E2389,Sites_coordo!$A$2:$A$61,0)),MATCH(Chiffrier!E2389,Sites_coordo!$A$2:$A$62,0),NA()))</f>
        <v>48.109900000000003</v>
      </c>
      <c r="I2389">
        <f>INDEX(Sites_coordo!$B$2:$B$62,IF(ISNUMBER(MATCH(Chiffrier!E2389,Sites_coordo!$A$2:$A$61,0)),MATCH(Chiffrier!E2389,Sites_coordo!$A$2:$A$62,0),NA()))</f>
        <v>-66.018799999999999</v>
      </c>
      <c r="J2389" s="4" t="s">
        <v>105</v>
      </c>
      <c r="K2389" s="4" t="s">
        <v>105</v>
      </c>
      <c r="L2389" s="4">
        <v>20087095</v>
      </c>
      <c r="M2389" s="4" t="s">
        <v>151</v>
      </c>
      <c r="N2389" s="4">
        <v>5</v>
      </c>
      <c r="O2389" s="4" t="s">
        <v>107</v>
      </c>
      <c r="P2389" s="4">
        <v>1</v>
      </c>
      <c r="Q2389" s="4" t="s">
        <v>2620</v>
      </c>
      <c r="R2389" s="4">
        <v>0</v>
      </c>
      <c r="S2389" s="4">
        <v>0</v>
      </c>
      <c r="U2389" s="4">
        <v>0</v>
      </c>
      <c r="W2389" s="4">
        <v>0</v>
      </c>
      <c r="X2389" s="4">
        <v>0</v>
      </c>
      <c r="Y2389" s="4">
        <v>0</v>
      </c>
      <c r="Z2389" s="4">
        <v>0</v>
      </c>
      <c r="AA2389" s="4">
        <v>0</v>
      </c>
      <c r="AB2389" s="4">
        <v>1</v>
      </c>
      <c r="AH2389" s="6" t="s">
        <v>106</v>
      </c>
      <c r="AI2389" s="4" t="s">
        <v>106</v>
      </c>
      <c r="AJ2389" s="4" t="s">
        <v>106</v>
      </c>
      <c r="AK2389" s="4" t="s">
        <v>106</v>
      </c>
      <c r="AL2389" s="4" t="s">
        <v>106</v>
      </c>
      <c r="AM2389" s="4" t="s">
        <v>106</v>
      </c>
      <c r="AN2389" s="4" t="s">
        <v>106</v>
      </c>
      <c r="AO2389" s="4" t="s">
        <v>106</v>
      </c>
      <c r="AP2389" s="4" t="s">
        <v>106</v>
      </c>
      <c r="AQ2389" s="4" t="s">
        <v>106</v>
      </c>
      <c r="AR2389" s="4" t="s">
        <v>106</v>
      </c>
      <c r="AS2389" s="4" t="s">
        <v>106</v>
      </c>
      <c r="AT2389" s="4" t="s">
        <v>106</v>
      </c>
      <c r="AU2389" s="4" t="s">
        <v>108</v>
      </c>
      <c r="AV2389" s="4" t="s">
        <v>109</v>
      </c>
      <c r="AW2389" s="4" t="s">
        <v>110</v>
      </c>
      <c r="AX2389" s="4" t="s">
        <v>2620</v>
      </c>
    </row>
    <row r="2390" spans="1:50" s="4" customFormat="1" hidden="1" x14ac:dyDescent="0.25">
      <c r="A2390" s="4">
        <v>2018</v>
      </c>
      <c r="B2390" s="6">
        <v>43259</v>
      </c>
      <c r="C2390" s="6">
        <v>43405</v>
      </c>
      <c r="D2390" t="str">
        <f>INDEX(parametres!$B$2:$B$57,IF(ISNUMBER(MATCH(Chiffrier!E2390,parametres!$C$2:$C$57,0)),MATCH(E2390,parametres!$C$2:$C$57,0),NA()))</f>
        <v>GA-7</v>
      </c>
      <c r="E2390" s="4" t="s">
        <v>4</v>
      </c>
      <c r="F2390" s="4" t="s">
        <v>112</v>
      </c>
      <c r="G2390" s="4">
        <f t="shared" si="40"/>
        <v>20.857142857142858</v>
      </c>
      <c r="H2390">
        <f>INDEX(Sites_coordo!$C$2:$C$62,IF(ISNUMBER(MATCH(Chiffrier!E2390,Sites_coordo!$A$2:$A$61,0)),MATCH(Chiffrier!E2390,Sites_coordo!$A$2:$A$62,0),NA()))</f>
        <v>48.109900000000003</v>
      </c>
      <c r="I2390">
        <f>INDEX(Sites_coordo!$B$2:$B$62,IF(ISNUMBER(MATCH(Chiffrier!E2390,Sites_coordo!$A$2:$A$61,0)),MATCH(Chiffrier!E2390,Sites_coordo!$A$2:$A$62,0),NA()))</f>
        <v>-66.018799999999999</v>
      </c>
      <c r="J2390" s="4" t="s">
        <v>105</v>
      </c>
      <c r="K2390" s="4" t="s">
        <v>105</v>
      </c>
      <c r="L2390" s="4">
        <v>20087095</v>
      </c>
      <c r="M2390" s="4" t="s">
        <v>151</v>
      </c>
      <c r="N2390" s="4">
        <v>6</v>
      </c>
      <c r="O2390" s="4" t="s">
        <v>121</v>
      </c>
      <c r="P2390" s="4">
        <v>1</v>
      </c>
      <c r="Q2390" s="4" t="s">
        <v>2621</v>
      </c>
      <c r="R2390" s="4">
        <v>0</v>
      </c>
      <c r="S2390" s="4">
        <v>0</v>
      </c>
      <c r="U2390" s="4">
        <v>0</v>
      </c>
      <c r="W2390" s="4">
        <v>0</v>
      </c>
      <c r="X2390" s="4">
        <v>0</v>
      </c>
      <c r="Y2390" s="4">
        <v>0</v>
      </c>
      <c r="Z2390" s="4">
        <v>0</v>
      </c>
      <c r="AA2390" s="4">
        <v>0</v>
      </c>
      <c r="AB2390" s="4">
        <v>1</v>
      </c>
      <c r="AH2390" s="6" t="s">
        <v>106</v>
      </c>
      <c r="AI2390" s="4" t="s">
        <v>106</v>
      </c>
      <c r="AJ2390" s="4" t="s">
        <v>106</v>
      </c>
      <c r="AK2390" s="4" t="s">
        <v>106</v>
      </c>
      <c r="AL2390" s="4" t="s">
        <v>106</v>
      </c>
      <c r="AM2390" s="4" t="s">
        <v>106</v>
      </c>
      <c r="AN2390" s="4" t="s">
        <v>106</v>
      </c>
      <c r="AO2390" s="4" t="s">
        <v>106</v>
      </c>
      <c r="AP2390" s="4" t="s">
        <v>106</v>
      </c>
      <c r="AQ2390" s="4" t="s">
        <v>106</v>
      </c>
      <c r="AR2390" s="4" t="s">
        <v>106</v>
      </c>
      <c r="AS2390" s="4" t="s">
        <v>106</v>
      </c>
      <c r="AT2390" s="4" t="s">
        <v>106</v>
      </c>
      <c r="AU2390" s="4" t="s">
        <v>108</v>
      </c>
      <c r="AV2390" s="4" t="s">
        <v>109</v>
      </c>
      <c r="AW2390" s="4" t="s">
        <v>110</v>
      </c>
      <c r="AX2390" s="4" t="s">
        <v>2621</v>
      </c>
    </row>
    <row r="2391" spans="1:50" s="4" customFormat="1" hidden="1" x14ac:dyDescent="0.25">
      <c r="A2391" s="4">
        <v>2018</v>
      </c>
      <c r="B2391" s="6">
        <v>43259</v>
      </c>
      <c r="C2391" s="6">
        <v>43405</v>
      </c>
      <c r="D2391" t="str">
        <f>INDEX(parametres!$B$2:$B$57,IF(ISNUMBER(MATCH(Chiffrier!E2391,parametres!$C$2:$C$57,0)),MATCH(E2391,parametres!$C$2:$C$57,0),NA()))</f>
        <v>GA-7</v>
      </c>
      <c r="E2391" s="4" t="s">
        <v>4</v>
      </c>
      <c r="F2391" s="4" t="s">
        <v>112</v>
      </c>
      <c r="G2391" s="4">
        <f t="shared" si="40"/>
        <v>20.857142857142858</v>
      </c>
      <c r="H2391">
        <f>INDEX(Sites_coordo!$C$2:$C$62,IF(ISNUMBER(MATCH(Chiffrier!E2391,Sites_coordo!$A$2:$A$61,0)),MATCH(Chiffrier!E2391,Sites_coordo!$A$2:$A$62,0),NA()))</f>
        <v>48.109900000000003</v>
      </c>
      <c r="I2391">
        <f>INDEX(Sites_coordo!$B$2:$B$62,IF(ISNUMBER(MATCH(Chiffrier!E2391,Sites_coordo!$A$2:$A$61,0)),MATCH(Chiffrier!E2391,Sites_coordo!$A$2:$A$62,0),NA()))</f>
        <v>-66.018799999999999</v>
      </c>
      <c r="J2391" s="4" t="s">
        <v>105</v>
      </c>
      <c r="K2391" s="4" t="s">
        <v>105</v>
      </c>
      <c r="L2391" s="4">
        <v>20087095</v>
      </c>
      <c r="M2391" s="4" t="s">
        <v>151</v>
      </c>
      <c r="N2391" s="4">
        <v>6</v>
      </c>
      <c r="O2391" s="4" t="s">
        <v>121</v>
      </c>
      <c r="P2391" s="4">
        <v>2</v>
      </c>
      <c r="Q2391" s="4" t="s">
        <v>2622</v>
      </c>
      <c r="R2391" s="4">
        <v>0</v>
      </c>
      <c r="S2391" s="4">
        <v>0</v>
      </c>
      <c r="U2391" s="4">
        <v>0</v>
      </c>
      <c r="W2391" s="4">
        <v>0</v>
      </c>
      <c r="X2391" s="4">
        <v>0</v>
      </c>
      <c r="Y2391" s="4">
        <v>0</v>
      </c>
      <c r="Z2391" s="4">
        <v>0</v>
      </c>
      <c r="AA2391" s="4">
        <v>0</v>
      </c>
      <c r="AB2391" s="4">
        <v>1</v>
      </c>
      <c r="AH2391" s="6" t="s">
        <v>106</v>
      </c>
      <c r="AI2391" s="4" t="s">
        <v>106</v>
      </c>
      <c r="AJ2391" s="4" t="s">
        <v>106</v>
      </c>
      <c r="AK2391" s="4" t="s">
        <v>106</v>
      </c>
      <c r="AL2391" s="4" t="s">
        <v>106</v>
      </c>
      <c r="AM2391" s="4" t="s">
        <v>106</v>
      </c>
      <c r="AN2391" s="4" t="s">
        <v>106</v>
      </c>
      <c r="AO2391" s="4" t="s">
        <v>106</v>
      </c>
      <c r="AP2391" s="4" t="s">
        <v>106</v>
      </c>
      <c r="AQ2391" s="4" t="s">
        <v>106</v>
      </c>
      <c r="AR2391" s="4" t="s">
        <v>106</v>
      </c>
      <c r="AS2391" s="4" t="s">
        <v>106</v>
      </c>
      <c r="AT2391" s="4" t="s">
        <v>106</v>
      </c>
      <c r="AU2391" s="4" t="s">
        <v>108</v>
      </c>
      <c r="AV2391" s="4" t="s">
        <v>109</v>
      </c>
      <c r="AW2391" s="4" t="s">
        <v>110</v>
      </c>
      <c r="AX2391" s="4" t="s">
        <v>2622</v>
      </c>
    </row>
    <row r="2392" spans="1:50" s="4" customFormat="1" hidden="1" x14ac:dyDescent="0.25">
      <c r="A2392" s="4">
        <v>2018</v>
      </c>
      <c r="B2392" s="6">
        <v>43259</v>
      </c>
      <c r="C2392" s="6">
        <v>43405</v>
      </c>
      <c r="D2392" t="str">
        <f>INDEX(parametres!$B$2:$B$57,IF(ISNUMBER(MATCH(Chiffrier!E2392,parametres!$C$2:$C$57,0)),MATCH(E2392,parametres!$C$2:$C$57,0),NA()))</f>
        <v>GA-7</v>
      </c>
      <c r="E2392" s="4" t="s">
        <v>4</v>
      </c>
      <c r="F2392" s="4" t="s">
        <v>112</v>
      </c>
      <c r="G2392" s="4">
        <f t="shared" si="40"/>
        <v>20.857142857142858</v>
      </c>
      <c r="H2392">
        <f>INDEX(Sites_coordo!$C$2:$C$62,IF(ISNUMBER(MATCH(Chiffrier!E2392,Sites_coordo!$A$2:$A$61,0)),MATCH(Chiffrier!E2392,Sites_coordo!$A$2:$A$62,0),NA()))</f>
        <v>48.109900000000003</v>
      </c>
      <c r="I2392">
        <f>INDEX(Sites_coordo!$B$2:$B$62,IF(ISNUMBER(MATCH(Chiffrier!E2392,Sites_coordo!$A$2:$A$61,0)),MATCH(Chiffrier!E2392,Sites_coordo!$A$2:$A$62,0),NA()))</f>
        <v>-66.018799999999999</v>
      </c>
      <c r="J2392" s="4" t="s">
        <v>105</v>
      </c>
      <c r="K2392" s="4" t="s">
        <v>105</v>
      </c>
      <c r="L2392" s="4">
        <v>20087095</v>
      </c>
      <c r="M2392" s="4" t="s">
        <v>151</v>
      </c>
      <c r="N2392" s="4">
        <v>6</v>
      </c>
      <c r="O2392" s="4" t="s">
        <v>121</v>
      </c>
      <c r="P2392" s="4">
        <v>3</v>
      </c>
      <c r="Q2392" s="4" t="s">
        <v>2623</v>
      </c>
      <c r="R2392" s="4">
        <v>0</v>
      </c>
      <c r="S2392" s="4">
        <v>0</v>
      </c>
      <c r="U2392" s="4">
        <v>0</v>
      </c>
      <c r="W2392" s="4">
        <v>0</v>
      </c>
      <c r="X2392" s="4">
        <v>0</v>
      </c>
      <c r="Y2392" s="4">
        <v>0</v>
      </c>
      <c r="Z2392" s="4">
        <v>0</v>
      </c>
      <c r="AA2392" s="4">
        <v>0</v>
      </c>
      <c r="AB2392" s="4">
        <v>1</v>
      </c>
      <c r="AH2392" s="6" t="s">
        <v>106</v>
      </c>
      <c r="AI2392" s="4" t="s">
        <v>106</v>
      </c>
      <c r="AJ2392" s="4" t="s">
        <v>106</v>
      </c>
      <c r="AK2392" s="4" t="s">
        <v>106</v>
      </c>
      <c r="AL2392" s="4" t="s">
        <v>106</v>
      </c>
      <c r="AM2392" s="4" t="s">
        <v>106</v>
      </c>
      <c r="AN2392" s="4" t="s">
        <v>106</v>
      </c>
      <c r="AO2392" s="4" t="s">
        <v>106</v>
      </c>
      <c r="AP2392" s="4" t="s">
        <v>106</v>
      </c>
      <c r="AQ2392" s="4" t="s">
        <v>106</v>
      </c>
      <c r="AR2392" s="4" t="s">
        <v>106</v>
      </c>
      <c r="AS2392" s="4" t="s">
        <v>106</v>
      </c>
      <c r="AT2392" s="4" t="s">
        <v>106</v>
      </c>
      <c r="AU2392" s="4" t="s">
        <v>108</v>
      </c>
      <c r="AV2392" s="4" t="s">
        <v>109</v>
      </c>
      <c r="AW2392" s="4" t="s">
        <v>110</v>
      </c>
      <c r="AX2392" s="4" t="s">
        <v>2623</v>
      </c>
    </row>
    <row r="2393" spans="1:50" s="4" customFormat="1" hidden="1" x14ac:dyDescent="0.25">
      <c r="A2393" s="4">
        <v>2018</v>
      </c>
      <c r="B2393" s="6">
        <v>43259</v>
      </c>
      <c r="C2393" s="6">
        <v>43405</v>
      </c>
      <c r="D2393" t="str">
        <f>INDEX(parametres!$B$2:$B$57,IF(ISNUMBER(MATCH(Chiffrier!E2393,parametres!$C$2:$C$57,0)),MATCH(E2393,parametres!$C$2:$C$57,0),NA()))</f>
        <v>GA-7</v>
      </c>
      <c r="E2393" s="4" t="s">
        <v>4</v>
      </c>
      <c r="F2393" s="4" t="s">
        <v>112</v>
      </c>
      <c r="G2393" s="4">
        <f t="shared" si="40"/>
        <v>20.857142857142858</v>
      </c>
      <c r="H2393">
        <f>INDEX(Sites_coordo!$C$2:$C$62,IF(ISNUMBER(MATCH(Chiffrier!E2393,Sites_coordo!$A$2:$A$61,0)),MATCH(Chiffrier!E2393,Sites_coordo!$A$2:$A$62,0),NA()))</f>
        <v>48.109900000000003</v>
      </c>
      <c r="I2393">
        <f>INDEX(Sites_coordo!$B$2:$B$62,IF(ISNUMBER(MATCH(Chiffrier!E2393,Sites_coordo!$A$2:$A$61,0)),MATCH(Chiffrier!E2393,Sites_coordo!$A$2:$A$62,0),NA()))</f>
        <v>-66.018799999999999</v>
      </c>
      <c r="J2393" s="4" t="s">
        <v>105</v>
      </c>
      <c r="K2393" s="4" t="s">
        <v>105</v>
      </c>
      <c r="L2393" s="4">
        <v>20087095</v>
      </c>
      <c r="M2393" s="4" t="s">
        <v>151</v>
      </c>
      <c r="N2393" s="4">
        <v>6</v>
      </c>
      <c r="O2393" s="4" t="s">
        <v>107</v>
      </c>
      <c r="P2393" s="4">
        <v>1</v>
      </c>
      <c r="Q2393" s="4" t="s">
        <v>2624</v>
      </c>
      <c r="R2393" s="4">
        <v>0</v>
      </c>
      <c r="S2393" s="4">
        <v>0</v>
      </c>
      <c r="U2393" s="4">
        <v>0</v>
      </c>
      <c r="W2393" s="4">
        <v>0</v>
      </c>
      <c r="X2393" s="4">
        <v>0</v>
      </c>
      <c r="Y2393" s="4">
        <v>0</v>
      </c>
      <c r="Z2393" s="4">
        <v>0</v>
      </c>
      <c r="AA2393" s="4">
        <v>0</v>
      </c>
      <c r="AB2393" s="4">
        <v>2</v>
      </c>
      <c r="AH2393" s="6" t="s">
        <v>106</v>
      </c>
      <c r="AI2393" s="4" t="s">
        <v>106</v>
      </c>
      <c r="AJ2393" s="4" t="s">
        <v>106</v>
      </c>
      <c r="AK2393" s="4" t="s">
        <v>106</v>
      </c>
      <c r="AL2393" s="4" t="s">
        <v>106</v>
      </c>
      <c r="AM2393" s="4" t="s">
        <v>106</v>
      </c>
      <c r="AN2393" s="4" t="s">
        <v>106</v>
      </c>
      <c r="AO2393" s="4" t="s">
        <v>106</v>
      </c>
      <c r="AP2393" s="4" t="s">
        <v>106</v>
      </c>
      <c r="AQ2393" s="4" t="s">
        <v>106</v>
      </c>
      <c r="AR2393" s="4" t="s">
        <v>106</v>
      </c>
      <c r="AS2393" s="4" t="s">
        <v>106</v>
      </c>
      <c r="AT2393" s="4" t="s">
        <v>106</v>
      </c>
      <c r="AU2393" s="4" t="s">
        <v>108</v>
      </c>
      <c r="AV2393" s="4" t="s">
        <v>109</v>
      </c>
      <c r="AW2393" s="4" t="s">
        <v>110</v>
      </c>
      <c r="AX2393" s="4" t="s">
        <v>2624</v>
      </c>
    </row>
    <row r="2394" spans="1:50" s="4" customFormat="1" hidden="1" x14ac:dyDescent="0.25">
      <c r="A2394" s="4">
        <v>2018</v>
      </c>
      <c r="B2394" s="6">
        <v>43259</v>
      </c>
      <c r="C2394" s="6">
        <v>43405</v>
      </c>
      <c r="D2394" t="str">
        <f>INDEX(parametres!$B$2:$B$57,IF(ISNUMBER(MATCH(Chiffrier!E2394,parametres!$C$2:$C$57,0)),MATCH(E2394,parametres!$C$2:$C$57,0),NA()))</f>
        <v>GA-7</v>
      </c>
      <c r="E2394" s="4" t="s">
        <v>4</v>
      </c>
      <c r="F2394" s="4" t="s">
        <v>112</v>
      </c>
      <c r="G2394" s="4">
        <f t="shared" si="40"/>
        <v>20.857142857142858</v>
      </c>
      <c r="H2394">
        <f>INDEX(Sites_coordo!$C$2:$C$62,IF(ISNUMBER(MATCH(Chiffrier!E2394,Sites_coordo!$A$2:$A$61,0)),MATCH(Chiffrier!E2394,Sites_coordo!$A$2:$A$62,0),NA()))</f>
        <v>48.109900000000003</v>
      </c>
      <c r="I2394">
        <f>INDEX(Sites_coordo!$B$2:$B$62,IF(ISNUMBER(MATCH(Chiffrier!E2394,Sites_coordo!$A$2:$A$61,0)),MATCH(Chiffrier!E2394,Sites_coordo!$A$2:$A$62,0),NA()))</f>
        <v>-66.018799999999999</v>
      </c>
      <c r="J2394" s="4" t="s">
        <v>105</v>
      </c>
      <c r="K2394" s="4" t="s">
        <v>105</v>
      </c>
      <c r="L2394" s="4">
        <v>20087095</v>
      </c>
      <c r="M2394" s="4" t="s">
        <v>151</v>
      </c>
      <c r="N2394" s="4">
        <v>7</v>
      </c>
      <c r="O2394" s="4" t="s">
        <v>121</v>
      </c>
      <c r="P2394" s="4">
        <v>1</v>
      </c>
      <c r="Q2394" s="4" t="s">
        <v>2625</v>
      </c>
      <c r="R2394" s="4">
        <v>0</v>
      </c>
      <c r="S2394" s="4">
        <v>0</v>
      </c>
      <c r="U2394" s="4">
        <v>0</v>
      </c>
      <c r="W2394" s="4">
        <v>0</v>
      </c>
      <c r="X2394" s="4">
        <v>0</v>
      </c>
      <c r="Y2394" s="4">
        <v>0</v>
      </c>
      <c r="Z2394" s="4">
        <v>0</v>
      </c>
      <c r="AA2394" s="4">
        <v>0</v>
      </c>
      <c r="AB2394" s="4">
        <v>1</v>
      </c>
      <c r="AH2394" s="6" t="s">
        <v>106</v>
      </c>
      <c r="AI2394" s="4" t="s">
        <v>106</v>
      </c>
      <c r="AJ2394" s="4" t="s">
        <v>106</v>
      </c>
      <c r="AK2394" s="4" t="s">
        <v>106</v>
      </c>
      <c r="AL2394" s="4" t="s">
        <v>106</v>
      </c>
      <c r="AM2394" s="4" t="s">
        <v>106</v>
      </c>
      <c r="AN2394" s="4" t="s">
        <v>106</v>
      </c>
      <c r="AO2394" s="4" t="s">
        <v>106</v>
      </c>
      <c r="AP2394" s="4" t="s">
        <v>106</v>
      </c>
      <c r="AQ2394" s="4" t="s">
        <v>106</v>
      </c>
      <c r="AR2394" s="4" t="s">
        <v>106</v>
      </c>
      <c r="AS2394" s="4" t="s">
        <v>106</v>
      </c>
      <c r="AT2394" s="4" t="s">
        <v>106</v>
      </c>
      <c r="AU2394" s="4" t="s">
        <v>108</v>
      </c>
      <c r="AV2394" s="4" t="s">
        <v>109</v>
      </c>
      <c r="AW2394" s="4" t="s">
        <v>110</v>
      </c>
      <c r="AX2394" s="4" t="s">
        <v>2625</v>
      </c>
    </row>
    <row r="2395" spans="1:50" s="4" customFormat="1" hidden="1" x14ac:dyDescent="0.25">
      <c r="A2395" s="4">
        <v>2018</v>
      </c>
      <c r="B2395" s="6">
        <v>43259</v>
      </c>
      <c r="C2395" s="6">
        <v>43405</v>
      </c>
      <c r="D2395" t="str">
        <f>INDEX(parametres!$B$2:$B$57,IF(ISNUMBER(MATCH(Chiffrier!E2395,parametres!$C$2:$C$57,0)),MATCH(E2395,parametres!$C$2:$C$57,0),NA()))</f>
        <v>GA-7</v>
      </c>
      <c r="E2395" s="4" t="s">
        <v>4</v>
      </c>
      <c r="F2395" s="4" t="s">
        <v>112</v>
      </c>
      <c r="G2395" s="4">
        <f t="shared" si="40"/>
        <v>20.857142857142858</v>
      </c>
      <c r="H2395">
        <f>INDEX(Sites_coordo!$C$2:$C$62,IF(ISNUMBER(MATCH(Chiffrier!E2395,Sites_coordo!$A$2:$A$61,0)),MATCH(Chiffrier!E2395,Sites_coordo!$A$2:$A$62,0),NA()))</f>
        <v>48.109900000000003</v>
      </c>
      <c r="I2395">
        <f>INDEX(Sites_coordo!$B$2:$B$62,IF(ISNUMBER(MATCH(Chiffrier!E2395,Sites_coordo!$A$2:$A$61,0)),MATCH(Chiffrier!E2395,Sites_coordo!$A$2:$A$62,0),NA()))</f>
        <v>-66.018799999999999</v>
      </c>
      <c r="J2395" s="4" t="s">
        <v>105</v>
      </c>
      <c r="K2395" s="4" t="s">
        <v>105</v>
      </c>
      <c r="L2395" s="4">
        <v>20087095</v>
      </c>
      <c r="M2395" s="4" t="s">
        <v>151</v>
      </c>
      <c r="N2395" s="4">
        <v>7</v>
      </c>
      <c r="O2395" s="4" t="s">
        <v>121</v>
      </c>
      <c r="P2395" s="4">
        <v>2</v>
      </c>
      <c r="Q2395" s="4" t="s">
        <v>2626</v>
      </c>
      <c r="R2395" s="4">
        <v>0</v>
      </c>
      <c r="S2395" s="4">
        <v>0</v>
      </c>
      <c r="U2395" s="4">
        <v>0</v>
      </c>
      <c r="W2395" s="4">
        <v>0</v>
      </c>
      <c r="X2395" s="4">
        <v>0</v>
      </c>
      <c r="Y2395" s="4">
        <v>0</v>
      </c>
      <c r="Z2395" s="4">
        <v>0</v>
      </c>
      <c r="AA2395" s="4">
        <v>0</v>
      </c>
      <c r="AB2395" s="4">
        <v>0</v>
      </c>
      <c r="AH2395" s="6" t="s">
        <v>106</v>
      </c>
      <c r="AI2395" s="4" t="s">
        <v>106</v>
      </c>
      <c r="AJ2395" s="4" t="s">
        <v>106</v>
      </c>
      <c r="AK2395" s="4" t="s">
        <v>106</v>
      </c>
      <c r="AL2395" s="4" t="s">
        <v>106</v>
      </c>
      <c r="AM2395" s="4" t="s">
        <v>106</v>
      </c>
      <c r="AN2395" s="4" t="s">
        <v>106</v>
      </c>
      <c r="AO2395" s="4" t="s">
        <v>106</v>
      </c>
      <c r="AP2395" s="4" t="s">
        <v>106</v>
      </c>
      <c r="AQ2395" s="4" t="s">
        <v>106</v>
      </c>
      <c r="AR2395" s="4" t="s">
        <v>106</v>
      </c>
      <c r="AS2395" s="4" t="s">
        <v>106</v>
      </c>
      <c r="AT2395" s="4" t="s">
        <v>106</v>
      </c>
      <c r="AU2395" s="4" t="s">
        <v>108</v>
      </c>
      <c r="AV2395" s="4" t="s">
        <v>109</v>
      </c>
      <c r="AW2395" s="4" t="s">
        <v>110</v>
      </c>
      <c r="AX2395" s="4" t="s">
        <v>2626</v>
      </c>
    </row>
    <row r="2396" spans="1:50" s="4" customFormat="1" hidden="1" x14ac:dyDescent="0.25">
      <c r="A2396" s="4">
        <v>2018</v>
      </c>
      <c r="B2396" s="6">
        <v>43259</v>
      </c>
      <c r="C2396" s="6">
        <v>43405</v>
      </c>
      <c r="D2396" t="str">
        <f>INDEX(parametres!$B$2:$B$57,IF(ISNUMBER(MATCH(Chiffrier!E2396,parametres!$C$2:$C$57,0)),MATCH(E2396,parametres!$C$2:$C$57,0),NA()))</f>
        <v>GA-7</v>
      </c>
      <c r="E2396" s="4" t="s">
        <v>4</v>
      </c>
      <c r="F2396" s="4" t="s">
        <v>112</v>
      </c>
      <c r="G2396" s="4">
        <f t="shared" si="40"/>
        <v>20.857142857142858</v>
      </c>
      <c r="H2396">
        <f>INDEX(Sites_coordo!$C$2:$C$62,IF(ISNUMBER(MATCH(Chiffrier!E2396,Sites_coordo!$A$2:$A$61,0)),MATCH(Chiffrier!E2396,Sites_coordo!$A$2:$A$62,0),NA()))</f>
        <v>48.109900000000003</v>
      </c>
      <c r="I2396">
        <f>INDEX(Sites_coordo!$B$2:$B$62,IF(ISNUMBER(MATCH(Chiffrier!E2396,Sites_coordo!$A$2:$A$61,0)),MATCH(Chiffrier!E2396,Sites_coordo!$A$2:$A$62,0),NA()))</f>
        <v>-66.018799999999999</v>
      </c>
      <c r="J2396" s="4" t="s">
        <v>105</v>
      </c>
      <c r="K2396" s="4" t="s">
        <v>105</v>
      </c>
      <c r="L2396" s="4">
        <v>20087095</v>
      </c>
      <c r="M2396" s="4" t="s">
        <v>151</v>
      </c>
      <c r="N2396" s="4">
        <v>7</v>
      </c>
      <c r="O2396" s="4" t="s">
        <v>121</v>
      </c>
      <c r="P2396" s="4">
        <v>3</v>
      </c>
      <c r="Q2396" s="4" t="s">
        <v>2627</v>
      </c>
      <c r="R2396" s="4">
        <v>0</v>
      </c>
      <c r="S2396" s="4">
        <v>0</v>
      </c>
      <c r="U2396" s="4">
        <v>0</v>
      </c>
      <c r="W2396" s="4">
        <v>0</v>
      </c>
      <c r="X2396" s="4">
        <v>0</v>
      </c>
      <c r="Y2396" s="4">
        <v>0</v>
      </c>
      <c r="Z2396" s="4">
        <v>0</v>
      </c>
      <c r="AA2396" s="4">
        <v>0</v>
      </c>
      <c r="AB2396" s="4">
        <v>0</v>
      </c>
      <c r="AH2396" s="6" t="s">
        <v>106</v>
      </c>
      <c r="AI2396" s="4" t="s">
        <v>106</v>
      </c>
      <c r="AJ2396" s="4" t="s">
        <v>106</v>
      </c>
      <c r="AK2396" s="4" t="s">
        <v>106</v>
      </c>
      <c r="AL2396" s="4" t="s">
        <v>106</v>
      </c>
      <c r="AM2396" s="4" t="s">
        <v>106</v>
      </c>
      <c r="AN2396" s="4" t="s">
        <v>106</v>
      </c>
      <c r="AO2396" s="4" t="s">
        <v>106</v>
      </c>
      <c r="AP2396" s="4" t="s">
        <v>106</v>
      </c>
      <c r="AQ2396" s="4" t="s">
        <v>106</v>
      </c>
      <c r="AR2396" s="4" t="s">
        <v>106</v>
      </c>
      <c r="AS2396" s="4" t="s">
        <v>106</v>
      </c>
      <c r="AT2396" s="4" t="s">
        <v>106</v>
      </c>
      <c r="AU2396" s="4" t="s">
        <v>108</v>
      </c>
      <c r="AV2396" s="4" t="s">
        <v>109</v>
      </c>
      <c r="AW2396" s="4" t="s">
        <v>110</v>
      </c>
      <c r="AX2396" s="4" t="s">
        <v>2627</v>
      </c>
    </row>
    <row r="2397" spans="1:50" s="4" customFormat="1" hidden="1" x14ac:dyDescent="0.25">
      <c r="A2397" s="4">
        <v>2018</v>
      </c>
      <c r="B2397" s="6">
        <v>43259</v>
      </c>
      <c r="C2397" s="6">
        <v>43405</v>
      </c>
      <c r="D2397" t="str">
        <f>INDEX(parametres!$B$2:$B$57,IF(ISNUMBER(MATCH(Chiffrier!E2397,parametres!$C$2:$C$57,0)),MATCH(E2397,parametres!$C$2:$C$57,0),NA()))</f>
        <v>GA-7</v>
      </c>
      <c r="E2397" s="4" t="s">
        <v>4</v>
      </c>
      <c r="F2397" s="4" t="s">
        <v>112</v>
      </c>
      <c r="G2397" s="4">
        <f t="shared" si="40"/>
        <v>20.857142857142858</v>
      </c>
      <c r="H2397">
        <f>INDEX(Sites_coordo!$C$2:$C$62,IF(ISNUMBER(MATCH(Chiffrier!E2397,Sites_coordo!$A$2:$A$61,0)),MATCH(Chiffrier!E2397,Sites_coordo!$A$2:$A$62,0),NA()))</f>
        <v>48.109900000000003</v>
      </c>
      <c r="I2397">
        <f>INDEX(Sites_coordo!$B$2:$B$62,IF(ISNUMBER(MATCH(Chiffrier!E2397,Sites_coordo!$A$2:$A$61,0)),MATCH(Chiffrier!E2397,Sites_coordo!$A$2:$A$62,0),NA()))</f>
        <v>-66.018799999999999</v>
      </c>
      <c r="J2397" s="4" t="s">
        <v>105</v>
      </c>
      <c r="K2397" s="4" t="s">
        <v>105</v>
      </c>
      <c r="L2397" s="4">
        <v>20087095</v>
      </c>
      <c r="M2397" s="4" t="s">
        <v>151</v>
      </c>
      <c r="N2397" s="4">
        <v>7</v>
      </c>
      <c r="O2397" s="4" t="s">
        <v>107</v>
      </c>
      <c r="P2397" s="4">
        <v>1</v>
      </c>
      <c r="Q2397" s="4" t="s">
        <v>2628</v>
      </c>
      <c r="R2397" s="4">
        <v>0</v>
      </c>
      <c r="S2397" s="4">
        <v>0</v>
      </c>
      <c r="U2397" s="4">
        <v>0</v>
      </c>
      <c r="W2397" s="4">
        <v>0</v>
      </c>
      <c r="X2397" s="4">
        <v>0</v>
      </c>
      <c r="Y2397" s="4">
        <v>0</v>
      </c>
      <c r="Z2397" s="4">
        <v>0</v>
      </c>
      <c r="AA2397" s="4">
        <v>0</v>
      </c>
      <c r="AB2397" s="4">
        <v>0</v>
      </c>
      <c r="AH2397" s="6" t="s">
        <v>106</v>
      </c>
      <c r="AI2397" s="4" t="s">
        <v>106</v>
      </c>
      <c r="AJ2397" s="4" t="s">
        <v>106</v>
      </c>
      <c r="AK2397" s="4" t="s">
        <v>106</v>
      </c>
      <c r="AL2397" s="4" t="s">
        <v>106</v>
      </c>
      <c r="AM2397" s="4" t="s">
        <v>106</v>
      </c>
      <c r="AN2397" s="4" t="s">
        <v>106</v>
      </c>
      <c r="AO2397" s="4" t="s">
        <v>106</v>
      </c>
      <c r="AP2397" s="4" t="s">
        <v>106</v>
      </c>
      <c r="AQ2397" s="4" t="s">
        <v>106</v>
      </c>
      <c r="AR2397" s="4" t="s">
        <v>106</v>
      </c>
      <c r="AS2397" s="4" t="s">
        <v>106</v>
      </c>
      <c r="AT2397" s="4" t="s">
        <v>106</v>
      </c>
      <c r="AU2397" s="4" t="s">
        <v>108</v>
      </c>
      <c r="AV2397" s="4" t="s">
        <v>109</v>
      </c>
      <c r="AW2397" s="4" t="s">
        <v>110</v>
      </c>
      <c r="AX2397" s="4" t="s">
        <v>2628</v>
      </c>
    </row>
    <row r="2398" spans="1:50" s="4" customFormat="1" hidden="1" x14ac:dyDescent="0.25">
      <c r="A2398" s="4">
        <v>2018</v>
      </c>
      <c r="B2398" s="6">
        <v>43259</v>
      </c>
      <c r="C2398" s="6">
        <v>43405</v>
      </c>
      <c r="D2398" t="str">
        <f>INDEX(parametres!$B$2:$B$57,IF(ISNUMBER(MATCH(Chiffrier!E2398,parametres!$C$2:$C$57,0)),MATCH(E2398,parametres!$C$2:$C$57,0),NA()))</f>
        <v>GA-7</v>
      </c>
      <c r="E2398" s="4" t="s">
        <v>4</v>
      </c>
      <c r="F2398" s="4" t="s">
        <v>112</v>
      </c>
      <c r="G2398" s="4">
        <f t="shared" si="40"/>
        <v>20.857142857142858</v>
      </c>
      <c r="H2398">
        <f>INDEX(Sites_coordo!$C$2:$C$62,IF(ISNUMBER(MATCH(Chiffrier!E2398,Sites_coordo!$A$2:$A$61,0)),MATCH(Chiffrier!E2398,Sites_coordo!$A$2:$A$62,0),NA()))</f>
        <v>48.109900000000003</v>
      </c>
      <c r="I2398">
        <f>INDEX(Sites_coordo!$B$2:$B$62,IF(ISNUMBER(MATCH(Chiffrier!E2398,Sites_coordo!$A$2:$A$61,0)),MATCH(Chiffrier!E2398,Sites_coordo!$A$2:$A$62,0),NA()))</f>
        <v>-66.018799999999999</v>
      </c>
      <c r="J2398" s="4" t="s">
        <v>105</v>
      </c>
      <c r="K2398" s="4" t="s">
        <v>105</v>
      </c>
      <c r="L2398" s="4">
        <v>20087095</v>
      </c>
      <c r="M2398" s="4" t="s">
        <v>151</v>
      </c>
      <c r="N2398" s="4">
        <v>8</v>
      </c>
      <c r="O2398" s="4" t="s">
        <v>121</v>
      </c>
      <c r="P2398" s="4">
        <v>1</v>
      </c>
      <c r="Q2398" s="4" t="s">
        <v>2629</v>
      </c>
      <c r="R2398" s="4">
        <v>0</v>
      </c>
      <c r="S2398" s="4">
        <v>0</v>
      </c>
      <c r="U2398" s="4">
        <v>0</v>
      </c>
      <c r="W2398" s="4">
        <v>0</v>
      </c>
      <c r="X2398" s="4">
        <v>0</v>
      </c>
      <c r="Y2398" s="4">
        <v>0</v>
      </c>
      <c r="Z2398" s="4">
        <v>0</v>
      </c>
      <c r="AA2398" s="4">
        <v>0</v>
      </c>
      <c r="AB2398" s="4">
        <v>1</v>
      </c>
      <c r="AH2398" s="6" t="s">
        <v>106</v>
      </c>
      <c r="AI2398" s="4" t="s">
        <v>106</v>
      </c>
      <c r="AJ2398" s="4" t="s">
        <v>106</v>
      </c>
      <c r="AK2398" s="4" t="s">
        <v>106</v>
      </c>
      <c r="AL2398" s="4" t="s">
        <v>106</v>
      </c>
      <c r="AM2398" s="4" t="s">
        <v>106</v>
      </c>
      <c r="AN2398" s="4" t="s">
        <v>106</v>
      </c>
      <c r="AO2398" s="4" t="s">
        <v>106</v>
      </c>
      <c r="AP2398" s="4" t="s">
        <v>106</v>
      </c>
      <c r="AQ2398" s="4" t="s">
        <v>106</v>
      </c>
      <c r="AR2398" s="4" t="s">
        <v>106</v>
      </c>
      <c r="AS2398" s="4" t="s">
        <v>106</v>
      </c>
      <c r="AT2398" s="4" t="s">
        <v>106</v>
      </c>
      <c r="AU2398" s="4" t="s">
        <v>108</v>
      </c>
      <c r="AV2398" s="4" t="s">
        <v>109</v>
      </c>
      <c r="AW2398" s="4" t="s">
        <v>110</v>
      </c>
      <c r="AX2398" s="4" t="s">
        <v>2629</v>
      </c>
    </row>
    <row r="2399" spans="1:50" s="4" customFormat="1" hidden="1" x14ac:dyDescent="0.25">
      <c r="A2399" s="4">
        <v>2018</v>
      </c>
      <c r="B2399" s="6">
        <v>43259</v>
      </c>
      <c r="C2399" s="6">
        <v>43405</v>
      </c>
      <c r="D2399" t="str">
        <f>INDEX(parametres!$B$2:$B$57,IF(ISNUMBER(MATCH(Chiffrier!E2399,parametres!$C$2:$C$57,0)),MATCH(E2399,parametres!$C$2:$C$57,0),NA()))</f>
        <v>GA-7</v>
      </c>
      <c r="E2399" s="4" t="s">
        <v>4</v>
      </c>
      <c r="F2399" s="4" t="s">
        <v>112</v>
      </c>
      <c r="G2399" s="4">
        <f t="shared" si="40"/>
        <v>20.857142857142858</v>
      </c>
      <c r="H2399">
        <f>INDEX(Sites_coordo!$C$2:$C$62,IF(ISNUMBER(MATCH(Chiffrier!E2399,Sites_coordo!$A$2:$A$61,0)),MATCH(Chiffrier!E2399,Sites_coordo!$A$2:$A$62,0),NA()))</f>
        <v>48.109900000000003</v>
      </c>
      <c r="I2399">
        <f>INDEX(Sites_coordo!$B$2:$B$62,IF(ISNUMBER(MATCH(Chiffrier!E2399,Sites_coordo!$A$2:$A$61,0)),MATCH(Chiffrier!E2399,Sites_coordo!$A$2:$A$62,0),NA()))</f>
        <v>-66.018799999999999</v>
      </c>
      <c r="J2399" s="4" t="s">
        <v>105</v>
      </c>
      <c r="K2399" s="4" t="s">
        <v>105</v>
      </c>
      <c r="L2399" s="4">
        <v>20087095</v>
      </c>
      <c r="M2399" s="4" t="s">
        <v>151</v>
      </c>
      <c r="N2399" s="4">
        <v>8</v>
      </c>
      <c r="O2399" s="4" t="s">
        <v>121</v>
      </c>
      <c r="P2399" s="4">
        <v>2</v>
      </c>
      <c r="Q2399" s="4" t="s">
        <v>2630</v>
      </c>
      <c r="R2399" s="4">
        <v>0</v>
      </c>
      <c r="S2399" s="4">
        <v>0</v>
      </c>
      <c r="U2399" s="4">
        <v>0</v>
      </c>
      <c r="W2399" s="4">
        <v>0</v>
      </c>
      <c r="X2399" s="4">
        <v>0</v>
      </c>
      <c r="Y2399" s="4">
        <v>0</v>
      </c>
      <c r="Z2399" s="4">
        <v>0</v>
      </c>
      <c r="AA2399" s="4">
        <v>0</v>
      </c>
      <c r="AB2399" s="4">
        <v>1</v>
      </c>
      <c r="AH2399" s="6" t="s">
        <v>106</v>
      </c>
      <c r="AI2399" s="4" t="s">
        <v>106</v>
      </c>
      <c r="AJ2399" s="4" t="s">
        <v>106</v>
      </c>
      <c r="AK2399" s="4" t="s">
        <v>106</v>
      </c>
      <c r="AL2399" s="4" t="s">
        <v>106</v>
      </c>
      <c r="AM2399" s="4" t="s">
        <v>106</v>
      </c>
      <c r="AN2399" s="4" t="s">
        <v>106</v>
      </c>
      <c r="AO2399" s="4" t="s">
        <v>106</v>
      </c>
      <c r="AP2399" s="4" t="s">
        <v>106</v>
      </c>
      <c r="AQ2399" s="4" t="s">
        <v>106</v>
      </c>
      <c r="AR2399" s="4" t="s">
        <v>106</v>
      </c>
      <c r="AS2399" s="4" t="s">
        <v>106</v>
      </c>
      <c r="AT2399" s="4" t="s">
        <v>106</v>
      </c>
      <c r="AU2399" s="4" t="s">
        <v>108</v>
      </c>
      <c r="AV2399" s="4" t="s">
        <v>109</v>
      </c>
      <c r="AW2399" s="4" t="s">
        <v>110</v>
      </c>
      <c r="AX2399" s="4" t="s">
        <v>2630</v>
      </c>
    </row>
    <row r="2400" spans="1:50" s="4" customFormat="1" hidden="1" x14ac:dyDescent="0.25">
      <c r="A2400" s="4">
        <v>2018</v>
      </c>
      <c r="B2400" s="6">
        <v>43259</v>
      </c>
      <c r="C2400" s="6">
        <v>43405</v>
      </c>
      <c r="D2400" t="str">
        <f>INDEX(parametres!$B$2:$B$57,IF(ISNUMBER(MATCH(Chiffrier!E2400,parametres!$C$2:$C$57,0)),MATCH(E2400,parametres!$C$2:$C$57,0),NA()))</f>
        <v>GA-7</v>
      </c>
      <c r="E2400" s="4" t="s">
        <v>4</v>
      </c>
      <c r="F2400" s="4" t="s">
        <v>112</v>
      </c>
      <c r="G2400" s="4">
        <f t="shared" si="40"/>
        <v>20.857142857142858</v>
      </c>
      <c r="H2400">
        <f>INDEX(Sites_coordo!$C$2:$C$62,IF(ISNUMBER(MATCH(Chiffrier!E2400,Sites_coordo!$A$2:$A$61,0)),MATCH(Chiffrier!E2400,Sites_coordo!$A$2:$A$62,0),NA()))</f>
        <v>48.109900000000003</v>
      </c>
      <c r="I2400">
        <f>INDEX(Sites_coordo!$B$2:$B$62,IF(ISNUMBER(MATCH(Chiffrier!E2400,Sites_coordo!$A$2:$A$61,0)),MATCH(Chiffrier!E2400,Sites_coordo!$A$2:$A$62,0),NA()))</f>
        <v>-66.018799999999999</v>
      </c>
      <c r="J2400" s="4" t="s">
        <v>105</v>
      </c>
      <c r="K2400" s="4" t="s">
        <v>105</v>
      </c>
      <c r="L2400" s="4">
        <v>20087095</v>
      </c>
      <c r="M2400" s="4" t="s">
        <v>151</v>
      </c>
      <c r="N2400" s="4">
        <v>8</v>
      </c>
      <c r="O2400" s="4" t="s">
        <v>121</v>
      </c>
      <c r="P2400" s="4">
        <v>3</v>
      </c>
      <c r="Q2400" s="4" t="s">
        <v>2631</v>
      </c>
      <c r="R2400" s="4">
        <v>0</v>
      </c>
      <c r="S2400" s="4">
        <v>0</v>
      </c>
      <c r="U2400" s="4">
        <v>0</v>
      </c>
      <c r="W2400" s="4">
        <v>0</v>
      </c>
      <c r="X2400" s="4">
        <v>0</v>
      </c>
      <c r="Y2400" s="4">
        <v>0</v>
      </c>
      <c r="Z2400" s="4">
        <v>0</v>
      </c>
      <c r="AA2400" s="4">
        <v>0</v>
      </c>
      <c r="AB2400" s="4">
        <v>1</v>
      </c>
      <c r="AH2400" s="6" t="s">
        <v>106</v>
      </c>
      <c r="AI2400" s="4" t="s">
        <v>106</v>
      </c>
      <c r="AJ2400" s="4" t="s">
        <v>106</v>
      </c>
      <c r="AK2400" s="4" t="s">
        <v>106</v>
      </c>
      <c r="AL2400" s="4" t="s">
        <v>106</v>
      </c>
      <c r="AM2400" s="4" t="s">
        <v>106</v>
      </c>
      <c r="AN2400" s="4" t="s">
        <v>106</v>
      </c>
      <c r="AO2400" s="4" t="s">
        <v>106</v>
      </c>
      <c r="AP2400" s="4" t="s">
        <v>106</v>
      </c>
      <c r="AQ2400" s="4" t="s">
        <v>106</v>
      </c>
      <c r="AR2400" s="4" t="s">
        <v>106</v>
      </c>
      <c r="AS2400" s="4" t="s">
        <v>106</v>
      </c>
      <c r="AT2400" s="4" t="s">
        <v>106</v>
      </c>
      <c r="AU2400" s="4" t="s">
        <v>108</v>
      </c>
      <c r="AV2400" s="4" t="s">
        <v>109</v>
      </c>
      <c r="AW2400" s="4" t="s">
        <v>110</v>
      </c>
      <c r="AX2400" s="4" t="s">
        <v>2631</v>
      </c>
    </row>
    <row r="2401" spans="1:50" s="4" customFormat="1" hidden="1" x14ac:dyDescent="0.25">
      <c r="A2401" s="4">
        <v>2018</v>
      </c>
      <c r="B2401" s="6">
        <v>43259</v>
      </c>
      <c r="C2401" s="6">
        <v>43405</v>
      </c>
      <c r="D2401" t="str">
        <f>INDEX(parametres!$B$2:$B$57,IF(ISNUMBER(MATCH(Chiffrier!E2401,parametres!$C$2:$C$57,0)),MATCH(E2401,parametres!$C$2:$C$57,0),NA()))</f>
        <v>GA-7</v>
      </c>
      <c r="E2401" s="4" t="s">
        <v>4</v>
      </c>
      <c r="F2401" s="4" t="s">
        <v>112</v>
      </c>
      <c r="G2401" s="4">
        <f t="shared" si="40"/>
        <v>20.857142857142858</v>
      </c>
      <c r="H2401">
        <f>INDEX(Sites_coordo!$C$2:$C$62,IF(ISNUMBER(MATCH(Chiffrier!E2401,Sites_coordo!$A$2:$A$61,0)),MATCH(Chiffrier!E2401,Sites_coordo!$A$2:$A$62,0),NA()))</f>
        <v>48.109900000000003</v>
      </c>
      <c r="I2401">
        <f>INDEX(Sites_coordo!$B$2:$B$62,IF(ISNUMBER(MATCH(Chiffrier!E2401,Sites_coordo!$A$2:$A$61,0)),MATCH(Chiffrier!E2401,Sites_coordo!$A$2:$A$62,0),NA()))</f>
        <v>-66.018799999999999</v>
      </c>
      <c r="J2401" s="4" t="s">
        <v>105</v>
      </c>
      <c r="K2401" s="4" t="s">
        <v>105</v>
      </c>
      <c r="L2401" s="4">
        <v>20087095</v>
      </c>
      <c r="M2401" s="4" t="s">
        <v>151</v>
      </c>
      <c r="N2401" s="4">
        <v>8</v>
      </c>
      <c r="O2401" s="4" t="s">
        <v>107</v>
      </c>
      <c r="P2401" s="4">
        <v>1</v>
      </c>
      <c r="Q2401" s="4" t="s">
        <v>2632</v>
      </c>
      <c r="R2401" s="4">
        <v>0</v>
      </c>
      <c r="S2401" s="4">
        <v>0</v>
      </c>
      <c r="U2401" s="4">
        <v>0</v>
      </c>
      <c r="W2401" s="4">
        <v>0</v>
      </c>
      <c r="X2401" s="4">
        <v>0</v>
      </c>
      <c r="Y2401" s="4">
        <v>0</v>
      </c>
      <c r="Z2401" s="4">
        <v>0</v>
      </c>
      <c r="AA2401" s="4">
        <v>0</v>
      </c>
      <c r="AB2401" s="4">
        <v>1</v>
      </c>
      <c r="AH2401" s="6" t="s">
        <v>106</v>
      </c>
      <c r="AI2401" s="4" t="s">
        <v>106</v>
      </c>
      <c r="AJ2401" s="4" t="s">
        <v>106</v>
      </c>
      <c r="AK2401" s="4" t="s">
        <v>106</v>
      </c>
      <c r="AL2401" s="4" t="s">
        <v>106</v>
      </c>
      <c r="AM2401" s="4" t="s">
        <v>106</v>
      </c>
      <c r="AN2401" s="4" t="s">
        <v>106</v>
      </c>
      <c r="AO2401" s="4" t="s">
        <v>106</v>
      </c>
      <c r="AP2401" s="4" t="s">
        <v>106</v>
      </c>
      <c r="AQ2401" s="4" t="s">
        <v>106</v>
      </c>
      <c r="AR2401" s="4" t="s">
        <v>106</v>
      </c>
      <c r="AS2401" s="4" t="s">
        <v>106</v>
      </c>
      <c r="AT2401" s="4" t="s">
        <v>106</v>
      </c>
      <c r="AU2401" s="4" t="s">
        <v>108</v>
      </c>
      <c r="AV2401" s="4" t="s">
        <v>109</v>
      </c>
      <c r="AW2401" s="4" t="s">
        <v>110</v>
      </c>
      <c r="AX2401" s="4" t="s">
        <v>2632</v>
      </c>
    </row>
    <row r="2402" spans="1:50" s="4" customFormat="1" hidden="1" x14ac:dyDescent="0.25">
      <c r="A2402" s="4">
        <v>2018</v>
      </c>
      <c r="B2402" s="6">
        <v>43259</v>
      </c>
      <c r="C2402" s="6">
        <v>43405</v>
      </c>
      <c r="D2402" t="str">
        <f>INDEX(parametres!$B$2:$B$57,IF(ISNUMBER(MATCH(Chiffrier!E2402,parametres!$C$2:$C$57,0)),MATCH(E2402,parametres!$C$2:$C$57,0),NA()))</f>
        <v>GA-7</v>
      </c>
      <c r="E2402" s="4" t="s">
        <v>4</v>
      </c>
      <c r="F2402" s="4" t="s">
        <v>112</v>
      </c>
      <c r="G2402" s="4">
        <f t="shared" si="40"/>
        <v>20.857142857142858</v>
      </c>
      <c r="H2402">
        <f>INDEX(Sites_coordo!$C$2:$C$62,IF(ISNUMBER(MATCH(Chiffrier!E2402,Sites_coordo!$A$2:$A$61,0)),MATCH(Chiffrier!E2402,Sites_coordo!$A$2:$A$62,0),NA()))</f>
        <v>48.109900000000003</v>
      </c>
      <c r="I2402">
        <f>INDEX(Sites_coordo!$B$2:$B$62,IF(ISNUMBER(MATCH(Chiffrier!E2402,Sites_coordo!$A$2:$A$61,0)),MATCH(Chiffrier!E2402,Sites_coordo!$A$2:$A$62,0),NA()))</f>
        <v>-66.018799999999999</v>
      </c>
      <c r="J2402" s="4" t="s">
        <v>105</v>
      </c>
      <c r="K2402" s="4" t="s">
        <v>105</v>
      </c>
      <c r="L2402" s="4">
        <v>20087095</v>
      </c>
      <c r="M2402" s="4" t="s">
        <v>151</v>
      </c>
      <c r="N2402" s="4">
        <v>9</v>
      </c>
      <c r="O2402" s="4" t="s">
        <v>121</v>
      </c>
      <c r="P2402" s="4">
        <v>1</v>
      </c>
      <c r="Q2402" s="4" t="s">
        <v>2633</v>
      </c>
      <c r="R2402" s="4">
        <v>0</v>
      </c>
      <c r="S2402" s="4">
        <v>0</v>
      </c>
      <c r="U2402" s="4">
        <v>0</v>
      </c>
      <c r="W2402" s="4">
        <v>0</v>
      </c>
      <c r="X2402" s="4">
        <v>0</v>
      </c>
      <c r="Y2402" s="4">
        <v>0</v>
      </c>
      <c r="Z2402" s="4">
        <v>0</v>
      </c>
      <c r="AA2402" s="4">
        <v>0</v>
      </c>
      <c r="AB2402" s="4">
        <v>1</v>
      </c>
      <c r="AH2402" s="6" t="s">
        <v>106</v>
      </c>
      <c r="AI2402" s="4" t="s">
        <v>106</v>
      </c>
      <c r="AJ2402" s="4" t="s">
        <v>106</v>
      </c>
      <c r="AK2402" s="4" t="s">
        <v>106</v>
      </c>
      <c r="AL2402" s="4" t="s">
        <v>106</v>
      </c>
      <c r="AM2402" s="4" t="s">
        <v>106</v>
      </c>
      <c r="AN2402" s="4" t="s">
        <v>106</v>
      </c>
      <c r="AO2402" s="4" t="s">
        <v>106</v>
      </c>
      <c r="AP2402" s="4" t="s">
        <v>106</v>
      </c>
      <c r="AQ2402" s="4" t="s">
        <v>106</v>
      </c>
      <c r="AR2402" s="4" t="s">
        <v>106</v>
      </c>
      <c r="AS2402" s="4" t="s">
        <v>106</v>
      </c>
      <c r="AT2402" s="4" t="s">
        <v>106</v>
      </c>
      <c r="AU2402" s="4" t="s">
        <v>108</v>
      </c>
      <c r="AV2402" s="4" t="s">
        <v>109</v>
      </c>
      <c r="AW2402" s="4" t="s">
        <v>110</v>
      </c>
      <c r="AX2402" s="4" t="s">
        <v>2633</v>
      </c>
    </row>
    <row r="2403" spans="1:50" s="4" customFormat="1" hidden="1" x14ac:dyDescent="0.25">
      <c r="A2403" s="4">
        <v>2018</v>
      </c>
      <c r="B2403" s="6">
        <v>43259</v>
      </c>
      <c r="C2403" s="6">
        <v>43405</v>
      </c>
      <c r="D2403" t="str">
        <f>INDEX(parametres!$B$2:$B$57,IF(ISNUMBER(MATCH(Chiffrier!E2403,parametres!$C$2:$C$57,0)),MATCH(E2403,parametres!$C$2:$C$57,0),NA()))</f>
        <v>GA-7</v>
      </c>
      <c r="E2403" s="4" t="s">
        <v>4</v>
      </c>
      <c r="F2403" s="4" t="s">
        <v>112</v>
      </c>
      <c r="G2403" s="4">
        <f t="shared" si="40"/>
        <v>20.857142857142858</v>
      </c>
      <c r="H2403">
        <f>INDEX(Sites_coordo!$C$2:$C$62,IF(ISNUMBER(MATCH(Chiffrier!E2403,Sites_coordo!$A$2:$A$61,0)),MATCH(Chiffrier!E2403,Sites_coordo!$A$2:$A$62,0),NA()))</f>
        <v>48.109900000000003</v>
      </c>
      <c r="I2403">
        <f>INDEX(Sites_coordo!$B$2:$B$62,IF(ISNUMBER(MATCH(Chiffrier!E2403,Sites_coordo!$A$2:$A$61,0)),MATCH(Chiffrier!E2403,Sites_coordo!$A$2:$A$62,0),NA()))</f>
        <v>-66.018799999999999</v>
      </c>
      <c r="J2403" s="4" t="s">
        <v>105</v>
      </c>
      <c r="K2403" s="4" t="s">
        <v>105</v>
      </c>
      <c r="L2403" s="4">
        <v>20087095</v>
      </c>
      <c r="M2403" s="4" t="s">
        <v>151</v>
      </c>
      <c r="N2403" s="4">
        <v>9</v>
      </c>
      <c r="O2403" s="4" t="s">
        <v>121</v>
      </c>
      <c r="P2403" s="4">
        <v>2</v>
      </c>
      <c r="Q2403" s="4" t="s">
        <v>2634</v>
      </c>
      <c r="R2403" s="4">
        <v>0</v>
      </c>
      <c r="S2403" s="4">
        <v>0</v>
      </c>
      <c r="U2403" s="4">
        <v>0</v>
      </c>
      <c r="W2403" s="4">
        <v>0</v>
      </c>
      <c r="X2403" s="4">
        <v>0</v>
      </c>
      <c r="Y2403" s="4">
        <v>0</v>
      </c>
      <c r="Z2403" s="4">
        <v>0</v>
      </c>
      <c r="AA2403" s="4">
        <v>0</v>
      </c>
      <c r="AB2403" s="4">
        <v>0</v>
      </c>
      <c r="AH2403" s="6" t="s">
        <v>106</v>
      </c>
      <c r="AI2403" s="4" t="s">
        <v>106</v>
      </c>
      <c r="AJ2403" s="4" t="s">
        <v>106</v>
      </c>
      <c r="AK2403" s="4" t="s">
        <v>106</v>
      </c>
      <c r="AL2403" s="4" t="s">
        <v>106</v>
      </c>
      <c r="AM2403" s="4" t="s">
        <v>106</v>
      </c>
      <c r="AN2403" s="4" t="s">
        <v>106</v>
      </c>
      <c r="AO2403" s="4" t="s">
        <v>106</v>
      </c>
      <c r="AP2403" s="4" t="s">
        <v>106</v>
      </c>
      <c r="AQ2403" s="4" t="s">
        <v>106</v>
      </c>
      <c r="AR2403" s="4" t="s">
        <v>106</v>
      </c>
      <c r="AS2403" s="4" t="s">
        <v>106</v>
      </c>
      <c r="AT2403" s="4" t="s">
        <v>106</v>
      </c>
      <c r="AU2403" s="4" t="s">
        <v>108</v>
      </c>
      <c r="AV2403" s="4" t="s">
        <v>109</v>
      </c>
      <c r="AW2403" s="4" t="s">
        <v>110</v>
      </c>
      <c r="AX2403" s="4" t="s">
        <v>2634</v>
      </c>
    </row>
    <row r="2404" spans="1:50" s="4" customFormat="1" hidden="1" x14ac:dyDescent="0.25">
      <c r="A2404" s="4">
        <v>2018</v>
      </c>
      <c r="B2404" s="6">
        <v>43259</v>
      </c>
      <c r="C2404" s="6">
        <v>43405</v>
      </c>
      <c r="D2404" t="str">
        <f>INDEX(parametres!$B$2:$B$57,IF(ISNUMBER(MATCH(Chiffrier!E2404,parametres!$C$2:$C$57,0)),MATCH(E2404,parametres!$C$2:$C$57,0),NA()))</f>
        <v>GA-7</v>
      </c>
      <c r="E2404" s="4" t="s">
        <v>4</v>
      </c>
      <c r="F2404" s="4" t="s">
        <v>112</v>
      </c>
      <c r="G2404" s="4">
        <f t="shared" si="40"/>
        <v>20.857142857142858</v>
      </c>
      <c r="H2404">
        <f>INDEX(Sites_coordo!$C$2:$C$62,IF(ISNUMBER(MATCH(Chiffrier!E2404,Sites_coordo!$A$2:$A$61,0)),MATCH(Chiffrier!E2404,Sites_coordo!$A$2:$A$62,0),NA()))</f>
        <v>48.109900000000003</v>
      </c>
      <c r="I2404">
        <f>INDEX(Sites_coordo!$B$2:$B$62,IF(ISNUMBER(MATCH(Chiffrier!E2404,Sites_coordo!$A$2:$A$61,0)),MATCH(Chiffrier!E2404,Sites_coordo!$A$2:$A$62,0),NA()))</f>
        <v>-66.018799999999999</v>
      </c>
      <c r="J2404" s="4" t="s">
        <v>105</v>
      </c>
      <c r="K2404" s="4" t="s">
        <v>105</v>
      </c>
      <c r="L2404" s="4">
        <v>20087095</v>
      </c>
      <c r="M2404" s="4" t="s">
        <v>151</v>
      </c>
      <c r="N2404" s="4">
        <v>9</v>
      </c>
      <c r="O2404" s="4" t="s">
        <v>121</v>
      </c>
      <c r="P2404" s="4">
        <v>3</v>
      </c>
      <c r="Q2404" s="4" t="s">
        <v>2635</v>
      </c>
      <c r="R2404" s="4">
        <v>0</v>
      </c>
      <c r="S2404" s="4">
        <v>0</v>
      </c>
      <c r="U2404" s="4">
        <v>0</v>
      </c>
      <c r="W2404" s="4">
        <v>0</v>
      </c>
      <c r="X2404" s="4">
        <v>0</v>
      </c>
      <c r="Y2404" s="4">
        <v>0</v>
      </c>
      <c r="Z2404" s="4">
        <v>0</v>
      </c>
      <c r="AA2404" s="4">
        <v>0</v>
      </c>
      <c r="AB2404" s="4">
        <v>0</v>
      </c>
      <c r="AH2404" s="6" t="s">
        <v>106</v>
      </c>
      <c r="AI2404" s="4" t="s">
        <v>106</v>
      </c>
      <c r="AJ2404" s="4" t="s">
        <v>106</v>
      </c>
      <c r="AK2404" s="4" t="s">
        <v>106</v>
      </c>
      <c r="AL2404" s="4" t="s">
        <v>106</v>
      </c>
      <c r="AM2404" s="4" t="s">
        <v>106</v>
      </c>
      <c r="AN2404" s="4" t="s">
        <v>106</v>
      </c>
      <c r="AO2404" s="4" t="s">
        <v>106</v>
      </c>
      <c r="AP2404" s="4" t="s">
        <v>106</v>
      </c>
      <c r="AQ2404" s="4" t="s">
        <v>106</v>
      </c>
      <c r="AR2404" s="4" t="s">
        <v>106</v>
      </c>
      <c r="AS2404" s="4" t="s">
        <v>106</v>
      </c>
      <c r="AT2404" s="4" t="s">
        <v>106</v>
      </c>
      <c r="AU2404" s="4" t="s">
        <v>108</v>
      </c>
      <c r="AV2404" s="4" t="s">
        <v>109</v>
      </c>
      <c r="AW2404" s="4" t="s">
        <v>110</v>
      </c>
      <c r="AX2404" s="4" t="s">
        <v>2635</v>
      </c>
    </row>
    <row r="2405" spans="1:50" s="4" customFormat="1" hidden="1" x14ac:dyDescent="0.25">
      <c r="A2405" s="4">
        <v>2018</v>
      </c>
      <c r="B2405" s="6">
        <v>43259</v>
      </c>
      <c r="C2405" s="6">
        <v>43405</v>
      </c>
      <c r="D2405" t="str">
        <f>INDEX(parametres!$B$2:$B$57,IF(ISNUMBER(MATCH(Chiffrier!E2405,parametres!$C$2:$C$57,0)),MATCH(E2405,parametres!$C$2:$C$57,0),NA()))</f>
        <v>GA-7</v>
      </c>
      <c r="E2405" s="4" t="s">
        <v>4</v>
      </c>
      <c r="F2405" s="4" t="s">
        <v>112</v>
      </c>
      <c r="G2405" s="4">
        <f t="shared" si="40"/>
        <v>20.857142857142858</v>
      </c>
      <c r="H2405">
        <f>INDEX(Sites_coordo!$C$2:$C$62,IF(ISNUMBER(MATCH(Chiffrier!E2405,Sites_coordo!$A$2:$A$61,0)),MATCH(Chiffrier!E2405,Sites_coordo!$A$2:$A$62,0),NA()))</f>
        <v>48.109900000000003</v>
      </c>
      <c r="I2405">
        <f>INDEX(Sites_coordo!$B$2:$B$62,IF(ISNUMBER(MATCH(Chiffrier!E2405,Sites_coordo!$A$2:$A$61,0)),MATCH(Chiffrier!E2405,Sites_coordo!$A$2:$A$62,0),NA()))</f>
        <v>-66.018799999999999</v>
      </c>
      <c r="J2405" s="4" t="s">
        <v>105</v>
      </c>
      <c r="K2405" s="4" t="s">
        <v>105</v>
      </c>
      <c r="L2405" s="4">
        <v>20087095</v>
      </c>
      <c r="M2405" s="4" t="s">
        <v>151</v>
      </c>
      <c r="N2405" s="4">
        <v>9</v>
      </c>
      <c r="O2405" s="4" t="s">
        <v>107</v>
      </c>
      <c r="P2405" s="4">
        <v>1</v>
      </c>
      <c r="Q2405" s="4" t="s">
        <v>2636</v>
      </c>
      <c r="R2405" s="4">
        <v>0</v>
      </c>
      <c r="S2405" s="4">
        <v>0</v>
      </c>
      <c r="U2405" s="4">
        <v>0</v>
      </c>
      <c r="W2405" s="4">
        <v>0</v>
      </c>
      <c r="X2405" s="4">
        <v>0</v>
      </c>
      <c r="Y2405" s="4">
        <v>0</v>
      </c>
      <c r="Z2405" s="4">
        <v>0</v>
      </c>
      <c r="AA2405" s="4">
        <v>0</v>
      </c>
      <c r="AB2405" s="4">
        <v>1</v>
      </c>
      <c r="AH2405" s="6" t="s">
        <v>106</v>
      </c>
      <c r="AI2405" s="4" t="s">
        <v>106</v>
      </c>
      <c r="AJ2405" s="4" t="s">
        <v>106</v>
      </c>
      <c r="AK2405" s="4" t="s">
        <v>106</v>
      </c>
      <c r="AL2405" s="4" t="s">
        <v>106</v>
      </c>
      <c r="AM2405" s="4" t="s">
        <v>106</v>
      </c>
      <c r="AN2405" s="4" t="s">
        <v>106</v>
      </c>
      <c r="AO2405" s="4" t="s">
        <v>106</v>
      </c>
      <c r="AP2405" s="4" t="s">
        <v>106</v>
      </c>
      <c r="AQ2405" s="4" t="s">
        <v>106</v>
      </c>
      <c r="AR2405" s="4" t="s">
        <v>106</v>
      </c>
      <c r="AS2405" s="4" t="s">
        <v>106</v>
      </c>
      <c r="AT2405" s="4" t="s">
        <v>106</v>
      </c>
      <c r="AU2405" s="4" t="s">
        <v>108</v>
      </c>
      <c r="AV2405" s="4" t="s">
        <v>109</v>
      </c>
      <c r="AW2405" s="4" t="s">
        <v>110</v>
      </c>
      <c r="AX2405" s="4" t="s">
        <v>2636</v>
      </c>
    </row>
    <row r="2406" spans="1:50" s="4" customFormat="1" hidden="1" x14ac:dyDescent="0.25">
      <c r="A2406" s="4">
        <v>2018</v>
      </c>
      <c r="B2406" s="6">
        <v>43259</v>
      </c>
      <c r="C2406" s="6">
        <v>43405</v>
      </c>
      <c r="D2406" t="str">
        <f>INDEX(parametres!$B$2:$B$57,IF(ISNUMBER(MATCH(Chiffrier!E2406,parametres!$C$2:$C$57,0)),MATCH(E2406,parametres!$C$2:$C$57,0),NA()))</f>
        <v>GA-7</v>
      </c>
      <c r="E2406" s="4" t="s">
        <v>4</v>
      </c>
      <c r="F2406" s="4" t="s">
        <v>112</v>
      </c>
      <c r="G2406" s="4">
        <f t="shared" si="40"/>
        <v>20.857142857142858</v>
      </c>
      <c r="H2406">
        <f>INDEX(Sites_coordo!$C$2:$C$62,IF(ISNUMBER(MATCH(Chiffrier!E2406,Sites_coordo!$A$2:$A$61,0)),MATCH(Chiffrier!E2406,Sites_coordo!$A$2:$A$62,0),NA()))</f>
        <v>48.109900000000003</v>
      </c>
      <c r="I2406">
        <f>INDEX(Sites_coordo!$B$2:$B$62,IF(ISNUMBER(MATCH(Chiffrier!E2406,Sites_coordo!$A$2:$A$61,0)),MATCH(Chiffrier!E2406,Sites_coordo!$A$2:$A$62,0),NA()))</f>
        <v>-66.018799999999999</v>
      </c>
      <c r="J2406" s="4" t="s">
        <v>105</v>
      </c>
      <c r="K2406" s="4" t="s">
        <v>105</v>
      </c>
      <c r="L2406" s="4">
        <v>20087095</v>
      </c>
      <c r="M2406" s="4" t="s">
        <v>151</v>
      </c>
      <c r="N2406" s="4">
        <v>10</v>
      </c>
      <c r="O2406" s="4" t="s">
        <v>121</v>
      </c>
      <c r="P2406" s="4">
        <v>1</v>
      </c>
      <c r="Q2406" s="4" t="s">
        <v>2637</v>
      </c>
      <c r="R2406" s="4">
        <v>0</v>
      </c>
      <c r="S2406" s="4">
        <v>0</v>
      </c>
      <c r="U2406" s="4">
        <v>0</v>
      </c>
      <c r="W2406" s="4">
        <v>0</v>
      </c>
      <c r="X2406" s="4">
        <v>0</v>
      </c>
      <c r="Y2406" s="4">
        <v>0</v>
      </c>
      <c r="Z2406" s="4">
        <v>0</v>
      </c>
      <c r="AA2406" s="4">
        <v>0</v>
      </c>
      <c r="AB2406" s="4">
        <v>1</v>
      </c>
      <c r="AH2406" s="6" t="s">
        <v>106</v>
      </c>
      <c r="AI2406" s="4" t="s">
        <v>106</v>
      </c>
      <c r="AJ2406" s="4" t="s">
        <v>106</v>
      </c>
      <c r="AK2406" s="4" t="s">
        <v>106</v>
      </c>
      <c r="AL2406" s="4" t="s">
        <v>106</v>
      </c>
      <c r="AM2406" s="4" t="s">
        <v>106</v>
      </c>
      <c r="AN2406" s="4" t="s">
        <v>106</v>
      </c>
      <c r="AO2406" s="4" t="s">
        <v>106</v>
      </c>
      <c r="AP2406" s="4" t="s">
        <v>106</v>
      </c>
      <c r="AQ2406" s="4" t="s">
        <v>106</v>
      </c>
      <c r="AR2406" s="4" t="s">
        <v>106</v>
      </c>
      <c r="AS2406" s="4" t="s">
        <v>106</v>
      </c>
      <c r="AT2406" s="4" t="s">
        <v>106</v>
      </c>
      <c r="AU2406" s="4" t="s">
        <v>108</v>
      </c>
      <c r="AV2406" s="4" t="s">
        <v>109</v>
      </c>
      <c r="AW2406" s="4" t="s">
        <v>110</v>
      </c>
      <c r="AX2406" s="4" t="s">
        <v>2637</v>
      </c>
    </row>
    <row r="2407" spans="1:50" s="4" customFormat="1" hidden="1" x14ac:dyDescent="0.25">
      <c r="A2407" s="4">
        <v>2018</v>
      </c>
      <c r="B2407" s="6">
        <v>43259</v>
      </c>
      <c r="C2407" s="6">
        <v>43405</v>
      </c>
      <c r="D2407" t="str">
        <f>INDEX(parametres!$B$2:$B$57,IF(ISNUMBER(MATCH(Chiffrier!E2407,parametres!$C$2:$C$57,0)),MATCH(E2407,parametres!$C$2:$C$57,0),NA()))</f>
        <v>GA-7</v>
      </c>
      <c r="E2407" s="4" t="s">
        <v>4</v>
      </c>
      <c r="F2407" s="4" t="s">
        <v>112</v>
      </c>
      <c r="G2407" s="4">
        <f t="shared" si="40"/>
        <v>20.857142857142858</v>
      </c>
      <c r="H2407">
        <f>INDEX(Sites_coordo!$C$2:$C$62,IF(ISNUMBER(MATCH(Chiffrier!E2407,Sites_coordo!$A$2:$A$61,0)),MATCH(Chiffrier!E2407,Sites_coordo!$A$2:$A$62,0),NA()))</f>
        <v>48.109900000000003</v>
      </c>
      <c r="I2407">
        <f>INDEX(Sites_coordo!$B$2:$B$62,IF(ISNUMBER(MATCH(Chiffrier!E2407,Sites_coordo!$A$2:$A$61,0)),MATCH(Chiffrier!E2407,Sites_coordo!$A$2:$A$62,0),NA()))</f>
        <v>-66.018799999999999</v>
      </c>
      <c r="J2407" s="4" t="s">
        <v>105</v>
      </c>
      <c r="K2407" s="4" t="s">
        <v>105</v>
      </c>
      <c r="L2407" s="4">
        <v>20087095</v>
      </c>
      <c r="M2407" s="4" t="s">
        <v>151</v>
      </c>
      <c r="N2407" s="4">
        <v>10</v>
      </c>
      <c r="O2407" s="4" t="s">
        <v>121</v>
      </c>
      <c r="P2407" s="4">
        <v>2</v>
      </c>
      <c r="Q2407" s="4" t="s">
        <v>2638</v>
      </c>
      <c r="R2407" s="4">
        <v>0</v>
      </c>
      <c r="S2407" s="4">
        <v>0</v>
      </c>
      <c r="U2407" s="4">
        <v>0</v>
      </c>
      <c r="W2407" s="4">
        <v>0</v>
      </c>
      <c r="X2407" s="4">
        <v>0</v>
      </c>
      <c r="Y2407" s="4">
        <v>0</v>
      </c>
      <c r="Z2407" s="4">
        <v>0</v>
      </c>
      <c r="AA2407" s="4">
        <v>0</v>
      </c>
      <c r="AB2407" s="4">
        <v>1</v>
      </c>
      <c r="AH2407" s="6" t="s">
        <v>106</v>
      </c>
      <c r="AI2407" s="4" t="s">
        <v>106</v>
      </c>
      <c r="AJ2407" s="4" t="s">
        <v>106</v>
      </c>
      <c r="AK2407" s="4" t="s">
        <v>106</v>
      </c>
      <c r="AL2407" s="4" t="s">
        <v>106</v>
      </c>
      <c r="AM2407" s="4" t="s">
        <v>106</v>
      </c>
      <c r="AN2407" s="4" t="s">
        <v>106</v>
      </c>
      <c r="AO2407" s="4" t="s">
        <v>106</v>
      </c>
      <c r="AP2407" s="4" t="s">
        <v>106</v>
      </c>
      <c r="AQ2407" s="4" t="s">
        <v>106</v>
      </c>
      <c r="AR2407" s="4" t="s">
        <v>106</v>
      </c>
      <c r="AS2407" s="4" t="s">
        <v>106</v>
      </c>
      <c r="AT2407" s="4" t="s">
        <v>106</v>
      </c>
      <c r="AU2407" s="4" t="s">
        <v>108</v>
      </c>
      <c r="AV2407" s="4" t="s">
        <v>109</v>
      </c>
      <c r="AW2407" s="4" t="s">
        <v>110</v>
      </c>
      <c r="AX2407" s="4" t="s">
        <v>2638</v>
      </c>
    </row>
    <row r="2408" spans="1:50" s="4" customFormat="1" hidden="1" x14ac:dyDescent="0.25">
      <c r="A2408" s="4">
        <v>2018</v>
      </c>
      <c r="B2408" s="6">
        <v>43259</v>
      </c>
      <c r="C2408" s="6">
        <v>43405</v>
      </c>
      <c r="D2408" t="str">
        <f>INDEX(parametres!$B$2:$B$57,IF(ISNUMBER(MATCH(Chiffrier!E2408,parametres!$C$2:$C$57,0)),MATCH(E2408,parametres!$C$2:$C$57,0),NA()))</f>
        <v>GA-7</v>
      </c>
      <c r="E2408" s="4" t="s">
        <v>4</v>
      </c>
      <c r="F2408" s="4" t="s">
        <v>112</v>
      </c>
      <c r="G2408" s="4">
        <f t="shared" si="40"/>
        <v>20.857142857142858</v>
      </c>
      <c r="H2408">
        <f>INDEX(Sites_coordo!$C$2:$C$62,IF(ISNUMBER(MATCH(Chiffrier!E2408,Sites_coordo!$A$2:$A$61,0)),MATCH(Chiffrier!E2408,Sites_coordo!$A$2:$A$62,0),NA()))</f>
        <v>48.109900000000003</v>
      </c>
      <c r="I2408">
        <f>INDEX(Sites_coordo!$B$2:$B$62,IF(ISNUMBER(MATCH(Chiffrier!E2408,Sites_coordo!$A$2:$A$61,0)),MATCH(Chiffrier!E2408,Sites_coordo!$A$2:$A$62,0),NA()))</f>
        <v>-66.018799999999999</v>
      </c>
      <c r="J2408" s="4" t="s">
        <v>105</v>
      </c>
      <c r="K2408" s="4" t="s">
        <v>105</v>
      </c>
      <c r="L2408" s="4">
        <v>20087095</v>
      </c>
      <c r="M2408" s="4" t="s">
        <v>151</v>
      </c>
      <c r="N2408" s="4">
        <v>10</v>
      </c>
      <c r="O2408" s="4" t="s">
        <v>121</v>
      </c>
      <c r="P2408" s="4">
        <v>3</v>
      </c>
      <c r="Q2408" s="4" t="s">
        <v>2639</v>
      </c>
      <c r="R2408" s="4">
        <v>0</v>
      </c>
      <c r="S2408" s="4">
        <v>0</v>
      </c>
      <c r="U2408" s="4">
        <v>0</v>
      </c>
      <c r="W2408" s="4">
        <v>0</v>
      </c>
      <c r="X2408" s="4">
        <v>0</v>
      </c>
      <c r="Y2408" s="4">
        <v>0</v>
      </c>
      <c r="Z2408" s="4">
        <v>0</v>
      </c>
      <c r="AA2408" s="4">
        <v>0</v>
      </c>
      <c r="AB2408" s="4">
        <v>1</v>
      </c>
      <c r="AH2408" s="6" t="s">
        <v>106</v>
      </c>
      <c r="AI2408" s="4" t="s">
        <v>106</v>
      </c>
      <c r="AJ2408" s="4" t="s">
        <v>106</v>
      </c>
      <c r="AK2408" s="4" t="s">
        <v>106</v>
      </c>
      <c r="AL2408" s="4" t="s">
        <v>106</v>
      </c>
      <c r="AM2408" s="4" t="s">
        <v>106</v>
      </c>
      <c r="AN2408" s="4" t="s">
        <v>106</v>
      </c>
      <c r="AO2408" s="4" t="s">
        <v>106</v>
      </c>
      <c r="AP2408" s="4" t="s">
        <v>106</v>
      </c>
      <c r="AQ2408" s="4" t="s">
        <v>106</v>
      </c>
      <c r="AR2408" s="4" t="s">
        <v>106</v>
      </c>
      <c r="AS2408" s="4" t="s">
        <v>106</v>
      </c>
      <c r="AT2408" s="4" t="s">
        <v>106</v>
      </c>
      <c r="AU2408" s="4" t="s">
        <v>108</v>
      </c>
      <c r="AV2408" s="4" t="s">
        <v>109</v>
      </c>
      <c r="AW2408" s="4" t="s">
        <v>110</v>
      </c>
      <c r="AX2408" s="4" t="s">
        <v>2639</v>
      </c>
    </row>
    <row r="2409" spans="1:50" s="4" customFormat="1" hidden="1" x14ac:dyDescent="0.25">
      <c r="A2409" s="4">
        <v>2018</v>
      </c>
      <c r="B2409" s="6">
        <v>43259</v>
      </c>
      <c r="C2409" s="6">
        <v>43405</v>
      </c>
      <c r="D2409" t="str">
        <f>INDEX(parametres!$B$2:$B$57,IF(ISNUMBER(MATCH(Chiffrier!E2409,parametres!$C$2:$C$57,0)),MATCH(E2409,parametres!$C$2:$C$57,0),NA()))</f>
        <v>GA-7</v>
      </c>
      <c r="E2409" s="4" t="s">
        <v>4</v>
      </c>
      <c r="F2409" s="4" t="s">
        <v>112</v>
      </c>
      <c r="G2409" s="4">
        <f t="shared" si="40"/>
        <v>20.857142857142858</v>
      </c>
      <c r="H2409">
        <f>INDEX(Sites_coordo!$C$2:$C$62,IF(ISNUMBER(MATCH(Chiffrier!E2409,Sites_coordo!$A$2:$A$61,0)),MATCH(Chiffrier!E2409,Sites_coordo!$A$2:$A$62,0),NA()))</f>
        <v>48.109900000000003</v>
      </c>
      <c r="I2409">
        <f>INDEX(Sites_coordo!$B$2:$B$62,IF(ISNUMBER(MATCH(Chiffrier!E2409,Sites_coordo!$A$2:$A$61,0)),MATCH(Chiffrier!E2409,Sites_coordo!$A$2:$A$62,0),NA()))</f>
        <v>-66.018799999999999</v>
      </c>
      <c r="J2409" s="4" t="s">
        <v>105</v>
      </c>
      <c r="K2409" s="4" t="s">
        <v>105</v>
      </c>
      <c r="L2409" s="4">
        <v>20087095</v>
      </c>
      <c r="M2409" s="4" t="s">
        <v>151</v>
      </c>
      <c r="N2409" s="4">
        <v>10</v>
      </c>
      <c r="O2409" s="4" t="s">
        <v>107</v>
      </c>
      <c r="P2409" s="4">
        <v>1</v>
      </c>
      <c r="Q2409" s="4" t="s">
        <v>2640</v>
      </c>
      <c r="R2409" s="4">
        <v>0</v>
      </c>
      <c r="S2409" s="4">
        <v>0</v>
      </c>
      <c r="U2409" s="4">
        <v>0</v>
      </c>
      <c r="W2409" s="4">
        <v>0</v>
      </c>
      <c r="X2409" s="4">
        <v>0</v>
      </c>
      <c r="Y2409" s="4">
        <v>0</v>
      </c>
      <c r="Z2409" s="4">
        <v>0</v>
      </c>
      <c r="AA2409" s="4">
        <v>0</v>
      </c>
      <c r="AB2409" s="4">
        <v>1</v>
      </c>
      <c r="AH2409" s="6" t="s">
        <v>106</v>
      </c>
      <c r="AI2409" s="4" t="s">
        <v>106</v>
      </c>
      <c r="AJ2409" s="4" t="s">
        <v>106</v>
      </c>
      <c r="AK2409" s="4" t="s">
        <v>106</v>
      </c>
      <c r="AL2409" s="4" t="s">
        <v>106</v>
      </c>
      <c r="AM2409" s="4" t="s">
        <v>106</v>
      </c>
      <c r="AN2409" s="4" t="s">
        <v>106</v>
      </c>
      <c r="AO2409" s="4" t="s">
        <v>106</v>
      </c>
      <c r="AP2409" s="4" t="s">
        <v>106</v>
      </c>
      <c r="AQ2409" s="4" t="s">
        <v>106</v>
      </c>
      <c r="AR2409" s="4" t="s">
        <v>106</v>
      </c>
      <c r="AS2409" s="4" t="s">
        <v>106</v>
      </c>
      <c r="AT2409" s="4" t="s">
        <v>106</v>
      </c>
      <c r="AU2409" s="4" t="s">
        <v>108</v>
      </c>
      <c r="AV2409" s="4" t="s">
        <v>109</v>
      </c>
      <c r="AW2409" s="4" t="s">
        <v>110</v>
      </c>
      <c r="AX2409" s="4" t="s">
        <v>2640</v>
      </c>
    </row>
    <row r="2410" spans="1:50" s="4" customFormat="1" hidden="1" x14ac:dyDescent="0.25">
      <c r="A2410" s="4">
        <v>2018</v>
      </c>
      <c r="B2410" s="6">
        <v>43263</v>
      </c>
      <c r="C2410" s="6">
        <v>43417</v>
      </c>
      <c r="D2410" t="str">
        <f>INDEX(parametres!$B$2:$B$57,IF(ISNUMBER(MATCH(Chiffrier!E2410,parametres!$C$2:$C$57,0)),MATCH(E2410,parametres!$C$2:$C$57,0),NA()))</f>
        <v>CN-6</v>
      </c>
      <c r="E2410" s="4" t="s">
        <v>42</v>
      </c>
      <c r="F2410" s="4" t="s">
        <v>112</v>
      </c>
      <c r="G2410" s="4">
        <f t="shared" si="40"/>
        <v>22</v>
      </c>
      <c r="H2410">
        <f>INDEX(Sites_coordo!$C$2:$C$62,IF(ISNUMBER(MATCH(Chiffrier!E2410,Sites_coordo!$A$2:$A$61,0)),MATCH(Chiffrier!E2410,Sites_coordo!$A$2:$A$62,0),NA()))</f>
        <v>51.470413999999998</v>
      </c>
      <c r="I2410">
        <f>INDEX(Sites_coordo!$B$2:$B$62,IF(ISNUMBER(MATCH(Chiffrier!E2410,Sites_coordo!$A$2:$A$61,0)),MATCH(Chiffrier!E2410,Sites_coordo!$A$2:$A$62,0),NA()))</f>
        <v>-57.451197999999998</v>
      </c>
      <c r="J2410" s="4" t="s">
        <v>105</v>
      </c>
      <c r="K2410" s="4" t="s">
        <v>105</v>
      </c>
      <c r="L2410" s="4">
        <v>20087052</v>
      </c>
      <c r="M2410" s="4" t="s">
        <v>151</v>
      </c>
      <c r="N2410" s="4">
        <v>1</v>
      </c>
      <c r="O2410" s="4" t="s">
        <v>121</v>
      </c>
      <c r="P2410" s="4">
        <v>1</v>
      </c>
      <c r="Q2410" s="4" t="s">
        <v>2645</v>
      </c>
      <c r="R2410" s="4">
        <v>0</v>
      </c>
      <c r="S2410" s="4">
        <v>0</v>
      </c>
      <c r="U2410" s="4">
        <v>0</v>
      </c>
      <c r="W2410" s="4">
        <v>0</v>
      </c>
      <c r="X2410" s="4">
        <v>0</v>
      </c>
      <c r="Y2410" s="4">
        <v>0</v>
      </c>
      <c r="Z2410" s="4">
        <v>0</v>
      </c>
      <c r="AA2410" s="4">
        <v>0</v>
      </c>
      <c r="AB2410" s="4">
        <v>0</v>
      </c>
      <c r="AH2410" s="6">
        <v>43417</v>
      </c>
      <c r="AI2410" s="7">
        <v>0.35416666666666669</v>
      </c>
      <c r="AJ2410" s="4">
        <v>9</v>
      </c>
      <c r="AK2410" s="4" t="s">
        <v>106</v>
      </c>
      <c r="AL2410" s="4" t="s">
        <v>106</v>
      </c>
      <c r="AM2410" s="4" t="s">
        <v>106</v>
      </c>
      <c r="AN2410" s="4" t="s">
        <v>106</v>
      </c>
      <c r="AO2410" s="4" t="s">
        <v>106</v>
      </c>
      <c r="AP2410" s="4" t="s">
        <v>106</v>
      </c>
      <c r="AQ2410" s="4" t="s">
        <v>106</v>
      </c>
      <c r="AR2410" s="4" t="s">
        <v>106</v>
      </c>
      <c r="AS2410" s="4" t="s">
        <v>106</v>
      </c>
      <c r="AT2410" s="4" t="s">
        <v>106</v>
      </c>
      <c r="AU2410" s="4" t="s">
        <v>108</v>
      </c>
      <c r="AV2410" s="4" t="s">
        <v>109</v>
      </c>
      <c r="AW2410" s="4" t="s">
        <v>110</v>
      </c>
      <c r="AX2410" s="4" t="s">
        <v>2645</v>
      </c>
    </row>
    <row r="2411" spans="1:50" s="4" customFormat="1" hidden="1" x14ac:dyDescent="0.25">
      <c r="A2411" s="4">
        <v>2018</v>
      </c>
      <c r="B2411" s="6">
        <v>43263</v>
      </c>
      <c r="C2411" s="6">
        <v>43417</v>
      </c>
      <c r="D2411" t="str">
        <f>INDEX(parametres!$B$2:$B$57,IF(ISNUMBER(MATCH(Chiffrier!E2411,parametres!$C$2:$C$57,0)),MATCH(E2411,parametres!$C$2:$C$57,0),NA()))</f>
        <v>CN-6</v>
      </c>
      <c r="E2411" s="4" t="s">
        <v>42</v>
      </c>
      <c r="F2411" s="4" t="s">
        <v>112</v>
      </c>
      <c r="G2411" s="4">
        <f t="shared" si="40"/>
        <v>22</v>
      </c>
      <c r="H2411">
        <f>INDEX(Sites_coordo!$C$2:$C$62,IF(ISNUMBER(MATCH(Chiffrier!E2411,Sites_coordo!$A$2:$A$61,0)),MATCH(Chiffrier!E2411,Sites_coordo!$A$2:$A$62,0),NA()))</f>
        <v>51.470413999999998</v>
      </c>
      <c r="I2411">
        <f>INDEX(Sites_coordo!$B$2:$B$62,IF(ISNUMBER(MATCH(Chiffrier!E2411,Sites_coordo!$A$2:$A$61,0)),MATCH(Chiffrier!E2411,Sites_coordo!$A$2:$A$62,0),NA()))</f>
        <v>-57.451197999999998</v>
      </c>
      <c r="J2411" s="4" t="s">
        <v>105</v>
      </c>
      <c r="K2411" s="4" t="s">
        <v>105</v>
      </c>
      <c r="L2411" s="4">
        <v>20087052</v>
      </c>
      <c r="M2411" s="4" t="s">
        <v>151</v>
      </c>
      <c r="N2411" s="4">
        <v>1</v>
      </c>
      <c r="O2411" s="4" t="s">
        <v>121</v>
      </c>
      <c r="P2411" s="4">
        <v>2</v>
      </c>
      <c r="Q2411" s="4" t="s">
        <v>2646</v>
      </c>
      <c r="R2411" s="4">
        <v>0</v>
      </c>
      <c r="S2411" s="4">
        <v>0</v>
      </c>
      <c r="U2411" s="4">
        <v>0</v>
      </c>
      <c r="W2411" s="4">
        <v>0</v>
      </c>
      <c r="X2411" s="4">
        <v>0</v>
      </c>
      <c r="Y2411" s="4">
        <v>0</v>
      </c>
      <c r="Z2411" s="4">
        <v>0</v>
      </c>
      <c r="AA2411" s="4">
        <v>0</v>
      </c>
      <c r="AB2411" s="4">
        <v>0</v>
      </c>
      <c r="AH2411" s="6">
        <v>43417</v>
      </c>
      <c r="AI2411" s="7">
        <v>0.35416666666666669</v>
      </c>
      <c r="AJ2411" s="4">
        <v>9</v>
      </c>
      <c r="AK2411" s="4" t="s">
        <v>106</v>
      </c>
      <c r="AL2411" s="4" t="s">
        <v>106</v>
      </c>
      <c r="AM2411" s="4" t="s">
        <v>106</v>
      </c>
      <c r="AN2411" s="4" t="s">
        <v>106</v>
      </c>
      <c r="AO2411" s="4" t="s">
        <v>106</v>
      </c>
      <c r="AP2411" s="4" t="s">
        <v>106</v>
      </c>
      <c r="AQ2411" s="4" t="s">
        <v>106</v>
      </c>
      <c r="AR2411" s="4" t="s">
        <v>106</v>
      </c>
      <c r="AS2411" s="4" t="s">
        <v>106</v>
      </c>
      <c r="AT2411" s="4" t="s">
        <v>106</v>
      </c>
      <c r="AU2411" s="4" t="s">
        <v>108</v>
      </c>
      <c r="AV2411" s="4" t="s">
        <v>109</v>
      </c>
      <c r="AW2411" s="4" t="s">
        <v>110</v>
      </c>
      <c r="AX2411" s="4" t="s">
        <v>2646</v>
      </c>
    </row>
    <row r="2412" spans="1:50" s="4" customFormat="1" hidden="1" x14ac:dyDescent="0.25">
      <c r="A2412" s="4">
        <v>2018</v>
      </c>
      <c r="B2412" s="6">
        <v>43263</v>
      </c>
      <c r="C2412" s="6">
        <v>43417</v>
      </c>
      <c r="D2412" t="str">
        <f>INDEX(parametres!$B$2:$B$57,IF(ISNUMBER(MATCH(Chiffrier!E2412,parametres!$C$2:$C$57,0)),MATCH(E2412,parametres!$C$2:$C$57,0),NA()))</f>
        <v>CN-6</v>
      </c>
      <c r="E2412" s="4" t="s">
        <v>42</v>
      </c>
      <c r="F2412" s="4" t="s">
        <v>112</v>
      </c>
      <c r="G2412" s="4">
        <f t="shared" si="40"/>
        <v>22</v>
      </c>
      <c r="H2412">
        <f>INDEX(Sites_coordo!$C$2:$C$62,IF(ISNUMBER(MATCH(Chiffrier!E2412,Sites_coordo!$A$2:$A$61,0)),MATCH(Chiffrier!E2412,Sites_coordo!$A$2:$A$62,0),NA()))</f>
        <v>51.470413999999998</v>
      </c>
      <c r="I2412">
        <f>INDEX(Sites_coordo!$B$2:$B$62,IF(ISNUMBER(MATCH(Chiffrier!E2412,Sites_coordo!$A$2:$A$61,0)),MATCH(Chiffrier!E2412,Sites_coordo!$A$2:$A$62,0),NA()))</f>
        <v>-57.451197999999998</v>
      </c>
      <c r="J2412" s="4" t="s">
        <v>105</v>
      </c>
      <c r="K2412" s="4" t="s">
        <v>105</v>
      </c>
      <c r="L2412" s="4">
        <v>20087052</v>
      </c>
      <c r="M2412" s="4" t="s">
        <v>151</v>
      </c>
      <c r="N2412" s="4">
        <v>1</v>
      </c>
      <c r="O2412" s="4" t="s">
        <v>121</v>
      </c>
      <c r="P2412" s="4">
        <v>3</v>
      </c>
      <c r="Q2412" s="4" t="s">
        <v>2647</v>
      </c>
      <c r="R2412" s="4">
        <v>0</v>
      </c>
      <c r="S2412" s="4">
        <v>0</v>
      </c>
      <c r="U2412" s="4">
        <v>0</v>
      </c>
      <c r="W2412" s="4">
        <v>0</v>
      </c>
      <c r="X2412" s="4">
        <v>0</v>
      </c>
      <c r="Y2412" s="4">
        <v>0</v>
      </c>
      <c r="Z2412" s="4">
        <v>0</v>
      </c>
      <c r="AA2412" s="4">
        <v>0</v>
      </c>
      <c r="AB2412" s="4">
        <v>0</v>
      </c>
      <c r="AH2412" s="6">
        <v>43417</v>
      </c>
      <c r="AI2412" s="7">
        <v>0.35416666666666669</v>
      </c>
      <c r="AJ2412" s="4">
        <v>9</v>
      </c>
      <c r="AK2412" s="4" t="s">
        <v>106</v>
      </c>
      <c r="AL2412" s="4" t="s">
        <v>106</v>
      </c>
      <c r="AM2412" s="4" t="s">
        <v>106</v>
      </c>
      <c r="AN2412" s="4" t="s">
        <v>106</v>
      </c>
      <c r="AO2412" s="4" t="s">
        <v>106</v>
      </c>
      <c r="AP2412" s="4" t="s">
        <v>106</v>
      </c>
      <c r="AQ2412" s="4" t="s">
        <v>106</v>
      </c>
      <c r="AR2412" s="4" t="s">
        <v>106</v>
      </c>
      <c r="AS2412" s="4" t="s">
        <v>106</v>
      </c>
      <c r="AT2412" s="4" t="s">
        <v>106</v>
      </c>
      <c r="AU2412" s="4" t="s">
        <v>108</v>
      </c>
      <c r="AV2412" s="4" t="s">
        <v>109</v>
      </c>
      <c r="AW2412" s="4" t="s">
        <v>110</v>
      </c>
      <c r="AX2412" s="4" t="s">
        <v>2647</v>
      </c>
    </row>
    <row r="2413" spans="1:50" s="4" customFormat="1" hidden="1" x14ac:dyDescent="0.25">
      <c r="A2413" s="4">
        <v>2018</v>
      </c>
      <c r="B2413" s="6">
        <v>43263</v>
      </c>
      <c r="C2413" s="6">
        <v>43417</v>
      </c>
      <c r="D2413" t="str">
        <f>INDEX(parametres!$B$2:$B$57,IF(ISNUMBER(MATCH(Chiffrier!E2413,parametres!$C$2:$C$57,0)),MATCH(E2413,parametres!$C$2:$C$57,0),NA()))</f>
        <v>CN-6</v>
      </c>
      <c r="E2413" s="4" t="s">
        <v>42</v>
      </c>
      <c r="F2413" s="4" t="s">
        <v>112</v>
      </c>
      <c r="G2413" s="4">
        <f t="shared" si="40"/>
        <v>22</v>
      </c>
      <c r="H2413">
        <f>INDEX(Sites_coordo!$C$2:$C$62,IF(ISNUMBER(MATCH(Chiffrier!E2413,Sites_coordo!$A$2:$A$61,0)),MATCH(Chiffrier!E2413,Sites_coordo!$A$2:$A$62,0),NA()))</f>
        <v>51.470413999999998</v>
      </c>
      <c r="I2413">
        <f>INDEX(Sites_coordo!$B$2:$B$62,IF(ISNUMBER(MATCH(Chiffrier!E2413,Sites_coordo!$A$2:$A$61,0)),MATCH(Chiffrier!E2413,Sites_coordo!$A$2:$A$62,0),NA()))</f>
        <v>-57.451197999999998</v>
      </c>
      <c r="J2413" s="4" t="s">
        <v>105</v>
      </c>
      <c r="K2413" s="4" t="s">
        <v>105</v>
      </c>
      <c r="L2413" s="4">
        <v>20087052</v>
      </c>
      <c r="M2413" s="4" t="s">
        <v>151</v>
      </c>
      <c r="N2413" s="4">
        <v>1</v>
      </c>
      <c r="O2413" s="4" t="s">
        <v>107</v>
      </c>
      <c r="P2413" s="4">
        <v>1</v>
      </c>
      <c r="Q2413" s="4" t="s">
        <v>2648</v>
      </c>
      <c r="R2413" s="4">
        <v>0</v>
      </c>
      <c r="S2413" s="4">
        <v>0</v>
      </c>
      <c r="U2413" s="4">
        <v>0</v>
      </c>
      <c r="W2413" s="4">
        <v>0</v>
      </c>
      <c r="X2413" s="4">
        <v>0</v>
      </c>
      <c r="Y2413" s="4">
        <v>0</v>
      </c>
      <c r="Z2413" s="4">
        <v>0</v>
      </c>
      <c r="AA2413" s="4">
        <v>0</v>
      </c>
      <c r="AB2413" s="4">
        <v>0</v>
      </c>
      <c r="AH2413" s="6">
        <v>43417</v>
      </c>
      <c r="AI2413" s="7">
        <v>0.35416666666666669</v>
      </c>
      <c r="AJ2413" s="4">
        <v>9</v>
      </c>
      <c r="AK2413" s="4" t="s">
        <v>106</v>
      </c>
      <c r="AL2413" s="4" t="s">
        <v>106</v>
      </c>
      <c r="AM2413" s="4" t="s">
        <v>106</v>
      </c>
      <c r="AN2413" s="4" t="s">
        <v>106</v>
      </c>
      <c r="AO2413" s="4" t="s">
        <v>106</v>
      </c>
      <c r="AP2413" s="4" t="s">
        <v>106</v>
      </c>
      <c r="AQ2413" s="4" t="s">
        <v>106</v>
      </c>
      <c r="AR2413" s="4" t="s">
        <v>106</v>
      </c>
      <c r="AS2413" s="4" t="s">
        <v>106</v>
      </c>
      <c r="AT2413" s="4" t="s">
        <v>106</v>
      </c>
      <c r="AU2413" s="4" t="s">
        <v>108</v>
      </c>
      <c r="AV2413" s="4" t="s">
        <v>109</v>
      </c>
      <c r="AW2413" s="4" t="s">
        <v>110</v>
      </c>
      <c r="AX2413" s="4" t="s">
        <v>2648</v>
      </c>
    </row>
    <row r="2414" spans="1:50" s="4" customFormat="1" hidden="1" x14ac:dyDescent="0.25">
      <c r="A2414" s="4">
        <v>2018</v>
      </c>
      <c r="B2414" s="6">
        <v>43263</v>
      </c>
      <c r="C2414" s="6">
        <v>43417</v>
      </c>
      <c r="D2414" t="str">
        <f>INDEX(parametres!$B$2:$B$57,IF(ISNUMBER(MATCH(Chiffrier!E2414,parametres!$C$2:$C$57,0)),MATCH(E2414,parametres!$C$2:$C$57,0),NA()))</f>
        <v>CN-6</v>
      </c>
      <c r="E2414" s="4" t="s">
        <v>42</v>
      </c>
      <c r="F2414" s="4" t="s">
        <v>112</v>
      </c>
      <c r="G2414" s="4">
        <f t="shared" si="40"/>
        <v>22</v>
      </c>
      <c r="H2414">
        <f>INDEX(Sites_coordo!$C$2:$C$62,IF(ISNUMBER(MATCH(Chiffrier!E2414,Sites_coordo!$A$2:$A$61,0)),MATCH(Chiffrier!E2414,Sites_coordo!$A$2:$A$62,0),NA()))</f>
        <v>51.470413999999998</v>
      </c>
      <c r="I2414">
        <f>INDEX(Sites_coordo!$B$2:$B$62,IF(ISNUMBER(MATCH(Chiffrier!E2414,Sites_coordo!$A$2:$A$61,0)),MATCH(Chiffrier!E2414,Sites_coordo!$A$2:$A$62,0),NA()))</f>
        <v>-57.451197999999998</v>
      </c>
      <c r="J2414" s="4" t="s">
        <v>105</v>
      </c>
      <c r="K2414" s="4" t="s">
        <v>105</v>
      </c>
      <c r="L2414" s="4">
        <v>20087052</v>
      </c>
      <c r="M2414" s="4" t="s">
        <v>151</v>
      </c>
      <c r="N2414" s="4">
        <v>2</v>
      </c>
      <c r="O2414" s="4" t="s">
        <v>121</v>
      </c>
      <c r="P2414" s="4">
        <v>1</v>
      </c>
      <c r="Q2414" s="4" t="s">
        <v>2649</v>
      </c>
      <c r="R2414" s="4">
        <v>0</v>
      </c>
      <c r="S2414" s="4">
        <v>0</v>
      </c>
      <c r="U2414" s="4">
        <v>0</v>
      </c>
      <c r="W2414" s="4">
        <v>0</v>
      </c>
      <c r="X2414" s="4">
        <v>0</v>
      </c>
      <c r="Y2414" s="4">
        <v>0</v>
      </c>
      <c r="Z2414" s="4">
        <v>0</v>
      </c>
      <c r="AA2414" s="4">
        <v>0</v>
      </c>
      <c r="AB2414" s="4">
        <v>0</v>
      </c>
      <c r="AH2414" s="6">
        <v>43417</v>
      </c>
      <c r="AI2414" s="7">
        <v>0.35416666666666669</v>
      </c>
      <c r="AJ2414" s="4">
        <v>9</v>
      </c>
      <c r="AK2414" s="4" t="s">
        <v>106</v>
      </c>
      <c r="AL2414" s="4" t="s">
        <v>106</v>
      </c>
      <c r="AM2414" s="4" t="s">
        <v>106</v>
      </c>
      <c r="AN2414" s="4" t="s">
        <v>106</v>
      </c>
      <c r="AO2414" s="4" t="s">
        <v>106</v>
      </c>
      <c r="AP2414" s="4" t="s">
        <v>106</v>
      </c>
      <c r="AQ2414" s="4" t="s">
        <v>106</v>
      </c>
      <c r="AR2414" s="4" t="s">
        <v>106</v>
      </c>
      <c r="AS2414" s="4" t="s">
        <v>106</v>
      </c>
      <c r="AT2414" s="4" t="s">
        <v>106</v>
      </c>
      <c r="AU2414" s="4" t="s">
        <v>108</v>
      </c>
      <c r="AV2414" s="4" t="s">
        <v>109</v>
      </c>
      <c r="AW2414" s="4" t="s">
        <v>110</v>
      </c>
      <c r="AX2414" s="4" t="s">
        <v>2649</v>
      </c>
    </row>
    <row r="2415" spans="1:50" s="4" customFormat="1" hidden="1" x14ac:dyDescent="0.25">
      <c r="A2415" s="4">
        <v>2018</v>
      </c>
      <c r="B2415" s="6">
        <v>43263</v>
      </c>
      <c r="C2415" s="6">
        <v>43417</v>
      </c>
      <c r="D2415" t="str">
        <f>INDEX(parametres!$B$2:$B$57,IF(ISNUMBER(MATCH(Chiffrier!E2415,parametres!$C$2:$C$57,0)),MATCH(E2415,parametres!$C$2:$C$57,0),NA()))</f>
        <v>CN-6</v>
      </c>
      <c r="E2415" s="4" t="s">
        <v>42</v>
      </c>
      <c r="F2415" s="4" t="s">
        <v>112</v>
      </c>
      <c r="G2415" s="4">
        <f t="shared" si="40"/>
        <v>22</v>
      </c>
      <c r="H2415">
        <f>INDEX(Sites_coordo!$C$2:$C$62,IF(ISNUMBER(MATCH(Chiffrier!E2415,Sites_coordo!$A$2:$A$61,0)),MATCH(Chiffrier!E2415,Sites_coordo!$A$2:$A$62,0),NA()))</f>
        <v>51.470413999999998</v>
      </c>
      <c r="I2415">
        <f>INDEX(Sites_coordo!$B$2:$B$62,IF(ISNUMBER(MATCH(Chiffrier!E2415,Sites_coordo!$A$2:$A$61,0)),MATCH(Chiffrier!E2415,Sites_coordo!$A$2:$A$62,0),NA()))</f>
        <v>-57.451197999999998</v>
      </c>
      <c r="J2415" s="4" t="s">
        <v>105</v>
      </c>
      <c r="K2415" s="4" t="s">
        <v>105</v>
      </c>
      <c r="L2415" s="4">
        <v>20087052</v>
      </c>
      <c r="M2415" s="4" t="s">
        <v>151</v>
      </c>
      <c r="N2415" s="4">
        <v>2</v>
      </c>
      <c r="O2415" s="4" t="s">
        <v>121</v>
      </c>
      <c r="P2415" s="4">
        <v>2</v>
      </c>
      <c r="Q2415" s="4" t="s">
        <v>2650</v>
      </c>
      <c r="R2415" s="4">
        <v>0</v>
      </c>
      <c r="S2415" s="4">
        <v>0</v>
      </c>
      <c r="U2415" s="4">
        <v>0</v>
      </c>
      <c r="W2415" s="4">
        <v>0</v>
      </c>
      <c r="X2415" s="4">
        <v>0</v>
      </c>
      <c r="Y2415" s="4">
        <v>0</v>
      </c>
      <c r="Z2415" s="4">
        <v>0</v>
      </c>
      <c r="AA2415" s="4">
        <v>0</v>
      </c>
      <c r="AB2415" s="4">
        <v>0</v>
      </c>
      <c r="AH2415" s="6">
        <v>43417</v>
      </c>
      <c r="AI2415" s="7">
        <v>0.35416666666666669</v>
      </c>
      <c r="AJ2415" s="4">
        <v>9</v>
      </c>
      <c r="AK2415" s="4" t="s">
        <v>106</v>
      </c>
      <c r="AL2415" s="4" t="s">
        <v>106</v>
      </c>
      <c r="AM2415" s="4" t="s">
        <v>106</v>
      </c>
      <c r="AN2415" s="4" t="s">
        <v>106</v>
      </c>
      <c r="AO2415" s="4" t="s">
        <v>106</v>
      </c>
      <c r="AP2415" s="4" t="s">
        <v>106</v>
      </c>
      <c r="AQ2415" s="4" t="s">
        <v>106</v>
      </c>
      <c r="AR2415" s="4" t="s">
        <v>106</v>
      </c>
      <c r="AS2415" s="4" t="s">
        <v>106</v>
      </c>
      <c r="AT2415" s="4" t="s">
        <v>106</v>
      </c>
      <c r="AU2415" s="4" t="s">
        <v>108</v>
      </c>
      <c r="AV2415" s="4" t="s">
        <v>109</v>
      </c>
      <c r="AW2415" s="4" t="s">
        <v>110</v>
      </c>
      <c r="AX2415" s="4" t="s">
        <v>2650</v>
      </c>
    </row>
    <row r="2416" spans="1:50" s="4" customFormat="1" hidden="1" x14ac:dyDescent="0.25">
      <c r="A2416" s="4">
        <v>2018</v>
      </c>
      <c r="B2416" s="6">
        <v>43263</v>
      </c>
      <c r="C2416" s="6">
        <v>43417</v>
      </c>
      <c r="D2416" t="str">
        <f>INDEX(parametres!$B$2:$B$57,IF(ISNUMBER(MATCH(Chiffrier!E2416,parametres!$C$2:$C$57,0)),MATCH(E2416,parametres!$C$2:$C$57,0),NA()))</f>
        <v>CN-6</v>
      </c>
      <c r="E2416" s="4" t="s">
        <v>42</v>
      </c>
      <c r="F2416" s="4" t="s">
        <v>112</v>
      </c>
      <c r="G2416" s="4">
        <f t="shared" si="40"/>
        <v>22</v>
      </c>
      <c r="H2416">
        <f>INDEX(Sites_coordo!$C$2:$C$62,IF(ISNUMBER(MATCH(Chiffrier!E2416,Sites_coordo!$A$2:$A$61,0)),MATCH(Chiffrier!E2416,Sites_coordo!$A$2:$A$62,0),NA()))</f>
        <v>51.470413999999998</v>
      </c>
      <c r="I2416">
        <f>INDEX(Sites_coordo!$B$2:$B$62,IF(ISNUMBER(MATCH(Chiffrier!E2416,Sites_coordo!$A$2:$A$61,0)),MATCH(Chiffrier!E2416,Sites_coordo!$A$2:$A$62,0),NA()))</f>
        <v>-57.451197999999998</v>
      </c>
      <c r="J2416" s="4" t="s">
        <v>105</v>
      </c>
      <c r="K2416" s="4" t="s">
        <v>105</v>
      </c>
      <c r="L2416" s="4">
        <v>20087052</v>
      </c>
      <c r="M2416" s="4" t="s">
        <v>151</v>
      </c>
      <c r="N2416" s="4">
        <v>2</v>
      </c>
      <c r="O2416" s="4" t="s">
        <v>121</v>
      </c>
      <c r="P2416" s="4">
        <v>3</v>
      </c>
      <c r="Q2416" s="4" t="s">
        <v>2651</v>
      </c>
      <c r="R2416" s="4">
        <v>0</v>
      </c>
      <c r="S2416" s="4">
        <v>0</v>
      </c>
      <c r="U2416" s="4">
        <v>0</v>
      </c>
      <c r="W2416" s="4">
        <v>0</v>
      </c>
      <c r="X2416" s="4">
        <v>0</v>
      </c>
      <c r="Y2416" s="4">
        <v>0</v>
      </c>
      <c r="Z2416" s="4">
        <v>0</v>
      </c>
      <c r="AA2416" s="4">
        <v>0</v>
      </c>
      <c r="AB2416" s="4">
        <v>0</v>
      </c>
      <c r="AH2416" s="6">
        <v>43417</v>
      </c>
      <c r="AI2416" s="7">
        <v>0.35416666666666669</v>
      </c>
      <c r="AJ2416" s="4">
        <v>9</v>
      </c>
      <c r="AK2416" s="4" t="s">
        <v>106</v>
      </c>
      <c r="AL2416" s="4" t="s">
        <v>106</v>
      </c>
      <c r="AM2416" s="4" t="s">
        <v>106</v>
      </c>
      <c r="AN2416" s="4" t="s">
        <v>106</v>
      </c>
      <c r="AO2416" s="4" t="s">
        <v>106</v>
      </c>
      <c r="AP2416" s="4" t="s">
        <v>106</v>
      </c>
      <c r="AQ2416" s="4" t="s">
        <v>106</v>
      </c>
      <c r="AR2416" s="4" t="s">
        <v>106</v>
      </c>
      <c r="AS2416" s="4" t="s">
        <v>106</v>
      </c>
      <c r="AT2416" s="4" t="s">
        <v>106</v>
      </c>
      <c r="AU2416" s="4" t="s">
        <v>108</v>
      </c>
      <c r="AV2416" s="4" t="s">
        <v>109</v>
      </c>
      <c r="AW2416" s="4" t="s">
        <v>110</v>
      </c>
      <c r="AX2416" s="4" t="s">
        <v>2651</v>
      </c>
    </row>
    <row r="2417" spans="1:50" s="4" customFormat="1" hidden="1" x14ac:dyDescent="0.25">
      <c r="A2417" s="4">
        <v>2018</v>
      </c>
      <c r="B2417" s="6">
        <v>43263</v>
      </c>
      <c r="C2417" s="6">
        <v>43417</v>
      </c>
      <c r="D2417" t="str">
        <f>INDEX(parametres!$B$2:$B$57,IF(ISNUMBER(MATCH(Chiffrier!E2417,parametres!$C$2:$C$57,0)),MATCH(E2417,parametres!$C$2:$C$57,0),NA()))</f>
        <v>CN-6</v>
      </c>
      <c r="E2417" s="4" t="s">
        <v>42</v>
      </c>
      <c r="F2417" s="4" t="s">
        <v>112</v>
      </c>
      <c r="G2417" s="4">
        <f t="shared" si="40"/>
        <v>22</v>
      </c>
      <c r="H2417">
        <f>INDEX(Sites_coordo!$C$2:$C$62,IF(ISNUMBER(MATCH(Chiffrier!E2417,Sites_coordo!$A$2:$A$61,0)),MATCH(Chiffrier!E2417,Sites_coordo!$A$2:$A$62,0),NA()))</f>
        <v>51.470413999999998</v>
      </c>
      <c r="I2417">
        <f>INDEX(Sites_coordo!$B$2:$B$62,IF(ISNUMBER(MATCH(Chiffrier!E2417,Sites_coordo!$A$2:$A$61,0)),MATCH(Chiffrier!E2417,Sites_coordo!$A$2:$A$62,0),NA()))</f>
        <v>-57.451197999999998</v>
      </c>
      <c r="J2417" s="4" t="s">
        <v>105</v>
      </c>
      <c r="K2417" s="4" t="s">
        <v>105</v>
      </c>
      <c r="L2417" s="4">
        <v>20087052</v>
      </c>
      <c r="M2417" s="4" t="s">
        <v>151</v>
      </c>
      <c r="N2417" s="4">
        <v>2</v>
      </c>
      <c r="O2417" s="4" t="s">
        <v>107</v>
      </c>
      <c r="P2417" s="4">
        <v>1</v>
      </c>
      <c r="Q2417" s="4" t="s">
        <v>2652</v>
      </c>
      <c r="R2417" s="4">
        <v>0</v>
      </c>
      <c r="S2417" s="4">
        <v>0</v>
      </c>
      <c r="U2417" s="4">
        <v>0</v>
      </c>
      <c r="W2417" s="4">
        <v>0</v>
      </c>
      <c r="X2417" s="4">
        <v>0</v>
      </c>
      <c r="Y2417" s="4">
        <v>0</v>
      </c>
      <c r="Z2417" s="4">
        <v>0</v>
      </c>
      <c r="AA2417" s="4">
        <v>0</v>
      </c>
      <c r="AB2417" s="4">
        <v>0</v>
      </c>
      <c r="AH2417" s="6">
        <v>43417</v>
      </c>
      <c r="AI2417" s="7">
        <v>0.35416666666666669</v>
      </c>
      <c r="AJ2417" s="4">
        <v>9</v>
      </c>
      <c r="AK2417" s="4" t="s">
        <v>106</v>
      </c>
      <c r="AL2417" s="4" t="s">
        <v>106</v>
      </c>
      <c r="AM2417" s="4" t="s">
        <v>106</v>
      </c>
      <c r="AN2417" s="4" t="s">
        <v>106</v>
      </c>
      <c r="AO2417" s="4" t="s">
        <v>106</v>
      </c>
      <c r="AP2417" s="4" t="s">
        <v>106</v>
      </c>
      <c r="AQ2417" s="4" t="s">
        <v>106</v>
      </c>
      <c r="AR2417" s="4" t="s">
        <v>106</v>
      </c>
      <c r="AS2417" s="4" t="s">
        <v>106</v>
      </c>
      <c r="AT2417" s="4" t="s">
        <v>106</v>
      </c>
      <c r="AU2417" s="4" t="s">
        <v>108</v>
      </c>
      <c r="AV2417" s="4" t="s">
        <v>109</v>
      </c>
      <c r="AW2417" s="4" t="s">
        <v>110</v>
      </c>
      <c r="AX2417" s="4" t="s">
        <v>2652</v>
      </c>
    </row>
    <row r="2418" spans="1:50" s="4" customFormat="1" hidden="1" x14ac:dyDescent="0.25">
      <c r="A2418" s="4">
        <v>2018</v>
      </c>
      <c r="B2418" s="6">
        <v>43263</v>
      </c>
      <c r="C2418" s="6">
        <v>43417</v>
      </c>
      <c r="D2418" t="str">
        <f>INDEX(parametres!$B$2:$B$57,IF(ISNUMBER(MATCH(Chiffrier!E2418,parametres!$C$2:$C$57,0)),MATCH(E2418,parametres!$C$2:$C$57,0),NA()))</f>
        <v>CN-6</v>
      </c>
      <c r="E2418" s="4" t="s">
        <v>42</v>
      </c>
      <c r="F2418" s="4" t="s">
        <v>112</v>
      </c>
      <c r="G2418" s="4">
        <f t="shared" ref="G2418:G2450" si="41">(C2418-B2418)/7</f>
        <v>22</v>
      </c>
      <c r="H2418">
        <f>INDEX(Sites_coordo!$C$2:$C$62,IF(ISNUMBER(MATCH(Chiffrier!E2418,Sites_coordo!$A$2:$A$61,0)),MATCH(Chiffrier!E2418,Sites_coordo!$A$2:$A$62,0),NA()))</f>
        <v>51.470413999999998</v>
      </c>
      <c r="I2418">
        <f>INDEX(Sites_coordo!$B$2:$B$62,IF(ISNUMBER(MATCH(Chiffrier!E2418,Sites_coordo!$A$2:$A$61,0)),MATCH(Chiffrier!E2418,Sites_coordo!$A$2:$A$62,0),NA()))</f>
        <v>-57.451197999999998</v>
      </c>
      <c r="J2418" s="4" t="s">
        <v>105</v>
      </c>
      <c r="K2418" s="4" t="s">
        <v>105</v>
      </c>
      <c r="L2418" s="4">
        <v>20087052</v>
      </c>
      <c r="M2418" s="4" t="s">
        <v>151</v>
      </c>
      <c r="N2418" s="4">
        <v>3</v>
      </c>
      <c r="O2418" s="4" t="s">
        <v>121</v>
      </c>
      <c r="P2418" s="4">
        <v>1</v>
      </c>
      <c r="Q2418" s="4" t="s">
        <v>2653</v>
      </c>
      <c r="R2418" s="4">
        <v>0</v>
      </c>
      <c r="S2418" s="4">
        <v>0</v>
      </c>
      <c r="U2418" s="4">
        <v>0</v>
      </c>
      <c r="W2418" s="4">
        <v>0</v>
      </c>
      <c r="X2418" s="4">
        <v>0</v>
      </c>
      <c r="Y2418" s="4">
        <v>0</v>
      </c>
      <c r="Z2418" s="4">
        <v>0</v>
      </c>
      <c r="AA2418" s="4">
        <v>0</v>
      </c>
      <c r="AB2418" s="4">
        <v>0</v>
      </c>
      <c r="AH2418" s="6">
        <v>43417</v>
      </c>
      <c r="AI2418" s="7">
        <v>0.35416666666666669</v>
      </c>
      <c r="AJ2418" s="4">
        <v>9</v>
      </c>
      <c r="AK2418" s="4" t="s">
        <v>106</v>
      </c>
      <c r="AL2418" s="4" t="s">
        <v>106</v>
      </c>
      <c r="AM2418" s="4" t="s">
        <v>106</v>
      </c>
      <c r="AN2418" s="4" t="s">
        <v>106</v>
      </c>
      <c r="AO2418" s="4" t="s">
        <v>106</v>
      </c>
      <c r="AP2418" s="4" t="s">
        <v>106</v>
      </c>
      <c r="AQ2418" s="4" t="s">
        <v>106</v>
      </c>
      <c r="AR2418" s="4" t="s">
        <v>106</v>
      </c>
      <c r="AS2418" s="4" t="s">
        <v>106</v>
      </c>
      <c r="AT2418" s="4" t="s">
        <v>106</v>
      </c>
      <c r="AU2418" s="4" t="s">
        <v>108</v>
      </c>
      <c r="AV2418" s="4" t="s">
        <v>109</v>
      </c>
      <c r="AW2418" s="4" t="s">
        <v>110</v>
      </c>
      <c r="AX2418" s="4" t="s">
        <v>2653</v>
      </c>
    </row>
    <row r="2419" spans="1:50" s="4" customFormat="1" hidden="1" x14ac:dyDescent="0.25">
      <c r="A2419" s="4">
        <v>2018</v>
      </c>
      <c r="B2419" s="6">
        <v>43263</v>
      </c>
      <c r="C2419" s="6">
        <v>43417</v>
      </c>
      <c r="D2419" t="str">
        <f>INDEX(parametres!$B$2:$B$57,IF(ISNUMBER(MATCH(Chiffrier!E2419,parametres!$C$2:$C$57,0)),MATCH(E2419,parametres!$C$2:$C$57,0),NA()))</f>
        <v>CN-6</v>
      </c>
      <c r="E2419" s="4" t="s">
        <v>42</v>
      </c>
      <c r="F2419" s="4" t="s">
        <v>112</v>
      </c>
      <c r="G2419" s="4">
        <f t="shared" si="41"/>
        <v>22</v>
      </c>
      <c r="H2419">
        <f>INDEX(Sites_coordo!$C$2:$C$62,IF(ISNUMBER(MATCH(Chiffrier!E2419,Sites_coordo!$A$2:$A$61,0)),MATCH(Chiffrier!E2419,Sites_coordo!$A$2:$A$62,0),NA()))</f>
        <v>51.470413999999998</v>
      </c>
      <c r="I2419">
        <f>INDEX(Sites_coordo!$B$2:$B$62,IF(ISNUMBER(MATCH(Chiffrier!E2419,Sites_coordo!$A$2:$A$61,0)),MATCH(Chiffrier!E2419,Sites_coordo!$A$2:$A$62,0),NA()))</f>
        <v>-57.451197999999998</v>
      </c>
      <c r="J2419" s="4" t="s">
        <v>105</v>
      </c>
      <c r="K2419" s="4" t="s">
        <v>105</v>
      </c>
      <c r="L2419" s="4">
        <v>20087052</v>
      </c>
      <c r="M2419" s="4" t="s">
        <v>151</v>
      </c>
      <c r="N2419" s="4">
        <v>3</v>
      </c>
      <c r="O2419" s="4" t="s">
        <v>121</v>
      </c>
      <c r="P2419" s="4">
        <v>2</v>
      </c>
      <c r="Q2419" s="4" t="s">
        <v>2654</v>
      </c>
      <c r="R2419" s="4">
        <v>0</v>
      </c>
      <c r="S2419" s="4">
        <v>0</v>
      </c>
      <c r="U2419" s="4">
        <v>0</v>
      </c>
      <c r="W2419" s="4">
        <v>0</v>
      </c>
      <c r="X2419" s="4">
        <v>0</v>
      </c>
      <c r="Y2419" s="4">
        <v>0</v>
      </c>
      <c r="Z2419" s="4">
        <v>0</v>
      </c>
      <c r="AA2419" s="4">
        <v>0</v>
      </c>
      <c r="AB2419" s="4">
        <v>0</v>
      </c>
      <c r="AH2419" s="6">
        <v>43417</v>
      </c>
      <c r="AI2419" s="7">
        <v>0.35416666666666669</v>
      </c>
      <c r="AJ2419" s="4">
        <v>9</v>
      </c>
      <c r="AK2419" s="4" t="s">
        <v>106</v>
      </c>
      <c r="AL2419" s="4" t="s">
        <v>106</v>
      </c>
      <c r="AM2419" s="4" t="s">
        <v>106</v>
      </c>
      <c r="AN2419" s="4" t="s">
        <v>106</v>
      </c>
      <c r="AO2419" s="4" t="s">
        <v>106</v>
      </c>
      <c r="AP2419" s="4" t="s">
        <v>106</v>
      </c>
      <c r="AQ2419" s="4" t="s">
        <v>106</v>
      </c>
      <c r="AR2419" s="4" t="s">
        <v>106</v>
      </c>
      <c r="AS2419" s="4" t="s">
        <v>106</v>
      </c>
      <c r="AT2419" s="4" t="s">
        <v>106</v>
      </c>
      <c r="AU2419" s="4" t="s">
        <v>108</v>
      </c>
      <c r="AV2419" s="4" t="s">
        <v>109</v>
      </c>
      <c r="AW2419" s="4" t="s">
        <v>110</v>
      </c>
      <c r="AX2419" s="4" t="s">
        <v>2654</v>
      </c>
    </row>
    <row r="2420" spans="1:50" s="4" customFormat="1" hidden="1" x14ac:dyDescent="0.25">
      <c r="A2420" s="4">
        <v>2018</v>
      </c>
      <c r="B2420" s="6">
        <v>43263</v>
      </c>
      <c r="C2420" s="6">
        <v>43417</v>
      </c>
      <c r="D2420" t="str">
        <f>INDEX(parametres!$B$2:$B$57,IF(ISNUMBER(MATCH(Chiffrier!E2420,parametres!$C$2:$C$57,0)),MATCH(E2420,parametres!$C$2:$C$57,0),NA()))</f>
        <v>CN-6</v>
      </c>
      <c r="E2420" s="4" t="s">
        <v>42</v>
      </c>
      <c r="F2420" s="4" t="s">
        <v>112</v>
      </c>
      <c r="G2420" s="4">
        <f t="shared" si="41"/>
        <v>22</v>
      </c>
      <c r="H2420">
        <f>INDEX(Sites_coordo!$C$2:$C$62,IF(ISNUMBER(MATCH(Chiffrier!E2420,Sites_coordo!$A$2:$A$61,0)),MATCH(Chiffrier!E2420,Sites_coordo!$A$2:$A$62,0),NA()))</f>
        <v>51.470413999999998</v>
      </c>
      <c r="I2420">
        <f>INDEX(Sites_coordo!$B$2:$B$62,IF(ISNUMBER(MATCH(Chiffrier!E2420,Sites_coordo!$A$2:$A$61,0)),MATCH(Chiffrier!E2420,Sites_coordo!$A$2:$A$62,0),NA()))</f>
        <v>-57.451197999999998</v>
      </c>
      <c r="J2420" s="4" t="s">
        <v>105</v>
      </c>
      <c r="K2420" s="4" t="s">
        <v>105</v>
      </c>
      <c r="L2420" s="4">
        <v>20087052</v>
      </c>
      <c r="M2420" s="4" t="s">
        <v>151</v>
      </c>
      <c r="N2420" s="4">
        <v>3</v>
      </c>
      <c r="O2420" s="4" t="s">
        <v>121</v>
      </c>
      <c r="P2420" s="4">
        <v>3</v>
      </c>
      <c r="Q2420" s="4" t="s">
        <v>2655</v>
      </c>
      <c r="R2420" s="4">
        <v>0</v>
      </c>
      <c r="S2420" s="4">
        <v>0</v>
      </c>
      <c r="U2420" s="4">
        <v>0</v>
      </c>
      <c r="W2420" s="4">
        <v>0</v>
      </c>
      <c r="X2420" s="4">
        <v>0</v>
      </c>
      <c r="Y2420" s="4">
        <v>0</v>
      </c>
      <c r="Z2420" s="4">
        <v>0</v>
      </c>
      <c r="AA2420" s="4">
        <v>0</v>
      </c>
      <c r="AB2420" s="4">
        <v>0</v>
      </c>
      <c r="AH2420" s="6">
        <v>43417</v>
      </c>
      <c r="AI2420" s="7">
        <v>0.35416666666666669</v>
      </c>
      <c r="AJ2420" s="4">
        <v>9</v>
      </c>
      <c r="AK2420" s="4" t="s">
        <v>106</v>
      </c>
      <c r="AL2420" s="4" t="s">
        <v>106</v>
      </c>
      <c r="AM2420" s="4" t="s">
        <v>106</v>
      </c>
      <c r="AN2420" s="4" t="s">
        <v>106</v>
      </c>
      <c r="AO2420" s="4" t="s">
        <v>106</v>
      </c>
      <c r="AP2420" s="4" t="s">
        <v>106</v>
      </c>
      <c r="AQ2420" s="4" t="s">
        <v>106</v>
      </c>
      <c r="AR2420" s="4" t="s">
        <v>106</v>
      </c>
      <c r="AS2420" s="4" t="s">
        <v>106</v>
      </c>
      <c r="AT2420" s="4" t="s">
        <v>106</v>
      </c>
      <c r="AU2420" s="4" t="s">
        <v>108</v>
      </c>
      <c r="AV2420" s="4" t="s">
        <v>109</v>
      </c>
      <c r="AW2420" s="4" t="s">
        <v>110</v>
      </c>
      <c r="AX2420" s="4" t="s">
        <v>2655</v>
      </c>
    </row>
    <row r="2421" spans="1:50" s="4" customFormat="1" hidden="1" x14ac:dyDescent="0.25">
      <c r="A2421" s="4">
        <v>2018</v>
      </c>
      <c r="B2421" s="6">
        <v>43263</v>
      </c>
      <c r="C2421" s="6">
        <v>43417</v>
      </c>
      <c r="D2421" t="str">
        <f>INDEX(parametres!$B$2:$B$57,IF(ISNUMBER(MATCH(Chiffrier!E2421,parametres!$C$2:$C$57,0)),MATCH(E2421,parametres!$C$2:$C$57,0),NA()))</f>
        <v>CN-6</v>
      </c>
      <c r="E2421" s="4" t="s">
        <v>42</v>
      </c>
      <c r="F2421" s="4" t="s">
        <v>112</v>
      </c>
      <c r="G2421" s="4">
        <f t="shared" si="41"/>
        <v>22</v>
      </c>
      <c r="H2421">
        <f>INDEX(Sites_coordo!$C$2:$C$62,IF(ISNUMBER(MATCH(Chiffrier!E2421,Sites_coordo!$A$2:$A$61,0)),MATCH(Chiffrier!E2421,Sites_coordo!$A$2:$A$62,0),NA()))</f>
        <v>51.470413999999998</v>
      </c>
      <c r="I2421">
        <f>INDEX(Sites_coordo!$B$2:$B$62,IF(ISNUMBER(MATCH(Chiffrier!E2421,Sites_coordo!$A$2:$A$61,0)),MATCH(Chiffrier!E2421,Sites_coordo!$A$2:$A$62,0),NA()))</f>
        <v>-57.451197999999998</v>
      </c>
      <c r="J2421" s="4" t="s">
        <v>105</v>
      </c>
      <c r="K2421" s="4" t="s">
        <v>105</v>
      </c>
      <c r="L2421" s="4">
        <v>20087052</v>
      </c>
      <c r="M2421" s="4" t="s">
        <v>151</v>
      </c>
      <c r="N2421" s="4">
        <v>3</v>
      </c>
      <c r="O2421" s="4" t="s">
        <v>107</v>
      </c>
      <c r="P2421" s="4">
        <v>1</v>
      </c>
      <c r="Q2421" s="4" t="s">
        <v>2656</v>
      </c>
      <c r="R2421" s="4">
        <v>0</v>
      </c>
      <c r="S2421" s="4">
        <v>0</v>
      </c>
      <c r="U2421" s="4">
        <v>0</v>
      </c>
      <c r="W2421" s="4">
        <v>0</v>
      </c>
      <c r="X2421" s="4">
        <v>0</v>
      </c>
      <c r="Y2421" s="4">
        <v>0</v>
      </c>
      <c r="Z2421" s="4">
        <v>0</v>
      </c>
      <c r="AA2421" s="4">
        <v>0</v>
      </c>
      <c r="AB2421" s="4">
        <v>0</v>
      </c>
      <c r="AH2421" s="6">
        <v>43417</v>
      </c>
      <c r="AI2421" s="7">
        <v>0.35416666666666669</v>
      </c>
      <c r="AJ2421" s="4">
        <v>9</v>
      </c>
      <c r="AK2421" s="4" t="s">
        <v>106</v>
      </c>
      <c r="AL2421" s="4" t="s">
        <v>106</v>
      </c>
      <c r="AM2421" s="4" t="s">
        <v>106</v>
      </c>
      <c r="AN2421" s="4" t="s">
        <v>106</v>
      </c>
      <c r="AO2421" s="4" t="s">
        <v>106</v>
      </c>
      <c r="AP2421" s="4" t="s">
        <v>106</v>
      </c>
      <c r="AQ2421" s="4" t="s">
        <v>106</v>
      </c>
      <c r="AR2421" s="4" t="s">
        <v>106</v>
      </c>
      <c r="AS2421" s="4" t="s">
        <v>106</v>
      </c>
      <c r="AT2421" s="4" t="s">
        <v>106</v>
      </c>
      <c r="AU2421" s="4" t="s">
        <v>108</v>
      </c>
      <c r="AV2421" s="4" t="s">
        <v>109</v>
      </c>
      <c r="AW2421" s="4" t="s">
        <v>110</v>
      </c>
      <c r="AX2421" s="4" t="s">
        <v>2656</v>
      </c>
    </row>
    <row r="2422" spans="1:50" s="4" customFormat="1" hidden="1" x14ac:dyDescent="0.25">
      <c r="A2422" s="4">
        <v>2018</v>
      </c>
      <c r="B2422" s="6">
        <v>43263</v>
      </c>
      <c r="C2422" s="6">
        <v>43417</v>
      </c>
      <c r="D2422" t="str">
        <f>INDEX(parametres!$B$2:$B$57,IF(ISNUMBER(MATCH(Chiffrier!E2422,parametres!$C$2:$C$57,0)),MATCH(E2422,parametres!$C$2:$C$57,0),NA()))</f>
        <v>CN-6</v>
      </c>
      <c r="E2422" s="4" t="s">
        <v>42</v>
      </c>
      <c r="F2422" s="4" t="s">
        <v>112</v>
      </c>
      <c r="G2422" s="4">
        <f t="shared" si="41"/>
        <v>22</v>
      </c>
      <c r="H2422">
        <f>INDEX(Sites_coordo!$C$2:$C$62,IF(ISNUMBER(MATCH(Chiffrier!E2422,Sites_coordo!$A$2:$A$61,0)),MATCH(Chiffrier!E2422,Sites_coordo!$A$2:$A$62,0),NA()))</f>
        <v>51.470413999999998</v>
      </c>
      <c r="I2422">
        <f>INDEX(Sites_coordo!$B$2:$B$62,IF(ISNUMBER(MATCH(Chiffrier!E2422,Sites_coordo!$A$2:$A$61,0)),MATCH(Chiffrier!E2422,Sites_coordo!$A$2:$A$62,0),NA()))</f>
        <v>-57.451197999999998</v>
      </c>
      <c r="J2422" s="4" t="s">
        <v>105</v>
      </c>
      <c r="K2422" s="4" t="s">
        <v>105</v>
      </c>
      <c r="L2422" s="4">
        <v>20087052</v>
      </c>
      <c r="M2422" s="4" t="s">
        <v>151</v>
      </c>
      <c r="N2422" s="4">
        <v>4</v>
      </c>
      <c r="O2422" s="4" t="s">
        <v>121</v>
      </c>
      <c r="P2422" s="4">
        <v>1</v>
      </c>
      <c r="Q2422" s="4" t="s">
        <v>2657</v>
      </c>
      <c r="R2422" s="4">
        <v>0</v>
      </c>
      <c r="S2422" s="4">
        <v>0</v>
      </c>
      <c r="U2422" s="4">
        <v>0</v>
      </c>
      <c r="W2422" s="4">
        <v>0</v>
      </c>
      <c r="X2422" s="4">
        <v>0</v>
      </c>
      <c r="Y2422" s="4">
        <v>0</v>
      </c>
      <c r="Z2422" s="4">
        <v>0</v>
      </c>
      <c r="AA2422" s="4">
        <v>0</v>
      </c>
      <c r="AB2422" s="4">
        <v>0</v>
      </c>
      <c r="AH2422" s="6">
        <v>43417</v>
      </c>
      <c r="AI2422" s="7">
        <v>0.35416666666666669</v>
      </c>
      <c r="AJ2422" s="4">
        <v>9</v>
      </c>
      <c r="AK2422" s="4" t="s">
        <v>106</v>
      </c>
      <c r="AL2422" s="4" t="s">
        <v>106</v>
      </c>
      <c r="AM2422" s="4" t="s">
        <v>106</v>
      </c>
      <c r="AN2422" s="4" t="s">
        <v>106</v>
      </c>
      <c r="AO2422" s="4" t="s">
        <v>106</v>
      </c>
      <c r="AP2422" s="4" t="s">
        <v>106</v>
      </c>
      <c r="AQ2422" s="4" t="s">
        <v>106</v>
      </c>
      <c r="AR2422" s="4" t="s">
        <v>106</v>
      </c>
      <c r="AS2422" s="4" t="s">
        <v>106</v>
      </c>
      <c r="AT2422" s="4" t="s">
        <v>106</v>
      </c>
      <c r="AU2422" s="4" t="s">
        <v>108</v>
      </c>
      <c r="AV2422" s="4" t="s">
        <v>109</v>
      </c>
      <c r="AW2422" s="4" t="s">
        <v>110</v>
      </c>
      <c r="AX2422" s="4" t="s">
        <v>2657</v>
      </c>
    </row>
    <row r="2423" spans="1:50" s="4" customFormat="1" hidden="1" x14ac:dyDescent="0.25">
      <c r="A2423" s="4">
        <v>2018</v>
      </c>
      <c r="B2423" s="6">
        <v>43263</v>
      </c>
      <c r="C2423" s="6">
        <v>43417</v>
      </c>
      <c r="D2423" t="str">
        <f>INDEX(parametres!$B$2:$B$57,IF(ISNUMBER(MATCH(Chiffrier!E2423,parametres!$C$2:$C$57,0)),MATCH(E2423,parametres!$C$2:$C$57,0),NA()))</f>
        <v>CN-6</v>
      </c>
      <c r="E2423" s="4" t="s">
        <v>42</v>
      </c>
      <c r="F2423" s="4" t="s">
        <v>112</v>
      </c>
      <c r="G2423" s="4">
        <f t="shared" si="41"/>
        <v>22</v>
      </c>
      <c r="H2423">
        <f>INDEX(Sites_coordo!$C$2:$C$62,IF(ISNUMBER(MATCH(Chiffrier!E2423,Sites_coordo!$A$2:$A$61,0)),MATCH(Chiffrier!E2423,Sites_coordo!$A$2:$A$62,0),NA()))</f>
        <v>51.470413999999998</v>
      </c>
      <c r="I2423">
        <f>INDEX(Sites_coordo!$B$2:$B$62,IF(ISNUMBER(MATCH(Chiffrier!E2423,Sites_coordo!$A$2:$A$61,0)),MATCH(Chiffrier!E2423,Sites_coordo!$A$2:$A$62,0),NA()))</f>
        <v>-57.451197999999998</v>
      </c>
      <c r="J2423" s="4" t="s">
        <v>105</v>
      </c>
      <c r="K2423" s="4" t="s">
        <v>105</v>
      </c>
      <c r="L2423" s="4">
        <v>20087052</v>
      </c>
      <c r="M2423" s="4" t="s">
        <v>151</v>
      </c>
      <c r="N2423" s="4">
        <v>4</v>
      </c>
      <c r="O2423" s="4" t="s">
        <v>121</v>
      </c>
      <c r="P2423" s="4">
        <v>2</v>
      </c>
      <c r="Q2423" s="4" t="s">
        <v>2658</v>
      </c>
      <c r="R2423" s="4">
        <v>0</v>
      </c>
      <c r="S2423" s="4">
        <v>0</v>
      </c>
      <c r="U2423" s="4">
        <v>0</v>
      </c>
      <c r="W2423" s="4">
        <v>0</v>
      </c>
      <c r="X2423" s="4">
        <v>0</v>
      </c>
      <c r="Y2423" s="4">
        <v>0</v>
      </c>
      <c r="Z2423" s="4">
        <v>0</v>
      </c>
      <c r="AA2423" s="4">
        <v>0</v>
      </c>
      <c r="AB2423" s="4">
        <v>0</v>
      </c>
      <c r="AH2423" s="6">
        <v>43417</v>
      </c>
      <c r="AI2423" s="7">
        <v>0.35416666666666669</v>
      </c>
      <c r="AJ2423" s="4">
        <v>9</v>
      </c>
      <c r="AK2423" s="4" t="s">
        <v>106</v>
      </c>
      <c r="AL2423" s="4" t="s">
        <v>106</v>
      </c>
      <c r="AM2423" s="4" t="s">
        <v>106</v>
      </c>
      <c r="AN2423" s="4" t="s">
        <v>106</v>
      </c>
      <c r="AO2423" s="4" t="s">
        <v>106</v>
      </c>
      <c r="AP2423" s="4" t="s">
        <v>106</v>
      </c>
      <c r="AQ2423" s="4" t="s">
        <v>106</v>
      </c>
      <c r="AR2423" s="4" t="s">
        <v>106</v>
      </c>
      <c r="AS2423" s="4" t="s">
        <v>106</v>
      </c>
      <c r="AT2423" s="4" t="s">
        <v>106</v>
      </c>
      <c r="AU2423" s="4" t="s">
        <v>108</v>
      </c>
      <c r="AV2423" s="4" t="s">
        <v>109</v>
      </c>
      <c r="AW2423" s="4" t="s">
        <v>110</v>
      </c>
      <c r="AX2423" s="4" t="s">
        <v>2658</v>
      </c>
    </row>
    <row r="2424" spans="1:50" s="4" customFormat="1" hidden="1" x14ac:dyDescent="0.25">
      <c r="A2424" s="4">
        <v>2018</v>
      </c>
      <c r="B2424" s="6">
        <v>43263</v>
      </c>
      <c r="C2424" s="6">
        <v>43417</v>
      </c>
      <c r="D2424" t="str">
        <f>INDEX(parametres!$B$2:$B$57,IF(ISNUMBER(MATCH(Chiffrier!E2424,parametres!$C$2:$C$57,0)),MATCH(E2424,parametres!$C$2:$C$57,0),NA()))</f>
        <v>CN-6</v>
      </c>
      <c r="E2424" s="4" t="s">
        <v>42</v>
      </c>
      <c r="F2424" s="4" t="s">
        <v>112</v>
      </c>
      <c r="G2424" s="4">
        <f t="shared" si="41"/>
        <v>22</v>
      </c>
      <c r="H2424">
        <f>INDEX(Sites_coordo!$C$2:$C$62,IF(ISNUMBER(MATCH(Chiffrier!E2424,Sites_coordo!$A$2:$A$61,0)),MATCH(Chiffrier!E2424,Sites_coordo!$A$2:$A$62,0),NA()))</f>
        <v>51.470413999999998</v>
      </c>
      <c r="I2424">
        <f>INDEX(Sites_coordo!$B$2:$B$62,IF(ISNUMBER(MATCH(Chiffrier!E2424,Sites_coordo!$A$2:$A$61,0)),MATCH(Chiffrier!E2424,Sites_coordo!$A$2:$A$62,0),NA()))</f>
        <v>-57.451197999999998</v>
      </c>
      <c r="J2424" s="4" t="s">
        <v>105</v>
      </c>
      <c r="K2424" s="4" t="s">
        <v>105</v>
      </c>
      <c r="L2424" s="4">
        <v>20087052</v>
      </c>
      <c r="M2424" s="4" t="s">
        <v>151</v>
      </c>
      <c r="N2424" s="4">
        <v>4</v>
      </c>
      <c r="O2424" s="4" t="s">
        <v>121</v>
      </c>
      <c r="P2424" s="4">
        <v>3</v>
      </c>
      <c r="Q2424" s="4" t="s">
        <v>2659</v>
      </c>
      <c r="R2424" s="4">
        <v>0</v>
      </c>
      <c r="S2424" s="4">
        <v>0</v>
      </c>
      <c r="U2424" s="4">
        <v>0</v>
      </c>
      <c r="W2424" s="4">
        <v>0</v>
      </c>
      <c r="X2424" s="4">
        <v>0</v>
      </c>
      <c r="Y2424" s="4">
        <v>0</v>
      </c>
      <c r="Z2424" s="4">
        <v>0</v>
      </c>
      <c r="AA2424" s="4">
        <v>5</v>
      </c>
      <c r="AB2424" s="4">
        <v>0</v>
      </c>
      <c r="AH2424" s="6">
        <v>43417</v>
      </c>
      <c r="AI2424" s="7">
        <v>0.35416666666666669</v>
      </c>
      <c r="AJ2424" s="4">
        <v>9</v>
      </c>
      <c r="AK2424" s="4" t="s">
        <v>106</v>
      </c>
      <c r="AL2424" s="4" t="s">
        <v>106</v>
      </c>
      <c r="AM2424" s="4" t="s">
        <v>106</v>
      </c>
      <c r="AN2424" s="4" t="s">
        <v>106</v>
      </c>
      <c r="AO2424" s="4" t="s">
        <v>106</v>
      </c>
      <c r="AP2424" s="4" t="s">
        <v>106</v>
      </c>
      <c r="AQ2424" s="4" t="s">
        <v>106</v>
      </c>
      <c r="AR2424" s="4" t="s">
        <v>106</v>
      </c>
      <c r="AS2424" s="4" t="s">
        <v>106</v>
      </c>
      <c r="AT2424" s="4" t="s">
        <v>106</v>
      </c>
      <c r="AU2424" s="4" t="s">
        <v>108</v>
      </c>
      <c r="AV2424" s="4" t="s">
        <v>109</v>
      </c>
      <c r="AW2424" s="4" t="s">
        <v>110</v>
      </c>
      <c r="AX2424" s="4" t="s">
        <v>2659</v>
      </c>
    </row>
    <row r="2425" spans="1:50" s="4" customFormat="1" hidden="1" x14ac:dyDescent="0.25">
      <c r="A2425" s="4">
        <v>2018</v>
      </c>
      <c r="B2425" s="6">
        <v>43263</v>
      </c>
      <c r="C2425" s="6">
        <v>43417</v>
      </c>
      <c r="D2425" t="str">
        <f>INDEX(parametres!$B$2:$B$57,IF(ISNUMBER(MATCH(Chiffrier!E2425,parametres!$C$2:$C$57,0)),MATCH(E2425,parametres!$C$2:$C$57,0),NA()))</f>
        <v>CN-6</v>
      </c>
      <c r="E2425" s="4" t="s">
        <v>42</v>
      </c>
      <c r="F2425" s="4" t="s">
        <v>112</v>
      </c>
      <c r="G2425" s="4">
        <f t="shared" si="41"/>
        <v>22</v>
      </c>
      <c r="H2425">
        <f>INDEX(Sites_coordo!$C$2:$C$62,IF(ISNUMBER(MATCH(Chiffrier!E2425,Sites_coordo!$A$2:$A$61,0)),MATCH(Chiffrier!E2425,Sites_coordo!$A$2:$A$62,0),NA()))</f>
        <v>51.470413999999998</v>
      </c>
      <c r="I2425">
        <f>INDEX(Sites_coordo!$B$2:$B$62,IF(ISNUMBER(MATCH(Chiffrier!E2425,Sites_coordo!$A$2:$A$61,0)),MATCH(Chiffrier!E2425,Sites_coordo!$A$2:$A$62,0),NA()))</f>
        <v>-57.451197999999998</v>
      </c>
      <c r="J2425" s="4" t="s">
        <v>105</v>
      </c>
      <c r="K2425" s="4" t="s">
        <v>105</v>
      </c>
      <c r="L2425" s="4">
        <v>20087052</v>
      </c>
      <c r="M2425" s="4" t="s">
        <v>151</v>
      </c>
      <c r="N2425" s="4">
        <v>4</v>
      </c>
      <c r="O2425" s="4" t="s">
        <v>107</v>
      </c>
      <c r="P2425" s="4">
        <v>1</v>
      </c>
      <c r="Q2425" s="4" t="s">
        <v>2660</v>
      </c>
      <c r="R2425" s="4">
        <v>0</v>
      </c>
      <c r="S2425" s="4">
        <v>0</v>
      </c>
      <c r="U2425" s="4">
        <v>0</v>
      </c>
      <c r="W2425" s="4">
        <v>0</v>
      </c>
      <c r="X2425" s="4">
        <v>0</v>
      </c>
      <c r="Y2425" s="4">
        <v>0</v>
      </c>
      <c r="Z2425" s="4">
        <v>0</v>
      </c>
      <c r="AA2425" s="4">
        <v>0</v>
      </c>
      <c r="AB2425" s="4">
        <v>0</v>
      </c>
      <c r="AH2425" s="6">
        <v>43417</v>
      </c>
      <c r="AI2425" s="7">
        <v>0.35416666666666669</v>
      </c>
      <c r="AJ2425" s="4">
        <v>9</v>
      </c>
      <c r="AK2425" s="4" t="s">
        <v>106</v>
      </c>
      <c r="AL2425" s="4" t="s">
        <v>106</v>
      </c>
      <c r="AM2425" s="4" t="s">
        <v>106</v>
      </c>
      <c r="AN2425" s="4" t="s">
        <v>106</v>
      </c>
      <c r="AO2425" s="4" t="s">
        <v>106</v>
      </c>
      <c r="AP2425" s="4" t="s">
        <v>106</v>
      </c>
      <c r="AQ2425" s="4" t="s">
        <v>106</v>
      </c>
      <c r="AR2425" s="4" t="s">
        <v>106</v>
      </c>
      <c r="AS2425" s="4" t="s">
        <v>106</v>
      </c>
      <c r="AT2425" s="4" t="s">
        <v>106</v>
      </c>
      <c r="AU2425" s="4" t="s">
        <v>108</v>
      </c>
      <c r="AV2425" s="4" t="s">
        <v>109</v>
      </c>
      <c r="AW2425" s="4" t="s">
        <v>110</v>
      </c>
      <c r="AX2425" s="4" t="s">
        <v>2660</v>
      </c>
    </row>
    <row r="2426" spans="1:50" s="4" customFormat="1" hidden="1" x14ac:dyDescent="0.25">
      <c r="A2426" s="4">
        <v>2018</v>
      </c>
      <c r="B2426" s="6">
        <v>43263</v>
      </c>
      <c r="C2426" s="6">
        <v>43417</v>
      </c>
      <c r="D2426" t="str">
        <f>INDEX(parametres!$B$2:$B$57,IF(ISNUMBER(MATCH(Chiffrier!E2426,parametres!$C$2:$C$57,0)),MATCH(E2426,parametres!$C$2:$C$57,0),NA()))</f>
        <v>CN-6</v>
      </c>
      <c r="E2426" s="4" t="s">
        <v>42</v>
      </c>
      <c r="F2426" s="4" t="s">
        <v>112</v>
      </c>
      <c r="G2426" s="4">
        <f t="shared" si="41"/>
        <v>22</v>
      </c>
      <c r="H2426">
        <f>INDEX(Sites_coordo!$C$2:$C$62,IF(ISNUMBER(MATCH(Chiffrier!E2426,Sites_coordo!$A$2:$A$61,0)),MATCH(Chiffrier!E2426,Sites_coordo!$A$2:$A$62,0),NA()))</f>
        <v>51.470413999999998</v>
      </c>
      <c r="I2426">
        <f>INDEX(Sites_coordo!$B$2:$B$62,IF(ISNUMBER(MATCH(Chiffrier!E2426,Sites_coordo!$A$2:$A$61,0)),MATCH(Chiffrier!E2426,Sites_coordo!$A$2:$A$62,0),NA()))</f>
        <v>-57.451197999999998</v>
      </c>
      <c r="J2426" s="4" t="s">
        <v>105</v>
      </c>
      <c r="K2426" s="4" t="s">
        <v>105</v>
      </c>
      <c r="L2426" s="4">
        <v>20087052</v>
      </c>
      <c r="M2426" s="4" t="s">
        <v>151</v>
      </c>
      <c r="N2426" s="4">
        <v>5</v>
      </c>
      <c r="O2426" s="4" t="s">
        <v>121</v>
      </c>
      <c r="P2426" s="4">
        <v>1</v>
      </c>
      <c r="Q2426" s="4" t="s">
        <v>2661</v>
      </c>
      <c r="R2426" s="4">
        <v>0</v>
      </c>
      <c r="S2426" s="4">
        <v>0</v>
      </c>
      <c r="U2426" s="4">
        <v>0</v>
      </c>
      <c r="W2426" s="4">
        <v>0</v>
      </c>
      <c r="X2426" s="4">
        <v>0</v>
      </c>
      <c r="Y2426" s="4">
        <v>0</v>
      </c>
      <c r="Z2426" s="4">
        <v>0</v>
      </c>
      <c r="AA2426" s="4">
        <v>0</v>
      </c>
      <c r="AB2426" s="4">
        <v>0</v>
      </c>
      <c r="AH2426" s="6">
        <v>43417</v>
      </c>
      <c r="AI2426" s="7">
        <v>0.35416666666666669</v>
      </c>
      <c r="AJ2426" s="4">
        <v>9</v>
      </c>
      <c r="AK2426" s="4" t="s">
        <v>106</v>
      </c>
      <c r="AL2426" s="4" t="s">
        <v>106</v>
      </c>
      <c r="AM2426" s="4" t="s">
        <v>106</v>
      </c>
      <c r="AN2426" s="4" t="s">
        <v>106</v>
      </c>
      <c r="AO2426" s="4" t="s">
        <v>106</v>
      </c>
      <c r="AP2426" s="4" t="s">
        <v>106</v>
      </c>
      <c r="AQ2426" s="4" t="s">
        <v>106</v>
      </c>
      <c r="AR2426" s="4" t="s">
        <v>106</v>
      </c>
      <c r="AS2426" s="4" t="s">
        <v>106</v>
      </c>
      <c r="AT2426" s="4" t="s">
        <v>106</v>
      </c>
      <c r="AU2426" s="4" t="s">
        <v>108</v>
      </c>
      <c r="AV2426" s="4" t="s">
        <v>109</v>
      </c>
      <c r="AW2426" s="4" t="s">
        <v>110</v>
      </c>
      <c r="AX2426" s="4" t="s">
        <v>2661</v>
      </c>
    </row>
    <row r="2427" spans="1:50" s="4" customFormat="1" hidden="1" x14ac:dyDescent="0.25">
      <c r="A2427" s="4">
        <v>2018</v>
      </c>
      <c r="B2427" s="6">
        <v>43263</v>
      </c>
      <c r="C2427" s="6">
        <v>43417</v>
      </c>
      <c r="D2427" t="str">
        <f>INDEX(parametres!$B$2:$B$57,IF(ISNUMBER(MATCH(Chiffrier!E2427,parametres!$C$2:$C$57,0)),MATCH(E2427,parametres!$C$2:$C$57,0),NA()))</f>
        <v>CN-6</v>
      </c>
      <c r="E2427" s="4" t="s">
        <v>42</v>
      </c>
      <c r="F2427" s="4" t="s">
        <v>112</v>
      </c>
      <c r="G2427" s="4">
        <f t="shared" si="41"/>
        <v>22</v>
      </c>
      <c r="H2427">
        <f>INDEX(Sites_coordo!$C$2:$C$62,IF(ISNUMBER(MATCH(Chiffrier!E2427,Sites_coordo!$A$2:$A$61,0)),MATCH(Chiffrier!E2427,Sites_coordo!$A$2:$A$62,0),NA()))</f>
        <v>51.470413999999998</v>
      </c>
      <c r="I2427">
        <f>INDEX(Sites_coordo!$B$2:$B$62,IF(ISNUMBER(MATCH(Chiffrier!E2427,Sites_coordo!$A$2:$A$61,0)),MATCH(Chiffrier!E2427,Sites_coordo!$A$2:$A$62,0),NA()))</f>
        <v>-57.451197999999998</v>
      </c>
      <c r="J2427" s="4" t="s">
        <v>105</v>
      </c>
      <c r="K2427" s="4" t="s">
        <v>105</v>
      </c>
      <c r="L2427" s="4">
        <v>20087052</v>
      </c>
      <c r="M2427" s="4" t="s">
        <v>151</v>
      </c>
      <c r="N2427" s="4">
        <v>5</v>
      </c>
      <c r="O2427" s="4" t="s">
        <v>121</v>
      </c>
      <c r="P2427" s="4">
        <v>2</v>
      </c>
      <c r="Q2427" s="4" t="s">
        <v>2662</v>
      </c>
      <c r="R2427" s="4">
        <v>0</v>
      </c>
      <c r="S2427" s="4">
        <v>0</v>
      </c>
      <c r="U2427" s="4">
        <v>0</v>
      </c>
      <c r="W2427" s="4">
        <v>0</v>
      </c>
      <c r="X2427" s="4">
        <v>0</v>
      </c>
      <c r="Y2427" s="4">
        <v>0</v>
      </c>
      <c r="Z2427" s="4">
        <v>0</v>
      </c>
      <c r="AA2427" s="4">
        <v>0</v>
      </c>
      <c r="AB2427" s="4">
        <v>0</v>
      </c>
      <c r="AH2427" s="6">
        <v>43417</v>
      </c>
      <c r="AI2427" s="7">
        <v>0.35416666666666669</v>
      </c>
      <c r="AJ2427" s="4">
        <v>9</v>
      </c>
      <c r="AK2427" s="4" t="s">
        <v>106</v>
      </c>
      <c r="AL2427" s="4" t="s">
        <v>106</v>
      </c>
      <c r="AM2427" s="4" t="s">
        <v>106</v>
      </c>
      <c r="AN2427" s="4" t="s">
        <v>106</v>
      </c>
      <c r="AO2427" s="4" t="s">
        <v>106</v>
      </c>
      <c r="AP2427" s="4" t="s">
        <v>106</v>
      </c>
      <c r="AQ2427" s="4" t="s">
        <v>106</v>
      </c>
      <c r="AR2427" s="4" t="s">
        <v>106</v>
      </c>
      <c r="AS2427" s="4" t="s">
        <v>106</v>
      </c>
      <c r="AT2427" s="4" t="s">
        <v>106</v>
      </c>
      <c r="AU2427" s="4" t="s">
        <v>108</v>
      </c>
      <c r="AV2427" s="4" t="s">
        <v>109</v>
      </c>
      <c r="AW2427" s="4" t="s">
        <v>110</v>
      </c>
      <c r="AX2427" s="4" t="s">
        <v>2662</v>
      </c>
    </row>
    <row r="2428" spans="1:50" s="4" customFormat="1" hidden="1" x14ac:dyDescent="0.25">
      <c r="A2428" s="4">
        <v>2018</v>
      </c>
      <c r="B2428" s="6">
        <v>43263</v>
      </c>
      <c r="C2428" s="6">
        <v>43417</v>
      </c>
      <c r="D2428" t="str">
        <f>INDEX(parametres!$B$2:$B$57,IF(ISNUMBER(MATCH(Chiffrier!E2428,parametres!$C$2:$C$57,0)),MATCH(E2428,parametres!$C$2:$C$57,0),NA()))</f>
        <v>CN-6</v>
      </c>
      <c r="E2428" s="4" t="s">
        <v>42</v>
      </c>
      <c r="F2428" s="4" t="s">
        <v>112</v>
      </c>
      <c r="G2428" s="4">
        <f t="shared" si="41"/>
        <v>22</v>
      </c>
      <c r="H2428">
        <f>INDEX(Sites_coordo!$C$2:$C$62,IF(ISNUMBER(MATCH(Chiffrier!E2428,Sites_coordo!$A$2:$A$61,0)),MATCH(Chiffrier!E2428,Sites_coordo!$A$2:$A$62,0),NA()))</f>
        <v>51.470413999999998</v>
      </c>
      <c r="I2428">
        <f>INDEX(Sites_coordo!$B$2:$B$62,IF(ISNUMBER(MATCH(Chiffrier!E2428,Sites_coordo!$A$2:$A$61,0)),MATCH(Chiffrier!E2428,Sites_coordo!$A$2:$A$62,0),NA()))</f>
        <v>-57.451197999999998</v>
      </c>
      <c r="J2428" s="4" t="s">
        <v>105</v>
      </c>
      <c r="K2428" s="4" t="s">
        <v>105</v>
      </c>
      <c r="L2428" s="4">
        <v>20087052</v>
      </c>
      <c r="M2428" s="4" t="s">
        <v>151</v>
      </c>
      <c r="N2428" s="4">
        <v>5</v>
      </c>
      <c r="O2428" s="4" t="s">
        <v>121</v>
      </c>
      <c r="P2428" s="4">
        <v>3</v>
      </c>
      <c r="Q2428" s="4" t="s">
        <v>2663</v>
      </c>
      <c r="R2428" s="4">
        <v>0</v>
      </c>
      <c r="S2428" s="4">
        <v>0</v>
      </c>
      <c r="U2428" s="4">
        <v>0</v>
      </c>
      <c r="W2428" s="4">
        <v>0</v>
      </c>
      <c r="X2428" s="4">
        <v>0</v>
      </c>
      <c r="Y2428" s="4">
        <v>0</v>
      </c>
      <c r="Z2428" s="4">
        <v>0</v>
      </c>
      <c r="AA2428" s="4">
        <v>0</v>
      </c>
      <c r="AB2428" s="4">
        <v>0</v>
      </c>
      <c r="AH2428" s="6">
        <v>43417</v>
      </c>
      <c r="AI2428" s="7">
        <v>0.35416666666666669</v>
      </c>
      <c r="AJ2428" s="4">
        <v>9</v>
      </c>
      <c r="AK2428" s="4" t="s">
        <v>106</v>
      </c>
      <c r="AL2428" s="4" t="s">
        <v>106</v>
      </c>
      <c r="AM2428" s="4" t="s">
        <v>106</v>
      </c>
      <c r="AN2428" s="4" t="s">
        <v>106</v>
      </c>
      <c r="AO2428" s="4" t="s">
        <v>106</v>
      </c>
      <c r="AP2428" s="4" t="s">
        <v>106</v>
      </c>
      <c r="AQ2428" s="4" t="s">
        <v>106</v>
      </c>
      <c r="AR2428" s="4" t="s">
        <v>106</v>
      </c>
      <c r="AS2428" s="4" t="s">
        <v>106</v>
      </c>
      <c r="AT2428" s="4" t="s">
        <v>106</v>
      </c>
      <c r="AU2428" s="4" t="s">
        <v>108</v>
      </c>
      <c r="AV2428" s="4" t="s">
        <v>109</v>
      </c>
      <c r="AW2428" s="4" t="s">
        <v>110</v>
      </c>
      <c r="AX2428" s="4" t="s">
        <v>2663</v>
      </c>
    </row>
    <row r="2429" spans="1:50" s="4" customFormat="1" hidden="1" x14ac:dyDescent="0.25">
      <c r="A2429" s="4">
        <v>2018</v>
      </c>
      <c r="B2429" s="6">
        <v>43263</v>
      </c>
      <c r="C2429" s="6">
        <v>43417</v>
      </c>
      <c r="D2429" t="str">
        <f>INDEX(parametres!$B$2:$B$57,IF(ISNUMBER(MATCH(Chiffrier!E2429,parametres!$C$2:$C$57,0)),MATCH(E2429,parametres!$C$2:$C$57,0),NA()))</f>
        <v>CN-6</v>
      </c>
      <c r="E2429" s="4" t="s">
        <v>42</v>
      </c>
      <c r="F2429" s="4" t="s">
        <v>112</v>
      </c>
      <c r="G2429" s="4">
        <f t="shared" si="41"/>
        <v>22</v>
      </c>
      <c r="H2429">
        <f>INDEX(Sites_coordo!$C$2:$C$62,IF(ISNUMBER(MATCH(Chiffrier!E2429,Sites_coordo!$A$2:$A$61,0)),MATCH(Chiffrier!E2429,Sites_coordo!$A$2:$A$62,0),NA()))</f>
        <v>51.470413999999998</v>
      </c>
      <c r="I2429">
        <f>INDEX(Sites_coordo!$B$2:$B$62,IF(ISNUMBER(MATCH(Chiffrier!E2429,Sites_coordo!$A$2:$A$61,0)),MATCH(Chiffrier!E2429,Sites_coordo!$A$2:$A$62,0),NA()))</f>
        <v>-57.451197999999998</v>
      </c>
      <c r="J2429" s="4" t="s">
        <v>105</v>
      </c>
      <c r="K2429" s="4" t="s">
        <v>105</v>
      </c>
      <c r="L2429" s="4">
        <v>20087052</v>
      </c>
      <c r="M2429" s="4" t="s">
        <v>151</v>
      </c>
      <c r="N2429" s="4">
        <v>5</v>
      </c>
      <c r="O2429" s="4" t="s">
        <v>107</v>
      </c>
      <c r="P2429" s="4">
        <v>1</v>
      </c>
      <c r="Q2429" s="4" t="s">
        <v>2664</v>
      </c>
      <c r="R2429" s="4">
        <v>0</v>
      </c>
      <c r="S2429" s="4">
        <v>0</v>
      </c>
      <c r="U2429" s="4">
        <v>0</v>
      </c>
      <c r="W2429" s="4">
        <v>0</v>
      </c>
      <c r="X2429" s="4">
        <v>0</v>
      </c>
      <c r="Y2429" s="4">
        <v>0</v>
      </c>
      <c r="Z2429" s="4">
        <v>0</v>
      </c>
      <c r="AA2429" s="4">
        <v>0</v>
      </c>
      <c r="AB2429" s="4">
        <v>0</v>
      </c>
      <c r="AH2429" s="6">
        <v>43417</v>
      </c>
      <c r="AI2429" s="7">
        <v>0.35416666666666669</v>
      </c>
      <c r="AJ2429" s="4">
        <v>9</v>
      </c>
      <c r="AK2429" s="4" t="s">
        <v>106</v>
      </c>
      <c r="AL2429" s="4" t="s">
        <v>106</v>
      </c>
      <c r="AM2429" s="4" t="s">
        <v>106</v>
      </c>
      <c r="AN2429" s="4" t="s">
        <v>106</v>
      </c>
      <c r="AO2429" s="4" t="s">
        <v>106</v>
      </c>
      <c r="AP2429" s="4" t="s">
        <v>106</v>
      </c>
      <c r="AQ2429" s="4" t="s">
        <v>106</v>
      </c>
      <c r="AR2429" s="4" t="s">
        <v>106</v>
      </c>
      <c r="AS2429" s="4" t="s">
        <v>106</v>
      </c>
      <c r="AT2429" s="4" t="s">
        <v>106</v>
      </c>
      <c r="AU2429" s="4" t="s">
        <v>108</v>
      </c>
      <c r="AV2429" s="4" t="s">
        <v>109</v>
      </c>
      <c r="AW2429" s="4" t="s">
        <v>110</v>
      </c>
      <c r="AX2429" s="4" t="s">
        <v>2664</v>
      </c>
    </row>
    <row r="2430" spans="1:50" s="4" customFormat="1" hidden="1" x14ac:dyDescent="0.25">
      <c r="A2430" s="4">
        <v>2018</v>
      </c>
      <c r="B2430" s="6">
        <v>43263</v>
      </c>
      <c r="C2430" s="6">
        <v>43417</v>
      </c>
      <c r="D2430" t="str">
        <f>INDEX(parametres!$B$2:$B$57,IF(ISNUMBER(MATCH(Chiffrier!E2430,parametres!$C$2:$C$57,0)),MATCH(E2430,parametres!$C$2:$C$57,0),NA()))</f>
        <v>CN-6</v>
      </c>
      <c r="E2430" s="4" t="s">
        <v>42</v>
      </c>
      <c r="F2430" s="4" t="s">
        <v>112</v>
      </c>
      <c r="G2430" s="4">
        <f t="shared" si="41"/>
        <v>22</v>
      </c>
      <c r="H2430">
        <f>INDEX(Sites_coordo!$C$2:$C$62,IF(ISNUMBER(MATCH(Chiffrier!E2430,Sites_coordo!$A$2:$A$61,0)),MATCH(Chiffrier!E2430,Sites_coordo!$A$2:$A$62,0),NA()))</f>
        <v>51.470413999999998</v>
      </c>
      <c r="I2430">
        <f>INDEX(Sites_coordo!$B$2:$B$62,IF(ISNUMBER(MATCH(Chiffrier!E2430,Sites_coordo!$A$2:$A$61,0)),MATCH(Chiffrier!E2430,Sites_coordo!$A$2:$A$62,0),NA()))</f>
        <v>-57.451197999999998</v>
      </c>
      <c r="J2430" s="4" t="s">
        <v>105</v>
      </c>
      <c r="K2430" s="4" t="s">
        <v>105</v>
      </c>
      <c r="L2430" s="4">
        <v>20087052</v>
      </c>
      <c r="M2430" s="4" t="s">
        <v>151</v>
      </c>
      <c r="N2430" s="4">
        <v>6</v>
      </c>
      <c r="O2430" s="4" t="s">
        <v>121</v>
      </c>
      <c r="P2430" s="4">
        <v>1</v>
      </c>
      <c r="Q2430" s="4" t="s">
        <v>2665</v>
      </c>
      <c r="R2430" s="4">
        <v>0</v>
      </c>
      <c r="S2430" s="4">
        <v>0</v>
      </c>
      <c r="U2430" s="4">
        <v>0</v>
      </c>
      <c r="W2430" s="4">
        <v>0</v>
      </c>
      <c r="X2430" s="4">
        <v>0</v>
      </c>
      <c r="Y2430" s="4">
        <v>0</v>
      </c>
      <c r="Z2430" s="4">
        <v>0</v>
      </c>
      <c r="AA2430" s="4">
        <v>0</v>
      </c>
      <c r="AB2430" s="4">
        <v>0</v>
      </c>
      <c r="AH2430" s="6">
        <v>43417</v>
      </c>
      <c r="AI2430" s="7">
        <v>0.35416666666666669</v>
      </c>
      <c r="AJ2430" s="4">
        <v>9</v>
      </c>
      <c r="AK2430" s="4" t="s">
        <v>106</v>
      </c>
      <c r="AL2430" s="4" t="s">
        <v>106</v>
      </c>
      <c r="AM2430" s="4" t="s">
        <v>106</v>
      </c>
      <c r="AN2430" s="4" t="s">
        <v>106</v>
      </c>
      <c r="AO2430" s="4" t="s">
        <v>106</v>
      </c>
      <c r="AP2430" s="4" t="s">
        <v>106</v>
      </c>
      <c r="AQ2430" s="4" t="s">
        <v>106</v>
      </c>
      <c r="AR2430" s="4" t="s">
        <v>106</v>
      </c>
      <c r="AS2430" s="4" t="s">
        <v>106</v>
      </c>
      <c r="AT2430" s="4" t="s">
        <v>106</v>
      </c>
      <c r="AU2430" s="4" t="s">
        <v>108</v>
      </c>
      <c r="AV2430" s="4" t="s">
        <v>109</v>
      </c>
      <c r="AW2430" s="4" t="s">
        <v>110</v>
      </c>
      <c r="AX2430" s="4" t="s">
        <v>2665</v>
      </c>
    </row>
    <row r="2431" spans="1:50" s="4" customFormat="1" hidden="1" x14ac:dyDescent="0.25">
      <c r="A2431" s="4">
        <v>2018</v>
      </c>
      <c r="B2431" s="6">
        <v>43263</v>
      </c>
      <c r="C2431" s="6">
        <v>43417</v>
      </c>
      <c r="D2431" t="str">
        <f>INDEX(parametres!$B$2:$B$57,IF(ISNUMBER(MATCH(Chiffrier!E2431,parametres!$C$2:$C$57,0)),MATCH(E2431,parametres!$C$2:$C$57,0),NA()))</f>
        <v>CN-6</v>
      </c>
      <c r="E2431" s="4" t="s">
        <v>42</v>
      </c>
      <c r="F2431" s="4" t="s">
        <v>112</v>
      </c>
      <c r="G2431" s="4">
        <f t="shared" si="41"/>
        <v>22</v>
      </c>
      <c r="H2431">
        <f>INDEX(Sites_coordo!$C$2:$C$62,IF(ISNUMBER(MATCH(Chiffrier!E2431,Sites_coordo!$A$2:$A$61,0)),MATCH(Chiffrier!E2431,Sites_coordo!$A$2:$A$62,0),NA()))</f>
        <v>51.470413999999998</v>
      </c>
      <c r="I2431">
        <f>INDEX(Sites_coordo!$B$2:$B$62,IF(ISNUMBER(MATCH(Chiffrier!E2431,Sites_coordo!$A$2:$A$61,0)),MATCH(Chiffrier!E2431,Sites_coordo!$A$2:$A$62,0),NA()))</f>
        <v>-57.451197999999998</v>
      </c>
      <c r="J2431" s="4" t="s">
        <v>105</v>
      </c>
      <c r="K2431" s="4" t="s">
        <v>105</v>
      </c>
      <c r="L2431" s="4">
        <v>20087052</v>
      </c>
      <c r="M2431" s="4" t="s">
        <v>151</v>
      </c>
      <c r="N2431" s="4">
        <v>6</v>
      </c>
      <c r="O2431" s="4" t="s">
        <v>121</v>
      </c>
      <c r="P2431" s="4">
        <v>2</v>
      </c>
      <c r="Q2431" s="4" t="s">
        <v>2666</v>
      </c>
      <c r="R2431" s="4">
        <v>0</v>
      </c>
      <c r="S2431" s="4">
        <v>0</v>
      </c>
      <c r="U2431" s="4">
        <v>0</v>
      </c>
      <c r="W2431" s="4">
        <v>0</v>
      </c>
      <c r="X2431" s="4">
        <v>0</v>
      </c>
      <c r="Y2431" s="4">
        <v>0</v>
      </c>
      <c r="Z2431" s="4">
        <v>0</v>
      </c>
      <c r="AA2431" s="4">
        <v>0</v>
      </c>
      <c r="AB2431" s="4">
        <v>0</v>
      </c>
      <c r="AH2431" s="6">
        <v>43417</v>
      </c>
      <c r="AI2431" s="7">
        <v>0.35416666666666669</v>
      </c>
      <c r="AJ2431" s="4">
        <v>9</v>
      </c>
      <c r="AK2431" s="4" t="s">
        <v>106</v>
      </c>
      <c r="AL2431" s="4" t="s">
        <v>106</v>
      </c>
      <c r="AM2431" s="4" t="s">
        <v>106</v>
      </c>
      <c r="AN2431" s="4" t="s">
        <v>106</v>
      </c>
      <c r="AO2431" s="4" t="s">
        <v>106</v>
      </c>
      <c r="AP2431" s="4" t="s">
        <v>106</v>
      </c>
      <c r="AQ2431" s="4" t="s">
        <v>106</v>
      </c>
      <c r="AR2431" s="4" t="s">
        <v>106</v>
      </c>
      <c r="AS2431" s="4" t="s">
        <v>106</v>
      </c>
      <c r="AT2431" s="4" t="s">
        <v>106</v>
      </c>
      <c r="AU2431" s="4" t="s">
        <v>108</v>
      </c>
      <c r="AV2431" s="4" t="s">
        <v>109</v>
      </c>
      <c r="AW2431" s="4" t="s">
        <v>110</v>
      </c>
      <c r="AX2431" s="4" t="s">
        <v>2666</v>
      </c>
    </row>
    <row r="2432" spans="1:50" s="4" customFormat="1" hidden="1" x14ac:dyDescent="0.25">
      <c r="A2432" s="4">
        <v>2018</v>
      </c>
      <c r="B2432" s="6">
        <v>43263</v>
      </c>
      <c r="C2432" s="6">
        <v>43417</v>
      </c>
      <c r="D2432" t="str">
        <f>INDEX(parametres!$B$2:$B$57,IF(ISNUMBER(MATCH(Chiffrier!E2432,parametres!$C$2:$C$57,0)),MATCH(E2432,parametres!$C$2:$C$57,0),NA()))</f>
        <v>CN-6</v>
      </c>
      <c r="E2432" s="4" t="s">
        <v>42</v>
      </c>
      <c r="F2432" s="4" t="s">
        <v>112</v>
      </c>
      <c r="G2432" s="4">
        <f t="shared" si="41"/>
        <v>22</v>
      </c>
      <c r="H2432">
        <f>INDEX(Sites_coordo!$C$2:$C$62,IF(ISNUMBER(MATCH(Chiffrier!E2432,Sites_coordo!$A$2:$A$61,0)),MATCH(Chiffrier!E2432,Sites_coordo!$A$2:$A$62,0),NA()))</f>
        <v>51.470413999999998</v>
      </c>
      <c r="I2432">
        <f>INDEX(Sites_coordo!$B$2:$B$62,IF(ISNUMBER(MATCH(Chiffrier!E2432,Sites_coordo!$A$2:$A$61,0)),MATCH(Chiffrier!E2432,Sites_coordo!$A$2:$A$62,0),NA()))</f>
        <v>-57.451197999999998</v>
      </c>
      <c r="J2432" s="4" t="s">
        <v>105</v>
      </c>
      <c r="K2432" s="4" t="s">
        <v>105</v>
      </c>
      <c r="L2432" s="4">
        <v>20087052</v>
      </c>
      <c r="M2432" s="4" t="s">
        <v>151</v>
      </c>
      <c r="N2432" s="4">
        <v>6</v>
      </c>
      <c r="O2432" s="4" t="s">
        <v>121</v>
      </c>
      <c r="P2432" s="4">
        <v>3</v>
      </c>
      <c r="Q2432" s="4" t="s">
        <v>2667</v>
      </c>
      <c r="R2432" s="4">
        <v>0</v>
      </c>
      <c r="S2432" s="4">
        <v>0</v>
      </c>
      <c r="U2432" s="4">
        <v>0</v>
      </c>
      <c r="W2432" s="4">
        <v>0</v>
      </c>
      <c r="X2432" s="4">
        <v>0</v>
      </c>
      <c r="Y2432" s="4">
        <v>0</v>
      </c>
      <c r="Z2432" s="4">
        <v>0</v>
      </c>
      <c r="AA2432" s="4">
        <v>0</v>
      </c>
      <c r="AB2432" s="4">
        <v>0</v>
      </c>
      <c r="AH2432" s="6">
        <v>43417</v>
      </c>
      <c r="AI2432" s="7">
        <v>0.35416666666666669</v>
      </c>
      <c r="AJ2432" s="4">
        <v>9</v>
      </c>
      <c r="AK2432" s="4" t="s">
        <v>106</v>
      </c>
      <c r="AL2432" s="4" t="s">
        <v>106</v>
      </c>
      <c r="AM2432" s="4" t="s">
        <v>106</v>
      </c>
      <c r="AN2432" s="4" t="s">
        <v>106</v>
      </c>
      <c r="AO2432" s="4" t="s">
        <v>106</v>
      </c>
      <c r="AP2432" s="4" t="s">
        <v>106</v>
      </c>
      <c r="AQ2432" s="4" t="s">
        <v>106</v>
      </c>
      <c r="AR2432" s="4" t="s">
        <v>106</v>
      </c>
      <c r="AS2432" s="4" t="s">
        <v>106</v>
      </c>
      <c r="AT2432" s="4" t="s">
        <v>106</v>
      </c>
      <c r="AU2432" s="4" t="s">
        <v>108</v>
      </c>
      <c r="AV2432" s="4" t="s">
        <v>109</v>
      </c>
      <c r="AW2432" s="4" t="s">
        <v>110</v>
      </c>
      <c r="AX2432" s="4" t="s">
        <v>2667</v>
      </c>
    </row>
    <row r="2433" spans="1:50" s="4" customFormat="1" hidden="1" x14ac:dyDescent="0.25">
      <c r="A2433" s="4">
        <v>2018</v>
      </c>
      <c r="B2433" s="6">
        <v>43263</v>
      </c>
      <c r="C2433" s="6">
        <v>43417</v>
      </c>
      <c r="D2433" t="str">
        <f>INDEX(parametres!$B$2:$B$57,IF(ISNUMBER(MATCH(Chiffrier!E2433,parametres!$C$2:$C$57,0)),MATCH(E2433,parametres!$C$2:$C$57,0),NA()))</f>
        <v>CN-6</v>
      </c>
      <c r="E2433" s="4" t="s">
        <v>42</v>
      </c>
      <c r="F2433" s="4" t="s">
        <v>112</v>
      </c>
      <c r="G2433" s="4">
        <f t="shared" si="41"/>
        <v>22</v>
      </c>
      <c r="H2433">
        <f>INDEX(Sites_coordo!$C$2:$C$62,IF(ISNUMBER(MATCH(Chiffrier!E2433,Sites_coordo!$A$2:$A$61,0)),MATCH(Chiffrier!E2433,Sites_coordo!$A$2:$A$62,0),NA()))</f>
        <v>51.470413999999998</v>
      </c>
      <c r="I2433">
        <f>INDEX(Sites_coordo!$B$2:$B$62,IF(ISNUMBER(MATCH(Chiffrier!E2433,Sites_coordo!$A$2:$A$61,0)),MATCH(Chiffrier!E2433,Sites_coordo!$A$2:$A$62,0),NA()))</f>
        <v>-57.451197999999998</v>
      </c>
      <c r="J2433" s="4" t="s">
        <v>105</v>
      </c>
      <c r="K2433" s="4" t="s">
        <v>105</v>
      </c>
      <c r="L2433" s="4">
        <v>20087052</v>
      </c>
      <c r="M2433" s="4" t="s">
        <v>151</v>
      </c>
      <c r="N2433" s="4">
        <v>6</v>
      </c>
      <c r="O2433" s="4" t="s">
        <v>107</v>
      </c>
      <c r="P2433" s="4">
        <v>1</v>
      </c>
      <c r="Q2433" s="4" t="s">
        <v>2668</v>
      </c>
      <c r="R2433" s="4">
        <v>0</v>
      </c>
      <c r="S2433" s="4">
        <v>0</v>
      </c>
      <c r="U2433" s="4">
        <v>0</v>
      </c>
      <c r="W2433" s="4">
        <v>0</v>
      </c>
      <c r="X2433" s="4">
        <v>0</v>
      </c>
      <c r="Y2433" s="4">
        <v>0</v>
      </c>
      <c r="Z2433" s="4">
        <v>0</v>
      </c>
      <c r="AA2433" s="4">
        <v>0</v>
      </c>
      <c r="AB2433" s="4">
        <v>0</v>
      </c>
      <c r="AH2433" s="6">
        <v>43417</v>
      </c>
      <c r="AI2433" s="7">
        <v>0.35416666666666669</v>
      </c>
      <c r="AJ2433" s="4">
        <v>9</v>
      </c>
      <c r="AK2433" s="4" t="s">
        <v>106</v>
      </c>
      <c r="AL2433" s="4" t="s">
        <v>106</v>
      </c>
      <c r="AM2433" s="4" t="s">
        <v>106</v>
      </c>
      <c r="AN2433" s="4" t="s">
        <v>106</v>
      </c>
      <c r="AO2433" s="4" t="s">
        <v>106</v>
      </c>
      <c r="AP2433" s="4" t="s">
        <v>106</v>
      </c>
      <c r="AQ2433" s="4" t="s">
        <v>106</v>
      </c>
      <c r="AR2433" s="4" t="s">
        <v>106</v>
      </c>
      <c r="AS2433" s="4" t="s">
        <v>106</v>
      </c>
      <c r="AT2433" s="4" t="s">
        <v>106</v>
      </c>
      <c r="AU2433" s="4" t="s">
        <v>108</v>
      </c>
      <c r="AV2433" s="4" t="s">
        <v>109</v>
      </c>
      <c r="AW2433" s="4" t="s">
        <v>110</v>
      </c>
      <c r="AX2433" s="4" t="s">
        <v>2668</v>
      </c>
    </row>
    <row r="2434" spans="1:50" s="4" customFormat="1" hidden="1" x14ac:dyDescent="0.25">
      <c r="A2434" s="4">
        <v>2018</v>
      </c>
      <c r="B2434" s="6">
        <v>43263</v>
      </c>
      <c r="C2434" s="6">
        <v>43417</v>
      </c>
      <c r="D2434" t="str">
        <f>INDEX(parametres!$B$2:$B$57,IF(ISNUMBER(MATCH(Chiffrier!E2434,parametres!$C$2:$C$57,0)),MATCH(E2434,parametres!$C$2:$C$57,0),NA()))</f>
        <v>CN-6</v>
      </c>
      <c r="E2434" s="4" t="s">
        <v>42</v>
      </c>
      <c r="F2434" s="4" t="s">
        <v>112</v>
      </c>
      <c r="G2434" s="4">
        <f t="shared" si="41"/>
        <v>22</v>
      </c>
      <c r="H2434">
        <f>INDEX(Sites_coordo!$C$2:$C$62,IF(ISNUMBER(MATCH(Chiffrier!E2434,Sites_coordo!$A$2:$A$61,0)),MATCH(Chiffrier!E2434,Sites_coordo!$A$2:$A$62,0),NA()))</f>
        <v>51.470413999999998</v>
      </c>
      <c r="I2434">
        <f>INDEX(Sites_coordo!$B$2:$B$62,IF(ISNUMBER(MATCH(Chiffrier!E2434,Sites_coordo!$A$2:$A$61,0)),MATCH(Chiffrier!E2434,Sites_coordo!$A$2:$A$62,0),NA()))</f>
        <v>-57.451197999999998</v>
      </c>
      <c r="J2434" s="4" t="s">
        <v>105</v>
      </c>
      <c r="K2434" s="4" t="s">
        <v>105</v>
      </c>
      <c r="L2434" s="4">
        <v>20087052</v>
      </c>
      <c r="M2434" s="4" t="s">
        <v>151</v>
      </c>
      <c r="N2434" s="4">
        <v>7</v>
      </c>
      <c r="O2434" s="4" t="s">
        <v>121</v>
      </c>
      <c r="P2434" s="4">
        <v>1</v>
      </c>
      <c r="Q2434" s="4" t="s">
        <v>2669</v>
      </c>
      <c r="R2434" s="4">
        <v>0</v>
      </c>
      <c r="S2434" s="4">
        <v>0</v>
      </c>
      <c r="U2434" s="4">
        <v>0</v>
      </c>
      <c r="W2434" s="4">
        <v>0</v>
      </c>
      <c r="X2434" s="4">
        <v>0</v>
      </c>
      <c r="Y2434" s="4">
        <v>0</v>
      </c>
      <c r="Z2434" s="4">
        <v>0</v>
      </c>
      <c r="AA2434" s="4">
        <v>0</v>
      </c>
      <c r="AB2434" s="4">
        <v>0</v>
      </c>
      <c r="AH2434" s="6">
        <v>43417</v>
      </c>
      <c r="AI2434" s="7">
        <v>0.35416666666666669</v>
      </c>
      <c r="AJ2434" s="4">
        <v>9</v>
      </c>
      <c r="AK2434" s="4" t="s">
        <v>106</v>
      </c>
      <c r="AL2434" s="4" t="s">
        <v>106</v>
      </c>
      <c r="AM2434" s="4" t="s">
        <v>106</v>
      </c>
      <c r="AN2434" s="4" t="s">
        <v>106</v>
      </c>
      <c r="AO2434" s="4" t="s">
        <v>106</v>
      </c>
      <c r="AP2434" s="4" t="s">
        <v>106</v>
      </c>
      <c r="AQ2434" s="4" t="s">
        <v>106</v>
      </c>
      <c r="AR2434" s="4" t="s">
        <v>106</v>
      </c>
      <c r="AS2434" s="4" t="s">
        <v>106</v>
      </c>
      <c r="AT2434" s="4" t="s">
        <v>106</v>
      </c>
      <c r="AU2434" s="4" t="s">
        <v>108</v>
      </c>
      <c r="AV2434" s="4" t="s">
        <v>109</v>
      </c>
      <c r="AW2434" s="4" t="s">
        <v>110</v>
      </c>
      <c r="AX2434" s="4" t="s">
        <v>2669</v>
      </c>
    </row>
    <row r="2435" spans="1:50" s="4" customFormat="1" hidden="1" x14ac:dyDescent="0.25">
      <c r="A2435" s="4">
        <v>2018</v>
      </c>
      <c r="B2435" s="6">
        <v>43263</v>
      </c>
      <c r="C2435" s="6">
        <v>43417</v>
      </c>
      <c r="D2435" t="str">
        <f>INDEX(parametres!$B$2:$B$57,IF(ISNUMBER(MATCH(Chiffrier!E2435,parametres!$C$2:$C$57,0)),MATCH(E2435,parametres!$C$2:$C$57,0),NA()))</f>
        <v>CN-6</v>
      </c>
      <c r="E2435" s="4" t="s">
        <v>42</v>
      </c>
      <c r="F2435" s="4" t="s">
        <v>112</v>
      </c>
      <c r="G2435" s="4">
        <f t="shared" si="41"/>
        <v>22</v>
      </c>
      <c r="H2435">
        <f>INDEX(Sites_coordo!$C$2:$C$62,IF(ISNUMBER(MATCH(Chiffrier!E2435,Sites_coordo!$A$2:$A$61,0)),MATCH(Chiffrier!E2435,Sites_coordo!$A$2:$A$62,0),NA()))</f>
        <v>51.470413999999998</v>
      </c>
      <c r="I2435">
        <f>INDEX(Sites_coordo!$B$2:$B$62,IF(ISNUMBER(MATCH(Chiffrier!E2435,Sites_coordo!$A$2:$A$61,0)),MATCH(Chiffrier!E2435,Sites_coordo!$A$2:$A$62,0),NA()))</f>
        <v>-57.451197999999998</v>
      </c>
      <c r="J2435" s="4" t="s">
        <v>105</v>
      </c>
      <c r="K2435" s="4" t="s">
        <v>105</v>
      </c>
      <c r="L2435" s="4">
        <v>20087052</v>
      </c>
      <c r="M2435" s="4" t="s">
        <v>151</v>
      </c>
      <c r="N2435" s="4">
        <v>7</v>
      </c>
      <c r="O2435" s="4" t="s">
        <v>121</v>
      </c>
      <c r="P2435" s="4">
        <v>2</v>
      </c>
      <c r="Q2435" s="4" t="s">
        <v>2670</v>
      </c>
      <c r="R2435" s="4">
        <v>0</v>
      </c>
      <c r="S2435" s="4">
        <v>0</v>
      </c>
      <c r="U2435" s="4">
        <v>0</v>
      </c>
      <c r="W2435" s="4">
        <v>0</v>
      </c>
      <c r="X2435" s="4">
        <v>0</v>
      </c>
      <c r="Y2435" s="4">
        <v>0</v>
      </c>
      <c r="Z2435" s="4">
        <v>0</v>
      </c>
      <c r="AA2435" s="4">
        <v>0</v>
      </c>
      <c r="AB2435" s="4">
        <v>0</v>
      </c>
      <c r="AH2435" s="6">
        <v>43417</v>
      </c>
      <c r="AI2435" s="7">
        <v>0.35416666666666669</v>
      </c>
      <c r="AJ2435" s="4">
        <v>9</v>
      </c>
      <c r="AK2435" s="4" t="s">
        <v>106</v>
      </c>
      <c r="AL2435" s="4" t="s">
        <v>106</v>
      </c>
      <c r="AM2435" s="4" t="s">
        <v>106</v>
      </c>
      <c r="AN2435" s="4" t="s">
        <v>106</v>
      </c>
      <c r="AO2435" s="4" t="s">
        <v>106</v>
      </c>
      <c r="AP2435" s="4" t="s">
        <v>106</v>
      </c>
      <c r="AQ2435" s="4" t="s">
        <v>106</v>
      </c>
      <c r="AR2435" s="4" t="s">
        <v>106</v>
      </c>
      <c r="AS2435" s="4" t="s">
        <v>106</v>
      </c>
      <c r="AT2435" s="4" t="s">
        <v>106</v>
      </c>
      <c r="AU2435" s="4" t="s">
        <v>108</v>
      </c>
      <c r="AV2435" s="4" t="s">
        <v>109</v>
      </c>
      <c r="AW2435" s="4" t="s">
        <v>110</v>
      </c>
      <c r="AX2435" s="4" t="s">
        <v>2670</v>
      </c>
    </row>
    <row r="2436" spans="1:50" s="4" customFormat="1" hidden="1" x14ac:dyDescent="0.25">
      <c r="A2436" s="4">
        <v>2018</v>
      </c>
      <c r="B2436" s="6">
        <v>43263</v>
      </c>
      <c r="C2436" s="6">
        <v>43417</v>
      </c>
      <c r="D2436" t="str">
        <f>INDEX(parametres!$B$2:$B$57,IF(ISNUMBER(MATCH(Chiffrier!E2436,parametres!$C$2:$C$57,0)),MATCH(E2436,parametres!$C$2:$C$57,0),NA()))</f>
        <v>CN-6</v>
      </c>
      <c r="E2436" s="4" t="s">
        <v>42</v>
      </c>
      <c r="F2436" s="4" t="s">
        <v>112</v>
      </c>
      <c r="G2436" s="4">
        <f t="shared" si="41"/>
        <v>22</v>
      </c>
      <c r="H2436">
        <f>INDEX(Sites_coordo!$C$2:$C$62,IF(ISNUMBER(MATCH(Chiffrier!E2436,Sites_coordo!$A$2:$A$61,0)),MATCH(Chiffrier!E2436,Sites_coordo!$A$2:$A$62,0),NA()))</f>
        <v>51.470413999999998</v>
      </c>
      <c r="I2436">
        <f>INDEX(Sites_coordo!$B$2:$B$62,IF(ISNUMBER(MATCH(Chiffrier!E2436,Sites_coordo!$A$2:$A$61,0)),MATCH(Chiffrier!E2436,Sites_coordo!$A$2:$A$62,0),NA()))</f>
        <v>-57.451197999999998</v>
      </c>
      <c r="J2436" s="4" t="s">
        <v>105</v>
      </c>
      <c r="K2436" s="4" t="s">
        <v>105</v>
      </c>
      <c r="L2436" s="4">
        <v>20087052</v>
      </c>
      <c r="M2436" s="4" t="s">
        <v>151</v>
      </c>
      <c r="N2436" s="4">
        <v>7</v>
      </c>
      <c r="O2436" s="4" t="s">
        <v>121</v>
      </c>
      <c r="P2436" s="4">
        <v>3</v>
      </c>
      <c r="Q2436" s="4" t="s">
        <v>2671</v>
      </c>
      <c r="R2436" s="4">
        <v>0</v>
      </c>
      <c r="S2436" s="4">
        <v>0</v>
      </c>
      <c r="U2436" s="4">
        <v>0</v>
      </c>
      <c r="W2436" s="4">
        <v>0</v>
      </c>
      <c r="X2436" s="4">
        <v>0</v>
      </c>
      <c r="Y2436" s="4">
        <v>0</v>
      </c>
      <c r="Z2436" s="4">
        <v>0</v>
      </c>
      <c r="AA2436" s="4">
        <v>0</v>
      </c>
      <c r="AB2436" s="4">
        <v>0</v>
      </c>
      <c r="AH2436" s="6">
        <v>43417</v>
      </c>
      <c r="AI2436" s="7">
        <v>0.35416666666666669</v>
      </c>
      <c r="AJ2436" s="4">
        <v>9</v>
      </c>
      <c r="AK2436" s="4" t="s">
        <v>106</v>
      </c>
      <c r="AL2436" s="4" t="s">
        <v>106</v>
      </c>
      <c r="AM2436" s="4" t="s">
        <v>106</v>
      </c>
      <c r="AN2436" s="4" t="s">
        <v>106</v>
      </c>
      <c r="AO2436" s="4" t="s">
        <v>106</v>
      </c>
      <c r="AP2436" s="4" t="s">
        <v>106</v>
      </c>
      <c r="AQ2436" s="4" t="s">
        <v>106</v>
      </c>
      <c r="AR2436" s="4" t="s">
        <v>106</v>
      </c>
      <c r="AS2436" s="4" t="s">
        <v>106</v>
      </c>
      <c r="AT2436" s="4" t="s">
        <v>106</v>
      </c>
      <c r="AU2436" s="4" t="s">
        <v>108</v>
      </c>
      <c r="AV2436" s="4" t="s">
        <v>109</v>
      </c>
      <c r="AW2436" s="4" t="s">
        <v>110</v>
      </c>
      <c r="AX2436" s="4" t="s">
        <v>2671</v>
      </c>
    </row>
    <row r="2437" spans="1:50" s="4" customFormat="1" hidden="1" x14ac:dyDescent="0.25">
      <c r="A2437" s="4">
        <v>2018</v>
      </c>
      <c r="B2437" s="6">
        <v>43263</v>
      </c>
      <c r="C2437" s="6">
        <v>43417</v>
      </c>
      <c r="D2437" t="str">
        <f>INDEX(parametres!$B$2:$B$57,IF(ISNUMBER(MATCH(Chiffrier!E2437,parametres!$C$2:$C$57,0)),MATCH(E2437,parametres!$C$2:$C$57,0),NA()))</f>
        <v>CN-6</v>
      </c>
      <c r="E2437" s="4" t="s">
        <v>42</v>
      </c>
      <c r="F2437" s="4" t="s">
        <v>112</v>
      </c>
      <c r="G2437" s="4">
        <f t="shared" si="41"/>
        <v>22</v>
      </c>
      <c r="H2437">
        <f>INDEX(Sites_coordo!$C$2:$C$62,IF(ISNUMBER(MATCH(Chiffrier!E2437,Sites_coordo!$A$2:$A$61,0)),MATCH(Chiffrier!E2437,Sites_coordo!$A$2:$A$62,0),NA()))</f>
        <v>51.470413999999998</v>
      </c>
      <c r="I2437">
        <f>INDEX(Sites_coordo!$B$2:$B$62,IF(ISNUMBER(MATCH(Chiffrier!E2437,Sites_coordo!$A$2:$A$61,0)),MATCH(Chiffrier!E2437,Sites_coordo!$A$2:$A$62,0),NA()))</f>
        <v>-57.451197999999998</v>
      </c>
      <c r="J2437" s="4" t="s">
        <v>105</v>
      </c>
      <c r="K2437" s="4" t="s">
        <v>105</v>
      </c>
      <c r="L2437" s="4">
        <v>20087052</v>
      </c>
      <c r="M2437" s="4" t="s">
        <v>151</v>
      </c>
      <c r="N2437" s="4">
        <v>7</v>
      </c>
      <c r="O2437" s="4" t="s">
        <v>107</v>
      </c>
      <c r="P2437" s="4">
        <v>1</v>
      </c>
      <c r="Q2437" s="4" t="s">
        <v>2672</v>
      </c>
      <c r="R2437" s="4">
        <v>0</v>
      </c>
      <c r="S2437" s="4">
        <v>0</v>
      </c>
      <c r="U2437" s="4">
        <v>0</v>
      </c>
      <c r="W2437" s="4">
        <v>0</v>
      </c>
      <c r="X2437" s="4">
        <v>0</v>
      </c>
      <c r="Y2437" s="4">
        <v>0</v>
      </c>
      <c r="Z2437" s="4">
        <v>0</v>
      </c>
      <c r="AA2437" s="4">
        <v>0</v>
      </c>
      <c r="AB2437" s="4">
        <v>0</v>
      </c>
      <c r="AH2437" s="6">
        <v>43417</v>
      </c>
      <c r="AI2437" s="7">
        <v>0.35416666666666669</v>
      </c>
      <c r="AJ2437" s="4">
        <v>9</v>
      </c>
      <c r="AK2437" s="4" t="s">
        <v>106</v>
      </c>
      <c r="AL2437" s="4" t="s">
        <v>106</v>
      </c>
      <c r="AM2437" s="4" t="s">
        <v>106</v>
      </c>
      <c r="AN2437" s="4" t="s">
        <v>106</v>
      </c>
      <c r="AO2437" s="4" t="s">
        <v>106</v>
      </c>
      <c r="AP2437" s="4" t="s">
        <v>106</v>
      </c>
      <c r="AQ2437" s="4" t="s">
        <v>106</v>
      </c>
      <c r="AR2437" s="4" t="s">
        <v>106</v>
      </c>
      <c r="AS2437" s="4" t="s">
        <v>106</v>
      </c>
      <c r="AT2437" s="4" t="s">
        <v>106</v>
      </c>
      <c r="AU2437" s="4" t="s">
        <v>108</v>
      </c>
      <c r="AV2437" s="4" t="s">
        <v>109</v>
      </c>
      <c r="AW2437" s="4" t="s">
        <v>110</v>
      </c>
      <c r="AX2437" s="4" t="s">
        <v>2672</v>
      </c>
    </row>
    <row r="2438" spans="1:50" s="4" customFormat="1" hidden="1" x14ac:dyDescent="0.25">
      <c r="A2438" s="4">
        <v>2018</v>
      </c>
      <c r="B2438" s="6">
        <v>43263</v>
      </c>
      <c r="C2438" s="6">
        <v>43417</v>
      </c>
      <c r="D2438" t="str">
        <f>INDEX(parametres!$B$2:$B$57,IF(ISNUMBER(MATCH(Chiffrier!E2438,parametres!$C$2:$C$57,0)),MATCH(E2438,parametres!$C$2:$C$57,0),NA()))</f>
        <v>CN-6</v>
      </c>
      <c r="E2438" s="4" t="s">
        <v>42</v>
      </c>
      <c r="F2438" s="4" t="s">
        <v>112</v>
      </c>
      <c r="G2438" s="4">
        <f t="shared" si="41"/>
        <v>22</v>
      </c>
      <c r="H2438">
        <f>INDEX(Sites_coordo!$C$2:$C$62,IF(ISNUMBER(MATCH(Chiffrier!E2438,Sites_coordo!$A$2:$A$61,0)),MATCH(Chiffrier!E2438,Sites_coordo!$A$2:$A$62,0),NA()))</f>
        <v>51.470413999999998</v>
      </c>
      <c r="I2438">
        <f>INDEX(Sites_coordo!$B$2:$B$62,IF(ISNUMBER(MATCH(Chiffrier!E2438,Sites_coordo!$A$2:$A$61,0)),MATCH(Chiffrier!E2438,Sites_coordo!$A$2:$A$62,0),NA()))</f>
        <v>-57.451197999999998</v>
      </c>
      <c r="J2438" s="4" t="s">
        <v>105</v>
      </c>
      <c r="K2438" s="4" t="s">
        <v>105</v>
      </c>
      <c r="L2438" s="4">
        <v>20087052</v>
      </c>
      <c r="M2438" s="4" t="s">
        <v>151</v>
      </c>
      <c r="N2438" s="4">
        <v>8</v>
      </c>
      <c r="O2438" s="4" t="s">
        <v>121</v>
      </c>
      <c r="P2438" s="4">
        <v>1</v>
      </c>
      <c r="Q2438" s="4" t="s">
        <v>2673</v>
      </c>
      <c r="R2438" s="4" t="s">
        <v>106</v>
      </c>
      <c r="S2438" s="4" t="s">
        <v>106</v>
      </c>
      <c r="U2438" s="4" t="s">
        <v>106</v>
      </c>
      <c r="W2438" s="4" t="s">
        <v>106</v>
      </c>
      <c r="X2438" s="4" t="s">
        <v>106</v>
      </c>
      <c r="Y2438" s="4" t="s">
        <v>106</v>
      </c>
      <c r="Z2438" s="4" t="s">
        <v>106</v>
      </c>
      <c r="AA2438" s="4" t="s">
        <v>106</v>
      </c>
      <c r="AB2438" s="4" t="s">
        <v>106</v>
      </c>
      <c r="AH2438" s="6">
        <v>43417</v>
      </c>
      <c r="AI2438" s="7">
        <v>0.35416666666666669</v>
      </c>
      <c r="AJ2438" s="4">
        <v>9</v>
      </c>
      <c r="AK2438" s="4" t="s">
        <v>106</v>
      </c>
      <c r="AL2438" s="4" t="s">
        <v>106</v>
      </c>
      <c r="AM2438" s="4" t="s">
        <v>106</v>
      </c>
      <c r="AN2438" s="4" t="s">
        <v>106</v>
      </c>
      <c r="AO2438" s="4" t="s">
        <v>106</v>
      </c>
      <c r="AP2438" s="4" t="s">
        <v>106</v>
      </c>
      <c r="AQ2438" s="4" t="s">
        <v>106</v>
      </c>
      <c r="AR2438" s="4" t="s">
        <v>106</v>
      </c>
      <c r="AS2438" s="4" t="s">
        <v>106</v>
      </c>
      <c r="AT2438" s="4" t="s">
        <v>106</v>
      </c>
      <c r="AU2438" s="4" t="s">
        <v>108</v>
      </c>
      <c r="AV2438" s="4" t="s">
        <v>109</v>
      </c>
      <c r="AW2438" s="4" t="s">
        <v>110</v>
      </c>
      <c r="AX2438" s="4" t="s">
        <v>2673</v>
      </c>
    </row>
    <row r="2439" spans="1:50" s="4" customFormat="1" hidden="1" x14ac:dyDescent="0.25">
      <c r="A2439" s="4">
        <v>2018</v>
      </c>
      <c r="B2439" s="6">
        <v>43263</v>
      </c>
      <c r="C2439" s="6">
        <v>43417</v>
      </c>
      <c r="D2439" t="str">
        <f>INDEX(parametres!$B$2:$B$57,IF(ISNUMBER(MATCH(Chiffrier!E2439,parametres!$C$2:$C$57,0)),MATCH(E2439,parametres!$C$2:$C$57,0),NA()))</f>
        <v>CN-6</v>
      </c>
      <c r="E2439" s="4" t="s">
        <v>42</v>
      </c>
      <c r="F2439" s="4" t="s">
        <v>112</v>
      </c>
      <c r="G2439" s="4">
        <f t="shared" si="41"/>
        <v>22</v>
      </c>
      <c r="H2439">
        <f>INDEX(Sites_coordo!$C$2:$C$62,IF(ISNUMBER(MATCH(Chiffrier!E2439,Sites_coordo!$A$2:$A$61,0)),MATCH(Chiffrier!E2439,Sites_coordo!$A$2:$A$62,0),NA()))</f>
        <v>51.470413999999998</v>
      </c>
      <c r="I2439">
        <f>INDEX(Sites_coordo!$B$2:$B$62,IF(ISNUMBER(MATCH(Chiffrier!E2439,Sites_coordo!$A$2:$A$61,0)),MATCH(Chiffrier!E2439,Sites_coordo!$A$2:$A$62,0),NA()))</f>
        <v>-57.451197999999998</v>
      </c>
      <c r="J2439" s="4" t="s">
        <v>105</v>
      </c>
      <c r="K2439" s="4" t="s">
        <v>105</v>
      </c>
      <c r="L2439" s="4">
        <v>20087052</v>
      </c>
      <c r="M2439" s="4" t="s">
        <v>151</v>
      </c>
      <c r="N2439" s="4">
        <v>8</v>
      </c>
      <c r="O2439" s="4" t="s">
        <v>121</v>
      </c>
      <c r="P2439" s="4">
        <v>2</v>
      </c>
      <c r="Q2439" s="4" t="s">
        <v>2674</v>
      </c>
      <c r="R2439" s="4">
        <v>0</v>
      </c>
      <c r="S2439" s="4">
        <v>0</v>
      </c>
      <c r="U2439" s="4">
        <v>0</v>
      </c>
      <c r="W2439" s="4">
        <v>0</v>
      </c>
      <c r="X2439" s="4">
        <v>0</v>
      </c>
      <c r="Y2439" s="4">
        <v>0</v>
      </c>
      <c r="Z2439" s="4">
        <v>0</v>
      </c>
      <c r="AA2439" s="4">
        <v>0</v>
      </c>
      <c r="AB2439" s="4">
        <v>0</v>
      </c>
      <c r="AH2439" s="6">
        <v>43417</v>
      </c>
      <c r="AI2439" s="7">
        <v>0.35416666666666669</v>
      </c>
      <c r="AJ2439" s="4">
        <v>9</v>
      </c>
      <c r="AK2439" s="4" t="s">
        <v>106</v>
      </c>
      <c r="AL2439" s="4" t="s">
        <v>106</v>
      </c>
      <c r="AM2439" s="4" t="s">
        <v>106</v>
      </c>
      <c r="AN2439" s="4" t="s">
        <v>106</v>
      </c>
      <c r="AO2439" s="4" t="s">
        <v>106</v>
      </c>
      <c r="AP2439" s="4" t="s">
        <v>106</v>
      </c>
      <c r="AQ2439" s="4" t="s">
        <v>106</v>
      </c>
      <c r="AR2439" s="4" t="s">
        <v>106</v>
      </c>
      <c r="AS2439" s="4" t="s">
        <v>106</v>
      </c>
      <c r="AT2439" s="4" t="s">
        <v>106</v>
      </c>
      <c r="AU2439" s="4" t="s">
        <v>108</v>
      </c>
      <c r="AV2439" s="4" t="s">
        <v>109</v>
      </c>
      <c r="AW2439" s="4" t="s">
        <v>110</v>
      </c>
      <c r="AX2439" s="4" t="s">
        <v>2674</v>
      </c>
    </row>
    <row r="2440" spans="1:50" s="4" customFormat="1" hidden="1" x14ac:dyDescent="0.25">
      <c r="A2440" s="4">
        <v>2018</v>
      </c>
      <c r="B2440" s="6">
        <v>43263</v>
      </c>
      <c r="C2440" s="6">
        <v>43417</v>
      </c>
      <c r="D2440" t="str">
        <f>INDEX(parametres!$B$2:$B$57,IF(ISNUMBER(MATCH(Chiffrier!E2440,parametres!$C$2:$C$57,0)),MATCH(E2440,parametres!$C$2:$C$57,0),NA()))</f>
        <v>CN-6</v>
      </c>
      <c r="E2440" s="4" t="s">
        <v>42</v>
      </c>
      <c r="F2440" s="4" t="s">
        <v>112</v>
      </c>
      <c r="G2440" s="4">
        <f t="shared" si="41"/>
        <v>22</v>
      </c>
      <c r="H2440">
        <f>INDEX(Sites_coordo!$C$2:$C$62,IF(ISNUMBER(MATCH(Chiffrier!E2440,Sites_coordo!$A$2:$A$61,0)),MATCH(Chiffrier!E2440,Sites_coordo!$A$2:$A$62,0),NA()))</f>
        <v>51.470413999999998</v>
      </c>
      <c r="I2440">
        <f>INDEX(Sites_coordo!$B$2:$B$62,IF(ISNUMBER(MATCH(Chiffrier!E2440,Sites_coordo!$A$2:$A$61,0)),MATCH(Chiffrier!E2440,Sites_coordo!$A$2:$A$62,0),NA()))</f>
        <v>-57.451197999999998</v>
      </c>
      <c r="J2440" s="4" t="s">
        <v>105</v>
      </c>
      <c r="K2440" s="4" t="s">
        <v>105</v>
      </c>
      <c r="L2440" s="4">
        <v>20087052</v>
      </c>
      <c r="M2440" s="4" t="s">
        <v>151</v>
      </c>
      <c r="N2440" s="4">
        <v>8</v>
      </c>
      <c r="O2440" s="4" t="s">
        <v>121</v>
      </c>
      <c r="P2440" s="4">
        <v>3</v>
      </c>
      <c r="Q2440" s="4" t="s">
        <v>2675</v>
      </c>
      <c r="R2440" s="4">
        <v>0</v>
      </c>
      <c r="S2440" s="4">
        <v>0</v>
      </c>
      <c r="U2440" s="4">
        <v>0</v>
      </c>
      <c r="W2440" s="4">
        <v>0</v>
      </c>
      <c r="X2440" s="4">
        <v>0</v>
      </c>
      <c r="Y2440" s="4">
        <v>0</v>
      </c>
      <c r="Z2440" s="4">
        <v>0</v>
      </c>
      <c r="AA2440" s="4">
        <v>0</v>
      </c>
      <c r="AB2440" s="4">
        <v>0</v>
      </c>
      <c r="AH2440" s="6">
        <v>43417</v>
      </c>
      <c r="AI2440" s="7">
        <v>0.35416666666666669</v>
      </c>
      <c r="AJ2440" s="4">
        <v>9</v>
      </c>
      <c r="AK2440" s="4" t="s">
        <v>106</v>
      </c>
      <c r="AL2440" s="4" t="s">
        <v>106</v>
      </c>
      <c r="AM2440" s="4" t="s">
        <v>106</v>
      </c>
      <c r="AN2440" s="4" t="s">
        <v>106</v>
      </c>
      <c r="AO2440" s="4" t="s">
        <v>106</v>
      </c>
      <c r="AP2440" s="4" t="s">
        <v>106</v>
      </c>
      <c r="AQ2440" s="4" t="s">
        <v>106</v>
      </c>
      <c r="AR2440" s="4" t="s">
        <v>106</v>
      </c>
      <c r="AS2440" s="4" t="s">
        <v>106</v>
      </c>
      <c r="AT2440" s="4" t="s">
        <v>106</v>
      </c>
      <c r="AU2440" s="4" t="s">
        <v>108</v>
      </c>
      <c r="AV2440" s="4" t="s">
        <v>109</v>
      </c>
      <c r="AW2440" s="4" t="s">
        <v>110</v>
      </c>
      <c r="AX2440" s="4" t="s">
        <v>2675</v>
      </c>
    </row>
    <row r="2441" spans="1:50" s="4" customFormat="1" hidden="1" x14ac:dyDescent="0.25">
      <c r="A2441" s="4">
        <v>2018</v>
      </c>
      <c r="B2441" s="6">
        <v>43263</v>
      </c>
      <c r="C2441" s="6">
        <v>43417</v>
      </c>
      <c r="D2441" t="str">
        <f>INDEX(parametres!$B$2:$B$57,IF(ISNUMBER(MATCH(Chiffrier!E2441,parametres!$C$2:$C$57,0)),MATCH(E2441,parametres!$C$2:$C$57,0),NA()))</f>
        <v>CN-6</v>
      </c>
      <c r="E2441" s="4" t="s">
        <v>42</v>
      </c>
      <c r="F2441" s="4" t="s">
        <v>112</v>
      </c>
      <c r="G2441" s="4">
        <f t="shared" si="41"/>
        <v>22</v>
      </c>
      <c r="H2441">
        <f>INDEX(Sites_coordo!$C$2:$C$62,IF(ISNUMBER(MATCH(Chiffrier!E2441,Sites_coordo!$A$2:$A$61,0)),MATCH(Chiffrier!E2441,Sites_coordo!$A$2:$A$62,0),NA()))</f>
        <v>51.470413999999998</v>
      </c>
      <c r="I2441">
        <f>INDEX(Sites_coordo!$B$2:$B$62,IF(ISNUMBER(MATCH(Chiffrier!E2441,Sites_coordo!$A$2:$A$61,0)),MATCH(Chiffrier!E2441,Sites_coordo!$A$2:$A$62,0),NA()))</f>
        <v>-57.451197999999998</v>
      </c>
      <c r="J2441" s="4" t="s">
        <v>105</v>
      </c>
      <c r="K2441" s="4" t="s">
        <v>105</v>
      </c>
      <c r="L2441" s="4">
        <v>20087052</v>
      </c>
      <c r="M2441" s="4" t="s">
        <v>151</v>
      </c>
      <c r="N2441" s="4">
        <v>8</v>
      </c>
      <c r="O2441" s="4" t="s">
        <v>107</v>
      </c>
      <c r="P2441" s="4">
        <v>1</v>
      </c>
      <c r="Q2441" s="4" t="s">
        <v>2676</v>
      </c>
      <c r="R2441" s="4">
        <v>0</v>
      </c>
      <c r="S2441" s="4">
        <v>0</v>
      </c>
      <c r="U2441" s="4">
        <v>0</v>
      </c>
      <c r="W2441" s="4">
        <v>0</v>
      </c>
      <c r="X2441" s="4">
        <v>0</v>
      </c>
      <c r="Y2441" s="4">
        <v>0</v>
      </c>
      <c r="Z2441" s="4">
        <v>0</v>
      </c>
      <c r="AA2441" s="4">
        <v>0</v>
      </c>
      <c r="AB2441" s="4">
        <v>0</v>
      </c>
      <c r="AH2441" s="6">
        <v>43417</v>
      </c>
      <c r="AI2441" s="7">
        <v>0.35416666666666669</v>
      </c>
      <c r="AJ2441" s="4">
        <v>9</v>
      </c>
      <c r="AK2441" s="4" t="s">
        <v>106</v>
      </c>
      <c r="AL2441" s="4" t="s">
        <v>106</v>
      </c>
      <c r="AM2441" s="4" t="s">
        <v>106</v>
      </c>
      <c r="AN2441" s="4" t="s">
        <v>106</v>
      </c>
      <c r="AO2441" s="4" t="s">
        <v>106</v>
      </c>
      <c r="AP2441" s="4" t="s">
        <v>106</v>
      </c>
      <c r="AQ2441" s="4" t="s">
        <v>106</v>
      </c>
      <c r="AR2441" s="4" t="s">
        <v>106</v>
      </c>
      <c r="AS2441" s="4" t="s">
        <v>106</v>
      </c>
      <c r="AT2441" s="4" t="s">
        <v>106</v>
      </c>
      <c r="AU2441" s="4" t="s">
        <v>108</v>
      </c>
      <c r="AV2441" s="4" t="s">
        <v>109</v>
      </c>
      <c r="AW2441" s="4" t="s">
        <v>110</v>
      </c>
      <c r="AX2441" s="4" t="s">
        <v>2676</v>
      </c>
    </row>
    <row r="2442" spans="1:50" s="4" customFormat="1" hidden="1" x14ac:dyDescent="0.25">
      <c r="A2442" s="4">
        <v>2018</v>
      </c>
      <c r="B2442" s="6">
        <v>43263</v>
      </c>
      <c r="C2442" s="6">
        <v>43417</v>
      </c>
      <c r="D2442" t="str">
        <f>INDEX(parametres!$B$2:$B$57,IF(ISNUMBER(MATCH(Chiffrier!E2442,parametres!$C$2:$C$57,0)),MATCH(E2442,parametres!$C$2:$C$57,0),NA()))</f>
        <v>CN-6</v>
      </c>
      <c r="E2442" s="4" t="s">
        <v>42</v>
      </c>
      <c r="F2442" s="4" t="s">
        <v>112</v>
      </c>
      <c r="G2442" s="4">
        <f t="shared" si="41"/>
        <v>22</v>
      </c>
      <c r="H2442">
        <f>INDEX(Sites_coordo!$C$2:$C$62,IF(ISNUMBER(MATCH(Chiffrier!E2442,Sites_coordo!$A$2:$A$61,0)),MATCH(Chiffrier!E2442,Sites_coordo!$A$2:$A$62,0),NA()))</f>
        <v>51.470413999999998</v>
      </c>
      <c r="I2442">
        <f>INDEX(Sites_coordo!$B$2:$B$62,IF(ISNUMBER(MATCH(Chiffrier!E2442,Sites_coordo!$A$2:$A$61,0)),MATCH(Chiffrier!E2442,Sites_coordo!$A$2:$A$62,0),NA()))</f>
        <v>-57.451197999999998</v>
      </c>
      <c r="J2442" s="4" t="s">
        <v>105</v>
      </c>
      <c r="K2442" s="4" t="s">
        <v>105</v>
      </c>
      <c r="L2442" s="4">
        <v>20087052</v>
      </c>
      <c r="M2442" s="4" t="s">
        <v>151</v>
      </c>
      <c r="N2442" s="4">
        <v>9</v>
      </c>
      <c r="O2442" s="4" t="s">
        <v>121</v>
      </c>
      <c r="P2442" s="4">
        <v>1</v>
      </c>
      <c r="Q2442" s="4" t="s">
        <v>2677</v>
      </c>
      <c r="R2442" s="4">
        <v>0</v>
      </c>
      <c r="S2442" s="4">
        <v>0</v>
      </c>
      <c r="U2442" s="4">
        <v>0</v>
      </c>
      <c r="W2442" s="4">
        <v>0</v>
      </c>
      <c r="X2442" s="4">
        <v>0</v>
      </c>
      <c r="Y2442" s="4">
        <v>0</v>
      </c>
      <c r="Z2442" s="4">
        <v>0</v>
      </c>
      <c r="AA2442" s="4">
        <v>0</v>
      </c>
      <c r="AB2442" s="4">
        <v>0</v>
      </c>
      <c r="AH2442" s="6">
        <v>43417</v>
      </c>
      <c r="AI2442" s="7">
        <v>0.35416666666666669</v>
      </c>
      <c r="AJ2442" s="4">
        <v>9</v>
      </c>
      <c r="AK2442" s="4" t="s">
        <v>106</v>
      </c>
      <c r="AL2442" s="4" t="s">
        <v>106</v>
      </c>
      <c r="AM2442" s="4" t="s">
        <v>106</v>
      </c>
      <c r="AN2442" s="4" t="s">
        <v>106</v>
      </c>
      <c r="AO2442" s="4" t="s">
        <v>106</v>
      </c>
      <c r="AP2442" s="4" t="s">
        <v>106</v>
      </c>
      <c r="AQ2442" s="4" t="s">
        <v>106</v>
      </c>
      <c r="AR2442" s="4" t="s">
        <v>106</v>
      </c>
      <c r="AS2442" s="4" t="s">
        <v>106</v>
      </c>
      <c r="AT2442" s="4" t="s">
        <v>106</v>
      </c>
      <c r="AU2442" s="4" t="s">
        <v>108</v>
      </c>
      <c r="AV2442" s="4" t="s">
        <v>109</v>
      </c>
      <c r="AW2442" s="4" t="s">
        <v>110</v>
      </c>
      <c r="AX2442" s="4" t="s">
        <v>2677</v>
      </c>
    </row>
    <row r="2443" spans="1:50" s="4" customFormat="1" hidden="1" x14ac:dyDescent="0.25">
      <c r="A2443" s="4">
        <v>2018</v>
      </c>
      <c r="B2443" s="6">
        <v>43263</v>
      </c>
      <c r="C2443" s="6">
        <v>43417</v>
      </c>
      <c r="D2443" t="str">
        <f>INDEX(parametres!$B$2:$B$57,IF(ISNUMBER(MATCH(Chiffrier!E2443,parametres!$C$2:$C$57,0)),MATCH(E2443,parametres!$C$2:$C$57,0),NA()))</f>
        <v>CN-6</v>
      </c>
      <c r="E2443" s="4" t="s">
        <v>42</v>
      </c>
      <c r="F2443" s="4" t="s">
        <v>112</v>
      </c>
      <c r="G2443" s="4">
        <f t="shared" si="41"/>
        <v>22</v>
      </c>
      <c r="H2443">
        <f>INDEX(Sites_coordo!$C$2:$C$62,IF(ISNUMBER(MATCH(Chiffrier!E2443,Sites_coordo!$A$2:$A$61,0)),MATCH(Chiffrier!E2443,Sites_coordo!$A$2:$A$62,0),NA()))</f>
        <v>51.470413999999998</v>
      </c>
      <c r="I2443">
        <f>INDEX(Sites_coordo!$B$2:$B$62,IF(ISNUMBER(MATCH(Chiffrier!E2443,Sites_coordo!$A$2:$A$61,0)),MATCH(Chiffrier!E2443,Sites_coordo!$A$2:$A$62,0),NA()))</f>
        <v>-57.451197999999998</v>
      </c>
      <c r="J2443" s="4" t="s">
        <v>105</v>
      </c>
      <c r="K2443" s="4" t="s">
        <v>105</v>
      </c>
      <c r="L2443" s="4">
        <v>20087052</v>
      </c>
      <c r="M2443" s="4" t="s">
        <v>151</v>
      </c>
      <c r="N2443" s="4">
        <v>9</v>
      </c>
      <c r="O2443" s="4" t="s">
        <v>121</v>
      </c>
      <c r="P2443" s="4">
        <v>2</v>
      </c>
      <c r="Q2443" s="4" t="s">
        <v>2678</v>
      </c>
      <c r="R2443" s="4">
        <v>0</v>
      </c>
      <c r="S2443" s="4">
        <v>0</v>
      </c>
      <c r="U2443" s="4">
        <v>0</v>
      </c>
      <c r="W2443" s="4">
        <v>0</v>
      </c>
      <c r="X2443" s="4">
        <v>0</v>
      </c>
      <c r="Y2443" s="4">
        <v>0</v>
      </c>
      <c r="Z2443" s="4">
        <v>0</v>
      </c>
      <c r="AA2443" s="4">
        <v>0</v>
      </c>
      <c r="AB2443" s="4">
        <v>0</v>
      </c>
      <c r="AH2443" s="6">
        <v>43417</v>
      </c>
      <c r="AI2443" s="7">
        <v>0.35416666666666669</v>
      </c>
      <c r="AJ2443" s="4">
        <v>9</v>
      </c>
      <c r="AK2443" s="4" t="s">
        <v>106</v>
      </c>
      <c r="AL2443" s="4" t="s">
        <v>106</v>
      </c>
      <c r="AM2443" s="4" t="s">
        <v>106</v>
      </c>
      <c r="AN2443" s="4" t="s">
        <v>106</v>
      </c>
      <c r="AO2443" s="4" t="s">
        <v>106</v>
      </c>
      <c r="AP2443" s="4" t="s">
        <v>106</v>
      </c>
      <c r="AQ2443" s="4" t="s">
        <v>106</v>
      </c>
      <c r="AR2443" s="4" t="s">
        <v>106</v>
      </c>
      <c r="AS2443" s="4" t="s">
        <v>106</v>
      </c>
      <c r="AT2443" s="4" t="s">
        <v>106</v>
      </c>
      <c r="AU2443" s="4" t="s">
        <v>108</v>
      </c>
      <c r="AV2443" s="4" t="s">
        <v>109</v>
      </c>
      <c r="AW2443" s="4" t="s">
        <v>110</v>
      </c>
      <c r="AX2443" s="4" t="s">
        <v>2678</v>
      </c>
    </row>
    <row r="2444" spans="1:50" s="4" customFormat="1" hidden="1" x14ac:dyDescent="0.25">
      <c r="A2444" s="4">
        <v>2018</v>
      </c>
      <c r="B2444" s="6">
        <v>43263</v>
      </c>
      <c r="C2444" s="6">
        <v>43417</v>
      </c>
      <c r="D2444" t="str">
        <f>INDEX(parametres!$B$2:$B$57,IF(ISNUMBER(MATCH(Chiffrier!E2444,parametres!$C$2:$C$57,0)),MATCH(E2444,parametres!$C$2:$C$57,0),NA()))</f>
        <v>CN-6</v>
      </c>
      <c r="E2444" s="4" t="s">
        <v>42</v>
      </c>
      <c r="F2444" s="4" t="s">
        <v>112</v>
      </c>
      <c r="G2444" s="4">
        <f t="shared" si="41"/>
        <v>22</v>
      </c>
      <c r="H2444">
        <f>INDEX(Sites_coordo!$C$2:$C$62,IF(ISNUMBER(MATCH(Chiffrier!E2444,Sites_coordo!$A$2:$A$61,0)),MATCH(Chiffrier!E2444,Sites_coordo!$A$2:$A$62,0),NA()))</f>
        <v>51.470413999999998</v>
      </c>
      <c r="I2444">
        <f>INDEX(Sites_coordo!$B$2:$B$62,IF(ISNUMBER(MATCH(Chiffrier!E2444,Sites_coordo!$A$2:$A$61,0)),MATCH(Chiffrier!E2444,Sites_coordo!$A$2:$A$62,0),NA()))</f>
        <v>-57.451197999999998</v>
      </c>
      <c r="J2444" s="4" t="s">
        <v>105</v>
      </c>
      <c r="K2444" s="4" t="s">
        <v>105</v>
      </c>
      <c r="L2444" s="4">
        <v>20087052</v>
      </c>
      <c r="M2444" s="4" t="s">
        <v>151</v>
      </c>
      <c r="N2444" s="4">
        <v>9</v>
      </c>
      <c r="O2444" s="4" t="s">
        <v>121</v>
      </c>
      <c r="P2444" s="4">
        <v>3</v>
      </c>
      <c r="Q2444" s="4" t="s">
        <v>2679</v>
      </c>
      <c r="R2444" s="4">
        <v>0</v>
      </c>
      <c r="S2444" s="4">
        <v>0</v>
      </c>
      <c r="U2444" s="4">
        <v>0</v>
      </c>
      <c r="W2444" s="4">
        <v>0</v>
      </c>
      <c r="X2444" s="4">
        <v>0</v>
      </c>
      <c r="Y2444" s="4">
        <v>0</v>
      </c>
      <c r="Z2444" s="4">
        <v>0</v>
      </c>
      <c r="AA2444" s="4">
        <v>0</v>
      </c>
      <c r="AB2444" s="4">
        <v>0</v>
      </c>
      <c r="AH2444" s="6">
        <v>43417</v>
      </c>
      <c r="AI2444" s="7">
        <v>0.35416666666666669</v>
      </c>
      <c r="AJ2444" s="4">
        <v>9</v>
      </c>
      <c r="AK2444" s="4" t="s">
        <v>106</v>
      </c>
      <c r="AL2444" s="4" t="s">
        <v>106</v>
      </c>
      <c r="AM2444" s="4" t="s">
        <v>106</v>
      </c>
      <c r="AN2444" s="4" t="s">
        <v>106</v>
      </c>
      <c r="AO2444" s="4" t="s">
        <v>106</v>
      </c>
      <c r="AP2444" s="4" t="s">
        <v>106</v>
      </c>
      <c r="AQ2444" s="4" t="s">
        <v>106</v>
      </c>
      <c r="AR2444" s="4" t="s">
        <v>106</v>
      </c>
      <c r="AS2444" s="4" t="s">
        <v>106</v>
      </c>
      <c r="AT2444" s="4" t="s">
        <v>106</v>
      </c>
      <c r="AU2444" s="4" t="s">
        <v>108</v>
      </c>
      <c r="AV2444" s="4" t="s">
        <v>109</v>
      </c>
      <c r="AW2444" s="4" t="s">
        <v>110</v>
      </c>
      <c r="AX2444" s="4" t="s">
        <v>2679</v>
      </c>
    </row>
    <row r="2445" spans="1:50" s="4" customFormat="1" hidden="1" x14ac:dyDescent="0.25">
      <c r="A2445" s="4">
        <v>2018</v>
      </c>
      <c r="B2445" s="6">
        <v>43263</v>
      </c>
      <c r="C2445" s="6">
        <v>43417</v>
      </c>
      <c r="D2445" t="str">
        <f>INDEX(parametres!$B$2:$B$57,IF(ISNUMBER(MATCH(Chiffrier!E2445,parametres!$C$2:$C$57,0)),MATCH(E2445,parametres!$C$2:$C$57,0),NA()))</f>
        <v>CN-6</v>
      </c>
      <c r="E2445" s="4" t="s">
        <v>42</v>
      </c>
      <c r="F2445" s="4" t="s">
        <v>112</v>
      </c>
      <c r="G2445" s="4">
        <f t="shared" si="41"/>
        <v>22</v>
      </c>
      <c r="H2445">
        <f>INDEX(Sites_coordo!$C$2:$C$62,IF(ISNUMBER(MATCH(Chiffrier!E2445,Sites_coordo!$A$2:$A$61,0)),MATCH(Chiffrier!E2445,Sites_coordo!$A$2:$A$62,0),NA()))</f>
        <v>51.470413999999998</v>
      </c>
      <c r="I2445">
        <f>INDEX(Sites_coordo!$B$2:$B$62,IF(ISNUMBER(MATCH(Chiffrier!E2445,Sites_coordo!$A$2:$A$61,0)),MATCH(Chiffrier!E2445,Sites_coordo!$A$2:$A$62,0),NA()))</f>
        <v>-57.451197999999998</v>
      </c>
      <c r="J2445" s="4" t="s">
        <v>105</v>
      </c>
      <c r="K2445" s="4" t="s">
        <v>105</v>
      </c>
      <c r="L2445" s="4">
        <v>20087052</v>
      </c>
      <c r="M2445" s="4" t="s">
        <v>151</v>
      </c>
      <c r="N2445" s="4">
        <v>9</v>
      </c>
      <c r="O2445" s="4" t="s">
        <v>107</v>
      </c>
      <c r="P2445" s="4">
        <v>1</v>
      </c>
      <c r="Q2445" s="4" t="s">
        <v>2680</v>
      </c>
      <c r="R2445" s="4">
        <v>0</v>
      </c>
      <c r="S2445" s="4">
        <v>0</v>
      </c>
      <c r="U2445" s="4">
        <v>0</v>
      </c>
      <c r="W2445" s="4">
        <v>0</v>
      </c>
      <c r="X2445" s="4">
        <v>0</v>
      </c>
      <c r="Y2445" s="4">
        <v>0</v>
      </c>
      <c r="Z2445" s="4">
        <v>0</v>
      </c>
      <c r="AA2445" s="4">
        <v>0</v>
      </c>
      <c r="AB2445" s="4">
        <v>0</v>
      </c>
      <c r="AH2445" s="6">
        <v>43417</v>
      </c>
      <c r="AI2445" s="7">
        <v>0.35416666666666669</v>
      </c>
      <c r="AJ2445" s="4">
        <v>9</v>
      </c>
      <c r="AK2445" s="4" t="s">
        <v>106</v>
      </c>
      <c r="AL2445" s="4" t="s">
        <v>106</v>
      </c>
      <c r="AM2445" s="4" t="s">
        <v>106</v>
      </c>
      <c r="AN2445" s="4" t="s">
        <v>106</v>
      </c>
      <c r="AO2445" s="4" t="s">
        <v>106</v>
      </c>
      <c r="AP2445" s="4" t="s">
        <v>106</v>
      </c>
      <c r="AQ2445" s="4" t="s">
        <v>106</v>
      </c>
      <c r="AR2445" s="4" t="s">
        <v>106</v>
      </c>
      <c r="AS2445" s="4" t="s">
        <v>106</v>
      </c>
      <c r="AT2445" s="4" t="s">
        <v>106</v>
      </c>
      <c r="AU2445" s="4" t="s">
        <v>108</v>
      </c>
      <c r="AV2445" s="4" t="s">
        <v>109</v>
      </c>
      <c r="AW2445" s="4" t="s">
        <v>110</v>
      </c>
      <c r="AX2445" s="4" t="s">
        <v>2680</v>
      </c>
    </row>
    <row r="2446" spans="1:50" s="4" customFormat="1" hidden="1" x14ac:dyDescent="0.25">
      <c r="A2446" s="4">
        <v>2018</v>
      </c>
      <c r="B2446" s="6">
        <v>43263</v>
      </c>
      <c r="C2446" s="6">
        <v>43417</v>
      </c>
      <c r="D2446" t="str">
        <f>INDEX(parametres!$B$2:$B$57,IF(ISNUMBER(MATCH(Chiffrier!E2446,parametres!$C$2:$C$57,0)),MATCH(E2446,parametres!$C$2:$C$57,0),NA()))</f>
        <v>CN-6</v>
      </c>
      <c r="E2446" s="4" t="s">
        <v>42</v>
      </c>
      <c r="F2446" s="4" t="s">
        <v>112</v>
      </c>
      <c r="G2446" s="4">
        <f t="shared" si="41"/>
        <v>22</v>
      </c>
      <c r="H2446">
        <f>INDEX(Sites_coordo!$C$2:$C$62,IF(ISNUMBER(MATCH(Chiffrier!E2446,Sites_coordo!$A$2:$A$61,0)),MATCH(Chiffrier!E2446,Sites_coordo!$A$2:$A$62,0),NA()))</f>
        <v>51.470413999999998</v>
      </c>
      <c r="I2446">
        <f>INDEX(Sites_coordo!$B$2:$B$62,IF(ISNUMBER(MATCH(Chiffrier!E2446,Sites_coordo!$A$2:$A$61,0)),MATCH(Chiffrier!E2446,Sites_coordo!$A$2:$A$62,0),NA()))</f>
        <v>-57.451197999999998</v>
      </c>
      <c r="J2446" s="4" t="s">
        <v>105</v>
      </c>
      <c r="K2446" s="4" t="s">
        <v>105</v>
      </c>
      <c r="L2446" s="4">
        <v>20087052</v>
      </c>
      <c r="M2446" s="4" t="s">
        <v>151</v>
      </c>
      <c r="N2446" s="4">
        <v>10</v>
      </c>
      <c r="O2446" s="4" t="s">
        <v>121</v>
      </c>
      <c r="P2446" s="4">
        <v>1</v>
      </c>
      <c r="Q2446" s="4" t="s">
        <v>2681</v>
      </c>
      <c r="R2446" s="4">
        <v>0</v>
      </c>
      <c r="S2446" s="4">
        <v>0</v>
      </c>
      <c r="U2446" s="4">
        <v>0</v>
      </c>
      <c r="W2446" s="4">
        <v>0</v>
      </c>
      <c r="X2446" s="4">
        <v>0</v>
      </c>
      <c r="Y2446" s="4">
        <v>0</v>
      </c>
      <c r="Z2446" s="4">
        <v>0</v>
      </c>
      <c r="AA2446" s="4">
        <v>0</v>
      </c>
      <c r="AB2446" s="4">
        <v>0</v>
      </c>
      <c r="AH2446" s="6">
        <v>43417</v>
      </c>
      <c r="AI2446" s="7">
        <v>0.35416666666666669</v>
      </c>
      <c r="AJ2446" s="4">
        <v>9</v>
      </c>
      <c r="AK2446" s="4" t="s">
        <v>106</v>
      </c>
      <c r="AL2446" s="4" t="s">
        <v>106</v>
      </c>
      <c r="AM2446" s="4" t="s">
        <v>106</v>
      </c>
      <c r="AN2446" s="4" t="s">
        <v>106</v>
      </c>
      <c r="AO2446" s="4" t="s">
        <v>106</v>
      </c>
      <c r="AP2446" s="4" t="s">
        <v>106</v>
      </c>
      <c r="AQ2446" s="4" t="s">
        <v>106</v>
      </c>
      <c r="AR2446" s="4" t="s">
        <v>106</v>
      </c>
      <c r="AS2446" s="4" t="s">
        <v>106</v>
      </c>
      <c r="AT2446" s="4" t="s">
        <v>106</v>
      </c>
      <c r="AU2446" s="4" t="s">
        <v>108</v>
      </c>
      <c r="AV2446" s="4" t="s">
        <v>109</v>
      </c>
      <c r="AW2446" s="4" t="s">
        <v>110</v>
      </c>
      <c r="AX2446" s="4" t="s">
        <v>2681</v>
      </c>
    </row>
    <row r="2447" spans="1:50" s="4" customFormat="1" hidden="1" x14ac:dyDescent="0.25">
      <c r="A2447" s="4">
        <v>2018</v>
      </c>
      <c r="B2447" s="6">
        <v>43263</v>
      </c>
      <c r="C2447" s="6">
        <v>43417</v>
      </c>
      <c r="D2447" t="str">
        <f>INDEX(parametres!$B$2:$B$57,IF(ISNUMBER(MATCH(Chiffrier!E2447,parametres!$C$2:$C$57,0)),MATCH(E2447,parametres!$C$2:$C$57,0),NA()))</f>
        <v>CN-6</v>
      </c>
      <c r="E2447" s="4" t="s">
        <v>42</v>
      </c>
      <c r="F2447" s="4" t="s">
        <v>112</v>
      </c>
      <c r="G2447" s="4">
        <f t="shared" si="41"/>
        <v>22</v>
      </c>
      <c r="H2447">
        <f>INDEX(Sites_coordo!$C$2:$C$62,IF(ISNUMBER(MATCH(Chiffrier!E2447,Sites_coordo!$A$2:$A$61,0)),MATCH(Chiffrier!E2447,Sites_coordo!$A$2:$A$62,0),NA()))</f>
        <v>51.470413999999998</v>
      </c>
      <c r="I2447">
        <f>INDEX(Sites_coordo!$B$2:$B$62,IF(ISNUMBER(MATCH(Chiffrier!E2447,Sites_coordo!$A$2:$A$61,0)),MATCH(Chiffrier!E2447,Sites_coordo!$A$2:$A$62,0),NA()))</f>
        <v>-57.451197999999998</v>
      </c>
      <c r="J2447" s="4" t="s">
        <v>105</v>
      </c>
      <c r="K2447" s="4" t="s">
        <v>105</v>
      </c>
      <c r="L2447" s="4">
        <v>20087052</v>
      </c>
      <c r="M2447" s="4" t="s">
        <v>151</v>
      </c>
      <c r="N2447" s="4">
        <v>10</v>
      </c>
      <c r="O2447" s="4" t="s">
        <v>121</v>
      </c>
      <c r="P2447" s="4">
        <v>2</v>
      </c>
      <c r="Q2447" s="4" t="s">
        <v>2682</v>
      </c>
      <c r="R2447" s="4">
        <v>0</v>
      </c>
      <c r="S2447" s="4">
        <v>0</v>
      </c>
      <c r="U2447" s="4">
        <v>0</v>
      </c>
      <c r="W2447" s="4">
        <v>0</v>
      </c>
      <c r="X2447" s="4">
        <v>0</v>
      </c>
      <c r="Y2447" s="4">
        <v>0</v>
      </c>
      <c r="Z2447" s="4">
        <v>0</v>
      </c>
      <c r="AA2447" s="4">
        <v>0</v>
      </c>
      <c r="AB2447" s="4">
        <v>0</v>
      </c>
      <c r="AH2447" s="6">
        <v>43417</v>
      </c>
      <c r="AI2447" s="7">
        <v>0.35416666666666669</v>
      </c>
      <c r="AJ2447" s="4">
        <v>9</v>
      </c>
      <c r="AK2447" s="4" t="s">
        <v>106</v>
      </c>
      <c r="AL2447" s="4" t="s">
        <v>106</v>
      </c>
      <c r="AM2447" s="4" t="s">
        <v>106</v>
      </c>
      <c r="AN2447" s="4" t="s">
        <v>106</v>
      </c>
      <c r="AO2447" s="4" t="s">
        <v>106</v>
      </c>
      <c r="AP2447" s="4" t="s">
        <v>106</v>
      </c>
      <c r="AQ2447" s="4" t="s">
        <v>106</v>
      </c>
      <c r="AR2447" s="4" t="s">
        <v>106</v>
      </c>
      <c r="AS2447" s="4" t="s">
        <v>106</v>
      </c>
      <c r="AT2447" s="4" t="s">
        <v>106</v>
      </c>
      <c r="AU2447" s="4" t="s">
        <v>108</v>
      </c>
      <c r="AV2447" s="4" t="s">
        <v>109</v>
      </c>
      <c r="AW2447" s="4" t="s">
        <v>110</v>
      </c>
      <c r="AX2447" s="4" t="s">
        <v>2682</v>
      </c>
    </row>
    <row r="2448" spans="1:50" s="4" customFormat="1" hidden="1" x14ac:dyDescent="0.25">
      <c r="A2448" s="4">
        <v>2018</v>
      </c>
      <c r="B2448" s="6">
        <v>43263</v>
      </c>
      <c r="C2448" s="6">
        <v>43417</v>
      </c>
      <c r="D2448" t="str">
        <f>INDEX(parametres!$B$2:$B$57,IF(ISNUMBER(MATCH(Chiffrier!E2448,parametres!$C$2:$C$57,0)),MATCH(E2448,parametres!$C$2:$C$57,0),NA()))</f>
        <v>CN-6</v>
      </c>
      <c r="E2448" s="4" t="s">
        <v>42</v>
      </c>
      <c r="F2448" s="4" t="s">
        <v>112</v>
      </c>
      <c r="G2448" s="4">
        <f t="shared" si="41"/>
        <v>22</v>
      </c>
      <c r="H2448">
        <f>INDEX(Sites_coordo!$C$2:$C$62,IF(ISNUMBER(MATCH(Chiffrier!E2448,Sites_coordo!$A$2:$A$61,0)),MATCH(Chiffrier!E2448,Sites_coordo!$A$2:$A$62,0),NA()))</f>
        <v>51.470413999999998</v>
      </c>
      <c r="I2448">
        <f>INDEX(Sites_coordo!$B$2:$B$62,IF(ISNUMBER(MATCH(Chiffrier!E2448,Sites_coordo!$A$2:$A$61,0)),MATCH(Chiffrier!E2448,Sites_coordo!$A$2:$A$62,0),NA()))</f>
        <v>-57.451197999999998</v>
      </c>
      <c r="J2448" s="4" t="s">
        <v>105</v>
      </c>
      <c r="K2448" s="4" t="s">
        <v>105</v>
      </c>
      <c r="L2448" s="4">
        <v>20087052</v>
      </c>
      <c r="M2448" s="4" t="s">
        <v>151</v>
      </c>
      <c r="N2448" s="4">
        <v>10</v>
      </c>
      <c r="O2448" s="4" t="s">
        <v>121</v>
      </c>
      <c r="P2448" s="4">
        <v>3</v>
      </c>
      <c r="Q2448" s="4" t="s">
        <v>2683</v>
      </c>
      <c r="R2448" s="4">
        <v>0</v>
      </c>
      <c r="S2448" s="4">
        <v>0</v>
      </c>
      <c r="U2448" s="4">
        <v>0</v>
      </c>
      <c r="W2448" s="4">
        <v>0</v>
      </c>
      <c r="X2448" s="4">
        <v>0</v>
      </c>
      <c r="Y2448" s="4">
        <v>0</v>
      </c>
      <c r="Z2448" s="4">
        <v>0</v>
      </c>
      <c r="AA2448" s="4">
        <v>0</v>
      </c>
      <c r="AB2448" s="4">
        <v>0</v>
      </c>
      <c r="AH2448" s="6">
        <v>43417</v>
      </c>
      <c r="AI2448" s="7">
        <v>0.35416666666666669</v>
      </c>
      <c r="AJ2448" s="4">
        <v>9</v>
      </c>
      <c r="AK2448" s="4" t="s">
        <v>106</v>
      </c>
      <c r="AL2448" s="4" t="s">
        <v>106</v>
      </c>
      <c r="AM2448" s="4" t="s">
        <v>106</v>
      </c>
      <c r="AN2448" s="4" t="s">
        <v>106</v>
      </c>
      <c r="AO2448" s="4" t="s">
        <v>106</v>
      </c>
      <c r="AP2448" s="4" t="s">
        <v>106</v>
      </c>
      <c r="AQ2448" s="4" t="s">
        <v>106</v>
      </c>
      <c r="AR2448" s="4" t="s">
        <v>106</v>
      </c>
      <c r="AS2448" s="4" t="s">
        <v>106</v>
      </c>
      <c r="AT2448" s="4" t="s">
        <v>106</v>
      </c>
      <c r="AU2448" s="4" t="s">
        <v>108</v>
      </c>
      <c r="AV2448" s="4" t="s">
        <v>109</v>
      </c>
      <c r="AW2448" s="4" t="s">
        <v>110</v>
      </c>
      <c r="AX2448" s="4" t="s">
        <v>2683</v>
      </c>
    </row>
    <row r="2449" spans="1:50" s="4" customFormat="1" hidden="1" x14ac:dyDescent="0.25">
      <c r="A2449" s="4">
        <v>2018</v>
      </c>
      <c r="B2449" s="6">
        <v>43263</v>
      </c>
      <c r="C2449" s="6">
        <v>43417</v>
      </c>
      <c r="D2449" t="str">
        <f>INDEX(parametres!$B$2:$B$57,IF(ISNUMBER(MATCH(Chiffrier!E2449,parametres!$C$2:$C$57,0)),MATCH(E2449,parametres!$C$2:$C$57,0),NA()))</f>
        <v>CN-6</v>
      </c>
      <c r="E2449" s="4" t="s">
        <v>42</v>
      </c>
      <c r="F2449" s="4" t="s">
        <v>112</v>
      </c>
      <c r="G2449" s="4">
        <f t="shared" si="41"/>
        <v>22</v>
      </c>
      <c r="H2449">
        <f>INDEX(Sites_coordo!$C$2:$C$62,IF(ISNUMBER(MATCH(Chiffrier!E2449,Sites_coordo!$A$2:$A$61,0)),MATCH(Chiffrier!E2449,Sites_coordo!$A$2:$A$62,0),NA()))</f>
        <v>51.470413999999998</v>
      </c>
      <c r="I2449">
        <f>INDEX(Sites_coordo!$B$2:$B$62,IF(ISNUMBER(MATCH(Chiffrier!E2449,Sites_coordo!$A$2:$A$61,0)),MATCH(Chiffrier!E2449,Sites_coordo!$A$2:$A$62,0),NA()))</f>
        <v>-57.451197999999998</v>
      </c>
      <c r="J2449" s="4" t="s">
        <v>105</v>
      </c>
      <c r="K2449" s="4" t="s">
        <v>105</v>
      </c>
      <c r="L2449" s="4">
        <v>20087052</v>
      </c>
      <c r="M2449" s="4" t="s">
        <v>151</v>
      </c>
      <c r="N2449" s="4">
        <v>10</v>
      </c>
      <c r="O2449" s="4" t="s">
        <v>107</v>
      </c>
      <c r="P2449" s="4">
        <v>1</v>
      </c>
      <c r="Q2449" s="4" t="s">
        <v>2684</v>
      </c>
      <c r="R2449" s="4">
        <v>0</v>
      </c>
      <c r="S2449" s="4">
        <v>0</v>
      </c>
      <c r="U2449" s="4">
        <v>0</v>
      </c>
      <c r="W2449" s="4">
        <v>0</v>
      </c>
      <c r="X2449" s="4">
        <v>0</v>
      </c>
      <c r="Y2449" s="4">
        <v>0</v>
      </c>
      <c r="Z2449" s="4">
        <v>0</v>
      </c>
      <c r="AA2449" s="4">
        <v>0</v>
      </c>
      <c r="AB2449" s="4">
        <v>0</v>
      </c>
      <c r="AH2449" s="6">
        <v>43417</v>
      </c>
      <c r="AI2449" s="7">
        <v>0.35416666666666669</v>
      </c>
      <c r="AJ2449" s="4">
        <v>9</v>
      </c>
      <c r="AK2449" s="4" t="s">
        <v>106</v>
      </c>
      <c r="AL2449" s="4" t="s">
        <v>106</v>
      </c>
      <c r="AM2449" s="4" t="s">
        <v>106</v>
      </c>
      <c r="AN2449" s="4" t="s">
        <v>106</v>
      </c>
      <c r="AO2449" s="4" t="s">
        <v>106</v>
      </c>
      <c r="AP2449" s="4" t="s">
        <v>106</v>
      </c>
      <c r="AQ2449" s="4" t="s">
        <v>106</v>
      </c>
      <c r="AR2449" s="4" t="s">
        <v>106</v>
      </c>
      <c r="AS2449" s="4" t="s">
        <v>106</v>
      </c>
      <c r="AT2449" s="4" t="s">
        <v>106</v>
      </c>
      <c r="AU2449" s="4" t="s">
        <v>108</v>
      </c>
      <c r="AV2449" s="4" t="s">
        <v>109</v>
      </c>
      <c r="AW2449" s="4" t="s">
        <v>110</v>
      </c>
      <c r="AX2449" s="4" t="s">
        <v>2684</v>
      </c>
    </row>
    <row r="2450" spans="1:50" hidden="1" x14ac:dyDescent="0.25">
      <c r="A2450">
        <v>2018</v>
      </c>
      <c r="B2450" s="6">
        <v>43257</v>
      </c>
      <c r="C2450" s="6">
        <v>43371</v>
      </c>
      <c r="D2450" t="str">
        <f>INDEX(parametres!$B$2:$B$57,IF(ISNUMBER(MATCH(Chiffrier!E2450,parametres!$C$2:$C$57,0)),MATCH(E2450,parametres!$C$2:$C$57,0),NA()))</f>
        <v>GA-11</v>
      </c>
      <c r="E2450" t="s">
        <v>3</v>
      </c>
      <c r="F2450" s="4" t="s">
        <v>112</v>
      </c>
      <c r="G2450" s="4">
        <f t="shared" si="41"/>
        <v>16.285714285714285</v>
      </c>
      <c r="H2450">
        <f>INDEX(Sites_coordo!$C$2:$C$62,IF(ISNUMBER(MATCH(Chiffrier!E2450,Sites_coordo!$A$2:$A$61,0)),MATCH(Chiffrier!E2450,Sites_coordo!$A$2:$A$62,0),NA()))</f>
        <v>48.847217000000001</v>
      </c>
      <c r="I2450">
        <f>INDEX(Sites_coordo!$B$2:$B$62,IF(ISNUMBER(MATCH(Chiffrier!E2450,Sites_coordo!$A$2:$A$61,0)),MATCH(Chiffrier!E2450,Sites_coordo!$A$2:$A$62,0),NA()))</f>
        <v>-64.468549999999993</v>
      </c>
      <c r="J2450" s="4" t="s">
        <v>105</v>
      </c>
      <c r="K2450" s="4" t="s">
        <v>105</v>
      </c>
      <c r="L2450" s="4">
        <v>1147302</v>
      </c>
      <c r="M2450" t="s">
        <v>151</v>
      </c>
      <c r="N2450" s="4">
        <v>1</v>
      </c>
      <c r="O2450" s="4" t="s">
        <v>121</v>
      </c>
      <c r="P2450" s="4">
        <v>1</v>
      </c>
      <c r="Q2450" s="4" t="s">
        <v>2685</v>
      </c>
      <c r="R2450" s="4">
        <v>0</v>
      </c>
      <c r="S2450">
        <v>0</v>
      </c>
      <c r="U2450">
        <v>0</v>
      </c>
      <c r="W2450">
        <v>0</v>
      </c>
      <c r="X2450">
        <v>0</v>
      </c>
      <c r="Y2450">
        <v>0</v>
      </c>
      <c r="Z2450">
        <v>0</v>
      </c>
      <c r="AA2450">
        <v>5</v>
      </c>
      <c r="AB2450">
        <v>1</v>
      </c>
      <c r="AH2450" s="6">
        <v>43371</v>
      </c>
      <c r="AI2450" t="s">
        <v>106</v>
      </c>
      <c r="AJ2450" s="4">
        <v>4</v>
      </c>
      <c r="AK2450" s="4" t="s">
        <v>106</v>
      </c>
      <c r="AL2450" s="4" t="s">
        <v>106</v>
      </c>
      <c r="AM2450" s="4" t="s">
        <v>106</v>
      </c>
      <c r="AN2450" s="4" t="s">
        <v>106</v>
      </c>
      <c r="AO2450" s="4" t="s">
        <v>106</v>
      </c>
      <c r="AP2450" s="4" t="s">
        <v>106</v>
      </c>
      <c r="AQ2450" s="4" t="s">
        <v>106</v>
      </c>
      <c r="AR2450" s="4" t="s">
        <v>106</v>
      </c>
      <c r="AS2450" s="4" t="s">
        <v>106</v>
      </c>
      <c r="AT2450" s="4" t="s">
        <v>106</v>
      </c>
      <c r="AU2450" t="s">
        <v>164</v>
      </c>
      <c r="AV2450" t="s">
        <v>165</v>
      </c>
      <c r="AW2450" t="s">
        <v>1435</v>
      </c>
      <c r="AX2450" s="4" t="s">
        <v>2685</v>
      </c>
    </row>
    <row r="2451" spans="1:50" hidden="1" x14ac:dyDescent="0.25">
      <c r="A2451">
        <v>2018</v>
      </c>
      <c r="B2451" s="6">
        <v>43257</v>
      </c>
      <c r="C2451" s="6">
        <v>43371</v>
      </c>
      <c r="D2451" t="str">
        <f>INDEX(parametres!$B$2:$B$57,IF(ISNUMBER(MATCH(Chiffrier!E2451,parametres!$C$2:$C$57,0)),MATCH(E2451,parametres!$C$2:$C$57,0),NA()))</f>
        <v>GA-11</v>
      </c>
      <c r="E2451" t="s">
        <v>3</v>
      </c>
      <c r="F2451" s="4" t="s">
        <v>112</v>
      </c>
      <c r="G2451" s="4">
        <f t="shared" ref="G2451:G2490" si="42">(C2451-B2451)/7</f>
        <v>16.285714285714285</v>
      </c>
      <c r="H2451">
        <f>INDEX(Sites_coordo!$C$2:$C$62,IF(ISNUMBER(MATCH(Chiffrier!E2451,Sites_coordo!$A$2:$A$61,0)),MATCH(Chiffrier!E2451,Sites_coordo!$A$2:$A$62,0),NA()))</f>
        <v>48.847217000000001</v>
      </c>
      <c r="I2451">
        <f>INDEX(Sites_coordo!$B$2:$B$62,IF(ISNUMBER(MATCH(Chiffrier!E2451,Sites_coordo!$A$2:$A$61,0)),MATCH(Chiffrier!E2451,Sites_coordo!$A$2:$A$62,0),NA()))</f>
        <v>-64.468549999999993</v>
      </c>
      <c r="J2451" s="4" t="s">
        <v>105</v>
      </c>
      <c r="K2451" s="4" t="s">
        <v>105</v>
      </c>
      <c r="L2451" s="4">
        <v>1147302</v>
      </c>
      <c r="M2451" t="s">
        <v>151</v>
      </c>
      <c r="N2451" s="4">
        <v>1</v>
      </c>
      <c r="O2451" s="4" t="s">
        <v>121</v>
      </c>
      <c r="P2451" s="4">
        <v>2</v>
      </c>
      <c r="Q2451" s="4" t="s">
        <v>2686</v>
      </c>
      <c r="R2451" s="4">
        <v>0</v>
      </c>
      <c r="S2451">
        <v>0</v>
      </c>
      <c r="U2451">
        <v>0</v>
      </c>
      <c r="W2451">
        <v>0</v>
      </c>
      <c r="X2451">
        <v>0</v>
      </c>
      <c r="Y2451">
        <v>0</v>
      </c>
      <c r="Z2451">
        <v>0</v>
      </c>
      <c r="AA2451">
        <v>0</v>
      </c>
      <c r="AB2451">
        <v>1</v>
      </c>
      <c r="AH2451" s="6">
        <v>43371</v>
      </c>
      <c r="AI2451" t="s">
        <v>106</v>
      </c>
      <c r="AJ2451" s="4">
        <v>4</v>
      </c>
      <c r="AK2451" s="4" t="s">
        <v>106</v>
      </c>
      <c r="AL2451" s="4" t="s">
        <v>106</v>
      </c>
      <c r="AM2451" s="4" t="s">
        <v>106</v>
      </c>
      <c r="AN2451" s="4" t="s">
        <v>106</v>
      </c>
      <c r="AO2451" s="4" t="s">
        <v>106</v>
      </c>
      <c r="AP2451" s="4" t="s">
        <v>106</v>
      </c>
      <c r="AQ2451" s="4" t="s">
        <v>106</v>
      </c>
      <c r="AR2451" s="4" t="s">
        <v>106</v>
      </c>
      <c r="AS2451" s="4" t="s">
        <v>106</v>
      </c>
      <c r="AT2451" s="4" t="s">
        <v>106</v>
      </c>
      <c r="AU2451" t="s">
        <v>164</v>
      </c>
      <c r="AV2451" t="s">
        <v>165</v>
      </c>
      <c r="AW2451" t="s">
        <v>1435</v>
      </c>
      <c r="AX2451" s="4" t="s">
        <v>2686</v>
      </c>
    </row>
    <row r="2452" spans="1:50" hidden="1" x14ac:dyDescent="0.25">
      <c r="A2452">
        <v>2018</v>
      </c>
      <c r="B2452" s="6">
        <v>43257</v>
      </c>
      <c r="C2452" s="6">
        <v>43371</v>
      </c>
      <c r="D2452" t="str">
        <f>INDEX(parametres!$B$2:$B$57,IF(ISNUMBER(MATCH(Chiffrier!E2452,parametres!$C$2:$C$57,0)),MATCH(E2452,parametres!$C$2:$C$57,0),NA()))</f>
        <v>GA-11</v>
      </c>
      <c r="E2452" t="s">
        <v>3</v>
      </c>
      <c r="F2452" s="4" t="s">
        <v>112</v>
      </c>
      <c r="G2452" s="4">
        <f t="shared" si="42"/>
        <v>16.285714285714285</v>
      </c>
      <c r="H2452">
        <f>INDEX(Sites_coordo!$C$2:$C$62,IF(ISNUMBER(MATCH(Chiffrier!E2452,Sites_coordo!$A$2:$A$61,0)),MATCH(Chiffrier!E2452,Sites_coordo!$A$2:$A$62,0),NA()))</f>
        <v>48.847217000000001</v>
      </c>
      <c r="I2452">
        <f>INDEX(Sites_coordo!$B$2:$B$62,IF(ISNUMBER(MATCH(Chiffrier!E2452,Sites_coordo!$A$2:$A$61,0)),MATCH(Chiffrier!E2452,Sites_coordo!$A$2:$A$62,0),NA()))</f>
        <v>-64.468549999999993</v>
      </c>
      <c r="J2452" s="4" t="s">
        <v>105</v>
      </c>
      <c r="K2452" s="4" t="s">
        <v>105</v>
      </c>
      <c r="L2452" s="4">
        <v>1147302</v>
      </c>
      <c r="M2452" t="s">
        <v>151</v>
      </c>
      <c r="N2452" s="4">
        <v>1</v>
      </c>
      <c r="O2452" s="4" t="s">
        <v>121</v>
      </c>
      <c r="P2452" s="4">
        <v>3</v>
      </c>
      <c r="Q2452" s="4" t="s">
        <v>2687</v>
      </c>
      <c r="R2452" s="4">
        <v>0</v>
      </c>
      <c r="S2452">
        <v>0</v>
      </c>
      <c r="U2452">
        <v>0</v>
      </c>
      <c r="W2452">
        <v>0</v>
      </c>
      <c r="X2452">
        <v>0</v>
      </c>
      <c r="Y2452">
        <v>0</v>
      </c>
      <c r="Z2452">
        <v>0</v>
      </c>
      <c r="AA2452">
        <v>5</v>
      </c>
      <c r="AB2452">
        <v>1</v>
      </c>
      <c r="AH2452" s="6">
        <v>43371</v>
      </c>
      <c r="AI2452" t="s">
        <v>106</v>
      </c>
      <c r="AJ2452" s="4">
        <v>4</v>
      </c>
      <c r="AK2452" s="4" t="s">
        <v>106</v>
      </c>
      <c r="AL2452" s="4" t="s">
        <v>106</v>
      </c>
      <c r="AM2452" s="4" t="s">
        <v>106</v>
      </c>
      <c r="AN2452" s="4" t="s">
        <v>106</v>
      </c>
      <c r="AO2452" s="4" t="s">
        <v>106</v>
      </c>
      <c r="AP2452" s="4" t="s">
        <v>106</v>
      </c>
      <c r="AQ2452" s="4" t="s">
        <v>106</v>
      </c>
      <c r="AR2452" s="4" t="s">
        <v>106</v>
      </c>
      <c r="AS2452" s="4" t="s">
        <v>106</v>
      </c>
      <c r="AT2452" s="4" t="s">
        <v>106</v>
      </c>
      <c r="AU2452" t="s">
        <v>164</v>
      </c>
      <c r="AV2452" t="s">
        <v>165</v>
      </c>
      <c r="AW2452" t="s">
        <v>1435</v>
      </c>
      <c r="AX2452" s="4" t="s">
        <v>2687</v>
      </c>
    </row>
    <row r="2453" spans="1:50" hidden="1" x14ac:dyDescent="0.25">
      <c r="A2453">
        <v>2018</v>
      </c>
      <c r="B2453" s="6">
        <v>43257</v>
      </c>
      <c r="C2453" s="6">
        <v>43371</v>
      </c>
      <c r="D2453" t="str">
        <f>INDEX(parametres!$B$2:$B$57,IF(ISNUMBER(MATCH(Chiffrier!E2453,parametres!$C$2:$C$57,0)),MATCH(E2453,parametres!$C$2:$C$57,0),NA()))</f>
        <v>GA-11</v>
      </c>
      <c r="E2453" t="s">
        <v>3</v>
      </c>
      <c r="F2453" s="4" t="s">
        <v>112</v>
      </c>
      <c r="G2453" s="4">
        <f t="shared" si="42"/>
        <v>16.285714285714285</v>
      </c>
      <c r="H2453">
        <f>INDEX(Sites_coordo!$C$2:$C$62,IF(ISNUMBER(MATCH(Chiffrier!E2453,Sites_coordo!$A$2:$A$61,0)),MATCH(Chiffrier!E2453,Sites_coordo!$A$2:$A$62,0),NA()))</f>
        <v>48.847217000000001</v>
      </c>
      <c r="I2453">
        <f>INDEX(Sites_coordo!$B$2:$B$62,IF(ISNUMBER(MATCH(Chiffrier!E2453,Sites_coordo!$A$2:$A$61,0)),MATCH(Chiffrier!E2453,Sites_coordo!$A$2:$A$62,0),NA()))</f>
        <v>-64.468549999999993</v>
      </c>
      <c r="J2453" s="4" t="s">
        <v>105</v>
      </c>
      <c r="K2453" s="4" t="s">
        <v>105</v>
      </c>
      <c r="L2453" s="4">
        <v>1147302</v>
      </c>
      <c r="M2453" t="s">
        <v>151</v>
      </c>
      <c r="N2453" s="4">
        <v>1</v>
      </c>
      <c r="O2453" s="4" t="s">
        <v>107</v>
      </c>
      <c r="P2453" s="4">
        <v>1</v>
      </c>
      <c r="Q2453" s="4" t="s">
        <v>2688</v>
      </c>
      <c r="R2453" s="4" t="s">
        <v>106</v>
      </c>
      <c r="S2453" t="s">
        <v>106</v>
      </c>
      <c r="U2453" t="s">
        <v>106</v>
      </c>
      <c r="W2453" t="s">
        <v>106</v>
      </c>
      <c r="X2453" t="s">
        <v>106</v>
      </c>
      <c r="Y2453" t="s">
        <v>106</v>
      </c>
      <c r="Z2453" t="s">
        <v>106</v>
      </c>
      <c r="AA2453" t="s">
        <v>106</v>
      </c>
      <c r="AB2453" t="s">
        <v>106</v>
      </c>
      <c r="AH2453" s="6">
        <v>43371</v>
      </c>
      <c r="AI2453" t="s">
        <v>106</v>
      </c>
      <c r="AJ2453" s="4">
        <v>4</v>
      </c>
      <c r="AK2453" s="4" t="s">
        <v>106</v>
      </c>
      <c r="AL2453" s="4" t="s">
        <v>106</v>
      </c>
      <c r="AM2453" s="4" t="s">
        <v>106</v>
      </c>
      <c r="AN2453" s="4" t="s">
        <v>106</v>
      </c>
      <c r="AO2453" s="4" t="s">
        <v>106</v>
      </c>
      <c r="AP2453" s="4" t="s">
        <v>106</v>
      </c>
      <c r="AQ2453" s="4" t="s">
        <v>106</v>
      </c>
      <c r="AR2453" s="4" t="s">
        <v>106</v>
      </c>
      <c r="AS2453" s="4" t="s">
        <v>106</v>
      </c>
      <c r="AT2453" s="4" t="s">
        <v>106</v>
      </c>
      <c r="AU2453" t="s">
        <v>164</v>
      </c>
      <c r="AV2453" t="s">
        <v>165</v>
      </c>
      <c r="AW2453" t="s">
        <v>1435</v>
      </c>
      <c r="AX2453" s="4" t="s">
        <v>2688</v>
      </c>
    </row>
    <row r="2454" spans="1:50" hidden="1" x14ac:dyDescent="0.25">
      <c r="A2454">
        <v>2018</v>
      </c>
      <c r="B2454" s="6">
        <v>43257</v>
      </c>
      <c r="C2454" s="6">
        <v>43371</v>
      </c>
      <c r="D2454" t="str">
        <f>INDEX(parametres!$B$2:$B$57,IF(ISNUMBER(MATCH(Chiffrier!E2454,parametres!$C$2:$C$57,0)),MATCH(E2454,parametres!$C$2:$C$57,0),NA()))</f>
        <v>GA-11</v>
      </c>
      <c r="E2454" t="s">
        <v>3</v>
      </c>
      <c r="F2454" s="4" t="s">
        <v>112</v>
      </c>
      <c r="G2454" s="4">
        <f t="shared" si="42"/>
        <v>16.285714285714285</v>
      </c>
      <c r="H2454">
        <f>INDEX(Sites_coordo!$C$2:$C$62,IF(ISNUMBER(MATCH(Chiffrier!E2454,Sites_coordo!$A$2:$A$61,0)),MATCH(Chiffrier!E2454,Sites_coordo!$A$2:$A$62,0),NA()))</f>
        <v>48.847217000000001</v>
      </c>
      <c r="I2454">
        <f>INDEX(Sites_coordo!$B$2:$B$62,IF(ISNUMBER(MATCH(Chiffrier!E2454,Sites_coordo!$A$2:$A$61,0)),MATCH(Chiffrier!E2454,Sites_coordo!$A$2:$A$62,0),NA()))</f>
        <v>-64.468549999999993</v>
      </c>
      <c r="J2454" s="4" t="s">
        <v>105</v>
      </c>
      <c r="K2454" s="4" t="s">
        <v>105</v>
      </c>
      <c r="L2454" s="4">
        <v>1147302</v>
      </c>
      <c r="M2454" t="s">
        <v>151</v>
      </c>
      <c r="N2454" s="4">
        <v>2</v>
      </c>
      <c r="O2454" s="4" t="s">
        <v>121</v>
      </c>
      <c r="P2454" s="4">
        <v>1</v>
      </c>
      <c r="Q2454" s="4" t="s">
        <v>2689</v>
      </c>
      <c r="R2454" s="4">
        <v>0</v>
      </c>
      <c r="S2454">
        <v>0</v>
      </c>
      <c r="U2454">
        <v>0</v>
      </c>
      <c r="W2454">
        <v>0</v>
      </c>
      <c r="X2454">
        <v>0</v>
      </c>
      <c r="Y2454">
        <v>0</v>
      </c>
      <c r="Z2454">
        <v>0</v>
      </c>
      <c r="AA2454">
        <v>5</v>
      </c>
      <c r="AB2454">
        <v>1</v>
      </c>
      <c r="AH2454" s="6">
        <v>43371</v>
      </c>
      <c r="AI2454" t="s">
        <v>106</v>
      </c>
      <c r="AJ2454" s="4">
        <v>4</v>
      </c>
      <c r="AK2454" s="4" t="s">
        <v>106</v>
      </c>
      <c r="AL2454" s="4" t="s">
        <v>106</v>
      </c>
      <c r="AM2454" s="4" t="s">
        <v>106</v>
      </c>
      <c r="AN2454" s="4" t="s">
        <v>106</v>
      </c>
      <c r="AO2454" s="4" t="s">
        <v>106</v>
      </c>
      <c r="AP2454" s="4" t="s">
        <v>106</v>
      </c>
      <c r="AQ2454" s="4" t="s">
        <v>106</v>
      </c>
      <c r="AR2454" s="4" t="s">
        <v>106</v>
      </c>
      <c r="AS2454" s="4" t="s">
        <v>106</v>
      </c>
      <c r="AT2454" s="4" t="s">
        <v>106</v>
      </c>
      <c r="AU2454" t="s">
        <v>164</v>
      </c>
      <c r="AV2454" t="s">
        <v>165</v>
      </c>
      <c r="AW2454" t="s">
        <v>1435</v>
      </c>
      <c r="AX2454" s="4" t="s">
        <v>2689</v>
      </c>
    </row>
    <row r="2455" spans="1:50" hidden="1" x14ac:dyDescent="0.25">
      <c r="A2455">
        <v>2018</v>
      </c>
      <c r="B2455" s="6">
        <v>43257</v>
      </c>
      <c r="C2455" s="6">
        <v>43371</v>
      </c>
      <c r="D2455" t="str">
        <f>INDEX(parametres!$B$2:$B$57,IF(ISNUMBER(MATCH(Chiffrier!E2455,parametres!$C$2:$C$57,0)),MATCH(E2455,parametres!$C$2:$C$57,0),NA()))</f>
        <v>GA-11</v>
      </c>
      <c r="E2455" t="s">
        <v>3</v>
      </c>
      <c r="F2455" s="4" t="s">
        <v>112</v>
      </c>
      <c r="G2455" s="4">
        <f t="shared" si="42"/>
        <v>16.285714285714285</v>
      </c>
      <c r="H2455">
        <f>INDEX(Sites_coordo!$C$2:$C$62,IF(ISNUMBER(MATCH(Chiffrier!E2455,Sites_coordo!$A$2:$A$61,0)),MATCH(Chiffrier!E2455,Sites_coordo!$A$2:$A$62,0),NA()))</f>
        <v>48.847217000000001</v>
      </c>
      <c r="I2455">
        <f>INDEX(Sites_coordo!$B$2:$B$62,IF(ISNUMBER(MATCH(Chiffrier!E2455,Sites_coordo!$A$2:$A$61,0)),MATCH(Chiffrier!E2455,Sites_coordo!$A$2:$A$62,0),NA()))</f>
        <v>-64.468549999999993</v>
      </c>
      <c r="J2455" s="4" t="s">
        <v>105</v>
      </c>
      <c r="K2455" s="4" t="s">
        <v>105</v>
      </c>
      <c r="L2455" s="4">
        <v>1147302</v>
      </c>
      <c r="M2455" t="s">
        <v>151</v>
      </c>
      <c r="N2455" s="4">
        <v>2</v>
      </c>
      <c r="O2455" s="4" t="s">
        <v>121</v>
      </c>
      <c r="P2455" s="4">
        <v>2</v>
      </c>
      <c r="Q2455" s="4" t="s">
        <v>2711</v>
      </c>
      <c r="R2455" s="4">
        <v>0</v>
      </c>
      <c r="S2455">
        <v>0</v>
      </c>
      <c r="U2455">
        <v>0</v>
      </c>
      <c r="W2455">
        <v>0</v>
      </c>
      <c r="X2455">
        <v>0</v>
      </c>
      <c r="Y2455">
        <v>0</v>
      </c>
      <c r="Z2455">
        <v>0</v>
      </c>
      <c r="AA2455">
        <v>0</v>
      </c>
      <c r="AB2455">
        <v>1</v>
      </c>
      <c r="AH2455" s="6">
        <v>43371</v>
      </c>
      <c r="AI2455" t="s">
        <v>106</v>
      </c>
      <c r="AJ2455" s="4">
        <v>4</v>
      </c>
      <c r="AK2455" s="4" t="s">
        <v>106</v>
      </c>
      <c r="AL2455" s="4" t="s">
        <v>106</v>
      </c>
      <c r="AM2455" s="4" t="s">
        <v>106</v>
      </c>
      <c r="AN2455" s="4" t="s">
        <v>106</v>
      </c>
      <c r="AO2455" s="4" t="s">
        <v>106</v>
      </c>
      <c r="AP2455" s="4" t="s">
        <v>106</v>
      </c>
      <c r="AQ2455" s="4" t="s">
        <v>106</v>
      </c>
      <c r="AR2455" s="4" t="s">
        <v>106</v>
      </c>
      <c r="AS2455" s="4" t="s">
        <v>106</v>
      </c>
      <c r="AT2455" s="4" t="s">
        <v>106</v>
      </c>
      <c r="AU2455" t="s">
        <v>164</v>
      </c>
      <c r="AV2455" t="s">
        <v>165</v>
      </c>
      <c r="AW2455" t="s">
        <v>1435</v>
      </c>
      <c r="AX2455" s="4" t="s">
        <v>2711</v>
      </c>
    </row>
    <row r="2456" spans="1:50" hidden="1" x14ac:dyDescent="0.25">
      <c r="A2456">
        <v>2018</v>
      </c>
      <c r="B2456" s="6">
        <v>43257</v>
      </c>
      <c r="C2456" s="6">
        <v>43371</v>
      </c>
      <c r="D2456" t="str">
        <f>INDEX(parametres!$B$2:$B$57,IF(ISNUMBER(MATCH(Chiffrier!E2456,parametres!$C$2:$C$57,0)),MATCH(E2456,parametres!$C$2:$C$57,0),NA()))</f>
        <v>GA-11</v>
      </c>
      <c r="E2456" t="s">
        <v>3</v>
      </c>
      <c r="F2456" s="4" t="s">
        <v>112</v>
      </c>
      <c r="G2456" s="4">
        <f t="shared" si="42"/>
        <v>16.285714285714285</v>
      </c>
      <c r="H2456">
        <f>INDEX(Sites_coordo!$C$2:$C$62,IF(ISNUMBER(MATCH(Chiffrier!E2456,Sites_coordo!$A$2:$A$61,0)),MATCH(Chiffrier!E2456,Sites_coordo!$A$2:$A$62,0),NA()))</f>
        <v>48.847217000000001</v>
      </c>
      <c r="I2456">
        <f>INDEX(Sites_coordo!$B$2:$B$62,IF(ISNUMBER(MATCH(Chiffrier!E2456,Sites_coordo!$A$2:$A$61,0)),MATCH(Chiffrier!E2456,Sites_coordo!$A$2:$A$62,0),NA()))</f>
        <v>-64.468549999999993</v>
      </c>
      <c r="J2456" s="4" t="s">
        <v>105</v>
      </c>
      <c r="K2456" s="4" t="s">
        <v>105</v>
      </c>
      <c r="L2456" s="4">
        <v>1147302</v>
      </c>
      <c r="M2456" t="s">
        <v>151</v>
      </c>
      <c r="N2456" s="4">
        <v>2</v>
      </c>
      <c r="O2456" s="4" t="s">
        <v>121</v>
      </c>
      <c r="P2456" s="4">
        <v>3</v>
      </c>
      <c r="Q2456" s="4" t="s">
        <v>2712</v>
      </c>
      <c r="R2456" s="4">
        <v>0</v>
      </c>
      <c r="S2456">
        <v>0</v>
      </c>
      <c r="U2456">
        <v>0</v>
      </c>
      <c r="W2456">
        <v>0</v>
      </c>
      <c r="X2456">
        <v>0</v>
      </c>
      <c r="Y2456">
        <v>0</v>
      </c>
      <c r="Z2456">
        <v>0</v>
      </c>
      <c r="AA2456">
        <v>5</v>
      </c>
      <c r="AB2456">
        <v>1</v>
      </c>
      <c r="AH2456" s="6">
        <v>43371</v>
      </c>
      <c r="AI2456" t="s">
        <v>106</v>
      </c>
      <c r="AJ2456" s="4">
        <v>4</v>
      </c>
      <c r="AK2456" s="4" t="s">
        <v>106</v>
      </c>
      <c r="AL2456" s="4" t="s">
        <v>106</v>
      </c>
      <c r="AM2456" s="4" t="s">
        <v>106</v>
      </c>
      <c r="AN2456" s="4" t="s">
        <v>106</v>
      </c>
      <c r="AO2456" s="4" t="s">
        <v>106</v>
      </c>
      <c r="AP2456" s="4" t="s">
        <v>106</v>
      </c>
      <c r="AQ2456" s="4" t="s">
        <v>106</v>
      </c>
      <c r="AR2456" s="4" t="s">
        <v>106</v>
      </c>
      <c r="AS2456" s="4" t="s">
        <v>106</v>
      </c>
      <c r="AT2456" s="4" t="s">
        <v>106</v>
      </c>
      <c r="AU2456" t="s">
        <v>164</v>
      </c>
      <c r="AV2456" t="s">
        <v>165</v>
      </c>
      <c r="AW2456" t="s">
        <v>1435</v>
      </c>
      <c r="AX2456" s="4" t="s">
        <v>2712</v>
      </c>
    </row>
    <row r="2457" spans="1:50" hidden="1" x14ac:dyDescent="0.25">
      <c r="A2457">
        <v>2018</v>
      </c>
      <c r="B2457" s="6">
        <v>43257</v>
      </c>
      <c r="C2457" s="6">
        <v>43371</v>
      </c>
      <c r="D2457" t="str">
        <f>INDEX(parametres!$B$2:$B$57,IF(ISNUMBER(MATCH(Chiffrier!E2457,parametres!$C$2:$C$57,0)),MATCH(E2457,parametres!$C$2:$C$57,0),NA()))</f>
        <v>GA-11</v>
      </c>
      <c r="E2457" t="s">
        <v>3</v>
      </c>
      <c r="F2457" s="4" t="s">
        <v>112</v>
      </c>
      <c r="G2457" s="4">
        <f t="shared" si="42"/>
        <v>16.285714285714285</v>
      </c>
      <c r="H2457">
        <f>INDEX(Sites_coordo!$C$2:$C$62,IF(ISNUMBER(MATCH(Chiffrier!E2457,Sites_coordo!$A$2:$A$61,0)),MATCH(Chiffrier!E2457,Sites_coordo!$A$2:$A$62,0),NA()))</f>
        <v>48.847217000000001</v>
      </c>
      <c r="I2457">
        <f>INDEX(Sites_coordo!$B$2:$B$62,IF(ISNUMBER(MATCH(Chiffrier!E2457,Sites_coordo!$A$2:$A$61,0)),MATCH(Chiffrier!E2457,Sites_coordo!$A$2:$A$62,0),NA()))</f>
        <v>-64.468549999999993</v>
      </c>
      <c r="J2457" s="4" t="s">
        <v>105</v>
      </c>
      <c r="K2457" s="4" t="s">
        <v>105</v>
      </c>
      <c r="L2457" s="4">
        <v>1147302</v>
      </c>
      <c r="M2457" t="s">
        <v>151</v>
      </c>
      <c r="N2457" s="4">
        <v>2</v>
      </c>
      <c r="O2457" s="4" t="s">
        <v>107</v>
      </c>
      <c r="P2457" s="4">
        <v>1</v>
      </c>
      <c r="Q2457" s="4" t="s">
        <v>2713</v>
      </c>
      <c r="R2457" s="4" t="s">
        <v>106</v>
      </c>
      <c r="S2457" t="s">
        <v>106</v>
      </c>
      <c r="U2457" t="s">
        <v>106</v>
      </c>
      <c r="W2457" t="s">
        <v>106</v>
      </c>
      <c r="X2457" t="s">
        <v>106</v>
      </c>
      <c r="Y2457" t="s">
        <v>106</v>
      </c>
      <c r="Z2457" t="s">
        <v>106</v>
      </c>
      <c r="AA2457" t="s">
        <v>106</v>
      </c>
      <c r="AB2457" t="s">
        <v>106</v>
      </c>
      <c r="AH2457" s="6">
        <v>43371</v>
      </c>
      <c r="AI2457" t="s">
        <v>106</v>
      </c>
      <c r="AJ2457" s="4">
        <v>4</v>
      </c>
      <c r="AK2457" s="4" t="s">
        <v>106</v>
      </c>
      <c r="AL2457" s="4" t="s">
        <v>106</v>
      </c>
      <c r="AM2457" s="4" t="s">
        <v>106</v>
      </c>
      <c r="AN2457" s="4" t="s">
        <v>106</v>
      </c>
      <c r="AO2457" s="4" t="s">
        <v>106</v>
      </c>
      <c r="AP2457" s="4" t="s">
        <v>106</v>
      </c>
      <c r="AQ2457" s="4" t="s">
        <v>106</v>
      </c>
      <c r="AR2457" s="4" t="s">
        <v>106</v>
      </c>
      <c r="AS2457" s="4" t="s">
        <v>106</v>
      </c>
      <c r="AT2457" s="4" t="s">
        <v>106</v>
      </c>
      <c r="AU2457" t="s">
        <v>164</v>
      </c>
      <c r="AV2457" t="s">
        <v>165</v>
      </c>
      <c r="AW2457" t="s">
        <v>1435</v>
      </c>
      <c r="AX2457" s="4" t="s">
        <v>2713</v>
      </c>
    </row>
    <row r="2458" spans="1:50" hidden="1" x14ac:dyDescent="0.25">
      <c r="A2458">
        <v>2018</v>
      </c>
      <c r="B2458" s="6">
        <v>43257</v>
      </c>
      <c r="C2458" s="6">
        <v>43371</v>
      </c>
      <c r="D2458" t="str">
        <f>INDEX(parametres!$B$2:$B$57,IF(ISNUMBER(MATCH(Chiffrier!E2458,parametres!$C$2:$C$57,0)),MATCH(E2458,parametres!$C$2:$C$57,0),NA()))</f>
        <v>GA-11</v>
      </c>
      <c r="E2458" t="s">
        <v>3</v>
      </c>
      <c r="F2458" s="4" t="s">
        <v>112</v>
      </c>
      <c r="G2458" s="4">
        <f t="shared" si="42"/>
        <v>16.285714285714285</v>
      </c>
      <c r="H2458">
        <f>INDEX(Sites_coordo!$C$2:$C$62,IF(ISNUMBER(MATCH(Chiffrier!E2458,Sites_coordo!$A$2:$A$61,0)),MATCH(Chiffrier!E2458,Sites_coordo!$A$2:$A$62,0),NA()))</f>
        <v>48.847217000000001</v>
      </c>
      <c r="I2458">
        <f>INDEX(Sites_coordo!$B$2:$B$62,IF(ISNUMBER(MATCH(Chiffrier!E2458,Sites_coordo!$A$2:$A$61,0)),MATCH(Chiffrier!E2458,Sites_coordo!$A$2:$A$62,0),NA()))</f>
        <v>-64.468549999999993</v>
      </c>
      <c r="J2458" s="4" t="s">
        <v>105</v>
      </c>
      <c r="K2458" s="4" t="s">
        <v>105</v>
      </c>
      <c r="L2458" s="4">
        <v>1147302</v>
      </c>
      <c r="M2458" t="s">
        <v>151</v>
      </c>
      <c r="N2458" s="4">
        <v>3</v>
      </c>
      <c r="O2458" s="4" t="s">
        <v>121</v>
      </c>
      <c r="P2458" s="4">
        <v>1</v>
      </c>
      <c r="Q2458" s="4" t="s">
        <v>2690</v>
      </c>
      <c r="R2458" s="4">
        <v>0</v>
      </c>
      <c r="S2458">
        <v>0</v>
      </c>
      <c r="U2458">
        <v>0</v>
      </c>
      <c r="W2458">
        <v>0</v>
      </c>
      <c r="X2458">
        <v>0</v>
      </c>
      <c r="Y2458">
        <v>0</v>
      </c>
      <c r="Z2458">
        <v>0</v>
      </c>
      <c r="AA2458">
        <v>5</v>
      </c>
      <c r="AB2458">
        <v>1</v>
      </c>
      <c r="AH2458" s="6">
        <v>43371</v>
      </c>
      <c r="AI2458" t="s">
        <v>106</v>
      </c>
      <c r="AJ2458" s="4">
        <v>4</v>
      </c>
      <c r="AK2458" s="4" t="s">
        <v>106</v>
      </c>
      <c r="AL2458" s="4" t="s">
        <v>106</v>
      </c>
      <c r="AM2458" s="4" t="s">
        <v>106</v>
      </c>
      <c r="AN2458" s="4" t="s">
        <v>106</v>
      </c>
      <c r="AO2458" s="4" t="s">
        <v>106</v>
      </c>
      <c r="AP2458" s="4" t="s">
        <v>106</v>
      </c>
      <c r="AQ2458" s="4" t="s">
        <v>106</v>
      </c>
      <c r="AR2458" s="4" t="s">
        <v>106</v>
      </c>
      <c r="AS2458" s="4" t="s">
        <v>106</v>
      </c>
      <c r="AT2458" s="4" t="s">
        <v>106</v>
      </c>
      <c r="AU2458" t="s">
        <v>164</v>
      </c>
      <c r="AV2458" t="s">
        <v>165</v>
      </c>
      <c r="AW2458" t="s">
        <v>1435</v>
      </c>
      <c r="AX2458" s="4" t="s">
        <v>2690</v>
      </c>
    </row>
    <row r="2459" spans="1:50" hidden="1" x14ac:dyDescent="0.25">
      <c r="A2459">
        <v>2018</v>
      </c>
      <c r="B2459" s="6">
        <v>43257</v>
      </c>
      <c r="C2459" s="6">
        <v>43371</v>
      </c>
      <c r="D2459" t="str">
        <f>INDEX(parametres!$B$2:$B$57,IF(ISNUMBER(MATCH(Chiffrier!E2459,parametres!$C$2:$C$57,0)),MATCH(E2459,parametres!$C$2:$C$57,0),NA()))</f>
        <v>GA-11</v>
      </c>
      <c r="E2459" t="s">
        <v>3</v>
      </c>
      <c r="F2459" s="4" t="s">
        <v>112</v>
      </c>
      <c r="G2459" s="4">
        <f t="shared" si="42"/>
        <v>16.285714285714285</v>
      </c>
      <c r="H2459">
        <f>INDEX(Sites_coordo!$C$2:$C$62,IF(ISNUMBER(MATCH(Chiffrier!E2459,Sites_coordo!$A$2:$A$61,0)),MATCH(Chiffrier!E2459,Sites_coordo!$A$2:$A$62,0),NA()))</f>
        <v>48.847217000000001</v>
      </c>
      <c r="I2459">
        <f>INDEX(Sites_coordo!$B$2:$B$62,IF(ISNUMBER(MATCH(Chiffrier!E2459,Sites_coordo!$A$2:$A$61,0)),MATCH(Chiffrier!E2459,Sites_coordo!$A$2:$A$62,0),NA()))</f>
        <v>-64.468549999999993</v>
      </c>
      <c r="J2459" s="4" t="s">
        <v>105</v>
      </c>
      <c r="K2459" s="4" t="s">
        <v>105</v>
      </c>
      <c r="L2459" s="4">
        <v>1147302</v>
      </c>
      <c r="M2459" t="s">
        <v>151</v>
      </c>
      <c r="N2459" s="4">
        <v>3</v>
      </c>
      <c r="O2459" s="4" t="s">
        <v>121</v>
      </c>
      <c r="P2459" s="4">
        <v>2</v>
      </c>
      <c r="Q2459" s="4" t="s">
        <v>2691</v>
      </c>
      <c r="R2459" s="4">
        <v>0</v>
      </c>
      <c r="S2459">
        <v>0</v>
      </c>
      <c r="U2459">
        <v>0</v>
      </c>
      <c r="W2459">
        <v>0</v>
      </c>
      <c r="X2459">
        <v>0</v>
      </c>
      <c r="Y2459">
        <v>0</v>
      </c>
      <c r="Z2459">
        <v>0</v>
      </c>
      <c r="AA2459">
        <v>2</v>
      </c>
      <c r="AB2459">
        <v>2</v>
      </c>
      <c r="AH2459" s="6">
        <v>43371</v>
      </c>
      <c r="AI2459" t="s">
        <v>106</v>
      </c>
      <c r="AJ2459" s="4">
        <v>4</v>
      </c>
      <c r="AK2459" s="4" t="s">
        <v>106</v>
      </c>
      <c r="AL2459" s="4" t="s">
        <v>106</v>
      </c>
      <c r="AM2459" s="4" t="s">
        <v>106</v>
      </c>
      <c r="AN2459" s="4" t="s">
        <v>106</v>
      </c>
      <c r="AO2459" s="4" t="s">
        <v>106</v>
      </c>
      <c r="AP2459" s="4" t="s">
        <v>106</v>
      </c>
      <c r="AQ2459" s="4" t="s">
        <v>106</v>
      </c>
      <c r="AR2459" s="4" t="s">
        <v>106</v>
      </c>
      <c r="AS2459" s="4" t="s">
        <v>106</v>
      </c>
      <c r="AT2459" s="4" t="s">
        <v>106</v>
      </c>
      <c r="AU2459" t="s">
        <v>164</v>
      </c>
      <c r="AV2459" t="s">
        <v>165</v>
      </c>
      <c r="AW2459" t="s">
        <v>1435</v>
      </c>
      <c r="AX2459" s="4" t="s">
        <v>2691</v>
      </c>
    </row>
    <row r="2460" spans="1:50" hidden="1" x14ac:dyDescent="0.25">
      <c r="A2460">
        <v>2018</v>
      </c>
      <c r="B2460" s="6">
        <v>43257</v>
      </c>
      <c r="C2460" s="6">
        <v>43371</v>
      </c>
      <c r="D2460" t="str">
        <f>INDEX(parametres!$B$2:$B$57,IF(ISNUMBER(MATCH(Chiffrier!E2460,parametres!$C$2:$C$57,0)),MATCH(E2460,parametres!$C$2:$C$57,0),NA()))</f>
        <v>GA-11</v>
      </c>
      <c r="E2460" t="s">
        <v>3</v>
      </c>
      <c r="F2460" s="4" t="s">
        <v>112</v>
      </c>
      <c r="G2460" s="4">
        <f t="shared" si="42"/>
        <v>16.285714285714285</v>
      </c>
      <c r="H2460">
        <f>INDEX(Sites_coordo!$C$2:$C$62,IF(ISNUMBER(MATCH(Chiffrier!E2460,Sites_coordo!$A$2:$A$61,0)),MATCH(Chiffrier!E2460,Sites_coordo!$A$2:$A$62,0),NA()))</f>
        <v>48.847217000000001</v>
      </c>
      <c r="I2460">
        <f>INDEX(Sites_coordo!$B$2:$B$62,IF(ISNUMBER(MATCH(Chiffrier!E2460,Sites_coordo!$A$2:$A$61,0)),MATCH(Chiffrier!E2460,Sites_coordo!$A$2:$A$62,0),NA()))</f>
        <v>-64.468549999999993</v>
      </c>
      <c r="J2460" s="4" t="s">
        <v>105</v>
      </c>
      <c r="K2460" s="4" t="s">
        <v>105</v>
      </c>
      <c r="L2460" s="4">
        <v>1147302</v>
      </c>
      <c r="M2460" t="s">
        <v>151</v>
      </c>
      <c r="N2460" s="4">
        <v>3</v>
      </c>
      <c r="O2460" s="4" t="s">
        <v>121</v>
      </c>
      <c r="P2460" s="4">
        <v>3</v>
      </c>
      <c r="Q2460" s="4" t="s">
        <v>2692</v>
      </c>
      <c r="R2460" s="4">
        <v>0</v>
      </c>
      <c r="S2460">
        <v>0</v>
      </c>
      <c r="U2460">
        <v>0</v>
      </c>
      <c r="W2460">
        <v>0</v>
      </c>
      <c r="X2460">
        <v>0</v>
      </c>
      <c r="Y2460">
        <v>0</v>
      </c>
      <c r="Z2460">
        <v>0</v>
      </c>
      <c r="AA2460">
        <v>5</v>
      </c>
      <c r="AB2460">
        <v>3</v>
      </c>
      <c r="AH2460" s="6">
        <v>43371</v>
      </c>
      <c r="AI2460" t="s">
        <v>106</v>
      </c>
      <c r="AJ2460" s="4">
        <v>4</v>
      </c>
      <c r="AK2460" s="4" t="s">
        <v>106</v>
      </c>
      <c r="AL2460" s="4" t="s">
        <v>106</v>
      </c>
      <c r="AM2460" s="4" t="s">
        <v>106</v>
      </c>
      <c r="AN2460" s="4" t="s">
        <v>106</v>
      </c>
      <c r="AO2460" s="4" t="s">
        <v>106</v>
      </c>
      <c r="AP2460" s="4" t="s">
        <v>106</v>
      </c>
      <c r="AQ2460" s="4" t="s">
        <v>106</v>
      </c>
      <c r="AR2460" s="4" t="s">
        <v>106</v>
      </c>
      <c r="AS2460" s="4" t="s">
        <v>106</v>
      </c>
      <c r="AT2460" s="4" t="s">
        <v>106</v>
      </c>
      <c r="AU2460" t="s">
        <v>164</v>
      </c>
      <c r="AV2460" t="s">
        <v>165</v>
      </c>
      <c r="AW2460" t="s">
        <v>1435</v>
      </c>
      <c r="AX2460" s="4" t="s">
        <v>2692</v>
      </c>
    </row>
    <row r="2461" spans="1:50" hidden="1" x14ac:dyDescent="0.25">
      <c r="A2461">
        <v>2018</v>
      </c>
      <c r="B2461" s="6">
        <v>43257</v>
      </c>
      <c r="C2461" s="6">
        <v>43371</v>
      </c>
      <c r="D2461" t="str">
        <f>INDEX(parametres!$B$2:$B$57,IF(ISNUMBER(MATCH(Chiffrier!E2461,parametres!$C$2:$C$57,0)),MATCH(E2461,parametres!$C$2:$C$57,0),NA()))</f>
        <v>GA-11</v>
      </c>
      <c r="E2461" t="s">
        <v>3</v>
      </c>
      <c r="F2461" s="4" t="s">
        <v>112</v>
      </c>
      <c r="G2461" s="4">
        <f t="shared" si="42"/>
        <v>16.285714285714285</v>
      </c>
      <c r="H2461">
        <f>INDEX(Sites_coordo!$C$2:$C$62,IF(ISNUMBER(MATCH(Chiffrier!E2461,Sites_coordo!$A$2:$A$61,0)),MATCH(Chiffrier!E2461,Sites_coordo!$A$2:$A$62,0),NA()))</f>
        <v>48.847217000000001</v>
      </c>
      <c r="I2461">
        <f>INDEX(Sites_coordo!$B$2:$B$62,IF(ISNUMBER(MATCH(Chiffrier!E2461,Sites_coordo!$A$2:$A$61,0)),MATCH(Chiffrier!E2461,Sites_coordo!$A$2:$A$62,0),NA()))</f>
        <v>-64.468549999999993</v>
      </c>
      <c r="J2461" s="4" t="s">
        <v>105</v>
      </c>
      <c r="K2461" s="4" t="s">
        <v>105</v>
      </c>
      <c r="L2461" s="4">
        <v>1147302</v>
      </c>
      <c r="M2461" t="s">
        <v>151</v>
      </c>
      <c r="N2461" s="4">
        <v>3</v>
      </c>
      <c r="O2461" s="4" t="s">
        <v>107</v>
      </c>
      <c r="P2461" s="4">
        <v>1</v>
      </c>
      <c r="Q2461" s="4" t="s">
        <v>2714</v>
      </c>
      <c r="R2461" s="4" t="s">
        <v>106</v>
      </c>
      <c r="S2461" t="s">
        <v>106</v>
      </c>
      <c r="U2461" t="s">
        <v>106</v>
      </c>
      <c r="W2461" t="s">
        <v>106</v>
      </c>
      <c r="X2461" t="s">
        <v>106</v>
      </c>
      <c r="Y2461" t="s">
        <v>106</v>
      </c>
      <c r="Z2461" t="s">
        <v>106</v>
      </c>
      <c r="AA2461" t="s">
        <v>106</v>
      </c>
      <c r="AB2461" t="s">
        <v>106</v>
      </c>
      <c r="AH2461" s="6">
        <v>43371</v>
      </c>
      <c r="AI2461" t="s">
        <v>106</v>
      </c>
      <c r="AJ2461" s="4">
        <v>4</v>
      </c>
      <c r="AK2461" s="4" t="s">
        <v>106</v>
      </c>
      <c r="AL2461" s="4" t="s">
        <v>106</v>
      </c>
      <c r="AM2461" s="4" t="s">
        <v>106</v>
      </c>
      <c r="AN2461" s="4" t="s">
        <v>106</v>
      </c>
      <c r="AO2461" s="4" t="s">
        <v>106</v>
      </c>
      <c r="AP2461" s="4" t="s">
        <v>106</v>
      </c>
      <c r="AQ2461" s="4" t="s">
        <v>106</v>
      </c>
      <c r="AR2461" s="4" t="s">
        <v>106</v>
      </c>
      <c r="AS2461" s="4" t="s">
        <v>106</v>
      </c>
      <c r="AT2461" s="4" t="s">
        <v>106</v>
      </c>
      <c r="AU2461" t="s">
        <v>164</v>
      </c>
      <c r="AV2461" t="s">
        <v>165</v>
      </c>
      <c r="AW2461" t="s">
        <v>1435</v>
      </c>
      <c r="AX2461" s="4" t="s">
        <v>2714</v>
      </c>
    </row>
    <row r="2462" spans="1:50" hidden="1" x14ac:dyDescent="0.25">
      <c r="A2462">
        <v>2018</v>
      </c>
      <c r="B2462" s="6">
        <v>43257</v>
      </c>
      <c r="C2462" s="6">
        <v>43371</v>
      </c>
      <c r="D2462" t="str">
        <f>INDEX(parametres!$B$2:$B$57,IF(ISNUMBER(MATCH(Chiffrier!E2462,parametres!$C$2:$C$57,0)),MATCH(E2462,parametres!$C$2:$C$57,0),NA()))</f>
        <v>GA-11</v>
      </c>
      <c r="E2462" t="s">
        <v>3</v>
      </c>
      <c r="F2462" s="4" t="s">
        <v>112</v>
      </c>
      <c r="G2462" s="4">
        <f t="shared" si="42"/>
        <v>16.285714285714285</v>
      </c>
      <c r="H2462">
        <f>INDEX(Sites_coordo!$C$2:$C$62,IF(ISNUMBER(MATCH(Chiffrier!E2462,Sites_coordo!$A$2:$A$61,0)),MATCH(Chiffrier!E2462,Sites_coordo!$A$2:$A$62,0),NA()))</f>
        <v>48.847217000000001</v>
      </c>
      <c r="I2462">
        <f>INDEX(Sites_coordo!$B$2:$B$62,IF(ISNUMBER(MATCH(Chiffrier!E2462,Sites_coordo!$A$2:$A$61,0)),MATCH(Chiffrier!E2462,Sites_coordo!$A$2:$A$62,0),NA()))</f>
        <v>-64.468549999999993</v>
      </c>
      <c r="J2462" s="4" t="s">
        <v>105</v>
      </c>
      <c r="K2462" s="4" t="s">
        <v>105</v>
      </c>
      <c r="L2462" s="4">
        <v>1147302</v>
      </c>
      <c r="M2462" t="s">
        <v>151</v>
      </c>
      <c r="N2462" s="4">
        <v>4</v>
      </c>
      <c r="O2462" s="4" t="s">
        <v>121</v>
      </c>
      <c r="P2462" s="4">
        <v>1</v>
      </c>
      <c r="Q2462" s="4" t="s">
        <v>2693</v>
      </c>
      <c r="R2462" s="4" t="s">
        <v>106</v>
      </c>
      <c r="S2462" t="s">
        <v>106</v>
      </c>
      <c r="U2462" t="s">
        <v>106</v>
      </c>
      <c r="W2462" t="s">
        <v>106</v>
      </c>
      <c r="X2462" t="s">
        <v>106</v>
      </c>
      <c r="Y2462" t="s">
        <v>106</v>
      </c>
      <c r="Z2462" t="s">
        <v>106</v>
      </c>
      <c r="AA2462" t="s">
        <v>106</v>
      </c>
      <c r="AB2462" t="s">
        <v>106</v>
      </c>
      <c r="AH2462" s="6">
        <v>43371</v>
      </c>
      <c r="AI2462" t="s">
        <v>106</v>
      </c>
      <c r="AJ2462" s="4">
        <v>4</v>
      </c>
      <c r="AK2462" s="4" t="s">
        <v>106</v>
      </c>
      <c r="AL2462" s="4" t="s">
        <v>106</v>
      </c>
      <c r="AM2462" s="4" t="s">
        <v>106</v>
      </c>
      <c r="AN2462" s="4" t="s">
        <v>106</v>
      </c>
      <c r="AO2462" s="4" t="s">
        <v>106</v>
      </c>
      <c r="AP2462" s="4" t="s">
        <v>106</v>
      </c>
      <c r="AQ2462" s="4" t="s">
        <v>106</v>
      </c>
      <c r="AR2462" s="4" t="s">
        <v>106</v>
      </c>
      <c r="AS2462" s="4" t="s">
        <v>106</v>
      </c>
      <c r="AT2462" s="4" t="s">
        <v>106</v>
      </c>
      <c r="AU2462" t="s">
        <v>164</v>
      </c>
      <c r="AV2462" t="s">
        <v>165</v>
      </c>
      <c r="AW2462" t="s">
        <v>1435</v>
      </c>
      <c r="AX2462" s="4" t="s">
        <v>2693</v>
      </c>
    </row>
    <row r="2463" spans="1:50" hidden="1" x14ac:dyDescent="0.25">
      <c r="A2463">
        <v>2018</v>
      </c>
      <c r="B2463" s="6">
        <v>43257</v>
      </c>
      <c r="C2463" s="6">
        <v>43371</v>
      </c>
      <c r="D2463" t="str">
        <f>INDEX(parametres!$B$2:$B$57,IF(ISNUMBER(MATCH(Chiffrier!E2463,parametres!$C$2:$C$57,0)),MATCH(E2463,parametres!$C$2:$C$57,0),NA()))</f>
        <v>GA-11</v>
      </c>
      <c r="E2463" t="s">
        <v>3</v>
      </c>
      <c r="F2463" s="4" t="s">
        <v>112</v>
      </c>
      <c r="G2463" s="4">
        <f t="shared" si="42"/>
        <v>16.285714285714285</v>
      </c>
      <c r="H2463">
        <f>INDEX(Sites_coordo!$C$2:$C$62,IF(ISNUMBER(MATCH(Chiffrier!E2463,Sites_coordo!$A$2:$A$61,0)),MATCH(Chiffrier!E2463,Sites_coordo!$A$2:$A$62,0),NA()))</f>
        <v>48.847217000000001</v>
      </c>
      <c r="I2463">
        <f>INDEX(Sites_coordo!$B$2:$B$62,IF(ISNUMBER(MATCH(Chiffrier!E2463,Sites_coordo!$A$2:$A$61,0)),MATCH(Chiffrier!E2463,Sites_coordo!$A$2:$A$62,0),NA()))</f>
        <v>-64.468549999999993</v>
      </c>
      <c r="J2463" s="4" t="s">
        <v>105</v>
      </c>
      <c r="K2463" s="4" t="s">
        <v>105</v>
      </c>
      <c r="L2463" s="4">
        <v>1147302</v>
      </c>
      <c r="M2463" t="s">
        <v>151</v>
      </c>
      <c r="N2463" s="4">
        <v>4</v>
      </c>
      <c r="O2463" s="4" t="s">
        <v>121</v>
      </c>
      <c r="P2463" s="4">
        <v>2</v>
      </c>
      <c r="Q2463" s="4" t="s">
        <v>2694</v>
      </c>
      <c r="R2463" s="4" t="s">
        <v>106</v>
      </c>
      <c r="S2463" t="s">
        <v>106</v>
      </c>
      <c r="U2463" t="s">
        <v>106</v>
      </c>
      <c r="W2463" t="s">
        <v>106</v>
      </c>
      <c r="X2463" t="s">
        <v>106</v>
      </c>
      <c r="Y2463" t="s">
        <v>106</v>
      </c>
      <c r="Z2463" t="s">
        <v>106</v>
      </c>
      <c r="AA2463" t="s">
        <v>106</v>
      </c>
      <c r="AB2463" t="s">
        <v>106</v>
      </c>
      <c r="AH2463" s="6">
        <v>43371</v>
      </c>
      <c r="AI2463" t="s">
        <v>106</v>
      </c>
      <c r="AJ2463" s="4">
        <v>4</v>
      </c>
      <c r="AK2463" s="4" t="s">
        <v>106</v>
      </c>
      <c r="AL2463" s="4" t="s">
        <v>106</v>
      </c>
      <c r="AM2463" s="4" t="s">
        <v>106</v>
      </c>
      <c r="AN2463" s="4" t="s">
        <v>106</v>
      </c>
      <c r="AO2463" s="4" t="s">
        <v>106</v>
      </c>
      <c r="AP2463" s="4" t="s">
        <v>106</v>
      </c>
      <c r="AQ2463" s="4" t="s">
        <v>106</v>
      </c>
      <c r="AR2463" s="4" t="s">
        <v>106</v>
      </c>
      <c r="AS2463" s="4" t="s">
        <v>106</v>
      </c>
      <c r="AT2463" s="4" t="s">
        <v>106</v>
      </c>
      <c r="AU2463" t="s">
        <v>164</v>
      </c>
      <c r="AV2463" t="s">
        <v>165</v>
      </c>
      <c r="AW2463" t="s">
        <v>1435</v>
      </c>
      <c r="AX2463" s="4" t="s">
        <v>2694</v>
      </c>
    </row>
    <row r="2464" spans="1:50" hidden="1" x14ac:dyDescent="0.25">
      <c r="A2464">
        <v>2018</v>
      </c>
      <c r="B2464" s="6">
        <v>43257</v>
      </c>
      <c r="C2464" s="6">
        <v>43371</v>
      </c>
      <c r="D2464" t="str">
        <f>INDEX(parametres!$B$2:$B$57,IF(ISNUMBER(MATCH(Chiffrier!E2464,parametres!$C$2:$C$57,0)),MATCH(E2464,parametres!$C$2:$C$57,0),NA()))</f>
        <v>GA-11</v>
      </c>
      <c r="E2464" t="s">
        <v>3</v>
      </c>
      <c r="F2464" s="4" t="s">
        <v>112</v>
      </c>
      <c r="G2464" s="4">
        <f t="shared" si="42"/>
        <v>16.285714285714285</v>
      </c>
      <c r="H2464">
        <f>INDEX(Sites_coordo!$C$2:$C$62,IF(ISNUMBER(MATCH(Chiffrier!E2464,Sites_coordo!$A$2:$A$61,0)),MATCH(Chiffrier!E2464,Sites_coordo!$A$2:$A$62,0),NA()))</f>
        <v>48.847217000000001</v>
      </c>
      <c r="I2464">
        <f>INDEX(Sites_coordo!$B$2:$B$62,IF(ISNUMBER(MATCH(Chiffrier!E2464,Sites_coordo!$A$2:$A$61,0)),MATCH(Chiffrier!E2464,Sites_coordo!$A$2:$A$62,0),NA()))</f>
        <v>-64.468549999999993</v>
      </c>
      <c r="J2464" s="4" t="s">
        <v>105</v>
      </c>
      <c r="K2464" s="4" t="s">
        <v>105</v>
      </c>
      <c r="L2464" s="4">
        <v>1147302</v>
      </c>
      <c r="M2464" t="s">
        <v>151</v>
      </c>
      <c r="N2464" s="4">
        <v>4</v>
      </c>
      <c r="O2464" s="4" t="s">
        <v>121</v>
      </c>
      <c r="P2464" s="4">
        <v>3</v>
      </c>
      <c r="Q2464" s="4" t="s">
        <v>2695</v>
      </c>
      <c r="R2464" s="4" t="s">
        <v>106</v>
      </c>
      <c r="S2464" t="s">
        <v>106</v>
      </c>
      <c r="U2464" t="s">
        <v>106</v>
      </c>
      <c r="W2464" t="s">
        <v>106</v>
      </c>
      <c r="X2464" t="s">
        <v>106</v>
      </c>
      <c r="Y2464" t="s">
        <v>106</v>
      </c>
      <c r="Z2464" t="s">
        <v>106</v>
      </c>
      <c r="AA2464" t="s">
        <v>106</v>
      </c>
      <c r="AB2464" t="s">
        <v>106</v>
      </c>
      <c r="AH2464" s="6">
        <v>43371</v>
      </c>
      <c r="AI2464" t="s">
        <v>106</v>
      </c>
      <c r="AJ2464" s="4">
        <v>4</v>
      </c>
      <c r="AK2464" s="4" t="s">
        <v>106</v>
      </c>
      <c r="AL2464" s="4" t="s">
        <v>106</v>
      </c>
      <c r="AM2464" s="4" t="s">
        <v>106</v>
      </c>
      <c r="AN2464" s="4" t="s">
        <v>106</v>
      </c>
      <c r="AO2464" s="4" t="s">
        <v>106</v>
      </c>
      <c r="AP2464" s="4" t="s">
        <v>106</v>
      </c>
      <c r="AQ2464" s="4" t="s">
        <v>106</v>
      </c>
      <c r="AR2464" s="4" t="s">
        <v>106</v>
      </c>
      <c r="AS2464" s="4" t="s">
        <v>106</v>
      </c>
      <c r="AT2464" s="4" t="s">
        <v>106</v>
      </c>
      <c r="AU2464" t="s">
        <v>164</v>
      </c>
      <c r="AV2464" t="s">
        <v>165</v>
      </c>
      <c r="AW2464" t="s">
        <v>1435</v>
      </c>
      <c r="AX2464" s="4" t="s">
        <v>2695</v>
      </c>
    </row>
    <row r="2465" spans="1:50" hidden="1" x14ac:dyDescent="0.25">
      <c r="A2465">
        <v>2018</v>
      </c>
      <c r="B2465" s="6">
        <v>43257</v>
      </c>
      <c r="C2465" s="6">
        <v>43371</v>
      </c>
      <c r="D2465" t="str">
        <f>INDEX(parametres!$B$2:$B$57,IF(ISNUMBER(MATCH(Chiffrier!E2465,parametres!$C$2:$C$57,0)),MATCH(E2465,parametres!$C$2:$C$57,0),NA()))</f>
        <v>GA-11</v>
      </c>
      <c r="E2465" t="s">
        <v>3</v>
      </c>
      <c r="F2465" s="4" t="s">
        <v>112</v>
      </c>
      <c r="G2465" s="4">
        <f t="shared" si="42"/>
        <v>16.285714285714285</v>
      </c>
      <c r="H2465">
        <f>INDEX(Sites_coordo!$C$2:$C$62,IF(ISNUMBER(MATCH(Chiffrier!E2465,Sites_coordo!$A$2:$A$61,0)),MATCH(Chiffrier!E2465,Sites_coordo!$A$2:$A$62,0),NA()))</f>
        <v>48.847217000000001</v>
      </c>
      <c r="I2465">
        <f>INDEX(Sites_coordo!$B$2:$B$62,IF(ISNUMBER(MATCH(Chiffrier!E2465,Sites_coordo!$A$2:$A$61,0)),MATCH(Chiffrier!E2465,Sites_coordo!$A$2:$A$62,0),NA()))</f>
        <v>-64.468549999999993</v>
      </c>
      <c r="J2465" s="4" t="s">
        <v>105</v>
      </c>
      <c r="K2465" s="4" t="s">
        <v>105</v>
      </c>
      <c r="L2465" s="4">
        <v>1147302</v>
      </c>
      <c r="M2465" t="s">
        <v>151</v>
      </c>
      <c r="N2465" s="4">
        <v>4</v>
      </c>
      <c r="O2465" s="4" t="s">
        <v>107</v>
      </c>
      <c r="P2465" s="4">
        <v>1</v>
      </c>
      <c r="Q2465" s="4" t="s">
        <v>2715</v>
      </c>
      <c r="R2465" s="4" t="s">
        <v>106</v>
      </c>
      <c r="S2465" t="s">
        <v>106</v>
      </c>
      <c r="U2465" t="s">
        <v>106</v>
      </c>
      <c r="W2465" t="s">
        <v>106</v>
      </c>
      <c r="X2465" t="s">
        <v>106</v>
      </c>
      <c r="Y2465" t="s">
        <v>106</v>
      </c>
      <c r="Z2465" t="s">
        <v>106</v>
      </c>
      <c r="AA2465" t="s">
        <v>106</v>
      </c>
      <c r="AB2465" t="s">
        <v>106</v>
      </c>
      <c r="AH2465" s="6">
        <v>43371</v>
      </c>
      <c r="AI2465" t="s">
        <v>106</v>
      </c>
      <c r="AJ2465" s="4">
        <v>4</v>
      </c>
      <c r="AK2465" s="4" t="s">
        <v>106</v>
      </c>
      <c r="AL2465" s="4" t="s">
        <v>106</v>
      </c>
      <c r="AM2465" s="4" t="s">
        <v>106</v>
      </c>
      <c r="AN2465" s="4" t="s">
        <v>106</v>
      </c>
      <c r="AO2465" s="4" t="s">
        <v>106</v>
      </c>
      <c r="AP2465" s="4" t="s">
        <v>106</v>
      </c>
      <c r="AQ2465" s="4" t="s">
        <v>106</v>
      </c>
      <c r="AR2465" s="4" t="s">
        <v>106</v>
      </c>
      <c r="AS2465" s="4" t="s">
        <v>106</v>
      </c>
      <c r="AT2465" s="4" t="s">
        <v>106</v>
      </c>
      <c r="AU2465" t="s">
        <v>164</v>
      </c>
      <c r="AV2465" t="s">
        <v>165</v>
      </c>
      <c r="AW2465" t="s">
        <v>1435</v>
      </c>
      <c r="AX2465" s="4" t="s">
        <v>2715</v>
      </c>
    </row>
    <row r="2466" spans="1:50" hidden="1" x14ac:dyDescent="0.25">
      <c r="A2466">
        <v>2018</v>
      </c>
      <c r="B2466" s="6">
        <v>43257</v>
      </c>
      <c r="C2466" s="6">
        <v>43371</v>
      </c>
      <c r="D2466" t="str">
        <f>INDEX(parametres!$B$2:$B$57,IF(ISNUMBER(MATCH(Chiffrier!E2466,parametres!$C$2:$C$57,0)),MATCH(E2466,parametres!$C$2:$C$57,0),NA()))</f>
        <v>GA-11</v>
      </c>
      <c r="E2466" t="s">
        <v>3</v>
      </c>
      <c r="F2466" s="4" t="s">
        <v>112</v>
      </c>
      <c r="G2466" s="4">
        <f t="shared" si="42"/>
        <v>16.285714285714285</v>
      </c>
      <c r="H2466">
        <f>INDEX(Sites_coordo!$C$2:$C$62,IF(ISNUMBER(MATCH(Chiffrier!E2466,Sites_coordo!$A$2:$A$61,0)),MATCH(Chiffrier!E2466,Sites_coordo!$A$2:$A$62,0),NA()))</f>
        <v>48.847217000000001</v>
      </c>
      <c r="I2466">
        <f>INDEX(Sites_coordo!$B$2:$B$62,IF(ISNUMBER(MATCH(Chiffrier!E2466,Sites_coordo!$A$2:$A$61,0)),MATCH(Chiffrier!E2466,Sites_coordo!$A$2:$A$62,0),NA()))</f>
        <v>-64.468549999999993</v>
      </c>
      <c r="J2466" s="4" t="s">
        <v>105</v>
      </c>
      <c r="K2466" s="4" t="s">
        <v>105</v>
      </c>
      <c r="L2466" s="4">
        <v>1147302</v>
      </c>
      <c r="M2466" t="s">
        <v>151</v>
      </c>
      <c r="N2466" s="4">
        <v>5</v>
      </c>
      <c r="O2466" s="4" t="s">
        <v>121</v>
      </c>
      <c r="P2466" s="4">
        <v>1</v>
      </c>
      <c r="Q2466" s="4" t="s">
        <v>2696</v>
      </c>
      <c r="R2466" s="4">
        <v>0</v>
      </c>
      <c r="S2466">
        <v>0</v>
      </c>
      <c r="U2466">
        <v>0</v>
      </c>
      <c r="W2466">
        <v>0</v>
      </c>
      <c r="X2466">
        <v>0</v>
      </c>
      <c r="Y2466">
        <v>0</v>
      </c>
      <c r="Z2466">
        <v>0</v>
      </c>
      <c r="AA2466">
        <v>0</v>
      </c>
      <c r="AB2466">
        <v>4</v>
      </c>
      <c r="AH2466" s="6">
        <v>43371</v>
      </c>
      <c r="AI2466" t="s">
        <v>106</v>
      </c>
      <c r="AJ2466" s="4">
        <v>4</v>
      </c>
      <c r="AK2466" s="4" t="s">
        <v>106</v>
      </c>
      <c r="AL2466" s="4" t="s">
        <v>106</v>
      </c>
      <c r="AM2466" s="4" t="s">
        <v>106</v>
      </c>
      <c r="AN2466" s="4" t="s">
        <v>106</v>
      </c>
      <c r="AO2466" s="4" t="s">
        <v>106</v>
      </c>
      <c r="AP2466" s="4" t="s">
        <v>106</v>
      </c>
      <c r="AQ2466" s="4" t="s">
        <v>106</v>
      </c>
      <c r="AR2466" s="4" t="s">
        <v>106</v>
      </c>
      <c r="AS2466" s="4" t="s">
        <v>106</v>
      </c>
      <c r="AT2466" s="4" t="s">
        <v>106</v>
      </c>
      <c r="AU2466" t="s">
        <v>164</v>
      </c>
      <c r="AV2466" t="s">
        <v>165</v>
      </c>
      <c r="AW2466" t="s">
        <v>1435</v>
      </c>
      <c r="AX2466" s="4" t="s">
        <v>2696</v>
      </c>
    </row>
    <row r="2467" spans="1:50" hidden="1" x14ac:dyDescent="0.25">
      <c r="A2467">
        <v>2018</v>
      </c>
      <c r="B2467" s="6">
        <v>43257</v>
      </c>
      <c r="C2467" s="6">
        <v>43371</v>
      </c>
      <c r="D2467" t="str">
        <f>INDEX(parametres!$B$2:$B$57,IF(ISNUMBER(MATCH(Chiffrier!E2467,parametres!$C$2:$C$57,0)),MATCH(E2467,parametres!$C$2:$C$57,0),NA()))</f>
        <v>GA-11</v>
      </c>
      <c r="E2467" t="s">
        <v>3</v>
      </c>
      <c r="F2467" s="4" t="s">
        <v>112</v>
      </c>
      <c r="G2467" s="4">
        <f t="shared" si="42"/>
        <v>16.285714285714285</v>
      </c>
      <c r="H2467">
        <f>INDEX(Sites_coordo!$C$2:$C$62,IF(ISNUMBER(MATCH(Chiffrier!E2467,Sites_coordo!$A$2:$A$61,0)),MATCH(Chiffrier!E2467,Sites_coordo!$A$2:$A$62,0),NA()))</f>
        <v>48.847217000000001</v>
      </c>
      <c r="I2467">
        <f>INDEX(Sites_coordo!$B$2:$B$62,IF(ISNUMBER(MATCH(Chiffrier!E2467,Sites_coordo!$A$2:$A$61,0)),MATCH(Chiffrier!E2467,Sites_coordo!$A$2:$A$62,0),NA()))</f>
        <v>-64.468549999999993</v>
      </c>
      <c r="J2467" s="4" t="s">
        <v>105</v>
      </c>
      <c r="K2467" s="4" t="s">
        <v>105</v>
      </c>
      <c r="L2467" s="4">
        <v>1147302</v>
      </c>
      <c r="M2467" t="s">
        <v>151</v>
      </c>
      <c r="N2467" s="4">
        <v>5</v>
      </c>
      <c r="O2467" s="4" t="s">
        <v>121</v>
      </c>
      <c r="P2467" s="4">
        <v>2</v>
      </c>
      <c r="Q2467" s="4" t="s">
        <v>2697</v>
      </c>
      <c r="R2467" s="4">
        <v>0</v>
      </c>
      <c r="S2467">
        <v>0</v>
      </c>
      <c r="U2467">
        <v>0</v>
      </c>
      <c r="W2467">
        <v>0</v>
      </c>
      <c r="X2467">
        <v>0</v>
      </c>
      <c r="Y2467">
        <v>0</v>
      </c>
      <c r="Z2467">
        <v>0</v>
      </c>
      <c r="AA2467">
        <v>5</v>
      </c>
      <c r="AB2467">
        <v>1</v>
      </c>
      <c r="AH2467" s="6">
        <v>43371</v>
      </c>
      <c r="AI2467" t="s">
        <v>106</v>
      </c>
      <c r="AJ2467" s="4">
        <v>4</v>
      </c>
      <c r="AK2467" s="4" t="s">
        <v>106</v>
      </c>
      <c r="AL2467" s="4" t="s">
        <v>106</v>
      </c>
      <c r="AM2467" s="4" t="s">
        <v>106</v>
      </c>
      <c r="AN2467" s="4" t="s">
        <v>106</v>
      </c>
      <c r="AO2467" s="4" t="s">
        <v>106</v>
      </c>
      <c r="AP2467" s="4" t="s">
        <v>106</v>
      </c>
      <c r="AQ2467" s="4" t="s">
        <v>106</v>
      </c>
      <c r="AR2467" s="4" t="s">
        <v>106</v>
      </c>
      <c r="AS2467" s="4" t="s">
        <v>106</v>
      </c>
      <c r="AT2467" s="4" t="s">
        <v>106</v>
      </c>
      <c r="AU2467" t="s">
        <v>164</v>
      </c>
      <c r="AV2467" t="s">
        <v>165</v>
      </c>
      <c r="AW2467" t="s">
        <v>1435</v>
      </c>
      <c r="AX2467" s="4" t="s">
        <v>2697</v>
      </c>
    </row>
    <row r="2468" spans="1:50" hidden="1" x14ac:dyDescent="0.25">
      <c r="A2468">
        <v>2018</v>
      </c>
      <c r="B2468" s="6">
        <v>43257</v>
      </c>
      <c r="C2468" s="6">
        <v>43371</v>
      </c>
      <c r="D2468" t="str">
        <f>INDEX(parametres!$B$2:$B$57,IF(ISNUMBER(MATCH(Chiffrier!E2468,parametres!$C$2:$C$57,0)),MATCH(E2468,parametres!$C$2:$C$57,0),NA()))</f>
        <v>GA-11</v>
      </c>
      <c r="E2468" t="s">
        <v>3</v>
      </c>
      <c r="F2468" s="4" t="s">
        <v>112</v>
      </c>
      <c r="G2468" s="4">
        <f t="shared" si="42"/>
        <v>16.285714285714285</v>
      </c>
      <c r="H2468">
        <f>INDEX(Sites_coordo!$C$2:$C$62,IF(ISNUMBER(MATCH(Chiffrier!E2468,Sites_coordo!$A$2:$A$61,0)),MATCH(Chiffrier!E2468,Sites_coordo!$A$2:$A$62,0),NA()))</f>
        <v>48.847217000000001</v>
      </c>
      <c r="I2468">
        <f>INDEX(Sites_coordo!$B$2:$B$62,IF(ISNUMBER(MATCH(Chiffrier!E2468,Sites_coordo!$A$2:$A$61,0)),MATCH(Chiffrier!E2468,Sites_coordo!$A$2:$A$62,0),NA()))</f>
        <v>-64.468549999999993</v>
      </c>
      <c r="J2468" s="4" t="s">
        <v>105</v>
      </c>
      <c r="K2468" s="4" t="s">
        <v>105</v>
      </c>
      <c r="L2468" s="4">
        <v>1147302</v>
      </c>
      <c r="M2468" t="s">
        <v>151</v>
      </c>
      <c r="N2468" s="4">
        <v>5</v>
      </c>
      <c r="O2468" s="4" t="s">
        <v>121</v>
      </c>
      <c r="P2468" s="4">
        <v>3</v>
      </c>
      <c r="Q2468" s="4" t="s">
        <v>2698</v>
      </c>
      <c r="R2468" s="4">
        <v>0</v>
      </c>
      <c r="S2468">
        <v>0</v>
      </c>
      <c r="U2468">
        <v>0</v>
      </c>
      <c r="W2468">
        <v>0</v>
      </c>
      <c r="X2468">
        <v>0</v>
      </c>
      <c r="Y2468">
        <v>0</v>
      </c>
      <c r="Z2468">
        <v>0</v>
      </c>
      <c r="AA2468">
        <v>0</v>
      </c>
      <c r="AB2468">
        <v>1</v>
      </c>
      <c r="AH2468" s="6">
        <v>43371</v>
      </c>
      <c r="AI2468" t="s">
        <v>106</v>
      </c>
      <c r="AJ2468" s="4">
        <v>4</v>
      </c>
      <c r="AK2468" s="4" t="s">
        <v>106</v>
      </c>
      <c r="AL2468" s="4" t="s">
        <v>106</v>
      </c>
      <c r="AM2468" s="4" t="s">
        <v>106</v>
      </c>
      <c r="AN2468" s="4" t="s">
        <v>106</v>
      </c>
      <c r="AO2468" s="4" t="s">
        <v>106</v>
      </c>
      <c r="AP2468" s="4" t="s">
        <v>106</v>
      </c>
      <c r="AQ2468" s="4" t="s">
        <v>106</v>
      </c>
      <c r="AR2468" s="4" t="s">
        <v>106</v>
      </c>
      <c r="AS2468" s="4" t="s">
        <v>106</v>
      </c>
      <c r="AT2468" s="4" t="s">
        <v>106</v>
      </c>
      <c r="AU2468" t="s">
        <v>164</v>
      </c>
      <c r="AV2468" t="s">
        <v>165</v>
      </c>
      <c r="AW2468" t="s">
        <v>1435</v>
      </c>
      <c r="AX2468" s="4" t="s">
        <v>2698</v>
      </c>
    </row>
    <row r="2469" spans="1:50" hidden="1" x14ac:dyDescent="0.25">
      <c r="A2469">
        <v>2018</v>
      </c>
      <c r="B2469" s="6">
        <v>43257</v>
      </c>
      <c r="C2469" s="6">
        <v>43371</v>
      </c>
      <c r="D2469" t="str">
        <f>INDEX(parametres!$B$2:$B$57,IF(ISNUMBER(MATCH(Chiffrier!E2469,parametres!$C$2:$C$57,0)),MATCH(E2469,parametres!$C$2:$C$57,0),NA()))</f>
        <v>GA-11</v>
      </c>
      <c r="E2469" t="s">
        <v>3</v>
      </c>
      <c r="F2469" s="4" t="s">
        <v>112</v>
      </c>
      <c r="G2469" s="4">
        <f t="shared" si="42"/>
        <v>16.285714285714285</v>
      </c>
      <c r="H2469">
        <f>INDEX(Sites_coordo!$C$2:$C$62,IF(ISNUMBER(MATCH(Chiffrier!E2469,Sites_coordo!$A$2:$A$61,0)),MATCH(Chiffrier!E2469,Sites_coordo!$A$2:$A$62,0),NA()))</f>
        <v>48.847217000000001</v>
      </c>
      <c r="I2469">
        <f>INDEX(Sites_coordo!$B$2:$B$62,IF(ISNUMBER(MATCH(Chiffrier!E2469,Sites_coordo!$A$2:$A$61,0)),MATCH(Chiffrier!E2469,Sites_coordo!$A$2:$A$62,0),NA()))</f>
        <v>-64.468549999999993</v>
      </c>
      <c r="J2469" s="4" t="s">
        <v>105</v>
      </c>
      <c r="K2469" s="4" t="s">
        <v>105</v>
      </c>
      <c r="L2469" s="4">
        <v>1147302</v>
      </c>
      <c r="M2469" t="s">
        <v>151</v>
      </c>
      <c r="N2469" s="4">
        <v>5</v>
      </c>
      <c r="O2469" s="4" t="s">
        <v>107</v>
      </c>
      <c r="P2469" s="4">
        <v>1</v>
      </c>
      <c r="Q2469" s="4" t="s">
        <v>2716</v>
      </c>
      <c r="R2469" s="4" t="s">
        <v>106</v>
      </c>
      <c r="S2469" t="s">
        <v>106</v>
      </c>
      <c r="U2469" t="s">
        <v>106</v>
      </c>
      <c r="W2469" t="s">
        <v>106</v>
      </c>
      <c r="X2469" t="s">
        <v>106</v>
      </c>
      <c r="Y2469" t="s">
        <v>106</v>
      </c>
      <c r="Z2469" t="s">
        <v>106</v>
      </c>
      <c r="AA2469" t="s">
        <v>106</v>
      </c>
      <c r="AB2469" t="s">
        <v>106</v>
      </c>
      <c r="AH2469" s="6">
        <v>43371</v>
      </c>
      <c r="AI2469" t="s">
        <v>106</v>
      </c>
      <c r="AJ2469" s="4">
        <v>4</v>
      </c>
      <c r="AK2469" s="4" t="s">
        <v>106</v>
      </c>
      <c r="AL2469" s="4" t="s">
        <v>106</v>
      </c>
      <c r="AM2469" s="4" t="s">
        <v>106</v>
      </c>
      <c r="AN2469" s="4" t="s">
        <v>106</v>
      </c>
      <c r="AO2469" s="4" t="s">
        <v>106</v>
      </c>
      <c r="AP2469" s="4" t="s">
        <v>106</v>
      </c>
      <c r="AQ2469" s="4" t="s">
        <v>106</v>
      </c>
      <c r="AR2469" s="4" t="s">
        <v>106</v>
      </c>
      <c r="AS2469" s="4" t="s">
        <v>106</v>
      </c>
      <c r="AT2469" s="4" t="s">
        <v>106</v>
      </c>
      <c r="AU2469" t="s">
        <v>164</v>
      </c>
      <c r="AV2469" t="s">
        <v>165</v>
      </c>
      <c r="AW2469" t="s">
        <v>1435</v>
      </c>
      <c r="AX2469" s="4" t="s">
        <v>2716</v>
      </c>
    </row>
    <row r="2470" spans="1:50" hidden="1" x14ac:dyDescent="0.25">
      <c r="A2470">
        <v>2018</v>
      </c>
      <c r="B2470" s="6">
        <v>43257</v>
      </c>
      <c r="C2470" s="6">
        <v>43371</v>
      </c>
      <c r="D2470" t="str">
        <f>INDEX(parametres!$B$2:$B$57,IF(ISNUMBER(MATCH(Chiffrier!E2470,parametres!$C$2:$C$57,0)),MATCH(E2470,parametres!$C$2:$C$57,0),NA()))</f>
        <v>GA-11</v>
      </c>
      <c r="E2470" t="s">
        <v>3</v>
      </c>
      <c r="F2470" s="4" t="s">
        <v>112</v>
      </c>
      <c r="G2470" s="4">
        <f t="shared" si="42"/>
        <v>16.285714285714285</v>
      </c>
      <c r="H2470">
        <f>INDEX(Sites_coordo!$C$2:$C$62,IF(ISNUMBER(MATCH(Chiffrier!E2470,Sites_coordo!$A$2:$A$61,0)),MATCH(Chiffrier!E2470,Sites_coordo!$A$2:$A$62,0),NA()))</f>
        <v>48.847217000000001</v>
      </c>
      <c r="I2470">
        <f>INDEX(Sites_coordo!$B$2:$B$62,IF(ISNUMBER(MATCH(Chiffrier!E2470,Sites_coordo!$A$2:$A$61,0)),MATCH(Chiffrier!E2470,Sites_coordo!$A$2:$A$62,0),NA()))</f>
        <v>-64.468549999999993</v>
      </c>
      <c r="J2470" s="4" t="s">
        <v>105</v>
      </c>
      <c r="K2470" s="4" t="s">
        <v>105</v>
      </c>
      <c r="L2470" s="4">
        <v>1147302</v>
      </c>
      <c r="M2470" t="s">
        <v>151</v>
      </c>
      <c r="N2470" s="4">
        <v>6</v>
      </c>
      <c r="O2470" s="4" t="s">
        <v>121</v>
      </c>
      <c r="P2470" s="4">
        <v>1</v>
      </c>
      <c r="Q2470" s="4" t="s">
        <v>2699</v>
      </c>
      <c r="R2470" s="4">
        <v>0</v>
      </c>
      <c r="S2470">
        <v>0</v>
      </c>
      <c r="U2470">
        <v>0</v>
      </c>
      <c r="W2470">
        <v>0</v>
      </c>
      <c r="X2470">
        <v>0</v>
      </c>
      <c r="Y2470">
        <v>0</v>
      </c>
      <c r="Z2470">
        <v>0</v>
      </c>
      <c r="AA2470">
        <v>5</v>
      </c>
      <c r="AB2470">
        <v>3</v>
      </c>
      <c r="AH2470" s="6">
        <v>43371</v>
      </c>
      <c r="AI2470" t="s">
        <v>106</v>
      </c>
      <c r="AJ2470" s="4">
        <v>4</v>
      </c>
      <c r="AK2470" s="4" t="s">
        <v>106</v>
      </c>
      <c r="AL2470" s="4" t="s">
        <v>106</v>
      </c>
      <c r="AM2470" s="4" t="s">
        <v>106</v>
      </c>
      <c r="AN2470" s="4" t="s">
        <v>106</v>
      </c>
      <c r="AO2470" s="4" t="s">
        <v>106</v>
      </c>
      <c r="AP2470" s="4" t="s">
        <v>106</v>
      </c>
      <c r="AQ2470" s="4" t="s">
        <v>106</v>
      </c>
      <c r="AR2470" s="4" t="s">
        <v>106</v>
      </c>
      <c r="AS2470" s="4" t="s">
        <v>106</v>
      </c>
      <c r="AT2470" s="4" t="s">
        <v>106</v>
      </c>
      <c r="AU2470" t="s">
        <v>164</v>
      </c>
      <c r="AV2470" t="s">
        <v>165</v>
      </c>
      <c r="AW2470" t="s">
        <v>1435</v>
      </c>
      <c r="AX2470" s="4" t="s">
        <v>2699</v>
      </c>
    </row>
    <row r="2471" spans="1:50" hidden="1" x14ac:dyDescent="0.25">
      <c r="A2471">
        <v>2018</v>
      </c>
      <c r="B2471" s="6">
        <v>43257</v>
      </c>
      <c r="C2471" s="6">
        <v>43371</v>
      </c>
      <c r="D2471" t="str">
        <f>INDEX(parametres!$B$2:$B$57,IF(ISNUMBER(MATCH(Chiffrier!E2471,parametres!$C$2:$C$57,0)),MATCH(E2471,parametres!$C$2:$C$57,0),NA()))</f>
        <v>GA-11</v>
      </c>
      <c r="E2471" t="s">
        <v>3</v>
      </c>
      <c r="F2471" s="4" t="s">
        <v>112</v>
      </c>
      <c r="G2471" s="4">
        <f t="shared" si="42"/>
        <v>16.285714285714285</v>
      </c>
      <c r="H2471">
        <f>INDEX(Sites_coordo!$C$2:$C$62,IF(ISNUMBER(MATCH(Chiffrier!E2471,Sites_coordo!$A$2:$A$61,0)),MATCH(Chiffrier!E2471,Sites_coordo!$A$2:$A$62,0),NA()))</f>
        <v>48.847217000000001</v>
      </c>
      <c r="I2471">
        <f>INDEX(Sites_coordo!$B$2:$B$62,IF(ISNUMBER(MATCH(Chiffrier!E2471,Sites_coordo!$A$2:$A$61,0)),MATCH(Chiffrier!E2471,Sites_coordo!$A$2:$A$62,0),NA()))</f>
        <v>-64.468549999999993</v>
      </c>
      <c r="J2471" s="4" t="s">
        <v>105</v>
      </c>
      <c r="K2471" s="4" t="s">
        <v>105</v>
      </c>
      <c r="L2471" s="4">
        <v>1147302</v>
      </c>
      <c r="M2471" t="s">
        <v>151</v>
      </c>
      <c r="N2471" s="4">
        <v>6</v>
      </c>
      <c r="O2471" s="4" t="s">
        <v>121</v>
      </c>
      <c r="P2471" s="4">
        <v>2</v>
      </c>
      <c r="Q2471" s="4" t="s">
        <v>2700</v>
      </c>
      <c r="R2471" s="4">
        <v>0</v>
      </c>
      <c r="S2471">
        <v>0</v>
      </c>
      <c r="U2471">
        <v>0</v>
      </c>
      <c r="W2471">
        <v>0</v>
      </c>
      <c r="X2471">
        <v>0</v>
      </c>
      <c r="Y2471">
        <v>0</v>
      </c>
      <c r="Z2471">
        <v>0</v>
      </c>
      <c r="AA2471">
        <v>5</v>
      </c>
      <c r="AB2471">
        <v>2</v>
      </c>
      <c r="AH2471" s="6">
        <v>43371</v>
      </c>
      <c r="AI2471" t="s">
        <v>106</v>
      </c>
      <c r="AJ2471" s="4">
        <v>4</v>
      </c>
      <c r="AK2471" s="4" t="s">
        <v>106</v>
      </c>
      <c r="AL2471" s="4" t="s">
        <v>106</v>
      </c>
      <c r="AM2471" s="4" t="s">
        <v>106</v>
      </c>
      <c r="AN2471" s="4" t="s">
        <v>106</v>
      </c>
      <c r="AO2471" s="4" t="s">
        <v>106</v>
      </c>
      <c r="AP2471" s="4" t="s">
        <v>106</v>
      </c>
      <c r="AQ2471" s="4" t="s">
        <v>106</v>
      </c>
      <c r="AR2471" s="4" t="s">
        <v>106</v>
      </c>
      <c r="AS2471" s="4" t="s">
        <v>106</v>
      </c>
      <c r="AT2471" s="4" t="s">
        <v>106</v>
      </c>
      <c r="AU2471" t="s">
        <v>164</v>
      </c>
      <c r="AV2471" t="s">
        <v>165</v>
      </c>
      <c r="AW2471" t="s">
        <v>1435</v>
      </c>
      <c r="AX2471" s="4" t="s">
        <v>2700</v>
      </c>
    </row>
    <row r="2472" spans="1:50" hidden="1" x14ac:dyDescent="0.25">
      <c r="A2472">
        <v>2018</v>
      </c>
      <c r="B2472" s="6">
        <v>43257</v>
      </c>
      <c r="C2472" s="6">
        <v>43371</v>
      </c>
      <c r="D2472" t="str">
        <f>INDEX(parametres!$B$2:$B$57,IF(ISNUMBER(MATCH(Chiffrier!E2472,parametres!$C$2:$C$57,0)),MATCH(E2472,parametres!$C$2:$C$57,0),NA()))</f>
        <v>GA-11</v>
      </c>
      <c r="E2472" t="s">
        <v>3</v>
      </c>
      <c r="F2472" s="4" t="s">
        <v>112</v>
      </c>
      <c r="G2472" s="4">
        <f t="shared" si="42"/>
        <v>16.285714285714285</v>
      </c>
      <c r="H2472">
        <f>INDEX(Sites_coordo!$C$2:$C$62,IF(ISNUMBER(MATCH(Chiffrier!E2472,Sites_coordo!$A$2:$A$61,0)),MATCH(Chiffrier!E2472,Sites_coordo!$A$2:$A$62,0),NA()))</f>
        <v>48.847217000000001</v>
      </c>
      <c r="I2472">
        <f>INDEX(Sites_coordo!$B$2:$B$62,IF(ISNUMBER(MATCH(Chiffrier!E2472,Sites_coordo!$A$2:$A$61,0)),MATCH(Chiffrier!E2472,Sites_coordo!$A$2:$A$62,0),NA()))</f>
        <v>-64.468549999999993</v>
      </c>
      <c r="J2472" s="4" t="s">
        <v>105</v>
      </c>
      <c r="K2472" s="4" t="s">
        <v>105</v>
      </c>
      <c r="L2472" s="4">
        <v>1147302</v>
      </c>
      <c r="M2472" t="s">
        <v>151</v>
      </c>
      <c r="N2472" s="4">
        <v>6</v>
      </c>
      <c r="O2472" s="4" t="s">
        <v>121</v>
      </c>
      <c r="P2472" s="4">
        <v>3</v>
      </c>
      <c r="Q2472" s="4" t="s">
        <v>2701</v>
      </c>
      <c r="R2472" s="4">
        <v>0</v>
      </c>
      <c r="S2472">
        <v>0</v>
      </c>
      <c r="U2472">
        <v>0</v>
      </c>
      <c r="W2472">
        <v>0</v>
      </c>
      <c r="X2472">
        <v>0</v>
      </c>
      <c r="Y2472">
        <v>0</v>
      </c>
      <c r="Z2472">
        <v>0</v>
      </c>
      <c r="AA2472">
        <v>5</v>
      </c>
      <c r="AB2472">
        <v>1</v>
      </c>
      <c r="AH2472" s="6">
        <v>43371</v>
      </c>
      <c r="AI2472" t="s">
        <v>106</v>
      </c>
      <c r="AJ2472" s="4">
        <v>4</v>
      </c>
      <c r="AK2472" s="4" t="s">
        <v>106</v>
      </c>
      <c r="AL2472" s="4" t="s">
        <v>106</v>
      </c>
      <c r="AM2472" s="4" t="s">
        <v>106</v>
      </c>
      <c r="AN2472" s="4" t="s">
        <v>106</v>
      </c>
      <c r="AO2472" s="4" t="s">
        <v>106</v>
      </c>
      <c r="AP2472" s="4" t="s">
        <v>106</v>
      </c>
      <c r="AQ2472" s="4" t="s">
        <v>106</v>
      </c>
      <c r="AR2472" s="4" t="s">
        <v>106</v>
      </c>
      <c r="AS2472" s="4" t="s">
        <v>106</v>
      </c>
      <c r="AT2472" s="4" t="s">
        <v>106</v>
      </c>
      <c r="AU2472" t="s">
        <v>164</v>
      </c>
      <c r="AV2472" t="s">
        <v>165</v>
      </c>
      <c r="AW2472" t="s">
        <v>1435</v>
      </c>
      <c r="AX2472" s="4" t="s">
        <v>2701</v>
      </c>
    </row>
    <row r="2473" spans="1:50" hidden="1" x14ac:dyDescent="0.25">
      <c r="A2473">
        <v>2018</v>
      </c>
      <c r="B2473" s="6">
        <v>43257</v>
      </c>
      <c r="C2473" s="6">
        <v>43371</v>
      </c>
      <c r="D2473" t="str">
        <f>INDEX(parametres!$B$2:$B$57,IF(ISNUMBER(MATCH(Chiffrier!E2473,parametres!$C$2:$C$57,0)),MATCH(E2473,parametres!$C$2:$C$57,0),NA()))</f>
        <v>GA-11</v>
      </c>
      <c r="E2473" t="s">
        <v>3</v>
      </c>
      <c r="F2473" s="4" t="s">
        <v>112</v>
      </c>
      <c r="G2473" s="4">
        <f t="shared" si="42"/>
        <v>16.285714285714285</v>
      </c>
      <c r="H2473">
        <f>INDEX(Sites_coordo!$C$2:$C$62,IF(ISNUMBER(MATCH(Chiffrier!E2473,Sites_coordo!$A$2:$A$61,0)),MATCH(Chiffrier!E2473,Sites_coordo!$A$2:$A$62,0),NA()))</f>
        <v>48.847217000000001</v>
      </c>
      <c r="I2473">
        <f>INDEX(Sites_coordo!$B$2:$B$62,IF(ISNUMBER(MATCH(Chiffrier!E2473,Sites_coordo!$A$2:$A$61,0)),MATCH(Chiffrier!E2473,Sites_coordo!$A$2:$A$62,0),NA()))</f>
        <v>-64.468549999999993</v>
      </c>
      <c r="J2473" s="4" t="s">
        <v>105</v>
      </c>
      <c r="K2473" s="4" t="s">
        <v>105</v>
      </c>
      <c r="L2473" s="4">
        <v>1147302</v>
      </c>
      <c r="M2473" t="s">
        <v>151</v>
      </c>
      <c r="N2473" s="4">
        <v>6</v>
      </c>
      <c r="O2473" s="4" t="s">
        <v>107</v>
      </c>
      <c r="P2473" s="4">
        <v>1</v>
      </c>
      <c r="Q2473" s="4" t="s">
        <v>2717</v>
      </c>
      <c r="R2473" s="4" t="s">
        <v>106</v>
      </c>
      <c r="S2473" t="s">
        <v>106</v>
      </c>
      <c r="U2473" t="s">
        <v>106</v>
      </c>
      <c r="W2473" t="s">
        <v>106</v>
      </c>
      <c r="X2473" t="s">
        <v>106</v>
      </c>
      <c r="Y2473" t="s">
        <v>106</v>
      </c>
      <c r="Z2473" t="s">
        <v>106</v>
      </c>
      <c r="AA2473" t="s">
        <v>106</v>
      </c>
      <c r="AB2473" t="s">
        <v>106</v>
      </c>
      <c r="AH2473" s="6">
        <v>43371</v>
      </c>
      <c r="AI2473" t="s">
        <v>106</v>
      </c>
      <c r="AJ2473" s="4">
        <v>4</v>
      </c>
      <c r="AK2473" s="4" t="s">
        <v>106</v>
      </c>
      <c r="AL2473" s="4" t="s">
        <v>106</v>
      </c>
      <c r="AM2473" s="4" t="s">
        <v>106</v>
      </c>
      <c r="AN2473" s="4" t="s">
        <v>106</v>
      </c>
      <c r="AO2473" s="4" t="s">
        <v>106</v>
      </c>
      <c r="AP2473" s="4" t="s">
        <v>106</v>
      </c>
      <c r="AQ2473" s="4" t="s">
        <v>106</v>
      </c>
      <c r="AR2473" s="4" t="s">
        <v>106</v>
      </c>
      <c r="AS2473" s="4" t="s">
        <v>106</v>
      </c>
      <c r="AT2473" s="4" t="s">
        <v>106</v>
      </c>
      <c r="AU2473" t="s">
        <v>164</v>
      </c>
      <c r="AV2473" t="s">
        <v>165</v>
      </c>
      <c r="AW2473" t="s">
        <v>1435</v>
      </c>
      <c r="AX2473" s="4" t="s">
        <v>2717</v>
      </c>
    </row>
    <row r="2474" spans="1:50" hidden="1" x14ac:dyDescent="0.25">
      <c r="A2474">
        <v>2018</v>
      </c>
      <c r="B2474" s="6">
        <v>43257</v>
      </c>
      <c r="C2474" s="6">
        <v>43371</v>
      </c>
      <c r="D2474" t="str">
        <f>INDEX(parametres!$B$2:$B$57,IF(ISNUMBER(MATCH(Chiffrier!E2474,parametres!$C$2:$C$57,0)),MATCH(E2474,parametres!$C$2:$C$57,0),NA()))</f>
        <v>GA-11</v>
      </c>
      <c r="E2474" t="s">
        <v>3</v>
      </c>
      <c r="F2474" s="4" t="s">
        <v>112</v>
      </c>
      <c r="G2474" s="4">
        <f t="shared" si="42"/>
        <v>16.285714285714285</v>
      </c>
      <c r="H2474">
        <f>INDEX(Sites_coordo!$C$2:$C$62,IF(ISNUMBER(MATCH(Chiffrier!E2474,Sites_coordo!$A$2:$A$61,0)),MATCH(Chiffrier!E2474,Sites_coordo!$A$2:$A$62,0),NA()))</f>
        <v>48.847217000000001</v>
      </c>
      <c r="I2474">
        <f>INDEX(Sites_coordo!$B$2:$B$62,IF(ISNUMBER(MATCH(Chiffrier!E2474,Sites_coordo!$A$2:$A$61,0)),MATCH(Chiffrier!E2474,Sites_coordo!$A$2:$A$62,0),NA()))</f>
        <v>-64.468549999999993</v>
      </c>
      <c r="J2474" s="4" t="s">
        <v>105</v>
      </c>
      <c r="K2474" s="4" t="s">
        <v>105</v>
      </c>
      <c r="L2474" s="4">
        <v>1147302</v>
      </c>
      <c r="M2474" t="s">
        <v>151</v>
      </c>
      <c r="N2474" s="4">
        <v>7</v>
      </c>
      <c r="O2474" s="4" t="s">
        <v>121</v>
      </c>
      <c r="P2474" s="4">
        <v>1</v>
      </c>
      <c r="Q2474" s="4" t="s">
        <v>2702</v>
      </c>
      <c r="R2474" s="4">
        <v>0</v>
      </c>
      <c r="S2474">
        <v>0</v>
      </c>
      <c r="U2474">
        <v>0</v>
      </c>
      <c r="W2474">
        <v>0</v>
      </c>
      <c r="X2474">
        <v>0</v>
      </c>
      <c r="Y2474">
        <v>0</v>
      </c>
      <c r="Z2474">
        <v>0</v>
      </c>
      <c r="AA2474">
        <v>4</v>
      </c>
      <c r="AB2474">
        <v>1</v>
      </c>
      <c r="AH2474" s="6">
        <v>43371</v>
      </c>
      <c r="AI2474" t="s">
        <v>106</v>
      </c>
      <c r="AJ2474" s="4">
        <v>4</v>
      </c>
      <c r="AK2474" s="4" t="s">
        <v>106</v>
      </c>
      <c r="AL2474" s="4" t="s">
        <v>106</v>
      </c>
      <c r="AM2474" s="4" t="s">
        <v>106</v>
      </c>
      <c r="AN2474" s="4" t="s">
        <v>106</v>
      </c>
      <c r="AO2474" s="4" t="s">
        <v>106</v>
      </c>
      <c r="AP2474" s="4" t="s">
        <v>106</v>
      </c>
      <c r="AQ2474" s="4" t="s">
        <v>106</v>
      </c>
      <c r="AR2474" s="4" t="s">
        <v>106</v>
      </c>
      <c r="AS2474" s="4" t="s">
        <v>106</v>
      </c>
      <c r="AT2474" s="4" t="s">
        <v>106</v>
      </c>
      <c r="AU2474" t="s">
        <v>164</v>
      </c>
      <c r="AV2474" t="s">
        <v>165</v>
      </c>
      <c r="AW2474" t="s">
        <v>1435</v>
      </c>
      <c r="AX2474" s="4" t="s">
        <v>2702</v>
      </c>
    </row>
    <row r="2475" spans="1:50" hidden="1" x14ac:dyDescent="0.25">
      <c r="A2475">
        <v>2018</v>
      </c>
      <c r="B2475" s="6">
        <v>43257</v>
      </c>
      <c r="C2475" s="6">
        <v>43371</v>
      </c>
      <c r="D2475" t="str">
        <f>INDEX(parametres!$B$2:$B$57,IF(ISNUMBER(MATCH(Chiffrier!E2475,parametres!$C$2:$C$57,0)),MATCH(E2475,parametres!$C$2:$C$57,0),NA()))</f>
        <v>GA-11</v>
      </c>
      <c r="E2475" t="s">
        <v>3</v>
      </c>
      <c r="F2475" s="4" t="s">
        <v>112</v>
      </c>
      <c r="G2475" s="4">
        <f t="shared" si="42"/>
        <v>16.285714285714285</v>
      </c>
      <c r="H2475">
        <f>INDEX(Sites_coordo!$C$2:$C$62,IF(ISNUMBER(MATCH(Chiffrier!E2475,Sites_coordo!$A$2:$A$61,0)),MATCH(Chiffrier!E2475,Sites_coordo!$A$2:$A$62,0),NA()))</f>
        <v>48.847217000000001</v>
      </c>
      <c r="I2475">
        <f>INDEX(Sites_coordo!$B$2:$B$62,IF(ISNUMBER(MATCH(Chiffrier!E2475,Sites_coordo!$A$2:$A$61,0)),MATCH(Chiffrier!E2475,Sites_coordo!$A$2:$A$62,0),NA()))</f>
        <v>-64.468549999999993</v>
      </c>
      <c r="J2475" s="4" t="s">
        <v>105</v>
      </c>
      <c r="K2475" s="4" t="s">
        <v>105</v>
      </c>
      <c r="L2475" s="4">
        <v>1147302</v>
      </c>
      <c r="M2475" t="s">
        <v>151</v>
      </c>
      <c r="N2475" s="4">
        <v>7</v>
      </c>
      <c r="O2475" s="4" t="s">
        <v>121</v>
      </c>
      <c r="P2475" s="4">
        <v>2</v>
      </c>
      <c r="Q2475" s="4" t="s">
        <v>2703</v>
      </c>
      <c r="R2475" s="4">
        <v>0</v>
      </c>
      <c r="S2475">
        <v>0</v>
      </c>
      <c r="U2475">
        <v>0</v>
      </c>
      <c r="W2475">
        <v>0</v>
      </c>
      <c r="X2475">
        <v>0</v>
      </c>
      <c r="Y2475">
        <v>0</v>
      </c>
      <c r="Z2475">
        <v>0</v>
      </c>
      <c r="AA2475">
        <v>5</v>
      </c>
      <c r="AB2475">
        <v>1</v>
      </c>
      <c r="AH2475" s="6">
        <v>43371</v>
      </c>
      <c r="AI2475" t="s">
        <v>106</v>
      </c>
      <c r="AJ2475" s="4">
        <v>4</v>
      </c>
      <c r="AK2475" s="4" t="s">
        <v>106</v>
      </c>
      <c r="AL2475" s="4" t="s">
        <v>106</v>
      </c>
      <c r="AM2475" s="4" t="s">
        <v>106</v>
      </c>
      <c r="AN2475" s="4" t="s">
        <v>106</v>
      </c>
      <c r="AO2475" s="4" t="s">
        <v>106</v>
      </c>
      <c r="AP2475" s="4" t="s">
        <v>106</v>
      </c>
      <c r="AQ2475" s="4" t="s">
        <v>106</v>
      </c>
      <c r="AR2475" s="4" t="s">
        <v>106</v>
      </c>
      <c r="AS2475" s="4" t="s">
        <v>106</v>
      </c>
      <c r="AT2475" s="4" t="s">
        <v>106</v>
      </c>
      <c r="AU2475" t="s">
        <v>164</v>
      </c>
      <c r="AV2475" t="s">
        <v>165</v>
      </c>
      <c r="AW2475" t="s">
        <v>1435</v>
      </c>
      <c r="AX2475" s="4" t="s">
        <v>2703</v>
      </c>
    </row>
    <row r="2476" spans="1:50" hidden="1" x14ac:dyDescent="0.25">
      <c r="A2476">
        <v>2018</v>
      </c>
      <c r="B2476" s="6">
        <v>43257</v>
      </c>
      <c r="C2476" s="6">
        <v>43371</v>
      </c>
      <c r="D2476" t="str">
        <f>INDEX(parametres!$B$2:$B$57,IF(ISNUMBER(MATCH(Chiffrier!E2476,parametres!$C$2:$C$57,0)),MATCH(E2476,parametres!$C$2:$C$57,0),NA()))</f>
        <v>GA-11</v>
      </c>
      <c r="E2476" t="s">
        <v>3</v>
      </c>
      <c r="F2476" s="4" t="s">
        <v>112</v>
      </c>
      <c r="G2476" s="4">
        <f t="shared" si="42"/>
        <v>16.285714285714285</v>
      </c>
      <c r="H2476">
        <f>INDEX(Sites_coordo!$C$2:$C$62,IF(ISNUMBER(MATCH(Chiffrier!E2476,Sites_coordo!$A$2:$A$61,0)),MATCH(Chiffrier!E2476,Sites_coordo!$A$2:$A$62,0),NA()))</f>
        <v>48.847217000000001</v>
      </c>
      <c r="I2476">
        <f>INDEX(Sites_coordo!$B$2:$B$62,IF(ISNUMBER(MATCH(Chiffrier!E2476,Sites_coordo!$A$2:$A$61,0)),MATCH(Chiffrier!E2476,Sites_coordo!$A$2:$A$62,0),NA()))</f>
        <v>-64.468549999999993</v>
      </c>
      <c r="J2476" s="4" t="s">
        <v>105</v>
      </c>
      <c r="K2476" s="4" t="s">
        <v>105</v>
      </c>
      <c r="L2476" s="4">
        <v>1147302</v>
      </c>
      <c r="M2476" t="s">
        <v>151</v>
      </c>
      <c r="N2476" s="4">
        <v>7</v>
      </c>
      <c r="O2476" s="4" t="s">
        <v>121</v>
      </c>
      <c r="P2476" s="4">
        <v>3</v>
      </c>
      <c r="Q2476" s="4" t="s">
        <v>2704</v>
      </c>
      <c r="R2476" s="4">
        <v>0</v>
      </c>
      <c r="S2476">
        <v>0</v>
      </c>
      <c r="U2476">
        <v>0</v>
      </c>
      <c r="W2476">
        <v>0</v>
      </c>
      <c r="X2476">
        <v>0</v>
      </c>
      <c r="Y2476">
        <v>0</v>
      </c>
      <c r="Z2476">
        <v>0</v>
      </c>
      <c r="AA2476">
        <v>4</v>
      </c>
      <c r="AB2476">
        <v>1</v>
      </c>
      <c r="AH2476" s="6">
        <v>43371</v>
      </c>
      <c r="AI2476" t="s">
        <v>106</v>
      </c>
      <c r="AJ2476" s="4">
        <v>4</v>
      </c>
      <c r="AK2476" s="4" t="s">
        <v>106</v>
      </c>
      <c r="AL2476" s="4" t="s">
        <v>106</v>
      </c>
      <c r="AM2476" s="4" t="s">
        <v>106</v>
      </c>
      <c r="AN2476" s="4" t="s">
        <v>106</v>
      </c>
      <c r="AO2476" s="4" t="s">
        <v>106</v>
      </c>
      <c r="AP2476" s="4" t="s">
        <v>106</v>
      </c>
      <c r="AQ2476" s="4" t="s">
        <v>106</v>
      </c>
      <c r="AR2476" s="4" t="s">
        <v>106</v>
      </c>
      <c r="AS2476" s="4" t="s">
        <v>106</v>
      </c>
      <c r="AT2476" s="4" t="s">
        <v>106</v>
      </c>
      <c r="AU2476" t="s">
        <v>164</v>
      </c>
      <c r="AV2476" t="s">
        <v>165</v>
      </c>
      <c r="AW2476" t="s">
        <v>1435</v>
      </c>
      <c r="AX2476" s="4" t="s">
        <v>2704</v>
      </c>
    </row>
    <row r="2477" spans="1:50" hidden="1" x14ac:dyDescent="0.25">
      <c r="A2477">
        <v>2018</v>
      </c>
      <c r="B2477" s="6">
        <v>43257</v>
      </c>
      <c r="C2477" s="6">
        <v>43371</v>
      </c>
      <c r="D2477" t="str">
        <f>INDEX(parametres!$B$2:$B$57,IF(ISNUMBER(MATCH(Chiffrier!E2477,parametres!$C$2:$C$57,0)),MATCH(E2477,parametres!$C$2:$C$57,0),NA()))</f>
        <v>GA-11</v>
      </c>
      <c r="E2477" t="s">
        <v>3</v>
      </c>
      <c r="F2477" s="4" t="s">
        <v>112</v>
      </c>
      <c r="G2477" s="4">
        <f t="shared" si="42"/>
        <v>16.285714285714285</v>
      </c>
      <c r="H2477">
        <f>INDEX(Sites_coordo!$C$2:$C$62,IF(ISNUMBER(MATCH(Chiffrier!E2477,Sites_coordo!$A$2:$A$61,0)),MATCH(Chiffrier!E2477,Sites_coordo!$A$2:$A$62,0),NA()))</f>
        <v>48.847217000000001</v>
      </c>
      <c r="I2477">
        <f>INDEX(Sites_coordo!$B$2:$B$62,IF(ISNUMBER(MATCH(Chiffrier!E2477,Sites_coordo!$A$2:$A$61,0)),MATCH(Chiffrier!E2477,Sites_coordo!$A$2:$A$62,0),NA()))</f>
        <v>-64.468549999999993</v>
      </c>
      <c r="J2477" s="4" t="s">
        <v>105</v>
      </c>
      <c r="K2477" s="4" t="s">
        <v>105</v>
      </c>
      <c r="L2477" s="4">
        <v>1147302</v>
      </c>
      <c r="M2477" t="s">
        <v>151</v>
      </c>
      <c r="N2477" s="4">
        <v>7</v>
      </c>
      <c r="O2477" s="4" t="s">
        <v>107</v>
      </c>
      <c r="P2477" s="4">
        <v>1</v>
      </c>
      <c r="Q2477" s="4" t="s">
        <v>2718</v>
      </c>
      <c r="R2477" s="4" t="s">
        <v>106</v>
      </c>
      <c r="S2477" t="s">
        <v>106</v>
      </c>
      <c r="U2477" t="s">
        <v>106</v>
      </c>
      <c r="W2477" t="s">
        <v>106</v>
      </c>
      <c r="X2477" t="s">
        <v>106</v>
      </c>
      <c r="Y2477" t="s">
        <v>106</v>
      </c>
      <c r="Z2477" t="s">
        <v>106</v>
      </c>
      <c r="AA2477" t="s">
        <v>106</v>
      </c>
      <c r="AB2477" t="s">
        <v>106</v>
      </c>
      <c r="AH2477" s="6">
        <v>43371</v>
      </c>
      <c r="AI2477" t="s">
        <v>106</v>
      </c>
      <c r="AJ2477" s="4">
        <v>4</v>
      </c>
      <c r="AK2477" s="4" t="s">
        <v>106</v>
      </c>
      <c r="AL2477" s="4" t="s">
        <v>106</v>
      </c>
      <c r="AM2477" s="4" t="s">
        <v>106</v>
      </c>
      <c r="AN2477" s="4" t="s">
        <v>106</v>
      </c>
      <c r="AO2477" s="4" t="s">
        <v>106</v>
      </c>
      <c r="AP2477" s="4" t="s">
        <v>106</v>
      </c>
      <c r="AQ2477" s="4" t="s">
        <v>106</v>
      </c>
      <c r="AR2477" s="4" t="s">
        <v>106</v>
      </c>
      <c r="AS2477" s="4" t="s">
        <v>106</v>
      </c>
      <c r="AT2477" s="4" t="s">
        <v>106</v>
      </c>
      <c r="AU2477" t="s">
        <v>164</v>
      </c>
      <c r="AV2477" t="s">
        <v>165</v>
      </c>
      <c r="AW2477" t="s">
        <v>1435</v>
      </c>
      <c r="AX2477" s="4" t="s">
        <v>2718</v>
      </c>
    </row>
    <row r="2478" spans="1:50" hidden="1" x14ac:dyDescent="0.25">
      <c r="A2478">
        <v>2018</v>
      </c>
      <c r="B2478" s="6">
        <v>43257</v>
      </c>
      <c r="C2478" s="6">
        <v>43371</v>
      </c>
      <c r="D2478" t="str">
        <f>INDEX(parametres!$B$2:$B$57,IF(ISNUMBER(MATCH(Chiffrier!E2478,parametres!$C$2:$C$57,0)),MATCH(E2478,parametres!$C$2:$C$57,0),NA()))</f>
        <v>GA-11</v>
      </c>
      <c r="E2478" t="s">
        <v>3</v>
      </c>
      <c r="F2478" s="4" t="s">
        <v>112</v>
      </c>
      <c r="G2478" s="4">
        <f t="shared" si="42"/>
        <v>16.285714285714285</v>
      </c>
      <c r="H2478">
        <f>INDEX(Sites_coordo!$C$2:$C$62,IF(ISNUMBER(MATCH(Chiffrier!E2478,Sites_coordo!$A$2:$A$61,0)),MATCH(Chiffrier!E2478,Sites_coordo!$A$2:$A$62,0),NA()))</f>
        <v>48.847217000000001</v>
      </c>
      <c r="I2478">
        <f>INDEX(Sites_coordo!$B$2:$B$62,IF(ISNUMBER(MATCH(Chiffrier!E2478,Sites_coordo!$A$2:$A$61,0)),MATCH(Chiffrier!E2478,Sites_coordo!$A$2:$A$62,0),NA()))</f>
        <v>-64.468549999999993</v>
      </c>
      <c r="J2478" s="4" t="s">
        <v>105</v>
      </c>
      <c r="K2478" s="4" t="s">
        <v>105</v>
      </c>
      <c r="L2478" s="4">
        <v>1147302</v>
      </c>
      <c r="M2478" t="s">
        <v>151</v>
      </c>
      <c r="N2478" s="4">
        <v>8</v>
      </c>
      <c r="O2478" s="4" t="s">
        <v>121</v>
      </c>
      <c r="P2478" s="4">
        <v>1</v>
      </c>
      <c r="Q2478" s="4" t="s">
        <v>2705</v>
      </c>
      <c r="R2478" s="4">
        <v>0</v>
      </c>
      <c r="S2478">
        <v>0</v>
      </c>
      <c r="U2478">
        <v>0</v>
      </c>
      <c r="W2478">
        <v>0</v>
      </c>
      <c r="X2478">
        <v>0</v>
      </c>
      <c r="Y2478">
        <v>0</v>
      </c>
      <c r="Z2478">
        <v>0</v>
      </c>
      <c r="AA2478">
        <v>5</v>
      </c>
      <c r="AB2478">
        <v>3</v>
      </c>
      <c r="AH2478" s="6">
        <v>43371</v>
      </c>
      <c r="AI2478" t="s">
        <v>106</v>
      </c>
      <c r="AJ2478" s="4">
        <v>4</v>
      </c>
      <c r="AK2478" s="4" t="s">
        <v>106</v>
      </c>
      <c r="AL2478" s="4" t="s">
        <v>106</v>
      </c>
      <c r="AM2478" s="4" t="s">
        <v>106</v>
      </c>
      <c r="AN2478" s="4" t="s">
        <v>106</v>
      </c>
      <c r="AO2478" s="4" t="s">
        <v>106</v>
      </c>
      <c r="AP2478" s="4" t="s">
        <v>106</v>
      </c>
      <c r="AQ2478" s="4" t="s">
        <v>106</v>
      </c>
      <c r="AR2478" s="4" t="s">
        <v>106</v>
      </c>
      <c r="AS2478" s="4" t="s">
        <v>106</v>
      </c>
      <c r="AT2478" s="4" t="s">
        <v>106</v>
      </c>
      <c r="AU2478" t="s">
        <v>164</v>
      </c>
      <c r="AV2478" t="s">
        <v>165</v>
      </c>
      <c r="AW2478" t="s">
        <v>1435</v>
      </c>
      <c r="AX2478" s="4" t="s">
        <v>2705</v>
      </c>
    </row>
    <row r="2479" spans="1:50" hidden="1" x14ac:dyDescent="0.25">
      <c r="A2479">
        <v>2018</v>
      </c>
      <c r="B2479" s="6">
        <v>43257</v>
      </c>
      <c r="C2479" s="6">
        <v>43371</v>
      </c>
      <c r="D2479" t="str">
        <f>INDEX(parametres!$B$2:$B$57,IF(ISNUMBER(MATCH(Chiffrier!E2479,parametres!$C$2:$C$57,0)),MATCH(E2479,parametres!$C$2:$C$57,0),NA()))</f>
        <v>GA-11</v>
      </c>
      <c r="E2479" t="s">
        <v>3</v>
      </c>
      <c r="F2479" s="4" t="s">
        <v>112</v>
      </c>
      <c r="G2479" s="4">
        <f t="shared" si="42"/>
        <v>16.285714285714285</v>
      </c>
      <c r="H2479">
        <f>INDEX(Sites_coordo!$C$2:$C$62,IF(ISNUMBER(MATCH(Chiffrier!E2479,Sites_coordo!$A$2:$A$61,0)),MATCH(Chiffrier!E2479,Sites_coordo!$A$2:$A$62,0),NA()))</f>
        <v>48.847217000000001</v>
      </c>
      <c r="I2479">
        <f>INDEX(Sites_coordo!$B$2:$B$62,IF(ISNUMBER(MATCH(Chiffrier!E2479,Sites_coordo!$A$2:$A$61,0)),MATCH(Chiffrier!E2479,Sites_coordo!$A$2:$A$62,0),NA()))</f>
        <v>-64.468549999999993</v>
      </c>
      <c r="J2479" s="4" t="s">
        <v>105</v>
      </c>
      <c r="K2479" s="4" t="s">
        <v>105</v>
      </c>
      <c r="L2479" s="4">
        <v>1147302</v>
      </c>
      <c r="M2479" t="s">
        <v>151</v>
      </c>
      <c r="N2479" s="4">
        <v>8</v>
      </c>
      <c r="O2479" s="4" t="s">
        <v>121</v>
      </c>
      <c r="P2479" s="4">
        <v>2</v>
      </c>
      <c r="Q2479" s="4" t="s">
        <v>2706</v>
      </c>
      <c r="R2479" s="4">
        <v>0</v>
      </c>
      <c r="S2479">
        <v>0</v>
      </c>
      <c r="U2479">
        <v>0</v>
      </c>
      <c r="W2479">
        <v>0</v>
      </c>
      <c r="X2479">
        <v>0</v>
      </c>
      <c r="Y2479">
        <v>0</v>
      </c>
      <c r="Z2479">
        <v>0</v>
      </c>
      <c r="AA2479">
        <v>5</v>
      </c>
      <c r="AB2479">
        <v>4</v>
      </c>
      <c r="AH2479" s="6">
        <v>43371</v>
      </c>
      <c r="AI2479" t="s">
        <v>106</v>
      </c>
      <c r="AJ2479" s="4">
        <v>4</v>
      </c>
      <c r="AK2479" s="4" t="s">
        <v>106</v>
      </c>
      <c r="AL2479" s="4" t="s">
        <v>106</v>
      </c>
      <c r="AM2479" s="4" t="s">
        <v>106</v>
      </c>
      <c r="AN2479" s="4" t="s">
        <v>106</v>
      </c>
      <c r="AO2479" s="4" t="s">
        <v>106</v>
      </c>
      <c r="AP2479" s="4" t="s">
        <v>106</v>
      </c>
      <c r="AQ2479" s="4" t="s">
        <v>106</v>
      </c>
      <c r="AR2479" s="4" t="s">
        <v>106</v>
      </c>
      <c r="AS2479" s="4" t="s">
        <v>106</v>
      </c>
      <c r="AT2479" s="4" t="s">
        <v>106</v>
      </c>
      <c r="AU2479" t="s">
        <v>164</v>
      </c>
      <c r="AV2479" t="s">
        <v>165</v>
      </c>
      <c r="AW2479" t="s">
        <v>1435</v>
      </c>
      <c r="AX2479" s="4" t="s">
        <v>2706</v>
      </c>
    </row>
    <row r="2480" spans="1:50" hidden="1" x14ac:dyDescent="0.25">
      <c r="A2480">
        <v>2018</v>
      </c>
      <c r="B2480" s="6">
        <v>43257</v>
      </c>
      <c r="C2480" s="6">
        <v>43371</v>
      </c>
      <c r="D2480" t="str">
        <f>INDEX(parametres!$B$2:$B$57,IF(ISNUMBER(MATCH(Chiffrier!E2480,parametres!$C$2:$C$57,0)),MATCH(E2480,parametres!$C$2:$C$57,0),NA()))</f>
        <v>GA-11</v>
      </c>
      <c r="E2480" t="s">
        <v>3</v>
      </c>
      <c r="F2480" s="4" t="s">
        <v>112</v>
      </c>
      <c r="G2480" s="4">
        <f t="shared" si="42"/>
        <v>16.285714285714285</v>
      </c>
      <c r="H2480">
        <f>INDEX(Sites_coordo!$C$2:$C$62,IF(ISNUMBER(MATCH(Chiffrier!E2480,Sites_coordo!$A$2:$A$61,0)),MATCH(Chiffrier!E2480,Sites_coordo!$A$2:$A$62,0),NA()))</f>
        <v>48.847217000000001</v>
      </c>
      <c r="I2480">
        <f>INDEX(Sites_coordo!$B$2:$B$62,IF(ISNUMBER(MATCH(Chiffrier!E2480,Sites_coordo!$A$2:$A$61,0)),MATCH(Chiffrier!E2480,Sites_coordo!$A$2:$A$62,0),NA()))</f>
        <v>-64.468549999999993</v>
      </c>
      <c r="J2480" s="4" t="s">
        <v>105</v>
      </c>
      <c r="K2480" s="4" t="s">
        <v>105</v>
      </c>
      <c r="L2480" s="4">
        <v>1147302</v>
      </c>
      <c r="M2480" t="s">
        <v>151</v>
      </c>
      <c r="N2480" s="4">
        <v>8</v>
      </c>
      <c r="O2480" s="4" t="s">
        <v>121</v>
      </c>
      <c r="P2480" s="4">
        <v>3</v>
      </c>
      <c r="Q2480" s="4" t="s">
        <v>2707</v>
      </c>
      <c r="R2480" s="4">
        <v>0</v>
      </c>
      <c r="S2480">
        <v>0</v>
      </c>
      <c r="U2480">
        <v>0</v>
      </c>
      <c r="W2480">
        <v>0</v>
      </c>
      <c r="X2480">
        <v>0</v>
      </c>
      <c r="Y2480">
        <v>0</v>
      </c>
      <c r="Z2480">
        <v>0</v>
      </c>
      <c r="AA2480">
        <v>0</v>
      </c>
      <c r="AB2480">
        <v>5</v>
      </c>
      <c r="AH2480" s="6">
        <v>43371</v>
      </c>
      <c r="AI2480" t="s">
        <v>106</v>
      </c>
      <c r="AJ2480" s="4">
        <v>4</v>
      </c>
      <c r="AK2480" s="4" t="s">
        <v>106</v>
      </c>
      <c r="AL2480" s="4" t="s">
        <v>106</v>
      </c>
      <c r="AM2480" s="4" t="s">
        <v>106</v>
      </c>
      <c r="AN2480" s="4" t="s">
        <v>106</v>
      </c>
      <c r="AO2480" s="4" t="s">
        <v>106</v>
      </c>
      <c r="AP2480" s="4" t="s">
        <v>106</v>
      </c>
      <c r="AQ2480" s="4" t="s">
        <v>106</v>
      </c>
      <c r="AR2480" s="4" t="s">
        <v>106</v>
      </c>
      <c r="AS2480" s="4" t="s">
        <v>106</v>
      </c>
      <c r="AT2480" s="4" t="s">
        <v>106</v>
      </c>
      <c r="AU2480" t="s">
        <v>164</v>
      </c>
      <c r="AV2480" t="s">
        <v>165</v>
      </c>
      <c r="AW2480" t="s">
        <v>1435</v>
      </c>
      <c r="AX2480" s="4" t="s">
        <v>2707</v>
      </c>
    </row>
    <row r="2481" spans="1:50" hidden="1" x14ac:dyDescent="0.25">
      <c r="A2481">
        <v>2018</v>
      </c>
      <c r="B2481" s="6">
        <v>43257</v>
      </c>
      <c r="C2481" s="6">
        <v>43371</v>
      </c>
      <c r="D2481" t="str">
        <f>INDEX(parametres!$B$2:$B$57,IF(ISNUMBER(MATCH(Chiffrier!E2481,parametres!$C$2:$C$57,0)),MATCH(E2481,parametres!$C$2:$C$57,0),NA()))</f>
        <v>GA-11</v>
      </c>
      <c r="E2481" t="s">
        <v>3</v>
      </c>
      <c r="F2481" s="4" t="s">
        <v>112</v>
      </c>
      <c r="G2481" s="4">
        <f t="shared" si="42"/>
        <v>16.285714285714285</v>
      </c>
      <c r="H2481">
        <f>INDEX(Sites_coordo!$C$2:$C$62,IF(ISNUMBER(MATCH(Chiffrier!E2481,Sites_coordo!$A$2:$A$61,0)),MATCH(Chiffrier!E2481,Sites_coordo!$A$2:$A$62,0),NA()))</f>
        <v>48.847217000000001</v>
      </c>
      <c r="I2481">
        <f>INDEX(Sites_coordo!$B$2:$B$62,IF(ISNUMBER(MATCH(Chiffrier!E2481,Sites_coordo!$A$2:$A$61,0)),MATCH(Chiffrier!E2481,Sites_coordo!$A$2:$A$62,0),NA()))</f>
        <v>-64.468549999999993</v>
      </c>
      <c r="J2481" s="4" t="s">
        <v>105</v>
      </c>
      <c r="K2481" s="4" t="s">
        <v>105</v>
      </c>
      <c r="L2481" s="4">
        <v>1147302</v>
      </c>
      <c r="M2481" t="s">
        <v>151</v>
      </c>
      <c r="N2481" s="4">
        <v>8</v>
      </c>
      <c r="O2481" s="4" t="s">
        <v>107</v>
      </c>
      <c r="P2481" s="4">
        <v>1</v>
      </c>
      <c r="Q2481" s="4" t="s">
        <v>2719</v>
      </c>
      <c r="R2481" s="4" t="s">
        <v>106</v>
      </c>
      <c r="S2481" t="s">
        <v>106</v>
      </c>
      <c r="U2481" t="s">
        <v>106</v>
      </c>
      <c r="W2481" t="s">
        <v>106</v>
      </c>
      <c r="X2481" t="s">
        <v>106</v>
      </c>
      <c r="Y2481" t="s">
        <v>106</v>
      </c>
      <c r="Z2481" t="s">
        <v>106</v>
      </c>
      <c r="AA2481" t="s">
        <v>106</v>
      </c>
      <c r="AB2481" t="s">
        <v>106</v>
      </c>
      <c r="AH2481" s="6">
        <v>43371</v>
      </c>
      <c r="AI2481" t="s">
        <v>106</v>
      </c>
      <c r="AJ2481" s="4">
        <v>4</v>
      </c>
      <c r="AK2481" s="4" t="s">
        <v>106</v>
      </c>
      <c r="AL2481" s="4" t="s">
        <v>106</v>
      </c>
      <c r="AM2481" s="4" t="s">
        <v>106</v>
      </c>
      <c r="AN2481" s="4" t="s">
        <v>106</v>
      </c>
      <c r="AO2481" s="4" t="s">
        <v>106</v>
      </c>
      <c r="AP2481" s="4" t="s">
        <v>106</v>
      </c>
      <c r="AQ2481" s="4" t="s">
        <v>106</v>
      </c>
      <c r="AR2481" s="4" t="s">
        <v>106</v>
      </c>
      <c r="AS2481" s="4" t="s">
        <v>106</v>
      </c>
      <c r="AT2481" s="4" t="s">
        <v>106</v>
      </c>
      <c r="AU2481" t="s">
        <v>164</v>
      </c>
      <c r="AV2481" t="s">
        <v>165</v>
      </c>
      <c r="AW2481" t="s">
        <v>1435</v>
      </c>
      <c r="AX2481" s="4" t="s">
        <v>2719</v>
      </c>
    </row>
    <row r="2482" spans="1:50" hidden="1" x14ac:dyDescent="0.25">
      <c r="A2482">
        <v>2018</v>
      </c>
      <c r="B2482" s="6">
        <v>43257</v>
      </c>
      <c r="C2482" s="6">
        <v>43371</v>
      </c>
      <c r="D2482" t="str">
        <f>INDEX(parametres!$B$2:$B$57,IF(ISNUMBER(MATCH(Chiffrier!E2482,parametres!$C$2:$C$57,0)),MATCH(E2482,parametres!$C$2:$C$57,0),NA()))</f>
        <v>GA-11</v>
      </c>
      <c r="E2482" t="s">
        <v>3</v>
      </c>
      <c r="F2482" s="4" t="s">
        <v>112</v>
      </c>
      <c r="G2482" s="4">
        <f t="shared" si="42"/>
        <v>16.285714285714285</v>
      </c>
      <c r="H2482">
        <f>INDEX(Sites_coordo!$C$2:$C$62,IF(ISNUMBER(MATCH(Chiffrier!E2482,Sites_coordo!$A$2:$A$61,0)),MATCH(Chiffrier!E2482,Sites_coordo!$A$2:$A$62,0),NA()))</f>
        <v>48.847217000000001</v>
      </c>
      <c r="I2482">
        <f>INDEX(Sites_coordo!$B$2:$B$62,IF(ISNUMBER(MATCH(Chiffrier!E2482,Sites_coordo!$A$2:$A$61,0)),MATCH(Chiffrier!E2482,Sites_coordo!$A$2:$A$62,0),NA()))</f>
        <v>-64.468549999999993</v>
      </c>
      <c r="J2482" s="4" t="s">
        <v>105</v>
      </c>
      <c r="K2482" s="4" t="s">
        <v>105</v>
      </c>
      <c r="L2482" s="4">
        <v>1147302</v>
      </c>
      <c r="M2482" t="s">
        <v>151</v>
      </c>
      <c r="N2482" s="4">
        <v>9</v>
      </c>
      <c r="O2482" s="4" t="s">
        <v>121</v>
      </c>
      <c r="P2482" s="4">
        <v>1</v>
      </c>
      <c r="Q2482" s="4" t="s">
        <v>2708</v>
      </c>
      <c r="R2482" s="4">
        <v>0</v>
      </c>
      <c r="S2482">
        <v>0</v>
      </c>
      <c r="U2482">
        <v>0</v>
      </c>
      <c r="W2482">
        <v>0</v>
      </c>
      <c r="X2482">
        <v>0</v>
      </c>
      <c r="Y2482">
        <v>0</v>
      </c>
      <c r="Z2482">
        <v>0</v>
      </c>
      <c r="AA2482">
        <v>5</v>
      </c>
      <c r="AB2482">
        <v>2</v>
      </c>
      <c r="AH2482" s="6">
        <v>43371</v>
      </c>
      <c r="AI2482" t="s">
        <v>106</v>
      </c>
      <c r="AJ2482" s="4">
        <v>4</v>
      </c>
      <c r="AK2482" s="4" t="s">
        <v>106</v>
      </c>
      <c r="AL2482" s="4" t="s">
        <v>106</v>
      </c>
      <c r="AM2482" s="4" t="s">
        <v>106</v>
      </c>
      <c r="AN2482" s="4" t="s">
        <v>106</v>
      </c>
      <c r="AO2482" s="4" t="s">
        <v>106</v>
      </c>
      <c r="AP2482" s="4" t="s">
        <v>106</v>
      </c>
      <c r="AQ2482" s="4" t="s">
        <v>106</v>
      </c>
      <c r="AR2482" s="4" t="s">
        <v>106</v>
      </c>
      <c r="AS2482" s="4" t="s">
        <v>106</v>
      </c>
      <c r="AT2482" s="4" t="s">
        <v>106</v>
      </c>
      <c r="AU2482" t="s">
        <v>164</v>
      </c>
      <c r="AV2482" t="s">
        <v>165</v>
      </c>
      <c r="AW2482" t="s">
        <v>1435</v>
      </c>
      <c r="AX2482" s="4" t="s">
        <v>2708</v>
      </c>
    </row>
    <row r="2483" spans="1:50" hidden="1" x14ac:dyDescent="0.25">
      <c r="A2483">
        <v>2018</v>
      </c>
      <c r="B2483" s="6">
        <v>43257</v>
      </c>
      <c r="C2483" s="6">
        <v>43371</v>
      </c>
      <c r="D2483" t="str">
        <f>INDEX(parametres!$B$2:$B$57,IF(ISNUMBER(MATCH(Chiffrier!E2483,parametres!$C$2:$C$57,0)),MATCH(E2483,parametres!$C$2:$C$57,0),NA()))</f>
        <v>GA-11</v>
      </c>
      <c r="E2483" t="s">
        <v>3</v>
      </c>
      <c r="F2483" s="4" t="s">
        <v>112</v>
      </c>
      <c r="G2483" s="4">
        <f t="shared" si="42"/>
        <v>16.285714285714285</v>
      </c>
      <c r="H2483">
        <f>INDEX(Sites_coordo!$C$2:$C$62,IF(ISNUMBER(MATCH(Chiffrier!E2483,Sites_coordo!$A$2:$A$61,0)),MATCH(Chiffrier!E2483,Sites_coordo!$A$2:$A$62,0),NA()))</f>
        <v>48.847217000000001</v>
      </c>
      <c r="I2483">
        <f>INDEX(Sites_coordo!$B$2:$B$62,IF(ISNUMBER(MATCH(Chiffrier!E2483,Sites_coordo!$A$2:$A$61,0)),MATCH(Chiffrier!E2483,Sites_coordo!$A$2:$A$62,0),NA()))</f>
        <v>-64.468549999999993</v>
      </c>
      <c r="J2483" s="4" t="s">
        <v>105</v>
      </c>
      <c r="K2483" s="4" t="s">
        <v>105</v>
      </c>
      <c r="L2483" s="4">
        <v>1147302</v>
      </c>
      <c r="M2483" t="s">
        <v>151</v>
      </c>
      <c r="N2483" s="4">
        <v>9</v>
      </c>
      <c r="O2483" s="4" t="s">
        <v>121</v>
      </c>
      <c r="P2483" s="4">
        <v>2</v>
      </c>
      <c r="Q2483" s="4" t="s">
        <v>2709</v>
      </c>
      <c r="R2483" s="4">
        <v>0</v>
      </c>
      <c r="S2483">
        <v>0</v>
      </c>
      <c r="U2483">
        <v>0</v>
      </c>
      <c r="W2483">
        <v>0</v>
      </c>
      <c r="X2483">
        <v>0</v>
      </c>
      <c r="Y2483">
        <v>0</v>
      </c>
      <c r="Z2483">
        <v>0</v>
      </c>
      <c r="AA2483">
        <v>5</v>
      </c>
      <c r="AB2483">
        <v>2</v>
      </c>
      <c r="AH2483" s="6">
        <v>43371</v>
      </c>
      <c r="AI2483" t="s">
        <v>106</v>
      </c>
      <c r="AJ2483" s="4">
        <v>4</v>
      </c>
      <c r="AK2483" s="4" t="s">
        <v>106</v>
      </c>
      <c r="AL2483" s="4" t="s">
        <v>106</v>
      </c>
      <c r="AM2483" s="4" t="s">
        <v>106</v>
      </c>
      <c r="AN2483" s="4" t="s">
        <v>106</v>
      </c>
      <c r="AO2483" s="4" t="s">
        <v>106</v>
      </c>
      <c r="AP2483" s="4" t="s">
        <v>106</v>
      </c>
      <c r="AQ2483" s="4" t="s">
        <v>106</v>
      </c>
      <c r="AR2483" s="4" t="s">
        <v>106</v>
      </c>
      <c r="AS2483" s="4" t="s">
        <v>106</v>
      </c>
      <c r="AT2483" s="4" t="s">
        <v>106</v>
      </c>
      <c r="AU2483" t="s">
        <v>164</v>
      </c>
      <c r="AV2483" t="s">
        <v>165</v>
      </c>
      <c r="AW2483" t="s">
        <v>1435</v>
      </c>
      <c r="AX2483" s="4" t="s">
        <v>2709</v>
      </c>
    </row>
    <row r="2484" spans="1:50" hidden="1" x14ac:dyDescent="0.25">
      <c r="A2484">
        <v>2018</v>
      </c>
      <c r="B2484" s="6">
        <v>43257</v>
      </c>
      <c r="C2484" s="6">
        <v>43371</v>
      </c>
      <c r="D2484" t="str">
        <f>INDEX(parametres!$B$2:$B$57,IF(ISNUMBER(MATCH(Chiffrier!E2484,parametres!$C$2:$C$57,0)),MATCH(E2484,parametres!$C$2:$C$57,0),NA()))</f>
        <v>GA-11</v>
      </c>
      <c r="E2484" t="s">
        <v>3</v>
      </c>
      <c r="F2484" s="4" t="s">
        <v>112</v>
      </c>
      <c r="G2484" s="4">
        <f t="shared" si="42"/>
        <v>16.285714285714285</v>
      </c>
      <c r="H2484">
        <f>INDEX(Sites_coordo!$C$2:$C$62,IF(ISNUMBER(MATCH(Chiffrier!E2484,Sites_coordo!$A$2:$A$61,0)),MATCH(Chiffrier!E2484,Sites_coordo!$A$2:$A$62,0),NA()))</f>
        <v>48.847217000000001</v>
      </c>
      <c r="I2484">
        <f>INDEX(Sites_coordo!$B$2:$B$62,IF(ISNUMBER(MATCH(Chiffrier!E2484,Sites_coordo!$A$2:$A$61,0)),MATCH(Chiffrier!E2484,Sites_coordo!$A$2:$A$62,0),NA()))</f>
        <v>-64.468549999999993</v>
      </c>
      <c r="J2484" s="4" t="s">
        <v>105</v>
      </c>
      <c r="K2484" s="4" t="s">
        <v>105</v>
      </c>
      <c r="L2484" s="4">
        <v>1147302</v>
      </c>
      <c r="M2484" t="s">
        <v>151</v>
      </c>
      <c r="N2484" s="4">
        <v>9</v>
      </c>
      <c r="O2484" s="4" t="s">
        <v>121</v>
      </c>
      <c r="P2484" s="4">
        <v>3</v>
      </c>
      <c r="Q2484" s="4" t="s">
        <v>2710</v>
      </c>
      <c r="R2484" s="4">
        <v>0</v>
      </c>
      <c r="S2484">
        <v>0</v>
      </c>
      <c r="U2484">
        <v>0</v>
      </c>
      <c r="W2484">
        <v>0</v>
      </c>
      <c r="X2484">
        <v>0</v>
      </c>
      <c r="Y2484">
        <v>0</v>
      </c>
      <c r="Z2484">
        <v>0</v>
      </c>
      <c r="AA2484">
        <v>0</v>
      </c>
      <c r="AB2484">
        <v>2</v>
      </c>
      <c r="AH2484" s="6">
        <v>43371</v>
      </c>
      <c r="AI2484" t="s">
        <v>106</v>
      </c>
      <c r="AJ2484" s="4">
        <v>4</v>
      </c>
      <c r="AK2484" s="4" t="s">
        <v>106</v>
      </c>
      <c r="AL2484" s="4" t="s">
        <v>106</v>
      </c>
      <c r="AM2484" s="4" t="s">
        <v>106</v>
      </c>
      <c r="AN2484" s="4" t="s">
        <v>106</v>
      </c>
      <c r="AO2484" s="4" t="s">
        <v>106</v>
      </c>
      <c r="AP2484" s="4" t="s">
        <v>106</v>
      </c>
      <c r="AQ2484" s="4" t="s">
        <v>106</v>
      </c>
      <c r="AR2484" s="4" t="s">
        <v>106</v>
      </c>
      <c r="AS2484" s="4" t="s">
        <v>106</v>
      </c>
      <c r="AT2484" s="4" t="s">
        <v>106</v>
      </c>
      <c r="AU2484" t="s">
        <v>164</v>
      </c>
      <c r="AV2484" t="s">
        <v>165</v>
      </c>
      <c r="AW2484" t="s">
        <v>1435</v>
      </c>
      <c r="AX2484" s="4" t="s">
        <v>2710</v>
      </c>
    </row>
    <row r="2485" spans="1:50" hidden="1" x14ac:dyDescent="0.25">
      <c r="A2485">
        <v>2018</v>
      </c>
      <c r="B2485" s="6">
        <v>43257</v>
      </c>
      <c r="C2485" s="6">
        <v>43371</v>
      </c>
      <c r="D2485" t="str">
        <f>INDEX(parametres!$B$2:$B$57,IF(ISNUMBER(MATCH(Chiffrier!E2485,parametres!$C$2:$C$57,0)),MATCH(E2485,parametres!$C$2:$C$57,0),NA()))</f>
        <v>GA-11</v>
      </c>
      <c r="E2485" t="s">
        <v>3</v>
      </c>
      <c r="F2485" s="4" t="s">
        <v>112</v>
      </c>
      <c r="G2485" s="4">
        <f t="shared" si="42"/>
        <v>16.285714285714285</v>
      </c>
      <c r="H2485">
        <f>INDEX(Sites_coordo!$C$2:$C$62,IF(ISNUMBER(MATCH(Chiffrier!E2485,Sites_coordo!$A$2:$A$61,0)),MATCH(Chiffrier!E2485,Sites_coordo!$A$2:$A$62,0),NA()))</f>
        <v>48.847217000000001</v>
      </c>
      <c r="I2485">
        <f>INDEX(Sites_coordo!$B$2:$B$62,IF(ISNUMBER(MATCH(Chiffrier!E2485,Sites_coordo!$A$2:$A$61,0)),MATCH(Chiffrier!E2485,Sites_coordo!$A$2:$A$62,0),NA()))</f>
        <v>-64.468549999999993</v>
      </c>
      <c r="J2485" s="4" t="s">
        <v>105</v>
      </c>
      <c r="K2485" s="4" t="s">
        <v>105</v>
      </c>
      <c r="L2485" s="4">
        <v>1147302</v>
      </c>
      <c r="M2485" t="s">
        <v>151</v>
      </c>
      <c r="N2485" s="4">
        <v>9</v>
      </c>
      <c r="O2485" s="4" t="s">
        <v>107</v>
      </c>
      <c r="P2485" s="4">
        <v>1</v>
      </c>
      <c r="Q2485" s="4" t="s">
        <v>2720</v>
      </c>
      <c r="R2485" s="4" t="s">
        <v>106</v>
      </c>
      <c r="S2485" t="s">
        <v>106</v>
      </c>
      <c r="U2485" t="s">
        <v>106</v>
      </c>
      <c r="W2485" t="s">
        <v>106</v>
      </c>
      <c r="X2485" t="s">
        <v>106</v>
      </c>
      <c r="Y2485" t="s">
        <v>106</v>
      </c>
      <c r="Z2485" t="s">
        <v>106</v>
      </c>
      <c r="AA2485" t="s">
        <v>106</v>
      </c>
      <c r="AB2485" t="s">
        <v>106</v>
      </c>
      <c r="AH2485" s="6">
        <v>43371</v>
      </c>
      <c r="AI2485" t="s">
        <v>106</v>
      </c>
      <c r="AJ2485" s="4">
        <v>4</v>
      </c>
      <c r="AK2485" s="4" t="s">
        <v>106</v>
      </c>
      <c r="AL2485" s="4" t="s">
        <v>106</v>
      </c>
      <c r="AM2485" s="4" t="s">
        <v>106</v>
      </c>
      <c r="AN2485" s="4" t="s">
        <v>106</v>
      </c>
      <c r="AO2485" s="4" t="s">
        <v>106</v>
      </c>
      <c r="AP2485" s="4" t="s">
        <v>106</v>
      </c>
      <c r="AQ2485" s="4" t="s">
        <v>106</v>
      </c>
      <c r="AR2485" s="4" t="s">
        <v>106</v>
      </c>
      <c r="AS2485" s="4" t="s">
        <v>106</v>
      </c>
      <c r="AT2485" s="4" t="s">
        <v>106</v>
      </c>
      <c r="AU2485" t="s">
        <v>164</v>
      </c>
      <c r="AV2485" t="s">
        <v>165</v>
      </c>
      <c r="AW2485" t="s">
        <v>1435</v>
      </c>
      <c r="AX2485" s="4" t="s">
        <v>2720</v>
      </c>
    </row>
    <row r="2486" spans="1:50" hidden="1" x14ac:dyDescent="0.25">
      <c r="A2486">
        <v>2018</v>
      </c>
      <c r="B2486" s="6">
        <v>43257</v>
      </c>
      <c r="C2486" s="6">
        <v>43371</v>
      </c>
      <c r="D2486" t="str">
        <f>INDEX(parametres!$B$2:$B$57,IF(ISNUMBER(MATCH(Chiffrier!E2486,parametres!$C$2:$C$57,0)),MATCH(E2486,parametres!$C$2:$C$57,0),NA()))</f>
        <v>GA-11</v>
      </c>
      <c r="E2486" t="s">
        <v>3</v>
      </c>
      <c r="F2486" s="4" t="s">
        <v>112</v>
      </c>
      <c r="G2486" s="4">
        <f t="shared" si="42"/>
        <v>16.285714285714285</v>
      </c>
      <c r="H2486">
        <f>INDEX(Sites_coordo!$C$2:$C$62,IF(ISNUMBER(MATCH(Chiffrier!E2486,Sites_coordo!$A$2:$A$61,0)),MATCH(Chiffrier!E2486,Sites_coordo!$A$2:$A$62,0),NA()))</f>
        <v>48.847217000000001</v>
      </c>
      <c r="I2486">
        <f>INDEX(Sites_coordo!$B$2:$B$62,IF(ISNUMBER(MATCH(Chiffrier!E2486,Sites_coordo!$A$2:$A$61,0)),MATCH(Chiffrier!E2486,Sites_coordo!$A$2:$A$62,0),NA()))</f>
        <v>-64.468549999999993</v>
      </c>
      <c r="J2486" s="4" t="s">
        <v>105</v>
      </c>
      <c r="K2486" s="4" t="s">
        <v>105</v>
      </c>
      <c r="L2486" s="4">
        <v>1147302</v>
      </c>
      <c r="M2486" t="s">
        <v>151</v>
      </c>
      <c r="N2486" s="4">
        <v>10</v>
      </c>
      <c r="O2486" s="4" t="s">
        <v>121</v>
      </c>
      <c r="P2486" s="4">
        <v>1</v>
      </c>
      <c r="Q2486" s="4" t="s">
        <v>2721</v>
      </c>
      <c r="R2486" s="4">
        <v>0</v>
      </c>
      <c r="S2486">
        <v>0</v>
      </c>
      <c r="U2486">
        <v>0</v>
      </c>
      <c r="W2486">
        <v>0</v>
      </c>
      <c r="X2486">
        <v>0</v>
      </c>
      <c r="Y2486">
        <v>0</v>
      </c>
      <c r="Z2486">
        <v>0</v>
      </c>
      <c r="AA2486">
        <v>4</v>
      </c>
      <c r="AB2486">
        <v>0</v>
      </c>
      <c r="AH2486" s="6">
        <v>43371</v>
      </c>
      <c r="AI2486" t="s">
        <v>106</v>
      </c>
      <c r="AJ2486" s="4">
        <v>4</v>
      </c>
      <c r="AK2486" s="4" t="s">
        <v>106</v>
      </c>
      <c r="AL2486" s="4" t="s">
        <v>106</v>
      </c>
      <c r="AM2486" s="4" t="s">
        <v>106</v>
      </c>
      <c r="AN2486" s="4" t="s">
        <v>106</v>
      </c>
      <c r="AO2486" s="4" t="s">
        <v>106</v>
      </c>
      <c r="AP2486" s="4" t="s">
        <v>106</v>
      </c>
      <c r="AQ2486" s="4" t="s">
        <v>106</v>
      </c>
      <c r="AR2486" s="4" t="s">
        <v>106</v>
      </c>
      <c r="AS2486" s="4" t="s">
        <v>106</v>
      </c>
      <c r="AT2486" s="4" t="s">
        <v>106</v>
      </c>
      <c r="AU2486" t="s">
        <v>164</v>
      </c>
      <c r="AV2486" t="s">
        <v>165</v>
      </c>
      <c r="AW2486" t="s">
        <v>1435</v>
      </c>
      <c r="AX2486" s="4" t="s">
        <v>2721</v>
      </c>
    </row>
    <row r="2487" spans="1:50" hidden="1" x14ac:dyDescent="0.25">
      <c r="A2487">
        <v>2018</v>
      </c>
      <c r="B2487" s="6">
        <v>43257</v>
      </c>
      <c r="C2487" s="6">
        <v>43371</v>
      </c>
      <c r="D2487" t="str">
        <f>INDEX(parametres!$B$2:$B$57,IF(ISNUMBER(MATCH(Chiffrier!E2487,parametres!$C$2:$C$57,0)),MATCH(E2487,parametres!$C$2:$C$57,0),NA()))</f>
        <v>GA-11</v>
      </c>
      <c r="E2487" t="s">
        <v>3</v>
      </c>
      <c r="F2487" s="4" t="s">
        <v>112</v>
      </c>
      <c r="G2487" s="4">
        <f t="shared" si="42"/>
        <v>16.285714285714285</v>
      </c>
      <c r="H2487">
        <f>INDEX(Sites_coordo!$C$2:$C$62,IF(ISNUMBER(MATCH(Chiffrier!E2487,Sites_coordo!$A$2:$A$61,0)),MATCH(Chiffrier!E2487,Sites_coordo!$A$2:$A$62,0),NA()))</f>
        <v>48.847217000000001</v>
      </c>
      <c r="I2487">
        <f>INDEX(Sites_coordo!$B$2:$B$62,IF(ISNUMBER(MATCH(Chiffrier!E2487,Sites_coordo!$A$2:$A$61,0)),MATCH(Chiffrier!E2487,Sites_coordo!$A$2:$A$62,0),NA()))</f>
        <v>-64.468549999999993</v>
      </c>
      <c r="J2487" s="4" t="s">
        <v>105</v>
      </c>
      <c r="K2487" s="4" t="s">
        <v>105</v>
      </c>
      <c r="L2487" s="4">
        <v>1147302</v>
      </c>
      <c r="M2487" t="s">
        <v>151</v>
      </c>
      <c r="N2487" s="4">
        <v>10</v>
      </c>
      <c r="O2487" s="4" t="s">
        <v>121</v>
      </c>
      <c r="P2487" s="4">
        <v>2</v>
      </c>
      <c r="Q2487" s="4" t="s">
        <v>2722</v>
      </c>
      <c r="R2487" s="4">
        <v>0</v>
      </c>
      <c r="S2487">
        <v>0</v>
      </c>
      <c r="U2487">
        <v>0</v>
      </c>
      <c r="W2487">
        <v>0</v>
      </c>
      <c r="X2487">
        <v>0</v>
      </c>
      <c r="Y2487">
        <v>0</v>
      </c>
      <c r="Z2487">
        <v>0</v>
      </c>
      <c r="AA2487">
        <v>2</v>
      </c>
      <c r="AB2487">
        <v>1</v>
      </c>
      <c r="AH2487" s="6">
        <v>43371</v>
      </c>
      <c r="AI2487" t="s">
        <v>106</v>
      </c>
      <c r="AJ2487" s="4">
        <v>4</v>
      </c>
      <c r="AK2487" s="4" t="s">
        <v>106</v>
      </c>
      <c r="AL2487" s="4" t="s">
        <v>106</v>
      </c>
      <c r="AM2487" s="4" t="s">
        <v>106</v>
      </c>
      <c r="AN2487" s="4" t="s">
        <v>106</v>
      </c>
      <c r="AO2487" s="4" t="s">
        <v>106</v>
      </c>
      <c r="AP2487" s="4" t="s">
        <v>106</v>
      </c>
      <c r="AQ2487" s="4" t="s">
        <v>106</v>
      </c>
      <c r="AR2487" s="4" t="s">
        <v>106</v>
      </c>
      <c r="AS2487" s="4" t="s">
        <v>106</v>
      </c>
      <c r="AT2487" s="4" t="s">
        <v>106</v>
      </c>
      <c r="AU2487" t="s">
        <v>164</v>
      </c>
      <c r="AV2487" t="s">
        <v>165</v>
      </c>
      <c r="AW2487" t="s">
        <v>1435</v>
      </c>
      <c r="AX2487" s="4" t="s">
        <v>2722</v>
      </c>
    </row>
    <row r="2488" spans="1:50" hidden="1" x14ac:dyDescent="0.25">
      <c r="A2488">
        <v>2018</v>
      </c>
      <c r="B2488" s="6">
        <v>43257</v>
      </c>
      <c r="C2488" s="6">
        <v>43371</v>
      </c>
      <c r="D2488" t="str">
        <f>INDEX(parametres!$B$2:$B$57,IF(ISNUMBER(MATCH(Chiffrier!E2488,parametres!$C$2:$C$57,0)),MATCH(E2488,parametres!$C$2:$C$57,0),NA()))</f>
        <v>GA-11</v>
      </c>
      <c r="E2488" t="s">
        <v>3</v>
      </c>
      <c r="F2488" s="4" t="s">
        <v>112</v>
      </c>
      <c r="G2488" s="4">
        <f t="shared" si="42"/>
        <v>16.285714285714285</v>
      </c>
      <c r="H2488">
        <f>INDEX(Sites_coordo!$C$2:$C$62,IF(ISNUMBER(MATCH(Chiffrier!E2488,Sites_coordo!$A$2:$A$61,0)),MATCH(Chiffrier!E2488,Sites_coordo!$A$2:$A$62,0),NA()))</f>
        <v>48.847217000000001</v>
      </c>
      <c r="I2488">
        <f>INDEX(Sites_coordo!$B$2:$B$62,IF(ISNUMBER(MATCH(Chiffrier!E2488,Sites_coordo!$A$2:$A$61,0)),MATCH(Chiffrier!E2488,Sites_coordo!$A$2:$A$62,0),NA()))</f>
        <v>-64.468549999999993</v>
      </c>
      <c r="J2488" s="4" t="s">
        <v>105</v>
      </c>
      <c r="K2488" s="4" t="s">
        <v>105</v>
      </c>
      <c r="L2488" s="4">
        <v>1147302</v>
      </c>
      <c r="M2488" t="s">
        <v>151</v>
      </c>
      <c r="N2488" s="4">
        <v>10</v>
      </c>
      <c r="O2488" s="4" t="s">
        <v>121</v>
      </c>
      <c r="P2488" s="4">
        <v>3</v>
      </c>
      <c r="Q2488" s="4" t="s">
        <v>2723</v>
      </c>
      <c r="R2488" s="4">
        <v>0</v>
      </c>
      <c r="S2488">
        <v>0</v>
      </c>
      <c r="U2488">
        <v>0</v>
      </c>
      <c r="W2488">
        <v>0</v>
      </c>
      <c r="X2488">
        <v>0</v>
      </c>
      <c r="Y2488">
        <v>0</v>
      </c>
      <c r="Z2488">
        <v>0</v>
      </c>
      <c r="AA2488">
        <v>0</v>
      </c>
      <c r="AB2488">
        <v>0</v>
      </c>
      <c r="AH2488" s="6">
        <v>43371</v>
      </c>
      <c r="AI2488" t="s">
        <v>106</v>
      </c>
      <c r="AJ2488" s="4">
        <v>4</v>
      </c>
      <c r="AK2488" s="4" t="s">
        <v>106</v>
      </c>
      <c r="AL2488" s="4" t="s">
        <v>106</v>
      </c>
      <c r="AM2488" s="4" t="s">
        <v>106</v>
      </c>
      <c r="AN2488" s="4" t="s">
        <v>106</v>
      </c>
      <c r="AO2488" s="4" t="s">
        <v>106</v>
      </c>
      <c r="AP2488" s="4" t="s">
        <v>106</v>
      </c>
      <c r="AQ2488" s="4" t="s">
        <v>106</v>
      </c>
      <c r="AR2488" s="4" t="s">
        <v>106</v>
      </c>
      <c r="AS2488" s="4" t="s">
        <v>106</v>
      </c>
      <c r="AT2488" s="4" t="s">
        <v>106</v>
      </c>
      <c r="AU2488" t="s">
        <v>164</v>
      </c>
      <c r="AV2488" t="s">
        <v>165</v>
      </c>
      <c r="AW2488" t="s">
        <v>1435</v>
      </c>
      <c r="AX2488" s="4" t="s">
        <v>2723</v>
      </c>
    </row>
    <row r="2489" spans="1:50" hidden="1" x14ac:dyDescent="0.25">
      <c r="A2489">
        <v>2018</v>
      </c>
      <c r="B2489" s="6">
        <v>43257</v>
      </c>
      <c r="C2489" s="6">
        <v>43371</v>
      </c>
      <c r="D2489" t="str">
        <f>INDEX(parametres!$B$2:$B$57,IF(ISNUMBER(MATCH(Chiffrier!E2489,parametres!$C$2:$C$57,0)),MATCH(E2489,parametres!$C$2:$C$57,0),NA()))</f>
        <v>GA-11</v>
      </c>
      <c r="E2489" t="s">
        <v>3</v>
      </c>
      <c r="F2489" s="4" t="s">
        <v>112</v>
      </c>
      <c r="G2489" s="4">
        <f t="shared" si="42"/>
        <v>16.285714285714285</v>
      </c>
      <c r="H2489">
        <f>INDEX(Sites_coordo!$C$2:$C$62,IF(ISNUMBER(MATCH(Chiffrier!E2489,Sites_coordo!$A$2:$A$61,0)),MATCH(Chiffrier!E2489,Sites_coordo!$A$2:$A$62,0),NA()))</f>
        <v>48.847217000000001</v>
      </c>
      <c r="I2489">
        <f>INDEX(Sites_coordo!$B$2:$B$62,IF(ISNUMBER(MATCH(Chiffrier!E2489,Sites_coordo!$A$2:$A$61,0)),MATCH(Chiffrier!E2489,Sites_coordo!$A$2:$A$62,0),NA()))</f>
        <v>-64.468549999999993</v>
      </c>
      <c r="J2489" s="4" t="s">
        <v>105</v>
      </c>
      <c r="K2489" s="4" t="s">
        <v>105</v>
      </c>
      <c r="L2489" s="4">
        <v>1147302</v>
      </c>
      <c r="M2489" t="s">
        <v>151</v>
      </c>
      <c r="N2489" s="4">
        <v>10</v>
      </c>
      <c r="O2489" s="4" t="s">
        <v>107</v>
      </c>
      <c r="P2489" s="4">
        <v>1</v>
      </c>
      <c r="Q2489" s="4" t="s">
        <v>2724</v>
      </c>
      <c r="R2489" s="4" t="s">
        <v>106</v>
      </c>
      <c r="S2489" t="s">
        <v>106</v>
      </c>
      <c r="U2489" t="s">
        <v>106</v>
      </c>
      <c r="W2489" t="s">
        <v>106</v>
      </c>
      <c r="X2489" s="4">
        <v>0</v>
      </c>
      <c r="Y2489" t="s">
        <v>106</v>
      </c>
      <c r="Z2489" t="s">
        <v>106</v>
      </c>
      <c r="AA2489" t="s">
        <v>106</v>
      </c>
      <c r="AB2489" t="s">
        <v>106</v>
      </c>
      <c r="AH2489" s="6">
        <v>43371</v>
      </c>
      <c r="AI2489" t="s">
        <v>106</v>
      </c>
      <c r="AJ2489" s="4">
        <v>4</v>
      </c>
      <c r="AK2489" s="4" t="s">
        <v>106</v>
      </c>
      <c r="AL2489" s="4" t="s">
        <v>106</v>
      </c>
      <c r="AM2489" s="4" t="s">
        <v>106</v>
      </c>
      <c r="AN2489" s="4" t="s">
        <v>106</v>
      </c>
      <c r="AO2489" s="4" t="s">
        <v>106</v>
      </c>
      <c r="AP2489" s="4" t="s">
        <v>106</v>
      </c>
      <c r="AQ2489" s="4" t="s">
        <v>106</v>
      </c>
      <c r="AR2489" s="4" t="s">
        <v>106</v>
      </c>
      <c r="AS2489" s="4" t="s">
        <v>106</v>
      </c>
      <c r="AT2489" s="4" t="s">
        <v>106</v>
      </c>
      <c r="AU2489" t="s">
        <v>164</v>
      </c>
      <c r="AV2489" t="s">
        <v>165</v>
      </c>
      <c r="AW2489" t="s">
        <v>1435</v>
      </c>
      <c r="AX2489" s="4" t="s">
        <v>2724</v>
      </c>
    </row>
    <row r="2490" spans="1:50" hidden="1" x14ac:dyDescent="0.25">
      <c r="A2490">
        <v>2018</v>
      </c>
      <c r="B2490" s="6">
        <v>43256</v>
      </c>
      <c r="C2490" s="6">
        <v>43409</v>
      </c>
      <c r="D2490" t="str">
        <f>INDEX(parametres!$B$2:$B$57,IF(ISNUMBER(MATCH(Chiffrier!E2490,parametres!$C$2:$C$57,0)),MATCH(E2490,parametres!$C$2:$C$57,0),NA()))</f>
        <v>GA-24</v>
      </c>
      <c r="E2490" t="s">
        <v>46</v>
      </c>
      <c r="F2490" s="4" t="s">
        <v>112</v>
      </c>
      <c r="G2490" s="4">
        <f t="shared" si="42"/>
        <v>21.857142857142858</v>
      </c>
      <c r="H2490">
        <f>INDEX(Sites_coordo!$C$2:$C$62,IF(ISNUMBER(MATCH(Chiffrier!E2490,Sites_coordo!$A$2:$A$61,0)),MATCH(Chiffrier!E2490,Sites_coordo!$A$2:$A$62,0),NA()))</f>
        <v>48.000267000000001</v>
      </c>
      <c r="I2490">
        <f>INDEX(Sites_coordo!$B$2:$B$62,IF(ISNUMBER(MATCH(Chiffrier!E2490,Sites_coordo!$A$2:$A$61,0)),MATCH(Chiffrier!E2490,Sites_coordo!$A$2:$A$62,0),NA()))</f>
        <v>-65.299449999999993</v>
      </c>
      <c r="J2490" t="s">
        <v>105</v>
      </c>
      <c r="K2490" t="s">
        <v>105</v>
      </c>
      <c r="L2490" s="4">
        <v>20087087</v>
      </c>
      <c r="M2490" t="s">
        <v>683</v>
      </c>
      <c r="N2490" s="4">
        <v>1</v>
      </c>
      <c r="O2490" s="4" t="s">
        <v>121</v>
      </c>
      <c r="P2490" s="4">
        <v>1</v>
      </c>
      <c r="Q2490" s="4" t="s">
        <v>2725</v>
      </c>
      <c r="R2490" s="4">
        <v>0</v>
      </c>
      <c r="S2490" s="4">
        <v>0</v>
      </c>
      <c r="U2490" s="4">
        <v>0</v>
      </c>
      <c r="W2490" s="4">
        <v>0</v>
      </c>
      <c r="X2490" s="4">
        <v>0</v>
      </c>
      <c r="Y2490" s="4">
        <v>0</v>
      </c>
      <c r="Z2490" s="4">
        <v>0</v>
      </c>
      <c r="AA2490">
        <v>3</v>
      </c>
      <c r="AB2490">
        <v>1</v>
      </c>
      <c r="AH2490" s="6">
        <v>43409</v>
      </c>
      <c r="AI2490" s="5">
        <v>0.4375</v>
      </c>
      <c r="AJ2490" s="4">
        <v>4</v>
      </c>
      <c r="AK2490" s="4" t="s">
        <v>106</v>
      </c>
      <c r="AL2490" s="4" t="s">
        <v>106</v>
      </c>
      <c r="AM2490" s="4" t="s">
        <v>106</v>
      </c>
      <c r="AN2490" s="4" t="s">
        <v>106</v>
      </c>
      <c r="AO2490" s="4" t="s">
        <v>106</v>
      </c>
      <c r="AP2490" s="4" t="s">
        <v>106</v>
      </c>
      <c r="AQ2490" s="4" t="s">
        <v>106</v>
      </c>
      <c r="AR2490" s="4" t="s">
        <v>106</v>
      </c>
      <c r="AS2490" s="4" t="s">
        <v>106</v>
      </c>
      <c r="AT2490" s="4" t="s">
        <v>106</v>
      </c>
      <c r="AU2490" t="s">
        <v>164</v>
      </c>
      <c r="AV2490" t="s">
        <v>165</v>
      </c>
      <c r="AW2490" t="s">
        <v>1435</v>
      </c>
      <c r="AX2490" s="4" t="s">
        <v>2725</v>
      </c>
    </row>
    <row r="2491" spans="1:50" hidden="1" x14ac:dyDescent="0.25">
      <c r="A2491">
        <v>2018</v>
      </c>
      <c r="B2491" s="6">
        <v>43256</v>
      </c>
      <c r="C2491" s="6">
        <v>43409</v>
      </c>
      <c r="D2491" t="str">
        <f>INDEX(parametres!$B$2:$B$57,IF(ISNUMBER(MATCH(Chiffrier!E2491,parametres!$C$2:$C$57,0)),MATCH(E2491,parametres!$C$2:$C$57,0),NA()))</f>
        <v>GA-24</v>
      </c>
      <c r="E2491" t="s">
        <v>46</v>
      </c>
      <c r="F2491" s="4" t="s">
        <v>112</v>
      </c>
      <c r="G2491" s="4">
        <f t="shared" ref="G2491:G2529" si="43">(C2491-B2491)/7</f>
        <v>21.857142857142858</v>
      </c>
      <c r="H2491">
        <f>INDEX(Sites_coordo!$C$2:$C$62,IF(ISNUMBER(MATCH(Chiffrier!E2491,Sites_coordo!$A$2:$A$61,0)),MATCH(Chiffrier!E2491,Sites_coordo!$A$2:$A$62,0),NA()))</f>
        <v>48.000267000000001</v>
      </c>
      <c r="I2491">
        <f>INDEX(Sites_coordo!$B$2:$B$62,IF(ISNUMBER(MATCH(Chiffrier!E2491,Sites_coordo!$A$2:$A$61,0)),MATCH(Chiffrier!E2491,Sites_coordo!$A$2:$A$62,0),NA()))</f>
        <v>-65.299449999999993</v>
      </c>
      <c r="J2491" t="s">
        <v>105</v>
      </c>
      <c r="K2491" t="s">
        <v>105</v>
      </c>
      <c r="L2491" s="4">
        <v>20087087</v>
      </c>
      <c r="M2491" t="s">
        <v>683</v>
      </c>
      <c r="N2491" s="4">
        <v>1</v>
      </c>
      <c r="O2491" s="4" t="s">
        <v>121</v>
      </c>
      <c r="P2491" s="4">
        <v>2</v>
      </c>
      <c r="Q2491" s="4" t="s">
        <v>2726</v>
      </c>
      <c r="R2491" s="4">
        <v>0</v>
      </c>
      <c r="S2491" s="4">
        <v>0</v>
      </c>
      <c r="U2491" s="4">
        <v>0</v>
      </c>
      <c r="W2491" s="4">
        <v>0</v>
      </c>
      <c r="X2491" s="4">
        <v>0</v>
      </c>
      <c r="Y2491" s="4">
        <v>0</v>
      </c>
      <c r="Z2491" s="4">
        <v>0</v>
      </c>
      <c r="AA2491">
        <v>0</v>
      </c>
      <c r="AB2491">
        <v>4</v>
      </c>
      <c r="AH2491" s="6">
        <v>43409</v>
      </c>
      <c r="AI2491" s="5">
        <v>0.4375</v>
      </c>
      <c r="AJ2491" s="4">
        <v>4</v>
      </c>
      <c r="AK2491" s="4" t="s">
        <v>106</v>
      </c>
      <c r="AL2491" s="4" t="s">
        <v>106</v>
      </c>
      <c r="AM2491" s="4" t="s">
        <v>106</v>
      </c>
      <c r="AN2491" s="4" t="s">
        <v>106</v>
      </c>
      <c r="AO2491" s="4" t="s">
        <v>106</v>
      </c>
      <c r="AP2491" s="4" t="s">
        <v>106</v>
      </c>
      <c r="AQ2491" s="4" t="s">
        <v>106</v>
      </c>
      <c r="AR2491" s="4" t="s">
        <v>106</v>
      </c>
      <c r="AS2491" s="4" t="s">
        <v>106</v>
      </c>
      <c r="AT2491" s="4" t="s">
        <v>106</v>
      </c>
      <c r="AU2491" t="s">
        <v>164</v>
      </c>
      <c r="AV2491" t="s">
        <v>165</v>
      </c>
      <c r="AW2491" t="s">
        <v>1435</v>
      </c>
      <c r="AX2491" s="4" t="s">
        <v>2726</v>
      </c>
    </row>
    <row r="2492" spans="1:50" hidden="1" x14ac:dyDescent="0.25">
      <c r="A2492">
        <v>2018</v>
      </c>
      <c r="B2492" s="6">
        <v>43256</v>
      </c>
      <c r="C2492" s="6">
        <v>43409</v>
      </c>
      <c r="D2492" t="str">
        <f>INDEX(parametres!$B$2:$B$57,IF(ISNUMBER(MATCH(Chiffrier!E2492,parametres!$C$2:$C$57,0)),MATCH(E2492,parametres!$C$2:$C$57,0),NA()))</f>
        <v>GA-24</v>
      </c>
      <c r="E2492" t="s">
        <v>46</v>
      </c>
      <c r="F2492" s="4" t="s">
        <v>112</v>
      </c>
      <c r="G2492" s="4">
        <f t="shared" si="43"/>
        <v>21.857142857142858</v>
      </c>
      <c r="H2492">
        <f>INDEX(Sites_coordo!$C$2:$C$62,IF(ISNUMBER(MATCH(Chiffrier!E2492,Sites_coordo!$A$2:$A$61,0)),MATCH(Chiffrier!E2492,Sites_coordo!$A$2:$A$62,0),NA()))</f>
        <v>48.000267000000001</v>
      </c>
      <c r="I2492">
        <f>INDEX(Sites_coordo!$B$2:$B$62,IF(ISNUMBER(MATCH(Chiffrier!E2492,Sites_coordo!$A$2:$A$61,0)),MATCH(Chiffrier!E2492,Sites_coordo!$A$2:$A$62,0),NA()))</f>
        <v>-65.299449999999993</v>
      </c>
      <c r="J2492" t="s">
        <v>105</v>
      </c>
      <c r="K2492" t="s">
        <v>105</v>
      </c>
      <c r="L2492" s="4">
        <v>20087087</v>
      </c>
      <c r="M2492" t="s">
        <v>683</v>
      </c>
      <c r="N2492" s="4">
        <v>1</v>
      </c>
      <c r="O2492" s="4" t="s">
        <v>121</v>
      </c>
      <c r="P2492" s="4">
        <v>3</v>
      </c>
      <c r="Q2492" s="4" t="s">
        <v>2727</v>
      </c>
      <c r="R2492" s="4">
        <v>0</v>
      </c>
      <c r="S2492" s="4">
        <v>0</v>
      </c>
      <c r="U2492" s="4">
        <v>0</v>
      </c>
      <c r="W2492" s="4">
        <v>0</v>
      </c>
      <c r="X2492" s="4">
        <v>0</v>
      </c>
      <c r="Y2492" s="4">
        <v>0</v>
      </c>
      <c r="Z2492" s="4">
        <v>0</v>
      </c>
      <c r="AA2492">
        <v>0</v>
      </c>
      <c r="AB2492">
        <v>4</v>
      </c>
      <c r="AH2492" s="6">
        <v>43409</v>
      </c>
      <c r="AI2492" s="5">
        <v>0.4375</v>
      </c>
      <c r="AJ2492" s="4">
        <v>4</v>
      </c>
      <c r="AK2492" s="4" t="s">
        <v>106</v>
      </c>
      <c r="AL2492" s="4" t="s">
        <v>106</v>
      </c>
      <c r="AM2492" s="4" t="s">
        <v>106</v>
      </c>
      <c r="AN2492" s="4" t="s">
        <v>106</v>
      </c>
      <c r="AO2492" s="4" t="s">
        <v>106</v>
      </c>
      <c r="AP2492" s="4" t="s">
        <v>106</v>
      </c>
      <c r="AQ2492" s="4" t="s">
        <v>106</v>
      </c>
      <c r="AR2492" s="4" t="s">
        <v>106</v>
      </c>
      <c r="AS2492" s="4" t="s">
        <v>106</v>
      </c>
      <c r="AT2492" s="4" t="s">
        <v>106</v>
      </c>
      <c r="AU2492" t="s">
        <v>164</v>
      </c>
      <c r="AV2492" t="s">
        <v>165</v>
      </c>
      <c r="AW2492" t="s">
        <v>1435</v>
      </c>
      <c r="AX2492" s="4" t="s">
        <v>2727</v>
      </c>
    </row>
    <row r="2493" spans="1:50" hidden="1" x14ac:dyDescent="0.25">
      <c r="A2493">
        <v>2018</v>
      </c>
      <c r="B2493" s="6">
        <v>43256</v>
      </c>
      <c r="C2493" s="6">
        <v>43409</v>
      </c>
      <c r="D2493" t="str">
        <f>INDEX(parametres!$B$2:$B$57,IF(ISNUMBER(MATCH(Chiffrier!E2493,parametres!$C$2:$C$57,0)),MATCH(E2493,parametres!$C$2:$C$57,0),NA()))</f>
        <v>GA-24</v>
      </c>
      <c r="E2493" t="s">
        <v>46</v>
      </c>
      <c r="F2493" s="4" t="s">
        <v>112</v>
      </c>
      <c r="G2493" s="4">
        <f t="shared" si="43"/>
        <v>21.857142857142858</v>
      </c>
      <c r="H2493">
        <f>INDEX(Sites_coordo!$C$2:$C$62,IF(ISNUMBER(MATCH(Chiffrier!E2493,Sites_coordo!$A$2:$A$61,0)),MATCH(Chiffrier!E2493,Sites_coordo!$A$2:$A$62,0),NA()))</f>
        <v>48.000267000000001</v>
      </c>
      <c r="I2493">
        <f>INDEX(Sites_coordo!$B$2:$B$62,IF(ISNUMBER(MATCH(Chiffrier!E2493,Sites_coordo!$A$2:$A$61,0)),MATCH(Chiffrier!E2493,Sites_coordo!$A$2:$A$62,0),NA()))</f>
        <v>-65.299449999999993</v>
      </c>
      <c r="J2493" t="s">
        <v>105</v>
      </c>
      <c r="K2493" t="s">
        <v>105</v>
      </c>
      <c r="L2493" s="4">
        <v>20087087</v>
      </c>
      <c r="M2493" t="s">
        <v>683</v>
      </c>
      <c r="N2493" s="4">
        <v>1</v>
      </c>
      <c r="O2493" s="4" t="s">
        <v>107</v>
      </c>
      <c r="P2493" s="4">
        <v>1</v>
      </c>
      <c r="Q2493" s="4" t="s">
        <v>2728</v>
      </c>
      <c r="R2493" s="4">
        <v>0</v>
      </c>
      <c r="S2493" s="4">
        <v>0</v>
      </c>
      <c r="U2493" s="4">
        <v>0</v>
      </c>
      <c r="W2493" s="4">
        <v>0</v>
      </c>
      <c r="X2493" s="4">
        <v>0</v>
      </c>
      <c r="Y2493" s="4">
        <v>0</v>
      </c>
      <c r="Z2493" s="4">
        <v>0</v>
      </c>
      <c r="AA2493">
        <v>0</v>
      </c>
      <c r="AB2493">
        <v>5</v>
      </c>
      <c r="AH2493" s="6">
        <v>43409</v>
      </c>
      <c r="AI2493" s="5">
        <v>0.4375</v>
      </c>
      <c r="AJ2493" s="4">
        <v>4</v>
      </c>
      <c r="AK2493" s="4" t="s">
        <v>106</v>
      </c>
      <c r="AL2493" s="4" t="s">
        <v>106</v>
      </c>
      <c r="AM2493" s="4" t="s">
        <v>106</v>
      </c>
      <c r="AN2493" s="4" t="s">
        <v>106</v>
      </c>
      <c r="AO2493" s="4" t="s">
        <v>106</v>
      </c>
      <c r="AP2493" s="4" t="s">
        <v>106</v>
      </c>
      <c r="AQ2493" s="4" t="s">
        <v>106</v>
      </c>
      <c r="AR2493" s="4" t="s">
        <v>106</v>
      </c>
      <c r="AS2493" s="4" t="s">
        <v>106</v>
      </c>
      <c r="AT2493" s="4" t="s">
        <v>106</v>
      </c>
      <c r="AU2493" t="s">
        <v>164</v>
      </c>
      <c r="AV2493" t="s">
        <v>165</v>
      </c>
      <c r="AW2493" t="s">
        <v>1435</v>
      </c>
      <c r="AX2493" s="4" t="s">
        <v>2728</v>
      </c>
    </row>
    <row r="2494" spans="1:50" hidden="1" x14ac:dyDescent="0.25">
      <c r="A2494">
        <v>2018</v>
      </c>
      <c r="B2494" s="6">
        <v>43256</v>
      </c>
      <c r="C2494" s="6">
        <v>43409</v>
      </c>
      <c r="D2494" t="str">
        <f>INDEX(parametres!$B$2:$B$57,IF(ISNUMBER(MATCH(Chiffrier!E2494,parametres!$C$2:$C$57,0)),MATCH(E2494,parametres!$C$2:$C$57,0),NA()))</f>
        <v>GA-24</v>
      </c>
      <c r="E2494" t="s">
        <v>46</v>
      </c>
      <c r="F2494" s="4" t="s">
        <v>112</v>
      </c>
      <c r="G2494" s="4">
        <f t="shared" si="43"/>
        <v>21.857142857142858</v>
      </c>
      <c r="H2494">
        <f>INDEX(Sites_coordo!$C$2:$C$62,IF(ISNUMBER(MATCH(Chiffrier!E2494,Sites_coordo!$A$2:$A$61,0)),MATCH(Chiffrier!E2494,Sites_coordo!$A$2:$A$62,0),NA()))</f>
        <v>48.000267000000001</v>
      </c>
      <c r="I2494">
        <f>INDEX(Sites_coordo!$B$2:$B$62,IF(ISNUMBER(MATCH(Chiffrier!E2494,Sites_coordo!$A$2:$A$61,0)),MATCH(Chiffrier!E2494,Sites_coordo!$A$2:$A$62,0),NA()))</f>
        <v>-65.299449999999993</v>
      </c>
      <c r="J2494" t="s">
        <v>105</v>
      </c>
      <c r="K2494" t="s">
        <v>105</v>
      </c>
      <c r="L2494" s="4">
        <v>20087087</v>
      </c>
      <c r="M2494" t="s">
        <v>683</v>
      </c>
      <c r="N2494" s="4">
        <v>2</v>
      </c>
      <c r="O2494" s="4" t="s">
        <v>121</v>
      </c>
      <c r="P2494" s="4">
        <v>1</v>
      </c>
      <c r="Q2494" s="4" t="s">
        <v>2729</v>
      </c>
      <c r="R2494" s="4">
        <v>0</v>
      </c>
      <c r="S2494" s="4">
        <v>0</v>
      </c>
      <c r="U2494" s="4">
        <v>0</v>
      </c>
      <c r="W2494" s="4">
        <v>0</v>
      </c>
      <c r="X2494" s="4">
        <v>0</v>
      </c>
      <c r="Y2494" s="4">
        <v>0</v>
      </c>
      <c r="Z2494" s="4">
        <v>0</v>
      </c>
      <c r="AA2494">
        <v>5</v>
      </c>
      <c r="AB2494">
        <v>5</v>
      </c>
      <c r="AH2494" s="6">
        <v>43409</v>
      </c>
      <c r="AI2494" s="5">
        <v>0.4375</v>
      </c>
      <c r="AJ2494" s="4">
        <v>4</v>
      </c>
      <c r="AK2494" s="4" t="s">
        <v>106</v>
      </c>
      <c r="AL2494" s="4" t="s">
        <v>106</v>
      </c>
      <c r="AM2494" s="4" t="s">
        <v>106</v>
      </c>
      <c r="AN2494" s="4" t="s">
        <v>106</v>
      </c>
      <c r="AO2494" s="4" t="s">
        <v>106</v>
      </c>
      <c r="AP2494" s="4" t="s">
        <v>106</v>
      </c>
      <c r="AQ2494" s="4" t="s">
        <v>106</v>
      </c>
      <c r="AR2494" s="4" t="s">
        <v>106</v>
      </c>
      <c r="AS2494" s="4" t="s">
        <v>106</v>
      </c>
      <c r="AT2494" s="4" t="s">
        <v>106</v>
      </c>
      <c r="AU2494" t="s">
        <v>164</v>
      </c>
      <c r="AV2494" t="s">
        <v>165</v>
      </c>
      <c r="AW2494" t="s">
        <v>1435</v>
      </c>
      <c r="AX2494" s="4" t="s">
        <v>2729</v>
      </c>
    </row>
    <row r="2495" spans="1:50" hidden="1" x14ac:dyDescent="0.25">
      <c r="A2495">
        <v>2018</v>
      </c>
      <c r="B2495" s="6">
        <v>43256</v>
      </c>
      <c r="C2495" s="6">
        <v>43409</v>
      </c>
      <c r="D2495" t="str">
        <f>INDEX(parametres!$B$2:$B$57,IF(ISNUMBER(MATCH(Chiffrier!E2495,parametres!$C$2:$C$57,0)),MATCH(E2495,parametres!$C$2:$C$57,0),NA()))</f>
        <v>GA-24</v>
      </c>
      <c r="E2495" t="s">
        <v>46</v>
      </c>
      <c r="F2495" s="4" t="s">
        <v>112</v>
      </c>
      <c r="G2495" s="4">
        <f t="shared" si="43"/>
        <v>21.857142857142858</v>
      </c>
      <c r="H2495">
        <f>INDEX(Sites_coordo!$C$2:$C$62,IF(ISNUMBER(MATCH(Chiffrier!E2495,Sites_coordo!$A$2:$A$61,0)),MATCH(Chiffrier!E2495,Sites_coordo!$A$2:$A$62,0),NA()))</f>
        <v>48.000267000000001</v>
      </c>
      <c r="I2495">
        <f>INDEX(Sites_coordo!$B$2:$B$62,IF(ISNUMBER(MATCH(Chiffrier!E2495,Sites_coordo!$A$2:$A$61,0)),MATCH(Chiffrier!E2495,Sites_coordo!$A$2:$A$62,0),NA()))</f>
        <v>-65.299449999999993</v>
      </c>
      <c r="J2495" t="s">
        <v>105</v>
      </c>
      <c r="K2495" t="s">
        <v>105</v>
      </c>
      <c r="L2495" s="4">
        <v>20087087</v>
      </c>
      <c r="M2495" t="s">
        <v>683</v>
      </c>
      <c r="N2495" s="4">
        <v>2</v>
      </c>
      <c r="O2495" s="4" t="s">
        <v>121</v>
      </c>
      <c r="P2495" s="4">
        <v>2</v>
      </c>
      <c r="Q2495" s="4" t="s">
        <v>2751</v>
      </c>
      <c r="R2495" s="4">
        <v>0</v>
      </c>
      <c r="S2495" s="4">
        <v>0</v>
      </c>
      <c r="U2495" s="4">
        <v>0</v>
      </c>
      <c r="W2495" s="4">
        <v>0</v>
      </c>
      <c r="X2495" s="4">
        <v>0</v>
      </c>
      <c r="Y2495" s="4">
        <v>0</v>
      </c>
      <c r="Z2495" s="4">
        <v>0</v>
      </c>
      <c r="AA2495">
        <v>1</v>
      </c>
      <c r="AB2495">
        <v>4</v>
      </c>
      <c r="AH2495" s="6">
        <v>43409</v>
      </c>
      <c r="AI2495" s="5">
        <v>0.4375</v>
      </c>
      <c r="AJ2495" s="4">
        <v>4</v>
      </c>
      <c r="AK2495" s="4" t="s">
        <v>106</v>
      </c>
      <c r="AL2495" s="4" t="s">
        <v>106</v>
      </c>
      <c r="AM2495" s="4" t="s">
        <v>106</v>
      </c>
      <c r="AN2495" s="4" t="s">
        <v>106</v>
      </c>
      <c r="AO2495" s="4" t="s">
        <v>106</v>
      </c>
      <c r="AP2495" s="4" t="s">
        <v>106</v>
      </c>
      <c r="AQ2495" s="4" t="s">
        <v>106</v>
      </c>
      <c r="AR2495" s="4" t="s">
        <v>106</v>
      </c>
      <c r="AS2495" s="4" t="s">
        <v>106</v>
      </c>
      <c r="AT2495" s="4" t="s">
        <v>106</v>
      </c>
      <c r="AU2495" t="s">
        <v>164</v>
      </c>
      <c r="AV2495" t="s">
        <v>165</v>
      </c>
      <c r="AW2495" t="s">
        <v>1435</v>
      </c>
      <c r="AX2495" s="4" t="s">
        <v>2751</v>
      </c>
    </row>
    <row r="2496" spans="1:50" hidden="1" x14ac:dyDescent="0.25">
      <c r="A2496">
        <v>2018</v>
      </c>
      <c r="B2496" s="6">
        <v>43256</v>
      </c>
      <c r="C2496" s="6">
        <v>43409</v>
      </c>
      <c r="D2496" t="str">
        <f>INDEX(parametres!$B$2:$B$57,IF(ISNUMBER(MATCH(Chiffrier!E2496,parametres!$C$2:$C$57,0)),MATCH(E2496,parametres!$C$2:$C$57,0),NA()))</f>
        <v>GA-24</v>
      </c>
      <c r="E2496" t="s">
        <v>46</v>
      </c>
      <c r="F2496" s="4" t="s">
        <v>112</v>
      </c>
      <c r="G2496" s="4">
        <f t="shared" si="43"/>
        <v>21.857142857142858</v>
      </c>
      <c r="H2496">
        <f>INDEX(Sites_coordo!$C$2:$C$62,IF(ISNUMBER(MATCH(Chiffrier!E2496,Sites_coordo!$A$2:$A$61,0)),MATCH(Chiffrier!E2496,Sites_coordo!$A$2:$A$62,0),NA()))</f>
        <v>48.000267000000001</v>
      </c>
      <c r="I2496">
        <f>INDEX(Sites_coordo!$B$2:$B$62,IF(ISNUMBER(MATCH(Chiffrier!E2496,Sites_coordo!$A$2:$A$61,0)),MATCH(Chiffrier!E2496,Sites_coordo!$A$2:$A$62,0),NA()))</f>
        <v>-65.299449999999993</v>
      </c>
      <c r="J2496" t="s">
        <v>105</v>
      </c>
      <c r="K2496" t="s">
        <v>105</v>
      </c>
      <c r="L2496" s="4">
        <v>20087087</v>
      </c>
      <c r="M2496" t="s">
        <v>683</v>
      </c>
      <c r="N2496" s="4">
        <v>2</v>
      </c>
      <c r="O2496" s="4" t="s">
        <v>121</v>
      </c>
      <c r="P2496" s="4">
        <v>3</v>
      </c>
      <c r="Q2496" s="4" t="s">
        <v>2752</v>
      </c>
      <c r="R2496" s="4">
        <v>0</v>
      </c>
      <c r="S2496" s="4">
        <v>0</v>
      </c>
      <c r="U2496" s="4">
        <v>0</v>
      </c>
      <c r="W2496" s="4">
        <v>0</v>
      </c>
      <c r="X2496" s="4">
        <v>0</v>
      </c>
      <c r="Y2496" s="4">
        <v>0</v>
      </c>
      <c r="Z2496" s="4">
        <v>0</v>
      </c>
      <c r="AA2496">
        <v>5</v>
      </c>
      <c r="AB2496">
        <v>4</v>
      </c>
      <c r="AH2496" s="6">
        <v>43409</v>
      </c>
      <c r="AI2496" s="5">
        <v>0.4375</v>
      </c>
      <c r="AJ2496" s="4">
        <v>4</v>
      </c>
      <c r="AK2496" s="4" t="s">
        <v>106</v>
      </c>
      <c r="AL2496" s="4" t="s">
        <v>106</v>
      </c>
      <c r="AM2496" s="4" t="s">
        <v>106</v>
      </c>
      <c r="AN2496" s="4" t="s">
        <v>106</v>
      </c>
      <c r="AO2496" s="4" t="s">
        <v>106</v>
      </c>
      <c r="AP2496" s="4" t="s">
        <v>106</v>
      </c>
      <c r="AQ2496" s="4" t="s">
        <v>106</v>
      </c>
      <c r="AR2496" s="4" t="s">
        <v>106</v>
      </c>
      <c r="AS2496" s="4" t="s">
        <v>106</v>
      </c>
      <c r="AT2496" s="4" t="s">
        <v>106</v>
      </c>
      <c r="AU2496" t="s">
        <v>164</v>
      </c>
      <c r="AV2496" t="s">
        <v>165</v>
      </c>
      <c r="AW2496" t="s">
        <v>1435</v>
      </c>
      <c r="AX2496" s="4" t="s">
        <v>2752</v>
      </c>
    </row>
    <row r="2497" spans="1:51" hidden="1" x14ac:dyDescent="0.25">
      <c r="A2497">
        <v>2018</v>
      </c>
      <c r="B2497" s="6">
        <v>43256</v>
      </c>
      <c r="C2497" s="6">
        <v>43409</v>
      </c>
      <c r="D2497" t="str">
        <f>INDEX(parametres!$B$2:$B$57,IF(ISNUMBER(MATCH(Chiffrier!E2497,parametres!$C$2:$C$57,0)),MATCH(E2497,parametres!$C$2:$C$57,0),NA()))</f>
        <v>GA-24</v>
      </c>
      <c r="E2497" t="s">
        <v>46</v>
      </c>
      <c r="F2497" s="4" t="s">
        <v>112</v>
      </c>
      <c r="G2497" s="4">
        <f t="shared" si="43"/>
        <v>21.857142857142858</v>
      </c>
      <c r="H2497">
        <f>INDEX(Sites_coordo!$C$2:$C$62,IF(ISNUMBER(MATCH(Chiffrier!E2497,Sites_coordo!$A$2:$A$61,0)),MATCH(Chiffrier!E2497,Sites_coordo!$A$2:$A$62,0),NA()))</f>
        <v>48.000267000000001</v>
      </c>
      <c r="I2497">
        <f>INDEX(Sites_coordo!$B$2:$B$62,IF(ISNUMBER(MATCH(Chiffrier!E2497,Sites_coordo!$A$2:$A$61,0)),MATCH(Chiffrier!E2497,Sites_coordo!$A$2:$A$62,0),NA()))</f>
        <v>-65.299449999999993</v>
      </c>
      <c r="J2497" t="s">
        <v>105</v>
      </c>
      <c r="K2497" t="s">
        <v>105</v>
      </c>
      <c r="L2497" s="4">
        <v>20087087</v>
      </c>
      <c r="M2497" t="s">
        <v>683</v>
      </c>
      <c r="N2497" s="4">
        <v>2</v>
      </c>
      <c r="O2497" s="4" t="s">
        <v>107</v>
      </c>
      <c r="P2497" s="4">
        <v>1</v>
      </c>
      <c r="Q2497" s="4" t="s">
        <v>2753</v>
      </c>
      <c r="R2497" s="4">
        <v>0</v>
      </c>
      <c r="S2497" s="4">
        <v>0</v>
      </c>
      <c r="U2497" s="4">
        <v>0</v>
      </c>
      <c r="W2497" s="4">
        <v>0</v>
      </c>
      <c r="X2497" s="4">
        <v>0</v>
      </c>
      <c r="Y2497" s="4">
        <v>0</v>
      </c>
      <c r="Z2497" s="4">
        <v>0</v>
      </c>
      <c r="AA2497">
        <v>0</v>
      </c>
      <c r="AB2497">
        <v>4</v>
      </c>
      <c r="AH2497" s="6">
        <v>43409</v>
      </c>
      <c r="AI2497" s="5">
        <v>0.4375</v>
      </c>
      <c r="AJ2497" s="4">
        <v>4</v>
      </c>
      <c r="AK2497" s="4" t="s">
        <v>106</v>
      </c>
      <c r="AL2497" s="4" t="s">
        <v>106</v>
      </c>
      <c r="AM2497" s="4" t="s">
        <v>106</v>
      </c>
      <c r="AN2497" s="4" t="s">
        <v>106</v>
      </c>
      <c r="AO2497" s="4" t="s">
        <v>106</v>
      </c>
      <c r="AP2497" s="4" t="s">
        <v>106</v>
      </c>
      <c r="AQ2497" s="4" t="s">
        <v>106</v>
      </c>
      <c r="AR2497" s="4" t="s">
        <v>106</v>
      </c>
      <c r="AS2497" s="4" t="s">
        <v>106</v>
      </c>
      <c r="AT2497" s="4" t="s">
        <v>106</v>
      </c>
      <c r="AU2497" t="s">
        <v>164</v>
      </c>
      <c r="AV2497" t="s">
        <v>165</v>
      </c>
      <c r="AW2497" t="s">
        <v>1435</v>
      </c>
      <c r="AX2497" s="4" t="s">
        <v>2753</v>
      </c>
    </row>
    <row r="2498" spans="1:51" hidden="1" x14ac:dyDescent="0.25">
      <c r="A2498">
        <v>2018</v>
      </c>
      <c r="B2498" s="6">
        <v>43256</v>
      </c>
      <c r="C2498" s="6">
        <v>43409</v>
      </c>
      <c r="D2498" t="str">
        <f>INDEX(parametres!$B$2:$B$57,IF(ISNUMBER(MATCH(Chiffrier!E2498,parametres!$C$2:$C$57,0)),MATCH(E2498,parametres!$C$2:$C$57,0),NA()))</f>
        <v>GA-24</v>
      </c>
      <c r="E2498" t="s">
        <v>46</v>
      </c>
      <c r="F2498" s="4" t="s">
        <v>112</v>
      </c>
      <c r="G2498" s="4">
        <f t="shared" si="43"/>
        <v>21.857142857142858</v>
      </c>
      <c r="H2498">
        <f>INDEX(Sites_coordo!$C$2:$C$62,IF(ISNUMBER(MATCH(Chiffrier!E2498,Sites_coordo!$A$2:$A$61,0)),MATCH(Chiffrier!E2498,Sites_coordo!$A$2:$A$62,0),NA()))</f>
        <v>48.000267000000001</v>
      </c>
      <c r="I2498">
        <f>INDEX(Sites_coordo!$B$2:$B$62,IF(ISNUMBER(MATCH(Chiffrier!E2498,Sites_coordo!$A$2:$A$61,0)),MATCH(Chiffrier!E2498,Sites_coordo!$A$2:$A$62,0),NA()))</f>
        <v>-65.299449999999993</v>
      </c>
      <c r="J2498" t="s">
        <v>105</v>
      </c>
      <c r="K2498" t="s">
        <v>105</v>
      </c>
      <c r="L2498" s="4">
        <v>20087087</v>
      </c>
      <c r="M2498" t="s">
        <v>683</v>
      </c>
      <c r="N2498" s="4">
        <v>3</v>
      </c>
      <c r="O2498" s="4" t="s">
        <v>121</v>
      </c>
      <c r="P2498" s="4">
        <v>1</v>
      </c>
      <c r="Q2498" s="4" t="s">
        <v>2730</v>
      </c>
      <c r="R2498" s="4">
        <v>0</v>
      </c>
      <c r="S2498" s="4">
        <v>0</v>
      </c>
      <c r="U2498" s="4">
        <v>0</v>
      </c>
      <c r="W2498" s="4">
        <v>0</v>
      </c>
      <c r="X2498" s="4">
        <v>0</v>
      </c>
      <c r="Y2498" s="4">
        <v>0</v>
      </c>
      <c r="Z2498" s="4">
        <v>0</v>
      </c>
      <c r="AA2498">
        <v>0</v>
      </c>
      <c r="AB2498">
        <v>5</v>
      </c>
      <c r="AH2498" s="6">
        <v>43409</v>
      </c>
      <c r="AI2498" s="5">
        <v>0.4375</v>
      </c>
      <c r="AJ2498" s="4">
        <v>4</v>
      </c>
      <c r="AK2498" s="4" t="s">
        <v>106</v>
      </c>
      <c r="AL2498" s="4" t="s">
        <v>106</v>
      </c>
      <c r="AM2498" s="4" t="s">
        <v>106</v>
      </c>
      <c r="AN2498" s="4" t="s">
        <v>106</v>
      </c>
      <c r="AO2498" s="4" t="s">
        <v>106</v>
      </c>
      <c r="AP2498" s="4" t="s">
        <v>106</v>
      </c>
      <c r="AQ2498" s="4" t="s">
        <v>106</v>
      </c>
      <c r="AR2498" s="4" t="s">
        <v>106</v>
      </c>
      <c r="AS2498" s="4" t="s">
        <v>106</v>
      </c>
      <c r="AT2498" s="4" t="s">
        <v>106</v>
      </c>
      <c r="AU2498" t="s">
        <v>164</v>
      </c>
      <c r="AV2498" t="s">
        <v>165</v>
      </c>
      <c r="AW2498" t="s">
        <v>1435</v>
      </c>
      <c r="AX2498" s="4" t="s">
        <v>2730</v>
      </c>
    </row>
    <row r="2499" spans="1:51" hidden="1" x14ac:dyDescent="0.25">
      <c r="A2499">
        <v>2018</v>
      </c>
      <c r="B2499" s="6">
        <v>43256</v>
      </c>
      <c r="C2499" s="6">
        <v>43409</v>
      </c>
      <c r="D2499" t="str">
        <f>INDEX(parametres!$B$2:$B$57,IF(ISNUMBER(MATCH(Chiffrier!E2499,parametres!$C$2:$C$57,0)),MATCH(E2499,parametres!$C$2:$C$57,0),NA()))</f>
        <v>GA-24</v>
      </c>
      <c r="E2499" t="s">
        <v>46</v>
      </c>
      <c r="F2499" s="4" t="s">
        <v>112</v>
      </c>
      <c r="G2499" s="4">
        <f t="shared" si="43"/>
        <v>21.857142857142858</v>
      </c>
      <c r="H2499">
        <f>INDEX(Sites_coordo!$C$2:$C$62,IF(ISNUMBER(MATCH(Chiffrier!E2499,Sites_coordo!$A$2:$A$61,0)),MATCH(Chiffrier!E2499,Sites_coordo!$A$2:$A$62,0),NA()))</f>
        <v>48.000267000000001</v>
      </c>
      <c r="I2499">
        <f>INDEX(Sites_coordo!$B$2:$B$62,IF(ISNUMBER(MATCH(Chiffrier!E2499,Sites_coordo!$A$2:$A$61,0)),MATCH(Chiffrier!E2499,Sites_coordo!$A$2:$A$62,0),NA()))</f>
        <v>-65.299449999999993</v>
      </c>
      <c r="J2499" t="s">
        <v>105</v>
      </c>
      <c r="K2499" t="s">
        <v>105</v>
      </c>
      <c r="L2499" s="4">
        <v>20087087</v>
      </c>
      <c r="M2499" t="s">
        <v>683</v>
      </c>
      <c r="N2499" s="4">
        <v>3</v>
      </c>
      <c r="O2499" s="4" t="s">
        <v>121</v>
      </c>
      <c r="P2499" s="4">
        <v>2</v>
      </c>
      <c r="Q2499" s="4" t="s">
        <v>2731</v>
      </c>
      <c r="R2499" s="4">
        <v>0</v>
      </c>
      <c r="S2499" s="4">
        <v>0</v>
      </c>
      <c r="U2499" s="4">
        <v>0</v>
      </c>
      <c r="W2499" s="4">
        <v>0</v>
      </c>
      <c r="X2499" s="4">
        <v>0</v>
      </c>
      <c r="Y2499" s="4">
        <v>0</v>
      </c>
      <c r="Z2499" s="4">
        <v>0</v>
      </c>
      <c r="AA2499">
        <v>0</v>
      </c>
      <c r="AB2499">
        <v>5</v>
      </c>
      <c r="AH2499" s="6">
        <v>43409</v>
      </c>
      <c r="AI2499" s="5">
        <v>0.4375</v>
      </c>
      <c r="AJ2499" s="4">
        <v>4</v>
      </c>
      <c r="AK2499" s="4" t="s">
        <v>106</v>
      </c>
      <c r="AL2499" s="4" t="s">
        <v>106</v>
      </c>
      <c r="AM2499" s="4" t="s">
        <v>106</v>
      </c>
      <c r="AN2499" s="4" t="s">
        <v>106</v>
      </c>
      <c r="AO2499" s="4" t="s">
        <v>106</v>
      </c>
      <c r="AP2499" s="4" t="s">
        <v>106</v>
      </c>
      <c r="AQ2499" s="4" t="s">
        <v>106</v>
      </c>
      <c r="AR2499" s="4" t="s">
        <v>106</v>
      </c>
      <c r="AS2499" s="4" t="s">
        <v>106</v>
      </c>
      <c r="AT2499" s="4" t="s">
        <v>106</v>
      </c>
      <c r="AU2499" t="s">
        <v>164</v>
      </c>
      <c r="AV2499" t="s">
        <v>165</v>
      </c>
      <c r="AW2499" t="s">
        <v>1435</v>
      </c>
      <c r="AX2499" s="4" t="s">
        <v>2731</v>
      </c>
    </row>
    <row r="2500" spans="1:51" hidden="1" x14ac:dyDescent="0.25">
      <c r="A2500">
        <v>2018</v>
      </c>
      <c r="B2500" s="6">
        <v>43256</v>
      </c>
      <c r="C2500" s="6">
        <v>43409</v>
      </c>
      <c r="D2500" t="str">
        <f>INDEX(parametres!$B$2:$B$57,IF(ISNUMBER(MATCH(Chiffrier!E2500,parametres!$C$2:$C$57,0)),MATCH(E2500,parametres!$C$2:$C$57,0),NA()))</f>
        <v>GA-24</v>
      </c>
      <c r="E2500" t="s">
        <v>46</v>
      </c>
      <c r="F2500" s="4" t="s">
        <v>112</v>
      </c>
      <c r="G2500" s="4">
        <f t="shared" si="43"/>
        <v>21.857142857142858</v>
      </c>
      <c r="H2500">
        <f>INDEX(Sites_coordo!$C$2:$C$62,IF(ISNUMBER(MATCH(Chiffrier!E2500,Sites_coordo!$A$2:$A$61,0)),MATCH(Chiffrier!E2500,Sites_coordo!$A$2:$A$62,0),NA()))</f>
        <v>48.000267000000001</v>
      </c>
      <c r="I2500">
        <f>INDEX(Sites_coordo!$B$2:$B$62,IF(ISNUMBER(MATCH(Chiffrier!E2500,Sites_coordo!$A$2:$A$61,0)),MATCH(Chiffrier!E2500,Sites_coordo!$A$2:$A$62,0),NA()))</f>
        <v>-65.299449999999993</v>
      </c>
      <c r="J2500" t="s">
        <v>105</v>
      </c>
      <c r="K2500" t="s">
        <v>105</v>
      </c>
      <c r="L2500" s="4">
        <v>20087087</v>
      </c>
      <c r="M2500" t="s">
        <v>683</v>
      </c>
      <c r="N2500" s="4">
        <v>3</v>
      </c>
      <c r="O2500" s="4" t="s">
        <v>121</v>
      </c>
      <c r="P2500" s="4">
        <v>3</v>
      </c>
      <c r="Q2500" s="4" t="s">
        <v>2732</v>
      </c>
      <c r="R2500" s="4">
        <v>0</v>
      </c>
      <c r="S2500" s="4">
        <v>0</v>
      </c>
      <c r="U2500" s="4">
        <v>0</v>
      </c>
      <c r="W2500" s="4">
        <v>0</v>
      </c>
      <c r="X2500" s="4">
        <v>0</v>
      </c>
      <c r="Y2500" s="4">
        <v>0</v>
      </c>
      <c r="Z2500" s="4">
        <v>0</v>
      </c>
      <c r="AA2500">
        <v>0</v>
      </c>
      <c r="AB2500">
        <v>5</v>
      </c>
      <c r="AH2500" s="6">
        <v>43409</v>
      </c>
      <c r="AI2500" s="5">
        <v>0.4375</v>
      </c>
      <c r="AJ2500" s="4">
        <v>4</v>
      </c>
      <c r="AK2500" s="4" t="s">
        <v>106</v>
      </c>
      <c r="AL2500" s="4" t="s">
        <v>106</v>
      </c>
      <c r="AM2500" s="4" t="s">
        <v>106</v>
      </c>
      <c r="AN2500" s="4" t="s">
        <v>106</v>
      </c>
      <c r="AO2500" s="4" t="s">
        <v>106</v>
      </c>
      <c r="AP2500" s="4" t="s">
        <v>106</v>
      </c>
      <c r="AQ2500" s="4" t="s">
        <v>106</v>
      </c>
      <c r="AR2500" s="4" t="s">
        <v>106</v>
      </c>
      <c r="AS2500" s="4" t="s">
        <v>106</v>
      </c>
      <c r="AT2500" s="4" t="s">
        <v>106</v>
      </c>
      <c r="AU2500" t="s">
        <v>164</v>
      </c>
      <c r="AV2500" t="s">
        <v>165</v>
      </c>
      <c r="AW2500" t="s">
        <v>1435</v>
      </c>
      <c r="AX2500" s="4" t="s">
        <v>2732</v>
      </c>
    </row>
    <row r="2501" spans="1:51" hidden="1" x14ac:dyDescent="0.25">
      <c r="A2501">
        <v>2018</v>
      </c>
      <c r="B2501" s="6">
        <v>43256</v>
      </c>
      <c r="C2501" s="6">
        <v>43409</v>
      </c>
      <c r="D2501" t="str">
        <f>INDEX(parametres!$B$2:$B$57,IF(ISNUMBER(MATCH(Chiffrier!E2501,parametres!$C$2:$C$57,0)),MATCH(E2501,parametres!$C$2:$C$57,0),NA()))</f>
        <v>GA-24</v>
      </c>
      <c r="E2501" t="s">
        <v>46</v>
      </c>
      <c r="F2501" s="4" t="s">
        <v>112</v>
      </c>
      <c r="G2501" s="4">
        <f t="shared" si="43"/>
        <v>21.857142857142858</v>
      </c>
      <c r="H2501">
        <f>INDEX(Sites_coordo!$C$2:$C$62,IF(ISNUMBER(MATCH(Chiffrier!E2501,Sites_coordo!$A$2:$A$61,0)),MATCH(Chiffrier!E2501,Sites_coordo!$A$2:$A$62,0),NA()))</f>
        <v>48.000267000000001</v>
      </c>
      <c r="I2501">
        <f>INDEX(Sites_coordo!$B$2:$B$62,IF(ISNUMBER(MATCH(Chiffrier!E2501,Sites_coordo!$A$2:$A$61,0)),MATCH(Chiffrier!E2501,Sites_coordo!$A$2:$A$62,0),NA()))</f>
        <v>-65.299449999999993</v>
      </c>
      <c r="J2501" t="s">
        <v>105</v>
      </c>
      <c r="K2501" t="s">
        <v>105</v>
      </c>
      <c r="L2501" s="4">
        <v>20087087</v>
      </c>
      <c r="M2501" t="s">
        <v>683</v>
      </c>
      <c r="N2501" s="4">
        <v>3</v>
      </c>
      <c r="O2501" s="4" t="s">
        <v>107</v>
      </c>
      <c r="P2501" s="4">
        <v>1</v>
      </c>
      <c r="Q2501" s="4" t="s">
        <v>2754</v>
      </c>
      <c r="R2501" s="4">
        <v>0</v>
      </c>
      <c r="S2501" s="4">
        <v>0</v>
      </c>
      <c r="U2501" s="4">
        <v>0</v>
      </c>
      <c r="W2501" s="4">
        <v>0</v>
      </c>
      <c r="X2501" s="4">
        <v>0</v>
      </c>
      <c r="Y2501" s="4">
        <v>0</v>
      </c>
      <c r="Z2501" s="4">
        <v>0</v>
      </c>
      <c r="AA2501">
        <v>1</v>
      </c>
      <c r="AB2501">
        <v>3</v>
      </c>
      <c r="AH2501" s="6">
        <v>43409</v>
      </c>
      <c r="AI2501" s="5">
        <v>0.4375</v>
      </c>
      <c r="AJ2501" s="4">
        <v>4</v>
      </c>
      <c r="AK2501" s="4" t="s">
        <v>106</v>
      </c>
      <c r="AL2501" s="4" t="s">
        <v>106</v>
      </c>
      <c r="AM2501" s="4" t="s">
        <v>106</v>
      </c>
      <c r="AN2501" s="4" t="s">
        <v>106</v>
      </c>
      <c r="AO2501" s="4" t="s">
        <v>106</v>
      </c>
      <c r="AP2501" s="4" t="s">
        <v>106</v>
      </c>
      <c r="AQ2501" s="4" t="s">
        <v>106</v>
      </c>
      <c r="AR2501" s="4" t="s">
        <v>106</v>
      </c>
      <c r="AS2501" s="4" t="s">
        <v>106</v>
      </c>
      <c r="AT2501" s="4" t="s">
        <v>106</v>
      </c>
      <c r="AU2501" t="s">
        <v>164</v>
      </c>
      <c r="AV2501" t="s">
        <v>165</v>
      </c>
      <c r="AW2501" t="s">
        <v>1435</v>
      </c>
      <c r="AX2501" s="4" t="s">
        <v>2754</v>
      </c>
    </row>
    <row r="2502" spans="1:51" hidden="1" x14ac:dyDescent="0.25">
      <c r="A2502">
        <v>2018</v>
      </c>
      <c r="B2502" s="6">
        <v>43256</v>
      </c>
      <c r="C2502" s="6">
        <v>43409</v>
      </c>
      <c r="D2502" t="str">
        <f>INDEX(parametres!$B$2:$B$57,IF(ISNUMBER(MATCH(Chiffrier!E2502,parametres!$C$2:$C$57,0)),MATCH(E2502,parametres!$C$2:$C$57,0),NA()))</f>
        <v>GA-24</v>
      </c>
      <c r="E2502" t="s">
        <v>46</v>
      </c>
      <c r="F2502" s="4" t="s">
        <v>112</v>
      </c>
      <c r="G2502" s="4">
        <f t="shared" si="43"/>
        <v>21.857142857142858</v>
      </c>
      <c r="H2502">
        <f>INDEX(Sites_coordo!$C$2:$C$62,IF(ISNUMBER(MATCH(Chiffrier!E2502,Sites_coordo!$A$2:$A$61,0)),MATCH(Chiffrier!E2502,Sites_coordo!$A$2:$A$62,0),NA()))</f>
        <v>48.000267000000001</v>
      </c>
      <c r="I2502">
        <f>INDEX(Sites_coordo!$B$2:$B$62,IF(ISNUMBER(MATCH(Chiffrier!E2502,Sites_coordo!$A$2:$A$61,0)),MATCH(Chiffrier!E2502,Sites_coordo!$A$2:$A$62,0),NA()))</f>
        <v>-65.299449999999993</v>
      </c>
      <c r="J2502" t="s">
        <v>105</v>
      </c>
      <c r="K2502" t="s">
        <v>105</v>
      </c>
      <c r="L2502" s="4">
        <v>20087087</v>
      </c>
      <c r="M2502" t="s">
        <v>683</v>
      </c>
      <c r="N2502" s="4">
        <v>4</v>
      </c>
      <c r="O2502" s="4" t="s">
        <v>121</v>
      </c>
      <c r="P2502" s="4">
        <v>1</v>
      </c>
      <c r="Q2502" s="4" t="s">
        <v>2733</v>
      </c>
      <c r="R2502" s="4">
        <v>0</v>
      </c>
      <c r="S2502" s="4">
        <v>0</v>
      </c>
      <c r="U2502" s="4">
        <v>0</v>
      </c>
      <c r="W2502" s="4">
        <v>0</v>
      </c>
      <c r="X2502" s="4">
        <v>0</v>
      </c>
      <c r="Y2502" s="4">
        <v>0</v>
      </c>
      <c r="Z2502" s="4">
        <v>0</v>
      </c>
      <c r="AA2502">
        <v>0</v>
      </c>
      <c r="AB2502">
        <v>3</v>
      </c>
      <c r="AH2502" s="6">
        <v>43409</v>
      </c>
      <c r="AI2502" s="5">
        <v>0.4375</v>
      </c>
      <c r="AJ2502" s="4">
        <v>4</v>
      </c>
      <c r="AK2502" s="4" t="s">
        <v>106</v>
      </c>
      <c r="AL2502" s="4" t="s">
        <v>106</v>
      </c>
      <c r="AM2502" s="4" t="s">
        <v>106</v>
      </c>
      <c r="AN2502" s="4" t="s">
        <v>106</v>
      </c>
      <c r="AO2502" s="4" t="s">
        <v>106</v>
      </c>
      <c r="AP2502" s="4" t="s">
        <v>106</v>
      </c>
      <c r="AQ2502" s="4" t="s">
        <v>106</v>
      </c>
      <c r="AR2502" s="4" t="s">
        <v>106</v>
      </c>
      <c r="AS2502" s="4" t="s">
        <v>106</v>
      </c>
      <c r="AT2502" s="4" t="s">
        <v>106</v>
      </c>
      <c r="AU2502" t="s">
        <v>164</v>
      </c>
      <c r="AV2502" t="s">
        <v>165</v>
      </c>
      <c r="AW2502" t="s">
        <v>1435</v>
      </c>
      <c r="AX2502" s="4" t="s">
        <v>2733</v>
      </c>
      <c r="AY2502" s="4" t="s">
        <v>2765</v>
      </c>
    </row>
    <row r="2503" spans="1:51" hidden="1" x14ac:dyDescent="0.25">
      <c r="A2503">
        <v>2018</v>
      </c>
      <c r="B2503" s="6">
        <v>43256</v>
      </c>
      <c r="C2503" s="6">
        <v>43409</v>
      </c>
      <c r="D2503" t="str">
        <f>INDEX(parametres!$B$2:$B$57,IF(ISNUMBER(MATCH(Chiffrier!E2503,parametres!$C$2:$C$57,0)),MATCH(E2503,parametres!$C$2:$C$57,0),NA()))</f>
        <v>GA-24</v>
      </c>
      <c r="E2503" t="s">
        <v>46</v>
      </c>
      <c r="F2503" s="4" t="s">
        <v>112</v>
      </c>
      <c r="G2503" s="4">
        <f t="shared" si="43"/>
        <v>21.857142857142858</v>
      </c>
      <c r="H2503">
        <f>INDEX(Sites_coordo!$C$2:$C$62,IF(ISNUMBER(MATCH(Chiffrier!E2503,Sites_coordo!$A$2:$A$61,0)),MATCH(Chiffrier!E2503,Sites_coordo!$A$2:$A$62,0),NA()))</f>
        <v>48.000267000000001</v>
      </c>
      <c r="I2503">
        <f>INDEX(Sites_coordo!$B$2:$B$62,IF(ISNUMBER(MATCH(Chiffrier!E2503,Sites_coordo!$A$2:$A$61,0)),MATCH(Chiffrier!E2503,Sites_coordo!$A$2:$A$62,0),NA()))</f>
        <v>-65.299449999999993</v>
      </c>
      <c r="J2503" t="s">
        <v>105</v>
      </c>
      <c r="K2503" t="s">
        <v>105</v>
      </c>
      <c r="L2503" s="4">
        <v>20087087</v>
      </c>
      <c r="M2503" t="s">
        <v>683</v>
      </c>
      <c r="N2503" s="4">
        <v>4</v>
      </c>
      <c r="O2503" s="4" t="s">
        <v>121</v>
      </c>
      <c r="P2503" s="4">
        <v>2</v>
      </c>
      <c r="Q2503" s="4" t="s">
        <v>2734</v>
      </c>
      <c r="R2503" s="4">
        <v>0</v>
      </c>
      <c r="S2503" s="4">
        <v>0</v>
      </c>
      <c r="U2503" s="4">
        <v>0</v>
      </c>
      <c r="W2503" s="4">
        <v>0</v>
      </c>
      <c r="X2503" s="4">
        <v>0</v>
      </c>
      <c r="Y2503" s="4">
        <v>0</v>
      </c>
      <c r="Z2503" s="4">
        <v>0</v>
      </c>
      <c r="AA2503">
        <v>0</v>
      </c>
      <c r="AB2503">
        <v>5</v>
      </c>
      <c r="AH2503" s="6">
        <v>43409</v>
      </c>
      <c r="AI2503" s="5">
        <v>0.4375</v>
      </c>
      <c r="AJ2503" s="4">
        <v>4</v>
      </c>
      <c r="AK2503" s="4" t="s">
        <v>106</v>
      </c>
      <c r="AL2503" s="4" t="s">
        <v>106</v>
      </c>
      <c r="AM2503" s="4" t="s">
        <v>106</v>
      </c>
      <c r="AN2503" s="4" t="s">
        <v>106</v>
      </c>
      <c r="AO2503" s="4" t="s">
        <v>106</v>
      </c>
      <c r="AP2503" s="4" t="s">
        <v>106</v>
      </c>
      <c r="AQ2503" s="4" t="s">
        <v>106</v>
      </c>
      <c r="AR2503" s="4" t="s">
        <v>106</v>
      </c>
      <c r="AS2503" s="4" t="s">
        <v>106</v>
      </c>
      <c r="AT2503" s="4" t="s">
        <v>106</v>
      </c>
      <c r="AU2503" t="s">
        <v>164</v>
      </c>
      <c r="AV2503" t="s">
        <v>165</v>
      </c>
      <c r="AW2503" t="s">
        <v>1435</v>
      </c>
      <c r="AX2503" s="4" t="s">
        <v>2734</v>
      </c>
    </row>
    <row r="2504" spans="1:51" hidden="1" x14ac:dyDescent="0.25">
      <c r="A2504">
        <v>2018</v>
      </c>
      <c r="B2504" s="6">
        <v>43256</v>
      </c>
      <c r="C2504" s="6">
        <v>43409</v>
      </c>
      <c r="D2504" t="str">
        <f>INDEX(parametres!$B$2:$B$57,IF(ISNUMBER(MATCH(Chiffrier!E2504,parametres!$C$2:$C$57,0)),MATCH(E2504,parametres!$C$2:$C$57,0),NA()))</f>
        <v>GA-24</v>
      </c>
      <c r="E2504" t="s">
        <v>46</v>
      </c>
      <c r="F2504" s="4" t="s">
        <v>112</v>
      </c>
      <c r="G2504" s="4">
        <f t="shared" si="43"/>
        <v>21.857142857142858</v>
      </c>
      <c r="H2504">
        <f>INDEX(Sites_coordo!$C$2:$C$62,IF(ISNUMBER(MATCH(Chiffrier!E2504,Sites_coordo!$A$2:$A$61,0)),MATCH(Chiffrier!E2504,Sites_coordo!$A$2:$A$62,0),NA()))</f>
        <v>48.000267000000001</v>
      </c>
      <c r="I2504">
        <f>INDEX(Sites_coordo!$B$2:$B$62,IF(ISNUMBER(MATCH(Chiffrier!E2504,Sites_coordo!$A$2:$A$61,0)),MATCH(Chiffrier!E2504,Sites_coordo!$A$2:$A$62,0),NA()))</f>
        <v>-65.299449999999993</v>
      </c>
      <c r="J2504" t="s">
        <v>105</v>
      </c>
      <c r="K2504" t="s">
        <v>105</v>
      </c>
      <c r="L2504" s="4">
        <v>20087087</v>
      </c>
      <c r="M2504" t="s">
        <v>683</v>
      </c>
      <c r="N2504" s="4">
        <v>4</v>
      </c>
      <c r="O2504" s="4" t="s">
        <v>121</v>
      </c>
      <c r="P2504" s="4">
        <v>3</v>
      </c>
      <c r="Q2504" s="4" t="s">
        <v>2735</v>
      </c>
      <c r="R2504" s="4">
        <v>0</v>
      </c>
      <c r="S2504" s="4">
        <v>0</v>
      </c>
      <c r="U2504" s="4">
        <v>0</v>
      </c>
      <c r="W2504" s="4">
        <v>0</v>
      </c>
      <c r="X2504" s="4">
        <v>0</v>
      </c>
      <c r="Y2504" s="4">
        <v>0</v>
      </c>
      <c r="Z2504" s="4">
        <v>0</v>
      </c>
      <c r="AA2504">
        <v>0</v>
      </c>
      <c r="AB2504">
        <v>4</v>
      </c>
      <c r="AH2504" s="6">
        <v>43409</v>
      </c>
      <c r="AI2504" s="5">
        <v>0.4375</v>
      </c>
      <c r="AJ2504" s="4">
        <v>4</v>
      </c>
      <c r="AK2504" s="4" t="s">
        <v>106</v>
      </c>
      <c r="AL2504" s="4" t="s">
        <v>106</v>
      </c>
      <c r="AM2504" s="4" t="s">
        <v>106</v>
      </c>
      <c r="AN2504" s="4" t="s">
        <v>106</v>
      </c>
      <c r="AO2504" s="4" t="s">
        <v>106</v>
      </c>
      <c r="AP2504" s="4" t="s">
        <v>106</v>
      </c>
      <c r="AQ2504" s="4" t="s">
        <v>106</v>
      </c>
      <c r="AR2504" s="4" t="s">
        <v>106</v>
      </c>
      <c r="AS2504" s="4" t="s">
        <v>106</v>
      </c>
      <c r="AT2504" s="4" t="s">
        <v>106</v>
      </c>
      <c r="AU2504" t="s">
        <v>164</v>
      </c>
      <c r="AV2504" t="s">
        <v>165</v>
      </c>
      <c r="AW2504" t="s">
        <v>1435</v>
      </c>
      <c r="AX2504" s="4" t="s">
        <v>2735</v>
      </c>
    </row>
    <row r="2505" spans="1:51" hidden="1" x14ac:dyDescent="0.25">
      <c r="A2505">
        <v>2018</v>
      </c>
      <c r="B2505" s="6">
        <v>43256</v>
      </c>
      <c r="C2505" s="6">
        <v>43409</v>
      </c>
      <c r="D2505" t="str">
        <f>INDEX(parametres!$B$2:$B$57,IF(ISNUMBER(MATCH(Chiffrier!E2505,parametres!$C$2:$C$57,0)),MATCH(E2505,parametres!$C$2:$C$57,0),NA()))</f>
        <v>GA-24</v>
      </c>
      <c r="E2505" t="s">
        <v>46</v>
      </c>
      <c r="F2505" s="4" t="s">
        <v>112</v>
      </c>
      <c r="G2505" s="4">
        <f t="shared" si="43"/>
        <v>21.857142857142858</v>
      </c>
      <c r="H2505">
        <f>INDEX(Sites_coordo!$C$2:$C$62,IF(ISNUMBER(MATCH(Chiffrier!E2505,Sites_coordo!$A$2:$A$61,0)),MATCH(Chiffrier!E2505,Sites_coordo!$A$2:$A$62,0),NA()))</f>
        <v>48.000267000000001</v>
      </c>
      <c r="I2505">
        <f>INDEX(Sites_coordo!$B$2:$B$62,IF(ISNUMBER(MATCH(Chiffrier!E2505,Sites_coordo!$A$2:$A$61,0)),MATCH(Chiffrier!E2505,Sites_coordo!$A$2:$A$62,0),NA()))</f>
        <v>-65.299449999999993</v>
      </c>
      <c r="J2505" t="s">
        <v>105</v>
      </c>
      <c r="K2505" t="s">
        <v>105</v>
      </c>
      <c r="L2505" s="4">
        <v>20087087</v>
      </c>
      <c r="M2505" t="s">
        <v>683</v>
      </c>
      <c r="N2505" s="4">
        <v>4</v>
      </c>
      <c r="O2505" s="4" t="s">
        <v>107</v>
      </c>
      <c r="P2505" s="4">
        <v>1</v>
      </c>
      <c r="Q2505" s="4" t="s">
        <v>2755</v>
      </c>
      <c r="R2505" s="4">
        <v>0</v>
      </c>
      <c r="S2505" s="4">
        <v>0</v>
      </c>
      <c r="U2505" s="4">
        <v>0</v>
      </c>
      <c r="W2505" s="4">
        <v>0</v>
      </c>
      <c r="X2505" s="4">
        <v>0</v>
      </c>
      <c r="Y2505" s="4">
        <v>0</v>
      </c>
      <c r="Z2505" s="4">
        <v>0</v>
      </c>
      <c r="AA2505">
        <v>0</v>
      </c>
      <c r="AB2505">
        <v>1</v>
      </c>
      <c r="AH2505" s="6">
        <v>43409</v>
      </c>
      <c r="AI2505" s="5">
        <v>0.4375</v>
      </c>
      <c r="AJ2505" s="4">
        <v>4</v>
      </c>
      <c r="AK2505" s="4" t="s">
        <v>106</v>
      </c>
      <c r="AL2505" s="4" t="s">
        <v>106</v>
      </c>
      <c r="AM2505" s="4" t="s">
        <v>106</v>
      </c>
      <c r="AN2505" s="4" t="s">
        <v>106</v>
      </c>
      <c r="AO2505" s="4" t="s">
        <v>106</v>
      </c>
      <c r="AP2505" s="4" t="s">
        <v>106</v>
      </c>
      <c r="AQ2505" s="4" t="s">
        <v>106</v>
      </c>
      <c r="AR2505" s="4" t="s">
        <v>106</v>
      </c>
      <c r="AS2505" s="4" t="s">
        <v>106</v>
      </c>
      <c r="AT2505" s="4" t="s">
        <v>106</v>
      </c>
      <c r="AU2505" t="s">
        <v>164</v>
      </c>
      <c r="AV2505" t="s">
        <v>165</v>
      </c>
      <c r="AW2505" t="s">
        <v>1435</v>
      </c>
      <c r="AX2505" s="4" t="s">
        <v>2755</v>
      </c>
    </row>
    <row r="2506" spans="1:51" hidden="1" x14ac:dyDescent="0.25">
      <c r="A2506">
        <v>2018</v>
      </c>
      <c r="B2506" s="6">
        <v>43256</v>
      </c>
      <c r="C2506" s="6">
        <v>43409</v>
      </c>
      <c r="D2506" t="str">
        <f>INDEX(parametres!$B$2:$B$57,IF(ISNUMBER(MATCH(Chiffrier!E2506,parametres!$C$2:$C$57,0)),MATCH(E2506,parametres!$C$2:$C$57,0),NA()))</f>
        <v>GA-24</v>
      </c>
      <c r="E2506" t="s">
        <v>46</v>
      </c>
      <c r="F2506" s="4" t="s">
        <v>112</v>
      </c>
      <c r="G2506" s="4">
        <f t="shared" si="43"/>
        <v>21.857142857142858</v>
      </c>
      <c r="H2506">
        <f>INDEX(Sites_coordo!$C$2:$C$62,IF(ISNUMBER(MATCH(Chiffrier!E2506,Sites_coordo!$A$2:$A$61,0)),MATCH(Chiffrier!E2506,Sites_coordo!$A$2:$A$62,0),NA()))</f>
        <v>48.000267000000001</v>
      </c>
      <c r="I2506">
        <f>INDEX(Sites_coordo!$B$2:$B$62,IF(ISNUMBER(MATCH(Chiffrier!E2506,Sites_coordo!$A$2:$A$61,0)),MATCH(Chiffrier!E2506,Sites_coordo!$A$2:$A$62,0),NA()))</f>
        <v>-65.299449999999993</v>
      </c>
      <c r="J2506" t="s">
        <v>105</v>
      </c>
      <c r="K2506" t="s">
        <v>105</v>
      </c>
      <c r="L2506" s="4">
        <v>20087087</v>
      </c>
      <c r="M2506" t="s">
        <v>683</v>
      </c>
      <c r="N2506" s="4">
        <v>5</v>
      </c>
      <c r="O2506" s="4" t="s">
        <v>121</v>
      </c>
      <c r="P2506" s="4">
        <v>1</v>
      </c>
      <c r="Q2506" s="4" t="s">
        <v>2736</v>
      </c>
      <c r="R2506" s="4">
        <v>0</v>
      </c>
      <c r="S2506" s="4">
        <v>0</v>
      </c>
      <c r="U2506" s="4">
        <v>0</v>
      </c>
      <c r="W2506" s="4">
        <v>0</v>
      </c>
      <c r="X2506" s="4">
        <v>0</v>
      </c>
      <c r="Y2506" s="4">
        <v>0</v>
      </c>
      <c r="Z2506" s="4">
        <v>0</v>
      </c>
      <c r="AA2506" s="4">
        <v>0</v>
      </c>
      <c r="AB2506">
        <v>3</v>
      </c>
      <c r="AH2506" s="6">
        <v>43409</v>
      </c>
      <c r="AI2506" s="5">
        <v>0.4375</v>
      </c>
      <c r="AJ2506" s="4">
        <v>4</v>
      </c>
      <c r="AK2506" s="4" t="s">
        <v>106</v>
      </c>
      <c r="AL2506" s="4" t="s">
        <v>106</v>
      </c>
      <c r="AM2506" s="4" t="s">
        <v>106</v>
      </c>
      <c r="AN2506" s="4" t="s">
        <v>106</v>
      </c>
      <c r="AO2506" s="4" t="s">
        <v>106</v>
      </c>
      <c r="AP2506" s="4" t="s">
        <v>106</v>
      </c>
      <c r="AQ2506" s="4" t="s">
        <v>106</v>
      </c>
      <c r="AR2506" s="4" t="s">
        <v>106</v>
      </c>
      <c r="AS2506" s="4" t="s">
        <v>106</v>
      </c>
      <c r="AT2506" s="4" t="s">
        <v>106</v>
      </c>
      <c r="AU2506" t="s">
        <v>164</v>
      </c>
      <c r="AV2506" t="s">
        <v>165</v>
      </c>
      <c r="AW2506" t="s">
        <v>1435</v>
      </c>
      <c r="AX2506" s="4" t="s">
        <v>2736</v>
      </c>
    </row>
    <row r="2507" spans="1:51" hidden="1" x14ac:dyDescent="0.25">
      <c r="A2507">
        <v>2018</v>
      </c>
      <c r="B2507" s="6">
        <v>43256</v>
      </c>
      <c r="C2507" s="6">
        <v>43409</v>
      </c>
      <c r="D2507" t="str">
        <f>INDEX(parametres!$B$2:$B$57,IF(ISNUMBER(MATCH(Chiffrier!E2507,parametres!$C$2:$C$57,0)),MATCH(E2507,parametres!$C$2:$C$57,0),NA()))</f>
        <v>GA-24</v>
      </c>
      <c r="E2507" t="s">
        <v>46</v>
      </c>
      <c r="F2507" s="4" t="s">
        <v>112</v>
      </c>
      <c r="G2507" s="4">
        <f t="shared" si="43"/>
        <v>21.857142857142858</v>
      </c>
      <c r="H2507">
        <f>INDEX(Sites_coordo!$C$2:$C$62,IF(ISNUMBER(MATCH(Chiffrier!E2507,Sites_coordo!$A$2:$A$61,0)),MATCH(Chiffrier!E2507,Sites_coordo!$A$2:$A$62,0),NA()))</f>
        <v>48.000267000000001</v>
      </c>
      <c r="I2507">
        <f>INDEX(Sites_coordo!$B$2:$B$62,IF(ISNUMBER(MATCH(Chiffrier!E2507,Sites_coordo!$A$2:$A$61,0)),MATCH(Chiffrier!E2507,Sites_coordo!$A$2:$A$62,0),NA()))</f>
        <v>-65.299449999999993</v>
      </c>
      <c r="J2507" t="s">
        <v>105</v>
      </c>
      <c r="K2507" t="s">
        <v>105</v>
      </c>
      <c r="L2507" s="4">
        <v>20087087</v>
      </c>
      <c r="M2507" t="s">
        <v>683</v>
      </c>
      <c r="N2507" s="4">
        <v>5</v>
      </c>
      <c r="O2507" s="4" t="s">
        <v>121</v>
      </c>
      <c r="P2507" s="4">
        <v>2</v>
      </c>
      <c r="Q2507" s="4" t="s">
        <v>2737</v>
      </c>
      <c r="R2507" s="4">
        <v>0</v>
      </c>
      <c r="S2507" s="4">
        <v>0</v>
      </c>
      <c r="U2507" s="4">
        <v>0</v>
      </c>
      <c r="W2507" s="4">
        <v>0</v>
      </c>
      <c r="X2507" s="4">
        <v>0</v>
      </c>
      <c r="Y2507" s="4">
        <v>0</v>
      </c>
      <c r="Z2507" s="4">
        <v>0</v>
      </c>
      <c r="AA2507" s="4">
        <v>0</v>
      </c>
      <c r="AB2507">
        <v>3</v>
      </c>
      <c r="AH2507" s="6">
        <v>43409</v>
      </c>
      <c r="AI2507" s="5">
        <v>0.4375</v>
      </c>
      <c r="AJ2507" s="4">
        <v>4</v>
      </c>
      <c r="AK2507" s="4" t="s">
        <v>106</v>
      </c>
      <c r="AL2507" s="4" t="s">
        <v>106</v>
      </c>
      <c r="AM2507" s="4" t="s">
        <v>106</v>
      </c>
      <c r="AN2507" s="4" t="s">
        <v>106</v>
      </c>
      <c r="AO2507" s="4" t="s">
        <v>106</v>
      </c>
      <c r="AP2507" s="4" t="s">
        <v>106</v>
      </c>
      <c r="AQ2507" s="4" t="s">
        <v>106</v>
      </c>
      <c r="AR2507" s="4" t="s">
        <v>106</v>
      </c>
      <c r="AS2507" s="4" t="s">
        <v>106</v>
      </c>
      <c r="AT2507" s="4" t="s">
        <v>106</v>
      </c>
      <c r="AU2507" t="s">
        <v>164</v>
      </c>
      <c r="AV2507" t="s">
        <v>165</v>
      </c>
      <c r="AW2507" t="s">
        <v>1435</v>
      </c>
      <c r="AX2507" s="4" t="s">
        <v>2737</v>
      </c>
    </row>
    <row r="2508" spans="1:51" hidden="1" x14ac:dyDescent="0.25">
      <c r="A2508">
        <v>2018</v>
      </c>
      <c r="B2508" s="6">
        <v>43256</v>
      </c>
      <c r="C2508" s="6">
        <v>43409</v>
      </c>
      <c r="D2508" t="str">
        <f>INDEX(parametres!$B$2:$B$57,IF(ISNUMBER(MATCH(Chiffrier!E2508,parametres!$C$2:$C$57,0)),MATCH(E2508,parametres!$C$2:$C$57,0),NA()))</f>
        <v>GA-24</v>
      </c>
      <c r="E2508" t="s">
        <v>46</v>
      </c>
      <c r="F2508" s="4" t="s">
        <v>112</v>
      </c>
      <c r="G2508" s="4">
        <f t="shared" si="43"/>
        <v>21.857142857142858</v>
      </c>
      <c r="H2508">
        <f>INDEX(Sites_coordo!$C$2:$C$62,IF(ISNUMBER(MATCH(Chiffrier!E2508,Sites_coordo!$A$2:$A$61,0)),MATCH(Chiffrier!E2508,Sites_coordo!$A$2:$A$62,0),NA()))</f>
        <v>48.000267000000001</v>
      </c>
      <c r="I2508">
        <f>INDEX(Sites_coordo!$B$2:$B$62,IF(ISNUMBER(MATCH(Chiffrier!E2508,Sites_coordo!$A$2:$A$61,0)),MATCH(Chiffrier!E2508,Sites_coordo!$A$2:$A$62,0),NA()))</f>
        <v>-65.299449999999993</v>
      </c>
      <c r="J2508" t="s">
        <v>105</v>
      </c>
      <c r="K2508" t="s">
        <v>105</v>
      </c>
      <c r="L2508" s="4">
        <v>20087087</v>
      </c>
      <c r="M2508" t="s">
        <v>683</v>
      </c>
      <c r="N2508" s="4">
        <v>5</v>
      </c>
      <c r="O2508" s="4" t="s">
        <v>121</v>
      </c>
      <c r="P2508" s="4">
        <v>3</v>
      </c>
      <c r="Q2508" s="4" t="s">
        <v>2738</v>
      </c>
      <c r="R2508" s="4">
        <v>0</v>
      </c>
      <c r="S2508" s="4">
        <v>0</v>
      </c>
      <c r="U2508" s="4">
        <v>0</v>
      </c>
      <c r="W2508" s="4">
        <v>0</v>
      </c>
      <c r="X2508" s="4">
        <v>0</v>
      </c>
      <c r="Y2508" s="4">
        <v>0</v>
      </c>
      <c r="Z2508" s="4">
        <v>0</v>
      </c>
      <c r="AA2508" s="4">
        <v>0</v>
      </c>
      <c r="AB2508">
        <v>2</v>
      </c>
      <c r="AH2508" s="6">
        <v>43409</v>
      </c>
      <c r="AI2508" s="5">
        <v>0.4375</v>
      </c>
      <c r="AJ2508" s="4">
        <v>4</v>
      </c>
      <c r="AK2508" s="4" t="s">
        <v>106</v>
      </c>
      <c r="AL2508" s="4" t="s">
        <v>106</v>
      </c>
      <c r="AM2508" s="4" t="s">
        <v>106</v>
      </c>
      <c r="AN2508" s="4" t="s">
        <v>106</v>
      </c>
      <c r="AO2508" s="4" t="s">
        <v>106</v>
      </c>
      <c r="AP2508" s="4" t="s">
        <v>106</v>
      </c>
      <c r="AQ2508" s="4" t="s">
        <v>106</v>
      </c>
      <c r="AR2508" s="4" t="s">
        <v>106</v>
      </c>
      <c r="AS2508" s="4" t="s">
        <v>106</v>
      </c>
      <c r="AT2508" s="4" t="s">
        <v>106</v>
      </c>
      <c r="AU2508" t="s">
        <v>164</v>
      </c>
      <c r="AV2508" t="s">
        <v>165</v>
      </c>
      <c r="AW2508" t="s">
        <v>1435</v>
      </c>
      <c r="AX2508" s="4" t="s">
        <v>2738</v>
      </c>
    </row>
    <row r="2509" spans="1:51" hidden="1" x14ac:dyDescent="0.25">
      <c r="A2509">
        <v>2018</v>
      </c>
      <c r="B2509" s="6">
        <v>43256</v>
      </c>
      <c r="C2509" s="6">
        <v>43409</v>
      </c>
      <c r="D2509" t="str">
        <f>INDEX(parametres!$B$2:$B$57,IF(ISNUMBER(MATCH(Chiffrier!E2509,parametres!$C$2:$C$57,0)),MATCH(E2509,parametres!$C$2:$C$57,0),NA()))</f>
        <v>GA-24</v>
      </c>
      <c r="E2509" t="s">
        <v>46</v>
      </c>
      <c r="F2509" s="4" t="s">
        <v>112</v>
      </c>
      <c r="G2509" s="4">
        <f t="shared" si="43"/>
        <v>21.857142857142858</v>
      </c>
      <c r="H2509">
        <f>INDEX(Sites_coordo!$C$2:$C$62,IF(ISNUMBER(MATCH(Chiffrier!E2509,Sites_coordo!$A$2:$A$61,0)),MATCH(Chiffrier!E2509,Sites_coordo!$A$2:$A$62,0),NA()))</f>
        <v>48.000267000000001</v>
      </c>
      <c r="I2509">
        <f>INDEX(Sites_coordo!$B$2:$B$62,IF(ISNUMBER(MATCH(Chiffrier!E2509,Sites_coordo!$A$2:$A$61,0)),MATCH(Chiffrier!E2509,Sites_coordo!$A$2:$A$62,0),NA()))</f>
        <v>-65.299449999999993</v>
      </c>
      <c r="J2509" t="s">
        <v>105</v>
      </c>
      <c r="K2509" t="s">
        <v>105</v>
      </c>
      <c r="L2509" s="4">
        <v>20087087</v>
      </c>
      <c r="M2509" t="s">
        <v>683</v>
      </c>
      <c r="N2509" s="4">
        <v>5</v>
      </c>
      <c r="O2509" s="4" t="s">
        <v>107</v>
      </c>
      <c r="P2509" s="4">
        <v>1</v>
      </c>
      <c r="Q2509" s="4" t="s">
        <v>2756</v>
      </c>
      <c r="R2509" s="4">
        <v>0</v>
      </c>
      <c r="S2509" s="4">
        <v>0</v>
      </c>
      <c r="U2509" s="4">
        <v>0</v>
      </c>
      <c r="W2509" s="4">
        <v>0</v>
      </c>
      <c r="X2509" s="4">
        <v>0</v>
      </c>
      <c r="Y2509" s="4">
        <v>0</v>
      </c>
      <c r="Z2509" s="4">
        <v>0</v>
      </c>
      <c r="AA2509" s="4">
        <v>0</v>
      </c>
      <c r="AB2509">
        <v>4</v>
      </c>
      <c r="AH2509" s="6">
        <v>43409</v>
      </c>
      <c r="AI2509" s="5">
        <v>0.4375</v>
      </c>
      <c r="AJ2509" s="4">
        <v>4</v>
      </c>
      <c r="AK2509" s="4" t="s">
        <v>106</v>
      </c>
      <c r="AL2509" s="4" t="s">
        <v>106</v>
      </c>
      <c r="AM2509" s="4" t="s">
        <v>106</v>
      </c>
      <c r="AN2509" s="4" t="s">
        <v>106</v>
      </c>
      <c r="AO2509" s="4" t="s">
        <v>106</v>
      </c>
      <c r="AP2509" s="4" t="s">
        <v>106</v>
      </c>
      <c r="AQ2509" s="4" t="s">
        <v>106</v>
      </c>
      <c r="AR2509" s="4" t="s">
        <v>106</v>
      </c>
      <c r="AS2509" s="4" t="s">
        <v>106</v>
      </c>
      <c r="AT2509" s="4" t="s">
        <v>106</v>
      </c>
      <c r="AU2509" t="s">
        <v>164</v>
      </c>
      <c r="AV2509" t="s">
        <v>165</v>
      </c>
      <c r="AW2509" t="s">
        <v>1435</v>
      </c>
      <c r="AX2509" s="4" t="s">
        <v>2756</v>
      </c>
    </row>
    <row r="2510" spans="1:51" hidden="1" x14ac:dyDescent="0.25">
      <c r="A2510">
        <v>2018</v>
      </c>
      <c r="B2510" s="6">
        <v>43256</v>
      </c>
      <c r="C2510" s="6">
        <v>43409</v>
      </c>
      <c r="D2510" t="str">
        <f>INDEX(parametres!$B$2:$B$57,IF(ISNUMBER(MATCH(Chiffrier!E2510,parametres!$C$2:$C$57,0)),MATCH(E2510,parametres!$C$2:$C$57,0),NA()))</f>
        <v>GA-24</v>
      </c>
      <c r="E2510" t="s">
        <v>46</v>
      </c>
      <c r="F2510" s="4" t="s">
        <v>112</v>
      </c>
      <c r="G2510" s="4">
        <f t="shared" si="43"/>
        <v>21.857142857142858</v>
      </c>
      <c r="H2510">
        <f>INDEX(Sites_coordo!$C$2:$C$62,IF(ISNUMBER(MATCH(Chiffrier!E2510,Sites_coordo!$A$2:$A$61,0)),MATCH(Chiffrier!E2510,Sites_coordo!$A$2:$A$62,0),NA()))</f>
        <v>48.000267000000001</v>
      </c>
      <c r="I2510">
        <f>INDEX(Sites_coordo!$B$2:$B$62,IF(ISNUMBER(MATCH(Chiffrier!E2510,Sites_coordo!$A$2:$A$61,0)),MATCH(Chiffrier!E2510,Sites_coordo!$A$2:$A$62,0),NA()))</f>
        <v>-65.299449999999993</v>
      </c>
      <c r="J2510" t="s">
        <v>105</v>
      </c>
      <c r="K2510" t="s">
        <v>105</v>
      </c>
      <c r="L2510" s="4">
        <v>20087087</v>
      </c>
      <c r="M2510" t="s">
        <v>683</v>
      </c>
      <c r="N2510" s="4">
        <v>6</v>
      </c>
      <c r="O2510" s="4" t="s">
        <v>121</v>
      </c>
      <c r="P2510" s="4">
        <v>1</v>
      </c>
      <c r="Q2510" s="4" t="s">
        <v>2739</v>
      </c>
      <c r="R2510" s="4">
        <v>0</v>
      </c>
      <c r="S2510">
        <v>0</v>
      </c>
      <c r="U2510">
        <v>0</v>
      </c>
      <c r="W2510">
        <v>0</v>
      </c>
      <c r="X2510">
        <v>0</v>
      </c>
      <c r="Y2510">
        <v>0</v>
      </c>
      <c r="Z2510">
        <v>0</v>
      </c>
      <c r="AA2510">
        <v>0</v>
      </c>
      <c r="AB2510">
        <v>3</v>
      </c>
      <c r="AH2510" s="6">
        <v>43409</v>
      </c>
      <c r="AI2510" s="5">
        <v>0.4375</v>
      </c>
      <c r="AJ2510" s="4">
        <v>4</v>
      </c>
      <c r="AK2510" s="4" t="s">
        <v>106</v>
      </c>
      <c r="AL2510" s="4" t="s">
        <v>106</v>
      </c>
      <c r="AM2510" s="4" t="s">
        <v>106</v>
      </c>
      <c r="AN2510" s="4" t="s">
        <v>106</v>
      </c>
      <c r="AO2510" s="4" t="s">
        <v>106</v>
      </c>
      <c r="AP2510" s="4" t="s">
        <v>106</v>
      </c>
      <c r="AQ2510" s="4" t="s">
        <v>106</v>
      </c>
      <c r="AR2510" s="4" t="s">
        <v>106</v>
      </c>
      <c r="AS2510" s="4" t="s">
        <v>106</v>
      </c>
      <c r="AT2510" s="4" t="s">
        <v>106</v>
      </c>
      <c r="AU2510" t="s">
        <v>164</v>
      </c>
      <c r="AV2510" t="s">
        <v>165</v>
      </c>
      <c r="AW2510" t="s">
        <v>1435</v>
      </c>
      <c r="AX2510" s="4" t="s">
        <v>2739</v>
      </c>
    </row>
    <row r="2511" spans="1:51" hidden="1" x14ac:dyDescent="0.25">
      <c r="A2511">
        <v>2018</v>
      </c>
      <c r="B2511" s="6">
        <v>43256</v>
      </c>
      <c r="C2511" s="6">
        <v>43409</v>
      </c>
      <c r="D2511" t="str">
        <f>INDEX(parametres!$B$2:$B$57,IF(ISNUMBER(MATCH(Chiffrier!E2511,parametres!$C$2:$C$57,0)),MATCH(E2511,parametres!$C$2:$C$57,0),NA()))</f>
        <v>GA-24</v>
      </c>
      <c r="E2511" t="s">
        <v>46</v>
      </c>
      <c r="F2511" s="4" t="s">
        <v>112</v>
      </c>
      <c r="G2511" s="4">
        <f t="shared" si="43"/>
        <v>21.857142857142858</v>
      </c>
      <c r="H2511">
        <f>INDEX(Sites_coordo!$C$2:$C$62,IF(ISNUMBER(MATCH(Chiffrier!E2511,Sites_coordo!$A$2:$A$61,0)),MATCH(Chiffrier!E2511,Sites_coordo!$A$2:$A$62,0),NA()))</f>
        <v>48.000267000000001</v>
      </c>
      <c r="I2511">
        <f>INDEX(Sites_coordo!$B$2:$B$62,IF(ISNUMBER(MATCH(Chiffrier!E2511,Sites_coordo!$A$2:$A$61,0)),MATCH(Chiffrier!E2511,Sites_coordo!$A$2:$A$62,0),NA()))</f>
        <v>-65.299449999999993</v>
      </c>
      <c r="J2511" t="s">
        <v>105</v>
      </c>
      <c r="K2511" t="s">
        <v>105</v>
      </c>
      <c r="L2511" s="4">
        <v>20087087</v>
      </c>
      <c r="M2511" t="s">
        <v>683</v>
      </c>
      <c r="N2511" s="4">
        <v>6</v>
      </c>
      <c r="O2511" s="4" t="s">
        <v>121</v>
      </c>
      <c r="P2511" s="4">
        <v>2</v>
      </c>
      <c r="Q2511" s="4" t="s">
        <v>2740</v>
      </c>
      <c r="R2511" s="4" t="s">
        <v>106</v>
      </c>
      <c r="S2511" t="s">
        <v>106</v>
      </c>
      <c r="U2511" t="s">
        <v>106</v>
      </c>
      <c r="W2511" t="s">
        <v>106</v>
      </c>
      <c r="X2511" t="s">
        <v>106</v>
      </c>
      <c r="Y2511" t="s">
        <v>106</v>
      </c>
      <c r="Z2511" t="s">
        <v>106</v>
      </c>
      <c r="AA2511" t="s">
        <v>106</v>
      </c>
      <c r="AB2511" t="s">
        <v>106</v>
      </c>
      <c r="AH2511" s="6">
        <v>43409</v>
      </c>
      <c r="AI2511" s="5">
        <v>0.4375</v>
      </c>
      <c r="AJ2511" s="4">
        <v>4</v>
      </c>
      <c r="AK2511" s="4" t="s">
        <v>106</v>
      </c>
      <c r="AL2511" s="4" t="s">
        <v>106</v>
      </c>
      <c r="AM2511" s="4" t="s">
        <v>106</v>
      </c>
      <c r="AN2511" s="4" t="s">
        <v>106</v>
      </c>
      <c r="AO2511" s="4" t="s">
        <v>106</v>
      </c>
      <c r="AP2511" s="4" t="s">
        <v>106</v>
      </c>
      <c r="AQ2511" s="4" t="s">
        <v>106</v>
      </c>
      <c r="AR2511" s="4" t="s">
        <v>106</v>
      </c>
      <c r="AS2511" s="4" t="s">
        <v>106</v>
      </c>
      <c r="AT2511" s="4" t="s">
        <v>106</v>
      </c>
      <c r="AU2511" t="s">
        <v>164</v>
      </c>
      <c r="AV2511" t="s">
        <v>165</v>
      </c>
      <c r="AW2511" t="s">
        <v>1435</v>
      </c>
      <c r="AX2511" s="4" t="s">
        <v>2740</v>
      </c>
    </row>
    <row r="2512" spans="1:51" hidden="1" x14ac:dyDescent="0.25">
      <c r="A2512">
        <v>2018</v>
      </c>
      <c r="B2512" s="6">
        <v>43256</v>
      </c>
      <c r="C2512" s="6">
        <v>43409</v>
      </c>
      <c r="D2512" t="str">
        <f>INDEX(parametres!$B$2:$B$57,IF(ISNUMBER(MATCH(Chiffrier!E2512,parametres!$C$2:$C$57,0)),MATCH(E2512,parametres!$C$2:$C$57,0),NA()))</f>
        <v>GA-24</v>
      </c>
      <c r="E2512" t="s">
        <v>46</v>
      </c>
      <c r="F2512" s="4" t="s">
        <v>112</v>
      </c>
      <c r="G2512" s="4">
        <f t="shared" si="43"/>
        <v>21.857142857142858</v>
      </c>
      <c r="H2512">
        <f>INDEX(Sites_coordo!$C$2:$C$62,IF(ISNUMBER(MATCH(Chiffrier!E2512,Sites_coordo!$A$2:$A$61,0)),MATCH(Chiffrier!E2512,Sites_coordo!$A$2:$A$62,0),NA()))</f>
        <v>48.000267000000001</v>
      </c>
      <c r="I2512">
        <f>INDEX(Sites_coordo!$B$2:$B$62,IF(ISNUMBER(MATCH(Chiffrier!E2512,Sites_coordo!$A$2:$A$61,0)),MATCH(Chiffrier!E2512,Sites_coordo!$A$2:$A$62,0),NA()))</f>
        <v>-65.299449999999993</v>
      </c>
      <c r="J2512" t="s">
        <v>105</v>
      </c>
      <c r="K2512" t="s">
        <v>105</v>
      </c>
      <c r="L2512" s="4">
        <v>20087087</v>
      </c>
      <c r="M2512" t="s">
        <v>683</v>
      </c>
      <c r="N2512" s="4">
        <v>6</v>
      </c>
      <c r="O2512" s="4" t="s">
        <v>121</v>
      </c>
      <c r="P2512" s="4">
        <v>3</v>
      </c>
      <c r="Q2512" s="4" t="s">
        <v>2741</v>
      </c>
      <c r="R2512" s="4">
        <v>0</v>
      </c>
      <c r="S2512">
        <v>0</v>
      </c>
      <c r="U2512">
        <v>0</v>
      </c>
      <c r="W2512">
        <v>0</v>
      </c>
      <c r="X2512">
        <v>0</v>
      </c>
      <c r="Y2512">
        <v>0</v>
      </c>
      <c r="Z2512">
        <v>0</v>
      </c>
      <c r="AA2512">
        <v>0</v>
      </c>
      <c r="AB2512">
        <v>3</v>
      </c>
      <c r="AH2512" s="6">
        <v>43409</v>
      </c>
      <c r="AI2512" s="5">
        <v>0.4375</v>
      </c>
      <c r="AJ2512" s="4">
        <v>4</v>
      </c>
      <c r="AK2512" s="4" t="s">
        <v>106</v>
      </c>
      <c r="AL2512" s="4" t="s">
        <v>106</v>
      </c>
      <c r="AM2512" s="4" t="s">
        <v>106</v>
      </c>
      <c r="AN2512" s="4" t="s">
        <v>106</v>
      </c>
      <c r="AO2512" s="4" t="s">
        <v>106</v>
      </c>
      <c r="AP2512" s="4" t="s">
        <v>106</v>
      </c>
      <c r="AQ2512" s="4" t="s">
        <v>106</v>
      </c>
      <c r="AR2512" s="4" t="s">
        <v>106</v>
      </c>
      <c r="AS2512" s="4" t="s">
        <v>106</v>
      </c>
      <c r="AT2512" s="4" t="s">
        <v>106</v>
      </c>
      <c r="AU2512" t="s">
        <v>164</v>
      </c>
      <c r="AV2512" t="s">
        <v>165</v>
      </c>
      <c r="AW2512" t="s">
        <v>1435</v>
      </c>
      <c r="AX2512" s="4" t="s">
        <v>2741</v>
      </c>
    </row>
    <row r="2513" spans="1:50" hidden="1" x14ac:dyDescent="0.25">
      <c r="A2513">
        <v>2018</v>
      </c>
      <c r="B2513" s="6">
        <v>43256</v>
      </c>
      <c r="C2513" s="6">
        <v>43409</v>
      </c>
      <c r="D2513" t="str">
        <f>INDEX(parametres!$B$2:$B$57,IF(ISNUMBER(MATCH(Chiffrier!E2513,parametres!$C$2:$C$57,0)),MATCH(E2513,parametres!$C$2:$C$57,0),NA()))</f>
        <v>GA-24</v>
      </c>
      <c r="E2513" t="s">
        <v>46</v>
      </c>
      <c r="F2513" s="4" t="s">
        <v>112</v>
      </c>
      <c r="G2513" s="4">
        <f t="shared" si="43"/>
        <v>21.857142857142858</v>
      </c>
      <c r="H2513">
        <f>INDEX(Sites_coordo!$C$2:$C$62,IF(ISNUMBER(MATCH(Chiffrier!E2513,Sites_coordo!$A$2:$A$61,0)),MATCH(Chiffrier!E2513,Sites_coordo!$A$2:$A$62,0),NA()))</f>
        <v>48.000267000000001</v>
      </c>
      <c r="I2513">
        <f>INDEX(Sites_coordo!$B$2:$B$62,IF(ISNUMBER(MATCH(Chiffrier!E2513,Sites_coordo!$A$2:$A$61,0)),MATCH(Chiffrier!E2513,Sites_coordo!$A$2:$A$62,0),NA()))</f>
        <v>-65.299449999999993</v>
      </c>
      <c r="J2513" t="s">
        <v>105</v>
      </c>
      <c r="K2513" t="s">
        <v>105</v>
      </c>
      <c r="L2513" s="4">
        <v>20087087</v>
      </c>
      <c r="M2513" t="s">
        <v>683</v>
      </c>
      <c r="N2513" s="4">
        <v>6</v>
      </c>
      <c r="O2513" s="4" t="s">
        <v>107</v>
      </c>
      <c r="P2513" s="4">
        <v>1</v>
      </c>
      <c r="Q2513" s="4" t="s">
        <v>2757</v>
      </c>
      <c r="R2513" s="4">
        <v>0</v>
      </c>
      <c r="S2513">
        <v>0</v>
      </c>
      <c r="U2513">
        <v>0</v>
      </c>
      <c r="W2513">
        <v>0</v>
      </c>
      <c r="X2513">
        <v>0</v>
      </c>
      <c r="Y2513">
        <v>0</v>
      </c>
      <c r="Z2513">
        <v>0</v>
      </c>
      <c r="AA2513">
        <v>0</v>
      </c>
      <c r="AB2513">
        <v>3</v>
      </c>
      <c r="AH2513" s="6">
        <v>43409</v>
      </c>
      <c r="AI2513" s="5">
        <v>0.4375</v>
      </c>
      <c r="AJ2513" s="4">
        <v>4</v>
      </c>
      <c r="AK2513" s="4" t="s">
        <v>106</v>
      </c>
      <c r="AL2513" s="4" t="s">
        <v>106</v>
      </c>
      <c r="AM2513" s="4" t="s">
        <v>106</v>
      </c>
      <c r="AN2513" s="4" t="s">
        <v>106</v>
      </c>
      <c r="AO2513" s="4" t="s">
        <v>106</v>
      </c>
      <c r="AP2513" s="4" t="s">
        <v>106</v>
      </c>
      <c r="AQ2513" s="4" t="s">
        <v>106</v>
      </c>
      <c r="AR2513" s="4" t="s">
        <v>106</v>
      </c>
      <c r="AS2513" s="4" t="s">
        <v>106</v>
      </c>
      <c r="AT2513" s="4" t="s">
        <v>106</v>
      </c>
      <c r="AU2513" t="s">
        <v>164</v>
      </c>
      <c r="AV2513" t="s">
        <v>165</v>
      </c>
      <c r="AW2513" t="s">
        <v>1435</v>
      </c>
      <c r="AX2513" s="4" t="s">
        <v>2757</v>
      </c>
    </row>
    <row r="2514" spans="1:50" hidden="1" x14ac:dyDescent="0.25">
      <c r="A2514">
        <v>2018</v>
      </c>
      <c r="B2514" s="6">
        <v>43256</v>
      </c>
      <c r="C2514" s="6">
        <v>43409</v>
      </c>
      <c r="D2514" t="str">
        <f>INDEX(parametres!$B$2:$B$57,IF(ISNUMBER(MATCH(Chiffrier!E2514,parametres!$C$2:$C$57,0)),MATCH(E2514,parametres!$C$2:$C$57,0),NA()))</f>
        <v>GA-24</v>
      </c>
      <c r="E2514" t="s">
        <v>46</v>
      </c>
      <c r="F2514" s="4" t="s">
        <v>112</v>
      </c>
      <c r="G2514" s="4">
        <f t="shared" si="43"/>
        <v>21.857142857142858</v>
      </c>
      <c r="H2514">
        <f>INDEX(Sites_coordo!$C$2:$C$62,IF(ISNUMBER(MATCH(Chiffrier!E2514,Sites_coordo!$A$2:$A$61,0)),MATCH(Chiffrier!E2514,Sites_coordo!$A$2:$A$62,0),NA()))</f>
        <v>48.000267000000001</v>
      </c>
      <c r="I2514">
        <f>INDEX(Sites_coordo!$B$2:$B$62,IF(ISNUMBER(MATCH(Chiffrier!E2514,Sites_coordo!$A$2:$A$61,0)),MATCH(Chiffrier!E2514,Sites_coordo!$A$2:$A$62,0),NA()))</f>
        <v>-65.299449999999993</v>
      </c>
      <c r="J2514" t="s">
        <v>105</v>
      </c>
      <c r="K2514" t="s">
        <v>105</v>
      </c>
      <c r="L2514" s="4">
        <v>20087087</v>
      </c>
      <c r="M2514" t="s">
        <v>683</v>
      </c>
      <c r="N2514" s="4">
        <v>7</v>
      </c>
      <c r="O2514" s="4" t="s">
        <v>121</v>
      </c>
      <c r="P2514" s="4">
        <v>1</v>
      </c>
      <c r="Q2514" s="4" t="s">
        <v>2742</v>
      </c>
      <c r="R2514" s="4" t="s">
        <v>106</v>
      </c>
      <c r="S2514" t="s">
        <v>106</v>
      </c>
      <c r="U2514" t="s">
        <v>106</v>
      </c>
      <c r="W2514" t="s">
        <v>106</v>
      </c>
      <c r="X2514" t="s">
        <v>106</v>
      </c>
      <c r="Y2514" t="s">
        <v>106</v>
      </c>
      <c r="Z2514" t="s">
        <v>106</v>
      </c>
      <c r="AA2514" t="s">
        <v>106</v>
      </c>
      <c r="AB2514" t="s">
        <v>106</v>
      </c>
      <c r="AH2514" s="6">
        <v>43409</v>
      </c>
      <c r="AI2514" s="5">
        <v>0.4375</v>
      </c>
      <c r="AJ2514" s="4">
        <v>4</v>
      </c>
      <c r="AK2514" s="4" t="s">
        <v>106</v>
      </c>
      <c r="AL2514" s="4" t="s">
        <v>106</v>
      </c>
      <c r="AM2514" s="4" t="s">
        <v>106</v>
      </c>
      <c r="AN2514" s="4" t="s">
        <v>106</v>
      </c>
      <c r="AO2514" s="4" t="s">
        <v>106</v>
      </c>
      <c r="AP2514" s="4" t="s">
        <v>106</v>
      </c>
      <c r="AQ2514" s="4" t="s">
        <v>106</v>
      </c>
      <c r="AR2514" s="4" t="s">
        <v>106</v>
      </c>
      <c r="AS2514" s="4" t="s">
        <v>106</v>
      </c>
      <c r="AT2514" s="4" t="s">
        <v>106</v>
      </c>
      <c r="AU2514" t="s">
        <v>164</v>
      </c>
      <c r="AV2514" t="s">
        <v>165</v>
      </c>
      <c r="AW2514" t="s">
        <v>1435</v>
      </c>
      <c r="AX2514" s="4" t="s">
        <v>2742</v>
      </c>
    </row>
    <row r="2515" spans="1:50" hidden="1" x14ac:dyDescent="0.25">
      <c r="A2515">
        <v>2018</v>
      </c>
      <c r="B2515" s="6">
        <v>43256</v>
      </c>
      <c r="C2515" s="6">
        <v>43409</v>
      </c>
      <c r="D2515" t="str">
        <f>INDEX(parametres!$B$2:$B$57,IF(ISNUMBER(MATCH(Chiffrier!E2515,parametres!$C$2:$C$57,0)),MATCH(E2515,parametres!$C$2:$C$57,0),NA()))</f>
        <v>GA-24</v>
      </c>
      <c r="E2515" t="s">
        <v>46</v>
      </c>
      <c r="F2515" s="4" t="s">
        <v>112</v>
      </c>
      <c r="G2515" s="4">
        <f t="shared" si="43"/>
        <v>21.857142857142858</v>
      </c>
      <c r="H2515">
        <f>INDEX(Sites_coordo!$C$2:$C$62,IF(ISNUMBER(MATCH(Chiffrier!E2515,Sites_coordo!$A$2:$A$61,0)),MATCH(Chiffrier!E2515,Sites_coordo!$A$2:$A$62,0),NA()))</f>
        <v>48.000267000000001</v>
      </c>
      <c r="I2515">
        <f>INDEX(Sites_coordo!$B$2:$B$62,IF(ISNUMBER(MATCH(Chiffrier!E2515,Sites_coordo!$A$2:$A$61,0)),MATCH(Chiffrier!E2515,Sites_coordo!$A$2:$A$62,0),NA()))</f>
        <v>-65.299449999999993</v>
      </c>
      <c r="J2515" t="s">
        <v>105</v>
      </c>
      <c r="K2515" t="s">
        <v>105</v>
      </c>
      <c r="L2515" s="4">
        <v>20087087</v>
      </c>
      <c r="M2515" t="s">
        <v>683</v>
      </c>
      <c r="N2515" s="4">
        <v>7</v>
      </c>
      <c r="O2515" s="4" t="s">
        <v>121</v>
      </c>
      <c r="P2515" s="4">
        <v>2</v>
      </c>
      <c r="Q2515" s="4" t="s">
        <v>2743</v>
      </c>
      <c r="R2515" s="4" t="s">
        <v>106</v>
      </c>
      <c r="S2515" t="s">
        <v>106</v>
      </c>
      <c r="U2515" t="s">
        <v>106</v>
      </c>
      <c r="W2515" t="s">
        <v>106</v>
      </c>
      <c r="X2515" t="s">
        <v>106</v>
      </c>
      <c r="Y2515" t="s">
        <v>106</v>
      </c>
      <c r="Z2515" t="s">
        <v>106</v>
      </c>
      <c r="AA2515" t="s">
        <v>106</v>
      </c>
      <c r="AB2515" t="s">
        <v>106</v>
      </c>
      <c r="AH2515" s="6">
        <v>43409</v>
      </c>
      <c r="AI2515" s="5">
        <v>0.4375</v>
      </c>
      <c r="AJ2515" s="4">
        <v>4</v>
      </c>
      <c r="AK2515" s="4" t="s">
        <v>106</v>
      </c>
      <c r="AL2515" s="4" t="s">
        <v>106</v>
      </c>
      <c r="AM2515" s="4" t="s">
        <v>106</v>
      </c>
      <c r="AN2515" s="4" t="s">
        <v>106</v>
      </c>
      <c r="AO2515" s="4" t="s">
        <v>106</v>
      </c>
      <c r="AP2515" s="4" t="s">
        <v>106</v>
      </c>
      <c r="AQ2515" s="4" t="s">
        <v>106</v>
      </c>
      <c r="AR2515" s="4" t="s">
        <v>106</v>
      </c>
      <c r="AS2515" s="4" t="s">
        <v>106</v>
      </c>
      <c r="AT2515" s="4" t="s">
        <v>106</v>
      </c>
      <c r="AU2515" t="s">
        <v>164</v>
      </c>
      <c r="AV2515" t="s">
        <v>165</v>
      </c>
      <c r="AW2515" t="s">
        <v>1435</v>
      </c>
      <c r="AX2515" s="4" t="s">
        <v>2743</v>
      </c>
    </row>
    <row r="2516" spans="1:50" hidden="1" x14ac:dyDescent="0.25">
      <c r="A2516">
        <v>2018</v>
      </c>
      <c r="B2516" s="6">
        <v>43256</v>
      </c>
      <c r="C2516" s="6">
        <v>43409</v>
      </c>
      <c r="D2516" t="str">
        <f>INDEX(parametres!$B$2:$B$57,IF(ISNUMBER(MATCH(Chiffrier!E2516,parametres!$C$2:$C$57,0)),MATCH(E2516,parametres!$C$2:$C$57,0),NA()))</f>
        <v>GA-24</v>
      </c>
      <c r="E2516" t="s">
        <v>46</v>
      </c>
      <c r="F2516" s="4" t="s">
        <v>112</v>
      </c>
      <c r="G2516" s="4">
        <f t="shared" si="43"/>
        <v>21.857142857142858</v>
      </c>
      <c r="H2516">
        <f>INDEX(Sites_coordo!$C$2:$C$62,IF(ISNUMBER(MATCH(Chiffrier!E2516,Sites_coordo!$A$2:$A$61,0)),MATCH(Chiffrier!E2516,Sites_coordo!$A$2:$A$62,0),NA()))</f>
        <v>48.000267000000001</v>
      </c>
      <c r="I2516">
        <f>INDEX(Sites_coordo!$B$2:$B$62,IF(ISNUMBER(MATCH(Chiffrier!E2516,Sites_coordo!$A$2:$A$61,0)),MATCH(Chiffrier!E2516,Sites_coordo!$A$2:$A$62,0),NA()))</f>
        <v>-65.299449999999993</v>
      </c>
      <c r="J2516" t="s">
        <v>105</v>
      </c>
      <c r="K2516" t="s">
        <v>105</v>
      </c>
      <c r="L2516" s="4">
        <v>20087087</v>
      </c>
      <c r="M2516" t="s">
        <v>683</v>
      </c>
      <c r="N2516" s="4">
        <v>7</v>
      </c>
      <c r="O2516" s="4" t="s">
        <v>121</v>
      </c>
      <c r="P2516" s="4">
        <v>3</v>
      </c>
      <c r="Q2516" s="4" t="s">
        <v>2744</v>
      </c>
      <c r="R2516" s="4" t="s">
        <v>106</v>
      </c>
      <c r="S2516" t="s">
        <v>106</v>
      </c>
      <c r="U2516" t="s">
        <v>106</v>
      </c>
      <c r="W2516" t="s">
        <v>106</v>
      </c>
      <c r="X2516" t="s">
        <v>106</v>
      </c>
      <c r="Y2516" t="s">
        <v>106</v>
      </c>
      <c r="Z2516" t="s">
        <v>106</v>
      </c>
      <c r="AA2516" t="s">
        <v>106</v>
      </c>
      <c r="AB2516" t="s">
        <v>106</v>
      </c>
      <c r="AH2516" s="6">
        <v>43409</v>
      </c>
      <c r="AI2516" s="5">
        <v>0.4375</v>
      </c>
      <c r="AJ2516" s="4">
        <v>4</v>
      </c>
      <c r="AK2516" s="4" t="s">
        <v>106</v>
      </c>
      <c r="AL2516" s="4" t="s">
        <v>106</v>
      </c>
      <c r="AM2516" s="4" t="s">
        <v>106</v>
      </c>
      <c r="AN2516" s="4" t="s">
        <v>106</v>
      </c>
      <c r="AO2516" s="4" t="s">
        <v>106</v>
      </c>
      <c r="AP2516" s="4" t="s">
        <v>106</v>
      </c>
      <c r="AQ2516" s="4" t="s">
        <v>106</v>
      </c>
      <c r="AR2516" s="4" t="s">
        <v>106</v>
      </c>
      <c r="AS2516" s="4" t="s">
        <v>106</v>
      </c>
      <c r="AT2516" s="4" t="s">
        <v>106</v>
      </c>
      <c r="AU2516" t="s">
        <v>164</v>
      </c>
      <c r="AV2516" t="s">
        <v>165</v>
      </c>
      <c r="AW2516" t="s">
        <v>1435</v>
      </c>
      <c r="AX2516" s="4" t="s">
        <v>2744</v>
      </c>
    </row>
    <row r="2517" spans="1:50" hidden="1" x14ac:dyDescent="0.25">
      <c r="A2517">
        <v>2018</v>
      </c>
      <c r="B2517" s="6">
        <v>43256</v>
      </c>
      <c r="C2517" s="6">
        <v>43409</v>
      </c>
      <c r="D2517" t="str">
        <f>INDEX(parametres!$B$2:$B$57,IF(ISNUMBER(MATCH(Chiffrier!E2517,parametres!$C$2:$C$57,0)),MATCH(E2517,parametres!$C$2:$C$57,0),NA()))</f>
        <v>GA-24</v>
      </c>
      <c r="E2517" t="s">
        <v>46</v>
      </c>
      <c r="F2517" s="4" t="s">
        <v>112</v>
      </c>
      <c r="G2517" s="4">
        <f t="shared" si="43"/>
        <v>21.857142857142858</v>
      </c>
      <c r="H2517">
        <f>INDEX(Sites_coordo!$C$2:$C$62,IF(ISNUMBER(MATCH(Chiffrier!E2517,Sites_coordo!$A$2:$A$61,0)),MATCH(Chiffrier!E2517,Sites_coordo!$A$2:$A$62,0),NA()))</f>
        <v>48.000267000000001</v>
      </c>
      <c r="I2517">
        <f>INDEX(Sites_coordo!$B$2:$B$62,IF(ISNUMBER(MATCH(Chiffrier!E2517,Sites_coordo!$A$2:$A$61,0)),MATCH(Chiffrier!E2517,Sites_coordo!$A$2:$A$62,0),NA()))</f>
        <v>-65.299449999999993</v>
      </c>
      <c r="J2517" t="s">
        <v>105</v>
      </c>
      <c r="K2517" t="s">
        <v>105</v>
      </c>
      <c r="L2517" s="4">
        <v>20087087</v>
      </c>
      <c r="M2517" t="s">
        <v>683</v>
      </c>
      <c r="N2517" s="4">
        <v>7</v>
      </c>
      <c r="O2517" s="4" t="s">
        <v>107</v>
      </c>
      <c r="P2517" s="4">
        <v>1</v>
      </c>
      <c r="Q2517" s="4" t="s">
        <v>2758</v>
      </c>
      <c r="R2517" s="4">
        <v>0</v>
      </c>
      <c r="S2517">
        <v>0</v>
      </c>
      <c r="U2517">
        <v>0</v>
      </c>
      <c r="W2517">
        <v>0</v>
      </c>
      <c r="X2517">
        <v>0</v>
      </c>
      <c r="Y2517">
        <v>0</v>
      </c>
      <c r="Z2517">
        <v>0</v>
      </c>
      <c r="AA2517">
        <v>0</v>
      </c>
      <c r="AB2517">
        <v>5</v>
      </c>
      <c r="AH2517" s="6">
        <v>43409</v>
      </c>
      <c r="AI2517" s="5">
        <v>0.4375</v>
      </c>
      <c r="AJ2517" s="4">
        <v>4</v>
      </c>
      <c r="AK2517" s="4" t="s">
        <v>106</v>
      </c>
      <c r="AL2517" s="4" t="s">
        <v>106</v>
      </c>
      <c r="AM2517" s="4" t="s">
        <v>106</v>
      </c>
      <c r="AN2517" s="4" t="s">
        <v>106</v>
      </c>
      <c r="AO2517" s="4" t="s">
        <v>106</v>
      </c>
      <c r="AP2517" s="4" t="s">
        <v>106</v>
      </c>
      <c r="AQ2517" s="4" t="s">
        <v>106</v>
      </c>
      <c r="AR2517" s="4" t="s">
        <v>106</v>
      </c>
      <c r="AS2517" s="4" t="s">
        <v>106</v>
      </c>
      <c r="AT2517" s="4" t="s">
        <v>106</v>
      </c>
      <c r="AU2517" t="s">
        <v>164</v>
      </c>
      <c r="AV2517" t="s">
        <v>165</v>
      </c>
      <c r="AW2517" t="s">
        <v>1435</v>
      </c>
      <c r="AX2517" s="4" t="s">
        <v>2758</v>
      </c>
    </row>
    <row r="2518" spans="1:50" hidden="1" x14ac:dyDescent="0.25">
      <c r="A2518">
        <v>2018</v>
      </c>
      <c r="B2518" s="6">
        <v>43256</v>
      </c>
      <c r="C2518" s="6">
        <v>43409</v>
      </c>
      <c r="D2518" t="str">
        <f>INDEX(parametres!$B$2:$B$57,IF(ISNUMBER(MATCH(Chiffrier!E2518,parametres!$C$2:$C$57,0)),MATCH(E2518,parametres!$C$2:$C$57,0),NA()))</f>
        <v>GA-24</v>
      </c>
      <c r="E2518" t="s">
        <v>46</v>
      </c>
      <c r="F2518" s="4" t="s">
        <v>112</v>
      </c>
      <c r="G2518" s="4">
        <f t="shared" si="43"/>
        <v>21.857142857142858</v>
      </c>
      <c r="H2518">
        <f>INDEX(Sites_coordo!$C$2:$C$62,IF(ISNUMBER(MATCH(Chiffrier!E2518,Sites_coordo!$A$2:$A$61,0)),MATCH(Chiffrier!E2518,Sites_coordo!$A$2:$A$62,0),NA()))</f>
        <v>48.000267000000001</v>
      </c>
      <c r="I2518">
        <f>INDEX(Sites_coordo!$B$2:$B$62,IF(ISNUMBER(MATCH(Chiffrier!E2518,Sites_coordo!$A$2:$A$61,0)),MATCH(Chiffrier!E2518,Sites_coordo!$A$2:$A$62,0),NA()))</f>
        <v>-65.299449999999993</v>
      </c>
      <c r="J2518" t="s">
        <v>105</v>
      </c>
      <c r="K2518" t="s">
        <v>105</v>
      </c>
      <c r="L2518" s="4">
        <v>20087087</v>
      </c>
      <c r="M2518" t="s">
        <v>683</v>
      </c>
      <c r="N2518" s="4">
        <v>8</v>
      </c>
      <c r="O2518" s="4" t="s">
        <v>121</v>
      </c>
      <c r="P2518" s="4">
        <v>1</v>
      </c>
      <c r="Q2518" s="4" t="s">
        <v>2745</v>
      </c>
      <c r="R2518" s="4">
        <v>0</v>
      </c>
      <c r="S2518" s="4">
        <v>0</v>
      </c>
      <c r="U2518" s="4">
        <v>0</v>
      </c>
      <c r="W2518" s="4">
        <v>0</v>
      </c>
      <c r="X2518" s="4">
        <v>0</v>
      </c>
      <c r="Y2518" s="4">
        <v>0</v>
      </c>
      <c r="Z2518" s="4">
        <v>0</v>
      </c>
      <c r="AA2518" s="4">
        <v>0</v>
      </c>
      <c r="AB2518">
        <v>5</v>
      </c>
      <c r="AH2518" s="6">
        <v>43409</v>
      </c>
      <c r="AI2518" s="5">
        <v>0.4375</v>
      </c>
      <c r="AJ2518" s="4">
        <v>4</v>
      </c>
      <c r="AK2518" s="4" t="s">
        <v>106</v>
      </c>
      <c r="AL2518" s="4" t="s">
        <v>106</v>
      </c>
      <c r="AM2518" s="4" t="s">
        <v>106</v>
      </c>
      <c r="AN2518" s="4" t="s">
        <v>106</v>
      </c>
      <c r="AO2518" s="4" t="s">
        <v>106</v>
      </c>
      <c r="AP2518" s="4" t="s">
        <v>106</v>
      </c>
      <c r="AQ2518" s="4" t="s">
        <v>106</v>
      </c>
      <c r="AR2518" s="4" t="s">
        <v>106</v>
      </c>
      <c r="AS2518" s="4" t="s">
        <v>106</v>
      </c>
      <c r="AT2518" s="4" t="s">
        <v>106</v>
      </c>
      <c r="AU2518" t="s">
        <v>164</v>
      </c>
      <c r="AV2518" t="s">
        <v>165</v>
      </c>
      <c r="AW2518" t="s">
        <v>1435</v>
      </c>
      <c r="AX2518" s="4" t="s">
        <v>2745</v>
      </c>
    </row>
    <row r="2519" spans="1:50" hidden="1" x14ac:dyDescent="0.25">
      <c r="A2519">
        <v>2018</v>
      </c>
      <c r="B2519" s="6">
        <v>43256</v>
      </c>
      <c r="C2519" s="6">
        <v>43409</v>
      </c>
      <c r="D2519" t="str">
        <f>INDEX(parametres!$B$2:$B$57,IF(ISNUMBER(MATCH(Chiffrier!E2519,parametres!$C$2:$C$57,0)),MATCH(E2519,parametres!$C$2:$C$57,0),NA()))</f>
        <v>GA-24</v>
      </c>
      <c r="E2519" t="s">
        <v>46</v>
      </c>
      <c r="F2519" s="4" t="s">
        <v>112</v>
      </c>
      <c r="G2519" s="4">
        <f t="shared" si="43"/>
        <v>21.857142857142858</v>
      </c>
      <c r="H2519">
        <f>INDEX(Sites_coordo!$C$2:$C$62,IF(ISNUMBER(MATCH(Chiffrier!E2519,Sites_coordo!$A$2:$A$61,0)),MATCH(Chiffrier!E2519,Sites_coordo!$A$2:$A$62,0),NA()))</f>
        <v>48.000267000000001</v>
      </c>
      <c r="I2519">
        <f>INDEX(Sites_coordo!$B$2:$B$62,IF(ISNUMBER(MATCH(Chiffrier!E2519,Sites_coordo!$A$2:$A$61,0)),MATCH(Chiffrier!E2519,Sites_coordo!$A$2:$A$62,0),NA()))</f>
        <v>-65.299449999999993</v>
      </c>
      <c r="J2519" t="s">
        <v>105</v>
      </c>
      <c r="K2519" t="s">
        <v>105</v>
      </c>
      <c r="L2519" s="4">
        <v>20087087</v>
      </c>
      <c r="M2519" t="s">
        <v>683</v>
      </c>
      <c r="N2519" s="4">
        <v>8</v>
      </c>
      <c r="O2519" s="4" t="s">
        <v>121</v>
      </c>
      <c r="P2519" s="4">
        <v>2</v>
      </c>
      <c r="Q2519" s="4" t="s">
        <v>2746</v>
      </c>
      <c r="R2519" s="4">
        <v>0</v>
      </c>
      <c r="S2519" s="4">
        <v>0</v>
      </c>
      <c r="U2519" s="4">
        <v>0</v>
      </c>
      <c r="W2519" s="4">
        <v>0</v>
      </c>
      <c r="X2519" s="4">
        <v>0</v>
      </c>
      <c r="Y2519" s="4">
        <v>0</v>
      </c>
      <c r="Z2519" s="4">
        <v>0</v>
      </c>
      <c r="AA2519" s="4">
        <v>0</v>
      </c>
      <c r="AB2519">
        <v>4</v>
      </c>
      <c r="AH2519" s="6">
        <v>43409</v>
      </c>
      <c r="AI2519" s="5">
        <v>0.4375</v>
      </c>
      <c r="AJ2519" s="4">
        <v>4</v>
      </c>
      <c r="AK2519" s="4" t="s">
        <v>106</v>
      </c>
      <c r="AL2519" s="4" t="s">
        <v>106</v>
      </c>
      <c r="AM2519" s="4" t="s">
        <v>106</v>
      </c>
      <c r="AN2519" s="4" t="s">
        <v>106</v>
      </c>
      <c r="AO2519" s="4" t="s">
        <v>106</v>
      </c>
      <c r="AP2519" s="4" t="s">
        <v>106</v>
      </c>
      <c r="AQ2519" s="4" t="s">
        <v>106</v>
      </c>
      <c r="AR2519" s="4" t="s">
        <v>106</v>
      </c>
      <c r="AS2519" s="4" t="s">
        <v>106</v>
      </c>
      <c r="AT2519" s="4" t="s">
        <v>106</v>
      </c>
      <c r="AU2519" t="s">
        <v>164</v>
      </c>
      <c r="AV2519" t="s">
        <v>165</v>
      </c>
      <c r="AW2519" t="s">
        <v>1435</v>
      </c>
      <c r="AX2519" s="4" t="s">
        <v>2746</v>
      </c>
    </row>
    <row r="2520" spans="1:50" hidden="1" x14ac:dyDescent="0.25">
      <c r="A2520">
        <v>2018</v>
      </c>
      <c r="B2520" s="6">
        <v>43256</v>
      </c>
      <c r="C2520" s="6">
        <v>43409</v>
      </c>
      <c r="D2520" t="str">
        <f>INDEX(parametres!$B$2:$B$57,IF(ISNUMBER(MATCH(Chiffrier!E2520,parametres!$C$2:$C$57,0)),MATCH(E2520,parametres!$C$2:$C$57,0),NA()))</f>
        <v>GA-24</v>
      </c>
      <c r="E2520" t="s">
        <v>46</v>
      </c>
      <c r="F2520" s="4" t="s">
        <v>112</v>
      </c>
      <c r="G2520" s="4">
        <f t="shared" si="43"/>
        <v>21.857142857142858</v>
      </c>
      <c r="H2520">
        <f>INDEX(Sites_coordo!$C$2:$C$62,IF(ISNUMBER(MATCH(Chiffrier!E2520,Sites_coordo!$A$2:$A$61,0)),MATCH(Chiffrier!E2520,Sites_coordo!$A$2:$A$62,0),NA()))</f>
        <v>48.000267000000001</v>
      </c>
      <c r="I2520">
        <f>INDEX(Sites_coordo!$B$2:$B$62,IF(ISNUMBER(MATCH(Chiffrier!E2520,Sites_coordo!$A$2:$A$61,0)),MATCH(Chiffrier!E2520,Sites_coordo!$A$2:$A$62,0),NA()))</f>
        <v>-65.299449999999993</v>
      </c>
      <c r="J2520" t="s">
        <v>105</v>
      </c>
      <c r="K2520" t="s">
        <v>105</v>
      </c>
      <c r="L2520" s="4">
        <v>20087087</v>
      </c>
      <c r="M2520" t="s">
        <v>683</v>
      </c>
      <c r="N2520" s="4">
        <v>8</v>
      </c>
      <c r="O2520" s="4" t="s">
        <v>121</v>
      </c>
      <c r="P2520" s="4">
        <v>3</v>
      </c>
      <c r="Q2520" s="4" t="s">
        <v>2747</v>
      </c>
      <c r="R2520" s="4">
        <v>0</v>
      </c>
      <c r="S2520" s="4">
        <v>0</v>
      </c>
      <c r="U2520" s="4">
        <v>0</v>
      </c>
      <c r="W2520" s="4">
        <v>0</v>
      </c>
      <c r="X2520" s="4">
        <v>0</v>
      </c>
      <c r="Y2520" s="4">
        <v>0</v>
      </c>
      <c r="Z2520" s="4">
        <v>0</v>
      </c>
      <c r="AA2520" s="4">
        <v>0</v>
      </c>
      <c r="AB2520">
        <v>4</v>
      </c>
      <c r="AH2520" s="6">
        <v>43409</v>
      </c>
      <c r="AI2520" s="5">
        <v>0.4375</v>
      </c>
      <c r="AJ2520" s="4">
        <v>4</v>
      </c>
      <c r="AK2520" s="4" t="s">
        <v>106</v>
      </c>
      <c r="AL2520" s="4" t="s">
        <v>106</v>
      </c>
      <c r="AM2520" s="4" t="s">
        <v>106</v>
      </c>
      <c r="AN2520" s="4" t="s">
        <v>106</v>
      </c>
      <c r="AO2520" s="4" t="s">
        <v>106</v>
      </c>
      <c r="AP2520" s="4" t="s">
        <v>106</v>
      </c>
      <c r="AQ2520" s="4" t="s">
        <v>106</v>
      </c>
      <c r="AR2520" s="4" t="s">
        <v>106</v>
      </c>
      <c r="AS2520" s="4" t="s">
        <v>106</v>
      </c>
      <c r="AT2520" s="4" t="s">
        <v>106</v>
      </c>
      <c r="AU2520" t="s">
        <v>164</v>
      </c>
      <c r="AV2520" t="s">
        <v>165</v>
      </c>
      <c r="AW2520" t="s">
        <v>1435</v>
      </c>
      <c r="AX2520" s="4" t="s">
        <v>2747</v>
      </c>
    </row>
    <row r="2521" spans="1:50" hidden="1" x14ac:dyDescent="0.25">
      <c r="A2521">
        <v>2018</v>
      </c>
      <c r="B2521" s="6">
        <v>43256</v>
      </c>
      <c r="C2521" s="6">
        <v>43409</v>
      </c>
      <c r="D2521" t="str">
        <f>INDEX(parametres!$B$2:$B$57,IF(ISNUMBER(MATCH(Chiffrier!E2521,parametres!$C$2:$C$57,0)),MATCH(E2521,parametres!$C$2:$C$57,0),NA()))</f>
        <v>GA-24</v>
      </c>
      <c r="E2521" t="s">
        <v>46</v>
      </c>
      <c r="F2521" s="4" t="s">
        <v>112</v>
      </c>
      <c r="G2521" s="4">
        <f t="shared" si="43"/>
        <v>21.857142857142858</v>
      </c>
      <c r="H2521">
        <f>INDEX(Sites_coordo!$C$2:$C$62,IF(ISNUMBER(MATCH(Chiffrier!E2521,Sites_coordo!$A$2:$A$61,0)),MATCH(Chiffrier!E2521,Sites_coordo!$A$2:$A$62,0),NA()))</f>
        <v>48.000267000000001</v>
      </c>
      <c r="I2521">
        <f>INDEX(Sites_coordo!$B$2:$B$62,IF(ISNUMBER(MATCH(Chiffrier!E2521,Sites_coordo!$A$2:$A$61,0)),MATCH(Chiffrier!E2521,Sites_coordo!$A$2:$A$62,0),NA()))</f>
        <v>-65.299449999999993</v>
      </c>
      <c r="J2521" t="s">
        <v>105</v>
      </c>
      <c r="K2521" t="s">
        <v>105</v>
      </c>
      <c r="L2521" s="4">
        <v>20087087</v>
      </c>
      <c r="M2521" t="s">
        <v>683</v>
      </c>
      <c r="N2521" s="4">
        <v>8</v>
      </c>
      <c r="O2521" s="4" t="s">
        <v>107</v>
      </c>
      <c r="P2521" s="4">
        <v>1</v>
      </c>
      <c r="Q2521" s="4" t="s">
        <v>2759</v>
      </c>
      <c r="R2521" s="4">
        <v>0</v>
      </c>
      <c r="S2521" s="4">
        <v>0</v>
      </c>
      <c r="U2521" s="4">
        <v>0</v>
      </c>
      <c r="W2521" s="4">
        <v>0</v>
      </c>
      <c r="X2521" s="4">
        <v>0</v>
      </c>
      <c r="Y2521" s="4">
        <v>0</v>
      </c>
      <c r="Z2521" s="4">
        <v>0</v>
      </c>
      <c r="AA2521" s="4">
        <v>0</v>
      </c>
      <c r="AB2521">
        <v>4</v>
      </c>
      <c r="AH2521" s="6">
        <v>43409</v>
      </c>
      <c r="AI2521" s="5">
        <v>0.4375</v>
      </c>
      <c r="AJ2521" s="4">
        <v>4</v>
      </c>
      <c r="AK2521" s="4" t="s">
        <v>106</v>
      </c>
      <c r="AL2521" s="4" t="s">
        <v>106</v>
      </c>
      <c r="AM2521" s="4" t="s">
        <v>106</v>
      </c>
      <c r="AN2521" s="4" t="s">
        <v>106</v>
      </c>
      <c r="AO2521" s="4" t="s">
        <v>106</v>
      </c>
      <c r="AP2521" s="4" t="s">
        <v>106</v>
      </c>
      <c r="AQ2521" s="4" t="s">
        <v>106</v>
      </c>
      <c r="AR2521" s="4" t="s">
        <v>106</v>
      </c>
      <c r="AS2521" s="4" t="s">
        <v>106</v>
      </c>
      <c r="AT2521" s="4" t="s">
        <v>106</v>
      </c>
      <c r="AU2521" t="s">
        <v>164</v>
      </c>
      <c r="AV2521" t="s">
        <v>165</v>
      </c>
      <c r="AW2521" t="s">
        <v>1435</v>
      </c>
      <c r="AX2521" s="4" t="s">
        <v>2759</v>
      </c>
    </row>
    <row r="2522" spans="1:50" hidden="1" x14ac:dyDescent="0.25">
      <c r="A2522">
        <v>2018</v>
      </c>
      <c r="B2522" s="6">
        <v>43256</v>
      </c>
      <c r="C2522" s="6">
        <v>43409</v>
      </c>
      <c r="D2522" t="str">
        <f>INDEX(parametres!$B$2:$B$57,IF(ISNUMBER(MATCH(Chiffrier!E2522,parametres!$C$2:$C$57,0)),MATCH(E2522,parametres!$C$2:$C$57,0),NA()))</f>
        <v>GA-24</v>
      </c>
      <c r="E2522" t="s">
        <v>46</v>
      </c>
      <c r="F2522" s="4" t="s">
        <v>112</v>
      </c>
      <c r="G2522" s="4">
        <f t="shared" si="43"/>
        <v>21.857142857142858</v>
      </c>
      <c r="H2522">
        <f>INDEX(Sites_coordo!$C$2:$C$62,IF(ISNUMBER(MATCH(Chiffrier!E2522,Sites_coordo!$A$2:$A$61,0)),MATCH(Chiffrier!E2522,Sites_coordo!$A$2:$A$62,0),NA()))</f>
        <v>48.000267000000001</v>
      </c>
      <c r="I2522">
        <f>INDEX(Sites_coordo!$B$2:$B$62,IF(ISNUMBER(MATCH(Chiffrier!E2522,Sites_coordo!$A$2:$A$61,0)),MATCH(Chiffrier!E2522,Sites_coordo!$A$2:$A$62,0),NA()))</f>
        <v>-65.299449999999993</v>
      </c>
      <c r="J2522" t="s">
        <v>105</v>
      </c>
      <c r="K2522" t="s">
        <v>105</v>
      </c>
      <c r="L2522" s="4">
        <v>20087087</v>
      </c>
      <c r="M2522" t="s">
        <v>683</v>
      </c>
      <c r="N2522" s="4">
        <v>9</v>
      </c>
      <c r="O2522" s="4" t="s">
        <v>121</v>
      </c>
      <c r="P2522" s="4">
        <v>1</v>
      </c>
      <c r="Q2522" s="4" t="s">
        <v>2748</v>
      </c>
      <c r="R2522" s="4">
        <v>0</v>
      </c>
      <c r="S2522" s="4">
        <v>0</v>
      </c>
      <c r="U2522" s="4">
        <v>0</v>
      </c>
      <c r="W2522" s="4">
        <v>0</v>
      </c>
      <c r="X2522" s="4">
        <v>0</v>
      </c>
      <c r="Y2522" s="4">
        <v>0</v>
      </c>
      <c r="Z2522" s="4">
        <v>0</v>
      </c>
      <c r="AA2522" s="4">
        <v>0</v>
      </c>
      <c r="AB2522">
        <v>3</v>
      </c>
      <c r="AH2522" s="6">
        <v>43409</v>
      </c>
      <c r="AI2522" s="5">
        <v>0.4375</v>
      </c>
      <c r="AJ2522" s="4">
        <v>4</v>
      </c>
      <c r="AK2522" s="4" t="s">
        <v>106</v>
      </c>
      <c r="AL2522" s="4" t="s">
        <v>106</v>
      </c>
      <c r="AM2522" s="4" t="s">
        <v>106</v>
      </c>
      <c r="AN2522" s="4" t="s">
        <v>106</v>
      </c>
      <c r="AO2522" s="4" t="s">
        <v>106</v>
      </c>
      <c r="AP2522" s="4" t="s">
        <v>106</v>
      </c>
      <c r="AQ2522" s="4" t="s">
        <v>106</v>
      </c>
      <c r="AR2522" s="4" t="s">
        <v>106</v>
      </c>
      <c r="AS2522" s="4" t="s">
        <v>106</v>
      </c>
      <c r="AT2522" s="4" t="s">
        <v>106</v>
      </c>
      <c r="AU2522" t="s">
        <v>164</v>
      </c>
      <c r="AV2522" t="s">
        <v>165</v>
      </c>
      <c r="AW2522" t="s">
        <v>1435</v>
      </c>
      <c r="AX2522" s="4" t="s">
        <v>2748</v>
      </c>
    </row>
    <row r="2523" spans="1:50" hidden="1" x14ac:dyDescent="0.25">
      <c r="A2523">
        <v>2018</v>
      </c>
      <c r="B2523" s="6">
        <v>43256</v>
      </c>
      <c r="C2523" s="6">
        <v>43409</v>
      </c>
      <c r="D2523" t="str">
        <f>INDEX(parametres!$B$2:$B$57,IF(ISNUMBER(MATCH(Chiffrier!E2523,parametres!$C$2:$C$57,0)),MATCH(E2523,parametres!$C$2:$C$57,0),NA()))</f>
        <v>GA-24</v>
      </c>
      <c r="E2523" t="s">
        <v>46</v>
      </c>
      <c r="F2523" s="4" t="s">
        <v>112</v>
      </c>
      <c r="G2523" s="4">
        <f t="shared" si="43"/>
        <v>21.857142857142858</v>
      </c>
      <c r="H2523">
        <f>INDEX(Sites_coordo!$C$2:$C$62,IF(ISNUMBER(MATCH(Chiffrier!E2523,Sites_coordo!$A$2:$A$61,0)),MATCH(Chiffrier!E2523,Sites_coordo!$A$2:$A$62,0),NA()))</f>
        <v>48.000267000000001</v>
      </c>
      <c r="I2523">
        <f>INDEX(Sites_coordo!$B$2:$B$62,IF(ISNUMBER(MATCH(Chiffrier!E2523,Sites_coordo!$A$2:$A$61,0)),MATCH(Chiffrier!E2523,Sites_coordo!$A$2:$A$62,0),NA()))</f>
        <v>-65.299449999999993</v>
      </c>
      <c r="J2523" t="s">
        <v>105</v>
      </c>
      <c r="K2523" t="s">
        <v>105</v>
      </c>
      <c r="L2523" s="4">
        <v>20087087</v>
      </c>
      <c r="M2523" t="s">
        <v>683</v>
      </c>
      <c r="N2523" s="4">
        <v>9</v>
      </c>
      <c r="O2523" s="4" t="s">
        <v>121</v>
      </c>
      <c r="P2523" s="4">
        <v>2</v>
      </c>
      <c r="Q2523" s="4" t="s">
        <v>2749</v>
      </c>
      <c r="R2523" s="4">
        <v>0</v>
      </c>
      <c r="S2523" s="4">
        <v>0</v>
      </c>
      <c r="U2523" s="4">
        <v>0</v>
      </c>
      <c r="W2523" s="4">
        <v>0</v>
      </c>
      <c r="X2523" s="4">
        <v>0</v>
      </c>
      <c r="Y2523" s="4">
        <v>0</v>
      </c>
      <c r="Z2523" s="4">
        <v>0</v>
      </c>
      <c r="AA2523" s="4">
        <v>0</v>
      </c>
      <c r="AB2523">
        <v>3</v>
      </c>
      <c r="AH2523" s="6">
        <v>43409</v>
      </c>
      <c r="AI2523" s="5">
        <v>0.4375</v>
      </c>
      <c r="AJ2523" s="4">
        <v>4</v>
      </c>
      <c r="AK2523" s="4" t="s">
        <v>106</v>
      </c>
      <c r="AL2523" s="4" t="s">
        <v>106</v>
      </c>
      <c r="AM2523" s="4" t="s">
        <v>106</v>
      </c>
      <c r="AN2523" s="4" t="s">
        <v>106</v>
      </c>
      <c r="AO2523" s="4" t="s">
        <v>106</v>
      </c>
      <c r="AP2523" s="4" t="s">
        <v>106</v>
      </c>
      <c r="AQ2523" s="4" t="s">
        <v>106</v>
      </c>
      <c r="AR2523" s="4" t="s">
        <v>106</v>
      </c>
      <c r="AS2523" s="4" t="s">
        <v>106</v>
      </c>
      <c r="AT2523" s="4" t="s">
        <v>106</v>
      </c>
      <c r="AU2523" t="s">
        <v>164</v>
      </c>
      <c r="AV2523" t="s">
        <v>165</v>
      </c>
      <c r="AW2523" t="s">
        <v>1435</v>
      </c>
      <c r="AX2523" s="4" t="s">
        <v>2749</v>
      </c>
    </row>
    <row r="2524" spans="1:50" hidden="1" x14ac:dyDescent="0.25">
      <c r="A2524">
        <v>2018</v>
      </c>
      <c r="B2524" s="6">
        <v>43256</v>
      </c>
      <c r="C2524" s="6">
        <v>43409</v>
      </c>
      <c r="D2524" t="str">
        <f>INDEX(parametres!$B$2:$B$57,IF(ISNUMBER(MATCH(Chiffrier!E2524,parametres!$C$2:$C$57,0)),MATCH(E2524,parametres!$C$2:$C$57,0),NA()))</f>
        <v>GA-24</v>
      </c>
      <c r="E2524" t="s">
        <v>46</v>
      </c>
      <c r="F2524" s="4" t="s">
        <v>112</v>
      </c>
      <c r="G2524" s="4">
        <f t="shared" si="43"/>
        <v>21.857142857142858</v>
      </c>
      <c r="H2524">
        <f>INDEX(Sites_coordo!$C$2:$C$62,IF(ISNUMBER(MATCH(Chiffrier!E2524,Sites_coordo!$A$2:$A$61,0)),MATCH(Chiffrier!E2524,Sites_coordo!$A$2:$A$62,0),NA()))</f>
        <v>48.000267000000001</v>
      </c>
      <c r="I2524">
        <f>INDEX(Sites_coordo!$B$2:$B$62,IF(ISNUMBER(MATCH(Chiffrier!E2524,Sites_coordo!$A$2:$A$61,0)),MATCH(Chiffrier!E2524,Sites_coordo!$A$2:$A$62,0),NA()))</f>
        <v>-65.299449999999993</v>
      </c>
      <c r="J2524" t="s">
        <v>105</v>
      </c>
      <c r="K2524" t="s">
        <v>105</v>
      </c>
      <c r="L2524" s="4">
        <v>20087087</v>
      </c>
      <c r="M2524" t="s">
        <v>683</v>
      </c>
      <c r="N2524" s="4">
        <v>9</v>
      </c>
      <c r="O2524" s="4" t="s">
        <v>121</v>
      </c>
      <c r="P2524" s="4">
        <v>3</v>
      </c>
      <c r="Q2524" s="4" t="s">
        <v>2750</v>
      </c>
      <c r="R2524" s="4">
        <v>0</v>
      </c>
      <c r="S2524" s="4">
        <v>0</v>
      </c>
      <c r="U2524" s="4">
        <v>0</v>
      </c>
      <c r="W2524" s="4">
        <v>0</v>
      </c>
      <c r="X2524" s="4">
        <v>0</v>
      </c>
      <c r="Y2524" s="4">
        <v>0</v>
      </c>
      <c r="Z2524" s="4">
        <v>0</v>
      </c>
      <c r="AA2524" s="4">
        <v>0</v>
      </c>
      <c r="AB2524">
        <v>3</v>
      </c>
      <c r="AH2524" s="6">
        <v>43409</v>
      </c>
      <c r="AI2524" s="5">
        <v>0.4375</v>
      </c>
      <c r="AJ2524" s="4">
        <v>4</v>
      </c>
      <c r="AK2524" s="4" t="s">
        <v>106</v>
      </c>
      <c r="AL2524" s="4" t="s">
        <v>106</v>
      </c>
      <c r="AM2524" s="4" t="s">
        <v>106</v>
      </c>
      <c r="AN2524" s="4" t="s">
        <v>106</v>
      </c>
      <c r="AO2524" s="4" t="s">
        <v>106</v>
      </c>
      <c r="AP2524" s="4" t="s">
        <v>106</v>
      </c>
      <c r="AQ2524" s="4" t="s">
        <v>106</v>
      </c>
      <c r="AR2524" s="4" t="s">
        <v>106</v>
      </c>
      <c r="AS2524" s="4" t="s">
        <v>106</v>
      </c>
      <c r="AT2524" s="4" t="s">
        <v>106</v>
      </c>
      <c r="AU2524" t="s">
        <v>164</v>
      </c>
      <c r="AV2524" t="s">
        <v>165</v>
      </c>
      <c r="AW2524" t="s">
        <v>1435</v>
      </c>
      <c r="AX2524" s="4" t="s">
        <v>2750</v>
      </c>
    </row>
    <row r="2525" spans="1:50" hidden="1" x14ac:dyDescent="0.25">
      <c r="A2525">
        <v>2018</v>
      </c>
      <c r="B2525" s="6">
        <v>43256</v>
      </c>
      <c r="C2525" s="6">
        <v>43409</v>
      </c>
      <c r="D2525" t="str">
        <f>INDEX(parametres!$B$2:$B$57,IF(ISNUMBER(MATCH(Chiffrier!E2525,parametres!$C$2:$C$57,0)),MATCH(E2525,parametres!$C$2:$C$57,0),NA()))</f>
        <v>GA-24</v>
      </c>
      <c r="E2525" t="s">
        <v>46</v>
      </c>
      <c r="F2525" s="4" t="s">
        <v>112</v>
      </c>
      <c r="G2525" s="4">
        <f t="shared" si="43"/>
        <v>21.857142857142858</v>
      </c>
      <c r="H2525">
        <f>INDEX(Sites_coordo!$C$2:$C$62,IF(ISNUMBER(MATCH(Chiffrier!E2525,Sites_coordo!$A$2:$A$61,0)),MATCH(Chiffrier!E2525,Sites_coordo!$A$2:$A$62,0),NA()))</f>
        <v>48.000267000000001</v>
      </c>
      <c r="I2525">
        <f>INDEX(Sites_coordo!$B$2:$B$62,IF(ISNUMBER(MATCH(Chiffrier!E2525,Sites_coordo!$A$2:$A$61,0)),MATCH(Chiffrier!E2525,Sites_coordo!$A$2:$A$62,0),NA()))</f>
        <v>-65.299449999999993</v>
      </c>
      <c r="J2525" t="s">
        <v>105</v>
      </c>
      <c r="K2525" t="s">
        <v>105</v>
      </c>
      <c r="L2525" s="4">
        <v>20087087</v>
      </c>
      <c r="M2525" t="s">
        <v>683</v>
      </c>
      <c r="N2525" s="4">
        <v>9</v>
      </c>
      <c r="O2525" s="4" t="s">
        <v>107</v>
      </c>
      <c r="P2525" s="4">
        <v>1</v>
      </c>
      <c r="Q2525" s="4" t="s">
        <v>2760</v>
      </c>
      <c r="R2525" s="4">
        <v>0</v>
      </c>
      <c r="S2525" s="4">
        <v>0</v>
      </c>
      <c r="U2525" s="4">
        <v>0</v>
      </c>
      <c r="W2525" s="4">
        <v>0</v>
      </c>
      <c r="X2525" s="4">
        <v>0</v>
      </c>
      <c r="Y2525" s="4">
        <v>0</v>
      </c>
      <c r="Z2525" s="4">
        <v>0</v>
      </c>
      <c r="AA2525" s="4">
        <v>0</v>
      </c>
      <c r="AB2525">
        <v>5</v>
      </c>
      <c r="AH2525" s="6">
        <v>43409</v>
      </c>
      <c r="AI2525" s="5">
        <v>0.4375</v>
      </c>
      <c r="AJ2525" s="4">
        <v>4</v>
      </c>
      <c r="AK2525" s="4" t="s">
        <v>106</v>
      </c>
      <c r="AL2525" s="4" t="s">
        <v>106</v>
      </c>
      <c r="AM2525" s="4" t="s">
        <v>106</v>
      </c>
      <c r="AN2525" s="4" t="s">
        <v>106</v>
      </c>
      <c r="AO2525" s="4" t="s">
        <v>106</v>
      </c>
      <c r="AP2525" s="4" t="s">
        <v>106</v>
      </c>
      <c r="AQ2525" s="4" t="s">
        <v>106</v>
      </c>
      <c r="AR2525" s="4" t="s">
        <v>106</v>
      </c>
      <c r="AS2525" s="4" t="s">
        <v>106</v>
      </c>
      <c r="AT2525" s="4" t="s">
        <v>106</v>
      </c>
      <c r="AU2525" t="s">
        <v>164</v>
      </c>
      <c r="AV2525" t="s">
        <v>165</v>
      </c>
      <c r="AW2525" t="s">
        <v>1435</v>
      </c>
      <c r="AX2525" s="4" t="s">
        <v>2760</v>
      </c>
    </row>
    <row r="2526" spans="1:50" hidden="1" x14ac:dyDescent="0.25">
      <c r="A2526">
        <v>2018</v>
      </c>
      <c r="B2526" s="6">
        <v>43256</v>
      </c>
      <c r="C2526" s="6">
        <v>43409</v>
      </c>
      <c r="D2526" t="str">
        <f>INDEX(parametres!$B$2:$B$57,IF(ISNUMBER(MATCH(Chiffrier!E2526,parametres!$C$2:$C$57,0)),MATCH(E2526,parametres!$C$2:$C$57,0),NA()))</f>
        <v>GA-24</v>
      </c>
      <c r="E2526" t="s">
        <v>46</v>
      </c>
      <c r="F2526" s="4" t="s">
        <v>112</v>
      </c>
      <c r="G2526" s="4">
        <f t="shared" si="43"/>
        <v>21.857142857142858</v>
      </c>
      <c r="H2526">
        <f>INDEX(Sites_coordo!$C$2:$C$62,IF(ISNUMBER(MATCH(Chiffrier!E2526,Sites_coordo!$A$2:$A$61,0)),MATCH(Chiffrier!E2526,Sites_coordo!$A$2:$A$62,0),NA()))</f>
        <v>48.000267000000001</v>
      </c>
      <c r="I2526">
        <f>INDEX(Sites_coordo!$B$2:$B$62,IF(ISNUMBER(MATCH(Chiffrier!E2526,Sites_coordo!$A$2:$A$61,0)),MATCH(Chiffrier!E2526,Sites_coordo!$A$2:$A$62,0),NA()))</f>
        <v>-65.299449999999993</v>
      </c>
      <c r="J2526" t="s">
        <v>105</v>
      </c>
      <c r="K2526" t="s">
        <v>105</v>
      </c>
      <c r="L2526" s="4">
        <v>20087087</v>
      </c>
      <c r="M2526" t="s">
        <v>683</v>
      </c>
      <c r="N2526" s="4">
        <v>10</v>
      </c>
      <c r="O2526" s="4" t="s">
        <v>121</v>
      </c>
      <c r="P2526" s="4">
        <v>1</v>
      </c>
      <c r="Q2526" s="4" t="s">
        <v>2761</v>
      </c>
      <c r="R2526" s="4">
        <v>0</v>
      </c>
      <c r="S2526" s="4">
        <v>0</v>
      </c>
      <c r="U2526" s="4">
        <v>0</v>
      </c>
      <c r="W2526" s="4">
        <v>0</v>
      </c>
      <c r="X2526" s="4">
        <v>0</v>
      </c>
      <c r="Y2526" s="4">
        <v>0</v>
      </c>
      <c r="Z2526" s="4">
        <v>0</v>
      </c>
      <c r="AA2526">
        <v>2</v>
      </c>
      <c r="AB2526">
        <v>5</v>
      </c>
      <c r="AH2526" s="6">
        <v>43409</v>
      </c>
      <c r="AI2526" s="5">
        <v>0.4375</v>
      </c>
      <c r="AJ2526" s="4">
        <v>4</v>
      </c>
      <c r="AK2526" s="4" t="s">
        <v>106</v>
      </c>
      <c r="AL2526" s="4" t="s">
        <v>106</v>
      </c>
      <c r="AM2526" s="4" t="s">
        <v>106</v>
      </c>
      <c r="AN2526" s="4" t="s">
        <v>106</v>
      </c>
      <c r="AO2526" s="4" t="s">
        <v>106</v>
      </c>
      <c r="AP2526" s="4" t="s">
        <v>106</v>
      </c>
      <c r="AQ2526" s="4" t="s">
        <v>106</v>
      </c>
      <c r="AR2526" s="4" t="s">
        <v>106</v>
      </c>
      <c r="AS2526" s="4" t="s">
        <v>106</v>
      </c>
      <c r="AT2526" s="4" t="s">
        <v>106</v>
      </c>
      <c r="AU2526" t="s">
        <v>164</v>
      </c>
      <c r="AV2526" t="s">
        <v>165</v>
      </c>
      <c r="AW2526" t="s">
        <v>1435</v>
      </c>
      <c r="AX2526" s="4" t="s">
        <v>2761</v>
      </c>
    </row>
    <row r="2527" spans="1:50" hidden="1" x14ac:dyDescent="0.25">
      <c r="A2527">
        <v>2018</v>
      </c>
      <c r="B2527" s="6">
        <v>43256</v>
      </c>
      <c r="C2527" s="6">
        <v>43409</v>
      </c>
      <c r="D2527" t="str">
        <f>INDEX(parametres!$B$2:$B$57,IF(ISNUMBER(MATCH(Chiffrier!E2527,parametres!$C$2:$C$57,0)),MATCH(E2527,parametres!$C$2:$C$57,0),NA()))</f>
        <v>GA-24</v>
      </c>
      <c r="E2527" t="s">
        <v>46</v>
      </c>
      <c r="F2527" s="4" t="s">
        <v>112</v>
      </c>
      <c r="G2527" s="4">
        <f t="shared" si="43"/>
        <v>21.857142857142858</v>
      </c>
      <c r="H2527">
        <f>INDEX(Sites_coordo!$C$2:$C$62,IF(ISNUMBER(MATCH(Chiffrier!E2527,Sites_coordo!$A$2:$A$61,0)),MATCH(Chiffrier!E2527,Sites_coordo!$A$2:$A$62,0),NA()))</f>
        <v>48.000267000000001</v>
      </c>
      <c r="I2527">
        <f>INDEX(Sites_coordo!$B$2:$B$62,IF(ISNUMBER(MATCH(Chiffrier!E2527,Sites_coordo!$A$2:$A$61,0)),MATCH(Chiffrier!E2527,Sites_coordo!$A$2:$A$62,0),NA()))</f>
        <v>-65.299449999999993</v>
      </c>
      <c r="J2527" t="s">
        <v>105</v>
      </c>
      <c r="K2527" t="s">
        <v>105</v>
      </c>
      <c r="L2527" s="4">
        <v>20087087</v>
      </c>
      <c r="M2527" t="s">
        <v>683</v>
      </c>
      <c r="N2527" s="4">
        <v>10</v>
      </c>
      <c r="O2527" s="4" t="s">
        <v>121</v>
      </c>
      <c r="P2527" s="4">
        <v>2</v>
      </c>
      <c r="Q2527" s="4" t="s">
        <v>2762</v>
      </c>
      <c r="R2527" s="4">
        <v>0</v>
      </c>
      <c r="S2527" s="4">
        <v>0</v>
      </c>
      <c r="U2527" s="4">
        <v>0</v>
      </c>
      <c r="W2527" s="4">
        <v>0</v>
      </c>
      <c r="X2527" s="4">
        <v>0</v>
      </c>
      <c r="Y2527" s="4">
        <v>0</v>
      </c>
      <c r="Z2527" s="4">
        <v>0</v>
      </c>
      <c r="AA2527">
        <v>4</v>
      </c>
      <c r="AB2527">
        <v>5</v>
      </c>
      <c r="AH2527" s="6">
        <v>43409</v>
      </c>
      <c r="AI2527" s="5">
        <v>0.4375</v>
      </c>
      <c r="AJ2527" s="4">
        <v>4</v>
      </c>
      <c r="AK2527" s="4" t="s">
        <v>106</v>
      </c>
      <c r="AL2527" s="4" t="s">
        <v>106</v>
      </c>
      <c r="AM2527" s="4" t="s">
        <v>106</v>
      </c>
      <c r="AN2527" s="4" t="s">
        <v>106</v>
      </c>
      <c r="AO2527" s="4" t="s">
        <v>106</v>
      </c>
      <c r="AP2527" s="4" t="s">
        <v>106</v>
      </c>
      <c r="AQ2527" s="4" t="s">
        <v>106</v>
      </c>
      <c r="AR2527" s="4" t="s">
        <v>106</v>
      </c>
      <c r="AS2527" s="4" t="s">
        <v>106</v>
      </c>
      <c r="AT2527" s="4" t="s">
        <v>106</v>
      </c>
      <c r="AU2527" t="s">
        <v>164</v>
      </c>
      <c r="AV2527" t="s">
        <v>165</v>
      </c>
      <c r="AW2527" t="s">
        <v>1435</v>
      </c>
      <c r="AX2527" s="4" t="s">
        <v>2762</v>
      </c>
    </row>
    <row r="2528" spans="1:50" hidden="1" x14ac:dyDescent="0.25">
      <c r="A2528">
        <v>2018</v>
      </c>
      <c r="B2528" s="6">
        <v>43256</v>
      </c>
      <c r="C2528" s="6">
        <v>43409</v>
      </c>
      <c r="D2528" t="str">
        <f>INDEX(parametres!$B$2:$B$57,IF(ISNUMBER(MATCH(Chiffrier!E2528,parametres!$C$2:$C$57,0)),MATCH(E2528,parametres!$C$2:$C$57,0),NA()))</f>
        <v>GA-24</v>
      </c>
      <c r="E2528" t="s">
        <v>46</v>
      </c>
      <c r="F2528" s="4" t="s">
        <v>112</v>
      </c>
      <c r="G2528" s="4">
        <f t="shared" si="43"/>
        <v>21.857142857142858</v>
      </c>
      <c r="H2528">
        <f>INDEX(Sites_coordo!$C$2:$C$62,IF(ISNUMBER(MATCH(Chiffrier!E2528,Sites_coordo!$A$2:$A$61,0)),MATCH(Chiffrier!E2528,Sites_coordo!$A$2:$A$62,0),NA()))</f>
        <v>48.000267000000001</v>
      </c>
      <c r="I2528">
        <f>INDEX(Sites_coordo!$B$2:$B$62,IF(ISNUMBER(MATCH(Chiffrier!E2528,Sites_coordo!$A$2:$A$61,0)),MATCH(Chiffrier!E2528,Sites_coordo!$A$2:$A$62,0),NA()))</f>
        <v>-65.299449999999993</v>
      </c>
      <c r="J2528" t="s">
        <v>105</v>
      </c>
      <c r="K2528" t="s">
        <v>105</v>
      </c>
      <c r="L2528" s="4">
        <v>20087087</v>
      </c>
      <c r="M2528" t="s">
        <v>683</v>
      </c>
      <c r="N2528" s="4">
        <v>10</v>
      </c>
      <c r="O2528" s="4" t="s">
        <v>121</v>
      </c>
      <c r="P2528" s="4">
        <v>3</v>
      </c>
      <c r="Q2528" s="4" t="s">
        <v>2763</v>
      </c>
      <c r="R2528" s="4">
        <v>0</v>
      </c>
      <c r="S2528" s="4">
        <v>0</v>
      </c>
      <c r="U2528" s="4">
        <v>0</v>
      </c>
      <c r="W2528" s="4">
        <v>0</v>
      </c>
      <c r="X2528" s="4">
        <v>0</v>
      </c>
      <c r="Y2528" s="4">
        <v>0</v>
      </c>
      <c r="Z2528" s="4">
        <v>0</v>
      </c>
      <c r="AA2528">
        <v>0</v>
      </c>
      <c r="AB2528">
        <v>5</v>
      </c>
      <c r="AH2528" s="6">
        <v>43409</v>
      </c>
      <c r="AI2528" s="5">
        <v>0.4375</v>
      </c>
      <c r="AJ2528" s="4">
        <v>4</v>
      </c>
      <c r="AK2528" s="4" t="s">
        <v>106</v>
      </c>
      <c r="AL2528" s="4" t="s">
        <v>106</v>
      </c>
      <c r="AM2528" s="4" t="s">
        <v>106</v>
      </c>
      <c r="AN2528" s="4" t="s">
        <v>106</v>
      </c>
      <c r="AO2528" s="4" t="s">
        <v>106</v>
      </c>
      <c r="AP2528" s="4" t="s">
        <v>106</v>
      </c>
      <c r="AQ2528" s="4" t="s">
        <v>106</v>
      </c>
      <c r="AR2528" s="4" t="s">
        <v>106</v>
      </c>
      <c r="AS2528" s="4" t="s">
        <v>106</v>
      </c>
      <c r="AT2528" s="4" t="s">
        <v>106</v>
      </c>
      <c r="AU2528" t="s">
        <v>164</v>
      </c>
      <c r="AV2528" t="s">
        <v>165</v>
      </c>
      <c r="AW2528" t="s">
        <v>1435</v>
      </c>
      <c r="AX2528" s="4" t="s">
        <v>2763</v>
      </c>
    </row>
    <row r="2529" spans="1:51" hidden="1" x14ac:dyDescent="0.25">
      <c r="A2529">
        <v>2018</v>
      </c>
      <c r="B2529" s="6">
        <v>43256</v>
      </c>
      <c r="C2529" s="6">
        <v>43409</v>
      </c>
      <c r="D2529" t="str">
        <f>INDEX(parametres!$B$2:$B$57,IF(ISNUMBER(MATCH(Chiffrier!E2529,parametres!$C$2:$C$57,0)),MATCH(E2529,parametres!$C$2:$C$57,0),NA()))</f>
        <v>GA-24</v>
      </c>
      <c r="E2529" t="s">
        <v>46</v>
      </c>
      <c r="F2529" s="4" t="s">
        <v>112</v>
      </c>
      <c r="G2529" s="4">
        <f t="shared" si="43"/>
        <v>21.857142857142858</v>
      </c>
      <c r="H2529">
        <f>INDEX(Sites_coordo!$C$2:$C$62,IF(ISNUMBER(MATCH(Chiffrier!E2529,Sites_coordo!$A$2:$A$61,0)),MATCH(Chiffrier!E2529,Sites_coordo!$A$2:$A$62,0),NA()))</f>
        <v>48.000267000000001</v>
      </c>
      <c r="I2529">
        <f>INDEX(Sites_coordo!$B$2:$B$62,IF(ISNUMBER(MATCH(Chiffrier!E2529,Sites_coordo!$A$2:$A$61,0)),MATCH(Chiffrier!E2529,Sites_coordo!$A$2:$A$62,0),NA()))</f>
        <v>-65.299449999999993</v>
      </c>
      <c r="J2529" t="s">
        <v>105</v>
      </c>
      <c r="K2529" t="s">
        <v>105</v>
      </c>
      <c r="L2529" s="4">
        <v>20087087</v>
      </c>
      <c r="M2529" t="s">
        <v>683</v>
      </c>
      <c r="N2529" s="4">
        <v>10</v>
      </c>
      <c r="O2529" s="4" t="s">
        <v>107</v>
      </c>
      <c r="P2529" s="4">
        <v>1</v>
      </c>
      <c r="Q2529" s="4" t="s">
        <v>2764</v>
      </c>
      <c r="R2529" s="4">
        <v>0</v>
      </c>
      <c r="S2529" s="4">
        <v>0</v>
      </c>
      <c r="U2529" s="4">
        <v>0</v>
      </c>
      <c r="W2529" s="4">
        <v>0</v>
      </c>
      <c r="X2529" s="4">
        <v>0</v>
      </c>
      <c r="Y2529" s="4">
        <v>0</v>
      </c>
      <c r="Z2529" s="4">
        <v>0</v>
      </c>
      <c r="AA2529">
        <v>0</v>
      </c>
      <c r="AB2529">
        <v>5</v>
      </c>
      <c r="AH2529" s="6">
        <v>43409</v>
      </c>
      <c r="AI2529" s="5">
        <v>0.4375</v>
      </c>
      <c r="AJ2529" s="4">
        <v>4</v>
      </c>
      <c r="AK2529" s="4" t="s">
        <v>106</v>
      </c>
      <c r="AL2529" s="4" t="s">
        <v>106</v>
      </c>
      <c r="AM2529" s="4" t="s">
        <v>106</v>
      </c>
      <c r="AN2529" s="4" t="s">
        <v>106</v>
      </c>
      <c r="AO2529" s="4" t="s">
        <v>106</v>
      </c>
      <c r="AP2529" s="4" t="s">
        <v>106</v>
      </c>
      <c r="AQ2529" s="4" t="s">
        <v>106</v>
      </c>
      <c r="AR2529" s="4" t="s">
        <v>106</v>
      </c>
      <c r="AS2529" s="4" t="s">
        <v>106</v>
      </c>
      <c r="AT2529" s="4" t="s">
        <v>106</v>
      </c>
      <c r="AU2529" t="s">
        <v>164</v>
      </c>
      <c r="AV2529" t="s">
        <v>165</v>
      </c>
      <c r="AW2529" t="s">
        <v>1435</v>
      </c>
      <c r="AX2529" s="4" t="s">
        <v>2764</v>
      </c>
    </row>
    <row r="2530" spans="1:51" hidden="1" x14ac:dyDescent="0.25">
      <c r="A2530">
        <v>2019</v>
      </c>
      <c r="B2530" s="6">
        <v>43612</v>
      </c>
      <c r="C2530" s="6" t="s">
        <v>106</v>
      </c>
      <c r="D2530" t="str">
        <f>INDEX(parametres!$B$2:$B$57,IF(ISNUMBER(MATCH(Chiffrier!E2530,parametres!$C$2:$C$57,0)),MATCH(E2530,parametres!$C$2:$C$57,0),NA()))</f>
        <v>GA-12</v>
      </c>
      <c r="E2530" t="s">
        <v>31</v>
      </c>
      <c r="F2530" t="s">
        <v>112</v>
      </c>
      <c r="G2530" s="4" t="e">
        <f>(C2530-B2530)/7</f>
        <v>#VALUE!</v>
      </c>
      <c r="H2530">
        <f>INDEX(Sites_coordo!$C$2:$C$62,IF(ISNUMBER(MATCH(Chiffrier!E2530,Sites_coordo!$A$2:$A$61,0)),MATCH(Chiffrier!E2530,Sites_coordo!$A$2:$A$62,0),NA()))</f>
        <v>49.132866999999997</v>
      </c>
      <c r="I2530">
        <f>INDEX(Sites_coordo!$B$2:$B$62,IF(ISNUMBER(MATCH(Chiffrier!E2530,Sites_coordo!$A$2:$A$61,0)),MATCH(Chiffrier!E2530,Sites_coordo!$A$2:$A$62,0),NA()))</f>
        <v>-66.487767000000005</v>
      </c>
      <c r="J2530" t="s">
        <v>119</v>
      </c>
      <c r="K2530" t="s">
        <v>119</v>
      </c>
      <c r="L2530" s="4">
        <v>20087072</v>
      </c>
      <c r="M2530" t="s">
        <v>683</v>
      </c>
      <c r="N2530" s="4">
        <v>1</v>
      </c>
      <c r="O2530" s="4" t="s">
        <v>121</v>
      </c>
      <c r="P2530" s="4">
        <v>1</v>
      </c>
      <c r="Q2530" t="s">
        <v>3353</v>
      </c>
      <c r="R2530" s="4" t="s">
        <v>106</v>
      </c>
      <c r="S2530" t="s">
        <v>106</v>
      </c>
      <c r="T2530" t="s">
        <v>106</v>
      </c>
      <c r="U2530" t="s">
        <v>106</v>
      </c>
      <c r="V2530" t="s">
        <v>106</v>
      </c>
      <c r="W2530" t="s">
        <v>106</v>
      </c>
      <c r="X2530" t="s">
        <v>106</v>
      </c>
      <c r="Y2530" t="s">
        <v>106</v>
      </c>
      <c r="Z2530" t="s">
        <v>106</v>
      </c>
      <c r="AA2530" t="s">
        <v>106</v>
      </c>
      <c r="AB2530" t="s">
        <v>106</v>
      </c>
      <c r="AC2530" t="s">
        <v>106</v>
      </c>
      <c r="AD2530" t="s">
        <v>106</v>
      </c>
      <c r="AE2530" s="4" t="s">
        <v>106</v>
      </c>
      <c r="AH2530" s="6">
        <v>43612</v>
      </c>
      <c r="AI2530" s="5">
        <v>0.63194444444444442</v>
      </c>
      <c r="AJ2530">
        <v>4</v>
      </c>
      <c r="AK2530" t="s">
        <v>3352</v>
      </c>
      <c r="AL2530" s="4">
        <v>6.7</v>
      </c>
      <c r="AM2530" s="4">
        <v>23.8</v>
      </c>
      <c r="AN2530" s="4" t="s">
        <v>106</v>
      </c>
      <c r="AO2530" s="4" t="s">
        <v>106</v>
      </c>
      <c r="AP2530" s="4" t="s">
        <v>106</v>
      </c>
      <c r="AQ2530" s="4" t="s">
        <v>106</v>
      </c>
      <c r="AR2530" s="4" t="s">
        <v>106</v>
      </c>
      <c r="AS2530" s="4" t="s">
        <v>106</v>
      </c>
      <c r="AT2530" s="4" t="s">
        <v>106</v>
      </c>
      <c r="AU2530" t="s">
        <v>108</v>
      </c>
      <c r="AV2530" t="s">
        <v>109</v>
      </c>
      <c r="AW2530" t="s">
        <v>110</v>
      </c>
      <c r="AX2530" t="s">
        <v>3353</v>
      </c>
      <c r="AY2530" s="4" t="s">
        <v>2522</v>
      </c>
    </row>
    <row r="2531" spans="1:51" hidden="1" x14ac:dyDescent="0.25">
      <c r="A2531">
        <v>2019</v>
      </c>
      <c r="B2531" s="6">
        <v>43612</v>
      </c>
      <c r="C2531" s="6" t="s">
        <v>106</v>
      </c>
      <c r="D2531" t="str">
        <f>INDEX(parametres!$B$2:$B$57,IF(ISNUMBER(MATCH(Chiffrier!E2531,parametres!$C$2:$C$57,0)),MATCH(E2531,parametres!$C$2:$C$57,0),NA()))</f>
        <v>GA-12</v>
      </c>
      <c r="E2531" t="s">
        <v>31</v>
      </c>
      <c r="F2531" t="s">
        <v>112</v>
      </c>
      <c r="G2531" s="4" t="e">
        <f t="shared" ref="G2531:G2570" si="44">(C2531-B2531)/7</f>
        <v>#VALUE!</v>
      </c>
      <c r="H2531">
        <f>INDEX(Sites_coordo!$C$2:$C$62,IF(ISNUMBER(MATCH(Chiffrier!E2531,Sites_coordo!$A$2:$A$61,0)),MATCH(Chiffrier!E2531,Sites_coordo!$A$2:$A$62,0),NA()))</f>
        <v>49.132866999999997</v>
      </c>
      <c r="I2531">
        <f>INDEX(Sites_coordo!$B$2:$B$62,IF(ISNUMBER(MATCH(Chiffrier!E2531,Sites_coordo!$A$2:$A$61,0)),MATCH(Chiffrier!E2531,Sites_coordo!$A$2:$A$62,0),NA()))</f>
        <v>-66.487767000000005</v>
      </c>
      <c r="J2531" t="s">
        <v>119</v>
      </c>
      <c r="K2531" t="s">
        <v>119</v>
      </c>
      <c r="L2531" s="4">
        <v>20087073</v>
      </c>
      <c r="M2531" t="s">
        <v>683</v>
      </c>
      <c r="N2531" s="4">
        <v>1</v>
      </c>
      <c r="O2531" s="4" t="s">
        <v>121</v>
      </c>
      <c r="P2531" s="4">
        <v>2</v>
      </c>
      <c r="Q2531" t="s">
        <v>3354</v>
      </c>
      <c r="R2531" s="4" t="s">
        <v>106</v>
      </c>
      <c r="S2531" t="s">
        <v>106</v>
      </c>
      <c r="T2531" t="s">
        <v>106</v>
      </c>
      <c r="U2531" t="s">
        <v>106</v>
      </c>
      <c r="V2531" t="s">
        <v>106</v>
      </c>
      <c r="W2531" t="s">
        <v>106</v>
      </c>
      <c r="X2531" t="s">
        <v>106</v>
      </c>
      <c r="Y2531" t="s">
        <v>106</v>
      </c>
      <c r="Z2531" t="s">
        <v>106</v>
      </c>
      <c r="AA2531" t="s">
        <v>106</v>
      </c>
      <c r="AB2531" t="s">
        <v>106</v>
      </c>
      <c r="AC2531" t="s">
        <v>106</v>
      </c>
      <c r="AD2531" t="s">
        <v>106</v>
      </c>
      <c r="AE2531" s="4" t="s">
        <v>106</v>
      </c>
      <c r="AH2531" s="6">
        <v>43612</v>
      </c>
      <c r="AI2531" s="5">
        <v>0.63194444444444442</v>
      </c>
      <c r="AJ2531">
        <v>4</v>
      </c>
      <c r="AK2531" t="s">
        <v>3352</v>
      </c>
      <c r="AL2531" s="4">
        <v>6.7</v>
      </c>
      <c r="AM2531" s="4">
        <v>23.8</v>
      </c>
      <c r="AN2531" s="4" t="s">
        <v>106</v>
      </c>
      <c r="AO2531" s="4" t="s">
        <v>106</v>
      </c>
      <c r="AP2531" s="4" t="s">
        <v>106</v>
      </c>
      <c r="AQ2531" s="4" t="s">
        <v>106</v>
      </c>
      <c r="AR2531" s="4" t="s">
        <v>106</v>
      </c>
      <c r="AS2531" s="4" t="s">
        <v>106</v>
      </c>
      <c r="AT2531" s="4" t="s">
        <v>106</v>
      </c>
      <c r="AU2531" t="s">
        <v>108</v>
      </c>
      <c r="AV2531" t="s">
        <v>109</v>
      </c>
      <c r="AW2531" t="s">
        <v>110</v>
      </c>
      <c r="AX2531" t="s">
        <v>3354</v>
      </c>
      <c r="AY2531" s="4" t="s">
        <v>2522</v>
      </c>
    </row>
    <row r="2532" spans="1:51" hidden="1" x14ac:dyDescent="0.25">
      <c r="A2532">
        <v>2019</v>
      </c>
      <c r="B2532" s="6">
        <v>43612</v>
      </c>
      <c r="C2532" s="6" t="s">
        <v>106</v>
      </c>
      <c r="D2532" t="str">
        <f>INDEX(parametres!$B$2:$B$57,IF(ISNUMBER(MATCH(Chiffrier!E2532,parametres!$C$2:$C$57,0)),MATCH(E2532,parametres!$C$2:$C$57,0),NA()))</f>
        <v>GA-12</v>
      </c>
      <c r="E2532" t="s">
        <v>31</v>
      </c>
      <c r="F2532" t="s">
        <v>112</v>
      </c>
      <c r="G2532" s="4" t="e">
        <f t="shared" si="44"/>
        <v>#VALUE!</v>
      </c>
      <c r="H2532">
        <f>INDEX(Sites_coordo!$C$2:$C$62,IF(ISNUMBER(MATCH(Chiffrier!E2532,Sites_coordo!$A$2:$A$61,0)),MATCH(Chiffrier!E2532,Sites_coordo!$A$2:$A$62,0),NA()))</f>
        <v>49.132866999999997</v>
      </c>
      <c r="I2532">
        <f>INDEX(Sites_coordo!$B$2:$B$62,IF(ISNUMBER(MATCH(Chiffrier!E2532,Sites_coordo!$A$2:$A$61,0)),MATCH(Chiffrier!E2532,Sites_coordo!$A$2:$A$62,0),NA()))</f>
        <v>-66.487767000000005</v>
      </c>
      <c r="J2532" t="s">
        <v>119</v>
      </c>
      <c r="K2532" t="s">
        <v>119</v>
      </c>
      <c r="L2532" s="4">
        <v>20087074</v>
      </c>
      <c r="M2532" t="s">
        <v>683</v>
      </c>
      <c r="N2532" s="4">
        <v>1</v>
      </c>
      <c r="O2532" s="4" t="s">
        <v>121</v>
      </c>
      <c r="P2532" s="4">
        <v>3</v>
      </c>
      <c r="Q2532" t="s">
        <v>3355</v>
      </c>
      <c r="R2532" s="4" t="s">
        <v>106</v>
      </c>
      <c r="S2532" t="s">
        <v>106</v>
      </c>
      <c r="T2532" t="s">
        <v>106</v>
      </c>
      <c r="U2532" t="s">
        <v>106</v>
      </c>
      <c r="V2532" t="s">
        <v>106</v>
      </c>
      <c r="W2532" t="s">
        <v>106</v>
      </c>
      <c r="X2532" t="s">
        <v>106</v>
      </c>
      <c r="Y2532" t="s">
        <v>106</v>
      </c>
      <c r="Z2532" t="s">
        <v>106</v>
      </c>
      <c r="AA2532" t="s">
        <v>106</v>
      </c>
      <c r="AB2532" t="s">
        <v>106</v>
      </c>
      <c r="AC2532" t="s">
        <v>106</v>
      </c>
      <c r="AD2532" t="s">
        <v>106</v>
      </c>
      <c r="AE2532" s="4" t="s">
        <v>106</v>
      </c>
      <c r="AH2532" s="6">
        <v>43612</v>
      </c>
      <c r="AI2532" s="5">
        <v>0.63194444444444442</v>
      </c>
      <c r="AJ2532">
        <v>4</v>
      </c>
      <c r="AK2532" t="s">
        <v>3352</v>
      </c>
      <c r="AL2532" s="4">
        <v>6.7</v>
      </c>
      <c r="AM2532" s="4">
        <v>23.8</v>
      </c>
      <c r="AN2532" s="4" t="s">
        <v>106</v>
      </c>
      <c r="AO2532" s="4" t="s">
        <v>106</v>
      </c>
      <c r="AP2532" s="4" t="s">
        <v>106</v>
      </c>
      <c r="AQ2532" s="4" t="s">
        <v>106</v>
      </c>
      <c r="AR2532" s="4" t="s">
        <v>106</v>
      </c>
      <c r="AS2532" s="4" t="s">
        <v>106</v>
      </c>
      <c r="AT2532" s="4" t="s">
        <v>106</v>
      </c>
      <c r="AU2532" t="s">
        <v>108</v>
      </c>
      <c r="AV2532" t="s">
        <v>109</v>
      </c>
      <c r="AW2532" t="s">
        <v>110</v>
      </c>
      <c r="AX2532" t="s">
        <v>3355</v>
      </c>
      <c r="AY2532" s="4" t="s">
        <v>2522</v>
      </c>
    </row>
    <row r="2533" spans="1:51" hidden="1" x14ac:dyDescent="0.25">
      <c r="A2533">
        <v>2019</v>
      </c>
      <c r="B2533" s="6">
        <v>43612</v>
      </c>
      <c r="C2533" s="6" t="s">
        <v>106</v>
      </c>
      <c r="D2533" t="str">
        <f>INDEX(parametres!$B$2:$B$57,IF(ISNUMBER(MATCH(Chiffrier!E2533,parametres!$C$2:$C$57,0)),MATCH(E2533,parametres!$C$2:$C$57,0),NA()))</f>
        <v>GA-12</v>
      </c>
      <c r="E2533" t="s">
        <v>31</v>
      </c>
      <c r="F2533" t="s">
        <v>112</v>
      </c>
      <c r="G2533" s="4" t="e">
        <f t="shared" si="44"/>
        <v>#VALUE!</v>
      </c>
      <c r="H2533">
        <f>INDEX(Sites_coordo!$C$2:$C$62,IF(ISNUMBER(MATCH(Chiffrier!E2533,Sites_coordo!$A$2:$A$61,0)),MATCH(Chiffrier!E2533,Sites_coordo!$A$2:$A$62,0),NA()))</f>
        <v>49.132866999999997</v>
      </c>
      <c r="I2533">
        <f>INDEX(Sites_coordo!$B$2:$B$62,IF(ISNUMBER(MATCH(Chiffrier!E2533,Sites_coordo!$A$2:$A$61,0)),MATCH(Chiffrier!E2533,Sites_coordo!$A$2:$A$62,0),NA()))</f>
        <v>-66.487767000000005</v>
      </c>
      <c r="J2533" t="s">
        <v>119</v>
      </c>
      <c r="K2533" t="s">
        <v>119</v>
      </c>
      <c r="L2533" s="4">
        <v>20087075</v>
      </c>
      <c r="M2533" t="s">
        <v>683</v>
      </c>
      <c r="N2533" s="4">
        <v>1</v>
      </c>
      <c r="O2533" s="4" t="s">
        <v>107</v>
      </c>
      <c r="P2533" s="4">
        <v>1</v>
      </c>
      <c r="Q2533" t="s">
        <v>3356</v>
      </c>
      <c r="R2533" s="4" t="s">
        <v>106</v>
      </c>
      <c r="S2533" t="s">
        <v>106</v>
      </c>
      <c r="T2533" t="s">
        <v>106</v>
      </c>
      <c r="U2533" t="s">
        <v>106</v>
      </c>
      <c r="V2533" t="s">
        <v>106</v>
      </c>
      <c r="W2533" t="s">
        <v>106</v>
      </c>
      <c r="X2533" t="s">
        <v>106</v>
      </c>
      <c r="Y2533" t="s">
        <v>106</v>
      </c>
      <c r="Z2533" t="s">
        <v>106</v>
      </c>
      <c r="AA2533" t="s">
        <v>106</v>
      </c>
      <c r="AB2533" t="s">
        <v>106</v>
      </c>
      <c r="AC2533" t="s">
        <v>106</v>
      </c>
      <c r="AD2533" t="s">
        <v>106</v>
      </c>
      <c r="AE2533" s="4" t="s">
        <v>106</v>
      </c>
      <c r="AH2533" s="6">
        <v>43612</v>
      </c>
      <c r="AI2533" s="5">
        <v>0.63194444444444442</v>
      </c>
      <c r="AJ2533">
        <v>4</v>
      </c>
      <c r="AK2533" t="s">
        <v>3352</v>
      </c>
      <c r="AL2533" s="4">
        <v>6.7</v>
      </c>
      <c r="AM2533" s="4">
        <v>23.8</v>
      </c>
      <c r="AN2533" s="4" t="s">
        <v>106</v>
      </c>
      <c r="AO2533" s="4" t="s">
        <v>106</v>
      </c>
      <c r="AP2533" s="4" t="s">
        <v>106</v>
      </c>
      <c r="AQ2533" s="4" t="s">
        <v>106</v>
      </c>
      <c r="AR2533" s="4" t="s">
        <v>106</v>
      </c>
      <c r="AS2533" s="4" t="s">
        <v>106</v>
      </c>
      <c r="AT2533" s="4" t="s">
        <v>106</v>
      </c>
      <c r="AU2533" t="s">
        <v>108</v>
      </c>
      <c r="AV2533" t="s">
        <v>109</v>
      </c>
      <c r="AW2533" t="s">
        <v>110</v>
      </c>
      <c r="AX2533" t="s">
        <v>3356</v>
      </c>
      <c r="AY2533" s="4" t="s">
        <v>2522</v>
      </c>
    </row>
    <row r="2534" spans="1:51" hidden="1" x14ac:dyDescent="0.25">
      <c r="A2534">
        <v>2019</v>
      </c>
      <c r="B2534" s="6">
        <v>43612</v>
      </c>
      <c r="C2534" s="6" t="s">
        <v>106</v>
      </c>
      <c r="D2534" t="str">
        <f>INDEX(parametres!$B$2:$B$57,IF(ISNUMBER(MATCH(Chiffrier!E2534,parametres!$C$2:$C$57,0)),MATCH(E2534,parametres!$C$2:$C$57,0),NA()))</f>
        <v>GA-12</v>
      </c>
      <c r="E2534" t="s">
        <v>31</v>
      </c>
      <c r="F2534" t="s">
        <v>112</v>
      </c>
      <c r="G2534" s="4" t="e">
        <f t="shared" si="44"/>
        <v>#VALUE!</v>
      </c>
      <c r="H2534">
        <f>INDEX(Sites_coordo!$C$2:$C$62,IF(ISNUMBER(MATCH(Chiffrier!E2534,Sites_coordo!$A$2:$A$61,0)),MATCH(Chiffrier!E2534,Sites_coordo!$A$2:$A$62,0),NA()))</f>
        <v>49.132866999999997</v>
      </c>
      <c r="I2534">
        <f>INDEX(Sites_coordo!$B$2:$B$62,IF(ISNUMBER(MATCH(Chiffrier!E2534,Sites_coordo!$A$2:$A$61,0)),MATCH(Chiffrier!E2534,Sites_coordo!$A$2:$A$62,0),NA()))</f>
        <v>-66.487767000000005</v>
      </c>
      <c r="J2534" t="s">
        <v>119</v>
      </c>
      <c r="K2534" t="s">
        <v>119</v>
      </c>
      <c r="L2534" s="4">
        <v>20087076</v>
      </c>
      <c r="M2534" t="s">
        <v>683</v>
      </c>
      <c r="N2534" s="4">
        <v>2</v>
      </c>
      <c r="O2534" s="4" t="s">
        <v>121</v>
      </c>
      <c r="P2534" s="4">
        <v>1</v>
      </c>
      <c r="Q2534" t="s">
        <v>3357</v>
      </c>
      <c r="R2534" s="4" t="s">
        <v>106</v>
      </c>
      <c r="S2534" t="s">
        <v>106</v>
      </c>
      <c r="T2534" t="s">
        <v>106</v>
      </c>
      <c r="U2534" t="s">
        <v>106</v>
      </c>
      <c r="V2534" t="s">
        <v>106</v>
      </c>
      <c r="W2534" t="s">
        <v>106</v>
      </c>
      <c r="X2534" t="s">
        <v>106</v>
      </c>
      <c r="Y2534" t="s">
        <v>106</v>
      </c>
      <c r="Z2534" t="s">
        <v>106</v>
      </c>
      <c r="AA2534" t="s">
        <v>106</v>
      </c>
      <c r="AB2534" t="s">
        <v>106</v>
      </c>
      <c r="AC2534" t="s">
        <v>106</v>
      </c>
      <c r="AD2534" t="s">
        <v>106</v>
      </c>
      <c r="AE2534" s="4" t="s">
        <v>106</v>
      </c>
      <c r="AH2534" s="6">
        <v>43612</v>
      </c>
      <c r="AI2534" s="5">
        <v>0.63194444444444442</v>
      </c>
      <c r="AJ2534">
        <v>4</v>
      </c>
      <c r="AK2534" t="s">
        <v>3352</v>
      </c>
      <c r="AL2534" s="4">
        <v>6.7</v>
      </c>
      <c r="AM2534" s="4">
        <v>23.8</v>
      </c>
      <c r="AN2534" s="4" t="s">
        <v>106</v>
      </c>
      <c r="AO2534" s="4" t="s">
        <v>106</v>
      </c>
      <c r="AP2534" s="4" t="s">
        <v>106</v>
      </c>
      <c r="AQ2534" s="4" t="s">
        <v>106</v>
      </c>
      <c r="AR2534" s="4" t="s">
        <v>106</v>
      </c>
      <c r="AS2534" s="4" t="s">
        <v>106</v>
      </c>
      <c r="AT2534" s="4" t="s">
        <v>106</v>
      </c>
      <c r="AU2534" t="s">
        <v>108</v>
      </c>
      <c r="AV2534" t="s">
        <v>109</v>
      </c>
      <c r="AW2534" t="s">
        <v>110</v>
      </c>
      <c r="AX2534" t="s">
        <v>3357</v>
      </c>
      <c r="AY2534" s="4" t="s">
        <v>2522</v>
      </c>
    </row>
    <row r="2535" spans="1:51" hidden="1" x14ac:dyDescent="0.25">
      <c r="A2535">
        <v>2019</v>
      </c>
      <c r="B2535" s="6">
        <v>43612</v>
      </c>
      <c r="C2535" s="6" t="s">
        <v>106</v>
      </c>
      <c r="D2535" t="str">
        <f>INDEX(parametres!$B$2:$B$57,IF(ISNUMBER(MATCH(Chiffrier!E2535,parametres!$C$2:$C$57,0)),MATCH(E2535,parametres!$C$2:$C$57,0),NA()))</f>
        <v>GA-12</v>
      </c>
      <c r="E2535" t="s">
        <v>31</v>
      </c>
      <c r="F2535" t="s">
        <v>112</v>
      </c>
      <c r="G2535" s="4" t="e">
        <f t="shared" si="44"/>
        <v>#VALUE!</v>
      </c>
      <c r="H2535">
        <f>INDEX(Sites_coordo!$C$2:$C$62,IF(ISNUMBER(MATCH(Chiffrier!E2535,Sites_coordo!$A$2:$A$61,0)),MATCH(Chiffrier!E2535,Sites_coordo!$A$2:$A$62,0),NA()))</f>
        <v>49.132866999999997</v>
      </c>
      <c r="I2535">
        <f>INDEX(Sites_coordo!$B$2:$B$62,IF(ISNUMBER(MATCH(Chiffrier!E2535,Sites_coordo!$A$2:$A$61,0)),MATCH(Chiffrier!E2535,Sites_coordo!$A$2:$A$62,0),NA()))</f>
        <v>-66.487767000000005</v>
      </c>
      <c r="J2535" t="s">
        <v>119</v>
      </c>
      <c r="K2535" t="s">
        <v>119</v>
      </c>
      <c r="L2535" s="4">
        <v>20087077</v>
      </c>
      <c r="M2535" t="s">
        <v>683</v>
      </c>
      <c r="N2535" s="4">
        <v>2</v>
      </c>
      <c r="O2535" s="4" t="s">
        <v>121</v>
      </c>
      <c r="P2535" s="4">
        <v>2</v>
      </c>
      <c r="Q2535" t="s">
        <v>3358</v>
      </c>
      <c r="R2535" s="4" t="s">
        <v>106</v>
      </c>
      <c r="S2535" t="s">
        <v>106</v>
      </c>
      <c r="T2535" t="s">
        <v>106</v>
      </c>
      <c r="U2535" t="s">
        <v>106</v>
      </c>
      <c r="V2535" t="s">
        <v>106</v>
      </c>
      <c r="W2535" t="s">
        <v>106</v>
      </c>
      <c r="X2535" t="s">
        <v>106</v>
      </c>
      <c r="Y2535" t="s">
        <v>106</v>
      </c>
      <c r="Z2535" t="s">
        <v>106</v>
      </c>
      <c r="AA2535" t="s">
        <v>106</v>
      </c>
      <c r="AB2535" t="s">
        <v>106</v>
      </c>
      <c r="AC2535" t="s">
        <v>106</v>
      </c>
      <c r="AD2535" t="s">
        <v>106</v>
      </c>
      <c r="AE2535" s="4" t="s">
        <v>106</v>
      </c>
      <c r="AH2535" s="6">
        <v>43612</v>
      </c>
      <c r="AI2535" s="5">
        <v>0.63194444444444442</v>
      </c>
      <c r="AJ2535">
        <v>4</v>
      </c>
      <c r="AK2535" t="s">
        <v>3352</v>
      </c>
      <c r="AL2535" s="4">
        <v>6.7</v>
      </c>
      <c r="AM2535" s="4">
        <v>23.8</v>
      </c>
      <c r="AN2535" s="4" t="s">
        <v>106</v>
      </c>
      <c r="AO2535" s="4" t="s">
        <v>106</v>
      </c>
      <c r="AP2535" s="4" t="s">
        <v>106</v>
      </c>
      <c r="AQ2535" s="4" t="s">
        <v>106</v>
      </c>
      <c r="AR2535" s="4" t="s">
        <v>106</v>
      </c>
      <c r="AS2535" s="4" t="s">
        <v>106</v>
      </c>
      <c r="AT2535" s="4" t="s">
        <v>106</v>
      </c>
      <c r="AU2535" t="s">
        <v>108</v>
      </c>
      <c r="AV2535" t="s">
        <v>109</v>
      </c>
      <c r="AW2535" t="s">
        <v>110</v>
      </c>
      <c r="AX2535" t="s">
        <v>3358</v>
      </c>
      <c r="AY2535" s="4" t="s">
        <v>2522</v>
      </c>
    </row>
    <row r="2536" spans="1:51" hidden="1" x14ac:dyDescent="0.25">
      <c r="A2536">
        <v>2019</v>
      </c>
      <c r="B2536" s="6">
        <v>43612</v>
      </c>
      <c r="C2536" s="6" t="s">
        <v>106</v>
      </c>
      <c r="D2536" t="str">
        <f>INDEX(parametres!$B$2:$B$57,IF(ISNUMBER(MATCH(Chiffrier!E2536,parametres!$C$2:$C$57,0)),MATCH(E2536,parametres!$C$2:$C$57,0),NA()))</f>
        <v>GA-12</v>
      </c>
      <c r="E2536" t="s">
        <v>31</v>
      </c>
      <c r="F2536" t="s">
        <v>112</v>
      </c>
      <c r="G2536" s="4" t="e">
        <f t="shared" si="44"/>
        <v>#VALUE!</v>
      </c>
      <c r="H2536">
        <f>INDEX(Sites_coordo!$C$2:$C$62,IF(ISNUMBER(MATCH(Chiffrier!E2536,Sites_coordo!$A$2:$A$61,0)),MATCH(Chiffrier!E2536,Sites_coordo!$A$2:$A$62,0),NA()))</f>
        <v>49.132866999999997</v>
      </c>
      <c r="I2536">
        <f>INDEX(Sites_coordo!$B$2:$B$62,IF(ISNUMBER(MATCH(Chiffrier!E2536,Sites_coordo!$A$2:$A$61,0)),MATCH(Chiffrier!E2536,Sites_coordo!$A$2:$A$62,0),NA()))</f>
        <v>-66.487767000000005</v>
      </c>
      <c r="J2536" t="s">
        <v>119</v>
      </c>
      <c r="K2536" t="s">
        <v>119</v>
      </c>
      <c r="L2536" s="4">
        <v>20087078</v>
      </c>
      <c r="M2536" t="s">
        <v>683</v>
      </c>
      <c r="N2536" s="4">
        <v>2</v>
      </c>
      <c r="O2536" s="4" t="s">
        <v>121</v>
      </c>
      <c r="P2536" s="4">
        <v>3</v>
      </c>
      <c r="Q2536" t="s">
        <v>3359</v>
      </c>
      <c r="R2536" s="4" t="s">
        <v>106</v>
      </c>
      <c r="S2536" t="s">
        <v>106</v>
      </c>
      <c r="T2536" t="s">
        <v>106</v>
      </c>
      <c r="U2536" t="s">
        <v>106</v>
      </c>
      <c r="V2536" t="s">
        <v>106</v>
      </c>
      <c r="W2536" t="s">
        <v>106</v>
      </c>
      <c r="X2536" t="s">
        <v>106</v>
      </c>
      <c r="Y2536" t="s">
        <v>106</v>
      </c>
      <c r="Z2536" t="s">
        <v>106</v>
      </c>
      <c r="AA2536" t="s">
        <v>106</v>
      </c>
      <c r="AB2536" t="s">
        <v>106</v>
      </c>
      <c r="AC2536" t="s">
        <v>106</v>
      </c>
      <c r="AD2536" t="s">
        <v>106</v>
      </c>
      <c r="AE2536" s="4" t="s">
        <v>106</v>
      </c>
      <c r="AH2536" s="6">
        <v>43612</v>
      </c>
      <c r="AI2536" s="5">
        <v>0.63194444444444442</v>
      </c>
      <c r="AJ2536">
        <v>4</v>
      </c>
      <c r="AK2536" t="s">
        <v>3352</v>
      </c>
      <c r="AL2536" s="4">
        <v>6.7</v>
      </c>
      <c r="AM2536" s="4">
        <v>23.8</v>
      </c>
      <c r="AN2536" s="4" t="s">
        <v>106</v>
      </c>
      <c r="AO2536" s="4" t="s">
        <v>106</v>
      </c>
      <c r="AP2536" s="4" t="s">
        <v>106</v>
      </c>
      <c r="AQ2536" s="4" t="s">
        <v>106</v>
      </c>
      <c r="AR2536" s="4" t="s">
        <v>106</v>
      </c>
      <c r="AS2536" s="4" t="s">
        <v>106</v>
      </c>
      <c r="AT2536" s="4" t="s">
        <v>106</v>
      </c>
      <c r="AU2536" t="s">
        <v>108</v>
      </c>
      <c r="AV2536" t="s">
        <v>109</v>
      </c>
      <c r="AW2536" t="s">
        <v>110</v>
      </c>
      <c r="AX2536" t="s">
        <v>3359</v>
      </c>
      <c r="AY2536" s="4" t="s">
        <v>2522</v>
      </c>
    </row>
    <row r="2537" spans="1:51" hidden="1" x14ac:dyDescent="0.25">
      <c r="A2537">
        <v>2019</v>
      </c>
      <c r="B2537" s="6">
        <v>43612</v>
      </c>
      <c r="C2537" s="6" t="s">
        <v>106</v>
      </c>
      <c r="D2537" t="str">
        <f>INDEX(parametres!$B$2:$B$57,IF(ISNUMBER(MATCH(Chiffrier!E2537,parametres!$C$2:$C$57,0)),MATCH(E2537,parametres!$C$2:$C$57,0),NA()))</f>
        <v>GA-12</v>
      </c>
      <c r="E2537" t="s">
        <v>31</v>
      </c>
      <c r="F2537" t="s">
        <v>112</v>
      </c>
      <c r="G2537" s="4" t="e">
        <f t="shared" si="44"/>
        <v>#VALUE!</v>
      </c>
      <c r="H2537">
        <f>INDEX(Sites_coordo!$C$2:$C$62,IF(ISNUMBER(MATCH(Chiffrier!E2537,Sites_coordo!$A$2:$A$61,0)),MATCH(Chiffrier!E2537,Sites_coordo!$A$2:$A$62,0),NA()))</f>
        <v>49.132866999999997</v>
      </c>
      <c r="I2537">
        <f>INDEX(Sites_coordo!$B$2:$B$62,IF(ISNUMBER(MATCH(Chiffrier!E2537,Sites_coordo!$A$2:$A$61,0)),MATCH(Chiffrier!E2537,Sites_coordo!$A$2:$A$62,0),NA()))</f>
        <v>-66.487767000000005</v>
      </c>
      <c r="J2537" t="s">
        <v>119</v>
      </c>
      <c r="K2537" t="s">
        <v>119</v>
      </c>
      <c r="L2537" s="4">
        <v>20087079</v>
      </c>
      <c r="M2537" t="s">
        <v>683</v>
      </c>
      <c r="N2537" s="4">
        <v>2</v>
      </c>
      <c r="O2537" s="4" t="s">
        <v>107</v>
      </c>
      <c r="P2537" s="4">
        <v>1</v>
      </c>
      <c r="Q2537" t="s">
        <v>3360</v>
      </c>
      <c r="R2537" s="4" t="s">
        <v>106</v>
      </c>
      <c r="S2537" t="s">
        <v>106</v>
      </c>
      <c r="T2537" t="s">
        <v>106</v>
      </c>
      <c r="U2537" t="s">
        <v>106</v>
      </c>
      <c r="V2537" t="s">
        <v>106</v>
      </c>
      <c r="W2537" t="s">
        <v>106</v>
      </c>
      <c r="X2537" t="s">
        <v>106</v>
      </c>
      <c r="Y2537" t="s">
        <v>106</v>
      </c>
      <c r="Z2537" t="s">
        <v>106</v>
      </c>
      <c r="AA2537" t="s">
        <v>106</v>
      </c>
      <c r="AB2537" t="s">
        <v>106</v>
      </c>
      <c r="AC2537" t="s">
        <v>106</v>
      </c>
      <c r="AD2537" t="s">
        <v>106</v>
      </c>
      <c r="AE2537" s="4" t="s">
        <v>106</v>
      </c>
      <c r="AH2537" s="6">
        <v>43612</v>
      </c>
      <c r="AI2537" s="5">
        <v>0.63194444444444442</v>
      </c>
      <c r="AJ2537">
        <v>4</v>
      </c>
      <c r="AK2537" t="s">
        <v>3352</v>
      </c>
      <c r="AL2537" s="4">
        <v>6.7</v>
      </c>
      <c r="AM2537" s="4">
        <v>23.8</v>
      </c>
      <c r="AN2537" s="4" t="s">
        <v>106</v>
      </c>
      <c r="AO2537" s="4" t="s">
        <v>106</v>
      </c>
      <c r="AP2537" s="4" t="s">
        <v>106</v>
      </c>
      <c r="AQ2537" s="4" t="s">
        <v>106</v>
      </c>
      <c r="AR2537" s="4" t="s">
        <v>106</v>
      </c>
      <c r="AS2537" s="4" t="s">
        <v>106</v>
      </c>
      <c r="AT2537" s="4" t="s">
        <v>106</v>
      </c>
      <c r="AU2537" t="s">
        <v>108</v>
      </c>
      <c r="AV2537" t="s">
        <v>109</v>
      </c>
      <c r="AW2537" t="s">
        <v>110</v>
      </c>
      <c r="AX2537" t="s">
        <v>3360</v>
      </c>
      <c r="AY2537" s="4" t="s">
        <v>2522</v>
      </c>
    </row>
    <row r="2538" spans="1:51" hidden="1" x14ac:dyDescent="0.25">
      <c r="A2538">
        <v>2019</v>
      </c>
      <c r="B2538" s="6">
        <v>43612</v>
      </c>
      <c r="C2538" s="6" t="s">
        <v>106</v>
      </c>
      <c r="D2538" t="str">
        <f>INDEX(parametres!$B$2:$B$57,IF(ISNUMBER(MATCH(Chiffrier!E2538,parametres!$C$2:$C$57,0)),MATCH(E2538,parametres!$C$2:$C$57,0),NA()))</f>
        <v>GA-12</v>
      </c>
      <c r="E2538" t="s">
        <v>31</v>
      </c>
      <c r="F2538" t="s">
        <v>112</v>
      </c>
      <c r="G2538" s="4" t="e">
        <f t="shared" si="44"/>
        <v>#VALUE!</v>
      </c>
      <c r="H2538">
        <f>INDEX(Sites_coordo!$C$2:$C$62,IF(ISNUMBER(MATCH(Chiffrier!E2538,Sites_coordo!$A$2:$A$61,0)),MATCH(Chiffrier!E2538,Sites_coordo!$A$2:$A$62,0),NA()))</f>
        <v>49.132866999999997</v>
      </c>
      <c r="I2538">
        <f>INDEX(Sites_coordo!$B$2:$B$62,IF(ISNUMBER(MATCH(Chiffrier!E2538,Sites_coordo!$A$2:$A$61,0)),MATCH(Chiffrier!E2538,Sites_coordo!$A$2:$A$62,0),NA()))</f>
        <v>-66.487767000000005</v>
      </c>
      <c r="J2538" t="s">
        <v>119</v>
      </c>
      <c r="K2538" t="s">
        <v>119</v>
      </c>
      <c r="L2538" s="4">
        <v>20087080</v>
      </c>
      <c r="M2538" t="s">
        <v>683</v>
      </c>
      <c r="N2538" s="4">
        <v>3</v>
      </c>
      <c r="O2538" s="4" t="s">
        <v>121</v>
      </c>
      <c r="P2538" s="4">
        <v>1</v>
      </c>
      <c r="Q2538" t="s">
        <v>3361</v>
      </c>
      <c r="R2538" s="4" t="s">
        <v>106</v>
      </c>
      <c r="S2538" t="s">
        <v>106</v>
      </c>
      <c r="T2538" t="s">
        <v>106</v>
      </c>
      <c r="U2538" t="s">
        <v>106</v>
      </c>
      <c r="V2538" t="s">
        <v>106</v>
      </c>
      <c r="W2538" t="s">
        <v>106</v>
      </c>
      <c r="X2538" t="s">
        <v>106</v>
      </c>
      <c r="Y2538" t="s">
        <v>106</v>
      </c>
      <c r="Z2538" t="s">
        <v>106</v>
      </c>
      <c r="AA2538" t="s">
        <v>106</v>
      </c>
      <c r="AB2538" t="s">
        <v>106</v>
      </c>
      <c r="AC2538" t="s">
        <v>106</v>
      </c>
      <c r="AD2538" t="s">
        <v>106</v>
      </c>
      <c r="AE2538" s="4" t="s">
        <v>106</v>
      </c>
      <c r="AH2538" s="6">
        <v>43612</v>
      </c>
      <c r="AI2538" s="5">
        <v>0.63194444444444442</v>
      </c>
      <c r="AJ2538">
        <v>4</v>
      </c>
      <c r="AK2538" t="s">
        <v>3352</v>
      </c>
      <c r="AL2538" s="4">
        <v>6.7</v>
      </c>
      <c r="AM2538" s="4">
        <v>23.8</v>
      </c>
      <c r="AN2538" s="4" t="s">
        <v>106</v>
      </c>
      <c r="AO2538" s="4" t="s">
        <v>106</v>
      </c>
      <c r="AP2538" s="4" t="s">
        <v>106</v>
      </c>
      <c r="AQ2538" s="4" t="s">
        <v>106</v>
      </c>
      <c r="AR2538" s="4" t="s">
        <v>106</v>
      </c>
      <c r="AS2538" s="4" t="s">
        <v>106</v>
      </c>
      <c r="AT2538" s="4" t="s">
        <v>106</v>
      </c>
      <c r="AU2538" t="s">
        <v>108</v>
      </c>
      <c r="AV2538" t="s">
        <v>109</v>
      </c>
      <c r="AW2538" t="s">
        <v>110</v>
      </c>
      <c r="AX2538" t="s">
        <v>3361</v>
      </c>
      <c r="AY2538" s="4" t="s">
        <v>2522</v>
      </c>
    </row>
    <row r="2539" spans="1:51" hidden="1" x14ac:dyDescent="0.25">
      <c r="A2539">
        <v>2019</v>
      </c>
      <c r="B2539" s="6">
        <v>43612</v>
      </c>
      <c r="C2539" s="6" t="s">
        <v>106</v>
      </c>
      <c r="D2539" t="str">
        <f>INDEX(parametres!$B$2:$B$57,IF(ISNUMBER(MATCH(Chiffrier!E2539,parametres!$C$2:$C$57,0)),MATCH(E2539,parametres!$C$2:$C$57,0),NA()))</f>
        <v>GA-12</v>
      </c>
      <c r="E2539" t="s">
        <v>31</v>
      </c>
      <c r="F2539" t="s">
        <v>112</v>
      </c>
      <c r="G2539" s="4" t="e">
        <f t="shared" si="44"/>
        <v>#VALUE!</v>
      </c>
      <c r="H2539">
        <f>INDEX(Sites_coordo!$C$2:$C$62,IF(ISNUMBER(MATCH(Chiffrier!E2539,Sites_coordo!$A$2:$A$61,0)),MATCH(Chiffrier!E2539,Sites_coordo!$A$2:$A$62,0),NA()))</f>
        <v>49.132866999999997</v>
      </c>
      <c r="I2539">
        <f>INDEX(Sites_coordo!$B$2:$B$62,IF(ISNUMBER(MATCH(Chiffrier!E2539,Sites_coordo!$A$2:$A$61,0)),MATCH(Chiffrier!E2539,Sites_coordo!$A$2:$A$62,0),NA()))</f>
        <v>-66.487767000000005</v>
      </c>
      <c r="J2539" t="s">
        <v>119</v>
      </c>
      <c r="K2539" t="s">
        <v>119</v>
      </c>
      <c r="L2539" s="4">
        <v>20087081</v>
      </c>
      <c r="M2539" t="s">
        <v>683</v>
      </c>
      <c r="N2539" s="4">
        <v>3</v>
      </c>
      <c r="O2539" s="4" t="s">
        <v>121</v>
      </c>
      <c r="P2539" s="4">
        <v>2</v>
      </c>
      <c r="Q2539" t="s">
        <v>3362</v>
      </c>
      <c r="R2539" s="4" t="s">
        <v>106</v>
      </c>
      <c r="S2539" t="s">
        <v>106</v>
      </c>
      <c r="T2539" t="s">
        <v>106</v>
      </c>
      <c r="U2539" t="s">
        <v>106</v>
      </c>
      <c r="V2539" t="s">
        <v>106</v>
      </c>
      <c r="W2539" t="s">
        <v>106</v>
      </c>
      <c r="X2539" t="s">
        <v>106</v>
      </c>
      <c r="Y2539" t="s">
        <v>106</v>
      </c>
      <c r="Z2539" t="s">
        <v>106</v>
      </c>
      <c r="AA2539" t="s">
        <v>106</v>
      </c>
      <c r="AB2539" t="s">
        <v>106</v>
      </c>
      <c r="AC2539" t="s">
        <v>106</v>
      </c>
      <c r="AD2539" t="s">
        <v>106</v>
      </c>
      <c r="AE2539" s="4" t="s">
        <v>106</v>
      </c>
      <c r="AH2539" s="6">
        <v>43612</v>
      </c>
      <c r="AI2539" s="5">
        <v>0.63194444444444442</v>
      </c>
      <c r="AJ2539">
        <v>4</v>
      </c>
      <c r="AK2539" t="s">
        <v>3352</v>
      </c>
      <c r="AL2539" s="4">
        <v>6.7</v>
      </c>
      <c r="AM2539" s="4">
        <v>23.8</v>
      </c>
      <c r="AN2539" s="4" t="s">
        <v>106</v>
      </c>
      <c r="AO2539" s="4" t="s">
        <v>106</v>
      </c>
      <c r="AP2539" s="4" t="s">
        <v>106</v>
      </c>
      <c r="AQ2539" s="4" t="s">
        <v>106</v>
      </c>
      <c r="AR2539" s="4" t="s">
        <v>106</v>
      </c>
      <c r="AS2539" s="4" t="s">
        <v>106</v>
      </c>
      <c r="AT2539" s="4" t="s">
        <v>106</v>
      </c>
      <c r="AU2539" t="s">
        <v>108</v>
      </c>
      <c r="AV2539" t="s">
        <v>109</v>
      </c>
      <c r="AW2539" t="s">
        <v>110</v>
      </c>
      <c r="AX2539" t="s">
        <v>3362</v>
      </c>
      <c r="AY2539" s="4" t="s">
        <v>2522</v>
      </c>
    </row>
    <row r="2540" spans="1:51" hidden="1" x14ac:dyDescent="0.25">
      <c r="A2540">
        <v>2019</v>
      </c>
      <c r="B2540" s="6">
        <v>43612</v>
      </c>
      <c r="C2540" s="6" t="s">
        <v>106</v>
      </c>
      <c r="D2540" t="str">
        <f>INDEX(parametres!$B$2:$B$57,IF(ISNUMBER(MATCH(Chiffrier!E2540,parametres!$C$2:$C$57,0)),MATCH(E2540,parametres!$C$2:$C$57,0),NA()))</f>
        <v>GA-12</v>
      </c>
      <c r="E2540" t="s">
        <v>31</v>
      </c>
      <c r="F2540" t="s">
        <v>112</v>
      </c>
      <c r="G2540" s="4" t="e">
        <f t="shared" si="44"/>
        <v>#VALUE!</v>
      </c>
      <c r="H2540">
        <f>INDEX(Sites_coordo!$C$2:$C$62,IF(ISNUMBER(MATCH(Chiffrier!E2540,Sites_coordo!$A$2:$A$61,0)),MATCH(Chiffrier!E2540,Sites_coordo!$A$2:$A$62,0),NA()))</f>
        <v>49.132866999999997</v>
      </c>
      <c r="I2540">
        <f>INDEX(Sites_coordo!$B$2:$B$62,IF(ISNUMBER(MATCH(Chiffrier!E2540,Sites_coordo!$A$2:$A$61,0)),MATCH(Chiffrier!E2540,Sites_coordo!$A$2:$A$62,0),NA()))</f>
        <v>-66.487767000000005</v>
      </c>
      <c r="J2540" t="s">
        <v>119</v>
      </c>
      <c r="K2540" t="s">
        <v>119</v>
      </c>
      <c r="L2540" s="4">
        <v>20087082</v>
      </c>
      <c r="M2540" t="s">
        <v>683</v>
      </c>
      <c r="N2540" s="4">
        <v>3</v>
      </c>
      <c r="O2540" s="4" t="s">
        <v>121</v>
      </c>
      <c r="P2540" s="4">
        <v>3</v>
      </c>
      <c r="Q2540" t="s">
        <v>3363</v>
      </c>
      <c r="R2540" s="4" t="s">
        <v>106</v>
      </c>
      <c r="S2540" t="s">
        <v>106</v>
      </c>
      <c r="T2540" t="s">
        <v>106</v>
      </c>
      <c r="U2540" t="s">
        <v>106</v>
      </c>
      <c r="V2540" t="s">
        <v>106</v>
      </c>
      <c r="W2540" t="s">
        <v>106</v>
      </c>
      <c r="X2540" t="s">
        <v>106</v>
      </c>
      <c r="Y2540" t="s">
        <v>106</v>
      </c>
      <c r="Z2540" t="s">
        <v>106</v>
      </c>
      <c r="AA2540" t="s">
        <v>106</v>
      </c>
      <c r="AB2540" t="s">
        <v>106</v>
      </c>
      <c r="AC2540" t="s">
        <v>106</v>
      </c>
      <c r="AD2540" t="s">
        <v>106</v>
      </c>
      <c r="AE2540" s="4" t="s">
        <v>106</v>
      </c>
      <c r="AH2540" s="6">
        <v>43612</v>
      </c>
      <c r="AI2540" s="5">
        <v>0.63194444444444442</v>
      </c>
      <c r="AJ2540">
        <v>4</v>
      </c>
      <c r="AK2540" t="s">
        <v>3352</v>
      </c>
      <c r="AL2540" s="4">
        <v>6.7</v>
      </c>
      <c r="AM2540" s="4">
        <v>23.8</v>
      </c>
      <c r="AN2540" s="4" t="s">
        <v>106</v>
      </c>
      <c r="AO2540" s="4" t="s">
        <v>106</v>
      </c>
      <c r="AP2540" s="4" t="s">
        <v>106</v>
      </c>
      <c r="AQ2540" s="4" t="s">
        <v>106</v>
      </c>
      <c r="AR2540" s="4" t="s">
        <v>106</v>
      </c>
      <c r="AS2540" s="4" t="s">
        <v>106</v>
      </c>
      <c r="AT2540" s="4" t="s">
        <v>106</v>
      </c>
      <c r="AU2540" t="s">
        <v>108</v>
      </c>
      <c r="AV2540" t="s">
        <v>109</v>
      </c>
      <c r="AW2540" t="s">
        <v>110</v>
      </c>
      <c r="AX2540" t="s">
        <v>3363</v>
      </c>
      <c r="AY2540" s="4" t="s">
        <v>2522</v>
      </c>
    </row>
    <row r="2541" spans="1:51" hidden="1" x14ac:dyDescent="0.25">
      <c r="A2541">
        <v>2019</v>
      </c>
      <c r="B2541" s="6">
        <v>43612</v>
      </c>
      <c r="C2541" s="6" t="s">
        <v>106</v>
      </c>
      <c r="D2541" t="str">
        <f>INDEX(parametres!$B$2:$B$57,IF(ISNUMBER(MATCH(Chiffrier!E2541,parametres!$C$2:$C$57,0)),MATCH(E2541,parametres!$C$2:$C$57,0),NA()))</f>
        <v>GA-12</v>
      </c>
      <c r="E2541" t="s">
        <v>31</v>
      </c>
      <c r="F2541" t="s">
        <v>112</v>
      </c>
      <c r="G2541" s="4" t="e">
        <f t="shared" si="44"/>
        <v>#VALUE!</v>
      </c>
      <c r="H2541">
        <f>INDEX(Sites_coordo!$C$2:$C$62,IF(ISNUMBER(MATCH(Chiffrier!E2541,Sites_coordo!$A$2:$A$61,0)),MATCH(Chiffrier!E2541,Sites_coordo!$A$2:$A$62,0),NA()))</f>
        <v>49.132866999999997</v>
      </c>
      <c r="I2541">
        <f>INDEX(Sites_coordo!$B$2:$B$62,IF(ISNUMBER(MATCH(Chiffrier!E2541,Sites_coordo!$A$2:$A$61,0)),MATCH(Chiffrier!E2541,Sites_coordo!$A$2:$A$62,0),NA()))</f>
        <v>-66.487767000000005</v>
      </c>
      <c r="J2541" t="s">
        <v>119</v>
      </c>
      <c r="K2541" t="s">
        <v>119</v>
      </c>
      <c r="L2541" s="4">
        <v>20087083</v>
      </c>
      <c r="M2541" t="s">
        <v>683</v>
      </c>
      <c r="N2541" s="4">
        <v>3</v>
      </c>
      <c r="O2541" s="4" t="s">
        <v>107</v>
      </c>
      <c r="P2541" s="4">
        <v>1</v>
      </c>
      <c r="Q2541" t="s">
        <v>3364</v>
      </c>
      <c r="R2541" s="4" t="s">
        <v>106</v>
      </c>
      <c r="S2541" t="s">
        <v>106</v>
      </c>
      <c r="T2541" t="s">
        <v>106</v>
      </c>
      <c r="U2541" t="s">
        <v>106</v>
      </c>
      <c r="V2541" t="s">
        <v>106</v>
      </c>
      <c r="W2541" t="s">
        <v>106</v>
      </c>
      <c r="X2541" t="s">
        <v>106</v>
      </c>
      <c r="Y2541" t="s">
        <v>106</v>
      </c>
      <c r="Z2541" t="s">
        <v>106</v>
      </c>
      <c r="AA2541" t="s">
        <v>106</v>
      </c>
      <c r="AB2541" t="s">
        <v>106</v>
      </c>
      <c r="AC2541" t="s">
        <v>106</v>
      </c>
      <c r="AD2541" t="s">
        <v>106</v>
      </c>
      <c r="AE2541" s="4" t="s">
        <v>106</v>
      </c>
      <c r="AH2541" s="6">
        <v>43612</v>
      </c>
      <c r="AI2541" s="5">
        <v>0.63194444444444442</v>
      </c>
      <c r="AJ2541">
        <v>4</v>
      </c>
      <c r="AK2541" t="s">
        <v>3352</v>
      </c>
      <c r="AL2541" s="4">
        <v>6.7</v>
      </c>
      <c r="AM2541" s="4">
        <v>23.8</v>
      </c>
      <c r="AN2541" s="4" t="s">
        <v>106</v>
      </c>
      <c r="AO2541" s="4" t="s">
        <v>106</v>
      </c>
      <c r="AP2541" s="4" t="s">
        <v>106</v>
      </c>
      <c r="AQ2541" s="4" t="s">
        <v>106</v>
      </c>
      <c r="AR2541" s="4" t="s">
        <v>106</v>
      </c>
      <c r="AS2541" s="4" t="s">
        <v>106</v>
      </c>
      <c r="AT2541" s="4" t="s">
        <v>106</v>
      </c>
      <c r="AU2541" t="s">
        <v>108</v>
      </c>
      <c r="AV2541" t="s">
        <v>109</v>
      </c>
      <c r="AW2541" t="s">
        <v>110</v>
      </c>
      <c r="AX2541" t="s">
        <v>3364</v>
      </c>
      <c r="AY2541" s="4" t="s">
        <v>2522</v>
      </c>
    </row>
    <row r="2542" spans="1:51" hidden="1" x14ac:dyDescent="0.25">
      <c r="A2542">
        <v>2019</v>
      </c>
      <c r="B2542" s="6">
        <v>43612</v>
      </c>
      <c r="C2542" s="6" t="s">
        <v>106</v>
      </c>
      <c r="D2542" t="str">
        <f>INDEX(parametres!$B$2:$B$57,IF(ISNUMBER(MATCH(Chiffrier!E2542,parametres!$C$2:$C$57,0)),MATCH(E2542,parametres!$C$2:$C$57,0),NA()))</f>
        <v>GA-12</v>
      </c>
      <c r="E2542" t="s">
        <v>31</v>
      </c>
      <c r="F2542" t="s">
        <v>112</v>
      </c>
      <c r="G2542" s="4" t="e">
        <f t="shared" si="44"/>
        <v>#VALUE!</v>
      </c>
      <c r="H2542">
        <f>INDEX(Sites_coordo!$C$2:$C$62,IF(ISNUMBER(MATCH(Chiffrier!E2542,Sites_coordo!$A$2:$A$61,0)),MATCH(Chiffrier!E2542,Sites_coordo!$A$2:$A$62,0),NA()))</f>
        <v>49.132866999999997</v>
      </c>
      <c r="I2542">
        <f>INDEX(Sites_coordo!$B$2:$B$62,IF(ISNUMBER(MATCH(Chiffrier!E2542,Sites_coordo!$A$2:$A$61,0)),MATCH(Chiffrier!E2542,Sites_coordo!$A$2:$A$62,0),NA()))</f>
        <v>-66.487767000000005</v>
      </c>
      <c r="J2542" t="s">
        <v>119</v>
      </c>
      <c r="K2542" t="s">
        <v>119</v>
      </c>
      <c r="L2542" s="4">
        <v>20087084</v>
      </c>
      <c r="M2542" t="s">
        <v>683</v>
      </c>
      <c r="N2542" s="4">
        <v>4</v>
      </c>
      <c r="O2542" s="4" t="s">
        <v>121</v>
      </c>
      <c r="P2542" s="4">
        <v>1</v>
      </c>
      <c r="Q2542" t="s">
        <v>3365</v>
      </c>
      <c r="R2542" s="4" t="s">
        <v>106</v>
      </c>
      <c r="S2542" t="s">
        <v>106</v>
      </c>
      <c r="T2542" t="s">
        <v>106</v>
      </c>
      <c r="U2542" t="s">
        <v>106</v>
      </c>
      <c r="V2542" t="s">
        <v>106</v>
      </c>
      <c r="W2542" t="s">
        <v>106</v>
      </c>
      <c r="X2542" t="s">
        <v>106</v>
      </c>
      <c r="Y2542" t="s">
        <v>106</v>
      </c>
      <c r="Z2542" t="s">
        <v>106</v>
      </c>
      <c r="AA2542" t="s">
        <v>106</v>
      </c>
      <c r="AB2542" t="s">
        <v>106</v>
      </c>
      <c r="AC2542" t="s">
        <v>106</v>
      </c>
      <c r="AD2542" t="s">
        <v>106</v>
      </c>
      <c r="AE2542" s="4" t="s">
        <v>106</v>
      </c>
      <c r="AH2542" s="6">
        <v>43612</v>
      </c>
      <c r="AI2542" s="5">
        <v>0.63194444444444442</v>
      </c>
      <c r="AJ2542">
        <v>4</v>
      </c>
      <c r="AK2542" t="s">
        <v>3352</v>
      </c>
      <c r="AL2542" s="4">
        <v>6.7</v>
      </c>
      <c r="AM2542" s="4">
        <v>23.8</v>
      </c>
      <c r="AN2542" s="4" t="s">
        <v>106</v>
      </c>
      <c r="AO2542" s="4" t="s">
        <v>106</v>
      </c>
      <c r="AP2542" s="4" t="s">
        <v>106</v>
      </c>
      <c r="AQ2542" s="4" t="s">
        <v>106</v>
      </c>
      <c r="AR2542" s="4" t="s">
        <v>106</v>
      </c>
      <c r="AS2542" s="4" t="s">
        <v>106</v>
      </c>
      <c r="AT2542" s="4" t="s">
        <v>106</v>
      </c>
      <c r="AU2542" t="s">
        <v>108</v>
      </c>
      <c r="AV2542" t="s">
        <v>109</v>
      </c>
      <c r="AW2542" t="s">
        <v>110</v>
      </c>
      <c r="AX2542" t="s">
        <v>3365</v>
      </c>
      <c r="AY2542" s="4" t="s">
        <v>2522</v>
      </c>
    </row>
    <row r="2543" spans="1:51" hidden="1" x14ac:dyDescent="0.25">
      <c r="A2543">
        <v>2019</v>
      </c>
      <c r="B2543" s="6">
        <v>43612</v>
      </c>
      <c r="C2543" s="6" t="s">
        <v>106</v>
      </c>
      <c r="D2543" t="str">
        <f>INDEX(parametres!$B$2:$B$57,IF(ISNUMBER(MATCH(Chiffrier!E2543,parametres!$C$2:$C$57,0)),MATCH(E2543,parametres!$C$2:$C$57,0),NA()))</f>
        <v>GA-12</v>
      </c>
      <c r="E2543" t="s">
        <v>31</v>
      </c>
      <c r="F2543" t="s">
        <v>112</v>
      </c>
      <c r="G2543" s="4" t="e">
        <f t="shared" si="44"/>
        <v>#VALUE!</v>
      </c>
      <c r="H2543">
        <f>INDEX(Sites_coordo!$C$2:$C$62,IF(ISNUMBER(MATCH(Chiffrier!E2543,Sites_coordo!$A$2:$A$61,0)),MATCH(Chiffrier!E2543,Sites_coordo!$A$2:$A$62,0),NA()))</f>
        <v>49.132866999999997</v>
      </c>
      <c r="I2543">
        <f>INDEX(Sites_coordo!$B$2:$B$62,IF(ISNUMBER(MATCH(Chiffrier!E2543,Sites_coordo!$A$2:$A$61,0)),MATCH(Chiffrier!E2543,Sites_coordo!$A$2:$A$62,0),NA()))</f>
        <v>-66.487767000000005</v>
      </c>
      <c r="J2543" t="s">
        <v>119</v>
      </c>
      <c r="K2543" t="s">
        <v>119</v>
      </c>
      <c r="L2543" s="4">
        <v>20087085</v>
      </c>
      <c r="M2543" t="s">
        <v>683</v>
      </c>
      <c r="N2543" s="4">
        <v>4</v>
      </c>
      <c r="O2543" s="4" t="s">
        <v>121</v>
      </c>
      <c r="P2543" s="4">
        <v>2</v>
      </c>
      <c r="Q2543" t="s">
        <v>3366</v>
      </c>
      <c r="R2543" s="4" t="s">
        <v>106</v>
      </c>
      <c r="S2543" t="s">
        <v>106</v>
      </c>
      <c r="T2543" t="s">
        <v>106</v>
      </c>
      <c r="U2543" t="s">
        <v>106</v>
      </c>
      <c r="V2543" t="s">
        <v>106</v>
      </c>
      <c r="W2543" t="s">
        <v>106</v>
      </c>
      <c r="X2543" t="s">
        <v>106</v>
      </c>
      <c r="Y2543" t="s">
        <v>106</v>
      </c>
      <c r="Z2543" t="s">
        <v>106</v>
      </c>
      <c r="AA2543" t="s">
        <v>106</v>
      </c>
      <c r="AB2543" t="s">
        <v>106</v>
      </c>
      <c r="AC2543" t="s">
        <v>106</v>
      </c>
      <c r="AD2543" t="s">
        <v>106</v>
      </c>
      <c r="AE2543" s="4" t="s">
        <v>106</v>
      </c>
      <c r="AH2543" s="6">
        <v>43612</v>
      </c>
      <c r="AI2543" s="5">
        <v>0.63194444444444442</v>
      </c>
      <c r="AJ2543">
        <v>4</v>
      </c>
      <c r="AK2543" t="s">
        <v>3352</v>
      </c>
      <c r="AL2543" s="4">
        <v>6.7</v>
      </c>
      <c r="AM2543" s="4">
        <v>23.8</v>
      </c>
      <c r="AN2543" s="4" t="s">
        <v>106</v>
      </c>
      <c r="AO2543" s="4" t="s">
        <v>106</v>
      </c>
      <c r="AP2543" s="4" t="s">
        <v>106</v>
      </c>
      <c r="AQ2543" s="4" t="s">
        <v>106</v>
      </c>
      <c r="AR2543" s="4" t="s">
        <v>106</v>
      </c>
      <c r="AS2543" s="4" t="s">
        <v>106</v>
      </c>
      <c r="AT2543" s="4" t="s">
        <v>106</v>
      </c>
      <c r="AU2543" t="s">
        <v>108</v>
      </c>
      <c r="AV2543" t="s">
        <v>109</v>
      </c>
      <c r="AW2543" t="s">
        <v>110</v>
      </c>
      <c r="AX2543" t="s">
        <v>3366</v>
      </c>
      <c r="AY2543" s="4" t="s">
        <v>2522</v>
      </c>
    </row>
    <row r="2544" spans="1:51" hidden="1" x14ac:dyDescent="0.25">
      <c r="A2544">
        <v>2019</v>
      </c>
      <c r="B2544" s="6">
        <v>43612</v>
      </c>
      <c r="C2544" s="6" t="s">
        <v>106</v>
      </c>
      <c r="D2544" t="str">
        <f>INDEX(parametres!$B$2:$B$57,IF(ISNUMBER(MATCH(Chiffrier!E2544,parametres!$C$2:$C$57,0)),MATCH(E2544,parametres!$C$2:$C$57,0),NA()))</f>
        <v>GA-12</v>
      </c>
      <c r="E2544" t="s">
        <v>31</v>
      </c>
      <c r="F2544" t="s">
        <v>112</v>
      </c>
      <c r="G2544" s="4" t="e">
        <f t="shared" si="44"/>
        <v>#VALUE!</v>
      </c>
      <c r="H2544">
        <f>INDEX(Sites_coordo!$C$2:$C$62,IF(ISNUMBER(MATCH(Chiffrier!E2544,Sites_coordo!$A$2:$A$61,0)),MATCH(Chiffrier!E2544,Sites_coordo!$A$2:$A$62,0),NA()))</f>
        <v>49.132866999999997</v>
      </c>
      <c r="I2544">
        <f>INDEX(Sites_coordo!$B$2:$B$62,IF(ISNUMBER(MATCH(Chiffrier!E2544,Sites_coordo!$A$2:$A$61,0)),MATCH(Chiffrier!E2544,Sites_coordo!$A$2:$A$62,0),NA()))</f>
        <v>-66.487767000000005</v>
      </c>
      <c r="J2544" t="s">
        <v>119</v>
      </c>
      <c r="K2544" t="s">
        <v>119</v>
      </c>
      <c r="L2544" s="4">
        <v>20087086</v>
      </c>
      <c r="M2544" t="s">
        <v>683</v>
      </c>
      <c r="N2544" s="4">
        <v>4</v>
      </c>
      <c r="O2544" s="4" t="s">
        <v>121</v>
      </c>
      <c r="P2544" s="4">
        <v>3</v>
      </c>
      <c r="Q2544" t="s">
        <v>3367</v>
      </c>
      <c r="R2544" s="4" t="s">
        <v>106</v>
      </c>
      <c r="S2544" t="s">
        <v>106</v>
      </c>
      <c r="T2544" t="s">
        <v>106</v>
      </c>
      <c r="U2544" t="s">
        <v>106</v>
      </c>
      <c r="V2544" t="s">
        <v>106</v>
      </c>
      <c r="W2544" t="s">
        <v>106</v>
      </c>
      <c r="X2544" t="s">
        <v>106</v>
      </c>
      <c r="Y2544" t="s">
        <v>106</v>
      </c>
      <c r="Z2544" t="s">
        <v>106</v>
      </c>
      <c r="AA2544" t="s">
        <v>106</v>
      </c>
      <c r="AB2544" t="s">
        <v>106</v>
      </c>
      <c r="AC2544" t="s">
        <v>106</v>
      </c>
      <c r="AD2544" t="s">
        <v>106</v>
      </c>
      <c r="AE2544" s="4" t="s">
        <v>106</v>
      </c>
      <c r="AH2544" s="6">
        <v>43612</v>
      </c>
      <c r="AI2544" s="5">
        <v>0.63194444444444442</v>
      </c>
      <c r="AJ2544">
        <v>4</v>
      </c>
      <c r="AK2544" t="s">
        <v>3352</v>
      </c>
      <c r="AL2544" s="4">
        <v>6.7</v>
      </c>
      <c r="AM2544" s="4">
        <v>23.8</v>
      </c>
      <c r="AN2544" s="4" t="s">
        <v>106</v>
      </c>
      <c r="AO2544" s="4" t="s">
        <v>106</v>
      </c>
      <c r="AP2544" s="4" t="s">
        <v>106</v>
      </c>
      <c r="AQ2544" s="4" t="s">
        <v>106</v>
      </c>
      <c r="AR2544" s="4" t="s">
        <v>106</v>
      </c>
      <c r="AS2544" s="4" t="s">
        <v>106</v>
      </c>
      <c r="AT2544" s="4" t="s">
        <v>106</v>
      </c>
      <c r="AU2544" t="s">
        <v>108</v>
      </c>
      <c r="AV2544" t="s">
        <v>109</v>
      </c>
      <c r="AW2544" t="s">
        <v>110</v>
      </c>
      <c r="AX2544" t="s">
        <v>3367</v>
      </c>
      <c r="AY2544" s="4" t="s">
        <v>2522</v>
      </c>
    </row>
    <row r="2545" spans="1:51" hidden="1" x14ac:dyDescent="0.25">
      <c r="A2545">
        <v>2019</v>
      </c>
      <c r="B2545" s="6">
        <v>43612</v>
      </c>
      <c r="C2545" s="6" t="s">
        <v>106</v>
      </c>
      <c r="D2545" t="str">
        <f>INDEX(parametres!$B$2:$B$57,IF(ISNUMBER(MATCH(Chiffrier!E2545,parametres!$C$2:$C$57,0)),MATCH(E2545,parametres!$C$2:$C$57,0),NA()))</f>
        <v>GA-12</v>
      </c>
      <c r="E2545" t="s">
        <v>31</v>
      </c>
      <c r="F2545" t="s">
        <v>112</v>
      </c>
      <c r="G2545" s="4" t="e">
        <f t="shared" si="44"/>
        <v>#VALUE!</v>
      </c>
      <c r="H2545">
        <f>INDEX(Sites_coordo!$C$2:$C$62,IF(ISNUMBER(MATCH(Chiffrier!E2545,Sites_coordo!$A$2:$A$61,0)),MATCH(Chiffrier!E2545,Sites_coordo!$A$2:$A$62,0),NA()))</f>
        <v>49.132866999999997</v>
      </c>
      <c r="I2545">
        <f>INDEX(Sites_coordo!$B$2:$B$62,IF(ISNUMBER(MATCH(Chiffrier!E2545,Sites_coordo!$A$2:$A$61,0)),MATCH(Chiffrier!E2545,Sites_coordo!$A$2:$A$62,0),NA()))</f>
        <v>-66.487767000000005</v>
      </c>
      <c r="J2545" t="s">
        <v>119</v>
      </c>
      <c r="K2545" t="s">
        <v>119</v>
      </c>
      <c r="L2545" s="4">
        <v>20087087</v>
      </c>
      <c r="M2545" t="s">
        <v>683</v>
      </c>
      <c r="N2545" s="4">
        <v>4</v>
      </c>
      <c r="O2545" s="4" t="s">
        <v>107</v>
      </c>
      <c r="P2545" s="4">
        <v>1</v>
      </c>
      <c r="Q2545" t="s">
        <v>3368</v>
      </c>
      <c r="R2545" s="4" t="s">
        <v>106</v>
      </c>
      <c r="S2545" t="s">
        <v>106</v>
      </c>
      <c r="T2545" t="s">
        <v>106</v>
      </c>
      <c r="U2545" t="s">
        <v>106</v>
      </c>
      <c r="V2545" t="s">
        <v>106</v>
      </c>
      <c r="W2545" t="s">
        <v>106</v>
      </c>
      <c r="X2545" t="s">
        <v>106</v>
      </c>
      <c r="Y2545" t="s">
        <v>106</v>
      </c>
      <c r="Z2545" t="s">
        <v>106</v>
      </c>
      <c r="AA2545" t="s">
        <v>106</v>
      </c>
      <c r="AB2545" t="s">
        <v>106</v>
      </c>
      <c r="AC2545" t="s">
        <v>106</v>
      </c>
      <c r="AD2545" t="s">
        <v>106</v>
      </c>
      <c r="AE2545" s="4" t="s">
        <v>106</v>
      </c>
      <c r="AH2545" s="6">
        <v>43612</v>
      </c>
      <c r="AI2545" s="5">
        <v>0.63194444444444442</v>
      </c>
      <c r="AJ2545">
        <v>4</v>
      </c>
      <c r="AK2545" t="s">
        <v>3352</v>
      </c>
      <c r="AL2545" s="4">
        <v>6.7</v>
      </c>
      <c r="AM2545" s="4">
        <v>23.8</v>
      </c>
      <c r="AN2545" s="4" t="s">
        <v>106</v>
      </c>
      <c r="AO2545" s="4" t="s">
        <v>106</v>
      </c>
      <c r="AP2545" s="4" t="s">
        <v>106</v>
      </c>
      <c r="AQ2545" s="4" t="s">
        <v>106</v>
      </c>
      <c r="AR2545" s="4" t="s">
        <v>106</v>
      </c>
      <c r="AS2545" s="4" t="s">
        <v>106</v>
      </c>
      <c r="AT2545" s="4" t="s">
        <v>106</v>
      </c>
      <c r="AU2545" t="s">
        <v>108</v>
      </c>
      <c r="AV2545" t="s">
        <v>109</v>
      </c>
      <c r="AW2545" t="s">
        <v>110</v>
      </c>
      <c r="AX2545" t="s">
        <v>3368</v>
      </c>
      <c r="AY2545" s="4" t="s">
        <v>2522</v>
      </c>
    </row>
    <row r="2546" spans="1:51" hidden="1" x14ac:dyDescent="0.25">
      <c r="A2546">
        <v>2019</v>
      </c>
      <c r="B2546" s="6">
        <v>43612</v>
      </c>
      <c r="C2546" s="6" t="s">
        <v>106</v>
      </c>
      <c r="D2546" t="str">
        <f>INDEX(parametres!$B$2:$B$57,IF(ISNUMBER(MATCH(Chiffrier!E2546,parametres!$C$2:$C$57,0)),MATCH(E2546,parametres!$C$2:$C$57,0),NA()))</f>
        <v>GA-12</v>
      </c>
      <c r="E2546" t="s">
        <v>31</v>
      </c>
      <c r="F2546" t="s">
        <v>112</v>
      </c>
      <c r="G2546" s="4" t="e">
        <f t="shared" si="44"/>
        <v>#VALUE!</v>
      </c>
      <c r="H2546">
        <f>INDEX(Sites_coordo!$C$2:$C$62,IF(ISNUMBER(MATCH(Chiffrier!E2546,Sites_coordo!$A$2:$A$61,0)),MATCH(Chiffrier!E2546,Sites_coordo!$A$2:$A$62,0),NA()))</f>
        <v>49.132866999999997</v>
      </c>
      <c r="I2546">
        <f>INDEX(Sites_coordo!$B$2:$B$62,IF(ISNUMBER(MATCH(Chiffrier!E2546,Sites_coordo!$A$2:$A$61,0)),MATCH(Chiffrier!E2546,Sites_coordo!$A$2:$A$62,0),NA()))</f>
        <v>-66.487767000000005</v>
      </c>
      <c r="J2546" t="s">
        <v>119</v>
      </c>
      <c r="K2546" t="s">
        <v>119</v>
      </c>
      <c r="L2546" s="4">
        <v>20087088</v>
      </c>
      <c r="M2546" t="s">
        <v>683</v>
      </c>
      <c r="N2546" s="4">
        <v>5</v>
      </c>
      <c r="O2546" s="4" t="s">
        <v>121</v>
      </c>
      <c r="P2546" s="4">
        <v>1</v>
      </c>
      <c r="Q2546" t="s">
        <v>3369</v>
      </c>
      <c r="R2546" s="4" t="s">
        <v>106</v>
      </c>
      <c r="S2546" t="s">
        <v>106</v>
      </c>
      <c r="T2546" t="s">
        <v>106</v>
      </c>
      <c r="U2546" t="s">
        <v>106</v>
      </c>
      <c r="V2546" t="s">
        <v>106</v>
      </c>
      <c r="W2546" t="s">
        <v>106</v>
      </c>
      <c r="X2546" t="s">
        <v>106</v>
      </c>
      <c r="Y2546" t="s">
        <v>106</v>
      </c>
      <c r="Z2546" t="s">
        <v>106</v>
      </c>
      <c r="AA2546" t="s">
        <v>106</v>
      </c>
      <c r="AB2546" t="s">
        <v>106</v>
      </c>
      <c r="AC2546" t="s">
        <v>106</v>
      </c>
      <c r="AD2546" t="s">
        <v>106</v>
      </c>
      <c r="AE2546" s="4" t="s">
        <v>106</v>
      </c>
      <c r="AH2546" s="6">
        <v>43612</v>
      </c>
      <c r="AI2546" s="5">
        <v>0.63194444444444442</v>
      </c>
      <c r="AJ2546">
        <v>4</v>
      </c>
      <c r="AK2546" t="s">
        <v>3352</v>
      </c>
      <c r="AL2546" s="4">
        <v>6.7</v>
      </c>
      <c r="AM2546" s="4">
        <v>23.8</v>
      </c>
      <c r="AN2546" s="4" t="s">
        <v>106</v>
      </c>
      <c r="AO2546" s="4" t="s">
        <v>106</v>
      </c>
      <c r="AP2546" s="4" t="s">
        <v>106</v>
      </c>
      <c r="AQ2546" s="4" t="s">
        <v>106</v>
      </c>
      <c r="AR2546" s="4" t="s">
        <v>106</v>
      </c>
      <c r="AS2546" s="4" t="s">
        <v>106</v>
      </c>
      <c r="AT2546" s="4" t="s">
        <v>106</v>
      </c>
      <c r="AU2546" t="s">
        <v>108</v>
      </c>
      <c r="AV2546" t="s">
        <v>109</v>
      </c>
      <c r="AW2546" t="s">
        <v>110</v>
      </c>
      <c r="AX2546" t="s">
        <v>3369</v>
      </c>
      <c r="AY2546" s="4" t="s">
        <v>2522</v>
      </c>
    </row>
    <row r="2547" spans="1:51" hidden="1" x14ac:dyDescent="0.25">
      <c r="A2547">
        <v>2019</v>
      </c>
      <c r="B2547" s="6">
        <v>43612</v>
      </c>
      <c r="C2547" s="6" t="s">
        <v>106</v>
      </c>
      <c r="D2547" t="str">
        <f>INDEX(parametres!$B$2:$B$57,IF(ISNUMBER(MATCH(Chiffrier!E2547,parametres!$C$2:$C$57,0)),MATCH(E2547,parametres!$C$2:$C$57,0),NA()))</f>
        <v>GA-12</v>
      </c>
      <c r="E2547" t="s">
        <v>31</v>
      </c>
      <c r="F2547" t="s">
        <v>112</v>
      </c>
      <c r="G2547" s="4" t="e">
        <f t="shared" si="44"/>
        <v>#VALUE!</v>
      </c>
      <c r="H2547">
        <f>INDEX(Sites_coordo!$C$2:$C$62,IF(ISNUMBER(MATCH(Chiffrier!E2547,Sites_coordo!$A$2:$A$61,0)),MATCH(Chiffrier!E2547,Sites_coordo!$A$2:$A$62,0),NA()))</f>
        <v>49.132866999999997</v>
      </c>
      <c r="I2547">
        <f>INDEX(Sites_coordo!$B$2:$B$62,IF(ISNUMBER(MATCH(Chiffrier!E2547,Sites_coordo!$A$2:$A$61,0)),MATCH(Chiffrier!E2547,Sites_coordo!$A$2:$A$62,0),NA()))</f>
        <v>-66.487767000000005</v>
      </c>
      <c r="J2547" t="s">
        <v>119</v>
      </c>
      <c r="K2547" t="s">
        <v>119</v>
      </c>
      <c r="L2547" s="4">
        <v>20087089</v>
      </c>
      <c r="M2547" t="s">
        <v>683</v>
      </c>
      <c r="N2547" s="4">
        <v>5</v>
      </c>
      <c r="O2547" s="4" t="s">
        <v>121</v>
      </c>
      <c r="P2547" s="4">
        <v>2</v>
      </c>
      <c r="Q2547" t="s">
        <v>3370</v>
      </c>
      <c r="R2547" s="4" t="s">
        <v>106</v>
      </c>
      <c r="S2547" t="s">
        <v>106</v>
      </c>
      <c r="T2547" t="s">
        <v>106</v>
      </c>
      <c r="U2547" t="s">
        <v>106</v>
      </c>
      <c r="V2547" t="s">
        <v>106</v>
      </c>
      <c r="W2547" t="s">
        <v>106</v>
      </c>
      <c r="X2547" t="s">
        <v>106</v>
      </c>
      <c r="Y2547" t="s">
        <v>106</v>
      </c>
      <c r="Z2547" t="s">
        <v>106</v>
      </c>
      <c r="AA2547" t="s">
        <v>106</v>
      </c>
      <c r="AB2547" t="s">
        <v>106</v>
      </c>
      <c r="AC2547" t="s">
        <v>106</v>
      </c>
      <c r="AD2547" t="s">
        <v>106</v>
      </c>
      <c r="AE2547" s="4" t="s">
        <v>106</v>
      </c>
      <c r="AH2547" s="6">
        <v>43612</v>
      </c>
      <c r="AI2547" s="5">
        <v>0.63194444444444442</v>
      </c>
      <c r="AJ2547">
        <v>4</v>
      </c>
      <c r="AK2547" t="s">
        <v>3352</v>
      </c>
      <c r="AL2547" s="4">
        <v>6.7</v>
      </c>
      <c r="AM2547" s="4">
        <v>23.8</v>
      </c>
      <c r="AN2547" s="4" t="s">
        <v>106</v>
      </c>
      <c r="AO2547" s="4" t="s">
        <v>106</v>
      </c>
      <c r="AP2547" s="4" t="s">
        <v>106</v>
      </c>
      <c r="AQ2547" s="4" t="s">
        <v>106</v>
      </c>
      <c r="AR2547" s="4" t="s">
        <v>106</v>
      </c>
      <c r="AS2547" s="4" t="s">
        <v>106</v>
      </c>
      <c r="AT2547" s="4" t="s">
        <v>106</v>
      </c>
      <c r="AU2547" t="s">
        <v>108</v>
      </c>
      <c r="AV2547" t="s">
        <v>109</v>
      </c>
      <c r="AW2547" t="s">
        <v>110</v>
      </c>
      <c r="AX2547" t="s">
        <v>3370</v>
      </c>
      <c r="AY2547" s="4" t="s">
        <v>2522</v>
      </c>
    </row>
    <row r="2548" spans="1:51" hidden="1" x14ac:dyDescent="0.25">
      <c r="A2548">
        <v>2019</v>
      </c>
      <c r="B2548" s="6">
        <v>43612</v>
      </c>
      <c r="C2548" s="6" t="s">
        <v>106</v>
      </c>
      <c r="D2548" t="str">
        <f>INDEX(parametres!$B$2:$B$57,IF(ISNUMBER(MATCH(Chiffrier!E2548,parametres!$C$2:$C$57,0)),MATCH(E2548,parametres!$C$2:$C$57,0),NA()))</f>
        <v>GA-12</v>
      </c>
      <c r="E2548" t="s">
        <v>31</v>
      </c>
      <c r="F2548" t="s">
        <v>112</v>
      </c>
      <c r="G2548" s="4" t="e">
        <f t="shared" si="44"/>
        <v>#VALUE!</v>
      </c>
      <c r="H2548">
        <f>INDEX(Sites_coordo!$C$2:$C$62,IF(ISNUMBER(MATCH(Chiffrier!E2548,Sites_coordo!$A$2:$A$61,0)),MATCH(Chiffrier!E2548,Sites_coordo!$A$2:$A$62,0),NA()))</f>
        <v>49.132866999999997</v>
      </c>
      <c r="I2548">
        <f>INDEX(Sites_coordo!$B$2:$B$62,IF(ISNUMBER(MATCH(Chiffrier!E2548,Sites_coordo!$A$2:$A$61,0)),MATCH(Chiffrier!E2548,Sites_coordo!$A$2:$A$62,0),NA()))</f>
        <v>-66.487767000000005</v>
      </c>
      <c r="J2548" t="s">
        <v>119</v>
      </c>
      <c r="K2548" t="s">
        <v>119</v>
      </c>
      <c r="L2548" s="4">
        <v>20087090</v>
      </c>
      <c r="M2548" t="s">
        <v>683</v>
      </c>
      <c r="N2548" s="4">
        <v>5</v>
      </c>
      <c r="O2548" s="4" t="s">
        <v>121</v>
      </c>
      <c r="P2548" s="4">
        <v>3</v>
      </c>
      <c r="Q2548" t="s">
        <v>3371</v>
      </c>
      <c r="R2548" s="4" t="s">
        <v>106</v>
      </c>
      <c r="S2548" t="s">
        <v>106</v>
      </c>
      <c r="T2548" t="s">
        <v>106</v>
      </c>
      <c r="U2548" t="s">
        <v>106</v>
      </c>
      <c r="V2548" t="s">
        <v>106</v>
      </c>
      <c r="W2548" t="s">
        <v>106</v>
      </c>
      <c r="X2548" t="s">
        <v>106</v>
      </c>
      <c r="Y2548" t="s">
        <v>106</v>
      </c>
      <c r="Z2548" t="s">
        <v>106</v>
      </c>
      <c r="AA2548" t="s">
        <v>106</v>
      </c>
      <c r="AB2548" t="s">
        <v>106</v>
      </c>
      <c r="AC2548" t="s">
        <v>106</v>
      </c>
      <c r="AD2548" t="s">
        <v>106</v>
      </c>
      <c r="AE2548" s="4" t="s">
        <v>106</v>
      </c>
      <c r="AH2548" s="6">
        <v>43612</v>
      </c>
      <c r="AI2548" s="5">
        <v>0.63194444444444442</v>
      </c>
      <c r="AJ2548">
        <v>4</v>
      </c>
      <c r="AK2548" t="s">
        <v>3352</v>
      </c>
      <c r="AL2548" s="4">
        <v>6.7</v>
      </c>
      <c r="AM2548" s="4">
        <v>23.8</v>
      </c>
      <c r="AN2548" s="4" t="s">
        <v>106</v>
      </c>
      <c r="AO2548" s="4" t="s">
        <v>106</v>
      </c>
      <c r="AP2548" s="4" t="s">
        <v>106</v>
      </c>
      <c r="AQ2548" s="4" t="s">
        <v>106</v>
      </c>
      <c r="AR2548" s="4" t="s">
        <v>106</v>
      </c>
      <c r="AS2548" s="4" t="s">
        <v>106</v>
      </c>
      <c r="AT2548" s="4" t="s">
        <v>106</v>
      </c>
      <c r="AU2548" t="s">
        <v>108</v>
      </c>
      <c r="AV2548" t="s">
        <v>109</v>
      </c>
      <c r="AW2548" t="s">
        <v>110</v>
      </c>
      <c r="AX2548" t="s">
        <v>3371</v>
      </c>
      <c r="AY2548" s="4" t="s">
        <v>2522</v>
      </c>
    </row>
    <row r="2549" spans="1:51" hidden="1" x14ac:dyDescent="0.25">
      <c r="A2549">
        <v>2019</v>
      </c>
      <c r="B2549" s="6">
        <v>43612</v>
      </c>
      <c r="C2549" s="6" t="s">
        <v>106</v>
      </c>
      <c r="D2549" t="str">
        <f>INDEX(parametres!$B$2:$B$57,IF(ISNUMBER(MATCH(Chiffrier!E2549,parametres!$C$2:$C$57,0)),MATCH(E2549,parametres!$C$2:$C$57,0),NA()))</f>
        <v>GA-12</v>
      </c>
      <c r="E2549" t="s">
        <v>31</v>
      </c>
      <c r="F2549" t="s">
        <v>112</v>
      </c>
      <c r="G2549" s="4" t="e">
        <f t="shared" si="44"/>
        <v>#VALUE!</v>
      </c>
      <c r="H2549">
        <f>INDEX(Sites_coordo!$C$2:$C$62,IF(ISNUMBER(MATCH(Chiffrier!E2549,Sites_coordo!$A$2:$A$61,0)),MATCH(Chiffrier!E2549,Sites_coordo!$A$2:$A$62,0),NA()))</f>
        <v>49.132866999999997</v>
      </c>
      <c r="I2549">
        <f>INDEX(Sites_coordo!$B$2:$B$62,IF(ISNUMBER(MATCH(Chiffrier!E2549,Sites_coordo!$A$2:$A$61,0)),MATCH(Chiffrier!E2549,Sites_coordo!$A$2:$A$62,0),NA()))</f>
        <v>-66.487767000000005</v>
      </c>
      <c r="J2549" t="s">
        <v>119</v>
      </c>
      <c r="K2549" t="s">
        <v>119</v>
      </c>
      <c r="L2549" s="4">
        <v>20087091</v>
      </c>
      <c r="M2549" t="s">
        <v>683</v>
      </c>
      <c r="N2549" s="4">
        <v>5</v>
      </c>
      <c r="O2549" s="4" t="s">
        <v>107</v>
      </c>
      <c r="P2549" s="4">
        <v>1</v>
      </c>
      <c r="Q2549" t="s">
        <v>3372</v>
      </c>
      <c r="R2549" s="4" t="s">
        <v>106</v>
      </c>
      <c r="S2549" t="s">
        <v>106</v>
      </c>
      <c r="T2549" t="s">
        <v>106</v>
      </c>
      <c r="U2549" t="s">
        <v>106</v>
      </c>
      <c r="V2549" t="s">
        <v>106</v>
      </c>
      <c r="W2549" t="s">
        <v>106</v>
      </c>
      <c r="X2549" t="s">
        <v>106</v>
      </c>
      <c r="Y2549" t="s">
        <v>106</v>
      </c>
      <c r="Z2549" t="s">
        <v>106</v>
      </c>
      <c r="AA2549" t="s">
        <v>106</v>
      </c>
      <c r="AB2549" t="s">
        <v>106</v>
      </c>
      <c r="AC2549" t="s">
        <v>106</v>
      </c>
      <c r="AD2549" t="s">
        <v>106</v>
      </c>
      <c r="AE2549" s="4" t="s">
        <v>106</v>
      </c>
      <c r="AH2549" s="6">
        <v>43612</v>
      </c>
      <c r="AI2549" s="5">
        <v>0.63194444444444442</v>
      </c>
      <c r="AJ2549">
        <v>4</v>
      </c>
      <c r="AK2549" t="s">
        <v>3352</v>
      </c>
      <c r="AL2549" s="4">
        <v>6.7</v>
      </c>
      <c r="AM2549" s="4">
        <v>23.8</v>
      </c>
      <c r="AN2549" s="4" t="s">
        <v>106</v>
      </c>
      <c r="AO2549" s="4" t="s">
        <v>106</v>
      </c>
      <c r="AP2549" s="4" t="s">
        <v>106</v>
      </c>
      <c r="AQ2549" s="4" t="s">
        <v>106</v>
      </c>
      <c r="AR2549" s="4" t="s">
        <v>106</v>
      </c>
      <c r="AS2549" s="4" t="s">
        <v>106</v>
      </c>
      <c r="AT2549" s="4" t="s">
        <v>106</v>
      </c>
      <c r="AU2549" t="s">
        <v>108</v>
      </c>
      <c r="AV2549" t="s">
        <v>109</v>
      </c>
      <c r="AW2549" t="s">
        <v>110</v>
      </c>
      <c r="AX2549" t="s">
        <v>3372</v>
      </c>
      <c r="AY2549" s="4" t="s">
        <v>2522</v>
      </c>
    </row>
    <row r="2550" spans="1:51" hidden="1" x14ac:dyDescent="0.25">
      <c r="A2550">
        <v>2019</v>
      </c>
      <c r="B2550" s="6">
        <v>43612</v>
      </c>
      <c r="C2550" s="6" t="s">
        <v>106</v>
      </c>
      <c r="D2550" t="str">
        <f>INDEX(parametres!$B$2:$B$57,IF(ISNUMBER(MATCH(Chiffrier!E2550,parametres!$C$2:$C$57,0)),MATCH(E2550,parametres!$C$2:$C$57,0),NA()))</f>
        <v>GA-12</v>
      </c>
      <c r="E2550" t="s">
        <v>31</v>
      </c>
      <c r="F2550" t="s">
        <v>112</v>
      </c>
      <c r="G2550" s="4" t="e">
        <f t="shared" si="44"/>
        <v>#VALUE!</v>
      </c>
      <c r="H2550">
        <f>INDEX(Sites_coordo!$C$2:$C$62,IF(ISNUMBER(MATCH(Chiffrier!E2550,Sites_coordo!$A$2:$A$61,0)),MATCH(Chiffrier!E2550,Sites_coordo!$A$2:$A$62,0),NA()))</f>
        <v>49.132866999999997</v>
      </c>
      <c r="I2550">
        <f>INDEX(Sites_coordo!$B$2:$B$62,IF(ISNUMBER(MATCH(Chiffrier!E2550,Sites_coordo!$A$2:$A$61,0)),MATCH(Chiffrier!E2550,Sites_coordo!$A$2:$A$62,0),NA()))</f>
        <v>-66.487767000000005</v>
      </c>
      <c r="J2550" t="s">
        <v>119</v>
      </c>
      <c r="K2550" t="s">
        <v>119</v>
      </c>
      <c r="L2550" s="4">
        <v>20087092</v>
      </c>
      <c r="M2550" t="s">
        <v>683</v>
      </c>
      <c r="N2550" s="4">
        <v>6</v>
      </c>
      <c r="O2550" s="4" t="s">
        <v>121</v>
      </c>
      <c r="P2550" s="4">
        <v>1</v>
      </c>
      <c r="Q2550" t="s">
        <v>3373</v>
      </c>
      <c r="R2550" s="4" t="s">
        <v>106</v>
      </c>
      <c r="S2550" t="s">
        <v>106</v>
      </c>
      <c r="T2550" t="s">
        <v>106</v>
      </c>
      <c r="U2550" t="s">
        <v>106</v>
      </c>
      <c r="V2550" t="s">
        <v>106</v>
      </c>
      <c r="W2550" t="s">
        <v>106</v>
      </c>
      <c r="X2550" t="s">
        <v>106</v>
      </c>
      <c r="Y2550" t="s">
        <v>106</v>
      </c>
      <c r="Z2550" t="s">
        <v>106</v>
      </c>
      <c r="AA2550" t="s">
        <v>106</v>
      </c>
      <c r="AB2550" t="s">
        <v>106</v>
      </c>
      <c r="AC2550" t="s">
        <v>106</v>
      </c>
      <c r="AD2550" t="s">
        <v>106</v>
      </c>
      <c r="AE2550" s="4" t="s">
        <v>106</v>
      </c>
      <c r="AH2550" s="6">
        <v>43612</v>
      </c>
      <c r="AI2550" s="5">
        <v>0.63194444444444442</v>
      </c>
      <c r="AJ2550">
        <v>4</v>
      </c>
      <c r="AK2550" t="s">
        <v>3352</v>
      </c>
      <c r="AL2550" s="4">
        <v>6.7</v>
      </c>
      <c r="AM2550" s="4">
        <v>23.8</v>
      </c>
      <c r="AN2550" s="4" t="s">
        <v>106</v>
      </c>
      <c r="AO2550" s="4" t="s">
        <v>106</v>
      </c>
      <c r="AP2550" s="4" t="s">
        <v>106</v>
      </c>
      <c r="AQ2550" s="4" t="s">
        <v>106</v>
      </c>
      <c r="AR2550" s="4" t="s">
        <v>106</v>
      </c>
      <c r="AS2550" s="4" t="s">
        <v>106</v>
      </c>
      <c r="AT2550" s="4" t="s">
        <v>106</v>
      </c>
      <c r="AU2550" t="s">
        <v>108</v>
      </c>
      <c r="AV2550" t="s">
        <v>109</v>
      </c>
      <c r="AW2550" t="s">
        <v>110</v>
      </c>
      <c r="AX2550" t="s">
        <v>3373</v>
      </c>
      <c r="AY2550" s="4" t="s">
        <v>2522</v>
      </c>
    </row>
    <row r="2551" spans="1:51" hidden="1" x14ac:dyDescent="0.25">
      <c r="A2551">
        <v>2019</v>
      </c>
      <c r="B2551" s="6">
        <v>43612</v>
      </c>
      <c r="C2551" s="6" t="s">
        <v>106</v>
      </c>
      <c r="D2551" t="str">
        <f>INDEX(parametres!$B$2:$B$57,IF(ISNUMBER(MATCH(Chiffrier!E2551,parametres!$C$2:$C$57,0)),MATCH(E2551,parametres!$C$2:$C$57,0),NA()))</f>
        <v>GA-12</v>
      </c>
      <c r="E2551" t="s">
        <v>31</v>
      </c>
      <c r="F2551" t="s">
        <v>112</v>
      </c>
      <c r="G2551" s="4" t="e">
        <f t="shared" si="44"/>
        <v>#VALUE!</v>
      </c>
      <c r="H2551">
        <f>INDEX(Sites_coordo!$C$2:$C$62,IF(ISNUMBER(MATCH(Chiffrier!E2551,Sites_coordo!$A$2:$A$61,0)),MATCH(Chiffrier!E2551,Sites_coordo!$A$2:$A$62,0),NA()))</f>
        <v>49.132866999999997</v>
      </c>
      <c r="I2551">
        <f>INDEX(Sites_coordo!$B$2:$B$62,IF(ISNUMBER(MATCH(Chiffrier!E2551,Sites_coordo!$A$2:$A$61,0)),MATCH(Chiffrier!E2551,Sites_coordo!$A$2:$A$62,0),NA()))</f>
        <v>-66.487767000000005</v>
      </c>
      <c r="J2551" t="s">
        <v>119</v>
      </c>
      <c r="K2551" t="s">
        <v>119</v>
      </c>
      <c r="L2551" s="4">
        <v>20087093</v>
      </c>
      <c r="M2551" t="s">
        <v>683</v>
      </c>
      <c r="N2551" s="4">
        <v>6</v>
      </c>
      <c r="O2551" s="4" t="s">
        <v>121</v>
      </c>
      <c r="P2551" s="4">
        <v>2</v>
      </c>
      <c r="Q2551" t="s">
        <v>3374</v>
      </c>
      <c r="R2551" s="4" t="s">
        <v>106</v>
      </c>
      <c r="S2551" t="s">
        <v>106</v>
      </c>
      <c r="T2551" t="s">
        <v>106</v>
      </c>
      <c r="U2551" t="s">
        <v>106</v>
      </c>
      <c r="V2551" t="s">
        <v>106</v>
      </c>
      <c r="W2551" t="s">
        <v>106</v>
      </c>
      <c r="X2551" t="s">
        <v>106</v>
      </c>
      <c r="Y2551" t="s">
        <v>106</v>
      </c>
      <c r="Z2551" t="s">
        <v>106</v>
      </c>
      <c r="AA2551" t="s">
        <v>106</v>
      </c>
      <c r="AB2551" t="s">
        <v>106</v>
      </c>
      <c r="AC2551" t="s">
        <v>106</v>
      </c>
      <c r="AD2551" t="s">
        <v>106</v>
      </c>
      <c r="AE2551" s="4" t="s">
        <v>106</v>
      </c>
      <c r="AH2551" s="6">
        <v>43612</v>
      </c>
      <c r="AI2551" s="5">
        <v>0.63194444444444442</v>
      </c>
      <c r="AJ2551">
        <v>4</v>
      </c>
      <c r="AK2551" t="s">
        <v>3352</v>
      </c>
      <c r="AL2551" s="4">
        <v>6.7</v>
      </c>
      <c r="AM2551" s="4">
        <v>23.8</v>
      </c>
      <c r="AN2551" s="4" t="s">
        <v>106</v>
      </c>
      <c r="AO2551" s="4" t="s">
        <v>106</v>
      </c>
      <c r="AP2551" s="4" t="s">
        <v>106</v>
      </c>
      <c r="AQ2551" s="4" t="s">
        <v>106</v>
      </c>
      <c r="AR2551" s="4" t="s">
        <v>106</v>
      </c>
      <c r="AS2551" s="4" t="s">
        <v>106</v>
      </c>
      <c r="AT2551" s="4" t="s">
        <v>106</v>
      </c>
      <c r="AU2551" t="s">
        <v>108</v>
      </c>
      <c r="AV2551" t="s">
        <v>109</v>
      </c>
      <c r="AW2551" t="s">
        <v>110</v>
      </c>
      <c r="AX2551" t="s">
        <v>3374</v>
      </c>
      <c r="AY2551" s="4" t="s">
        <v>2522</v>
      </c>
    </row>
    <row r="2552" spans="1:51" hidden="1" x14ac:dyDescent="0.25">
      <c r="A2552">
        <v>2019</v>
      </c>
      <c r="B2552" s="6">
        <v>43612</v>
      </c>
      <c r="C2552" s="6" t="s">
        <v>106</v>
      </c>
      <c r="D2552" t="str">
        <f>INDEX(parametres!$B$2:$B$57,IF(ISNUMBER(MATCH(Chiffrier!E2552,parametres!$C$2:$C$57,0)),MATCH(E2552,parametres!$C$2:$C$57,0),NA()))</f>
        <v>GA-12</v>
      </c>
      <c r="E2552" t="s">
        <v>31</v>
      </c>
      <c r="F2552" t="s">
        <v>112</v>
      </c>
      <c r="G2552" s="4" t="e">
        <f t="shared" si="44"/>
        <v>#VALUE!</v>
      </c>
      <c r="H2552">
        <f>INDEX(Sites_coordo!$C$2:$C$62,IF(ISNUMBER(MATCH(Chiffrier!E2552,Sites_coordo!$A$2:$A$61,0)),MATCH(Chiffrier!E2552,Sites_coordo!$A$2:$A$62,0),NA()))</f>
        <v>49.132866999999997</v>
      </c>
      <c r="I2552">
        <f>INDEX(Sites_coordo!$B$2:$B$62,IF(ISNUMBER(MATCH(Chiffrier!E2552,Sites_coordo!$A$2:$A$61,0)),MATCH(Chiffrier!E2552,Sites_coordo!$A$2:$A$62,0),NA()))</f>
        <v>-66.487767000000005</v>
      </c>
      <c r="J2552" t="s">
        <v>119</v>
      </c>
      <c r="K2552" t="s">
        <v>119</v>
      </c>
      <c r="L2552" s="4">
        <v>20087094</v>
      </c>
      <c r="M2552" t="s">
        <v>683</v>
      </c>
      <c r="N2552" s="4">
        <v>6</v>
      </c>
      <c r="O2552" s="4" t="s">
        <v>121</v>
      </c>
      <c r="P2552" s="4">
        <v>3</v>
      </c>
      <c r="Q2552" t="s">
        <v>3375</v>
      </c>
      <c r="R2552" s="4" t="s">
        <v>106</v>
      </c>
      <c r="S2552" t="s">
        <v>106</v>
      </c>
      <c r="T2552" t="s">
        <v>106</v>
      </c>
      <c r="U2552" t="s">
        <v>106</v>
      </c>
      <c r="V2552" t="s">
        <v>106</v>
      </c>
      <c r="W2552" t="s">
        <v>106</v>
      </c>
      <c r="X2552" t="s">
        <v>106</v>
      </c>
      <c r="Y2552" t="s">
        <v>106</v>
      </c>
      <c r="Z2552" t="s">
        <v>106</v>
      </c>
      <c r="AA2552" t="s">
        <v>106</v>
      </c>
      <c r="AB2552" t="s">
        <v>106</v>
      </c>
      <c r="AC2552" t="s">
        <v>106</v>
      </c>
      <c r="AD2552" t="s">
        <v>106</v>
      </c>
      <c r="AE2552" s="4" t="s">
        <v>106</v>
      </c>
      <c r="AH2552" s="6">
        <v>43612</v>
      </c>
      <c r="AI2552" s="5">
        <v>0.63194444444444442</v>
      </c>
      <c r="AJ2552">
        <v>4</v>
      </c>
      <c r="AK2552" t="s">
        <v>3352</v>
      </c>
      <c r="AL2552" s="4">
        <v>6.7</v>
      </c>
      <c r="AM2552" s="4">
        <v>23.8</v>
      </c>
      <c r="AN2552" s="4" t="s">
        <v>106</v>
      </c>
      <c r="AO2552" s="4" t="s">
        <v>106</v>
      </c>
      <c r="AP2552" s="4" t="s">
        <v>106</v>
      </c>
      <c r="AQ2552" s="4" t="s">
        <v>106</v>
      </c>
      <c r="AR2552" s="4" t="s">
        <v>106</v>
      </c>
      <c r="AS2552" s="4" t="s">
        <v>106</v>
      </c>
      <c r="AT2552" s="4" t="s">
        <v>106</v>
      </c>
      <c r="AU2552" t="s">
        <v>108</v>
      </c>
      <c r="AV2552" t="s">
        <v>109</v>
      </c>
      <c r="AW2552" t="s">
        <v>110</v>
      </c>
      <c r="AX2552" t="s">
        <v>3375</v>
      </c>
      <c r="AY2552" s="4" t="s">
        <v>2522</v>
      </c>
    </row>
    <row r="2553" spans="1:51" hidden="1" x14ac:dyDescent="0.25">
      <c r="A2553">
        <v>2019</v>
      </c>
      <c r="B2553" s="6">
        <v>43612</v>
      </c>
      <c r="C2553" s="6" t="s">
        <v>106</v>
      </c>
      <c r="D2553" t="str">
        <f>INDEX(parametres!$B$2:$B$57,IF(ISNUMBER(MATCH(Chiffrier!E2553,parametres!$C$2:$C$57,0)),MATCH(E2553,parametres!$C$2:$C$57,0),NA()))</f>
        <v>GA-12</v>
      </c>
      <c r="E2553" t="s">
        <v>31</v>
      </c>
      <c r="F2553" t="s">
        <v>112</v>
      </c>
      <c r="G2553" s="4" t="e">
        <f t="shared" si="44"/>
        <v>#VALUE!</v>
      </c>
      <c r="H2553">
        <f>INDEX(Sites_coordo!$C$2:$C$62,IF(ISNUMBER(MATCH(Chiffrier!E2553,Sites_coordo!$A$2:$A$61,0)),MATCH(Chiffrier!E2553,Sites_coordo!$A$2:$A$62,0),NA()))</f>
        <v>49.132866999999997</v>
      </c>
      <c r="I2553">
        <f>INDEX(Sites_coordo!$B$2:$B$62,IF(ISNUMBER(MATCH(Chiffrier!E2553,Sites_coordo!$A$2:$A$61,0)),MATCH(Chiffrier!E2553,Sites_coordo!$A$2:$A$62,0),NA()))</f>
        <v>-66.487767000000005</v>
      </c>
      <c r="J2553" t="s">
        <v>119</v>
      </c>
      <c r="K2553" t="s">
        <v>119</v>
      </c>
      <c r="L2553" s="4">
        <v>20087095</v>
      </c>
      <c r="M2553" t="s">
        <v>683</v>
      </c>
      <c r="N2553" s="4">
        <v>6</v>
      </c>
      <c r="O2553" s="4" t="s">
        <v>107</v>
      </c>
      <c r="P2553" s="4">
        <v>1</v>
      </c>
      <c r="Q2553" t="s">
        <v>3376</v>
      </c>
      <c r="R2553" s="4" t="s">
        <v>106</v>
      </c>
      <c r="S2553" t="s">
        <v>106</v>
      </c>
      <c r="T2553" t="s">
        <v>106</v>
      </c>
      <c r="U2553" t="s">
        <v>106</v>
      </c>
      <c r="V2553" t="s">
        <v>106</v>
      </c>
      <c r="W2553" t="s">
        <v>106</v>
      </c>
      <c r="X2553" t="s">
        <v>106</v>
      </c>
      <c r="Y2553" t="s">
        <v>106</v>
      </c>
      <c r="Z2553" t="s">
        <v>106</v>
      </c>
      <c r="AA2553" t="s">
        <v>106</v>
      </c>
      <c r="AB2553" t="s">
        <v>106</v>
      </c>
      <c r="AC2553" t="s">
        <v>106</v>
      </c>
      <c r="AD2553" t="s">
        <v>106</v>
      </c>
      <c r="AE2553" s="4" t="s">
        <v>106</v>
      </c>
      <c r="AH2553" s="6">
        <v>43612</v>
      </c>
      <c r="AI2553" s="5">
        <v>0.63194444444444442</v>
      </c>
      <c r="AJ2553">
        <v>4</v>
      </c>
      <c r="AK2553" t="s">
        <v>3352</v>
      </c>
      <c r="AL2553" s="4">
        <v>6.7</v>
      </c>
      <c r="AM2553" s="4">
        <v>23.8</v>
      </c>
      <c r="AN2553" s="4" t="s">
        <v>106</v>
      </c>
      <c r="AO2553" s="4" t="s">
        <v>106</v>
      </c>
      <c r="AP2553" s="4" t="s">
        <v>106</v>
      </c>
      <c r="AQ2553" s="4" t="s">
        <v>106</v>
      </c>
      <c r="AR2553" s="4" t="s">
        <v>106</v>
      </c>
      <c r="AS2553" s="4" t="s">
        <v>106</v>
      </c>
      <c r="AT2553" s="4" t="s">
        <v>106</v>
      </c>
      <c r="AU2553" t="s">
        <v>108</v>
      </c>
      <c r="AV2553" t="s">
        <v>109</v>
      </c>
      <c r="AW2553" t="s">
        <v>110</v>
      </c>
      <c r="AX2553" t="s">
        <v>3376</v>
      </c>
      <c r="AY2553" s="4" t="s">
        <v>2522</v>
      </c>
    </row>
    <row r="2554" spans="1:51" hidden="1" x14ac:dyDescent="0.25">
      <c r="A2554">
        <v>2019</v>
      </c>
      <c r="B2554" s="6">
        <v>43612</v>
      </c>
      <c r="C2554" s="6" t="s">
        <v>106</v>
      </c>
      <c r="D2554" t="str">
        <f>INDEX(parametres!$B$2:$B$57,IF(ISNUMBER(MATCH(Chiffrier!E2554,parametres!$C$2:$C$57,0)),MATCH(E2554,parametres!$C$2:$C$57,0),NA()))</f>
        <v>GA-12</v>
      </c>
      <c r="E2554" t="s">
        <v>31</v>
      </c>
      <c r="F2554" t="s">
        <v>112</v>
      </c>
      <c r="G2554" s="4" t="e">
        <f t="shared" si="44"/>
        <v>#VALUE!</v>
      </c>
      <c r="H2554">
        <f>INDEX(Sites_coordo!$C$2:$C$62,IF(ISNUMBER(MATCH(Chiffrier!E2554,Sites_coordo!$A$2:$A$61,0)),MATCH(Chiffrier!E2554,Sites_coordo!$A$2:$A$62,0),NA()))</f>
        <v>49.132866999999997</v>
      </c>
      <c r="I2554">
        <f>INDEX(Sites_coordo!$B$2:$B$62,IF(ISNUMBER(MATCH(Chiffrier!E2554,Sites_coordo!$A$2:$A$61,0)),MATCH(Chiffrier!E2554,Sites_coordo!$A$2:$A$62,0),NA()))</f>
        <v>-66.487767000000005</v>
      </c>
      <c r="J2554" t="s">
        <v>119</v>
      </c>
      <c r="K2554" t="s">
        <v>119</v>
      </c>
      <c r="L2554" s="4">
        <v>20087096</v>
      </c>
      <c r="M2554" t="s">
        <v>683</v>
      </c>
      <c r="N2554" s="4">
        <v>7</v>
      </c>
      <c r="O2554" s="4" t="s">
        <v>121</v>
      </c>
      <c r="P2554" s="4">
        <v>1</v>
      </c>
      <c r="Q2554" t="s">
        <v>3377</v>
      </c>
      <c r="R2554" s="4" t="s">
        <v>106</v>
      </c>
      <c r="S2554" t="s">
        <v>106</v>
      </c>
      <c r="T2554" t="s">
        <v>106</v>
      </c>
      <c r="U2554" t="s">
        <v>106</v>
      </c>
      <c r="V2554" t="s">
        <v>106</v>
      </c>
      <c r="W2554" t="s">
        <v>106</v>
      </c>
      <c r="X2554" t="s">
        <v>106</v>
      </c>
      <c r="Y2554" t="s">
        <v>106</v>
      </c>
      <c r="Z2554" t="s">
        <v>106</v>
      </c>
      <c r="AA2554" t="s">
        <v>106</v>
      </c>
      <c r="AB2554" t="s">
        <v>106</v>
      </c>
      <c r="AC2554" t="s">
        <v>106</v>
      </c>
      <c r="AD2554" t="s">
        <v>106</v>
      </c>
      <c r="AE2554" s="4" t="s">
        <v>106</v>
      </c>
      <c r="AH2554" s="6">
        <v>43612</v>
      </c>
      <c r="AI2554" s="5">
        <v>0.63194444444444442</v>
      </c>
      <c r="AJ2554">
        <v>4</v>
      </c>
      <c r="AK2554" t="s">
        <v>3352</v>
      </c>
      <c r="AL2554" s="4">
        <v>6.7</v>
      </c>
      <c r="AM2554" s="4">
        <v>23.8</v>
      </c>
      <c r="AN2554" s="4" t="s">
        <v>106</v>
      </c>
      <c r="AO2554" s="4" t="s">
        <v>106</v>
      </c>
      <c r="AP2554" s="4" t="s">
        <v>106</v>
      </c>
      <c r="AQ2554" s="4" t="s">
        <v>106</v>
      </c>
      <c r="AR2554" s="4" t="s">
        <v>106</v>
      </c>
      <c r="AS2554" s="4" t="s">
        <v>106</v>
      </c>
      <c r="AT2554" s="4" t="s">
        <v>106</v>
      </c>
      <c r="AU2554" t="s">
        <v>108</v>
      </c>
      <c r="AV2554" t="s">
        <v>109</v>
      </c>
      <c r="AW2554" t="s">
        <v>110</v>
      </c>
      <c r="AX2554" t="s">
        <v>3377</v>
      </c>
      <c r="AY2554" s="4" t="s">
        <v>2522</v>
      </c>
    </row>
    <row r="2555" spans="1:51" hidden="1" x14ac:dyDescent="0.25">
      <c r="A2555">
        <v>2019</v>
      </c>
      <c r="B2555" s="6">
        <v>43612</v>
      </c>
      <c r="C2555" s="6" t="s">
        <v>106</v>
      </c>
      <c r="D2555" t="str">
        <f>INDEX(parametres!$B$2:$B$57,IF(ISNUMBER(MATCH(Chiffrier!E2555,parametres!$C$2:$C$57,0)),MATCH(E2555,parametres!$C$2:$C$57,0),NA()))</f>
        <v>GA-12</v>
      </c>
      <c r="E2555" t="s">
        <v>31</v>
      </c>
      <c r="F2555" t="s">
        <v>112</v>
      </c>
      <c r="G2555" s="4" t="e">
        <f t="shared" si="44"/>
        <v>#VALUE!</v>
      </c>
      <c r="H2555">
        <f>INDEX(Sites_coordo!$C$2:$C$62,IF(ISNUMBER(MATCH(Chiffrier!E2555,Sites_coordo!$A$2:$A$61,0)),MATCH(Chiffrier!E2555,Sites_coordo!$A$2:$A$62,0),NA()))</f>
        <v>49.132866999999997</v>
      </c>
      <c r="I2555">
        <f>INDEX(Sites_coordo!$B$2:$B$62,IF(ISNUMBER(MATCH(Chiffrier!E2555,Sites_coordo!$A$2:$A$61,0)),MATCH(Chiffrier!E2555,Sites_coordo!$A$2:$A$62,0),NA()))</f>
        <v>-66.487767000000005</v>
      </c>
      <c r="J2555" t="s">
        <v>119</v>
      </c>
      <c r="K2555" t="s">
        <v>119</v>
      </c>
      <c r="L2555" s="4">
        <v>20087097</v>
      </c>
      <c r="M2555" t="s">
        <v>683</v>
      </c>
      <c r="N2555" s="4">
        <v>7</v>
      </c>
      <c r="O2555" s="4" t="s">
        <v>121</v>
      </c>
      <c r="P2555" s="4">
        <v>2</v>
      </c>
      <c r="Q2555" t="s">
        <v>3378</v>
      </c>
      <c r="R2555" s="4" t="s">
        <v>106</v>
      </c>
      <c r="S2555" t="s">
        <v>106</v>
      </c>
      <c r="T2555" t="s">
        <v>106</v>
      </c>
      <c r="U2555" t="s">
        <v>106</v>
      </c>
      <c r="V2555" t="s">
        <v>106</v>
      </c>
      <c r="W2555" t="s">
        <v>106</v>
      </c>
      <c r="X2555" t="s">
        <v>106</v>
      </c>
      <c r="Y2555" t="s">
        <v>106</v>
      </c>
      <c r="Z2555" t="s">
        <v>106</v>
      </c>
      <c r="AA2555" t="s">
        <v>106</v>
      </c>
      <c r="AB2555" t="s">
        <v>106</v>
      </c>
      <c r="AC2555" t="s">
        <v>106</v>
      </c>
      <c r="AD2555" t="s">
        <v>106</v>
      </c>
      <c r="AE2555" s="4" t="s">
        <v>106</v>
      </c>
      <c r="AH2555" s="6">
        <v>43612</v>
      </c>
      <c r="AI2555" s="5">
        <v>0.63194444444444442</v>
      </c>
      <c r="AJ2555">
        <v>4</v>
      </c>
      <c r="AK2555" t="s">
        <v>3352</v>
      </c>
      <c r="AL2555" s="4">
        <v>6.7</v>
      </c>
      <c r="AM2555" s="4">
        <v>23.8</v>
      </c>
      <c r="AN2555" s="4" t="s">
        <v>106</v>
      </c>
      <c r="AO2555" s="4" t="s">
        <v>106</v>
      </c>
      <c r="AP2555" s="4" t="s">
        <v>106</v>
      </c>
      <c r="AQ2555" s="4" t="s">
        <v>106</v>
      </c>
      <c r="AR2555" s="4" t="s">
        <v>106</v>
      </c>
      <c r="AS2555" s="4" t="s">
        <v>106</v>
      </c>
      <c r="AT2555" s="4" t="s">
        <v>106</v>
      </c>
      <c r="AU2555" t="s">
        <v>108</v>
      </c>
      <c r="AV2555" t="s">
        <v>109</v>
      </c>
      <c r="AW2555" t="s">
        <v>110</v>
      </c>
      <c r="AX2555" t="s">
        <v>3378</v>
      </c>
      <c r="AY2555" s="4" t="s">
        <v>2522</v>
      </c>
    </row>
    <row r="2556" spans="1:51" hidden="1" x14ac:dyDescent="0.25">
      <c r="A2556">
        <v>2019</v>
      </c>
      <c r="B2556" s="6">
        <v>43612</v>
      </c>
      <c r="C2556" s="6" t="s">
        <v>106</v>
      </c>
      <c r="D2556" t="str">
        <f>INDEX(parametres!$B$2:$B$57,IF(ISNUMBER(MATCH(Chiffrier!E2556,parametres!$C$2:$C$57,0)),MATCH(E2556,parametres!$C$2:$C$57,0),NA()))</f>
        <v>GA-12</v>
      </c>
      <c r="E2556" t="s">
        <v>31</v>
      </c>
      <c r="F2556" t="s">
        <v>112</v>
      </c>
      <c r="G2556" s="4" t="e">
        <f t="shared" si="44"/>
        <v>#VALUE!</v>
      </c>
      <c r="H2556">
        <f>INDEX(Sites_coordo!$C$2:$C$62,IF(ISNUMBER(MATCH(Chiffrier!E2556,Sites_coordo!$A$2:$A$61,0)),MATCH(Chiffrier!E2556,Sites_coordo!$A$2:$A$62,0),NA()))</f>
        <v>49.132866999999997</v>
      </c>
      <c r="I2556">
        <f>INDEX(Sites_coordo!$B$2:$B$62,IF(ISNUMBER(MATCH(Chiffrier!E2556,Sites_coordo!$A$2:$A$61,0)),MATCH(Chiffrier!E2556,Sites_coordo!$A$2:$A$62,0),NA()))</f>
        <v>-66.487767000000005</v>
      </c>
      <c r="J2556" t="s">
        <v>119</v>
      </c>
      <c r="K2556" t="s">
        <v>119</v>
      </c>
      <c r="L2556" s="4">
        <v>20087098</v>
      </c>
      <c r="M2556" t="s">
        <v>683</v>
      </c>
      <c r="N2556" s="4">
        <v>7</v>
      </c>
      <c r="O2556" s="4" t="s">
        <v>121</v>
      </c>
      <c r="P2556" s="4">
        <v>3</v>
      </c>
      <c r="Q2556" t="s">
        <v>3379</v>
      </c>
      <c r="R2556" s="4" t="s">
        <v>106</v>
      </c>
      <c r="S2556" t="s">
        <v>106</v>
      </c>
      <c r="T2556" t="s">
        <v>106</v>
      </c>
      <c r="U2556" t="s">
        <v>106</v>
      </c>
      <c r="V2556" t="s">
        <v>106</v>
      </c>
      <c r="W2556" t="s">
        <v>106</v>
      </c>
      <c r="X2556" t="s">
        <v>106</v>
      </c>
      <c r="Y2556" t="s">
        <v>106</v>
      </c>
      <c r="Z2556" t="s">
        <v>106</v>
      </c>
      <c r="AA2556" t="s">
        <v>106</v>
      </c>
      <c r="AB2556" t="s">
        <v>106</v>
      </c>
      <c r="AC2556" t="s">
        <v>106</v>
      </c>
      <c r="AD2556" t="s">
        <v>106</v>
      </c>
      <c r="AE2556" s="4" t="s">
        <v>106</v>
      </c>
      <c r="AH2556" s="6">
        <v>43612</v>
      </c>
      <c r="AI2556" s="5">
        <v>0.63194444444444442</v>
      </c>
      <c r="AJ2556">
        <v>4</v>
      </c>
      <c r="AK2556" t="s">
        <v>3352</v>
      </c>
      <c r="AL2556" s="4">
        <v>6.7</v>
      </c>
      <c r="AM2556" s="4">
        <v>23.8</v>
      </c>
      <c r="AN2556" s="4" t="s">
        <v>106</v>
      </c>
      <c r="AO2556" s="4" t="s">
        <v>106</v>
      </c>
      <c r="AP2556" s="4" t="s">
        <v>106</v>
      </c>
      <c r="AQ2556" s="4" t="s">
        <v>106</v>
      </c>
      <c r="AR2556" s="4" t="s">
        <v>106</v>
      </c>
      <c r="AS2556" s="4" t="s">
        <v>106</v>
      </c>
      <c r="AT2556" s="4" t="s">
        <v>106</v>
      </c>
      <c r="AU2556" t="s">
        <v>108</v>
      </c>
      <c r="AV2556" t="s">
        <v>109</v>
      </c>
      <c r="AW2556" t="s">
        <v>110</v>
      </c>
      <c r="AX2556" t="s">
        <v>3379</v>
      </c>
      <c r="AY2556" s="4" t="s">
        <v>2522</v>
      </c>
    </row>
    <row r="2557" spans="1:51" hidden="1" x14ac:dyDescent="0.25">
      <c r="A2557">
        <v>2019</v>
      </c>
      <c r="B2557" s="6">
        <v>43612</v>
      </c>
      <c r="C2557" s="6" t="s">
        <v>106</v>
      </c>
      <c r="D2557" t="str">
        <f>INDEX(parametres!$B$2:$B$57,IF(ISNUMBER(MATCH(Chiffrier!E2557,parametres!$C$2:$C$57,0)),MATCH(E2557,parametres!$C$2:$C$57,0),NA()))</f>
        <v>GA-12</v>
      </c>
      <c r="E2557" t="s">
        <v>31</v>
      </c>
      <c r="F2557" t="s">
        <v>112</v>
      </c>
      <c r="G2557" s="4" t="e">
        <f t="shared" si="44"/>
        <v>#VALUE!</v>
      </c>
      <c r="H2557">
        <f>INDEX(Sites_coordo!$C$2:$C$62,IF(ISNUMBER(MATCH(Chiffrier!E2557,Sites_coordo!$A$2:$A$61,0)),MATCH(Chiffrier!E2557,Sites_coordo!$A$2:$A$62,0),NA()))</f>
        <v>49.132866999999997</v>
      </c>
      <c r="I2557">
        <f>INDEX(Sites_coordo!$B$2:$B$62,IF(ISNUMBER(MATCH(Chiffrier!E2557,Sites_coordo!$A$2:$A$61,0)),MATCH(Chiffrier!E2557,Sites_coordo!$A$2:$A$62,0),NA()))</f>
        <v>-66.487767000000005</v>
      </c>
      <c r="J2557" t="s">
        <v>119</v>
      </c>
      <c r="K2557" t="s">
        <v>119</v>
      </c>
      <c r="L2557" s="4">
        <v>20087099</v>
      </c>
      <c r="M2557" t="s">
        <v>683</v>
      </c>
      <c r="N2557" s="4">
        <v>7</v>
      </c>
      <c r="O2557" s="4" t="s">
        <v>107</v>
      </c>
      <c r="P2557" s="4">
        <v>1</v>
      </c>
      <c r="Q2557" t="s">
        <v>3380</v>
      </c>
      <c r="R2557" s="4" t="s">
        <v>106</v>
      </c>
      <c r="S2557" t="s">
        <v>106</v>
      </c>
      <c r="T2557" t="s">
        <v>106</v>
      </c>
      <c r="U2557" t="s">
        <v>106</v>
      </c>
      <c r="V2557" t="s">
        <v>106</v>
      </c>
      <c r="W2557" t="s">
        <v>106</v>
      </c>
      <c r="X2557" t="s">
        <v>106</v>
      </c>
      <c r="Y2557" t="s">
        <v>106</v>
      </c>
      <c r="Z2557" t="s">
        <v>106</v>
      </c>
      <c r="AA2557" t="s">
        <v>106</v>
      </c>
      <c r="AB2557" t="s">
        <v>106</v>
      </c>
      <c r="AC2557" t="s">
        <v>106</v>
      </c>
      <c r="AD2557" t="s">
        <v>106</v>
      </c>
      <c r="AE2557" s="4" t="s">
        <v>106</v>
      </c>
      <c r="AH2557" s="6">
        <v>43612</v>
      </c>
      <c r="AI2557" s="5">
        <v>0.63194444444444442</v>
      </c>
      <c r="AJ2557">
        <v>4</v>
      </c>
      <c r="AK2557" t="s">
        <v>3352</v>
      </c>
      <c r="AL2557" s="4">
        <v>6.7</v>
      </c>
      <c r="AM2557" s="4">
        <v>23.8</v>
      </c>
      <c r="AN2557" s="4" t="s">
        <v>106</v>
      </c>
      <c r="AO2557" s="4" t="s">
        <v>106</v>
      </c>
      <c r="AP2557" s="4" t="s">
        <v>106</v>
      </c>
      <c r="AQ2557" s="4" t="s">
        <v>106</v>
      </c>
      <c r="AR2557" s="4" t="s">
        <v>106</v>
      </c>
      <c r="AS2557" s="4" t="s">
        <v>106</v>
      </c>
      <c r="AT2557" s="4" t="s">
        <v>106</v>
      </c>
      <c r="AU2557" t="s">
        <v>108</v>
      </c>
      <c r="AV2557" t="s">
        <v>109</v>
      </c>
      <c r="AW2557" t="s">
        <v>110</v>
      </c>
      <c r="AX2557" t="s">
        <v>3380</v>
      </c>
      <c r="AY2557" s="4" t="s">
        <v>2522</v>
      </c>
    </row>
    <row r="2558" spans="1:51" hidden="1" x14ac:dyDescent="0.25">
      <c r="A2558">
        <v>2019</v>
      </c>
      <c r="B2558" s="6">
        <v>43612</v>
      </c>
      <c r="C2558" s="6" t="s">
        <v>106</v>
      </c>
      <c r="D2558" t="str">
        <f>INDEX(parametres!$B$2:$B$57,IF(ISNUMBER(MATCH(Chiffrier!E2558,parametres!$C$2:$C$57,0)),MATCH(E2558,parametres!$C$2:$C$57,0),NA()))</f>
        <v>GA-12</v>
      </c>
      <c r="E2558" t="s">
        <v>31</v>
      </c>
      <c r="F2558" t="s">
        <v>112</v>
      </c>
      <c r="G2558" s="4" t="e">
        <f t="shared" si="44"/>
        <v>#VALUE!</v>
      </c>
      <c r="H2558">
        <f>INDEX(Sites_coordo!$C$2:$C$62,IF(ISNUMBER(MATCH(Chiffrier!E2558,Sites_coordo!$A$2:$A$61,0)),MATCH(Chiffrier!E2558,Sites_coordo!$A$2:$A$62,0),NA()))</f>
        <v>49.132866999999997</v>
      </c>
      <c r="I2558">
        <f>INDEX(Sites_coordo!$B$2:$B$62,IF(ISNUMBER(MATCH(Chiffrier!E2558,Sites_coordo!$A$2:$A$61,0)),MATCH(Chiffrier!E2558,Sites_coordo!$A$2:$A$62,0),NA()))</f>
        <v>-66.487767000000005</v>
      </c>
      <c r="J2558" t="s">
        <v>119</v>
      </c>
      <c r="K2558" t="s">
        <v>119</v>
      </c>
      <c r="L2558" s="4">
        <v>20087100</v>
      </c>
      <c r="M2558" t="s">
        <v>683</v>
      </c>
      <c r="N2558" s="4">
        <v>8</v>
      </c>
      <c r="O2558" s="4" t="s">
        <v>121</v>
      </c>
      <c r="P2558" s="4">
        <v>1</v>
      </c>
      <c r="Q2558" t="s">
        <v>3381</v>
      </c>
      <c r="R2558" s="4" t="s">
        <v>106</v>
      </c>
      <c r="S2558" t="s">
        <v>106</v>
      </c>
      <c r="T2558" t="s">
        <v>106</v>
      </c>
      <c r="U2558" t="s">
        <v>106</v>
      </c>
      <c r="V2558" t="s">
        <v>106</v>
      </c>
      <c r="W2558" t="s">
        <v>106</v>
      </c>
      <c r="X2558" t="s">
        <v>106</v>
      </c>
      <c r="Y2558" t="s">
        <v>106</v>
      </c>
      <c r="Z2558" t="s">
        <v>106</v>
      </c>
      <c r="AA2558" t="s">
        <v>106</v>
      </c>
      <c r="AB2558" t="s">
        <v>106</v>
      </c>
      <c r="AC2558" t="s">
        <v>106</v>
      </c>
      <c r="AD2558" t="s">
        <v>106</v>
      </c>
      <c r="AE2558" s="4" t="s">
        <v>106</v>
      </c>
      <c r="AH2558" s="6">
        <v>43612</v>
      </c>
      <c r="AI2558" s="5">
        <v>0.63194444444444442</v>
      </c>
      <c r="AJ2558">
        <v>4</v>
      </c>
      <c r="AK2558" t="s">
        <v>3352</v>
      </c>
      <c r="AL2558" s="4">
        <v>6.7</v>
      </c>
      <c r="AM2558" s="4">
        <v>23.8</v>
      </c>
      <c r="AN2558" s="4" t="s">
        <v>106</v>
      </c>
      <c r="AO2558" s="4" t="s">
        <v>106</v>
      </c>
      <c r="AP2558" s="4" t="s">
        <v>106</v>
      </c>
      <c r="AQ2558" s="4" t="s">
        <v>106</v>
      </c>
      <c r="AR2558" s="4" t="s">
        <v>106</v>
      </c>
      <c r="AS2558" s="4" t="s">
        <v>106</v>
      </c>
      <c r="AT2558" s="4" t="s">
        <v>106</v>
      </c>
      <c r="AU2558" t="s">
        <v>108</v>
      </c>
      <c r="AV2558" t="s">
        <v>109</v>
      </c>
      <c r="AW2558" t="s">
        <v>110</v>
      </c>
      <c r="AX2558" t="s">
        <v>3381</v>
      </c>
      <c r="AY2558" s="4" t="s">
        <v>2522</v>
      </c>
    </row>
    <row r="2559" spans="1:51" hidden="1" x14ac:dyDescent="0.25">
      <c r="A2559">
        <v>2019</v>
      </c>
      <c r="B2559" s="6">
        <v>43612</v>
      </c>
      <c r="C2559" s="6" t="s">
        <v>106</v>
      </c>
      <c r="D2559" t="str">
        <f>INDEX(parametres!$B$2:$B$57,IF(ISNUMBER(MATCH(Chiffrier!E2559,parametres!$C$2:$C$57,0)),MATCH(E2559,parametres!$C$2:$C$57,0),NA()))</f>
        <v>GA-12</v>
      </c>
      <c r="E2559" t="s">
        <v>31</v>
      </c>
      <c r="F2559" t="s">
        <v>112</v>
      </c>
      <c r="G2559" s="4" t="e">
        <f t="shared" si="44"/>
        <v>#VALUE!</v>
      </c>
      <c r="H2559">
        <f>INDEX(Sites_coordo!$C$2:$C$62,IF(ISNUMBER(MATCH(Chiffrier!E2559,Sites_coordo!$A$2:$A$61,0)),MATCH(Chiffrier!E2559,Sites_coordo!$A$2:$A$62,0),NA()))</f>
        <v>49.132866999999997</v>
      </c>
      <c r="I2559">
        <f>INDEX(Sites_coordo!$B$2:$B$62,IF(ISNUMBER(MATCH(Chiffrier!E2559,Sites_coordo!$A$2:$A$61,0)),MATCH(Chiffrier!E2559,Sites_coordo!$A$2:$A$62,0),NA()))</f>
        <v>-66.487767000000005</v>
      </c>
      <c r="J2559" t="s">
        <v>119</v>
      </c>
      <c r="K2559" t="s">
        <v>119</v>
      </c>
      <c r="L2559" s="4">
        <v>20087101</v>
      </c>
      <c r="M2559" t="s">
        <v>683</v>
      </c>
      <c r="N2559" s="4">
        <v>8</v>
      </c>
      <c r="O2559" s="4" t="s">
        <v>121</v>
      </c>
      <c r="P2559" s="4">
        <v>2</v>
      </c>
      <c r="Q2559" t="s">
        <v>3382</v>
      </c>
      <c r="R2559" s="4" t="s">
        <v>106</v>
      </c>
      <c r="S2559" t="s">
        <v>106</v>
      </c>
      <c r="T2559" t="s">
        <v>106</v>
      </c>
      <c r="U2559" t="s">
        <v>106</v>
      </c>
      <c r="V2559" t="s">
        <v>106</v>
      </c>
      <c r="W2559" t="s">
        <v>106</v>
      </c>
      <c r="X2559" t="s">
        <v>106</v>
      </c>
      <c r="Y2559" t="s">
        <v>106</v>
      </c>
      <c r="Z2559" t="s">
        <v>106</v>
      </c>
      <c r="AA2559" t="s">
        <v>106</v>
      </c>
      <c r="AB2559" t="s">
        <v>106</v>
      </c>
      <c r="AC2559" t="s">
        <v>106</v>
      </c>
      <c r="AD2559" t="s">
        <v>106</v>
      </c>
      <c r="AE2559" s="4" t="s">
        <v>106</v>
      </c>
      <c r="AH2559" s="6">
        <v>43612</v>
      </c>
      <c r="AI2559" s="5">
        <v>0.63194444444444442</v>
      </c>
      <c r="AJ2559">
        <v>4</v>
      </c>
      <c r="AK2559" t="s">
        <v>3352</v>
      </c>
      <c r="AL2559" s="4">
        <v>6.7</v>
      </c>
      <c r="AM2559" s="4">
        <v>23.8</v>
      </c>
      <c r="AN2559" s="4" t="s">
        <v>106</v>
      </c>
      <c r="AO2559" s="4" t="s">
        <v>106</v>
      </c>
      <c r="AP2559" s="4" t="s">
        <v>106</v>
      </c>
      <c r="AQ2559" s="4" t="s">
        <v>106</v>
      </c>
      <c r="AR2559" s="4" t="s">
        <v>106</v>
      </c>
      <c r="AS2559" s="4" t="s">
        <v>106</v>
      </c>
      <c r="AT2559" s="4" t="s">
        <v>106</v>
      </c>
      <c r="AU2559" t="s">
        <v>108</v>
      </c>
      <c r="AV2559" t="s">
        <v>109</v>
      </c>
      <c r="AW2559" t="s">
        <v>110</v>
      </c>
      <c r="AX2559" t="s">
        <v>3382</v>
      </c>
      <c r="AY2559" s="4" t="s">
        <v>2522</v>
      </c>
    </row>
    <row r="2560" spans="1:51" hidden="1" x14ac:dyDescent="0.25">
      <c r="A2560">
        <v>2019</v>
      </c>
      <c r="B2560" s="6">
        <v>43612</v>
      </c>
      <c r="C2560" s="6" t="s">
        <v>106</v>
      </c>
      <c r="D2560" t="str">
        <f>INDEX(parametres!$B$2:$B$57,IF(ISNUMBER(MATCH(Chiffrier!E2560,parametres!$C$2:$C$57,0)),MATCH(E2560,parametres!$C$2:$C$57,0),NA()))</f>
        <v>GA-12</v>
      </c>
      <c r="E2560" t="s">
        <v>31</v>
      </c>
      <c r="F2560" t="s">
        <v>112</v>
      </c>
      <c r="G2560" s="4" t="e">
        <f t="shared" si="44"/>
        <v>#VALUE!</v>
      </c>
      <c r="H2560">
        <f>INDEX(Sites_coordo!$C$2:$C$62,IF(ISNUMBER(MATCH(Chiffrier!E2560,Sites_coordo!$A$2:$A$61,0)),MATCH(Chiffrier!E2560,Sites_coordo!$A$2:$A$62,0),NA()))</f>
        <v>49.132866999999997</v>
      </c>
      <c r="I2560">
        <f>INDEX(Sites_coordo!$B$2:$B$62,IF(ISNUMBER(MATCH(Chiffrier!E2560,Sites_coordo!$A$2:$A$61,0)),MATCH(Chiffrier!E2560,Sites_coordo!$A$2:$A$62,0),NA()))</f>
        <v>-66.487767000000005</v>
      </c>
      <c r="J2560" t="s">
        <v>119</v>
      </c>
      <c r="K2560" t="s">
        <v>119</v>
      </c>
      <c r="L2560" s="4">
        <v>20087102</v>
      </c>
      <c r="M2560" t="s">
        <v>683</v>
      </c>
      <c r="N2560" s="4">
        <v>8</v>
      </c>
      <c r="O2560" s="4" t="s">
        <v>121</v>
      </c>
      <c r="P2560" s="4">
        <v>3</v>
      </c>
      <c r="Q2560" t="s">
        <v>3383</v>
      </c>
      <c r="R2560" s="4" t="s">
        <v>106</v>
      </c>
      <c r="S2560" t="s">
        <v>106</v>
      </c>
      <c r="T2560" t="s">
        <v>106</v>
      </c>
      <c r="U2560" t="s">
        <v>106</v>
      </c>
      <c r="V2560" t="s">
        <v>106</v>
      </c>
      <c r="W2560" t="s">
        <v>106</v>
      </c>
      <c r="X2560" t="s">
        <v>106</v>
      </c>
      <c r="Y2560" t="s">
        <v>106</v>
      </c>
      <c r="Z2560" t="s">
        <v>106</v>
      </c>
      <c r="AA2560" t="s">
        <v>106</v>
      </c>
      <c r="AB2560" t="s">
        <v>106</v>
      </c>
      <c r="AC2560" t="s">
        <v>106</v>
      </c>
      <c r="AD2560" t="s">
        <v>106</v>
      </c>
      <c r="AE2560" s="4" t="s">
        <v>106</v>
      </c>
      <c r="AH2560" s="6">
        <v>43612</v>
      </c>
      <c r="AI2560" s="5">
        <v>0.63194444444444442</v>
      </c>
      <c r="AJ2560">
        <v>4</v>
      </c>
      <c r="AK2560" t="s">
        <v>3352</v>
      </c>
      <c r="AL2560" s="4">
        <v>6.7</v>
      </c>
      <c r="AM2560" s="4">
        <v>23.8</v>
      </c>
      <c r="AN2560" s="4" t="s">
        <v>106</v>
      </c>
      <c r="AO2560" s="4" t="s">
        <v>106</v>
      </c>
      <c r="AP2560" s="4" t="s">
        <v>106</v>
      </c>
      <c r="AQ2560" s="4" t="s">
        <v>106</v>
      </c>
      <c r="AR2560" s="4" t="s">
        <v>106</v>
      </c>
      <c r="AS2560" s="4" t="s">
        <v>106</v>
      </c>
      <c r="AT2560" s="4" t="s">
        <v>106</v>
      </c>
      <c r="AU2560" t="s">
        <v>108</v>
      </c>
      <c r="AV2560" t="s">
        <v>109</v>
      </c>
      <c r="AW2560" t="s">
        <v>110</v>
      </c>
      <c r="AX2560" t="s">
        <v>3383</v>
      </c>
      <c r="AY2560" s="4" t="s">
        <v>2522</v>
      </c>
    </row>
    <row r="2561" spans="1:51" hidden="1" x14ac:dyDescent="0.25">
      <c r="A2561">
        <v>2019</v>
      </c>
      <c r="B2561" s="6">
        <v>43612</v>
      </c>
      <c r="C2561" s="6" t="s">
        <v>106</v>
      </c>
      <c r="D2561" t="str">
        <f>INDEX(parametres!$B$2:$B$57,IF(ISNUMBER(MATCH(Chiffrier!E2561,parametres!$C$2:$C$57,0)),MATCH(E2561,parametres!$C$2:$C$57,0),NA()))</f>
        <v>GA-12</v>
      </c>
      <c r="E2561" t="s">
        <v>31</v>
      </c>
      <c r="F2561" t="s">
        <v>112</v>
      </c>
      <c r="G2561" s="4" t="e">
        <f t="shared" si="44"/>
        <v>#VALUE!</v>
      </c>
      <c r="H2561">
        <f>INDEX(Sites_coordo!$C$2:$C$62,IF(ISNUMBER(MATCH(Chiffrier!E2561,Sites_coordo!$A$2:$A$61,0)),MATCH(Chiffrier!E2561,Sites_coordo!$A$2:$A$62,0),NA()))</f>
        <v>49.132866999999997</v>
      </c>
      <c r="I2561">
        <f>INDEX(Sites_coordo!$B$2:$B$62,IF(ISNUMBER(MATCH(Chiffrier!E2561,Sites_coordo!$A$2:$A$61,0)),MATCH(Chiffrier!E2561,Sites_coordo!$A$2:$A$62,0),NA()))</f>
        <v>-66.487767000000005</v>
      </c>
      <c r="J2561" t="s">
        <v>119</v>
      </c>
      <c r="K2561" t="s">
        <v>119</v>
      </c>
      <c r="L2561" s="4">
        <v>20087103</v>
      </c>
      <c r="M2561" t="s">
        <v>683</v>
      </c>
      <c r="N2561" s="4">
        <v>8</v>
      </c>
      <c r="O2561" s="4" t="s">
        <v>107</v>
      </c>
      <c r="P2561" s="4">
        <v>1</v>
      </c>
      <c r="Q2561" t="s">
        <v>3384</v>
      </c>
      <c r="R2561" s="4" t="s">
        <v>106</v>
      </c>
      <c r="S2561" t="s">
        <v>106</v>
      </c>
      <c r="T2561" t="s">
        <v>106</v>
      </c>
      <c r="U2561" t="s">
        <v>106</v>
      </c>
      <c r="V2561" t="s">
        <v>106</v>
      </c>
      <c r="W2561" t="s">
        <v>106</v>
      </c>
      <c r="X2561" t="s">
        <v>106</v>
      </c>
      <c r="Y2561" t="s">
        <v>106</v>
      </c>
      <c r="Z2561" t="s">
        <v>106</v>
      </c>
      <c r="AA2561" t="s">
        <v>106</v>
      </c>
      <c r="AB2561" t="s">
        <v>106</v>
      </c>
      <c r="AC2561" t="s">
        <v>106</v>
      </c>
      <c r="AD2561" t="s">
        <v>106</v>
      </c>
      <c r="AE2561" s="4" t="s">
        <v>106</v>
      </c>
      <c r="AH2561" s="6">
        <v>43612</v>
      </c>
      <c r="AI2561" s="5">
        <v>0.63194444444444442</v>
      </c>
      <c r="AJ2561">
        <v>4</v>
      </c>
      <c r="AK2561" t="s">
        <v>3352</v>
      </c>
      <c r="AL2561" s="4">
        <v>6.7</v>
      </c>
      <c r="AM2561" s="4">
        <v>23.8</v>
      </c>
      <c r="AN2561" s="4" t="s">
        <v>106</v>
      </c>
      <c r="AO2561" s="4" t="s">
        <v>106</v>
      </c>
      <c r="AP2561" s="4" t="s">
        <v>106</v>
      </c>
      <c r="AQ2561" s="4" t="s">
        <v>106</v>
      </c>
      <c r="AR2561" s="4" t="s">
        <v>106</v>
      </c>
      <c r="AS2561" s="4" t="s">
        <v>106</v>
      </c>
      <c r="AT2561" s="4" t="s">
        <v>106</v>
      </c>
      <c r="AU2561" t="s">
        <v>108</v>
      </c>
      <c r="AV2561" t="s">
        <v>109</v>
      </c>
      <c r="AW2561" t="s">
        <v>110</v>
      </c>
      <c r="AX2561" t="s">
        <v>3384</v>
      </c>
      <c r="AY2561" s="4" t="s">
        <v>2522</v>
      </c>
    </row>
    <row r="2562" spans="1:51" hidden="1" x14ac:dyDescent="0.25">
      <c r="A2562">
        <v>2019</v>
      </c>
      <c r="B2562" s="6">
        <v>43612</v>
      </c>
      <c r="C2562" s="6" t="s">
        <v>106</v>
      </c>
      <c r="D2562" t="str">
        <f>INDEX(parametres!$B$2:$B$57,IF(ISNUMBER(MATCH(Chiffrier!E2562,parametres!$C$2:$C$57,0)),MATCH(E2562,parametres!$C$2:$C$57,0),NA()))</f>
        <v>GA-12</v>
      </c>
      <c r="E2562" t="s">
        <v>31</v>
      </c>
      <c r="F2562" t="s">
        <v>112</v>
      </c>
      <c r="G2562" s="4" t="e">
        <f t="shared" si="44"/>
        <v>#VALUE!</v>
      </c>
      <c r="H2562">
        <f>INDEX(Sites_coordo!$C$2:$C$62,IF(ISNUMBER(MATCH(Chiffrier!E2562,Sites_coordo!$A$2:$A$61,0)),MATCH(Chiffrier!E2562,Sites_coordo!$A$2:$A$62,0),NA()))</f>
        <v>49.132866999999997</v>
      </c>
      <c r="I2562">
        <f>INDEX(Sites_coordo!$B$2:$B$62,IF(ISNUMBER(MATCH(Chiffrier!E2562,Sites_coordo!$A$2:$A$61,0)),MATCH(Chiffrier!E2562,Sites_coordo!$A$2:$A$62,0),NA()))</f>
        <v>-66.487767000000005</v>
      </c>
      <c r="J2562" t="s">
        <v>119</v>
      </c>
      <c r="K2562" t="s">
        <v>119</v>
      </c>
      <c r="L2562" s="4">
        <v>20087104</v>
      </c>
      <c r="M2562" t="s">
        <v>683</v>
      </c>
      <c r="N2562" s="4">
        <v>9</v>
      </c>
      <c r="O2562" s="4" t="s">
        <v>121</v>
      </c>
      <c r="P2562" s="4">
        <v>1</v>
      </c>
      <c r="Q2562" t="s">
        <v>3385</v>
      </c>
      <c r="R2562" s="4" t="s">
        <v>106</v>
      </c>
      <c r="S2562" t="s">
        <v>106</v>
      </c>
      <c r="T2562" t="s">
        <v>106</v>
      </c>
      <c r="U2562" t="s">
        <v>106</v>
      </c>
      <c r="V2562" t="s">
        <v>106</v>
      </c>
      <c r="W2562" t="s">
        <v>106</v>
      </c>
      <c r="X2562" t="s">
        <v>106</v>
      </c>
      <c r="Y2562" t="s">
        <v>106</v>
      </c>
      <c r="Z2562" t="s">
        <v>106</v>
      </c>
      <c r="AA2562" t="s">
        <v>106</v>
      </c>
      <c r="AB2562" t="s">
        <v>106</v>
      </c>
      <c r="AC2562" t="s">
        <v>106</v>
      </c>
      <c r="AD2562" t="s">
        <v>106</v>
      </c>
      <c r="AE2562" s="4" t="s">
        <v>106</v>
      </c>
      <c r="AH2562" s="6">
        <v>43612</v>
      </c>
      <c r="AI2562" s="5">
        <v>0.63194444444444442</v>
      </c>
      <c r="AJ2562">
        <v>4</v>
      </c>
      <c r="AK2562" t="s">
        <v>3352</v>
      </c>
      <c r="AL2562" s="4">
        <v>6.7</v>
      </c>
      <c r="AM2562" s="4">
        <v>23.8</v>
      </c>
      <c r="AN2562" s="4" t="s">
        <v>106</v>
      </c>
      <c r="AO2562" s="4" t="s">
        <v>106</v>
      </c>
      <c r="AP2562" s="4" t="s">
        <v>106</v>
      </c>
      <c r="AQ2562" s="4" t="s">
        <v>106</v>
      </c>
      <c r="AR2562" s="4" t="s">
        <v>106</v>
      </c>
      <c r="AS2562" s="4" t="s">
        <v>106</v>
      </c>
      <c r="AT2562" s="4" t="s">
        <v>106</v>
      </c>
      <c r="AU2562" t="s">
        <v>108</v>
      </c>
      <c r="AV2562" t="s">
        <v>109</v>
      </c>
      <c r="AW2562" t="s">
        <v>110</v>
      </c>
      <c r="AX2562" t="s">
        <v>3385</v>
      </c>
      <c r="AY2562" s="4" t="s">
        <v>2522</v>
      </c>
    </row>
    <row r="2563" spans="1:51" hidden="1" x14ac:dyDescent="0.25">
      <c r="A2563">
        <v>2019</v>
      </c>
      <c r="B2563" s="6">
        <v>43612</v>
      </c>
      <c r="C2563" s="6" t="s">
        <v>106</v>
      </c>
      <c r="D2563" t="str">
        <f>INDEX(parametres!$B$2:$B$57,IF(ISNUMBER(MATCH(Chiffrier!E2563,parametres!$C$2:$C$57,0)),MATCH(E2563,parametres!$C$2:$C$57,0),NA()))</f>
        <v>GA-12</v>
      </c>
      <c r="E2563" t="s">
        <v>31</v>
      </c>
      <c r="F2563" t="s">
        <v>112</v>
      </c>
      <c r="G2563" s="4" t="e">
        <f t="shared" si="44"/>
        <v>#VALUE!</v>
      </c>
      <c r="H2563">
        <f>INDEX(Sites_coordo!$C$2:$C$62,IF(ISNUMBER(MATCH(Chiffrier!E2563,Sites_coordo!$A$2:$A$61,0)),MATCH(Chiffrier!E2563,Sites_coordo!$A$2:$A$62,0),NA()))</f>
        <v>49.132866999999997</v>
      </c>
      <c r="I2563">
        <f>INDEX(Sites_coordo!$B$2:$B$62,IF(ISNUMBER(MATCH(Chiffrier!E2563,Sites_coordo!$A$2:$A$61,0)),MATCH(Chiffrier!E2563,Sites_coordo!$A$2:$A$62,0),NA()))</f>
        <v>-66.487767000000005</v>
      </c>
      <c r="J2563" t="s">
        <v>119</v>
      </c>
      <c r="K2563" t="s">
        <v>119</v>
      </c>
      <c r="L2563" s="4">
        <v>20087105</v>
      </c>
      <c r="M2563" t="s">
        <v>683</v>
      </c>
      <c r="N2563" s="4">
        <v>9</v>
      </c>
      <c r="O2563" s="4" t="s">
        <v>121</v>
      </c>
      <c r="P2563" s="4">
        <v>2</v>
      </c>
      <c r="Q2563" t="s">
        <v>3386</v>
      </c>
      <c r="R2563" s="4" t="s">
        <v>106</v>
      </c>
      <c r="S2563" t="s">
        <v>106</v>
      </c>
      <c r="T2563" t="s">
        <v>106</v>
      </c>
      <c r="U2563" t="s">
        <v>106</v>
      </c>
      <c r="V2563" t="s">
        <v>106</v>
      </c>
      <c r="W2563" t="s">
        <v>106</v>
      </c>
      <c r="X2563" t="s">
        <v>106</v>
      </c>
      <c r="Y2563" t="s">
        <v>106</v>
      </c>
      <c r="Z2563" t="s">
        <v>106</v>
      </c>
      <c r="AA2563" t="s">
        <v>106</v>
      </c>
      <c r="AB2563" t="s">
        <v>106</v>
      </c>
      <c r="AC2563" t="s">
        <v>106</v>
      </c>
      <c r="AD2563" t="s">
        <v>106</v>
      </c>
      <c r="AE2563" s="4" t="s">
        <v>106</v>
      </c>
      <c r="AH2563" s="6">
        <v>43612</v>
      </c>
      <c r="AI2563" s="5">
        <v>0.63194444444444442</v>
      </c>
      <c r="AJ2563">
        <v>4</v>
      </c>
      <c r="AK2563" t="s">
        <v>3352</v>
      </c>
      <c r="AL2563" s="4">
        <v>6.7</v>
      </c>
      <c r="AM2563" s="4">
        <v>23.8</v>
      </c>
      <c r="AN2563" s="4" t="s">
        <v>106</v>
      </c>
      <c r="AO2563" s="4" t="s">
        <v>106</v>
      </c>
      <c r="AP2563" s="4" t="s">
        <v>106</v>
      </c>
      <c r="AQ2563" s="4" t="s">
        <v>106</v>
      </c>
      <c r="AR2563" s="4" t="s">
        <v>106</v>
      </c>
      <c r="AS2563" s="4" t="s">
        <v>106</v>
      </c>
      <c r="AT2563" s="4" t="s">
        <v>106</v>
      </c>
      <c r="AU2563" t="s">
        <v>108</v>
      </c>
      <c r="AV2563" t="s">
        <v>109</v>
      </c>
      <c r="AW2563" t="s">
        <v>110</v>
      </c>
      <c r="AX2563" t="s">
        <v>3386</v>
      </c>
      <c r="AY2563" s="4" t="s">
        <v>2522</v>
      </c>
    </row>
    <row r="2564" spans="1:51" hidden="1" x14ac:dyDescent="0.25">
      <c r="A2564">
        <v>2019</v>
      </c>
      <c r="B2564" s="6">
        <v>43612</v>
      </c>
      <c r="C2564" s="6" t="s">
        <v>106</v>
      </c>
      <c r="D2564" t="str">
        <f>INDEX(parametres!$B$2:$B$57,IF(ISNUMBER(MATCH(Chiffrier!E2564,parametres!$C$2:$C$57,0)),MATCH(E2564,parametres!$C$2:$C$57,0),NA()))</f>
        <v>GA-12</v>
      </c>
      <c r="E2564" t="s">
        <v>31</v>
      </c>
      <c r="F2564" t="s">
        <v>112</v>
      </c>
      <c r="G2564" s="4" t="e">
        <f t="shared" si="44"/>
        <v>#VALUE!</v>
      </c>
      <c r="H2564">
        <f>INDEX(Sites_coordo!$C$2:$C$62,IF(ISNUMBER(MATCH(Chiffrier!E2564,Sites_coordo!$A$2:$A$61,0)),MATCH(Chiffrier!E2564,Sites_coordo!$A$2:$A$62,0),NA()))</f>
        <v>49.132866999999997</v>
      </c>
      <c r="I2564">
        <f>INDEX(Sites_coordo!$B$2:$B$62,IF(ISNUMBER(MATCH(Chiffrier!E2564,Sites_coordo!$A$2:$A$61,0)),MATCH(Chiffrier!E2564,Sites_coordo!$A$2:$A$62,0),NA()))</f>
        <v>-66.487767000000005</v>
      </c>
      <c r="J2564" t="s">
        <v>119</v>
      </c>
      <c r="K2564" t="s">
        <v>119</v>
      </c>
      <c r="L2564" s="4">
        <v>20087106</v>
      </c>
      <c r="M2564" t="s">
        <v>683</v>
      </c>
      <c r="N2564" s="4">
        <v>9</v>
      </c>
      <c r="O2564" s="4" t="s">
        <v>121</v>
      </c>
      <c r="P2564" s="4">
        <v>3</v>
      </c>
      <c r="Q2564" t="s">
        <v>3387</v>
      </c>
      <c r="R2564" s="4" t="s">
        <v>106</v>
      </c>
      <c r="S2564" t="s">
        <v>106</v>
      </c>
      <c r="T2564" t="s">
        <v>106</v>
      </c>
      <c r="U2564" t="s">
        <v>106</v>
      </c>
      <c r="V2564" t="s">
        <v>106</v>
      </c>
      <c r="W2564" t="s">
        <v>106</v>
      </c>
      <c r="X2564" t="s">
        <v>106</v>
      </c>
      <c r="Y2564" t="s">
        <v>106</v>
      </c>
      <c r="Z2564" t="s">
        <v>106</v>
      </c>
      <c r="AA2564" t="s">
        <v>106</v>
      </c>
      <c r="AB2564" t="s">
        <v>106</v>
      </c>
      <c r="AC2564" t="s">
        <v>106</v>
      </c>
      <c r="AD2564" t="s">
        <v>106</v>
      </c>
      <c r="AE2564" s="4" t="s">
        <v>106</v>
      </c>
      <c r="AH2564" s="6">
        <v>43612</v>
      </c>
      <c r="AI2564" s="5">
        <v>0.63194444444444442</v>
      </c>
      <c r="AJ2564">
        <v>4</v>
      </c>
      <c r="AK2564" t="s">
        <v>3352</v>
      </c>
      <c r="AL2564" s="4">
        <v>6.7</v>
      </c>
      <c r="AM2564" s="4">
        <v>23.8</v>
      </c>
      <c r="AN2564" s="4" t="s">
        <v>106</v>
      </c>
      <c r="AO2564" s="4" t="s">
        <v>106</v>
      </c>
      <c r="AP2564" s="4" t="s">
        <v>106</v>
      </c>
      <c r="AQ2564" s="4" t="s">
        <v>106</v>
      </c>
      <c r="AR2564" s="4" t="s">
        <v>106</v>
      </c>
      <c r="AS2564" s="4" t="s">
        <v>106</v>
      </c>
      <c r="AT2564" s="4" t="s">
        <v>106</v>
      </c>
      <c r="AU2564" t="s">
        <v>108</v>
      </c>
      <c r="AV2564" t="s">
        <v>109</v>
      </c>
      <c r="AW2564" t="s">
        <v>110</v>
      </c>
      <c r="AX2564" t="s">
        <v>3387</v>
      </c>
      <c r="AY2564" s="4" t="s">
        <v>2522</v>
      </c>
    </row>
    <row r="2565" spans="1:51" hidden="1" x14ac:dyDescent="0.25">
      <c r="A2565">
        <v>2019</v>
      </c>
      <c r="B2565" s="6">
        <v>43612</v>
      </c>
      <c r="C2565" s="6" t="s">
        <v>106</v>
      </c>
      <c r="D2565" t="str">
        <f>INDEX(parametres!$B$2:$B$57,IF(ISNUMBER(MATCH(Chiffrier!E2565,parametres!$C$2:$C$57,0)),MATCH(E2565,parametres!$C$2:$C$57,0),NA()))</f>
        <v>GA-12</v>
      </c>
      <c r="E2565" t="s">
        <v>31</v>
      </c>
      <c r="F2565" t="s">
        <v>112</v>
      </c>
      <c r="G2565" s="4" t="e">
        <f t="shared" si="44"/>
        <v>#VALUE!</v>
      </c>
      <c r="H2565">
        <f>INDEX(Sites_coordo!$C$2:$C$62,IF(ISNUMBER(MATCH(Chiffrier!E2565,Sites_coordo!$A$2:$A$61,0)),MATCH(Chiffrier!E2565,Sites_coordo!$A$2:$A$62,0),NA()))</f>
        <v>49.132866999999997</v>
      </c>
      <c r="I2565">
        <f>INDEX(Sites_coordo!$B$2:$B$62,IF(ISNUMBER(MATCH(Chiffrier!E2565,Sites_coordo!$A$2:$A$61,0)),MATCH(Chiffrier!E2565,Sites_coordo!$A$2:$A$62,0),NA()))</f>
        <v>-66.487767000000005</v>
      </c>
      <c r="J2565" t="s">
        <v>119</v>
      </c>
      <c r="K2565" t="s">
        <v>119</v>
      </c>
      <c r="L2565" s="4">
        <v>20087107</v>
      </c>
      <c r="M2565" t="s">
        <v>683</v>
      </c>
      <c r="N2565" s="4">
        <v>9</v>
      </c>
      <c r="O2565" s="4" t="s">
        <v>107</v>
      </c>
      <c r="P2565" s="4">
        <v>1</v>
      </c>
      <c r="Q2565" t="s">
        <v>3388</v>
      </c>
      <c r="R2565" s="4" t="s">
        <v>106</v>
      </c>
      <c r="S2565" t="s">
        <v>106</v>
      </c>
      <c r="T2565" t="s">
        <v>106</v>
      </c>
      <c r="U2565" t="s">
        <v>106</v>
      </c>
      <c r="V2565" t="s">
        <v>106</v>
      </c>
      <c r="W2565" t="s">
        <v>106</v>
      </c>
      <c r="X2565" t="s">
        <v>106</v>
      </c>
      <c r="Y2565" t="s">
        <v>106</v>
      </c>
      <c r="Z2565" t="s">
        <v>106</v>
      </c>
      <c r="AA2565" t="s">
        <v>106</v>
      </c>
      <c r="AB2565" t="s">
        <v>106</v>
      </c>
      <c r="AC2565" t="s">
        <v>106</v>
      </c>
      <c r="AD2565" t="s">
        <v>106</v>
      </c>
      <c r="AE2565" s="4" t="s">
        <v>106</v>
      </c>
      <c r="AH2565" s="6">
        <v>43612</v>
      </c>
      <c r="AI2565" s="5">
        <v>0.63194444444444442</v>
      </c>
      <c r="AJ2565">
        <v>4</v>
      </c>
      <c r="AK2565" t="s">
        <v>3352</v>
      </c>
      <c r="AL2565" s="4">
        <v>6.7</v>
      </c>
      <c r="AM2565" s="4">
        <v>23.8</v>
      </c>
      <c r="AN2565" s="4" t="s">
        <v>106</v>
      </c>
      <c r="AO2565" s="4" t="s">
        <v>106</v>
      </c>
      <c r="AP2565" s="4" t="s">
        <v>106</v>
      </c>
      <c r="AQ2565" s="4" t="s">
        <v>106</v>
      </c>
      <c r="AR2565" s="4" t="s">
        <v>106</v>
      </c>
      <c r="AS2565" s="4" t="s">
        <v>106</v>
      </c>
      <c r="AT2565" s="4" t="s">
        <v>106</v>
      </c>
      <c r="AU2565" t="s">
        <v>108</v>
      </c>
      <c r="AV2565" t="s">
        <v>109</v>
      </c>
      <c r="AW2565" t="s">
        <v>110</v>
      </c>
      <c r="AX2565" t="s">
        <v>3388</v>
      </c>
      <c r="AY2565" s="4" t="s">
        <v>2522</v>
      </c>
    </row>
    <row r="2566" spans="1:51" hidden="1" x14ac:dyDescent="0.25">
      <c r="A2566">
        <v>2019</v>
      </c>
      <c r="B2566" s="6">
        <v>43612</v>
      </c>
      <c r="C2566" s="6" t="s">
        <v>106</v>
      </c>
      <c r="D2566" t="str">
        <f>INDEX(parametres!$B$2:$B$57,IF(ISNUMBER(MATCH(Chiffrier!E2566,parametres!$C$2:$C$57,0)),MATCH(E2566,parametres!$C$2:$C$57,0),NA()))</f>
        <v>GA-12</v>
      </c>
      <c r="E2566" t="s">
        <v>31</v>
      </c>
      <c r="F2566" t="s">
        <v>112</v>
      </c>
      <c r="G2566" s="4" t="e">
        <f t="shared" si="44"/>
        <v>#VALUE!</v>
      </c>
      <c r="H2566">
        <f>INDEX(Sites_coordo!$C$2:$C$62,IF(ISNUMBER(MATCH(Chiffrier!E2566,Sites_coordo!$A$2:$A$61,0)),MATCH(Chiffrier!E2566,Sites_coordo!$A$2:$A$62,0),NA()))</f>
        <v>49.132866999999997</v>
      </c>
      <c r="I2566">
        <f>INDEX(Sites_coordo!$B$2:$B$62,IF(ISNUMBER(MATCH(Chiffrier!E2566,Sites_coordo!$A$2:$A$61,0)),MATCH(Chiffrier!E2566,Sites_coordo!$A$2:$A$62,0),NA()))</f>
        <v>-66.487767000000005</v>
      </c>
      <c r="J2566" t="s">
        <v>119</v>
      </c>
      <c r="K2566" t="s">
        <v>119</v>
      </c>
      <c r="L2566" s="4">
        <v>20087108</v>
      </c>
      <c r="M2566" t="s">
        <v>683</v>
      </c>
      <c r="N2566" s="4">
        <v>10</v>
      </c>
      <c r="O2566" s="4" t="s">
        <v>121</v>
      </c>
      <c r="P2566" s="4">
        <v>1</v>
      </c>
      <c r="Q2566" t="s">
        <v>3389</v>
      </c>
      <c r="R2566" s="4" t="s">
        <v>106</v>
      </c>
      <c r="S2566" t="s">
        <v>106</v>
      </c>
      <c r="T2566" t="s">
        <v>106</v>
      </c>
      <c r="U2566" t="s">
        <v>106</v>
      </c>
      <c r="V2566" t="s">
        <v>106</v>
      </c>
      <c r="W2566" t="s">
        <v>106</v>
      </c>
      <c r="X2566" t="s">
        <v>106</v>
      </c>
      <c r="Y2566" t="s">
        <v>106</v>
      </c>
      <c r="Z2566" t="s">
        <v>106</v>
      </c>
      <c r="AA2566" t="s">
        <v>106</v>
      </c>
      <c r="AB2566" t="s">
        <v>106</v>
      </c>
      <c r="AC2566" t="s">
        <v>106</v>
      </c>
      <c r="AD2566" t="s">
        <v>106</v>
      </c>
      <c r="AE2566" s="4" t="s">
        <v>106</v>
      </c>
      <c r="AH2566" s="6">
        <v>43612</v>
      </c>
      <c r="AI2566" s="5">
        <v>0.63194444444444442</v>
      </c>
      <c r="AJ2566">
        <v>4</v>
      </c>
      <c r="AK2566" t="s">
        <v>3352</v>
      </c>
      <c r="AL2566" s="4">
        <v>6.7</v>
      </c>
      <c r="AM2566" s="4">
        <v>23.8</v>
      </c>
      <c r="AN2566" s="4" t="s">
        <v>106</v>
      </c>
      <c r="AO2566" s="4" t="s">
        <v>106</v>
      </c>
      <c r="AP2566" s="4" t="s">
        <v>106</v>
      </c>
      <c r="AQ2566" s="4" t="s">
        <v>106</v>
      </c>
      <c r="AR2566" s="4" t="s">
        <v>106</v>
      </c>
      <c r="AS2566" s="4" t="s">
        <v>106</v>
      </c>
      <c r="AT2566" s="4" t="s">
        <v>106</v>
      </c>
      <c r="AU2566" t="s">
        <v>108</v>
      </c>
      <c r="AV2566" t="s">
        <v>109</v>
      </c>
      <c r="AW2566" t="s">
        <v>110</v>
      </c>
      <c r="AX2566" t="s">
        <v>3389</v>
      </c>
      <c r="AY2566" s="4" t="s">
        <v>2522</v>
      </c>
    </row>
    <row r="2567" spans="1:51" hidden="1" x14ac:dyDescent="0.25">
      <c r="A2567">
        <v>2019</v>
      </c>
      <c r="B2567" s="6">
        <v>43612</v>
      </c>
      <c r="C2567" s="6" t="s">
        <v>106</v>
      </c>
      <c r="D2567" t="str">
        <f>INDEX(parametres!$B$2:$B$57,IF(ISNUMBER(MATCH(Chiffrier!E2567,parametres!$C$2:$C$57,0)),MATCH(E2567,parametres!$C$2:$C$57,0),NA()))</f>
        <v>GA-12</v>
      </c>
      <c r="E2567" t="s">
        <v>31</v>
      </c>
      <c r="F2567" t="s">
        <v>112</v>
      </c>
      <c r="G2567" s="4" t="e">
        <f t="shared" si="44"/>
        <v>#VALUE!</v>
      </c>
      <c r="H2567">
        <f>INDEX(Sites_coordo!$C$2:$C$62,IF(ISNUMBER(MATCH(Chiffrier!E2567,Sites_coordo!$A$2:$A$61,0)),MATCH(Chiffrier!E2567,Sites_coordo!$A$2:$A$62,0),NA()))</f>
        <v>49.132866999999997</v>
      </c>
      <c r="I2567">
        <f>INDEX(Sites_coordo!$B$2:$B$62,IF(ISNUMBER(MATCH(Chiffrier!E2567,Sites_coordo!$A$2:$A$61,0)),MATCH(Chiffrier!E2567,Sites_coordo!$A$2:$A$62,0),NA()))</f>
        <v>-66.487767000000005</v>
      </c>
      <c r="J2567" t="s">
        <v>119</v>
      </c>
      <c r="K2567" t="s">
        <v>119</v>
      </c>
      <c r="L2567" s="4">
        <v>20087109</v>
      </c>
      <c r="M2567" t="s">
        <v>683</v>
      </c>
      <c r="N2567" s="4">
        <v>10</v>
      </c>
      <c r="O2567" s="4" t="s">
        <v>121</v>
      </c>
      <c r="P2567" s="4">
        <v>2</v>
      </c>
      <c r="Q2567" t="s">
        <v>3390</v>
      </c>
      <c r="R2567" s="4" t="s">
        <v>106</v>
      </c>
      <c r="S2567" t="s">
        <v>106</v>
      </c>
      <c r="T2567" t="s">
        <v>106</v>
      </c>
      <c r="U2567" t="s">
        <v>106</v>
      </c>
      <c r="V2567" t="s">
        <v>106</v>
      </c>
      <c r="W2567" t="s">
        <v>106</v>
      </c>
      <c r="X2567" t="s">
        <v>106</v>
      </c>
      <c r="Y2567" t="s">
        <v>106</v>
      </c>
      <c r="Z2567" t="s">
        <v>106</v>
      </c>
      <c r="AA2567" t="s">
        <v>106</v>
      </c>
      <c r="AB2567" t="s">
        <v>106</v>
      </c>
      <c r="AC2567" t="s">
        <v>106</v>
      </c>
      <c r="AD2567" t="s">
        <v>106</v>
      </c>
      <c r="AE2567" s="4" t="s">
        <v>106</v>
      </c>
      <c r="AH2567" s="6">
        <v>43612</v>
      </c>
      <c r="AI2567" s="5">
        <v>0.63194444444444442</v>
      </c>
      <c r="AJ2567">
        <v>4</v>
      </c>
      <c r="AK2567" t="s">
        <v>3352</v>
      </c>
      <c r="AL2567" s="4">
        <v>6.7</v>
      </c>
      <c r="AM2567" s="4">
        <v>23.8</v>
      </c>
      <c r="AN2567" s="4" t="s">
        <v>106</v>
      </c>
      <c r="AO2567" s="4" t="s">
        <v>106</v>
      </c>
      <c r="AP2567" s="4" t="s">
        <v>106</v>
      </c>
      <c r="AQ2567" s="4" t="s">
        <v>106</v>
      </c>
      <c r="AR2567" s="4" t="s">
        <v>106</v>
      </c>
      <c r="AS2567" s="4" t="s">
        <v>106</v>
      </c>
      <c r="AT2567" s="4" t="s">
        <v>106</v>
      </c>
      <c r="AU2567" t="s">
        <v>108</v>
      </c>
      <c r="AV2567" t="s">
        <v>109</v>
      </c>
      <c r="AW2567" t="s">
        <v>110</v>
      </c>
      <c r="AX2567" t="s">
        <v>3390</v>
      </c>
      <c r="AY2567" s="4" t="s">
        <v>2522</v>
      </c>
    </row>
    <row r="2568" spans="1:51" hidden="1" x14ac:dyDescent="0.25">
      <c r="A2568">
        <v>2019</v>
      </c>
      <c r="B2568" s="6">
        <v>43612</v>
      </c>
      <c r="C2568" s="6" t="s">
        <v>106</v>
      </c>
      <c r="D2568" t="str">
        <f>INDEX(parametres!$B$2:$B$57,IF(ISNUMBER(MATCH(Chiffrier!E2568,parametres!$C$2:$C$57,0)),MATCH(E2568,parametres!$C$2:$C$57,0),NA()))</f>
        <v>GA-12</v>
      </c>
      <c r="E2568" t="s">
        <v>31</v>
      </c>
      <c r="F2568" t="s">
        <v>112</v>
      </c>
      <c r="G2568" s="4" t="e">
        <f t="shared" si="44"/>
        <v>#VALUE!</v>
      </c>
      <c r="H2568">
        <f>INDEX(Sites_coordo!$C$2:$C$62,IF(ISNUMBER(MATCH(Chiffrier!E2568,Sites_coordo!$A$2:$A$61,0)),MATCH(Chiffrier!E2568,Sites_coordo!$A$2:$A$62,0),NA()))</f>
        <v>49.132866999999997</v>
      </c>
      <c r="I2568">
        <f>INDEX(Sites_coordo!$B$2:$B$62,IF(ISNUMBER(MATCH(Chiffrier!E2568,Sites_coordo!$A$2:$A$61,0)),MATCH(Chiffrier!E2568,Sites_coordo!$A$2:$A$62,0),NA()))</f>
        <v>-66.487767000000005</v>
      </c>
      <c r="J2568" t="s">
        <v>119</v>
      </c>
      <c r="K2568" t="s">
        <v>119</v>
      </c>
      <c r="L2568" s="4">
        <v>20087110</v>
      </c>
      <c r="M2568" t="s">
        <v>683</v>
      </c>
      <c r="N2568" s="4">
        <v>10</v>
      </c>
      <c r="O2568" s="4" t="s">
        <v>121</v>
      </c>
      <c r="P2568" s="4">
        <v>3</v>
      </c>
      <c r="Q2568" t="s">
        <v>3391</v>
      </c>
      <c r="R2568" s="4" t="s">
        <v>106</v>
      </c>
      <c r="S2568" t="s">
        <v>106</v>
      </c>
      <c r="T2568" t="s">
        <v>106</v>
      </c>
      <c r="U2568" t="s">
        <v>106</v>
      </c>
      <c r="V2568" t="s">
        <v>106</v>
      </c>
      <c r="W2568" t="s">
        <v>106</v>
      </c>
      <c r="X2568" t="s">
        <v>106</v>
      </c>
      <c r="Y2568" t="s">
        <v>106</v>
      </c>
      <c r="Z2568" t="s">
        <v>106</v>
      </c>
      <c r="AA2568" t="s">
        <v>106</v>
      </c>
      <c r="AB2568" t="s">
        <v>106</v>
      </c>
      <c r="AC2568" t="s">
        <v>106</v>
      </c>
      <c r="AD2568" t="s">
        <v>106</v>
      </c>
      <c r="AE2568" s="4" t="s">
        <v>106</v>
      </c>
      <c r="AH2568" s="6">
        <v>43612</v>
      </c>
      <c r="AI2568" s="5">
        <v>0.63194444444444442</v>
      </c>
      <c r="AJ2568">
        <v>4</v>
      </c>
      <c r="AK2568" t="s">
        <v>3352</v>
      </c>
      <c r="AL2568" s="4">
        <v>6.7</v>
      </c>
      <c r="AM2568" s="4">
        <v>23.8</v>
      </c>
      <c r="AN2568" s="4" t="s">
        <v>106</v>
      </c>
      <c r="AO2568" s="4" t="s">
        <v>106</v>
      </c>
      <c r="AP2568" s="4" t="s">
        <v>106</v>
      </c>
      <c r="AQ2568" s="4" t="s">
        <v>106</v>
      </c>
      <c r="AR2568" s="4" t="s">
        <v>106</v>
      </c>
      <c r="AS2568" s="4" t="s">
        <v>106</v>
      </c>
      <c r="AT2568" s="4" t="s">
        <v>106</v>
      </c>
      <c r="AU2568" t="s">
        <v>108</v>
      </c>
      <c r="AV2568" t="s">
        <v>109</v>
      </c>
      <c r="AW2568" t="s">
        <v>110</v>
      </c>
      <c r="AX2568" t="s">
        <v>3391</v>
      </c>
      <c r="AY2568" s="4" t="s">
        <v>2522</v>
      </c>
    </row>
    <row r="2569" spans="1:51" hidden="1" x14ac:dyDescent="0.25">
      <c r="A2569">
        <v>2019</v>
      </c>
      <c r="B2569" s="6">
        <v>43612</v>
      </c>
      <c r="C2569" s="6" t="s">
        <v>106</v>
      </c>
      <c r="D2569" t="str">
        <f>INDEX(parametres!$B$2:$B$57,IF(ISNUMBER(MATCH(Chiffrier!E2569,parametres!$C$2:$C$57,0)),MATCH(E2569,parametres!$C$2:$C$57,0),NA()))</f>
        <v>GA-12</v>
      </c>
      <c r="E2569" t="s">
        <v>31</v>
      </c>
      <c r="F2569" t="s">
        <v>112</v>
      </c>
      <c r="G2569" s="4" t="e">
        <f t="shared" si="44"/>
        <v>#VALUE!</v>
      </c>
      <c r="H2569">
        <f>INDEX(Sites_coordo!$C$2:$C$62,IF(ISNUMBER(MATCH(Chiffrier!E2569,Sites_coordo!$A$2:$A$61,0)),MATCH(Chiffrier!E2569,Sites_coordo!$A$2:$A$62,0),NA()))</f>
        <v>49.132866999999997</v>
      </c>
      <c r="I2569">
        <f>INDEX(Sites_coordo!$B$2:$B$62,IF(ISNUMBER(MATCH(Chiffrier!E2569,Sites_coordo!$A$2:$A$61,0)),MATCH(Chiffrier!E2569,Sites_coordo!$A$2:$A$62,0),NA()))</f>
        <v>-66.487767000000005</v>
      </c>
      <c r="J2569" t="s">
        <v>119</v>
      </c>
      <c r="K2569" t="s">
        <v>119</v>
      </c>
      <c r="L2569" s="4">
        <v>20087111</v>
      </c>
      <c r="M2569" t="s">
        <v>683</v>
      </c>
      <c r="N2569" s="4">
        <v>10</v>
      </c>
      <c r="O2569" s="4" t="s">
        <v>107</v>
      </c>
      <c r="P2569" s="4">
        <v>1</v>
      </c>
      <c r="Q2569" t="s">
        <v>3392</v>
      </c>
      <c r="R2569" s="4" t="s">
        <v>106</v>
      </c>
      <c r="S2569" t="s">
        <v>106</v>
      </c>
      <c r="T2569" t="s">
        <v>106</v>
      </c>
      <c r="U2569" t="s">
        <v>106</v>
      </c>
      <c r="V2569" t="s">
        <v>106</v>
      </c>
      <c r="W2569" t="s">
        <v>106</v>
      </c>
      <c r="X2569" t="s">
        <v>106</v>
      </c>
      <c r="Y2569" t="s">
        <v>106</v>
      </c>
      <c r="Z2569" t="s">
        <v>106</v>
      </c>
      <c r="AA2569" t="s">
        <v>106</v>
      </c>
      <c r="AB2569" t="s">
        <v>106</v>
      </c>
      <c r="AC2569" t="s">
        <v>106</v>
      </c>
      <c r="AD2569" t="s">
        <v>106</v>
      </c>
      <c r="AE2569" s="4" t="s">
        <v>106</v>
      </c>
      <c r="AH2569" s="6">
        <v>43612</v>
      </c>
      <c r="AI2569" s="5">
        <v>0.63194444444444442</v>
      </c>
      <c r="AJ2569">
        <v>4</v>
      </c>
      <c r="AK2569" t="s">
        <v>3352</v>
      </c>
      <c r="AL2569" s="4">
        <v>6.7</v>
      </c>
      <c r="AM2569" s="4">
        <v>23.8</v>
      </c>
      <c r="AN2569" s="4" t="s">
        <v>106</v>
      </c>
      <c r="AO2569" s="4" t="s">
        <v>106</v>
      </c>
      <c r="AP2569" s="4" t="s">
        <v>106</v>
      </c>
      <c r="AQ2569" s="4" t="s">
        <v>106</v>
      </c>
      <c r="AR2569" s="4" t="s">
        <v>106</v>
      </c>
      <c r="AS2569" s="4" t="s">
        <v>106</v>
      </c>
      <c r="AT2569" s="4" t="s">
        <v>106</v>
      </c>
      <c r="AU2569" t="s">
        <v>108</v>
      </c>
      <c r="AV2569" t="s">
        <v>109</v>
      </c>
      <c r="AW2569" t="s">
        <v>110</v>
      </c>
      <c r="AX2569" t="s">
        <v>3392</v>
      </c>
      <c r="AY2569" s="4" t="s">
        <v>2522</v>
      </c>
    </row>
    <row r="2570" spans="1:51" hidden="1" x14ac:dyDescent="0.25">
      <c r="A2570">
        <v>2019</v>
      </c>
      <c r="B2570" s="6">
        <v>43612</v>
      </c>
      <c r="C2570" s="6">
        <v>43732</v>
      </c>
      <c r="D2570" t="str">
        <f>INDEX(parametres!$B$2:$B$57,IF(ISNUMBER(MATCH(Chiffrier!E2570,parametres!$C$2:$C$57,0)),MATCH(E2570,parametres!$C$2:$C$57,0),NA()))</f>
        <v>GA-26</v>
      </c>
      <c r="E2570" t="s">
        <v>2768</v>
      </c>
      <c r="F2570" t="s">
        <v>112</v>
      </c>
      <c r="G2570" s="4">
        <f t="shared" si="44"/>
        <v>17.142857142857142</v>
      </c>
      <c r="H2570">
        <f>INDEX(Sites_coordo!$C$2:$C$62,IF(ISNUMBER(MATCH(Chiffrier!E2570,Sites_coordo!$A$2:$A$62,0)),MATCH(Chiffrier!E2570,Sites_coordo!$A$2:$A$62,0),NA()))</f>
        <v>49.168370000000003</v>
      </c>
      <c r="I2570">
        <f>INDEX(Sites_coordo!$B$2:$B$62,IF(ISNUMBER(MATCH(Chiffrier!E2570,Sites_coordo!$A$2:$A$62,0)),MATCH(Chiffrier!E2570,Sites_coordo!$A$2:$A$62,0),NA()))</f>
        <v>-66.371166000000002</v>
      </c>
      <c r="J2570" t="s">
        <v>119</v>
      </c>
      <c r="K2570" t="s">
        <v>119</v>
      </c>
      <c r="L2570" s="4">
        <v>20319670</v>
      </c>
      <c r="M2570" t="s">
        <v>151</v>
      </c>
      <c r="N2570" s="4">
        <v>1</v>
      </c>
      <c r="O2570" s="4" t="s">
        <v>121</v>
      </c>
      <c r="P2570" s="4">
        <v>1</v>
      </c>
      <c r="Q2570" t="s">
        <v>2769</v>
      </c>
      <c r="R2570" s="4">
        <v>0</v>
      </c>
      <c r="S2570">
        <v>0</v>
      </c>
      <c r="T2570" t="s">
        <v>106</v>
      </c>
      <c r="U2570">
        <v>0</v>
      </c>
      <c r="V2570" t="s">
        <v>106</v>
      </c>
      <c r="W2570">
        <v>0</v>
      </c>
      <c r="X2570">
        <v>0</v>
      </c>
      <c r="Y2570">
        <v>0</v>
      </c>
      <c r="Z2570">
        <v>0</v>
      </c>
      <c r="AA2570">
        <v>0</v>
      </c>
      <c r="AB2570">
        <v>0</v>
      </c>
      <c r="AC2570">
        <v>0</v>
      </c>
      <c r="AD2570">
        <v>0</v>
      </c>
      <c r="AE2570" s="4">
        <v>0</v>
      </c>
      <c r="AH2570" s="6">
        <v>43732</v>
      </c>
      <c r="AI2570" s="5">
        <v>0.56041666666666667</v>
      </c>
      <c r="AJ2570">
        <v>4</v>
      </c>
      <c r="AK2570">
        <v>3110</v>
      </c>
      <c r="AL2570" s="4">
        <v>8.9</v>
      </c>
      <c r="AM2570" s="4">
        <v>27.5</v>
      </c>
      <c r="AN2570" s="4" t="s">
        <v>106</v>
      </c>
      <c r="AO2570" s="4" t="s">
        <v>106</v>
      </c>
      <c r="AP2570" s="4" t="s">
        <v>106</v>
      </c>
      <c r="AQ2570" s="4" t="s">
        <v>106</v>
      </c>
      <c r="AR2570" s="4" t="s">
        <v>106</v>
      </c>
      <c r="AS2570" s="4" t="s">
        <v>106</v>
      </c>
      <c r="AT2570" s="4" t="s">
        <v>106</v>
      </c>
      <c r="AU2570" t="s">
        <v>108</v>
      </c>
      <c r="AV2570" t="s">
        <v>109</v>
      </c>
      <c r="AW2570" t="s">
        <v>110</v>
      </c>
      <c r="AX2570" t="s">
        <v>2769</v>
      </c>
    </row>
    <row r="2571" spans="1:51" hidden="1" x14ac:dyDescent="0.25">
      <c r="A2571">
        <v>2019</v>
      </c>
      <c r="B2571" s="6">
        <v>43612</v>
      </c>
      <c r="C2571" s="6">
        <v>43732</v>
      </c>
      <c r="D2571" t="str">
        <f>INDEX(parametres!$B$2:$B$57,IF(ISNUMBER(MATCH(Chiffrier!E2571,parametres!$C$2:$C$57,0)),MATCH(E2571,parametres!$C$2:$C$57,0),NA()))</f>
        <v>GA-26</v>
      </c>
      <c r="E2571" t="s">
        <v>2768</v>
      </c>
      <c r="F2571" t="s">
        <v>112</v>
      </c>
      <c r="G2571" s="4">
        <f t="shared" ref="G2571:G2610" si="45">(C2571-B2571)/7</f>
        <v>17.142857142857142</v>
      </c>
      <c r="H2571">
        <f>INDEX(Sites_coordo!$C$2:$C$62,IF(ISNUMBER(MATCH(Chiffrier!E2571,Sites_coordo!$A$2:$A$62,0)),MATCH(Chiffrier!E2571,Sites_coordo!$A$2:$A$62,0),NA()))</f>
        <v>49.168370000000003</v>
      </c>
      <c r="I2571">
        <f>INDEX(Sites_coordo!$B$2:$B$62,IF(ISNUMBER(MATCH(Chiffrier!E2571,Sites_coordo!$A$2:$A$62,0)),MATCH(Chiffrier!E2571,Sites_coordo!$A$2:$A$62,0),NA()))</f>
        <v>-66.371166000000002</v>
      </c>
      <c r="J2571" t="s">
        <v>119</v>
      </c>
      <c r="K2571" t="s">
        <v>119</v>
      </c>
      <c r="L2571" s="4">
        <v>20319670</v>
      </c>
      <c r="M2571" t="s">
        <v>151</v>
      </c>
      <c r="N2571" s="4">
        <v>1</v>
      </c>
      <c r="O2571" s="4" t="s">
        <v>121</v>
      </c>
      <c r="P2571" s="4">
        <v>2</v>
      </c>
      <c r="Q2571" t="s">
        <v>2770</v>
      </c>
      <c r="R2571" s="4">
        <v>0</v>
      </c>
      <c r="S2571">
        <v>0</v>
      </c>
      <c r="T2571" t="s">
        <v>106</v>
      </c>
      <c r="U2571">
        <v>0</v>
      </c>
      <c r="V2571" t="s">
        <v>106</v>
      </c>
      <c r="W2571">
        <v>0</v>
      </c>
      <c r="X2571">
        <v>0</v>
      </c>
      <c r="Y2571">
        <v>0</v>
      </c>
      <c r="Z2571">
        <v>0</v>
      </c>
      <c r="AA2571">
        <v>0</v>
      </c>
      <c r="AB2571">
        <v>0</v>
      </c>
      <c r="AC2571">
        <v>0</v>
      </c>
      <c r="AD2571">
        <v>0</v>
      </c>
      <c r="AE2571" s="4">
        <v>0</v>
      </c>
      <c r="AH2571" s="6">
        <v>43732</v>
      </c>
      <c r="AI2571" s="5">
        <v>0.56041666666666667</v>
      </c>
      <c r="AJ2571">
        <v>4</v>
      </c>
      <c r="AK2571">
        <v>3110</v>
      </c>
      <c r="AL2571" s="4">
        <v>8.9</v>
      </c>
      <c r="AM2571" s="4">
        <v>27.5</v>
      </c>
      <c r="AN2571" s="4" t="s">
        <v>106</v>
      </c>
      <c r="AO2571" s="4" t="s">
        <v>106</v>
      </c>
      <c r="AP2571" s="4" t="s">
        <v>106</v>
      </c>
      <c r="AQ2571" s="4" t="s">
        <v>106</v>
      </c>
      <c r="AR2571" s="4" t="s">
        <v>106</v>
      </c>
      <c r="AS2571" s="4" t="s">
        <v>106</v>
      </c>
      <c r="AT2571" s="4" t="s">
        <v>106</v>
      </c>
      <c r="AU2571" t="s">
        <v>108</v>
      </c>
      <c r="AV2571" t="s">
        <v>109</v>
      </c>
      <c r="AW2571" t="s">
        <v>110</v>
      </c>
      <c r="AX2571" t="s">
        <v>2770</v>
      </c>
    </row>
    <row r="2572" spans="1:51" hidden="1" x14ac:dyDescent="0.25">
      <c r="A2572">
        <v>2019</v>
      </c>
      <c r="B2572" s="6">
        <v>43612</v>
      </c>
      <c r="C2572" s="6">
        <v>43732</v>
      </c>
      <c r="D2572" t="str">
        <f>INDEX(parametres!$B$2:$B$57,IF(ISNUMBER(MATCH(Chiffrier!E2572,parametres!$C$2:$C$57,0)),MATCH(E2572,parametres!$C$2:$C$57,0),NA()))</f>
        <v>GA-26</v>
      </c>
      <c r="E2572" t="s">
        <v>2768</v>
      </c>
      <c r="F2572" t="s">
        <v>112</v>
      </c>
      <c r="G2572" s="4">
        <f t="shared" si="45"/>
        <v>17.142857142857142</v>
      </c>
      <c r="H2572">
        <f>INDEX(Sites_coordo!$C$2:$C$62,IF(ISNUMBER(MATCH(Chiffrier!E2572,Sites_coordo!$A$2:$A$62,0)),MATCH(Chiffrier!E2572,Sites_coordo!$A$2:$A$62,0),NA()))</f>
        <v>49.168370000000003</v>
      </c>
      <c r="I2572">
        <f>INDEX(Sites_coordo!$B$2:$B$62,IF(ISNUMBER(MATCH(Chiffrier!E2572,Sites_coordo!$A$2:$A$62,0)),MATCH(Chiffrier!E2572,Sites_coordo!$A$2:$A$62,0),NA()))</f>
        <v>-66.371166000000002</v>
      </c>
      <c r="J2572" t="s">
        <v>119</v>
      </c>
      <c r="K2572" t="s">
        <v>119</v>
      </c>
      <c r="L2572" s="4">
        <v>20319670</v>
      </c>
      <c r="M2572" t="s">
        <v>151</v>
      </c>
      <c r="N2572" s="4">
        <v>1</v>
      </c>
      <c r="O2572" s="4" t="s">
        <v>121</v>
      </c>
      <c r="P2572" s="4">
        <v>3</v>
      </c>
      <c r="Q2572" t="s">
        <v>2771</v>
      </c>
      <c r="R2572" s="4">
        <v>0</v>
      </c>
      <c r="S2572">
        <v>0</v>
      </c>
      <c r="T2572" t="s">
        <v>106</v>
      </c>
      <c r="U2572">
        <v>0</v>
      </c>
      <c r="V2572" t="s">
        <v>106</v>
      </c>
      <c r="W2572">
        <v>0</v>
      </c>
      <c r="X2572">
        <v>0</v>
      </c>
      <c r="Y2572">
        <v>0</v>
      </c>
      <c r="Z2572">
        <v>0</v>
      </c>
      <c r="AA2572">
        <v>0</v>
      </c>
      <c r="AB2572">
        <v>0</v>
      </c>
      <c r="AC2572">
        <v>0</v>
      </c>
      <c r="AD2572">
        <v>0</v>
      </c>
      <c r="AE2572" s="4">
        <v>0</v>
      </c>
      <c r="AH2572" s="6">
        <v>43732</v>
      </c>
      <c r="AI2572" s="5">
        <v>0.56041666666666667</v>
      </c>
      <c r="AJ2572">
        <v>4</v>
      </c>
      <c r="AK2572">
        <v>3110</v>
      </c>
      <c r="AL2572" s="4">
        <v>8.9</v>
      </c>
      <c r="AM2572" s="4">
        <v>27.5</v>
      </c>
      <c r="AN2572" s="4" t="s">
        <v>106</v>
      </c>
      <c r="AO2572" s="4" t="s">
        <v>106</v>
      </c>
      <c r="AP2572" s="4" t="s">
        <v>106</v>
      </c>
      <c r="AQ2572" s="4" t="s">
        <v>106</v>
      </c>
      <c r="AR2572" s="4" t="s">
        <v>106</v>
      </c>
      <c r="AS2572" s="4" t="s">
        <v>106</v>
      </c>
      <c r="AT2572" s="4" t="s">
        <v>106</v>
      </c>
      <c r="AU2572" t="s">
        <v>108</v>
      </c>
      <c r="AV2572" t="s">
        <v>109</v>
      </c>
      <c r="AW2572" t="s">
        <v>110</v>
      </c>
      <c r="AX2572" t="s">
        <v>2771</v>
      </c>
    </row>
    <row r="2573" spans="1:51" hidden="1" x14ac:dyDescent="0.25">
      <c r="A2573">
        <v>2019</v>
      </c>
      <c r="B2573" s="6">
        <v>43612</v>
      </c>
      <c r="C2573" s="6">
        <v>43732</v>
      </c>
      <c r="D2573" t="str">
        <f>INDEX(parametres!$B$2:$B$57,IF(ISNUMBER(MATCH(Chiffrier!E2573,parametres!$C$2:$C$57,0)),MATCH(E2573,parametres!$C$2:$C$57,0),NA()))</f>
        <v>GA-26</v>
      </c>
      <c r="E2573" t="s">
        <v>2768</v>
      </c>
      <c r="F2573" t="s">
        <v>112</v>
      </c>
      <c r="G2573" s="4">
        <f t="shared" si="45"/>
        <v>17.142857142857142</v>
      </c>
      <c r="H2573">
        <f>INDEX(Sites_coordo!$C$2:$C$62,IF(ISNUMBER(MATCH(Chiffrier!E2573,Sites_coordo!$A$2:$A$62,0)),MATCH(Chiffrier!E2573,Sites_coordo!$A$2:$A$62,0),NA()))</f>
        <v>49.168370000000003</v>
      </c>
      <c r="I2573">
        <f>INDEX(Sites_coordo!$B$2:$B$62,IF(ISNUMBER(MATCH(Chiffrier!E2573,Sites_coordo!$A$2:$A$62,0)),MATCH(Chiffrier!E2573,Sites_coordo!$A$2:$A$62,0),NA()))</f>
        <v>-66.371166000000002</v>
      </c>
      <c r="J2573" t="s">
        <v>119</v>
      </c>
      <c r="K2573" t="s">
        <v>119</v>
      </c>
      <c r="L2573" s="4">
        <v>20319670</v>
      </c>
      <c r="M2573" t="s">
        <v>151</v>
      </c>
      <c r="N2573" s="4">
        <v>1</v>
      </c>
      <c r="O2573" s="4" t="s">
        <v>107</v>
      </c>
      <c r="P2573" s="4">
        <v>1</v>
      </c>
      <c r="Q2573" t="s">
        <v>2772</v>
      </c>
      <c r="R2573" s="4">
        <v>0</v>
      </c>
      <c r="S2573">
        <v>0</v>
      </c>
      <c r="T2573" t="s">
        <v>106</v>
      </c>
      <c r="U2573">
        <v>0</v>
      </c>
      <c r="V2573" t="s">
        <v>106</v>
      </c>
      <c r="W2573">
        <v>0</v>
      </c>
      <c r="X2573">
        <v>0</v>
      </c>
      <c r="Y2573">
        <v>0</v>
      </c>
      <c r="Z2573">
        <v>0</v>
      </c>
      <c r="AA2573">
        <v>0</v>
      </c>
      <c r="AB2573">
        <v>0</v>
      </c>
      <c r="AC2573">
        <v>0</v>
      </c>
      <c r="AD2573">
        <v>0</v>
      </c>
      <c r="AE2573" s="4">
        <v>0</v>
      </c>
      <c r="AH2573" s="6">
        <v>43732</v>
      </c>
      <c r="AI2573" s="5">
        <v>0.56041666666666667</v>
      </c>
      <c r="AJ2573">
        <v>4</v>
      </c>
      <c r="AK2573">
        <v>3110</v>
      </c>
      <c r="AL2573" s="4">
        <v>8.9</v>
      </c>
      <c r="AM2573" s="4">
        <v>27.5</v>
      </c>
      <c r="AN2573" s="4" t="s">
        <v>106</v>
      </c>
      <c r="AO2573" s="4" t="s">
        <v>106</v>
      </c>
      <c r="AP2573" s="4" t="s">
        <v>106</v>
      </c>
      <c r="AQ2573" s="4" t="s">
        <v>106</v>
      </c>
      <c r="AR2573" s="4" t="s">
        <v>106</v>
      </c>
      <c r="AS2573" s="4" t="s">
        <v>106</v>
      </c>
      <c r="AT2573" s="4" t="s">
        <v>106</v>
      </c>
      <c r="AU2573" t="s">
        <v>108</v>
      </c>
      <c r="AV2573" t="s">
        <v>109</v>
      </c>
      <c r="AW2573" t="s">
        <v>110</v>
      </c>
      <c r="AX2573" t="s">
        <v>2772</v>
      </c>
    </row>
    <row r="2574" spans="1:51" hidden="1" x14ac:dyDescent="0.25">
      <c r="A2574">
        <v>2019</v>
      </c>
      <c r="B2574" s="6">
        <v>43612</v>
      </c>
      <c r="C2574" s="6">
        <v>43732</v>
      </c>
      <c r="D2574" t="str">
        <f>INDEX(parametres!$B$2:$B$57,IF(ISNUMBER(MATCH(Chiffrier!E2574,parametres!$C$2:$C$57,0)),MATCH(E2574,parametres!$C$2:$C$57,0),NA()))</f>
        <v>GA-26</v>
      </c>
      <c r="E2574" t="s">
        <v>2768</v>
      </c>
      <c r="F2574" t="s">
        <v>112</v>
      </c>
      <c r="G2574" s="4">
        <f t="shared" si="45"/>
        <v>17.142857142857142</v>
      </c>
      <c r="H2574">
        <f>INDEX(Sites_coordo!$C$2:$C$62,IF(ISNUMBER(MATCH(Chiffrier!E2574,Sites_coordo!$A$2:$A$62,0)),MATCH(Chiffrier!E2574,Sites_coordo!$A$2:$A$62,0),NA()))</f>
        <v>49.168370000000003</v>
      </c>
      <c r="I2574">
        <f>INDEX(Sites_coordo!$B$2:$B$62,IF(ISNUMBER(MATCH(Chiffrier!E2574,Sites_coordo!$A$2:$A$62,0)),MATCH(Chiffrier!E2574,Sites_coordo!$A$2:$A$62,0),NA()))</f>
        <v>-66.371166000000002</v>
      </c>
      <c r="J2574" t="s">
        <v>119</v>
      </c>
      <c r="K2574" t="s">
        <v>119</v>
      </c>
      <c r="L2574" s="4">
        <v>20319670</v>
      </c>
      <c r="M2574" t="s">
        <v>151</v>
      </c>
      <c r="N2574" s="4">
        <v>2</v>
      </c>
      <c r="O2574" s="4" t="s">
        <v>121</v>
      </c>
      <c r="P2574" s="4">
        <v>1</v>
      </c>
      <c r="Q2574" t="s">
        <v>2773</v>
      </c>
      <c r="R2574" s="4">
        <v>0</v>
      </c>
      <c r="S2574">
        <v>0</v>
      </c>
      <c r="T2574" t="s">
        <v>106</v>
      </c>
      <c r="U2574">
        <v>0</v>
      </c>
      <c r="V2574" t="s">
        <v>106</v>
      </c>
      <c r="W2574">
        <v>0</v>
      </c>
      <c r="X2574">
        <v>0</v>
      </c>
      <c r="Y2574">
        <v>0</v>
      </c>
      <c r="Z2574">
        <v>0</v>
      </c>
      <c r="AA2574">
        <v>0</v>
      </c>
      <c r="AB2574">
        <v>0</v>
      </c>
      <c r="AC2574">
        <v>0</v>
      </c>
      <c r="AD2574">
        <v>0</v>
      </c>
      <c r="AE2574" s="4">
        <v>0</v>
      </c>
      <c r="AH2574" s="6">
        <v>43732</v>
      </c>
      <c r="AI2574" s="5">
        <v>0.56041666666666667</v>
      </c>
      <c r="AJ2574">
        <v>4</v>
      </c>
      <c r="AK2574">
        <v>3110</v>
      </c>
      <c r="AL2574" s="4">
        <v>8.9</v>
      </c>
      <c r="AM2574" s="4">
        <v>27.5</v>
      </c>
      <c r="AN2574" s="4" t="s">
        <v>106</v>
      </c>
      <c r="AO2574" s="4" t="s">
        <v>106</v>
      </c>
      <c r="AP2574" s="4" t="s">
        <v>106</v>
      </c>
      <c r="AQ2574" s="4" t="s">
        <v>106</v>
      </c>
      <c r="AR2574" s="4" t="s">
        <v>106</v>
      </c>
      <c r="AS2574" s="4" t="s">
        <v>106</v>
      </c>
      <c r="AT2574" s="4" t="s">
        <v>106</v>
      </c>
      <c r="AU2574" t="s">
        <v>108</v>
      </c>
      <c r="AV2574" t="s">
        <v>109</v>
      </c>
      <c r="AW2574" t="s">
        <v>110</v>
      </c>
      <c r="AX2574" t="s">
        <v>2773</v>
      </c>
    </row>
    <row r="2575" spans="1:51" hidden="1" x14ac:dyDescent="0.25">
      <c r="A2575">
        <v>2019</v>
      </c>
      <c r="B2575" s="6">
        <v>43612</v>
      </c>
      <c r="C2575" s="6">
        <v>43732</v>
      </c>
      <c r="D2575" t="str">
        <f>INDEX(parametres!$B$2:$B$57,IF(ISNUMBER(MATCH(Chiffrier!E2575,parametres!$C$2:$C$57,0)),MATCH(E2575,parametres!$C$2:$C$57,0),NA()))</f>
        <v>GA-26</v>
      </c>
      <c r="E2575" t="s">
        <v>2768</v>
      </c>
      <c r="F2575" t="s">
        <v>112</v>
      </c>
      <c r="G2575" s="4">
        <f t="shared" si="45"/>
        <v>17.142857142857142</v>
      </c>
      <c r="H2575">
        <f>INDEX(Sites_coordo!$C$2:$C$62,IF(ISNUMBER(MATCH(Chiffrier!E2575,Sites_coordo!$A$2:$A$62,0)),MATCH(Chiffrier!E2575,Sites_coordo!$A$2:$A$62,0),NA()))</f>
        <v>49.168370000000003</v>
      </c>
      <c r="I2575">
        <f>INDEX(Sites_coordo!$B$2:$B$62,IF(ISNUMBER(MATCH(Chiffrier!E2575,Sites_coordo!$A$2:$A$62,0)),MATCH(Chiffrier!E2575,Sites_coordo!$A$2:$A$62,0),NA()))</f>
        <v>-66.371166000000002</v>
      </c>
      <c r="J2575" t="s">
        <v>119</v>
      </c>
      <c r="K2575" t="s">
        <v>119</v>
      </c>
      <c r="L2575" s="4">
        <v>20319670</v>
      </c>
      <c r="M2575" t="s">
        <v>151</v>
      </c>
      <c r="N2575" s="4">
        <v>2</v>
      </c>
      <c r="O2575" s="4" t="s">
        <v>121</v>
      </c>
      <c r="P2575" s="4">
        <v>2</v>
      </c>
      <c r="Q2575" t="s">
        <v>2774</v>
      </c>
      <c r="R2575" s="4">
        <v>0</v>
      </c>
      <c r="S2575">
        <v>0</v>
      </c>
      <c r="T2575" t="s">
        <v>106</v>
      </c>
      <c r="U2575">
        <v>0</v>
      </c>
      <c r="V2575" t="s">
        <v>106</v>
      </c>
      <c r="W2575">
        <v>0</v>
      </c>
      <c r="X2575">
        <v>0</v>
      </c>
      <c r="Y2575">
        <v>0</v>
      </c>
      <c r="Z2575">
        <v>0</v>
      </c>
      <c r="AA2575">
        <v>0</v>
      </c>
      <c r="AB2575">
        <v>0</v>
      </c>
      <c r="AC2575">
        <v>0</v>
      </c>
      <c r="AD2575">
        <v>0</v>
      </c>
      <c r="AE2575" s="4">
        <v>0</v>
      </c>
      <c r="AH2575" s="6">
        <v>43732</v>
      </c>
      <c r="AI2575" s="5">
        <v>0.56041666666666667</v>
      </c>
      <c r="AJ2575">
        <v>4</v>
      </c>
      <c r="AK2575">
        <v>3110</v>
      </c>
      <c r="AL2575" s="4">
        <v>8.9</v>
      </c>
      <c r="AM2575" s="4">
        <v>27.5</v>
      </c>
      <c r="AN2575" s="4" t="s">
        <v>106</v>
      </c>
      <c r="AO2575" s="4" t="s">
        <v>106</v>
      </c>
      <c r="AP2575" s="4" t="s">
        <v>106</v>
      </c>
      <c r="AQ2575" s="4" t="s">
        <v>106</v>
      </c>
      <c r="AR2575" s="4" t="s">
        <v>106</v>
      </c>
      <c r="AS2575" s="4" t="s">
        <v>106</v>
      </c>
      <c r="AT2575" s="4" t="s">
        <v>106</v>
      </c>
      <c r="AU2575" t="s">
        <v>108</v>
      </c>
      <c r="AV2575" t="s">
        <v>109</v>
      </c>
      <c r="AW2575" t="s">
        <v>110</v>
      </c>
      <c r="AX2575" t="s">
        <v>2774</v>
      </c>
    </row>
    <row r="2576" spans="1:51" hidden="1" x14ac:dyDescent="0.25">
      <c r="A2576">
        <v>2019</v>
      </c>
      <c r="B2576" s="6">
        <v>43612</v>
      </c>
      <c r="C2576" s="6">
        <v>43732</v>
      </c>
      <c r="D2576" t="str">
        <f>INDEX(parametres!$B$2:$B$57,IF(ISNUMBER(MATCH(Chiffrier!E2576,parametres!$C$2:$C$57,0)),MATCH(E2576,parametres!$C$2:$C$57,0),NA()))</f>
        <v>GA-26</v>
      </c>
      <c r="E2576" t="s">
        <v>2768</v>
      </c>
      <c r="F2576" t="s">
        <v>112</v>
      </c>
      <c r="G2576" s="4">
        <f t="shared" si="45"/>
        <v>17.142857142857142</v>
      </c>
      <c r="H2576">
        <f>INDEX(Sites_coordo!$C$2:$C$62,IF(ISNUMBER(MATCH(Chiffrier!E2576,Sites_coordo!$A$2:$A$62,0)),MATCH(Chiffrier!E2576,Sites_coordo!$A$2:$A$62,0),NA()))</f>
        <v>49.168370000000003</v>
      </c>
      <c r="I2576">
        <f>INDEX(Sites_coordo!$B$2:$B$62,IF(ISNUMBER(MATCH(Chiffrier!E2576,Sites_coordo!$A$2:$A$62,0)),MATCH(Chiffrier!E2576,Sites_coordo!$A$2:$A$62,0),NA()))</f>
        <v>-66.371166000000002</v>
      </c>
      <c r="J2576" t="s">
        <v>119</v>
      </c>
      <c r="K2576" t="s">
        <v>119</v>
      </c>
      <c r="L2576" s="4">
        <v>20319670</v>
      </c>
      <c r="M2576" t="s">
        <v>151</v>
      </c>
      <c r="N2576" s="4">
        <v>2</v>
      </c>
      <c r="O2576" s="4" t="s">
        <v>121</v>
      </c>
      <c r="P2576" s="4">
        <v>3</v>
      </c>
      <c r="Q2576" t="s">
        <v>2775</v>
      </c>
      <c r="R2576" s="4">
        <v>0</v>
      </c>
      <c r="S2576">
        <v>0</v>
      </c>
      <c r="T2576" t="s">
        <v>106</v>
      </c>
      <c r="U2576">
        <v>0</v>
      </c>
      <c r="V2576" t="s">
        <v>106</v>
      </c>
      <c r="W2576">
        <v>0</v>
      </c>
      <c r="X2576">
        <v>0</v>
      </c>
      <c r="Y2576">
        <v>0</v>
      </c>
      <c r="Z2576">
        <v>0</v>
      </c>
      <c r="AA2576">
        <v>0</v>
      </c>
      <c r="AB2576">
        <v>0</v>
      </c>
      <c r="AC2576">
        <v>0</v>
      </c>
      <c r="AD2576">
        <v>0</v>
      </c>
      <c r="AE2576" s="4">
        <v>0</v>
      </c>
      <c r="AH2576" s="6">
        <v>43732</v>
      </c>
      <c r="AI2576" s="5">
        <v>0.56041666666666667</v>
      </c>
      <c r="AJ2576">
        <v>4</v>
      </c>
      <c r="AK2576">
        <v>3110</v>
      </c>
      <c r="AL2576" s="4">
        <v>8.9</v>
      </c>
      <c r="AM2576" s="4">
        <v>27.5</v>
      </c>
      <c r="AN2576" s="4" t="s">
        <v>106</v>
      </c>
      <c r="AO2576" s="4" t="s">
        <v>106</v>
      </c>
      <c r="AP2576" s="4" t="s">
        <v>106</v>
      </c>
      <c r="AQ2576" s="4" t="s">
        <v>106</v>
      </c>
      <c r="AR2576" s="4" t="s">
        <v>106</v>
      </c>
      <c r="AS2576" s="4" t="s">
        <v>106</v>
      </c>
      <c r="AT2576" s="4" t="s">
        <v>106</v>
      </c>
      <c r="AU2576" t="s">
        <v>108</v>
      </c>
      <c r="AV2576" t="s">
        <v>109</v>
      </c>
      <c r="AW2576" t="s">
        <v>110</v>
      </c>
      <c r="AX2576" t="s">
        <v>2775</v>
      </c>
    </row>
    <row r="2577" spans="1:50" hidden="1" x14ac:dyDescent="0.25">
      <c r="A2577">
        <v>2019</v>
      </c>
      <c r="B2577" s="6">
        <v>43612</v>
      </c>
      <c r="C2577" s="6">
        <v>43732</v>
      </c>
      <c r="D2577" t="str">
        <f>INDEX(parametres!$B$2:$B$57,IF(ISNUMBER(MATCH(Chiffrier!E2577,parametres!$C$2:$C$57,0)),MATCH(E2577,parametres!$C$2:$C$57,0),NA()))</f>
        <v>GA-26</v>
      </c>
      <c r="E2577" t="s">
        <v>2768</v>
      </c>
      <c r="F2577" t="s">
        <v>112</v>
      </c>
      <c r="G2577" s="4">
        <f t="shared" si="45"/>
        <v>17.142857142857142</v>
      </c>
      <c r="H2577">
        <f>INDEX(Sites_coordo!$C$2:$C$62,IF(ISNUMBER(MATCH(Chiffrier!E2577,Sites_coordo!$A$2:$A$62,0)),MATCH(Chiffrier!E2577,Sites_coordo!$A$2:$A$62,0),NA()))</f>
        <v>49.168370000000003</v>
      </c>
      <c r="I2577">
        <f>INDEX(Sites_coordo!$B$2:$B$62,IF(ISNUMBER(MATCH(Chiffrier!E2577,Sites_coordo!$A$2:$A$62,0)),MATCH(Chiffrier!E2577,Sites_coordo!$A$2:$A$62,0),NA()))</f>
        <v>-66.371166000000002</v>
      </c>
      <c r="J2577" t="s">
        <v>119</v>
      </c>
      <c r="K2577" t="s">
        <v>119</v>
      </c>
      <c r="L2577" s="4">
        <v>20319670</v>
      </c>
      <c r="M2577" t="s">
        <v>151</v>
      </c>
      <c r="N2577" s="4">
        <v>2</v>
      </c>
      <c r="O2577" s="4" t="s">
        <v>107</v>
      </c>
      <c r="P2577" s="4">
        <v>1</v>
      </c>
      <c r="Q2577" t="s">
        <v>2776</v>
      </c>
      <c r="R2577" s="4">
        <v>0</v>
      </c>
      <c r="S2577">
        <v>0</v>
      </c>
      <c r="T2577" t="s">
        <v>106</v>
      </c>
      <c r="U2577">
        <v>0</v>
      </c>
      <c r="V2577" t="s">
        <v>106</v>
      </c>
      <c r="W2577">
        <v>0</v>
      </c>
      <c r="X2577">
        <v>0</v>
      </c>
      <c r="Y2577">
        <v>0</v>
      </c>
      <c r="Z2577">
        <v>0</v>
      </c>
      <c r="AA2577">
        <v>0</v>
      </c>
      <c r="AB2577">
        <v>0</v>
      </c>
      <c r="AC2577">
        <v>0</v>
      </c>
      <c r="AD2577">
        <v>0</v>
      </c>
      <c r="AE2577" s="4">
        <v>0</v>
      </c>
      <c r="AH2577" s="6">
        <v>43732</v>
      </c>
      <c r="AI2577" s="5">
        <v>0.56041666666666667</v>
      </c>
      <c r="AJ2577">
        <v>4</v>
      </c>
      <c r="AK2577">
        <v>3110</v>
      </c>
      <c r="AL2577" s="4">
        <v>8.9</v>
      </c>
      <c r="AM2577" s="4">
        <v>27.5</v>
      </c>
      <c r="AN2577" s="4" t="s">
        <v>106</v>
      </c>
      <c r="AO2577" s="4" t="s">
        <v>106</v>
      </c>
      <c r="AP2577" s="4" t="s">
        <v>106</v>
      </c>
      <c r="AQ2577" s="4" t="s">
        <v>106</v>
      </c>
      <c r="AR2577" s="4" t="s">
        <v>106</v>
      </c>
      <c r="AS2577" s="4" t="s">
        <v>106</v>
      </c>
      <c r="AT2577" s="4" t="s">
        <v>106</v>
      </c>
      <c r="AU2577" t="s">
        <v>108</v>
      </c>
      <c r="AV2577" t="s">
        <v>109</v>
      </c>
      <c r="AW2577" t="s">
        <v>110</v>
      </c>
      <c r="AX2577" t="s">
        <v>2776</v>
      </c>
    </row>
    <row r="2578" spans="1:50" hidden="1" x14ac:dyDescent="0.25">
      <c r="A2578">
        <v>2019</v>
      </c>
      <c r="B2578" s="6">
        <v>43612</v>
      </c>
      <c r="C2578" s="6">
        <v>43732</v>
      </c>
      <c r="D2578" t="str">
        <f>INDEX(parametres!$B$2:$B$57,IF(ISNUMBER(MATCH(Chiffrier!E2578,parametres!$C$2:$C$57,0)),MATCH(E2578,parametres!$C$2:$C$57,0),NA()))</f>
        <v>GA-26</v>
      </c>
      <c r="E2578" t="s">
        <v>2768</v>
      </c>
      <c r="F2578" t="s">
        <v>112</v>
      </c>
      <c r="G2578" s="4">
        <f t="shared" si="45"/>
        <v>17.142857142857142</v>
      </c>
      <c r="H2578">
        <f>INDEX(Sites_coordo!$C$2:$C$62,IF(ISNUMBER(MATCH(Chiffrier!E2578,Sites_coordo!$A$2:$A$62,0)),MATCH(Chiffrier!E2578,Sites_coordo!$A$2:$A$62,0),NA()))</f>
        <v>49.168370000000003</v>
      </c>
      <c r="I2578">
        <f>INDEX(Sites_coordo!$B$2:$B$62,IF(ISNUMBER(MATCH(Chiffrier!E2578,Sites_coordo!$A$2:$A$62,0)),MATCH(Chiffrier!E2578,Sites_coordo!$A$2:$A$62,0),NA()))</f>
        <v>-66.371166000000002</v>
      </c>
      <c r="J2578" t="s">
        <v>119</v>
      </c>
      <c r="K2578" t="s">
        <v>119</v>
      </c>
      <c r="L2578" s="4">
        <v>20319670</v>
      </c>
      <c r="M2578" t="s">
        <v>151</v>
      </c>
      <c r="N2578" s="4">
        <v>3</v>
      </c>
      <c r="O2578" s="4" t="s">
        <v>121</v>
      </c>
      <c r="P2578" s="4">
        <v>1</v>
      </c>
      <c r="Q2578" t="s">
        <v>2777</v>
      </c>
      <c r="R2578" s="4">
        <v>0</v>
      </c>
      <c r="S2578">
        <v>0</v>
      </c>
      <c r="T2578" t="s">
        <v>106</v>
      </c>
      <c r="U2578">
        <v>0</v>
      </c>
      <c r="V2578" t="s">
        <v>106</v>
      </c>
      <c r="W2578">
        <v>0</v>
      </c>
      <c r="X2578">
        <v>0</v>
      </c>
      <c r="Y2578">
        <v>0</v>
      </c>
      <c r="Z2578">
        <v>0</v>
      </c>
      <c r="AA2578">
        <v>0</v>
      </c>
      <c r="AB2578">
        <v>0</v>
      </c>
      <c r="AC2578">
        <v>0</v>
      </c>
      <c r="AD2578">
        <v>0</v>
      </c>
      <c r="AE2578" s="4">
        <v>0</v>
      </c>
      <c r="AH2578" s="6">
        <v>43732</v>
      </c>
      <c r="AI2578" s="5">
        <v>0.56041666666666667</v>
      </c>
      <c r="AJ2578">
        <v>4</v>
      </c>
      <c r="AK2578">
        <v>3110</v>
      </c>
      <c r="AL2578" s="4">
        <v>8.9</v>
      </c>
      <c r="AM2578" s="4">
        <v>27.5</v>
      </c>
      <c r="AN2578" s="4" t="s">
        <v>106</v>
      </c>
      <c r="AO2578" s="4" t="s">
        <v>106</v>
      </c>
      <c r="AP2578" s="4" t="s">
        <v>106</v>
      </c>
      <c r="AQ2578" s="4" t="s">
        <v>106</v>
      </c>
      <c r="AR2578" s="4" t="s">
        <v>106</v>
      </c>
      <c r="AS2578" s="4" t="s">
        <v>106</v>
      </c>
      <c r="AT2578" s="4" t="s">
        <v>106</v>
      </c>
      <c r="AU2578" t="s">
        <v>108</v>
      </c>
      <c r="AV2578" t="s">
        <v>109</v>
      </c>
      <c r="AW2578" t="s">
        <v>110</v>
      </c>
      <c r="AX2578" t="s">
        <v>2777</v>
      </c>
    </row>
    <row r="2579" spans="1:50" hidden="1" x14ac:dyDescent="0.25">
      <c r="A2579">
        <v>2019</v>
      </c>
      <c r="B2579" s="6">
        <v>43612</v>
      </c>
      <c r="C2579" s="6">
        <v>43732</v>
      </c>
      <c r="D2579" t="str">
        <f>INDEX(parametres!$B$2:$B$57,IF(ISNUMBER(MATCH(Chiffrier!E2579,parametres!$C$2:$C$57,0)),MATCH(E2579,parametres!$C$2:$C$57,0),NA()))</f>
        <v>GA-26</v>
      </c>
      <c r="E2579" t="s">
        <v>2768</v>
      </c>
      <c r="F2579" t="s">
        <v>112</v>
      </c>
      <c r="G2579" s="4">
        <f t="shared" si="45"/>
        <v>17.142857142857142</v>
      </c>
      <c r="H2579">
        <f>INDEX(Sites_coordo!$C$2:$C$62,IF(ISNUMBER(MATCH(Chiffrier!E2579,Sites_coordo!$A$2:$A$62,0)),MATCH(Chiffrier!E2579,Sites_coordo!$A$2:$A$62,0),NA()))</f>
        <v>49.168370000000003</v>
      </c>
      <c r="I2579">
        <f>INDEX(Sites_coordo!$B$2:$B$62,IF(ISNUMBER(MATCH(Chiffrier!E2579,Sites_coordo!$A$2:$A$62,0)),MATCH(Chiffrier!E2579,Sites_coordo!$A$2:$A$62,0),NA()))</f>
        <v>-66.371166000000002</v>
      </c>
      <c r="J2579" t="s">
        <v>119</v>
      </c>
      <c r="K2579" t="s">
        <v>119</v>
      </c>
      <c r="L2579" s="4">
        <v>20319670</v>
      </c>
      <c r="M2579" t="s">
        <v>151</v>
      </c>
      <c r="N2579" s="4">
        <v>3</v>
      </c>
      <c r="O2579" s="4" t="s">
        <v>121</v>
      </c>
      <c r="P2579" s="4">
        <v>2</v>
      </c>
      <c r="Q2579" t="s">
        <v>2778</v>
      </c>
      <c r="R2579" s="4">
        <v>0</v>
      </c>
      <c r="S2579">
        <v>0</v>
      </c>
      <c r="T2579" t="s">
        <v>106</v>
      </c>
      <c r="U2579">
        <v>0</v>
      </c>
      <c r="V2579" t="s">
        <v>106</v>
      </c>
      <c r="W2579">
        <v>0</v>
      </c>
      <c r="X2579">
        <v>0</v>
      </c>
      <c r="Y2579">
        <v>0</v>
      </c>
      <c r="Z2579">
        <v>0</v>
      </c>
      <c r="AA2579">
        <v>0</v>
      </c>
      <c r="AB2579">
        <v>0</v>
      </c>
      <c r="AC2579">
        <v>0</v>
      </c>
      <c r="AD2579">
        <v>0</v>
      </c>
      <c r="AE2579" s="4">
        <v>0</v>
      </c>
      <c r="AH2579" s="6">
        <v>43732</v>
      </c>
      <c r="AI2579" s="5">
        <v>0.56041666666666667</v>
      </c>
      <c r="AJ2579">
        <v>4</v>
      </c>
      <c r="AK2579">
        <v>3110</v>
      </c>
      <c r="AL2579" s="4">
        <v>8.9</v>
      </c>
      <c r="AM2579" s="4">
        <v>27.5</v>
      </c>
      <c r="AN2579" s="4" t="s">
        <v>106</v>
      </c>
      <c r="AO2579" s="4" t="s">
        <v>106</v>
      </c>
      <c r="AP2579" s="4" t="s">
        <v>106</v>
      </c>
      <c r="AQ2579" s="4" t="s">
        <v>106</v>
      </c>
      <c r="AR2579" s="4" t="s">
        <v>106</v>
      </c>
      <c r="AS2579" s="4" t="s">
        <v>106</v>
      </c>
      <c r="AT2579" s="4" t="s">
        <v>106</v>
      </c>
      <c r="AU2579" t="s">
        <v>108</v>
      </c>
      <c r="AV2579" t="s">
        <v>109</v>
      </c>
      <c r="AW2579" t="s">
        <v>110</v>
      </c>
      <c r="AX2579" t="s">
        <v>2778</v>
      </c>
    </row>
    <row r="2580" spans="1:50" hidden="1" x14ac:dyDescent="0.25">
      <c r="A2580">
        <v>2019</v>
      </c>
      <c r="B2580" s="6">
        <v>43612</v>
      </c>
      <c r="C2580" s="6">
        <v>43732</v>
      </c>
      <c r="D2580" t="str">
        <f>INDEX(parametres!$B$2:$B$57,IF(ISNUMBER(MATCH(Chiffrier!E2580,parametres!$C$2:$C$57,0)),MATCH(E2580,parametres!$C$2:$C$57,0),NA()))</f>
        <v>GA-26</v>
      </c>
      <c r="E2580" t="s">
        <v>2768</v>
      </c>
      <c r="F2580" t="s">
        <v>112</v>
      </c>
      <c r="G2580" s="4">
        <f t="shared" si="45"/>
        <v>17.142857142857142</v>
      </c>
      <c r="H2580">
        <f>INDEX(Sites_coordo!$C$2:$C$62,IF(ISNUMBER(MATCH(Chiffrier!E2580,Sites_coordo!$A$2:$A$62,0)),MATCH(Chiffrier!E2580,Sites_coordo!$A$2:$A$62,0),NA()))</f>
        <v>49.168370000000003</v>
      </c>
      <c r="I2580">
        <f>INDEX(Sites_coordo!$B$2:$B$62,IF(ISNUMBER(MATCH(Chiffrier!E2580,Sites_coordo!$A$2:$A$62,0)),MATCH(Chiffrier!E2580,Sites_coordo!$A$2:$A$62,0),NA()))</f>
        <v>-66.371166000000002</v>
      </c>
      <c r="J2580" t="s">
        <v>119</v>
      </c>
      <c r="K2580" t="s">
        <v>119</v>
      </c>
      <c r="L2580" s="4">
        <v>20319670</v>
      </c>
      <c r="M2580" t="s">
        <v>151</v>
      </c>
      <c r="N2580" s="4">
        <v>3</v>
      </c>
      <c r="O2580" s="4" t="s">
        <v>121</v>
      </c>
      <c r="P2580" s="4">
        <v>3</v>
      </c>
      <c r="Q2580" t="s">
        <v>2779</v>
      </c>
      <c r="R2580" s="4">
        <v>0</v>
      </c>
      <c r="S2580">
        <v>0</v>
      </c>
      <c r="T2580" t="s">
        <v>106</v>
      </c>
      <c r="U2580">
        <v>0</v>
      </c>
      <c r="V2580" t="s">
        <v>106</v>
      </c>
      <c r="W2580">
        <v>0</v>
      </c>
      <c r="X2580">
        <v>0</v>
      </c>
      <c r="Y2580">
        <v>0</v>
      </c>
      <c r="Z2580">
        <v>0</v>
      </c>
      <c r="AA2580">
        <v>0</v>
      </c>
      <c r="AB2580">
        <v>0</v>
      </c>
      <c r="AC2580">
        <v>0</v>
      </c>
      <c r="AD2580">
        <v>0</v>
      </c>
      <c r="AE2580" s="4">
        <v>0</v>
      </c>
      <c r="AH2580" s="6">
        <v>43732</v>
      </c>
      <c r="AI2580" s="5">
        <v>0.56041666666666667</v>
      </c>
      <c r="AJ2580">
        <v>4</v>
      </c>
      <c r="AK2580">
        <v>3110</v>
      </c>
      <c r="AL2580" s="4">
        <v>8.9</v>
      </c>
      <c r="AM2580" s="4">
        <v>27.5</v>
      </c>
      <c r="AN2580" s="4" t="s">
        <v>106</v>
      </c>
      <c r="AO2580" s="4" t="s">
        <v>106</v>
      </c>
      <c r="AP2580" s="4" t="s">
        <v>106</v>
      </c>
      <c r="AQ2580" s="4" t="s">
        <v>106</v>
      </c>
      <c r="AR2580" s="4" t="s">
        <v>106</v>
      </c>
      <c r="AS2580" s="4" t="s">
        <v>106</v>
      </c>
      <c r="AT2580" s="4" t="s">
        <v>106</v>
      </c>
      <c r="AU2580" t="s">
        <v>108</v>
      </c>
      <c r="AV2580" t="s">
        <v>109</v>
      </c>
      <c r="AW2580" t="s">
        <v>110</v>
      </c>
      <c r="AX2580" t="s">
        <v>2779</v>
      </c>
    </row>
    <row r="2581" spans="1:50" hidden="1" x14ac:dyDescent="0.25">
      <c r="A2581">
        <v>2019</v>
      </c>
      <c r="B2581" s="6">
        <v>43612</v>
      </c>
      <c r="C2581" s="6">
        <v>43732</v>
      </c>
      <c r="D2581" t="str">
        <f>INDEX(parametres!$B$2:$B$57,IF(ISNUMBER(MATCH(Chiffrier!E2581,parametres!$C$2:$C$57,0)),MATCH(E2581,parametres!$C$2:$C$57,0),NA()))</f>
        <v>GA-26</v>
      </c>
      <c r="E2581" t="s">
        <v>2768</v>
      </c>
      <c r="F2581" t="s">
        <v>112</v>
      </c>
      <c r="G2581" s="4">
        <f t="shared" si="45"/>
        <v>17.142857142857142</v>
      </c>
      <c r="H2581">
        <f>INDEX(Sites_coordo!$C$2:$C$62,IF(ISNUMBER(MATCH(Chiffrier!E2581,Sites_coordo!$A$2:$A$62,0)),MATCH(Chiffrier!E2581,Sites_coordo!$A$2:$A$62,0),NA()))</f>
        <v>49.168370000000003</v>
      </c>
      <c r="I2581">
        <f>INDEX(Sites_coordo!$B$2:$B$62,IF(ISNUMBER(MATCH(Chiffrier!E2581,Sites_coordo!$A$2:$A$62,0)),MATCH(Chiffrier!E2581,Sites_coordo!$A$2:$A$62,0),NA()))</f>
        <v>-66.371166000000002</v>
      </c>
      <c r="J2581" t="s">
        <v>119</v>
      </c>
      <c r="K2581" t="s">
        <v>119</v>
      </c>
      <c r="L2581" s="4">
        <v>20319670</v>
      </c>
      <c r="M2581" t="s">
        <v>151</v>
      </c>
      <c r="N2581" s="4">
        <v>3</v>
      </c>
      <c r="O2581" s="4" t="s">
        <v>107</v>
      </c>
      <c r="P2581" s="4">
        <v>1</v>
      </c>
      <c r="Q2581" t="s">
        <v>2780</v>
      </c>
      <c r="R2581" s="4">
        <v>0</v>
      </c>
      <c r="S2581">
        <v>0</v>
      </c>
      <c r="T2581" t="s">
        <v>106</v>
      </c>
      <c r="U2581">
        <v>0</v>
      </c>
      <c r="V2581" t="s">
        <v>106</v>
      </c>
      <c r="W2581">
        <v>0</v>
      </c>
      <c r="X2581">
        <v>0</v>
      </c>
      <c r="Y2581">
        <v>0</v>
      </c>
      <c r="Z2581">
        <v>0</v>
      </c>
      <c r="AA2581">
        <v>0</v>
      </c>
      <c r="AB2581">
        <v>0</v>
      </c>
      <c r="AC2581">
        <v>0</v>
      </c>
      <c r="AD2581">
        <v>0</v>
      </c>
      <c r="AE2581" s="4">
        <v>0</v>
      </c>
      <c r="AH2581" s="6">
        <v>43732</v>
      </c>
      <c r="AI2581" s="5">
        <v>0.56041666666666667</v>
      </c>
      <c r="AJ2581">
        <v>4</v>
      </c>
      <c r="AK2581">
        <v>3110</v>
      </c>
      <c r="AL2581" s="4">
        <v>8.9</v>
      </c>
      <c r="AM2581" s="4">
        <v>27.5</v>
      </c>
      <c r="AN2581" s="4" t="s">
        <v>106</v>
      </c>
      <c r="AO2581" s="4" t="s">
        <v>106</v>
      </c>
      <c r="AP2581" s="4" t="s">
        <v>106</v>
      </c>
      <c r="AQ2581" s="4" t="s">
        <v>106</v>
      </c>
      <c r="AR2581" s="4" t="s">
        <v>106</v>
      </c>
      <c r="AS2581" s="4" t="s">
        <v>106</v>
      </c>
      <c r="AT2581" s="4" t="s">
        <v>106</v>
      </c>
      <c r="AU2581" t="s">
        <v>108</v>
      </c>
      <c r="AV2581" t="s">
        <v>109</v>
      </c>
      <c r="AW2581" t="s">
        <v>110</v>
      </c>
      <c r="AX2581" t="s">
        <v>2780</v>
      </c>
    </row>
    <row r="2582" spans="1:50" hidden="1" x14ac:dyDescent="0.25">
      <c r="A2582">
        <v>2019</v>
      </c>
      <c r="B2582" s="6">
        <v>43612</v>
      </c>
      <c r="C2582" s="6">
        <v>43732</v>
      </c>
      <c r="D2582" t="str">
        <f>INDEX(parametres!$B$2:$B$57,IF(ISNUMBER(MATCH(Chiffrier!E2582,parametres!$C$2:$C$57,0)),MATCH(E2582,parametres!$C$2:$C$57,0),NA()))</f>
        <v>GA-26</v>
      </c>
      <c r="E2582" t="s">
        <v>2768</v>
      </c>
      <c r="F2582" t="s">
        <v>112</v>
      </c>
      <c r="G2582" s="4">
        <f t="shared" si="45"/>
        <v>17.142857142857142</v>
      </c>
      <c r="H2582">
        <f>INDEX(Sites_coordo!$C$2:$C$62,IF(ISNUMBER(MATCH(Chiffrier!E2582,Sites_coordo!$A$2:$A$62,0)),MATCH(Chiffrier!E2582,Sites_coordo!$A$2:$A$62,0),NA()))</f>
        <v>49.168370000000003</v>
      </c>
      <c r="I2582">
        <f>INDEX(Sites_coordo!$B$2:$B$62,IF(ISNUMBER(MATCH(Chiffrier!E2582,Sites_coordo!$A$2:$A$62,0)),MATCH(Chiffrier!E2582,Sites_coordo!$A$2:$A$62,0),NA()))</f>
        <v>-66.371166000000002</v>
      </c>
      <c r="J2582" t="s">
        <v>119</v>
      </c>
      <c r="K2582" t="s">
        <v>119</v>
      </c>
      <c r="L2582" s="4">
        <v>20319670</v>
      </c>
      <c r="M2582" t="s">
        <v>151</v>
      </c>
      <c r="N2582" s="4">
        <v>4</v>
      </c>
      <c r="O2582" s="4" t="s">
        <v>121</v>
      </c>
      <c r="P2582" s="4">
        <v>1</v>
      </c>
      <c r="Q2582" t="s">
        <v>2781</v>
      </c>
      <c r="R2582" s="4">
        <v>0</v>
      </c>
      <c r="S2582">
        <v>0</v>
      </c>
      <c r="T2582" t="s">
        <v>106</v>
      </c>
      <c r="U2582">
        <v>0</v>
      </c>
      <c r="V2582" t="s">
        <v>106</v>
      </c>
      <c r="W2582">
        <v>0</v>
      </c>
      <c r="X2582">
        <v>0</v>
      </c>
      <c r="Y2582">
        <v>0</v>
      </c>
      <c r="Z2582">
        <v>0</v>
      </c>
      <c r="AA2582">
        <v>0</v>
      </c>
      <c r="AB2582">
        <v>0</v>
      </c>
      <c r="AC2582">
        <v>0</v>
      </c>
      <c r="AD2582">
        <v>0</v>
      </c>
      <c r="AE2582" s="4">
        <v>0</v>
      </c>
      <c r="AH2582" s="6">
        <v>43732</v>
      </c>
      <c r="AI2582" s="5">
        <v>0.56041666666666667</v>
      </c>
      <c r="AJ2582">
        <v>4</v>
      </c>
      <c r="AK2582">
        <v>3110</v>
      </c>
      <c r="AL2582" s="4">
        <v>8.9</v>
      </c>
      <c r="AM2582" s="4">
        <v>27.5</v>
      </c>
      <c r="AN2582" s="4" t="s">
        <v>106</v>
      </c>
      <c r="AO2582" s="4" t="s">
        <v>106</v>
      </c>
      <c r="AP2582" s="4" t="s">
        <v>106</v>
      </c>
      <c r="AQ2582" s="4" t="s">
        <v>106</v>
      </c>
      <c r="AR2582" s="4" t="s">
        <v>106</v>
      </c>
      <c r="AS2582" s="4" t="s">
        <v>106</v>
      </c>
      <c r="AT2582" s="4" t="s">
        <v>106</v>
      </c>
      <c r="AU2582" t="s">
        <v>108</v>
      </c>
      <c r="AV2582" t="s">
        <v>109</v>
      </c>
      <c r="AW2582" t="s">
        <v>110</v>
      </c>
      <c r="AX2582" t="s">
        <v>2781</v>
      </c>
    </row>
    <row r="2583" spans="1:50" hidden="1" x14ac:dyDescent="0.25">
      <c r="A2583">
        <v>2019</v>
      </c>
      <c r="B2583" s="6">
        <v>43612</v>
      </c>
      <c r="C2583" s="6">
        <v>43732</v>
      </c>
      <c r="D2583" t="str">
        <f>INDEX(parametres!$B$2:$B$57,IF(ISNUMBER(MATCH(Chiffrier!E2583,parametres!$C$2:$C$57,0)),MATCH(E2583,parametres!$C$2:$C$57,0),NA()))</f>
        <v>GA-26</v>
      </c>
      <c r="E2583" t="s">
        <v>2768</v>
      </c>
      <c r="F2583" t="s">
        <v>112</v>
      </c>
      <c r="G2583" s="4">
        <f t="shared" si="45"/>
        <v>17.142857142857142</v>
      </c>
      <c r="H2583">
        <f>INDEX(Sites_coordo!$C$2:$C$62,IF(ISNUMBER(MATCH(Chiffrier!E2583,Sites_coordo!$A$2:$A$62,0)),MATCH(Chiffrier!E2583,Sites_coordo!$A$2:$A$62,0),NA()))</f>
        <v>49.168370000000003</v>
      </c>
      <c r="I2583">
        <f>INDEX(Sites_coordo!$B$2:$B$62,IF(ISNUMBER(MATCH(Chiffrier!E2583,Sites_coordo!$A$2:$A$62,0)),MATCH(Chiffrier!E2583,Sites_coordo!$A$2:$A$62,0),NA()))</f>
        <v>-66.371166000000002</v>
      </c>
      <c r="J2583" t="s">
        <v>119</v>
      </c>
      <c r="K2583" t="s">
        <v>119</v>
      </c>
      <c r="L2583" s="4">
        <v>20319670</v>
      </c>
      <c r="M2583" t="s">
        <v>151</v>
      </c>
      <c r="N2583" s="4">
        <v>4</v>
      </c>
      <c r="O2583" s="4" t="s">
        <v>121</v>
      </c>
      <c r="P2583" s="4">
        <v>2</v>
      </c>
      <c r="Q2583" t="s">
        <v>2782</v>
      </c>
      <c r="R2583" s="4">
        <v>0</v>
      </c>
      <c r="S2583">
        <v>0</v>
      </c>
      <c r="T2583" t="s">
        <v>106</v>
      </c>
      <c r="U2583">
        <v>0</v>
      </c>
      <c r="V2583" t="s">
        <v>106</v>
      </c>
      <c r="W2583">
        <v>0</v>
      </c>
      <c r="X2583">
        <v>0</v>
      </c>
      <c r="Y2583">
        <v>0</v>
      </c>
      <c r="Z2583">
        <v>0</v>
      </c>
      <c r="AA2583">
        <v>0</v>
      </c>
      <c r="AB2583">
        <v>0</v>
      </c>
      <c r="AC2583">
        <v>0</v>
      </c>
      <c r="AD2583">
        <v>0</v>
      </c>
      <c r="AE2583" s="4">
        <v>0</v>
      </c>
      <c r="AH2583" s="6">
        <v>43732</v>
      </c>
      <c r="AI2583" s="5">
        <v>0.56041666666666667</v>
      </c>
      <c r="AJ2583">
        <v>4</v>
      </c>
      <c r="AK2583">
        <v>3110</v>
      </c>
      <c r="AL2583" s="4">
        <v>8.9</v>
      </c>
      <c r="AM2583" s="4">
        <v>27.5</v>
      </c>
      <c r="AN2583" s="4" t="s">
        <v>106</v>
      </c>
      <c r="AO2583" s="4" t="s">
        <v>106</v>
      </c>
      <c r="AP2583" s="4" t="s">
        <v>106</v>
      </c>
      <c r="AQ2583" s="4" t="s">
        <v>106</v>
      </c>
      <c r="AR2583" s="4" t="s">
        <v>106</v>
      </c>
      <c r="AS2583" s="4" t="s">
        <v>106</v>
      </c>
      <c r="AT2583" s="4" t="s">
        <v>106</v>
      </c>
      <c r="AU2583" t="s">
        <v>108</v>
      </c>
      <c r="AV2583" t="s">
        <v>109</v>
      </c>
      <c r="AW2583" t="s">
        <v>110</v>
      </c>
      <c r="AX2583" t="s">
        <v>2782</v>
      </c>
    </row>
    <row r="2584" spans="1:50" hidden="1" x14ac:dyDescent="0.25">
      <c r="A2584">
        <v>2019</v>
      </c>
      <c r="B2584" s="6">
        <v>43612</v>
      </c>
      <c r="C2584" s="6">
        <v>43732</v>
      </c>
      <c r="D2584" t="str">
        <f>INDEX(parametres!$B$2:$B$57,IF(ISNUMBER(MATCH(Chiffrier!E2584,parametres!$C$2:$C$57,0)),MATCH(E2584,parametres!$C$2:$C$57,0),NA()))</f>
        <v>GA-26</v>
      </c>
      <c r="E2584" t="s">
        <v>2768</v>
      </c>
      <c r="F2584" t="s">
        <v>112</v>
      </c>
      <c r="G2584" s="4">
        <f t="shared" si="45"/>
        <v>17.142857142857142</v>
      </c>
      <c r="H2584">
        <f>INDEX(Sites_coordo!$C$2:$C$62,IF(ISNUMBER(MATCH(Chiffrier!E2584,Sites_coordo!$A$2:$A$62,0)),MATCH(Chiffrier!E2584,Sites_coordo!$A$2:$A$62,0),NA()))</f>
        <v>49.168370000000003</v>
      </c>
      <c r="I2584">
        <f>INDEX(Sites_coordo!$B$2:$B$62,IF(ISNUMBER(MATCH(Chiffrier!E2584,Sites_coordo!$A$2:$A$62,0)),MATCH(Chiffrier!E2584,Sites_coordo!$A$2:$A$62,0),NA()))</f>
        <v>-66.371166000000002</v>
      </c>
      <c r="J2584" t="s">
        <v>119</v>
      </c>
      <c r="K2584" t="s">
        <v>119</v>
      </c>
      <c r="L2584" s="4">
        <v>20319670</v>
      </c>
      <c r="M2584" t="s">
        <v>151</v>
      </c>
      <c r="N2584" s="4">
        <v>4</v>
      </c>
      <c r="O2584" s="4" t="s">
        <v>121</v>
      </c>
      <c r="P2584" s="4">
        <v>3</v>
      </c>
      <c r="Q2584" t="s">
        <v>2783</v>
      </c>
      <c r="R2584" s="4">
        <v>0</v>
      </c>
      <c r="S2584">
        <v>0</v>
      </c>
      <c r="T2584" t="s">
        <v>106</v>
      </c>
      <c r="U2584">
        <v>0</v>
      </c>
      <c r="V2584" t="s">
        <v>106</v>
      </c>
      <c r="W2584">
        <v>0</v>
      </c>
      <c r="X2584">
        <v>0</v>
      </c>
      <c r="Y2584">
        <v>0</v>
      </c>
      <c r="Z2584">
        <v>0</v>
      </c>
      <c r="AA2584">
        <v>0</v>
      </c>
      <c r="AB2584">
        <v>0</v>
      </c>
      <c r="AC2584">
        <v>0</v>
      </c>
      <c r="AD2584">
        <v>0</v>
      </c>
      <c r="AE2584" s="4">
        <v>0</v>
      </c>
      <c r="AH2584" s="6">
        <v>43732</v>
      </c>
      <c r="AI2584" s="5">
        <v>0.56041666666666667</v>
      </c>
      <c r="AJ2584">
        <v>4</v>
      </c>
      <c r="AK2584">
        <v>3110</v>
      </c>
      <c r="AL2584" s="4">
        <v>8.9</v>
      </c>
      <c r="AM2584" s="4">
        <v>27.5</v>
      </c>
      <c r="AN2584" s="4" t="s">
        <v>106</v>
      </c>
      <c r="AO2584" s="4" t="s">
        <v>106</v>
      </c>
      <c r="AP2584" s="4" t="s">
        <v>106</v>
      </c>
      <c r="AQ2584" s="4" t="s">
        <v>106</v>
      </c>
      <c r="AR2584" s="4" t="s">
        <v>106</v>
      </c>
      <c r="AS2584" s="4" t="s">
        <v>106</v>
      </c>
      <c r="AT2584" s="4" t="s">
        <v>106</v>
      </c>
      <c r="AU2584" t="s">
        <v>108</v>
      </c>
      <c r="AV2584" t="s">
        <v>109</v>
      </c>
      <c r="AW2584" t="s">
        <v>110</v>
      </c>
      <c r="AX2584" t="s">
        <v>2783</v>
      </c>
    </row>
    <row r="2585" spans="1:50" hidden="1" x14ac:dyDescent="0.25">
      <c r="A2585">
        <v>2019</v>
      </c>
      <c r="B2585" s="6">
        <v>43612</v>
      </c>
      <c r="C2585" s="6">
        <v>43732</v>
      </c>
      <c r="D2585" t="str">
        <f>INDEX(parametres!$B$2:$B$57,IF(ISNUMBER(MATCH(Chiffrier!E2585,parametres!$C$2:$C$57,0)),MATCH(E2585,parametres!$C$2:$C$57,0),NA()))</f>
        <v>GA-26</v>
      </c>
      <c r="E2585" t="s">
        <v>2768</v>
      </c>
      <c r="F2585" t="s">
        <v>112</v>
      </c>
      <c r="G2585" s="4">
        <f t="shared" si="45"/>
        <v>17.142857142857142</v>
      </c>
      <c r="H2585">
        <f>INDEX(Sites_coordo!$C$2:$C$62,IF(ISNUMBER(MATCH(Chiffrier!E2585,Sites_coordo!$A$2:$A$62,0)),MATCH(Chiffrier!E2585,Sites_coordo!$A$2:$A$62,0),NA()))</f>
        <v>49.168370000000003</v>
      </c>
      <c r="I2585">
        <f>INDEX(Sites_coordo!$B$2:$B$62,IF(ISNUMBER(MATCH(Chiffrier!E2585,Sites_coordo!$A$2:$A$62,0)),MATCH(Chiffrier!E2585,Sites_coordo!$A$2:$A$62,0),NA()))</f>
        <v>-66.371166000000002</v>
      </c>
      <c r="J2585" t="s">
        <v>119</v>
      </c>
      <c r="K2585" t="s">
        <v>119</v>
      </c>
      <c r="L2585" s="4">
        <v>20319670</v>
      </c>
      <c r="M2585" t="s">
        <v>151</v>
      </c>
      <c r="N2585" s="4">
        <v>4</v>
      </c>
      <c r="O2585" s="4" t="s">
        <v>107</v>
      </c>
      <c r="P2585" s="4">
        <v>1</v>
      </c>
      <c r="Q2585" t="s">
        <v>2784</v>
      </c>
      <c r="R2585" s="4">
        <v>0</v>
      </c>
      <c r="S2585">
        <v>0</v>
      </c>
      <c r="T2585" t="s">
        <v>106</v>
      </c>
      <c r="U2585">
        <v>0</v>
      </c>
      <c r="V2585" t="s">
        <v>106</v>
      </c>
      <c r="W2585">
        <v>0</v>
      </c>
      <c r="X2585">
        <v>0</v>
      </c>
      <c r="Y2585">
        <v>0</v>
      </c>
      <c r="Z2585">
        <v>0</v>
      </c>
      <c r="AA2585">
        <v>0</v>
      </c>
      <c r="AB2585">
        <v>0</v>
      </c>
      <c r="AC2585">
        <v>0</v>
      </c>
      <c r="AD2585">
        <v>0</v>
      </c>
      <c r="AE2585" s="4">
        <v>0</v>
      </c>
      <c r="AH2585" s="6">
        <v>43732</v>
      </c>
      <c r="AI2585" s="5">
        <v>0.56041666666666667</v>
      </c>
      <c r="AJ2585">
        <v>4</v>
      </c>
      <c r="AK2585">
        <v>3110</v>
      </c>
      <c r="AL2585" s="4">
        <v>8.9</v>
      </c>
      <c r="AM2585" s="4">
        <v>27.5</v>
      </c>
      <c r="AN2585" s="4" t="s">
        <v>106</v>
      </c>
      <c r="AO2585" s="4" t="s">
        <v>106</v>
      </c>
      <c r="AP2585" s="4" t="s">
        <v>106</v>
      </c>
      <c r="AQ2585" s="4" t="s">
        <v>106</v>
      </c>
      <c r="AR2585" s="4" t="s">
        <v>106</v>
      </c>
      <c r="AS2585" s="4" t="s">
        <v>106</v>
      </c>
      <c r="AT2585" s="4" t="s">
        <v>106</v>
      </c>
      <c r="AU2585" t="s">
        <v>108</v>
      </c>
      <c r="AV2585" t="s">
        <v>109</v>
      </c>
      <c r="AW2585" t="s">
        <v>110</v>
      </c>
      <c r="AX2585" t="s">
        <v>2784</v>
      </c>
    </row>
    <row r="2586" spans="1:50" hidden="1" x14ac:dyDescent="0.25">
      <c r="A2586">
        <v>2019</v>
      </c>
      <c r="B2586" s="6">
        <v>43612</v>
      </c>
      <c r="C2586" s="6">
        <v>43732</v>
      </c>
      <c r="D2586" t="str">
        <f>INDEX(parametres!$B$2:$B$57,IF(ISNUMBER(MATCH(Chiffrier!E2586,parametres!$C$2:$C$57,0)),MATCH(E2586,parametres!$C$2:$C$57,0),NA()))</f>
        <v>GA-26</v>
      </c>
      <c r="E2586" t="s">
        <v>2768</v>
      </c>
      <c r="F2586" t="s">
        <v>112</v>
      </c>
      <c r="G2586" s="4">
        <f t="shared" si="45"/>
        <v>17.142857142857142</v>
      </c>
      <c r="H2586">
        <f>INDEX(Sites_coordo!$C$2:$C$62,IF(ISNUMBER(MATCH(Chiffrier!E2586,Sites_coordo!$A$2:$A$62,0)),MATCH(Chiffrier!E2586,Sites_coordo!$A$2:$A$62,0),NA()))</f>
        <v>49.168370000000003</v>
      </c>
      <c r="I2586">
        <f>INDEX(Sites_coordo!$B$2:$B$62,IF(ISNUMBER(MATCH(Chiffrier!E2586,Sites_coordo!$A$2:$A$62,0)),MATCH(Chiffrier!E2586,Sites_coordo!$A$2:$A$62,0),NA()))</f>
        <v>-66.371166000000002</v>
      </c>
      <c r="J2586" t="s">
        <v>119</v>
      </c>
      <c r="K2586" t="s">
        <v>119</v>
      </c>
      <c r="L2586" s="4">
        <v>20319670</v>
      </c>
      <c r="M2586" t="s">
        <v>151</v>
      </c>
      <c r="N2586" s="4">
        <v>5</v>
      </c>
      <c r="O2586" s="4" t="s">
        <v>121</v>
      </c>
      <c r="P2586" s="4">
        <v>1</v>
      </c>
      <c r="Q2586" t="s">
        <v>2785</v>
      </c>
      <c r="R2586" s="4">
        <v>0</v>
      </c>
      <c r="S2586">
        <v>0</v>
      </c>
      <c r="T2586" t="s">
        <v>106</v>
      </c>
      <c r="U2586">
        <v>0</v>
      </c>
      <c r="V2586" t="s">
        <v>106</v>
      </c>
      <c r="W2586">
        <v>0</v>
      </c>
      <c r="X2586">
        <v>0</v>
      </c>
      <c r="Y2586">
        <v>0</v>
      </c>
      <c r="Z2586">
        <v>0</v>
      </c>
      <c r="AA2586">
        <v>0</v>
      </c>
      <c r="AB2586">
        <v>0</v>
      </c>
      <c r="AC2586">
        <v>0</v>
      </c>
      <c r="AD2586">
        <v>0</v>
      </c>
      <c r="AE2586" s="4">
        <v>0</v>
      </c>
      <c r="AH2586" s="6">
        <v>43732</v>
      </c>
      <c r="AI2586" s="5">
        <v>0.56041666666666667</v>
      </c>
      <c r="AJ2586">
        <v>4</v>
      </c>
      <c r="AK2586">
        <v>3110</v>
      </c>
      <c r="AL2586" s="4">
        <v>8.9</v>
      </c>
      <c r="AM2586" s="4">
        <v>27.5</v>
      </c>
      <c r="AN2586" s="4" t="s">
        <v>106</v>
      </c>
      <c r="AO2586" s="4" t="s">
        <v>106</v>
      </c>
      <c r="AP2586" s="4" t="s">
        <v>106</v>
      </c>
      <c r="AQ2586" s="4" t="s">
        <v>106</v>
      </c>
      <c r="AR2586" s="4" t="s">
        <v>106</v>
      </c>
      <c r="AS2586" s="4" t="s">
        <v>106</v>
      </c>
      <c r="AT2586" s="4" t="s">
        <v>106</v>
      </c>
      <c r="AU2586" t="s">
        <v>108</v>
      </c>
      <c r="AV2586" t="s">
        <v>109</v>
      </c>
      <c r="AW2586" t="s">
        <v>110</v>
      </c>
      <c r="AX2586" t="s">
        <v>2785</v>
      </c>
    </row>
    <row r="2587" spans="1:50" hidden="1" x14ac:dyDescent="0.25">
      <c r="A2587">
        <v>2019</v>
      </c>
      <c r="B2587" s="6">
        <v>43612</v>
      </c>
      <c r="C2587" s="6">
        <v>43732</v>
      </c>
      <c r="D2587" t="str">
        <f>INDEX(parametres!$B$2:$B$57,IF(ISNUMBER(MATCH(Chiffrier!E2587,parametres!$C$2:$C$57,0)),MATCH(E2587,parametres!$C$2:$C$57,0),NA()))</f>
        <v>GA-26</v>
      </c>
      <c r="E2587" t="s">
        <v>2768</v>
      </c>
      <c r="F2587" t="s">
        <v>112</v>
      </c>
      <c r="G2587" s="4">
        <f t="shared" si="45"/>
        <v>17.142857142857142</v>
      </c>
      <c r="H2587">
        <f>INDEX(Sites_coordo!$C$2:$C$62,IF(ISNUMBER(MATCH(Chiffrier!E2587,Sites_coordo!$A$2:$A$62,0)),MATCH(Chiffrier!E2587,Sites_coordo!$A$2:$A$62,0),NA()))</f>
        <v>49.168370000000003</v>
      </c>
      <c r="I2587">
        <f>INDEX(Sites_coordo!$B$2:$B$62,IF(ISNUMBER(MATCH(Chiffrier!E2587,Sites_coordo!$A$2:$A$62,0)),MATCH(Chiffrier!E2587,Sites_coordo!$A$2:$A$62,0),NA()))</f>
        <v>-66.371166000000002</v>
      </c>
      <c r="J2587" t="s">
        <v>119</v>
      </c>
      <c r="K2587" t="s">
        <v>119</v>
      </c>
      <c r="L2587" s="4">
        <v>20319670</v>
      </c>
      <c r="M2587" t="s">
        <v>151</v>
      </c>
      <c r="N2587" s="4">
        <v>5</v>
      </c>
      <c r="O2587" s="4" t="s">
        <v>121</v>
      </c>
      <c r="P2587" s="4">
        <v>2</v>
      </c>
      <c r="Q2587" t="s">
        <v>2786</v>
      </c>
      <c r="R2587" s="4">
        <v>0</v>
      </c>
      <c r="S2587">
        <v>0</v>
      </c>
      <c r="T2587" t="s">
        <v>106</v>
      </c>
      <c r="U2587">
        <v>0</v>
      </c>
      <c r="V2587" t="s">
        <v>106</v>
      </c>
      <c r="W2587">
        <v>0</v>
      </c>
      <c r="X2587">
        <v>0</v>
      </c>
      <c r="Y2587">
        <v>0</v>
      </c>
      <c r="Z2587">
        <v>0</v>
      </c>
      <c r="AA2587">
        <v>0</v>
      </c>
      <c r="AB2587">
        <v>0</v>
      </c>
      <c r="AC2587">
        <v>0</v>
      </c>
      <c r="AD2587">
        <v>0</v>
      </c>
      <c r="AE2587" s="4">
        <v>0</v>
      </c>
      <c r="AH2587" s="6">
        <v>43732</v>
      </c>
      <c r="AI2587" s="5">
        <v>0.56041666666666667</v>
      </c>
      <c r="AJ2587">
        <v>4</v>
      </c>
      <c r="AK2587">
        <v>3110</v>
      </c>
      <c r="AL2587" s="4">
        <v>8.9</v>
      </c>
      <c r="AM2587" s="4">
        <v>27.5</v>
      </c>
      <c r="AN2587" s="4" t="s">
        <v>106</v>
      </c>
      <c r="AO2587" s="4" t="s">
        <v>106</v>
      </c>
      <c r="AP2587" s="4" t="s">
        <v>106</v>
      </c>
      <c r="AQ2587" s="4" t="s">
        <v>106</v>
      </c>
      <c r="AR2587" s="4" t="s">
        <v>106</v>
      </c>
      <c r="AS2587" s="4" t="s">
        <v>106</v>
      </c>
      <c r="AT2587" s="4" t="s">
        <v>106</v>
      </c>
      <c r="AU2587" t="s">
        <v>108</v>
      </c>
      <c r="AV2587" t="s">
        <v>109</v>
      </c>
      <c r="AW2587" t="s">
        <v>110</v>
      </c>
      <c r="AX2587" t="s">
        <v>2786</v>
      </c>
    </row>
    <row r="2588" spans="1:50" hidden="1" x14ac:dyDescent="0.25">
      <c r="A2588">
        <v>2019</v>
      </c>
      <c r="B2588" s="6">
        <v>43612</v>
      </c>
      <c r="C2588" s="6">
        <v>43732</v>
      </c>
      <c r="D2588" t="str">
        <f>INDEX(parametres!$B$2:$B$57,IF(ISNUMBER(MATCH(Chiffrier!E2588,parametres!$C$2:$C$57,0)),MATCH(E2588,parametres!$C$2:$C$57,0),NA()))</f>
        <v>GA-26</v>
      </c>
      <c r="E2588" t="s">
        <v>2768</v>
      </c>
      <c r="F2588" t="s">
        <v>112</v>
      </c>
      <c r="G2588" s="4">
        <f t="shared" si="45"/>
        <v>17.142857142857142</v>
      </c>
      <c r="H2588">
        <f>INDEX(Sites_coordo!$C$2:$C$62,IF(ISNUMBER(MATCH(Chiffrier!E2588,Sites_coordo!$A$2:$A$62,0)),MATCH(Chiffrier!E2588,Sites_coordo!$A$2:$A$62,0),NA()))</f>
        <v>49.168370000000003</v>
      </c>
      <c r="I2588">
        <f>INDEX(Sites_coordo!$B$2:$B$62,IF(ISNUMBER(MATCH(Chiffrier!E2588,Sites_coordo!$A$2:$A$62,0)),MATCH(Chiffrier!E2588,Sites_coordo!$A$2:$A$62,0),NA()))</f>
        <v>-66.371166000000002</v>
      </c>
      <c r="J2588" t="s">
        <v>119</v>
      </c>
      <c r="K2588" t="s">
        <v>119</v>
      </c>
      <c r="L2588" s="4">
        <v>20319670</v>
      </c>
      <c r="M2588" t="s">
        <v>151</v>
      </c>
      <c r="N2588" s="4">
        <v>5</v>
      </c>
      <c r="O2588" s="4" t="s">
        <v>121</v>
      </c>
      <c r="P2588" s="4">
        <v>3</v>
      </c>
      <c r="Q2588" t="s">
        <v>2787</v>
      </c>
      <c r="R2588" s="4">
        <v>0</v>
      </c>
      <c r="S2588">
        <v>0</v>
      </c>
      <c r="T2588" t="s">
        <v>106</v>
      </c>
      <c r="U2588">
        <v>0</v>
      </c>
      <c r="V2588" t="s">
        <v>106</v>
      </c>
      <c r="W2588">
        <v>0</v>
      </c>
      <c r="X2588">
        <v>0</v>
      </c>
      <c r="Y2588">
        <v>0</v>
      </c>
      <c r="Z2588">
        <v>0</v>
      </c>
      <c r="AA2588">
        <v>0</v>
      </c>
      <c r="AB2588">
        <v>0</v>
      </c>
      <c r="AC2588">
        <v>0</v>
      </c>
      <c r="AD2588">
        <v>0</v>
      </c>
      <c r="AE2588" s="4">
        <v>0</v>
      </c>
      <c r="AH2588" s="6">
        <v>43732</v>
      </c>
      <c r="AI2588" s="5">
        <v>0.56041666666666667</v>
      </c>
      <c r="AJ2588">
        <v>4</v>
      </c>
      <c r="AK2588">
        <v>3110</v>
      </c>
      <c r="AL2588" s="4">
        <v>8.9</v>
      </c>
      <c r="AM2588" s="4">
        <v>27.5</v>
      </c>
      <c r="AN2588" s="4" t="s">
        <v>106</v>
      </c>
      <c r="AO2588" s="4" t="s">
        <v>106</v>
      </c>
      <c r="AP2588" s="4" t="s">
        <v>106</v>
      </c>
      <c r="AQ2588" s="4" t="s">
        <v>106</v>
      </c>
      <c r="AR2588" s="4" t="s">
        <v>106</v>
      </c>
      <c r="AS2588" s="4" t="s">
        <v>106</v>
      </c>
      <c r="AT2588" s="4" t="s">
        <v>106</v>
      </c>
      <c r="AU2588" t="s">
        <v>108</v>
      </c>
      <c r="AV2588" t="s">
        <v>109</v>
      </c>
      <c r="AW2588" t="s">
        <v>110</v>
      </c>
      <c r="AX2588" t="s">
        <v>2787</v>
      </c>
    </row>
    <row r="2589" spans="1:50" hidden="1" x14ac:dyDescent="0.25">
      <c r="A2589">
        <v>2019</v>
      </c>
      <c r="B2589" s="6">
        <v>43612</v>
      </c>
      <c r="C2589" s="6">
        <v>43732</v>
      </c>
      <c r="D2589" t="str">
        <f>INDEX(parametres!$B$2:$B$57,IF(ISNUMBER(MATCH(Chiffrier!E2589,parametres!$C$2:$C$57,0)),MATCH(E2589,parametres!$C$2:$C$57,0),NA()))</f>
        <v>GA-26</v>
      </c>
      <c r="E2589" t="s">
        <v>2768</v>
      </c>
      <c r="F2589" t="s">
        <v>112</v>
      </c>
      <c r="G2589" s="4">
        <f t="shared" si="45"/>
        <v>17.142857142857142</v>
      </c>
      <c r="H2589">
        <f>INDEX(Sites_coordo!$C$2:$C$62,IF(ISNUMBER(MATCH(Chiffrier!E2589,Sites_coordo!$A$2:$A$62,0)),MATCH(Chiffrier!E2589,Sites_coordo!$A$2:$A$62,0),NA()))</f>
        <v>49.168370000000003</v>
      </c>
      <c r="I2589">
        <f>INDEX(Sites_coordo!$B$2:$B$62,IF(ISNUMBER(MATCH(Chiffrier!E2589,Sites_coordo!$A$2:$A$62,0)),MATCH(Chiffrier!E2589,Sites_coordo!$A$2:$A$62,0),NA()))</f>
        <v>-66.371166000000002</v>
      </c>
      <c r="J2589" t="s">
        <v>119</v>
      </c>
      <c r="K2589" t="s">
        <v>119</v>
      </c>
      <c r="L2589" s="4">
        <v>20319670</v>
      </c>
      <c r="M2589" t="s">
        <v>151</v>
      </c>
      <c r="N2589" s="4">
        <v>5</v>
      </c>
      <c r="O2589" s="4" t="s">
        <v>107</v>
      </c>
      <c r="P2589" s="4">
        <v>1</v>
      </c>
      <c r="Q2589" t="s">
        <v>2788</v>
      </c>
      <c r="R2589" s="4">
        <v>0</v>
      </c>
      <c r="S2589">
        <v>0</v>
      </c>
      <c r="T2589" t="s">
        <v>106</v>
      </c>
      <c r="U2589">
        <v>0</v>
      </c>
      <c r="V2589" t="s">
        <v>106</v>
      </c>
      <c r="W2589">
        <v>0</v>
      </c>
      <c r="X2589">
        <v>0</v>
      </c>
      <c r="Y2589">
        <v>0</v>
      </c>
      <c r="Z2589">
        <v>0</v>
      </c>
      <c r="AA2589">
        <v>0</v>
      </c>
      <c r="AB2589">
        <v>0</v>
      </c>
      <c r="AC2589">
        <v>0</v>
      </c>
      <c r="AD2589">
        <v>0</v>
      </c>
      <c r="AE2589" s="4">
        <v>0</v>
      </c>
      <c r="AH2589" s="6">
        <v>43732</v>
      </c>
      <c r="AI2589" s="5">
        <v>0.56041666666666667</v>
      </c>
      <c r="AJ2589">
        <v>4</v>
      </c>
      <c r="AK2589">
        <v>3110</v>
      </c>
      <c r="AL2589" s="4">
        <v>8.9</v>
      </c>
      <c r="AM2589" s="4">
        <v>27.5</v>
      </c>
      <c r="AN2589" s="4" t="s">
        <v>106</v>
      </c>
      <c r="AO2589" s="4" t="s">
        <v>106</v>
      </c>
      <c r="AP2589" s="4" t="s">
        <v>106</v>
      </c>
      <c r="AQ2589" s="4" t="s">
        <v>106</v>
      </c>
      <c r="AR2589" s="4" t="s">
        <v>106</v>
      </c>
      <c r="AS2589" s="4" t="s">
        <v>106</v>
      </c>
      <c r="AT2589" s="4" t="s">
        <v>106</v>
      </c>
      <c r="AU2589" t="s">
        <v>108</v>
      </c>
      <c r="AV2589" t="s">
        <v>109</v>
      </c>
      <c r="AW2589" t="s">
        <v>110</v>
      </c>
      <c r="AX2589" t="s">
        <v>2788</v>
      </c>
    </row>
    <row r="2590" spans="1:50" hidden="1" x14ac:dyDescent="0.25">
      <c r="A2590">
        <v>2019</v>
      </c>
      <c r="B2590" s="6">
        <v>43612</v>
      </c>
      <c r="C2590" s="6">
        <v>43732</v>
      </c>
      <c r="D2590" t="str">
        <f>INDEX(parametres!$B$2:$B$57,IF(ISNUMBER(MATCH(Chiffrier!E2590,parametres!$C$2:$C$57,0)),MATCH(E2590,parametres!$C$2:$C$57,0),NA()))</f>
        <v>GA-26</v>
      </c>
      <c r="E2590" t="s">
        <v>2768</v>
      </c>
      <c r="F2590" t="s">
        <v>112</v>
      </c>
      <c r="G2590" s="4">
        <f t="shared" si="45"/>
        <v>17.142857142857142</v>
      </c>
      <c r="H2590">
        <f>INDEX(Sites_coordo!$C$2:$C$62,IF(ISNUMBER(MATCH(Chiffrier!E2590,Sites_coordo!$A$2:$A$62,0)),MATCH(Chiffrier!E2590,Sites_coordo!$A$2:$A$62,0),NA()))</f>
        <v>49.168370000000003</v>
      </c>
      <c r="I2590">
        <f>INDEX(Sites_coordo!$B$2:$B$62,IF(ISNUMBER(MATCH(Chiffrier!E2590,Sites_coordo!$A$2:$A$62,0)),MATCH(Chiffrier!E2590,Sites_coordo!$A$2:$A$62,0),NA()))</f>
        <v>-66.371166000000002</v>
      </c>
      <c r="J2590" t="s">
        <v>119</v>
      </c>
      <c r="K2590" t="s">
        <v>119</v>
      </c>
      <c r="L2590" s="4">
        <v>20319670</v>
      </c>
      <c r="M2590" t="s">
        <v>151</v>
      </c>
      <c r="N2590" s="4">
        <v>6</v>
      </c>
      <c r="O2590" s="4" t="s">
        <v>121</v>
      </c>
      <c r="P2590" s="4">
        <v>1</v>
      </c>
      <c r="Q2590" t="s">
        <v>2789</v>
      </c>
      <c r="R2590" s="4">
        <v>0</v>
      </c>
      <c r="S2590">
        <v>0</v>
      </c>
      <c r="T2590" t="s">
        <v>106</v>
      </c>
      <c r="U2590">
        <v>0</v>
      </c>
      <c r="V2590" t="s">
        <v>106</v>
      </c>
      <c r="W2590">
        <v>0</v>
      </c>
      <c r="X2590">
        <v>0</v>
      </c>
      <c r="Y2590">
        <v>0</v>
      </c>
      <c r="Z2590">
        <v>0</v>
      </c>
      <c r="AA2590">
        <v>0</v>
      </c>
      <c r="AB2590">
        <v>0</v>
      </c>
      <c r="AC2590">
        <v>0</v>
      </c>
      <c r="AD2590">
        <v>0</v>
      </c>
      <c r="AE2590" s="4">
        <v>0</v>
      </c>
      <c r="AH2590" s="6">
        <v>43732</v>
      </c>
      <c r="AI2590" s="5">
        <v>0.56041666666666667</v>
      </c>
      <c r="AJ2590">
        <v>4</v>
      </c>
      <c r="AK2590">
        <v>3110</v>
      </c>
      <c r="AL2590" s="4">
        <v>8.9</v>
      </c>
      <c r="AM2590" s="4">
        <v>27.5</v>
      </c>
      <c r="AN2590" s="4" t="s">
        <v>106</v>
      </c>
      <c r="AO2590" s="4" t="s">
        <v>106</v>
      </c>
      <c r="AP2590" s="4" t="s">
        <v>106</v>
      </c>
      <c r="AQ2590" s="4" t="s">
        <v>106</v>
      </c>
      <c r="AR2590" s="4" t="s">
        <v>106</v>
      </c>
      <c r="AS2590" s="4" t="s">
        <v>106</v>
      </c>
      <c r="AT2590" s="4" t="s">
        <v>106</v>
      </c>
      <c r="AU2590" t="s">
        <v>108</v>
      </c>
      <c r="AV2590" t="s">
        <v>109</v>
      </c>
      <c r="AW2590" t="s">
        <v>110</v>
      </c>
      <c r="AX2590" t="s">
        <v>2789</v>
      </c>
    </row>
    <row r="2591" spans="1:50" hidden="1" x14ac:dyDescent="0.25">
      <c r="A2591">
        <v>2019</v>
      </c>
      <c r="B2591" s="6">
        <v>43612</v>
      </c>
      <c r="C2591" s="6">
        <v>43732</v>
      </c>
      <c r="D2591" t="str">
        <f>INDEX(parametres!$B$2:$B$57,IF(ISNUMBER(MATCH(Chiffrier!E2591,parametres!$C$2:$C$57,0)),MATCH(E2591,parametres!$C$2:$C$57,0),NA()))</f>
        <v>GA-26</v>
      </c>
      <c r="E2591" t="s">
        <v>2768</v>
      </c>
      <c r="F2591" t="s">
        <v>112</v>
      </c>
      <c r="G2591" s="4">
        <f t="shared" si="45"/>
        <v>17.142857142857142</v>
      </c>
      <c r="H2591">
        <f>INDEX(Sites_coordo!$C$2:$C$62,IF(ISNUMBER(MATCH(Chiffrier!E2591,Sites_coordo!$A$2:$A$62,0)),MATCH(Chiffrier!E2591,Sites_coordo!$A$2:$A$62,0),NA()))</f>
        <v>49.168370000000003</v>
      </c>
      <c r="I2591">
        <f>INDEX(Sites_coordo!$B$2:$B$62,IF(ISNUMBER(MATCH(Chiffrier!E2591,Sites_coordo!$A$2:$A$62,0)),MATCH(Chiffrier!E2591,Sites_coordo!$A$2:$A$62,0),NA()))</f>
        <v>-66.371166000000002</v>
      </c>
      <c r="J2591" t="s">
        <v>119</v>
      </c>
      <c r="K2591" t="s">
        <v>119</v>
      </c>
      <c r="L2591" s="4">
        <v>20319670</v>
      </c>
      <c r="M2591" t="s">
        <v>151</v>
      </c>
      <c r="N2591" s="4">
        <v>6</v>
      </c>
      <c r="O2591" s="4" t="s">
        <v>121</v>
      </c>
      <c r="P2591" s="4">
        <v>2</v>
      </c>
      <c r="Q2591" t="s">
        <v>2790</v>
      </c>
      <c r="R2591" s="4">
        <v>0</v>
      </c>
      <c r="S2591">
        <v>0</v>
      </c>
      <c r="T2591" t="s">
        <v>106</v>
      </c>
      <c r="U2591">
        <v>0</v>
      </c>
      <c r="V2591" t="s">
        <v>106</v>
      </c>
      <c r="W2591">
        <v>0</v>
      </c>
      <c r="X2591">
        <v>0</v>
      </c>
      <c r="Y2591">
        <v>0</v>
      </c>
      <c r="Z2591">
        <v>0</v>
      </c>
      <c r="AA2591">
        <v>0</v>
      </c>
      <c r="AB2591">
        <v>0</v>
      </c>
      <c r="AC2591">
        <v>0</v>
      </c>
      <c r="AD2591">
        <v>1</v>
      </c>
      <c r="AE2591" s="4">
        <v>0</v>
      </c>
      <c r="AH2591" s="6">
        <v>43732</v>
      </c>
      <c r="AI2591" s="5">
        <v>0.56041666666666667</v>
      </c>
      <c r="AJ2591">
        <v>4</v>
      </c>
      <c r="AK2591">
        <v>3110</v>
      </c>
      <c r="AL2591" s="4">
        <v>8.9</v>
      </c>
      <c r="AM2591" s="4">
        <v>27.5</v>
      </c>
      <c r="AN2591" s="4" t="s">
        <v>106</v>
      </c>
      <c r="AO2591" s="4" t="s">
        <v>106</v>
      </c>
      <c r="AP2591" s="4" t="s">
        <v>106</v>
      </c>
      <c r="AQ2591" s="4" t="s">
        <v>106</v>
      </c>
      <c r="AR2591" s="4" t="s">
        <v>106</v>
      </c>
      <c r="AS2591" s="4" t="s">
        <v>106</v>
      </c>
      <c r="AT2591" s="4" t="s">
        <v>106</v>
      </c>
      <c r="AU2591" t="s">
        <v>108</v>
      </c>
      <c r="AV2591" t="s">
        <v>109</v>
      </c>
      <c r="AW2591" t="s">
        <v>110</v>
      </c>
      <c r="AX2591" t="s">
        <v>2790</v>
      </c>
    </row>
    <row r="2592" spans="1:50" hidden="1" x14ac:dyDescent="0.25">
      <c r="A2592">
        <v>2019</v>
      </c>
      <c r="B2592" s="6">
        <v>43612</v>
      </c>
      <c r="C2592" s="6">
        <v>43732</v>
      </c>
      <c r="D2592" t="str">
        <f>INDEX(parametres!$B$2:$B$57,IF(ISNUMBER(MATCH(Chiffrier!E2592,parametres!$C$2:$C$57,0)),MATCH(E2592,parametres!$C$2:$C$57,0),NA()))</f>
        <v>GA-26</v>
      </c>
      <c r="E2592" t="s">
        <v>2768</v>
      </c>
      <c r="F2592" t="s">
        <v>112</v>
      </c>
      <c r="G2592" s="4">
        <f t="shared" si="45"/>
        <v>17.142857142857142</v>
      </c>
      <c r="H2592">
        <f>INDEX(Sites_coordo!$C$2:$C$62,IF(ISNUMBER(MATCH(Chiffrier!E2592,Sites_coordo!$A$2:$A$62,0)),MATCH(Chiffrier!E2592,Sites_coordo!$A$2:$A$62,0),NA()))</f>
        <v>49.168370000000003</v>
      </c>
      <c r="I2592">
        <f>INDEX(Sites_coordo!$B$2:$B$62,IF(ISNUMBER(MATCH(Chiffrier!E2592,Sites_coordo!$A$2:$A$62,0)),MATCH(Chiffrier!E2592,Sites_coordo!$A$2:$A$62,0),NA()))</f>
        <v>-66.371166000000002</v>
      </c>
      <c r="J2592" t="s">
        <v>119</v>
      </c>
      <c r="K2592" t="s">
        <v>119</v>
      </c>
      <c r="L2592" s="4">
        <v>20319670</v>
      </c>
      <c r="M2592" t="s">
        <v>151</v>
      </c>
      <c r="N2592" s="4">
        <v>6</v>
      </c>
      <c r="O2592" s="4" t="s">
        <v>121</v>
      </c>
      <c r="P2592" s="4">
        <v>3</v>
      </c>
      <c r="Q2592" t="s">
        <v>2791</v>
      </c>
      <c r="R2592" s="4">
        <v>0</v>
      </c>
      <c r="S2592">
        <v>0</v>
      </c>
      <c r="T2592" t="s">
        <v>106</v>
      </c>
      <c r="U2592">
        <v>0</v>
      </c>
      <c r="V2592" t="s">
        <v>106</v>
      </c>
      <c r="W2592">
        <v>0</v>
      </c>
      <c r="X2592">
        <v>0</v>
      </c>
      <c r="Y2592">
        <v>0</v>
      </c>
      <c r="Z2592">
        <v>0</v>
      </c>
      <c r="AA2592">
        <v>0</v>
      </c>
      <c r="AB2592">
        <v>0</v>
      </c>
      <c r="AC2592">
        <v>0</v>
      </c>
      <c r="AD2592">
        <v>0</v>
      </c>
      <c r="AE2592" s="4">
        <v>0</v>
      </c>
      <c r="AH2592" s="6">
        <v>43732</v>
      </c>
      <c r="AI2592" s="5">
        <v>0.56041666666666667</v>
      </c>
      <c r="AJ2592">
        <v>4</v>
      </c>
      <c r="AK2592">
        <v>3110</v>
      </c>
      <c r="AL2592" s="4">
        <v>8.9</v>
      </c>
      <c r="AM2592" s="4">
        <v>27.5</v>
      </c>
      <c r="AN2592" s="4" t="s">
        <v>106</v>
      </c>
      <c r="AO2592" s="4" t="s">
        <v>106</v>
      </c>
      <c r="AP2592" s="4" t="s">
        <v>106</v>
      </c>
      <c r="AQ2592" s="4" t="s">
        <v>106</v>
      </c>
      <c r="AR2592" s="4" t="s">
        <v>106</v>
      </c>
      <c r="AS2592" s="4" t="s">
        <v>106</v>
      </c>
      <c r="AT2592" s="4" t="s">
        <v>106</v>
      </c>
      <c r="AU2592" t="s">
        <v>108</v>
      </c>
      <c r="AV2592" t="s">
        <v>109</v>
      </c>
      <c r="AW2592" t="s">
        <v>110</v>
      </c>
      <c r="AX2592" t="s">
        <v>2791</v>
      </c>
    </row>
    <row r="2593" spans="1:50" hidden="1" x14ac:dyDescent="0.25">
      <c r="A2593">
        <v>2019</v>
      </c>
      <c r="B2593" s="6">
        <v>43612</v>
      </c>
      <c r="C2593" s="6">
        <v>43732</v>
      </c>
      <c r="D2593" t="str">
        <f>INDEX(parametres!$B$2:$B$57,IF(ISNUMBER(MATCH(Chiffrier!E2593,parametres!$C$2:$C$57,0)),MATCH(E2593,parametres!$C$2:$C$57,0),NA()))</f>
        <v>GA-26</v>
      </c>
      <c r="E2593" t="s">
        <v>2768</v>
      </c>
      <c r="F2593" t="s">
        <v>112</v>
      </c>
      <c r="G2593" s="4">
        <f t="shared" si="45"/>
        <v>17.142857142857142</v>
      </c>
      <c r="H2593">
        <f>INDEX(Sites_coordo!$C$2:$C$62,IF(ISNUMBER(MATCH(Chiffrier!E2593,Sites_coordo!$A$2:$A$62,0)),MATCH(Chiffrier!E2593,Sites_coordo!$A$2:$A$62,0),NA()))</f>
        <v>49.168370000000003</v>
      </c>
      <c r="I2593">
        <f>INDEX(Sites_coordo!$B$2:$B$62,IF(ISNUMBER(MATCH(Chiffrier!E2593,Sites_coordo!$A$2:$A$62,0)),MATCH(Chiffrier!E2593,Sites_coordo!$A$2:$A$62,0),NA()))</f>
        <v>-66.371166000000002</v>
      </c>
      <c r="J2593" t="s">
        <v>119</v>
      </c>
      <c r="K2593" t="s">
        <v>119</v>
      </c>
      <c r="L2593" s="4">
        <v>20319670</v>
      </c>
      <c r="M2593" t="s">
        <v>151</v>
      </c>
      <c r="N2593" s="4">
        <v>6</v>
      </c>
      <c r="O2593" s="4" t="s">
        <v>107</v>
      </c>
      <c r="P2593" s="4">
        <v>1</v>
      </c>
      <c r="Q2593" t="s">
        <v>2792</v>
      </c>
      <c r="R2593" s="4">
        <v>0</v>
      </c>
      <c r="S2593">
        <v>0</v>
      </c>
      <c r="T2593" t="s">
        <v>106</v>
      </c>
      <c r="U2593">
        <v>0</v>
      </c>
      <c r="V2593" t="s">
        <v>106</v>
      </c>
      <c r="W2593">
        <v>0</v>
      </c>
      <c r="X2593">
        <v>0</v>
      </c>
      <c r="Y2593">
        <v>0</v>
      </c>
      <c r="Z2593">
        <v>0</v>
      </c>
      <c r="AA2593">
        <v>0</v>
      </c>
      <c r="AB2593">
        <v>0</v>
      </c>
      <c r="AC2593">
        <v>0</v>
      </c>
      <c r="AD2593">
        <v>0</v>
      </c>
      <c r="AE2593" s="4">
        <v>0</v>
      </c>
      <c r="AH2593" s="6">
        <v>43732</v>
      </c>
      <c r="AI2593" s="5">
        <v>0.56041666666666667</v>
      </c>
      <c r="AJ2593">
        <v>4</v>
      </c>
      <c r="AK2593">
        <v>3110</v>
      </c>
      <c r="AL2593" s="4">
        <v>8.9</v>
      </c>
      <c r="AM2593" s="4">
        <v>27.5</v>
      </c>
      <c r="AN2593" s="4" t="s">
        <v>106</v>
      </c>
      <c r="AO2593" s="4" t="s">
        <v>106</v>
      </c>
      <c r="AP2593" s="4" t="s">
        <v>106</v>
      </c>
      <c r="AQ2593" s="4" t="s">
        <v>106</v>
      </c>
      <c r="AR2593" s="4" t="s">
        <v>106</v>
      </c>
      <c r="AS2593" s="4" t="s">
        <v>106</v>
      </c>
      <c r="AT2593" s="4" t="s">
        <v>106</v>
      </c>
      <c r="AU2593" t="s">
        <v>108</v>
      </c>
      <c r="AV2593" t="s">
        <v>109</v>
      </c>
      <c r="AW2593" t="s">
        <v>110</v>
      </c>
      <c r="AX2593" t="s">
        <v>2792</v>
      </c>
    </row>
    <row r="2594" spans="1:50" hidden="1" x14ac:dyDescent="0.25">
      <c r="A2594">
        <v>2019</v>
      </c>
      <c r="B2594" s="6">
        <v>43612</v>
      </c>
      <c r="C2594" s="6">
        <v>43732</v>
      </c>
      <c r="D2594" t="str">
        <f>INDEX(parametres!$B$2:$B$57,IF(ISNUMBER(MATCH(Chiffrier!E2594,parametres!$C$2:$C$57,0)),MATCH(E2594,parametres!$C$2:$C$57,0),NA()))</f>
        <v>GA-26</v>
      </c>
      <c r="E2594" t="s">
        <v>2768</v>
      </c>
      <c r="F2594" t="s">
        <v>112</v>
      </c>
      <c r="G2594" s="4">
        <f t="shared" si="45"/>
        <v>17.142857142857142</v>
      </c>
      <c r="H2594">
        <f>INDEX(Sites_coordo!$C$2:$C$62,IF(ISNUMBER(MATCH(Chiffrier!E2594,Sites_coordo!$A$2:$A$62,0)),MATCH(Chiffrier!E2594,Sites_coordo!$A$2:$A$62,0),NA()))</f>
        <v>49.168370000000003</v>
      </c>
      <c r="I2594">
        <f>INDEX(Sites_coordo!$B$2:$B$62,IF(ISNUMBER(MATCH(Chiffrier!E2594,Sites_coordo!$A$2:$A$62,0)),MATCH(Chiffrier!E2594,Sites_coordo!$A$2:$A$62,0),NA()))</f>
        <v>-66.371166000000002</v>
      </c>
      <c r="J2594" t="s">
        <v>119</v>
      </c>
      <c r="K2594" t="s">
        <v>119</v>
      </c>
      <c r="L2594" s="4">
        <v>20319670</v>
      </c>
      <c r="M2594" t="s">
        <v>151</v>
      </c>
      <c r="N2594" s="4">
        <v>7</v>
      </c>
      <c r="O2594" s="4" t="s">
        <v>121</v>
      </c>
      <c r="P2594" s="4">
        <v>1</v>
      </c>
      <c r="Q2594" t="s">
        <v>2793</v>
      </c>
      <c r="R2594" s="4">
        <v>0</v>
      </c>
      <c r="S2594">
        <v>0</v>
      </c>
      <c r="T2594" t="s">
        <v>106</v>
      </c>
      <c r="U2594">
        <v>0</v>
      </c>
      <c r="V2594" t="s">
        <v>106</v>
      </c>
      <c r="W2594">
        <v>0</v>
      </c>
      <c r="X2594">
        <v>0</v>
      </c>
      <c r="Y2594">
        <v>0</v>
      </c>
      <c r="Z2594">
        <v>0</v>
      </c>
      <c r="AA2594">
        <v>0</v>
      </c>
      <c r="AB2594">
        <v>0</v>
      </c>
      <c r="AC2594">
        <v>0</v>
      </c>
      <c r="AD2594">
        <v>0</v>
      </c>
      <c r="AE2594" s="4">
        <v>0</v>
      </c>
      <c r="AH2594" s="6">
        <v>43732</v>
      </c>
      <c r="AI2594" s="5">
        <v>0.56041666666666667</v>
      </c>
      <c r="AJ2594">
        <v>4</v>
      </c>
      <c r="AK2594">
        <v>3110</v>
      </c>
      <c r="AL2594" s="4">
        <v>8.9</v>
      </c>
      <c r="AM2594" s="4">
        <v>27.5</v>
      </c>
      <c r="AN2594" s="4" t="s">
        <v>106</v>
      </c>
      <c r="AO2594" s="4" t="s">
        <v>106</v>
      </c>
      <c r="AP2594" s="4" t="s">
        <v>106</v>
      </c>
      <c r="AQ2594" s="4" t="s">
        <v>106</v>
      </c>
      <c r="AR2594" s="4" t="s">
        <v>106</v>
      </c>
      <c r="AS2594" s="4" t="s">
        <v>106</v>
      </c>
      <c r="AT2594" s="4" t="s">
        <v>106</v>
      </c>
      <c r="AU2594" t="s">
        <v>108</v>
      </c>
      <c r="AV2594" t="s">
        <v>109</v>
      </c>
      <c r="AW2594" t="s">
        <v>110</v>
      </c>
      <c r="AX2594" t="s">
        <v>2793</v>
      </c>
    </row>
    <row r="2595" spans="1:50" hidden="1" x14ac:dyDescent="0.25">
      <c r="A2595">
        <v>2019</v>
      </c>
      <c r="B2595" s="6">
        <v>43612</v>
      </c>
      <c r="C2595" s="6">
        <v>43732</v>
      </c>
      <c r="D2595" t="str">
        <f>INDEX(parametres!$B$2:$B$57,IF(ISNUMBER(MATCH(Chiffrier!E2595,parametres!$C$2:$C$57,0)),MATCH(E2595,parametres!$C$2:$C$57,0),NA()))</f>
        <v>GA-26</v>
      </c>
      <c r="E2595" t="s">
        <v>2768</v>
      </c>
      <c r="F2595" t="s">
        <v>112</v>
      </c>
      <c r="G2595" s="4">
        <f t="shared" si="45"/>
        <v>17.142857142857142</v>
      </c>
      <c r="H2595">
        <f>INDEX(Sites_coordo!$C$2:$C$62,IF(ISNUMBER(MATCH(Chiffrier!E2595,Sites_coordo!$A$2:$A$62,0)),MATCH(Chiffrier!E2595,Sites_coordo!$A$2:$A$62,0),NA()))</f>
        <v>49.168370000000003</v>
      </c>
      <c r="I2595">
        <f>INDEX(Sites_coordo!$B$2:$B$62,IF(ISNUMBER(MATCH(Chiffrier!E2595,Sites_coordo!$A$2:$A$62,0)),MATCH(Chiffrier!E2595,Sites_coordo!$A$2:$A$62,0),NA()))</f>
        <v>-66.371166000000002</v>
      </c>
      <c r="J2595" t="s">
        <v>119</v>
      </c>
      <c r="K2595" t="s">
        <v>119</v>
      </c>
      <c r="L2595" s="4">
        <v>20319670</v>
      </c>
      <c r="M2595" t="s">
        <v>151</v>
      </c>
      <c r="N2595" s="4">
        <v>7</v>
      </c>
      <c r="O2595" s="4" t="s">
        <v>121</v>
      </c>
      <c r="P2595" s="4">
        <v>2</v>
      </c>
      <c r="Q2595" t="s">
        <v>2794</v>
      </c>
      <c r="R2595" s="4">
        <v>0</v>
      </c>
      <c r="S2595">
        <v>0</v>
      </c>
      <c r="T2595" t="s">
        <v>106</v>
      </c>
      <c r="U2595">
        <v>0</v>
      </c>
      <c r="V2595" t="s">
        <v>106</v>
      </c>
      <c r="W2595">
        <v>0</v>
      </c>
      <c r="X2595">
        <v>0</v>
      </c>
      <c r="Y2595">
        <v>0</v>
      </c>
      <c r="Z2595">
        <v>0</v>
      </c>
      <c r="AA2595">
        <v>0</v>
      </c>
      <c r="AB2595">
        <v>0</v>
      </c>
      <c r="AC2595">
        <v>0</v>
      </c>
      <c r="AD2595">
        <v>0</v>
      </c>
      <c r="AE2595" s="4">
        <v>0</v>
      </c>
      <c r="AH2595" s="6">
        <v>43732</v>
      </c>
      <c r="AI2595" s="5">
        <v>0.56041666666666667</v>
      </c>
      <c r="AJ2595">
        <v>4</v>
      </c>
      <c r="AK2595">
        <v>3110</v>
      </c>
      <c r="AL2595" s="4">
        <v>8.9</v>
      </c>
      <c r="AM2595" s="4">
        <v>27.5</v>
      </c>
      <c r="AN2595" s="4" t="s">
        <v>106</v>
      </c>
      <c r="AO2595" s="4" t="s">
        <v>106</v>
      </c>
      <c r="AP2595" s="4" t="s">
        <v>106</v>
      </c>
      <c r="AQ2595" s="4" t="s">
        <v>106</v>
      </c>
      <c r="AR2595" s="4" t="s">
        <v>106</v>
      </c>
      <c r="AS2595" s="4" t="s">
        <v>106</v>
      </c>
      <c r="AT2595" s="4" t="s">
        <v>106</v>
      </c>
      <c r="AU2595" t="s">
        <v>108</v>
      </c>
      <c r="AV2595" t="s">
        <v>109</v>
      </c>
      <c r="AW2595" t="s">
        <v>110</v>
      </c>
      <c r="AX2595" t="s">
        <v>2794</v>
      </c>
    </row>
    <row r="2596" spans="1:50" hidden="1" x14ac:dyDescent="0.25">
      <c r="A2596">
        <v>2019</v>
      </c>
      <c r="B2596" s="6">
        <v>43612</v>
      </c>
      <c r="C2596" s="6">
        <v>43732</v>
      </c>
      <c r="D2596" t="str">
        <f>INDEX(parametres!$B$2:$B$57,IF(ISNUMBER(MATCH(Chiffrier!E2596,parametres!$C$2:$C$57,0)),MATCH(E2596,parametres!$C$2:$C$57,0),NA()))</f>
        <v>GA-26</v>
      </c>
      <c r="E2596" t="s">
        <v>2768</v>
      </c>
      <c r="F2596" t="s">
        <v>112</v>
      </c>
      <c r="G2596" s="4">
        <f t="shared" si="45"/>
        <v>17.142857142857142</v>
      </c>
      <c r="H2596">
        <f>INDEX(Sites_coordo!$C$2:$C$62,IF(ISNUMBER(MATCH(Chiffrier!E2596,Sites_coordo!$A$2:$A$62,0)),MATCH(Chiffrier!E2596,Sites_coordo!$A$2:$A$62,0),NA()))</f>
        <v>49.168370000000003</v>
      </c>
      <c r="I2596">
        <f>INDEX(Sites_coordo!$B$2:$B$62,IF(ISNUMBER(MATCH(Chiffrier!E2596,Sites_coordo!$A$2:$A$62,0)),MATCH(Chiffrier!E2596,Sites_coordo!$A$2:$A$62,0),NA()))</f>
        <v>-66.371166000000002</v>
      </c>
      <c r="J2596" t="s">
        <v>119</v>
      </c>
      <c r="K2596" t="s">
        <v>119</v>
      </c>
      <c r="L2596" s="4">
        <v>20319670</v>
      </c>
      <c r="M2596" t="s">
        <v>151</v>
      </c>
      <c r="N2596" s="4">
        <v>7</v>
      </c>
      <c r="O2596" s="4" t="s">
        <v>121</v>
      </c>
      <c r="P2596" s="4">
        <v>3</v>
      </c>
      <c r="Q2596" t="s">
        <v>2795</v>
      </c>
      <c r="R2596" s="4">
        <v>0</v>
      </c>
      <c r="S2596">
        <v>0</v>
      </c>
      <c r="T2596" t="s">
        <v>106</v>
      </c>
      <c r="U2596">
        <v>0</v>
      </c>
      <c r="V2596" t="s">
        <v>106</v>
      </c>
      <c r="W2596">
        <v>0</v>
      </c>
      <c r="X2596">
        <v>0</v>
      </c>
      <c r="Y2596">
        <v>0</v>
      </c>
      <c r="Z2596">
        <v>0</v>
      </c>
      <c r="AA2596">
        <v>0</v>
      </c>
      <c r="AB2596">
        <v>0</v>
      </c>
      <c r="AC2596">
        <v>0</v>
      </c>
      <c r="AD2596">
        <v>0</v>
      </c>
      <c r="AE2596" s="4">
        <v>0</v>
      </c>
      <c r="AH2596" s="6">
        <v>43732</v>
      </c>
      <c r="AI2596" s="5">
        <v>0.56041666666666667</v>
      </c>
      <c r="AJ2596">
        <v>4</v>
      </c>
      <c r="AK2596">
        <v>3110</v>
      </c>
      <c r="AL2596" s="4">
        <v>8.9</v>
      </c>
      <c r="AM2596" s="4">
        <v>27.5</v>
      </c>
      <c r="AN2596" s="4" t="s">
        <v>106</v>
      </c>
      <c r="AO2596" s="4" t="s">
        <v>106</v>
      </c>
      <c r="AP2596" s="4" t="s">
        <v>106</v>
      </c>
      <c r="AQ2596" s="4" t="s">
        <v>106</v>
      </c>
      <c r="AR2596" s="4" t="s">
        <v>106</v>
      </c>
      <c r="AS2596" s="4" t="s">
        <v>106</v>
      </c>
      <c r="AT2596" s="4" t="s">
        <v>106</v>
      </c>
      <c r="AU2596" t="s">
        <v>108</v>
      </c>
      <c r="AV2596" t="s">
        <v>109</v>
      </c>
      <c r="AW2596" t="s">
        <v>110</v>
      </c>
      <c r="AX2596" t="s">
        <v>2795</v>
      </c>
    </row>
    <row r="2597" spans="1:50" hidden="1" x14ac:dyDescent="0.25">
      <c r="A2597">
        <v>2019</v>
      </c>
      <c r="B2597" s="6">
        <v>43612</v>
      </c>
      <c r="C2597" s="6">
        <v>43732</v>
      </c>
      <c r="D2597" t="str">
        <f>INDEX(parametres!$B$2:$B$57,IF(ISNUMBER(MATCH(Chiffrier!E2597,parametres!$C$2:$C$57,0)),MATCH(E2597,parametres!$C$2:$C$57,0),NA()))</f>
        <v>GA-26</v>
      </c>
      <c r="E2597" t="s">
        <v>2768</v>
      </c>
      <c r="F2597" t="s">
        <v>112</v>
      </c>
      <c r="G2597" s="4">
        <f t="shared" si="45"/>
        <v>17.142857142857142</v>
      </c>
      <c r="H2597">
        <f>INDEX(Sites_coordo!$C$2:$C$62,IF(ISNUMBER(MATCH(Chiffrier!E2597,Sites_coordo!$A$2:$A$62,0)),MATCH(Chiffrier!E2597,Sites_coordo!$A$2:$A$62,0),NA()))</f>
        <v>49.168370000000003</v>
      </c>
      <c r="I2597">
        <f>INDEX(Sites_coordo!$B$2:$B$62,IF(ISNUMBER(MATCH(Chiffrier!E2597,Sites_coordo!$A$2:$A$62,0)),MATCH(Chiffrier!E2597,Sites_coordo!$A$2:$A$62,0),NA()))</f>
        <v>-66.371166000000002</v>
      </c>
      <c r="J2597" t="s">
        <v>119</v>
      </c>
      <c r="K2597" t="s">
        <v>119</v>
      </c>
      <c r="L2597" s="4">
        <v>20319670</v>
      </c>
      <c r="M2597" t="s">
        <v>151</v>
      </c>
      <c r="N2597" s="4">
        <v>7</v>
      </c>
      <c r="O2597" s="4" t="s">
        <v>107</v>
      </c>
      <c r="P2597" s="4">
        <v>1</v>
      </c>
      <c r="Q2597" t="s">
        <v>2796</v>
      </c>
      <c r="R2597" s="4">
        <v>0</v>
      </c>
      <c r="S2597">
        <v>0</v>
      </c>
      <c r="T2597" t="s">
        <v>106</v>
      </c>
      <c r="U2597">
        <v>0</v>
      </c>
      <c r="V2597" t="s">
        <v>106</v>
      </c>
      <c r="W2597">
        <v>0</v>
      </c>
      <c r="X2597">
        <v>0</v>
      </c>
      <c r="Y2597">
        <v>0</v>
      </c>
      <c r="Z2597">
        <v>0</v>
      </c>
      <c r="AA2597">
        <v>0</v>
      </c>
      <c r="AB2597">
        <v>0</v>
      </c>
      <c r="AC2597">
        <v>0</v>
      </c>
      <c r="AD2597">
        <v>0</v>
      </c>
      <c r="AE2597" s="4">
        <v>0</v>
      </c>
      <c r="AH2597" s="6">
        <v>43732</v>
      </c>
      <c r="AI2597" s="5">
        <v>0.56041666666666667</v>
      </c>
      <c r="AJ2597">
        <v>4</v>
      </c>
      <c r="AK2597">
        <v>3110</v>
      </c>
      <c r="AL2597" s="4">
        <v>8.9</v>
      </c>
      <c r="AM2597" s="4">
        <v>27.5</v>
      </c>
      <c r="AN2597" s="4" t="s">
        <v>106</v>
      </c>
      <c r="AO2597" s="4" t="s">
        <v>106</v>
      </c>
      <c r="AP2597" s="4" t="s">
        <v>106</v>
      </c>
      <c r="AQ2597" s="4" t="s">
        <v>106</v>
      </c>
      <c r="AR2597" s="4" t="s">
        <v>106</v>
      </c>
      <c r="AS2597" s="4" t="s">
        <v>106</v>
      </c>
      <c r="AT2597" s="4" t="s">
        <v>106</v>
      </c>
      <c r="AU2597" t="s">
        <v>108</v>
      </c>
      <c r="AV2597" t="s">
        <v>109</v>
      </c>
      <c r="AW2597" t="s">
        <v>110</v>
      </c>
      <c r="AX2597" t="s">
        <v>2796</v>
      </c>
    </row>
    <row r="2598" spans="1:50" hidden="1" x14ac:dyDescent="0.25">
      <c r="A2598">
        <v>2019</v>
      </c>
      <c r="B2598" s="6">
        <v>43612</v>
      </c>
      <c r="C2598" s="6">
        <v>43732</v>
      </c>
      <c r="D2598" t="str">
        <f>INDEX(parametres!$B$2:$B$57,IF(ISNUMBER(MATCH(Chiffrier!E2598,parametres!$C$2:$C$57,0)),MATCH(E2598,parametres!$C$2:$C$57,0),NA()))</f>
        <v>GA-26</v>
      </c>
      <c r="E2598" t="s">
        <v>2768</v>
      </c>
      <c r="F2598" t="s">
        <v>112</v>
      </c>
      <c r="G2598" s="4">
        <f t="shared" si="45"/>
        <v>17.142857142857142</v>
      </c>
      <c r="H2598">
        <f>INDEX(Sites_coordo!$C$2:$C$62,IF(ISNUMBER(MATCH(Chiffrier!E2598,Sites_coordo!$A$2:$A$62,0)),MATCH(Chiffrier!E2598,Sites_coordo!$A$2:$A$62,0),NA()))</f>
        <v>49.168370000000003</v>
      </c>
      <c r="I2598">
        <f>INDEX(Sites_coordo!$B$2:$B$62,IF(ISNUMBER(MATCH(Chiffrier!E2598,Sites_coordo!$A$2:$A$62,0)),MATCH(Chiffrier!E2598,Sites_coordo!$A$2:$A$62,0),NA()))</f>
        <v>-66.371166000000002</v>
      </c>
      <c r="J2598" t="s">
        <v>119</v>
      </c>
      <c r="K2598" t="s">
        <v>119</v>
      </c>
      <c r="L2598" s="4">
        <v>20319670</v>
      </c>
      <c r="M2598" t="s">
        <v>151</v>
      </c>
      <c r="N2598" s="4">
        <v>8</v>
      </c>
      <c r="O2598" s="4" t="s">
        <v>121</v>
      </c>
      <c r="P2598" s="4">
        <v>1</v>
      </c>
      <c r="Q2598" t="s">
        <v>2797</v>
      </c>
      <c r="R2598" s="4">
        <v>0</v>
      </c>
      <c r="S2598">
        <v>0</v>
      </c>
      <c r="T2598" t="s">
        <v>106</v>
      </c>
      <c r="U2598">
        <v>0</v>
      </c>
      <c r="V2598" t="s">
        <v>106</v>
      </c>
      <c r="W2598">
        <v>0</v>
      </c>
      <c r="X2598">
        <v>0</v>
      </c>
      <c r="Y2598">
        <v>0</v>
      </c>
      <c r="Z2598">
        <v>0</v>
      </c>
      <c r="AA2598">
        <v>0</v>
      </c>
      <c r="AB2598">
        <v>0</v>
      </c>
      <c r="AC2598">
        <v>0</v>
      </c>
      <c r="AD2598">
        <v>0</v>
      </c>
      <c r="AE2598" s="4">
        <v>0</v>
      </c>
      <c r="AH2598" s="6">
        <v>43732</v>
      </c>
      <c r="AI2598" s="5">
        <v>0.56041666666666667</v>
      </c>
      <c r="AJ2598">
        <v>4</v>
      </c>
      <c r="AK2598">
        <v>3110</v>
      </c>
      <c r="AL2598" s="4">
        <v>8.9</v>
      </c>
      <c r="AM2598" s="4">
        <v>27.5</v>
      </c>
      <c r="AN2598" s="4" t="s">
        <v>106</v>
      </c>
      <c r="AO2598" s="4" t="s">
        <v>106</v>
      </c>
      <c r="AP2598" s="4" t="s">
        <v>106</v>
      </c>
      <c r="AQ2598" s="4" t="s">
        <v>106</v>
      </c>
      <c r="AR2598" s="4" t="s">
        <v>106</v>
      </c>
      <c r="AS2598" s="4" t="s">
        <v>106</v>
      </c>
      <c r="AT2598" s="4" t="s">
        <v>106</v>
      </c>
      <c r="AU2598" t="s">
        <v>108</v>
      </c>
      <c r="AV2598" t="s">
        <v>109</v>
      </c>
      <c r="AW2598" t="s">
        <v>110</v>
      </c>
      <c r="AX2598" t="s">
        <v>2797</v>
      </c>
    </row>
    <row r="2599" spans="1:50" hidden="1" x14ac:dyDescent="0.25">
      <c r="A2599">
        <v>2019</v>
      </c>
      <c r="B2599" s="6">
        <v>43612</v>
      </c>
      <c r="C2599" s="6">
        <v>43732</v>
      </c>
      <c r="D2599" t="str">
        <f>INDEX(parametres!$B$2:$B$57,IF(ISNUMBER(MATCH(Chiffrier!E2599,parametres!$C$2:$C$57,0)),MATCH(E2599,parametres!$C$2:$C$57,0),NA()))</f>
        <v>GA-26</v>
      </c>
      <c r="E2599" t="s">
        <v>2768</v>
      </c>
      <c r="F2599" t="s">
        <v>112</v>
      </c>
      <c r="G2599" s="4">
        <f t="shared" si="45"/>
        <v>17.142857142857142</v>
      </c>
      <c r="H2599">
        <f>INDEX(Sites_coordo!$C$2:$C$62,IF(ISNUMBER(MATCH(Chiffrier!E2599,Sites_coordo!$A$2:$A$62,0)),MATCH(Chiffrier!E2599,Sites_coordo!$A$2:$A$62,0),NA()))</f>
        <v>49.168370000000003</v>
      </c>
      <c r="I2599">
        <f>INDEX(Sites_coordo!$B$2:$B$62,IF(ISNUMBER(MATCH(Chiffrier!E2599,Sites_coordo!$A$2:$A$62,0)),MATCH(Chiffrier!E2599,Sites_coordo!$A$2:$A$62,0),NA()))</f>
        <v>-66.371166000000002</v>
      </c>
      <c r="J2599" t="s">
        <v>119</v>
      </c>
      <c r="K2599" t="s">
        <v>119</v>
      </c>
      <c r="L2599" s="4">
        <v>20319670</v>
      </c>
      <c r="M2599" t="s">
        <v>151</v>
      </c>
      <c r="N2599" s="4">
        <v>8</v>
      </c>
      <c r="O2599" s="4" t="s">
        <v>121</v>
      </c>
      <c r="P2599" s="4">
        <v>2</v>
      </c>
      <c r="Q2599" t="s">
        <v>2798</v>
      </c>
      <c r="R2599" s="4">
        <v>0</v>
      </c>
      <c r="S2599">
        <v>0</v>
      </c>
      <c r="T2599" t="s">
        <v>106</v>
      </c>
      <c r="U2599">
        <v>0</v>
      </c>
      <c r="V2599" t="s">
        <v>106</v>
      </c>
      <c r="W2599">
        <v>0</v>
      </c>
      <c r="X2599">
        <v>0</v>
      </c>
      <c r="Y2599">
        <v>0</v>
      </c>
      <c r="Z2599">
        <v>0</v>
      </c>
      <c r="AA2599">
        <v>0</v>
      </c>
      <c r="AB2599">
        <v>0</v>
      </c>
      <c r="AC2599">
        <v>0</v>
      </c>
      <c r="AD2599">
        <v>0</v>
      </c>
      <c r="AE2599" s="4">
        <v>0</v>
      </c>
      <c r="AH2599" s="6">
        <v>43732</v>
      </c>
      <c r="AI2599" s="5">
        <v>0.56041666666666667</v>
      </c>
      <c r="AJ2599">
        <v>4</v>
      </c>
      <c r="AK2599">
        <v>3110</v>
      </c>
      <c r="AL2599" s="4">
        <v>8.9</v>
      </c>
      <c r="AM2599" s="4">
        <v>27.5</v>
      </c>
      <c r="AN2599" s="4" t="s">
        <v>106</v>
      </c>
      <c r="AO2599" s="4" t="s">
        <v>106</v>
      </c>
      <c r="AP2599" s="4" t="s">
        <v>106</v>
      </c>
      <c r="AQ2599" s="4" t="s">
        <v>106</v>
      </c>
      <c r="AR2599" s="4" t="s">
        <v>106</v>
      </c>
      <c r="AS2599" s="4" t="s">
        <v>106</v>
      </c>
      <c r="AT2599" s="4" t="s">
        <v>106</v>
      </c>
      <c r="AU2599" t="s">
        <v>108</v>
      </c>
      <c r="AV2599" t="s">
        <v>109</v>
      </c>
      <c r="AW2599" t="s">
        <v>110</v>
      </c>
      <c r="AX2599" t="s">
        <v>2798</v>
      </c>
    </row>
    <row r="2600" spans="1:50" hidden="1" x14ac:dyDescent="0.25">
      <c r="A2600">
        <v>2019</v>
      </c>
      <c r="B2600" s="6">
        <v>43612</v>
      </c>
      <c r="C2600" s="6">
        <v>43732</v>
      </c>
      <c r="D2600" t="str">
        <f>INDEX(parametres!$B$2:$B$57,IF(ISNUMBER(MATCH(Chiffrier!E2600,parametres!$C$2:$C$57,0)),MATCH(E2600,parametres!$C$2:$C$57,0),NA()))</f>
        <v>GA-26</v>
      </c>
      <c r="E2600" t="s">
        <v>2768</v>
      </c>
      <c r="F2600" t="s">
        <v>112</v>
      </c>
      <c r="G2600" s="4">
        <f t="shared" si="45"/>
        <v>17.142857142857142</v>
      </c>
      <c r="H2600">
        <f>INDEX(Sites_coordo!$C$2:$C$62,IF(ISNUMBER(MATCH(Chiffrier!E2600,Sites_coordo!$A$2:$A$62,0)),MATCH(Chiffrier!E2600,Sites_coordo!$A$2:$A$62,0),NA()))</f>
        <v>49.168370000000003</v>
      </c>
      <c r="I2600">
        <f>INDEX(Sites_coordo!$B$2:$B$62,IF(ISNUMBER(MATCH(Chiffrier!E2600,Sites_coordo!$A$2:$A$62,0)),MATCH(Chiffrier!E2600,Sites_coordo!$A$2:$A$62,0),NA()))</f>
        <v>-66.371166000000002</v>
      </c>
      <c r="J2600" t="s">
        <v>119</v>
      </c>
      <c r="K2600" t="s">
        <v>119</v>
      </c>
      <c r="L2600" s="4">
        <v>20319670</v>
      </c>
      <c r="M2600" t="s">
        <v>151</v>
      </c>
      <c r="N2600" s="4">
        <v>8</v>
      </c>
      <c r="O2600" s="4" t="s">
        <v>121</v>
      </c>
      <c r="P2600" s="4">
        <v>3</v>
      </c>
      <c r="Q2600" t="s">
        <v>2799</v>
      </c>
      <c r="R2600" s="4">
        <v>0</v>
      </c>
      <c r="S2600">
        <v>0</v>
      </c>
      <c r="T2600" t="s">
        <v>106</v>
      </c>
      <c r="U2600">
        <v>0</v>
      </c>
      <c r="V2600" t="s">
        <v>106</v>
      </c>
      <c r="W2600">
        <v>0</v>
      </c>
      <c r="X2600">
        <v>0</v>
      </c>
      <c r="Y2600">
        <v>0</v>
      </c>
      <c r="Z2600">
        <v>0</v>
      </c>
      <c r="AA2600">
        <v>0</v>
      </c>
      <c r="AB2600">
        <v>0</v>
      </c>
      <c r="AC2600">
        <v>0</v>
      </c>
      <c r="AD2600">
        <v>0</v>
      </c>
      <c r="AE2600" s="4">
        <v>0</v>
      </c>
      <c r="AH2600" s="6">
        <v>43732</v>
      </c>
      <c r="AI2600" s="5">
        <v>0.56041666666666667</v>
      </c>
      <c r="AJ2600">
        <v>4</v>
      </c>
      <c r="AK2600">
        <v>3110</v>
      </c>
      <c r="AL2600" s="4">
        <v>8.9</v>
      </c>
      <c r="AM2600" s="4">
        <v>27.5</v>
      </c>
      <c r="AN2600" s="4" t="s">
        <v>106</v>
      </c>
      <c r="AO2600" s="4" t="s">
        <v>106</v>
      </c>
      <c r="AP2600" s="4" t="s">
        <v>106</v>
      </c>
      <c r="AQ2600" s="4" t="s">
        <v>106</v>
      </c>
      <c r="AR2600" s="4" t="s">
        <v>106</v>
      </c>
      <c r="AS2600" s="4" t="s">
        <v>106</v>
      </c>
      <c r="AT2600" s="4" t="s">
        <v>106</v>
      </c>
      <c r="AU2600" t="s">
        <v>108</v>
      </c>
      <c r="AV2600" t="s">
        <v>109</v>
      </c>
      <c r="AW2600" t="s">
        <v>110</v>
      </c>
      <c r="AX2600" t="s">
        <v>2799</v>
      </c>
    </row>
    <row r="2601" spans="1:50" hidden="1" x14ac:dyDescent="0.25">
      <c r="A2601">
        <v>2019</v>
      </c>
      <c r="B2601" s="6">
        <v>43612</v>
      </c>
      <c r="C2601" s="6">
        <v>43732</v>
      </c>
      <c r="D2601" t="str">
        <f>INDEX(parametres!$B$2:$B$57,IF(ISNUMBER(MATCH(Chiffrier!E2601,parametres!$C$2:$C$57,0)),MATCH(E2601,parametres!$C$2:$C$57,0),NA()))</f>
        <v>GA-26</v>
      </c>
      <c r="E2601" t="s">
        <v>2768</v>
      </c>
      <c r="F2601" t="s">
        <v>112</v>
      </c>
      <c r="G2601" s="4">
        <f t="shared" si="45"/>
        <v>17.142857142857142</v>
      </c>
      <c r="H2601">
        <f>INDEX(Sites_coordo!$C$2:$C$62,IF(ISNUMBER(MATCH(Chiffrier!E2601,Sites_coordo!$A$2:$A$62,0)),MATCH(Chiffrier!E2601,Sites_coordo!$A$2:$A$62,0),NA()))</f>
        <v>49.168370000000003</v>
      </c>
      <c r="I2601">
        <f>INDEX(Sites_coordo!$B$2:$B$62,IF(ISNUMBER(MATCH(Chiffrier!E2601,Sites_coordo!$A$2:$A$62,0)),MATCH(Chiffrier!E2601,Sites_coordo!$A$2:$A$62,0),NA()))</f>
        <v>-66.371166000000002</v>
      </c>
      <c r="J2601" t="s">
        <v>119</v>
      </c>
      <c r="K2601" t="s">
        <v>119</v>
      </c>
      <c r="L2601" s="4">
        <v>20319670</v>
      </c>
      <c r="M2601" t="s">
        <v>151</v>
      </c>
      <c r="N2601" s="4">
        <v>8</v>
      </c>
      <c r="O2601" s="4" t="s">
        <v>107</v>
      </c>
      <c r="P2601" s="4">
        <v>1</v>
      </c>
      <c r="Q2601" t="s">
        <v>2800</v>
      </c>
      <c r="R2601" s="4">
        <v>0</v>
      </c>
      <c r="S2601">
        <v>0</v>
      </c>
      <c r="T2601" t="s">
        <v>106</v>
      </c>
      <c r="U2601">
        <v>0</v>
      </c>
      <c r="V2601" t="s">
        <v>106</v>
      </c>
      <c r="W2601">
        <v>0</v>
      </c>
      <c r="X2601">
        <v>0</v>
      </c>
      <c r="Y2601">
        <v>0</v>
      </c>
      <c r="Z2601">
        <v>0</v>
      </c>
      <c r="AA2601">
        <v>0</v>
      </c>
      <c r="AB2601">
        <v>0</v>
      </c>
      <c r="AC2601">
        <v>0</v>
      </c>
      <c r="AD2601">
        <v>0</v>
      </c>
      <c r="AE2601" s="4">
        <v>0</v>
      </c>
      <c r="AH2601" s="6">
        <v>43732</v>
      </c>
      <c r="AI2601" s="5">
        <v>0.56041666666666667</v>
      </c>
      <c r="AJ2601">
        <v>4</v>
      </c>
      <c r="AK2601">
        <v>3110</v>
      </c>
      <c r="AL2601" s="4">
        <v>8.9</v>
      </c>
      <c r="AM2601" s="4">
        <v>27.5</v>
      </c>
      <c r="AN2601" s="4" t="s">
        <v>106</v>
      </c>
      <c r="AO2601" s="4" t="s">
        <v>106</v>
      </c>
      <c r="AP2601" s="4" t="s">
        <v>106</v>
      </c>
      <c r="AQ2601" s="4" t="s">
        <v>106</v>
      </c>
      <c r="AR2601" s="4" t="s">
        <v>106</v>
      </c>
      <c r="AS2601" s="4" t="s">
        <v>106</v>
      </c>
      <c r="AT2601" s="4" t="s">
        <v>106</v>
      </c>
      <c r="AU2601" t="s">
        <v>108</v>
      </c>
      <c r="AV2601" t="s">
        <v>109</v>
      </c>
      <c r="AW2601" t="s">
        <v>110</v>
      </c>
      <c r="AX2601" t="s">
        <v>2800</v>
      </c>
    </row>
    <row r="2602" spans="1:50" hidden="1" x14ac:dyDescent="0.25">
      <c r="A2602">
        <v>2019</v>
      </c>
      <c r="B2602" s="6">
        <v>43612</v>
      </c>
      <c r="C2602" s="6">
        <v>43732</v>
      </c>
      <c r="D2602" t="str">
        <f>INDEX(parametres!$B$2:$B$57,IF(ISNUMBER(MATCH(Chiffrier!E2602,parametres!$C$2:$C$57,0)),MATCH(E2602,parametres!$C$2:$C$57,0),NA()))</f>
        <v>GA-26</v>
      </c>
      <c r="E2602" t="s">
        <v>2768</v>
      </c>
      <c r="F2602" t="s">
        <v>112</v>
      </c>
      <c r="G2602" s="4">
        <f t="shared" si="45"/>
        <v>17.142857142857142</v>
      </c>
      <c r="H2602">
        <f>INDEX(Sites_coordo!$C$2:$C$62,IF(ISNUMBER(MATCH(Chiffrier!E2602,Sites_coordo!$A$2:$A$62,0)),MATCH(Chiffrier!E2602,Sites_coordo!$A$2:$A$62,0),NA()))</f>
        <v>49.168370000000003</v>
      </c>
      <c r="I2602">
        <f>INDEX(Sites_coordo!$B$2:$B$62,IF(ISNUMBER(MATCH(Chiffrier!E2602,Sites_coordo!$A$2:$A$62,0)),MATCH(Chiffrier!E2602,Sites_coordo!$A$2:$A$62,0),NA()))</f>
        <v>-66.371166000000002</v>
      </c>
      <c r="J2602" t="s">
        <v>119</v>
      </c>
      <c r="K2602" t="s">
        <v>119</v>
      </c>
      <c r="L2602" s="4">
        <v>20319670</v>
      </c>
      <c r="M2602" t="s">
        <v>151</v>
      </c>
      <c r="N2602" s="4">
        <v>9</v>
      </c>
      <c r="O2602" s="4" t="s">
        <v>121</v>
      </c>
      <c r="P2602" s="4">
        <v>1</v>
      </c>
      <c r="Q2602" t="s">
        <v>2801</v>
      </c>
      <c r="R2602" s="4">
        <v>0</v>
      </c>
      <c r="S2602">
        <v>0</v>
      </c>
      <c r="T2602" t="s">
        <v>106</v>
      </c>
      <c r="U2602">
        <v>0</v>
      </c>
      <c r="V2602" t="s">
        <v>106</v>
      </c>
      <c r="W2602">
        <v>0</v>
      </c>
      <c r="X2602">
        <v>0</v>
      </c>
      <c r="Y2602">
        <v>0</v>
      </c>
      <c r="Z2602">
        <v>0</v>
      </c>
      <c r="AA2602">
        <v>0</v>
      </c>
      <c r="AB2602">
        <v>0</v>
      </c>
      <c r="AC2602">
        <v>0</v>
      </c>
      <c r="AD2602">
        <v>0</v>
      </c>
      <c r="AE2602" s="4">
        <v>0</v>
      </c>
      <c r="AH2602" s="6">
        <v>43732</v>
      </c>
      <c r="AI2602" s="5">
        <v>0.56041666666666667</v>
      </c>
      <c r="AJ2602">
        <v>4</v>
      </c>
      <c r="AK2602">
        <v>3110</v>
      </c>
      <c r="AL2602" s="4">
        <v>8.9</v>
      </c>
      <c r="AM2602" s="4">
        <v>27.5</v>
      </c>
      <c r="AN2602" s="4" t="s">
        <v>106</v>
      </c>
      <c r="AO2602" s="4" t="s">
        <v>106</v>
      </c>
      <c r="AP2602" s="4" t="s">
        <v>106</v>
      </c>
      <c r="AQ2602" s="4" t="s">
        <v>106</v>
      </c>
      <c r="AR2602" s="4" t="s">
        <v>106</v>
      </c>
      <c r="AS2602" s="4" t="s">
        <v>106</v>
      </c>
      <c r="AT2602" s="4" t="s">
        <v>106</v>
      </c>
      <c r="AU2602" t="s">
        <v>108</v>
      </c>
      <c r="AV2602" t="s">
        <v>109</v>
      </c>
      <c r="AW2602" t="s">
        <v>110</v>
      </c>
      <c r="AX2602" t="s">
        <v>2801</v>
      </c>
    </row>
    <row r="2603" spans="1:50" hidden="1" x14ac:dyDescent="0.25">
      <c r="A2603">
        <v>2019</v>
      </c>
      <c r="B2603" s="6">
        <v>43612</v>
      </c>
      <c r="C2603" s="6">
        <v>43732</v>
      </c>
      <c r="D2603" t="str">
        <f>INDEX(parametres!$B$2:$B$57,IF(ISNUMBER(MATCH(Chiffrier!E2603,parametres!$C$2:$C$57,0)),MATCH(E2603,parametres!$C$2:$C$57,0),NA()))</f>
        <v>GA-26</v>
      </c>
      <c r="E2603" t="s">
        <v>2768</v>
      </c>
      <c r="F2603" t="s">
        <v>112</v>
      </c>
      <c r="G2603" s="4">
        <f t="shared" si="45"/>
        <v>17.142857142857142</v>
      </c>
      <c r="H2603">
        <f>INDEX(Sites_coordo!$C$2:$C$62,IF(ISNUMBER(MATCH(Chiffrier!E2603,Sites_coordo!$A$2:$A$62,0)),MATCH(Chiffrier!E2603,Sites_coordo!$A$2:$A$62,0),NA()))</f>
        <v>49.168370000000003</v>
      </c>
      <c r="I2603">
        <f>INDEX(Sites_coordo!$B$2:$B$62,IF(ISNUMBER(MATCH(Chiffrier!E2603,Sites_coordo!$A$2:$A$62,0)),MATCH(Chiffrier!E2603,Sites_coordo!$A$2:$A$62,0),NA()))</f>
        <v>-66.371166000000002</v>
      </c>
      <c r="J2603" t="s">
        <v>119</v>
      </c>
      <c r="K2603" t="s">
        <v>119</v>
      </c>
      <c r="L2603" s="4">
        <v>20319670</v>
      </c>
      <c r="M2603" t="s">
        <v>151</v>
      </c>
      <c r="N2603" s="4">
        <v>9</v>
      </c>
      <c r="O2603" s="4" t="s">
        <v>121</v>
      </c>
      <c r="P2603" s="4">
        <v>2</v>
      </c>
      <c r="Q2603" t="s">
        <v>2802</v>
      </c>
      <c r="R2603" s="4">
        <v>0</v>
      </c>
      <c r="S2603">
        <v>0</v>
      </c>
      <c r="T2603" t="s">
        <v>106</v>
      </c>
      <c r="U2603">
        <v>0</v>
      </c>
      <c r="V2603" t="s">
        <v>106</v>
      </c>
      <c r="W2603">
        <v>0</v>
      </c>
      <c r="X2603">
        <v>0</v>
      </c>
      <c r="Y2603">
        <v>0</v>
      </c>
      <c r="Z2603">
        <v>0</v>
      </c>
      <c r="AA2603">
        <v>0</v>
      </c>
      <c r="AB2603">
        <v>0</v>
      </c>
      <c r="AC2603">
        <v>0</v>
      </c>
      <c r="AD2603">
        <v>0</v>
      </c>
      <c r="AE2603" s="4">
        <v>0</v>
      </c>
      <c r="AH2603" s="6">
        <v>43732</v>
      </c>
      <c r="AI2603" s="5">
        <v>0.56041666666666667</v>
      </c>
      <c r="AJ2603">
        <v>4</v>
      </c>
      <c r="AK2603">
        <v>3110</v>
      </c>
      <c r="AL2603" s="4">
        <v>8.9</v>
      </c>
      <c r="AM2603" s="4">
        <v>27.5</v>
      </c>
      <c r="AN2603" s="4" t="s">
        <v>106</v>
      </c>
      <c r="AO2603" s="4" t="s">
        <v>106</v>
      </c>
      <c r="AP2603" s="4" t="s">
        <v>106</v>
      </c>
      <c r="AQ2603" s="4" t="s">
        <v>106</v>
      </c>
      <c r="AR2603" s="4" t="s">
        <v>106</v>
      </c>
      <c r="AS2603" s="4" t="s">
        <v>106</v>
      </c>
      <c r="AT2603" s="4" t="s">
        <v>106</v>
      </c>
      <c r="AU2603" t="s">
        <v>108</v>
      </c>
      <c r="AV2603" t="s">
        <v>109</v>
      </c>
      <c r="AW2603" t="s">
        <v>110</v>
      </c>
      <c r="AX2603" t="s">
        <v>2802</v>
      </c>
    </row>
    <row r="2604" spans="1:50" hidden="1" x14ac:dyDescent="0.25">
      <c r="A2604">
        <v>2019</v>
      </c>
      <c r="B2604" s="6">
        <v>43612</v>
      </c>
      <c r="C2604" s="6">
        <v>43732</v>
      </c>
      <c r="D2604" t="str">
        <f>INDEX(parametres!$B$2:$B$57,IF(ISNUMBER(MATCH(Chiffrier!E2604,parametres!$C$2:$C$57,0)),MATCH(E2604,parametres!$C$2:$C$57,0),NA()))</f>
        <v>GA-26</v>
      </c>
      <c r="E2604" t="s">
        <v>2768</v>
      </c>
      <c r="F2604" t="s">
        <v>112</v>
      </c>
      <c r="G2604" s="4">
        <f t="shared" si="45"/>
        <v>17.142857142857142</v>
      </c>
      <c r="H2604">
        <f>INDEX(Sites_coordo!$C$2:$C$62,IF(ISNUMBER(MATCH(Chiffrier!E2604,Sites_coordo!$A$2:$A$62,0)),MATCH(Chiffrier!E2604,Sites_coordo!$A$2:$A$62,0),NA()))</f>
        <v>49.168370000000003</v>
      </c>
      <c r="I2604">
        <f>INDEX(Sites_coordo!$B$2:$B$62,IF(ISNUMBER(MATCH(Chiffrier!E2604,Sites_coordo!$A$2:$A$62,0)),MATCH(Chiffrier!E2604,Sites_coordo!$A$2:$A$62,0),NA()))</f>
        <v>-66.371166000000002</v>
      </c>
      <c r="J2604" t="s">
        <v>119</v>
      </c>
      <c r="K2604" t="s">
        <v>119</v>
      </c>
      <c r="L2604" s="4">
        <v>20319670</v>
      </c>
      <c r="M2604" t="s">
        <v>151</v>
      </c>
      <c r="N2604" s="4">
        <v>9</v>
      </c>
      <c r="O2604" s="4" t="s">
        <v>121</v>
      </c>
      <c r="P2604" s="4">
        <v>3</v>
      </c>
      <c r="Q2604" t="s">
        <v>2803</v>
      </c>
      <c r="R2604" s="4">
        <v>0</v>
      </c>
      <c r="S2604">
        <v>0</v>
      </c>
      <c r="T2604" t="s">
        <v>106</v>
      </c>
      <c r="U2604">
        <v>0</v>
      </c>
      <c r="V2604" t="s">
        <v>106</v>
      </c>
      <c r="W2604">
        <v>0</v>
      </c>
      <c r="X2604">
        <v>0</v>
      </c>
      <c r="Y2604">
        <v>0</v>
      </c>
      <c r="Z2604">
        <v>0</v>
      </c>
      <c r="AA2604">
        <v>0</v>
      </c>
      <c r="AB2604">
        <v>0</v>
      </c>
      <c r="AC2604">
        <v>0</v>
      </c>
      <c r="AD2604">
        <v>0</v>
      </c>
      <c r="AE2604" s="4">
        <v>0</v>
      </c>
      <c r="AH2604" s="6">
        <v>43732</v>
      </c>
      <c r="AI2604" s="5">
        <v>0.56041666666666667</v>
      </c>
      <c r="AJ2604">
        <v>4</v>
      </c>
      <c r="AK2604">
        <v>3110</v>
      </c>
      <c r="AL2604" s="4">
        <v>8.9</v>
      </c>
      <c r="AM2604" s="4">
        <v>27.5</v>
      </c>
      <c r="AN2604" s="4" t="s">
        <v>106</v>
      </c>
      <c r="AO2604" s="4" t="s">
        <v>106</v>
      </c>
      <c r="AP2604" s="4" t="s">
        <v>106</v>
      </c>
      <c r="AQ2604" s="4" t="s">
        <v>106</v>
      </c>
      <c r="AR2604" s="4" t="s">
        <v>106</v>
      </c>
      <c r="AS2604" s="4" t="s">
        <v>106</v>
      </c>
      <c r="AT2604" s="4" t="s">
        <v>106</v>
      </c>
      <c r="AU2604" t="s">
        <v>108</v>
      </c>
      <c r="AV2604" t="s">
        <v>109</v>
      </c>
      <c r="AW2604" t="s">
        <v>110</v>
      </c>
      <c r="AX2604" t="s">
        <v>2803</v>
      </c>
    </row>
    <row r="2605" spans="1:50" hidden="1" x14ac:dyDescent="0.25">
      <c r="A2605">
        <v>2019</v>
      </c>
      <c r="B2605" s="6">
        <v>43612</v>
      </c>
      <c r="C2605" s="6">
        <v>43732</v>
      </c>
      <c r="D2605" t="str">
        <f>INDEX(parametres!$B$2:$B$57,IF(ISNUMBER(MATCH(Chiffrier!E2605,parametres!$C$2:$C$57,0)),MATCH(E2605,parametres!$C$2:$C$57,0),NA()))</f>
        <v>GA-26</v>
      </c>
      <c r="E2605" t="s">
        <v>2768</v>
      </c>
      <c r="F2605" t="s">
        <v>112</v>
      </c>
      <c r="G2605" s="4">
        <f t="shared" si="45"/>
        <v>17.142857142857142</v>
      </c>
      <c r="H2605">
        <f>INDEX(Sites_coordo!$C$2:$C$62,IF(ISNUMBER(MATCH(Chiffrier!E2605,Sites_coordo!$A$2:$A$62,0)),MATCH(Chiffrier!E2605,Sites_coordo!$A$2:$A$62,0),NA()))</f>
        <v>49.168370000000003</v>
      </c>
      <c r="I2605">
        <f>INDEX(Sites_coordo!$B$2:$B$62,IF(ISNUMBER(MATCH(Chiffrier!E2605,Sites_coordo!$A$2:$A$62,0)),MATCH(Chiffrier!E2605,Sites_coordo!$A$2:$A$62,0),NA()))</f>
        <v>-66.371166000000002</v>
      </c>
      <c r="J2605" t="s">
        <v>119</v>
      </c>
      <c r="K2605" t="s">
        <v>119</v>
      </c>
      <c r="L2605" s="4">
        <v>20319670</v>
      </c>
      <c r="M2605" t="s">
        <v>151</v>
      </c>
      <c r="N2605" s="4">
        <v>9</v>
      </c>
      <c r="O2605" s="4" t="s">
        <v>107</v>
      </c>
      <c r="P2605" s="4">
        <v>1</v>
      </c>
      <c r="Q2605" t="s">
        <v>2804</v>
      </c>
      <c r="R2605" s="4">
        <v>0</v>
      </c>
      <c r="S2605">
        <v>0</v>
      </c>
      <c r="T2605" t="s">
        <v>106</v>
      </c>
      <c r="U2605">
        <v>0</v>
      </c>
      <c r="V2605" t="s">
        <v>106</v>
      </c>
      <c r="W2605">
        <v>0</v>
      </c>
      <c r="X2605">
        <v>0</v>
      </c>
      <c r="Y2605">
        <v>0</v>
      </c>
      <c r="Z2605">
        <v>0</v>
      </c>
      <c r="AA2605">
        <v>0</v>
      </c>
      <c r="AB2605">
        <v>0</v>
      </c>
      <c r="AC2605">
        <v>0</v>
      </c>
      <c r="AD2605">
        <v>0</v>
      </c>
      <c r="AE2605" s="4">
        <v>0</v>
      </c>
      <c r="AH2605" s="6">
        <v>43732</v>
      </c>
      <c r="AI2605" s="5">
        <v>0.56041666666666667</v>
      </c>
      <c r="AJ2605">
        <v>4</v>
      </c>
      <c r="AK2605">
        <v>3110</v>
      </c>
      <c r="AL2605" s="4">
        <v>8.9</v>
      </c>
      <c r="AM2605" s="4">
        <v>27.5</v>
      </c>
      <c r="AN2605" s="4" t="s">
        <v>106</v>
      </c>
      <c r="AO2605" s="4" t="s">
        <v>106</v>
      </c>
      <c r="AP2605" s="4" t="s">
        <v>106</v>
      </c>
      <c r="AQ2605" s="4" t="s">
        <v>106</v>
      </c>
      <c r="AR2605" s="4" t="s">
        <v>106</v>
      </c>
      <c r="AS2605" s="4" t="s">
        <v>106</v>
      </c>
      <c r="AT2605" s="4" t="s">
        <v>106</v>
      </c>
      <c r="AU2605" t="s">
        <v>108</v>
      </c>
      <c r="AV2605" t="s">
        <v>109</v>
      </c>
      <c r="AW2605" t="s">
        <v>110</v>
      </c>
      <c r="AX2605" t="s">
        <v>2804</v>
      </c>
    </row>
    <row r="2606" spans="1:50" hidden="1" x14ac:dyDescent="0.25">
      <c r="A2606">
        <v>2019</v>
      </c>
      <c r="B2606" s="6">
        <v>43612</v>
      </c>
      <c r="C2606" s="6">
        <v>43732</v>
      </c>
      <c r="D2606" t="str">
        <f>INDEX(parametres!$B$2:$B$57,IF(ISNUMBER(MATCH(Chiffrier!E2606,parametres!$C$2:$C$57,0)),MATCH(E2606,parametres!$C$2:$C$57,0),NA()))</f>
        <v>GA-26</v>
      </c>
      <c r="E2606" t="s">
        <v>2768</v>
      </c>
      <c r="F2606" t="s">
        <v>112</v>
      </c>
      <c r="G2606" s="4">
        <f t="shared" si="45"/>
        <v>17.142857142857142</v>
      </c>
      <c r="H2606">
        <f>INDEX(Sites_coordo!$C$2:$C$62,IF(ISNUMBER(MATCH(Chiffrier!E2606,Sites_coordo!$A$2:$A$62,0)),MATCH(Chiffrier!E2606,Sites_coordo!$A$2:$A$62,0),NA()))</f>
        <v>49.168370000000003</v>
      </c>
      <c r="I2606">
        <f>INDEX(Sites_coordo!$B$2:$B$62,IF(ISNUMBER(MATCH(Chiffrier!E2606,Sites_coordo!$A$2:$A$62,0)),MATCH(Chiffrier!E2606,Sites_coordo!$A$2:$A$62,0),NA()))</f>
        <v>-66.371166000000002</v>
      </c>
      <c r="J2606" t="s">
        <v>119</v>
      </c>
      <c r="K2606" t="s">
        <v>119</v>
      </c>
      <c r="L2606" s="4">
        <v>20319670</v>
      </c>
      <c r="M2606" t="s">
        <v>151</v>
      </c>
      <c r="N2606" s="4">
        <v>10</v>
      </c>
      <c r="O2606" s="4" t="s">
        <v>121</v>
      </c>
      <c r="P2606" s="4">
        <v>1</v>
      </c>
      <c r="Q2606" t="s">
        <v>2805</v>
      </c>
      <c r="R2606" s="4">
        <v>0</v>
      </c>
      <c r="S2606">
        <v>0</v>
      </c>
      <c r="T2606" t="s">
        <v>106</v>
      </c>
      <c r="U2606">
        <v>0</v>
      </c>
      <c r="V2606" t="s">
        <v>106</v>
      </c>
      <c r="W2606">
        <v>0</v>
      </c>
      <c r="X2606">
        <v>0</v>
      </c>
      <c r="Y2606">
        <v>0</v>
      </c>
      <c r="Z2606">
        <v>0</v>
      </c>
      <c r="AA2606">
        <v>0</v>
      </c>
      <c r="AB2606">
        <v>0</v>
      </c>
      <c r="AC2606">
        <v>0</v>
      </c>
      <c r="AD2606">
        <v>0</v>
      </c>
      <c r="AE2606" s="4">
        <v>0</v>
      </c>
      <c r="AH2606" s="6">
        <v>43732</v>
      </c>
      <c r="AI2606" s="5">
        <v>0.56041666666666667</v>
      </c>
      <c r="AJ2606">
        <v>4</v>
      </c>
      <c r="AK2606">
        <v>3110</v>
      </c>
      <c r="AL2606" s="4">
        <v>8.9</v>
      </c>
      <c r="AM2606" s="4">
        <v>27.5</v>
      </c>
      <c r="AN2606" s="4" t="s">
        <v>106</v>
      </c>
      <c r="AO2606" s="4" t="s">
        <v>106</v>
      </c>
      <c r="AP2606" s="4" t="s">
        <v>106</v>
      </c>
      <c r="AQ2606" s="4" t="s">
        <v>106</v>
      </c>
      <c r="AR2606" s="4" t="s">
        <v>106</v>
      </c>
      <c r="AS2606" s="4" t="s">
        <v>106</v>
      </c>
      <c r="AT2606" s="4" t="s">
        <v>106</v>
      </c>
      <c r="AU2606" t="s">
        <v>108</v>
      </c>
      <c r="AV2606" t="s">
        <v>109</v>
      </c>
      <c r="AW2606" t="s">
        <v>110</v>
      </c>
      <c r="AX2606" t="s">
        <v>2805</v>
      </c>
    </row>
    <row r="2607" spans="1:50" hidden="1" x14ac:dyDescent="0.25">
      <c r="A2607">
        <v>2019</v>
      </c>
      <c r="B2607" s="6">
        <v>43612</v>
      </c>
      <c r="C2607" s="6">
        <v>43732</v>
      </c>
      <c r="D2607" t="str">
        <f>INDEX(parametres!$B$2:$B$57,IF(ISNUMBER(MATCH(Chiffrier!E2607,parametres!$C$2:$C$57,0)),MATCH(E2607,parametres!$C$2:$C$57,0),NA()))</f>
        <v>GA-26</v>
      </c>
      <c r="E2607" t="s">
        <v>2768</v>
      </c>
      <c r="F2607" t="s">
        <v>112</v>
      </c>
      <c r="G2607" s="4">
        <f t="shared" si="45"/>
        <v>17.142857142857142</v>
      </c>
      <c r="H2607">
        <f>INDEX(Sites_coordo!$C$2:$C$62,IF(ISNUMBER(MATCH(Chiffrier!E2607,Sites_coordo!$A$2:$A$62,0)),MATCH(Chiffrier!E2607,Sites_coordo!$A$2:$A$62,0),NA()))</f>
        <v>49.168370000000003</v>
      </c>
      <c r="I2607">
        <f>INDEX(Sites_coordo!$B$2:$B$62,IF(ISNUMBER(MATCH(Chiffrier!E2607,Sites_coordo!$A$2:$A$62,0)),MATCH(Chiffrier!E2607,Sites_coordo!$A$2:$A$62,0),NA()))</f>
        <v>-66.371166000000002</v>
      </c>
      <c r="J2607" t="s">
        <v>119</v>
      </c>
      <c r="K2607" t="s">
        <v>119</v>
      </c>
      <c r="L2607" s="4">
        <v>20319670</v>
      </c>
      <c r="M2607" t="s">
        <v>151</v>
      </c>
      <c r="N2607" s="4">
        <v>10</v>
      </c>
      <c r="O2607" s="4" t="s">
        <v>121</v>
      </c>
      <c r="P2607" s="4">
        <v>2</v>
      </c>
      <c r="Q2607" t="s">
        <v>2806</v>
      </c>
      <c r="R2607" s="4">
        <v>0</v>
      </c>
      <c r="S2607">
        <v>0</v>
      </c>
      <c r="T2607" t="s">
        <v>106</v>
      </c>
      <c r="U2607">
        <v>0</v>
      </c>
      <c r="V2607" t="s">
        <v>106</v>
      </c>
      <c r="W2607">
        <v>0</v>
      </c>
      <c r="X2607">
        <v>0</v>
      </c>
      <c r="Y2607">
        <v>0</v>
      </c>
      <c r="Z2607">
        <v>0</v>
      </c>
      <c r="AA2607">
        <v>0</v>
      </c>
      <c r="AB2607">
        <v>0</v>
      </c>
      <c r="AC2607">
        <v>0</v>
      </c>
      <c r="AD2607">
        <v>0</v>
      </c>
      <c r="AE2607" s="4">
        <v>0</v>
      </c>
      <c r="AH2607" s="6">
        <v>43732</v>
      </c>
      <c r="AI2607" s="5">
        <v>0.56041666666666667</v>
      </c>
      <c r="AJ2607">
        <v>4</v>
      </c>
      <c r="AK2607">
        <v>3110</v>
      </c>
      <c r="AL2607" s="4">
        <v>8.9</v>
      </c>
      <c r="AM2607" s="4">
        <v>27.5</v>
      </c>
      <c r="AN2607" s="4" t="s">
        <v>106</v>
      </c>
      <c r="AO2607" s="4" t="s">
        <v>106</v>
      </c>
      <c r="AP2607" s="4" t="s">
        <v>106</v>
      </c>
      <c r="AQ2607" s="4" t="s">
        <v>106</v>
      </c>
      <c r="AR2607" s="4" t="s">
        <v>106</v>
      </c>
      <c r="AS2607" s="4" t="s">
        <v>106</v>
      </c>
      <c r="AT2607" s="4" t="s">
        <v>106</v>
      </c>
      <c r="AU2607" t="s">
        <v>108</v>
      </c>
      <c r="AV2607" t="s">
        <v>109</v>
      </c>
      <c r="AW2607" t="s">
        <v>110</v>
      </c>
      <c r="AX2607" t="s">
        <v>2806</v>
      </c>
    </row>
    <row r="2608" spans="1:50" hidden="1" x14ac:dyDescent="0.25">
      <c r="A2608">
        <v>2019</v>
      </c>
      <c r="B2608" s="6">
        <v>43612</v>
      </c>
      <c r="C2608" s="6">
        <v>43732</v>
      </c>
      <c r="D2608" t="str">
        <f>INDEX(parametres!$B$2:$B$57,IF(ISNUMBER(MATCH(Chiffrier!E2608,parametres!$C$2:$C$57,0)),MATCH(E2608,parametres!$C$2:$C$57,0),NA()))</f>
        <v>GA-26</v>
      </c>
      <c r="E2608" t="s">
        <v>2768</v>
      </c>
      <c r="F2608" t="s">
        <v>112</v>
      </c>
      <c r="G2608" s="4">
        <f t="shared" si="45"/>
        <v>17.142857142857142</v>
      </c>
      <c r="H2608">
        <f>INDEX(Sites_coordo!$C$2:$C$62,IF(ISNUMBER(MATCH(Chiffrier!E2608,Sites_coordo!$A$2:$A$62,0)),MATCH(Chiffrier!E2608,Sites_coordo!$A$2:$A$62,0),NA()))</f>
        <v>49.168370000000003</v>
      </c>
      <c r="I2608">
        <f>INDEX(Sites_coordo!$B$2:$B$62,IF(ISNUMBER(MATCH(Chiffrier!E2608,Sites_coordo!$A$2:$A$62,0)),MATCH(Chiffrier!E2608,Sites_coordo!$A$2:$A$62,0),NA()))</f>
        <v>-66.371166000000002</v>
      </c>
      <c r="J2608" t="s">
        <v>119</v>
      </c>
      <c r="K2608" t="s">
        <v>119</v>
      </c>
      <c r="L2608" s="4">
        <v>20319670</v>
      </c>
      <c r="M2608" t="s">
        <v>151</v>
      </c>
      <c r="N2608" s="4">
        <v>10</v>
      </c>
      <c r="O2608" s="4" t="s">
        <v>121</v>
      </c>
      <c r="P2608" s="4">
        <v>3</v>
      </c>
      <c r="Q2608" t="s">
        <v>2807</v>
      </c>
      <c r="R2608" s="4">
        <v>0</v>
      </c>
      <c r="S2608">
        <v>0</v>
      </c>
      <c r="T2608" t="s">
        <v>106</v>
      </c>
      <c r="U2608">
        <v>0</v>
      </c>
      <c r="V2608" t="s">
        <v>106</v>
      </c>
      <c r="W2608">
        <v>0</v>
      </c>
      <c r="X2608">
        <v>0</v>
      </c>
      <c r="Y2608">
        <v>0</v>
      </c>
      <c r="Z2608">
        <v>0</v>
      </c>
      <c r="AA2608">
        <v>0</v>
      </c>
      <c r="AB2608">
        <v>0</v>
      </c>
      <c r="AC2608">
        <v>0</v>
      </c>
      <c r="AD2608">
        <v>0</v>
      </c>
      <c r="AE2608" s="4">
        <v>0</v>
      </c>
      <c r="AH2608" s="6">
        <v>43732</v>
      </c>
      <c r="AI2608" s="5">
        <v>0.56041666666666667</v>
      </c>
      <c r="AJ2608">
        <v>4</v>
      </c>
      <c r="AK2608">
        <v>3110</v>
      </c>
      <c r="AL2608" s="4">
        <v>8.9</v>
      </c>
      <c r="AM2608" s="4">
        <v>27.5</v>
      </c>
      <c r="AN2608" s="4" t="s">
        <v>106</v>
      </c>
      <c r="AO2608" s="4" t="s">
        <v>106</v>
      </c>
      <c r="AP2608" s="4" t="s">
        <v>106</v>
      </c>
      <c r="AQ2608" s="4" t="s">
        <v>106</v>
      </c>
      <c r="AR2608" s="4" t="s">
        <v>106</v>
      </c>
      <c r="AS2608" s="4" t="s">
        <v>106</v>
      </c>
      <c r="AT2608" s="4" t="s">
        <v>106</v>
      </c>
      <c r="AU2608" t="s">
        <v>108</v>
      </c>
      <c r="AV2608" t="s">
        <v>109</v>
      </c>
      <c r="AW2608" t="s">
        <v>110</v>
      </c>
      <c r="AX2608" t="s">
        <v>2807</v>
      </c>
    </row>
    <row r="2609" spans="1:51" hidden="1" x14ac:dyDescent="0.25">
      <c r="A2609">
        <v>2019</v>
      </c>
      <c r="B2609" s="6">
        <v>43612</v>
      </c>
      <c r="C2609" s="6">
        <v>43732</v>
      </c>
      <c r="D2609" t="str">
        <f>INDEX(parametres!$B$2:$B$57,IF(ISNUMBER(MATCH(Chiffrier!E2609,parametres!$C$2:$C$57,0)),MATCH(E2609,parametres!$C$2:$C$57,0),NA()))</f>
        <v>GA-26</v>
      </c>
      <c r="E2609" t="s">
        <v>2768</v>
      </c>
      <c r="F2609" t="s">
        <v>112</v>
      </c>
      <c r="G2609" s="4">
        <f t="shared" si="45"/>
        <v>17.142857142857142</v>
      </c>
      <c r="H2609">
        <f>INDEX(Sites_coordo!$C$2:$C$62,IF(ISNUMBER(MATCH(Chiffrier!E2609,Sites_coordo!$A$2:$A$62,0)),MATCH(Chiffrier!E2609,Sites_coordo!$A$2:$A$62,0),NA()))</f>
        <v>49.168370000000003</v>
      </c>
      <c r="I2609">
        <f>INDEX(Sites_coordo!$B$2:$B$62,IF(ISNUMBER(MATCH(Chiffrier!E2609,Sites_coordo!$A$2:$A$62,0)),MATCH(Chiffrier!E2609,Sites_coordo!$A$2:$A$62,0),NA()))</f>
        <v>-66.371166000000002</v>
      </c>
      <c r="J2609" t="s">
        <v>119</v>
      </c>
      <c r="K2609" t="s">
        <v>119</v>
      </c>
      <c r="L2609" s="4">
        <v>20319670</v>
      </c>
      <c r="M2609" t="s">
        <v>151</v>
      </c>
      <c r="N2609" s="4">
        <v>10</v>
      </c>
      <c r="O2609" s="4" t="s">
        <v>107</v>
      </c>
      <c r="P2609" s="4">
        <v>1</v>
      </c>
      <c r="Q2609" t="s">
        <v>2808</v>
      </c>
      <c r="R2609" s="4">
        <v>0</v>
      </c>
      <c r="S2609">
        <v>0</v>
      </c>
      <c r="T2609" t="s">
        <v>106</v>
      </c>
      <c r="U2609">
        <v>0</v>
      </c>
      <c r="V2609" t="s">
        <v>106</v>
      </c>
      <c r="W2609">
        <v>0</v>
      </c>
      <c r="X2609">
        <v>0</v>
      </c>
      <c r="Y2609">
        <v>0</v>
      </c>
      <c r="Z2609">
        <v>0</v>
      </c>
      <c r="AA2609">
        <v>0</v>
      </c>
      <c r="AB2609">
        <v>0</v>
      </c>
      <c r="AC2609">
        <v>0</v>
      </c>
      <c r="AD2609">
        <v>0</v>
      </c>
      <c r="AE2609" s="4">
        <v>0</v>
      </c>
      <c r="AH2609" s="6">
        <v>43732</v>
      </c>
      <c r="AI2609" s="5">
        <v>0.56041666666666667</v>
      </c>
      <c r="AJ2609">
        <v>4</v>
      </c>
      <c r="AK2609">
        <v>3110</v>
      </c>
      <c r="AL2609" s="4">
        <v>8.9</v>
      </c>
      <c r="AM2609" s="4">
        <v>27.5</v>
      </c>
      <c r="AN2609" s="4" t="s">
        <v>106</v>
      </c>
      <c r="AO2609" s="4" t="s">
        <v>106</v>
      </c>
      <c r="AP2609" s="4" t="s">
        <v>106</v>
      </c>
      <c r="AQ2609" s="4" t="s">
        <v>106</v>
      </c>
      <c r="AR2609" s="4" t="s">
        <v>106</v>
      </c>
      <c r="AS2609" s="4" t="s">
        <v>106</v>
      </c>
      <c r="AT2609" s="4" t="s">
        <v>106</v>
      </c>
      <c r="AU2609" t="s">
        <v>108</v>
      </c>
      <c r="AV2609" t="s">
        <v>109</v>
      </c>
      <c r="AW2609" t="s">
        <v>110</v>
      </c>
      <c r="AX2609" t="s">
        <v>2808</v>
      </c>
    </row>
    <row r="2610" spans="1:51" hidden="1" x14ac:dyDescent="0.25">
      <c r="A2610">
        <v>2019</v>
      </c>
      <c r="B2610" s="6">
        <v>43612</v>
      </c>
      <c r="C2610" s="6">
        <v>43732</v>
      </c>
      <c r="D2610" t="str">
        <f>INDEX(parametres!$B$2:$B$57,IF(ISNUMBER(MATCH(Chiffrier!E2610,parametres!$C$2:$C$57,0)),MATCH(E2610,parametres!$C$2:$C$57,0),NA()))</f>
        <v>GA-20</v>
      </c>
      <c r="E2610" t="s">
        <v>19</v>
      </c>
      <c r="F2610" t="s">
        <v>112</v>
      </c>
      <c r="G2610" s="4">
        <f t="shared" si="45"/>
        <v>17.142857142857142</v>
      </c>
      <c r="H2610">
        <f>INDEX(Sites_coordo!$C$2:$C$62,IF(ISNUMBER(MATCH(Chiffrier!E2610,Sites_coordo!$A$2:$A$62,0)),MATCH(Chiffrier!E2610,Sites_coordo!$A$2:$A$62,0),NA()))</f>
        <v>49.234833000000002</v>
      </c>
      <c r="I2610">
        <f>INDEX(Sites_coordo!$B$2:$B$62,IF(ISNUMBER(MATCH(Chiffrier!E2610,Sites_coordo!$A$2:$A$62,0)),MATCH(Chiffrier!E2610,Sites_coordo!$A$2:$A$62,0),NA()))</f>
        <v>-65.736528000000007</v>
      </c>
      <c r="J2610" t="s">
        <v>119</v>
      </c>
      <c r="K2610" t="s">
        <v>119</v>
      </c>
      <c r="L2610" s="4">
        <v>20087091</v>
      </c>
      <c r="M2610" t="s">
        <v>151</v>
      </c>
      <c r="N2610" s="4">
        <v>1</v>
      </c>
      <c r="O2610" s="4" t="s">
        <v>121</v>
      </c>
      <c r="P2610" s="4">
        <v>1</v>
      </c>
      <c r="Q2610" t="s">
        <v>2809</v>
      </c>
      <c r="R2610" s="4" t="s">
        <v>106</v>
      </c>
      <c r="S2610" t="s">
        <v>106</v>
      </c>
      <c r="T2610" t="s">
        <v>106</v>
      </c>
      <c r="U2610" t="s">
        <v>106</v>
      </c>
      <c r="V2610" t="s">
        <v>106</v>
      </c>
      <c r="W2610" t="s">
        <v>106</v>
      </c>
      <c r="X2610" t="s">
        <v>106</v>
      </c>
      <c r="Y2610" t="s">
        <v>106</v>
      </c>
      <c r="Z2610" t="s">
        <v>106</v>
      </c>
      <c r="AA2610" t="s">
        <v>106</v>
      </c>
      <c r="AB2610" t="s">
        <v>106</v>
      </c>
      <c r="AC2610" t="s">
        <v>106</v>
      </c>
      <c r="AD2610" t="s">
        <v>106</v>
      </c>
      <c r="AE2610" s="4" t="s">
        <v>106</v>
      </c>
      <c r="AH2610" s="6">
        <v>43732</v>
      </c>
      <c r="AI2610" s="5">
        <v>0.51458333333333328</v>
      </c>
      <c r="AJ2610">
        <v>4</v>
      </c>
      <c r="AK2610">
        <v>3110</v>
      </c>
      <c r="AL2610" s="4">
        <v>9.4</v>
      </c>
      <c r="AM2610" s="4">
        <v>22.2</v>
      </c>
      <c r="AN2610" s="4" t="s">
        <v>106</v>
      </c>
      <c r="AO2610" s="4" t="s">
        <v>106</v>
      </c>
      <c r="AP2610" s="4" t="s">
        <v>106</v>
      </c>
      <c r="AQ2610" s="4" t="s">
        <v>106</v>
      </c>
      <c r="AR2610" s="4" t="s">
        <v>106</v>
      </c>
      <c r="AS2610" s="4" t="s">
        <v>106</v>
      </c>
      <c r="AT2610" s="4" t="s">
        <v>106</v>
      </c>
      <c r="AU2610" t="s">
        <v>108</v>
      </c>
      <c r="AV2610" t="s">
        <v>109</v>
      </c>
      <c r="AW2610" t="s">
        <v>110</v>
      </c>
      <c r="AX2610" t="s">
        <v>2809</v>
      </c>
      <c r="AY2610" s="4" t="s">
        <v>2522</v>
      </c>
    </row>
    <row r="2611" spans="1:51" hidden="1" x14ac:dyDescent="0.25">
      <c r="A2611">
        <v>2019</v>
      </c>
      <c r="B2611" s="6">
        <v>43612</v>
      </c>
      <c r="C2611" s="6">
        <v>43732</v>
      </c>
      <c r="D2611" t="str">
        <f>INDEX(parametres!$B$2:$B$57,IF(ISNUMBER(MATCH(Chiffrier!E2611,parametres!$C$2:$C$57,0)),MATCH(E2611,parametres!$C$2:$C$57,0),NA()))</f>
        <v>GA-20</v>
      </c>
      <c r="E2611" t="s">
        <v>19</v>
      </c>
      <c r="F2611" t="s">
        <v>112</v>
      </c>
      <c r="G2611" s="4">
        <f t="shared" ref="G2611:G2642" si="46">(C2611-B2611)/7</f>
        <v>17.142857142857142</v>
      </c>
      <c r="H2611">
        <f>INDEX(Sites_coordo!$C$2:$C$62,IF(ISNUMBER(MATCH(Chiffrier!E2611,Sites_coordo!$A$2:$A$62,0)),MATCH(Chiffrier!E2611,Sites_coordo!$A$2:$A$62,0),NA()))</f>
        <v>49.234833000000002</v>
      </c>
      <c r="I2611">
        <f>INDEX(Sites_coordo!$B$2:$B$62,IF(ISNUMBER(MATCH(Chiffrier!E2611,Sites_coordo!$A$2:$A$62,0)),MATCH(Chiffrier!E2611,Sites_coordo!$A$2:$A$62,0),NA()))</f>
        <v>-65.736528000000007</v>
      </c>
      <c r="J2611" t="s">
        <v>119</v>
      </c>
      <c r="K2611" t="s">
        <v>119</v>
      </c>
      <c r="L2611" s="4">
        <v>20087091</v>
      </c>
      <c r="M2611" t="s">
        <v>151</v>
      </c>
      <c r="N2611" s="4">
        <v>1</v>
      </c>
      <c r="O2611" s="4" t="s">
        <v>121</v>
      </c>
      <c r="P2611" s="4">
        <v>2</v>
      </c>
      <c r="Q2611" t="s">
        <v>2810</v>
      </c>
      <c r="R2611" s="4" t="s">
        <v>106</v>
      </c>
      <c r="S2611" t="s">
        <v>106</v>
      </c>
      <c r="T2611" t="s">
        <v>106</v>
      </c>
      <c r="U2611" t="s">
        <v>106</v>
      </c>
      <c r="V2611" t="s">
        <v>106</v>
      </c>
      <c r="W2611" t="s">
        <v>106</v>
      </c>
      <c r="X2611" t="s">
        <v>106</v>
      </c>
      <c r="Y2611" t="s">
        <v>106</v>
      </c>
      <c r="Z2611" t="s">
        <v>106</v>
      </c>
      <c r="AA2611" t="s">
        <v>106</v>
      </c>
      <c r="AB2611" t="s">
        <v>106</v>
      </c>
      <c r="AC2611" t="s">
        <v>106</v>
      </c>
      <c r="AD2611" t="s">
        <v>106</v>
      </c>
      <c r="AE2611" s="4" t="s">
        <v>106</v>
      </c>
      <c r="AH2611" s="6">
        <v>43732</v>
      </c>
      <c r="AI2611" s="5">
        <v>0.51458333333333328</v>
      </c>
      <c r="AJ2611">
        <v>4</v>
      </c>
      <c r="AK2611">
        <v>3110</v>
      </c>
      <c r="AL2611" s="4">
        <v>9.4</v>
      </c>
      <c r="AM2611" s="4">
        <v>22.2</v>
      </c>
      <c r="AN2611" s="4" t="s">
        <v>106</v>
      </c>
      <c r="AO2611" s="4" t="s">
        <v>106</v>
      </c>
      <c r="AP2611" s="4" t="s">
        <v>106</v>
      </c>
      <c r="AQ2611" s="4" t="s">
        <v>106</v>
      </c>
      <c r="AR2611" s="4" t="s">
        <v>106</v>
      </c>
      <c r="AS2611" s="4" t="s">
        <v>106</v>
      </c>
      <c r="AT2611" s="4" t="s">
        <v>106</v>
      </c>
      <c r="AU2611" t="s">
        <v>108</v>
      </c>
      <c r="AV2611" t="s">
        <v>109</v>
      </c>
      <c r="AW2611" t="s">
        <v>110</v>
      </c>
      <c r="AX2611" t="s">
        <v>2810</v>
      </c>
      <c r="AY2611" s="4" t="s">
        <v>2522</v>
      </c>
    </row>
    <row r="2612" spans="1:51" hidden="1" x14ac:dyDescent="0.25">
      <c r="A2612">
        <v>2019</v>
      </c>
      <c r="B2612" s="6">
        <v>43612</v>
      </c>
      <c r="C2612" s="6">
        <v>43732</v>
      </c>
      <c r="D2612" t="str">
        <f>INDEX(parametres!$B$2:$B$57,IF(ISNUMBER(MATCH(Chiffrier!E2612,parametres!$C$2:$C$57,0)),MATCH(E2612,parametres!$C$2:$C$57,0),NA()))</f>
        <v>GA-20</v>
      </c>
      <c r="E2612" t="s">
        <v>19</v>
      </c>
      <c r="F2612" t="s">
        <v>112</v>
      </c>
      <c r="G2612" s="4">
        <f t="shared" si="46"/>
        <v>17.142857142857142</v>
      </c>
      <c r="H2612">
        <f>INDEX(Sites_coordo!$C$2:$C$62,IF(ISNUMBER(MATCH(Chiffrier!E2612,Sites_coordo!$A$2:$A$62,0)),MATCH(Chiffrier!E2612,Sites_coordo!$A$2:$A$62,0),NA()))</f>
        <v>49.234833000000002</v>
      </c>
      <c r="I2612">
        <f>INDEX(Sites_coordo!$B$2:$B$62,IF(ISNUMBER(MATCH(Chiffrier!E2612,Sites_coordo!$A$2:$A$62,0)),MATCH(Chiffrier!E2612,Sites_coordo!$A$2:$A$62,0),NA()))</f>
        <v>-65.736528000000007</v>
      </c>
      <c r="J2612" t="s">
        <v>119</v>
      </c>
      <c r="K2612" t="s">
        <v>119</v>
      </c>
      <c r="L2612" s="4">
        <v>20087091</v>
      </c>
      <c r="M2612" t="s">
        <v>151</v>
      </c>
      <c r="N2612" s="4">
        <v>1</v>
      </c>
      <c r="O2612" s="4" t="s">
        <v>121</v>
      </c>
      <c r="P2612" s="4">
        <v>3</v>
      </c>
      <c r="Q2612" t="s">
        <v>2811</v>
      </c>
      <c r="R2612" s="4" t="s">
        <v>106</v>
      </c>
      <c r="S2612" t="s">
        <v>106</v>
      </c>
      <c r="T2612" t="s">
        <v>106</v>
      </c>
      <c r="U2612" t="s">
        <v>106</v>
      </c>
      <c r="V2612" t="s">
        <v>106</v>
      </c>
      <c r="W2612" t="s">
        <v>106</v>
      </c>
      <c r="X2612" t="s">
        <v>106</v>
      </c>
      <c r="Y2612" t="s">
        <v>106</v>
      </c>
      <c r="Z2612" t="s">
        <v>106</v>
      </c>
      <c r="AA2612" t="s">
        <v>106</v>
      </c>
      <c r="AB2612" t="s">
        <v>106</v>
      </c>
      <c r="AC2612" t="s">
        <v>106</v>
      </c>
      <c r="AD2612" t="s">
        <v>106</v>
      </c>
      <c r="AE2612" s="4" t="s">
        <v>106</v>
      </c>
      <c r="AH2612" s="6">
        <v>43732</v>
      </c>
      <c r="AI2612" s="5">
        <v>0.51458333333333328</v>
      </c>
      <c r="AJ2612">
        <v>4</v>
      </c>
      <c r="AK2612">
        <v>3110</v>
      </c>
      <c r="AL2612" s="4">
        <v>9.4</v>
      </c>
      <c r="AM2612" s="4">
        <v>22.2</v>
      </c>
      <c r="AN2612" s="4" t="s">
        <v>106</v>
      </c>
      <c r="AO2612" s="4" t="s">
        <v>106</v>
      </c>
      <c r="AP2612" s="4" t="s">
        <v>106</v>
      </c>
      <c r="AQ2612" s="4" t="s">
        <v>106</v>
      </c>
      <c r="AR2612" s="4" t="s">
        <v>106</v>
      </c>
      <c r="AS2612" s="4" t="s">
        <v>106</v>
      </c>
      <c r="AT2612" s="4" t="s">
        <v>106</v>
      </c>
      <c r="AU2612" t="s">
        <v>108</v>
      </c>
      <c r="AV2612" t="s">
        <v>109</v>
      </c>
      <c r="AW2612" t="s">
        <v>110</v>
      </c>
      <c r="AX2612" t="s">
        <v>2811</v>
      </c>
      <c r="AY2612" s="4" t="s">
        <v>2522</v>
      </c>
    </row>
    <row r="2613" spans="1:51" hidden="1" x14ac:dyDescent="0.25">
      <c r="A2613">
        <v>2019</v>
      </c>
      <c r="B2613" s="6">
        <v>43612</v>
      </c>
      <c r="C2613" s="6">
        <v>43732</v>
      </c>
      <c r="D2613" t="str">
        <f>INDEX(parametres!$B$2:$B$57,IF(ISNUMBER(MATCH(Chiffrier!E2613,parametres!$C$2:$C$57,0)),MATCH(E2613,parametres!$C$2:$C$57,0),NA()))</f>
        <v>GA-20</v>
      </c>
      <c r="E2613" t="s">
        <v>19</v>
      </c>
      <c r="F2613" t="s">
        <v>112</v>
      </c>
      <c r="G2613" s="4">
        <f t="shared" si="46"/>
        <v>17.142857142857142</v>
      </c>
      <c r="H2613">
        <f>INDEX(Sites_coordo!$C$2:$C$62,IF(ISNUMBER(MATCH(Chiffrier!E2613,Sites_coordo!$A$2:$A$62,0)),MATCH(Chiffrier!E2613,Sites_coordo!$A$2:$A$62,0),NA()))</f>
        <v>49.234833000000002</v>
      </c>
      <c r="I2613">
        <f>INDEX(Sites_coordo!$B$2:$B$62,IF(ISNUMBER(MATCH(Chiffrier!E2613,Sites_coordo!$A$2:$A$62,0)),MATCH(Chiffrier!E2613,Sites_coordo!$A$2:$A$62,0),NA()))</f>
        <v>-65.736528000000007</v>
      </c>
      <c r="J2613" t="s">
        <v>119</v>
      </c>
      <c r="K2613" t="s">
        <v>119</v>
      </c>
      <c r="L2613" s="4">
        <v>20087091</v>
      </c>
      <c r="M2613" t="s">
        <v>151</v>
      </c>
      <c r="N2613" s="4">
        <v>1</v>
      </c>
      <c r="O2613" s="4" t="s">
        <v>107</v>
      </c>
      <c r="P2613" s="4">
        <v>1</v>
      </c>
      <c r="Q2613" t="s">
        <v>2812</v>
      </c>
      <c r="R2613" s="4" t="s">
        <v>106</v>
      </c>
      <c r="S2613" t="s">
        <v>106</v>
      </c>
      <c r="T2613" t="s">
        <v>106</v>
      </c>
      <c r="U2613" t="s">
        <v>106</v>
      </c>
      <c r="V2613" t="s">
        <v>106</v>
      </c>
      <c r="W2613" t="s">
        <v>106</v>
      </c>
      <c r="X2613" t="s">
        <v>106</v>
      </c>
      <c r="Y2613" t="s">
        <v>106</v>
      </c>
      <c r="Z2613" t="s">
        <v>106</v>
      </c>
      <c r="AA2613" t="s">
        <v>106</v>
      </c>
      <c r="AB2613" t="s">
        <v>106</v>
      </c>
      <c r="AC2613" t="s">
        <v>106</v>
      </c>
      <c r="AD2613" t="s">
        <v>106</v>
      </c>
      <c r="AE2613" s="4" t="s">
        <v>106</v>
      </c>
      <c r="AH2613" s="6">
        <v>43732</v>
      </c>
      <c r="AI2613" s="5">
        <v>0.51458333333333328</v>
      </c>
      <c r="AJ2613">
        <v>4</v>
      </c>
      <c r="AK2613">
        <v>3110</v>
      </c>
      <c r="AL2613" s="4">
        <v>9.4</v>
      </c>
      <c r="AM2613" s="4">
        <v>22.2</v>
      </c>
      <c r="AN2613" s="4" t="s">
        <v>106</v>
      </c>
      <c r="AO2613" s="4" t="s">
        <v>106</v>
      </c>
      <c r="AP2613" s="4" t="s">
        <v>106</v>
      </c>
      <c r="AQ2613" s="4" t="s">
        <v>106</v>
      </c>
      <c r="AR2613" s="4" t="s">
        <v>106</v>
      </c>
      <c r="AS2613" s="4" t="s">
        <v>106</v>
      </c>
      <c r="AT2613" s="4" t="s">
        <v>106</v>
      </c>
      <c r="AU2613" t="s">
        <v>108</v>
      </c>
      <c r="AV2613" t="s">
        <v>109</v>
      </c>
      <c r="AW2613" t="s">
        <v>110</v>
      </c>
      <c r="AX2613" t="s">
        <v>2812</v>
      </c>
      <c r="AY2613" s="4" t="s">
        <v>2522</v>
      </c>
    </row>
    <row r="2614" spans="1:51" hidden="1" x14ac:dyDescent="0.25">
      <c r="A2614">
        <v>2019</v>
      </c>
      <c r="B2614" s="6">
        <v>43612</v>
      </c>
      <c r="C2614" s="6">
        <v>43732</v>
      </c>
      <c r="D2614" t="str">
        <f>INDEX(parametres!$B$2:$B$57,IF(ISNUMBER(MATCH(Chiffrier!E2614,parametres!$C$2:$C$57,0)),MATCH(E2614,parametres!$C$2:$C$57,0),NA()))</f>
        <v>GA-20</v>
      </c>
      <c r="E2614" t="s">
        <v>19</v>
      </c>
      <c r="F2614" t="s">
        <v>112</v>
      </c>
      <c r="G2614" s="4">
        <f t="shared" si="46"/>
        <v>17.142857142857142</v>
      </c>
      <c r="H2614">
        <f>INDEX(Sites_coordo!$C$2:$C$62,IF(ISNUMBER(MATCH(Chiffrier!E2614,Sites_coordo!$A$2:$A$62,0)),MATCH(Chiffrier!E2614,Sites_coordo!$A$2:$A$62,0),NA()))</f>
        <v>49.234833000000002</v>
      </c>
      <c r="I2614">
        <f>INDEX(Sites_coordo!$B$2:$B$62,IF(ISNUMBER(MATCH(Chiffrier!E2614,Sites_coordo!$A$2:$A$62,0)),MATCH(Chiffrier!E2614,Sites_coordo!$A$2:$A$62,0),NA()))</f>
        <v>-65.736528000000007</v>
      </c>
      <c r="J2614" t="s">
        <v>119</v>
      </c>
      <c r="K2614" t="s">
        <v>119</v>
      </c>
      <c r="L2614" s="4">
        <v>20087091</v>
      </c>
      <c r="M2614" t="s">
        <v>151</v>
      </c>
      <c r="N2614" s="4">
        <v>2</v>
      </c>
      <c r="O2614" s="4" t="s">
        <v>121</v>
      </c>
      <c r="P2614" s="4">
        <v>1</v>
      </c>
      <c r="Q2614" t="s">
        <v>2813</v>
      </c>
      <c r="R2614" s="4" t="s">
        <v>106</v>
      </c>
      <c r="S2614" t="s">
        <v>106</v>
      </c>
      <c r="T2614" t="s">
        <v>106</v>
      </c>
      <c r="U2614" t="s">
        <v>106</v>
      </c>
      <c r="V2614" t="s">
        <v>106</v>
      </c>
      <c r="W2614" t="s">
        <v>106</v>
      </c>
      <c r="X2614" t="s">
        <v>106</v>
      </c>
      <c r="Y2614" t="s">
        <v>106</v>
      </c>
      <c r="Z2614" t="s">
        <v>106</v>
      </c>
      <c r="AA2614" t="s">
        <v>106</v>
      </c>
      <c r="AB2614" t="s">
        <v>106</v>
      </c>
      <c r="AC2614" t="s">
        <v>106</v>
      </c>
      <c r="AD2614" t="s">
        <v>106</v>
      </c>
      <c r="AE2614" s="4" t="s">
        <v>106</v>
      </c>
      <c r="AH2614" s="6">
        <v>43732</v>
      </c>
      <c r="AI2614" s="5">
        <v>0.51458333333333328</v>
      </c>
      <c r="AJ2614">
        <v>4</v>
      </c>
      <c r="AK2614">
        <v>3110</v>
      </c>
      <c r="AL2614" s="4">
        <v>9.4</v>
      </c>
      <c r="AM2614" s="4">
        <v>22.2</v>
      </c>
      <c r="AN2614" s="4" t="s">
        <v>106</v>
      </c>
      <c r="AO2614" s="4" t="s">
        <v>106</v>
      </c>
      <c r="AP2614" s="4" t="s">
        <v>106</v>
      </c>
      <c r="AQ2614" s="4" t="s">
        <v>106</v>
      </c>
      <c r="AR2614" s="4" t="s">
        <v>106</v>
      </c>
      <c r="AS2614" s="4" t="s">
        <v>106</v>
      </c>
      <c r="AT2614" s="4" t="s">
        <v>106</v>
      </c>
      <c r="AU2614" t="s">
        <v>108</v>
      </c>
      <c r="AV2614" t="s">
        <v>109</v>
      </c>
      <c r="AW2614" t="s">
        <v>110</v>
      </c>
      <c r="AX2614" t="s">
        <v>2813</v>
      </c>
      <c r="AY2614" s="4" t="s">
        <v>2522</v>
      </c>
    </row>
    <row r="2615" spans="1:51" hidden="1" x14ac:dyDescent="0.25">
      <c r="A2615">
        <v>2019</v>
      </c>
      <c r="B2615" s="6">
        <v>43612</v>
      </c>
      <c r="C2615" s="6">
        <v>43732</v>
      </c>
      <c r="D2615" t="str">
        <f>INDEX(parametres!$B$2:$B$57,IF(ISNUMBER(MATCH(Chiffrier!E2615,parametres!$C$2:$C$57,0)),MATCH(E2615,parametres!$C$2:$C$57,0),NA()))</f>
        <v>GA-20</v>
      </c>
      <c r="E2615" t="s">
        <v>19</v>
      </c>
      <c r="F2615" t="s">
        <v>112</v>
      </c>
      <c r="G2615" s="4">
        <f t="shared" si="46"/>
        <v>17.142857142857142</v>
      </c>
      <c r="H2615">
        <f>INDEX(Sites_coordo!$C$2:$C$62,IF(ISNUMBER(MATCH(Chiffrier!E2615,Sites_coordo!$A$2:$A$62,0)),MATCH(Chiffrier!E2615,Sites_coordo!$A$2:$A$62,0),NA()))</f>
        <v>49.234833000000002</v>
      </c>
      <c r="I2615">
        <f>INDEX(Sites_coordo!$B$2:$B$62,IF(ISNUMBER(MATCH(Chiffrier!E2615,Sites_coordo!$A$2:$A$62,0)),MATCH(Chiffrier!E2615,Sites_coordo!$A$2:$A$62,0),NA()))</f>
        <v>-65.736528000000007</v>
      </c>
      <c r="J2615" t="s">
        <v>119</v>
      </c>
      <c r="K2615" t="s">
        <v>119</v>
      </c>
      <c r="L2615" s="4">
        <v>20087091</v>
      </c>
      <c r="M2615" t="s">
        <v>151</v>
      </c>
      <c r="N2615" s="4">
        <v>2</v>
      </c>
      <c r="O2615" s="4" t="s">
        <v>121</v>
      </c>
      <c r="P2615" s="4">
        <v>2</v>
      </c>
      <c r="Q2615" t="s">
        <v>2814</v>
      </c>
      <c r="R2615" s="4" t="s">
        <v>106</v>
      </c>
      <c r="S2615" t="s">
        <v>106</v>
      </c>
      <c r="T2615" t="s">
        <v>106</v>
      </c>
      <c r="U2615" t="s">
        <v>106</v>
      </c>
      <c r="V2615" t="s">
        <v>106</v>
      </c>
      <c r="W2615" t="s">
        <v>106</v>
      </c>
      <c r="X2615" t="s">
        <v>106</v>
      </c>
      <c r="Y2615" t="s">
        <v>106</v>
      </c>
      <c r="Z2615" t="s">
        <v>106</v>
      </c>
      <c r="AA2615" t="s">
        <v>106</v>
      </c>
      <c r="AB2615" t="s">
        <v>106</v>
      </c>
      <c r="AC2615" t="s">
        <v>106</v>
      </c>
      <c r="AD2615" t="s">
        <v>106</v>
      </c>
      <c r="AE2615" s="4" t="s">
        <v>106</v>
      </c>
      <c r="AH2615" s="6">
        <v>43732</v>
      </c>
      <c r="AI2615" s="5">
        <v>0.51458333333333328</v>
      </c>
      <c r="AJ2615">
        <v>4</v>
      </c>
      <c r="AK2615">
        <v>3110</v>
      </c>
      <c r="AL2615" s="4">
        <v>9.4</v>
      </c>
      <c r="AM2615" s="4">
        <v>22.2</v>
      </c>
      <c r="AN2615" s="4" t="s">
        <v>106</v>
      </c>
      <c r="AO2615" s="4" t="s">
        <v>106</v>
      </c>
      <c r="AP2615" s="4" t="s">
        <v>106</v>
      </c>
      <c r="AQ2615" s="4" t="s">
        <v>106</v>
      </c>
      <c r="AR2615" s="4" t="s">
        <v>106</v>
      </c>
      <c r="AS2615" s="4" t="s">
        <v>106</v>
      </c>
      <c r="AT2615" s="4" t="s">
        <v>106</v>
      </c>
      <c r="AU2615" t="s">
        <v>108</v>
      </c>
      <c r="AV2615" t="s">
        <v>109</v>
      </c>
      <c r="AW2615" t="s">
        <v>110</v>
      </c>
      <c r="AX2615" t="s">
        <v>2814</v>
      </c>
      <c r="AY2615" s="4" t="s">
        <v>2522</v>
      </c>
    </row>
    <row r="2616" spans="1:51" hidden="1" x14ac:dyDescent="0.25">
      <c r="A2616">
        <v>2019</v>
      </c>
      <c r="B2616" s="6">
        <v>43612</v>
      </c>
      <c r="C2616" s="6">
        <v>43732</v>
      </c>
      <c r="D2616" t="str">
        <f>INDEX(parametres!$B$2:$B$57,IF(ISNUMBER(MATCH(Chiffrier!E2616,parametres!$C$2:$C$57,0)),MATCH(E2616,parametres!$C$2:$C$57,0),NA()))</f>
        <v>GA-20</v>
      </c>
      <c r="E2616" t="s">
        <v>19</v>
      </c>
      <c r="F2616" t="s">
        <v>112</v>
      </c>
      <c r="G2616" s="4">
        <f t="shared" si="46"/>
        <v>17.142857142857142</v>
      </c>
      <c r="H2616">
        <f>INDEX(Sites_coordo!$C$2:$C$62,IF(ISNUMBER(MATCH(Chiffrier!E2616,Sites_coordo!$A$2:$A$62,0)),MATCH(Chiffrier!E2616,Sites_coordo!$A$2:$A$62,0),NA()))</f>
        <v>49.234833000000002</v>
      </c>
      <c r="I2616">
        <f>INDEX(Sites_coordo!$B$2:$B$62,IF(ISNUMBER(MATCH(Chiffrier!E2616,Sites_coordo!$A$2:$A$62,0)),MATCH(Chiffrier!E2616,Sites_coordo!$A$2:$A$62,0),NA()))</f>
        <v>-65.736528000000007</v>
      </c>
      <c r="J2616" t="s">
        <v>119</v>
      </c>
      <c r="K2616" t="s">
        <v>119</v>
      </c>
      <c r="L2616" s="4">
        <v>20087091</v>
      </c>
      <c r="M2616" t="s">
        <v>151</v>
      </c>
      <c r="N2616" s="4">
        <v>2</v>
      </c>
      <c r="O2616" s="4" t="s">
        <v>121</v>
      </c>
      <c r="P2616" s="4">
        <v>3</v>
      </c>
      <c r="Q2616" t="s">
        <v>2815</v>
      </c>
      <c r="R2616" s="4" t="s">
        <v>106</v>
      </c>
      <c r="S2616" t="s">
        <v>106</v>
      </c>
      <c r="T2616" t="s">
        <v>106</v>
      </c>
      <c r="U2616" t="s">
        <v>106</v>
      </c>
      <c r="V2616" t="s">
        <v>106</v>
      </c>
      <c r="W2616" t="s">
        <v>106</v>
      </c>
      <c r="X2616" t="s">
        <v>106</v>
      </c>
      <c r="Y2616" t="s">
        <v>106</v>
      </c>
      <c r="Z2616" t="s">
        <v>106</v>
      </c>
      <c r="AA2616" t="s">
        <v>106</v>
      </c>
      <c r="AB2616" t="s">
        <v>106</v>
      </c>
      <c r="AC2616" t="s">
        <v>106</v>
      </c>
      <c r="AD2616" t="s">
        <v>106</v>
      </c>
      <c r="AE2616" s="4" t="s">
        <v>106</v>
      </c>
      <c r="AH2616" s="6">
        <v>43732</v>
      </c>
      <c r="AI2616" s="5">
        <v>0.51458333333333328</v>
      </c>
      <c r="AJ2616">
        <v>4</v>
      </c>
      <c r="AK2616">
        <v>3110</v>
      </c>
      <c r="AL2616" s="4">
        <v>9.4</v>
      </c>
      <c r="AM2616" s="4">
        <v>22.2</v>
      </c>
      <c r="AN2616" s="4" t="s">
        <v>106</v>
      </c>
      <c r="AO2616" s="4" t="s">
        <v>106</v>
      </c>
      <c r="AP2616" s="4" t="s">
        <v>106</v>
      </c>
      <c r="AQ2616" s="4" t="s">
        <v>106</v>
      </c>
      <c r="AR2616" s="4" t="s">
        <v>106</v>
      </c>
      <c r="AS2616" s="4" t="s">
        <v>106</v>
      </c>
      <c r="AT2616" s="4" t="s">
        <v>106</v>
      </c>
      <c r="AU2616" t="s">
        <v>108</v>
      </c>
      <c r="AV2616" t="s">
        <v>109</v>
      </c>
      <c r="AW2616" t="s">
        <v>110</v>
      </c>
      <c r="AX2616" t="s">
        <v>2815</v>
      </c>
      <c r="AY2616" s="4" t="s">
        <v>2522</v>
      </c>
    </row>
    <row r="2617" spans="1:51" hidden="1" x14ac:dyDescent="0.25">
      <c r="A2617">
        <v>2019</v>
      </c>
      <c r="B2617" s="6">
        <v>43612</v>
      </c>
      <c r="C2617" s="6">
        <v>43732</v>
      </c>
      <c r="D2617" t="str">
        <f>INDEX(parametres!$B$2:$B$57,IF(ISNUMBER(MATCH(Chiffrier!E2617,parametres!$C$2:$C$57,0)),MATCH(E2617,parametres!$C$2:$C$57,0),NA()))</f>
        <v>GA-20</v>
      </c>
      <c r="E2617" t="s">
        <v>19</v>
      </c>
      <c r="F2617" t="s">
        <v>112</v>
      </c>
      <c r="G2617" s="4">
        <f t="shared" si="46"/>
        <v>17.142857142857142</v>
      </c>
      <c r="H2617">
        <f>INDEX(Sites_coordo!$C$2:$C$62,IF(ISNUMBER(MATCH(Chiffrier!E2617,Sites_coordo!$A$2:$A$62,0)),MATCH(Chiffrier!E2617,Sites_coordo!$A$2:$A$62,0),NA()))</f>
        <v>49.234833000000002</v>
      </c>
      <c r="I2617">
        <f>INDEX(Sites_coordo!$B$2:$B$62,IF(ISNUMBER(MATCH(Chiffrier!E2617,Sites_coordo!$A$2:$A$62,0)),MATCH(Chiffrier!E2617,Sites_coordo!$A$2:$A$62,0),NA()))</f>
        <v>-65.736528000000007</v>
      </c>
      <c r="J2617" t="s">
        <v>119</v>
      </c>
      <c r="K2617" t="s">
        <v>119</v>
      </c>
      <c r="L2617" s="4">
        <v>20087091</v>
      </c>
      <c r="M2617" t="s">
        <v>151</v>
      </c>
      <c r="N2617" s="4">
        <v>2</v>
      </c>
      <c r="O2617" s="4" t="s">
        <v>107</v>
      </c>
      <c r="P2617" s="4">
        <v>1</v>
      </c>
      <c r="Q2617" t="s">
        <v>2816</v>
      </c>
      <c r="R2617" s="4" t="s">
        <v>106</v>
      </c>
      <c r="S2617" t="s">
        <v>106</v>
      </c>
      <c r="T2617" t="s">
        <v>106</v>
      </c>
      <c r="U2617" t="s">
        <v>106</v>
      </c>
      <c r="V2617" t="s">
        <v>106</v>
      </c>
      <c r="W2617" t="s">
        <v>106</v>
      </c>
      <c r="X2617" t="s">
        <v>106</v>
      </c>
      <c r="Y2617" t="s">
        <v>106</v>
      </c>
      <c r="Z2617" t="s">
        <v>106</v>
      </c>
      <c r="AA2617" t="s">
        <v>106</v>
      </c>
      <c r="AB2617" t="s">
        <v>106</v>
      </c>
      <c r="AC2617" t="s">
        <v>106</v>
      </c>
      <c r="AD2617" t="s">
        <v>106</v>
      </c>
      <c r="AE2617" s="4" t="s">
        <v>106</v>
      </c>
      <c r="AH2617" s="6">
        <v>43732</v>
      </c>
      <c r="AI2617" s="5">
        <v>0.51458333333333328</v>
      </c>
      <c r="AJ2617">
        <v>4</v>
      </c>
      <c r="AK2617">
        <v>3110</v>
      </c>
      <c r="AL2617" s="4">
        <v>9.4</v>
      </c>
      <c r="AM2617" s="4">
        <v>22.2</v>
      </c>
      <c r="AN2617" s="4" t="s">
        <v>106</v>
      </c>
      <c r="AO2617" s="4" t="s">
        <v>106</v>
      </c>
      <c r="AP2617" s="4" t="s">
        <v>106</v>
      </c>
      <c r="AQ2617" s="4" t="s">
        <v>106</v>
      </c>
      <c r="AR2617" s="4" t="s">
        <v>106</v>
      </c>
      <c r="AS2617" s="4" t="s">
        <v>106</v>
      </c>
      <c r="AT2617" s="4" t="s">
        <v>106</v>
      </c>
      <c r="AU2617" t="s">
        <v>108</v>
      </c>
      <c r="AV2617" t="s">
        <v>109</v>
      </c>
      <c r="AW2617" t="s">
        <v>110</v>
      </c>
      <c r="AX2617" t="s">
        <v>2816</v>
      </c>
      <c r="AY2617" s="4" t="s">
        <v>2522</v>
      </c>
    </row>
    <row r="2618" spans="1:51" hidden="1" x14ac:dyDescent="0.25">
      <c r="A2618">
        <v>2019</v>
      </c>
      <c r="B2618" s="6">
        <v>43612</v>
      </c>
      <c r="C2618" s="6">
        <v>43732</v>
      </c>
      <c r="D2618" t="str">
        <f>INDEX(parametres!$B$2:$B$57,IF(ISNUMBER(MATCH(Chiffrier!E2618,parametres!$C$2:$C$57,0)),MATCH(E2618,parametres!$C$2:$C$57,0),NA()))</f>
        <v>GA-20</v>
      </c>
      <c r="E2618" t="s">
        <v>19</v>
      </c>
      <c r="F2618" t="s">
        <v>112</v>
      </c>
      <c r="G2618" s="4">
        <f t="shared" si="46"/>
        <v>17.142857142857142</v>
      </c>
      <c r="H2618">
        <f>INDEX(Sites_coordo!$C$2:$C$62,IF(ISNUMBER(MATCH(Chiffrier!E2618,Sites_coordo!$A$2:$A$62,0)),MATCH(Chiffrier!E2618,Sites_coordo!$A$2:$A$62,0),NA()))</f>
        <v>49.234833000000002</v>
      </c>
      <c r="I2618">
        <f>INDEX(Sites_coordo!$B$2:$B$62,IF(ISNUMBER(MATCH(Chiffrier!E2618,Sites_coordo!$A$2:$A$62,0)),MATCH(Chiffrier!E2618,Sites_coordo!$A$2:$A$62,0),NA()))</f>
        <v>-65.736528000000007</v>
      </c>
      <c r="J2618" t="s">
        <v>119</v>
      </c>
      <c r="K2618" t="s">
        <v>119</v>
      </c>
      <c r="L2618" s="4">
        <v>20087091</v>
      </c>
      <c r="M2618" t="s">
        <v>151</v>
      </c>
      <c r="N2618" s="4">
        <v>3</v>
      </c>
      <c r="O2618" s="4" t="s">
        <v>121</v>
      </c>
      <c r="P2618" s="4">
        <v>1</v>
      </c>
      <c r="Q2618" t="s">
        <v>2817</v>
      </c>
      <c r="R2618" s="4">
        <v>0</v>
      </c>
      <c r="S2618">
        <v>0</v>
      </c>
      <c r="T2618" t="s">
        <v>106</v>
      </c>
      <c r="U2618">
        <v>0</v>
      </c>
      <c r="V2618" t="s">
        <v>106</v>
      </c>
      <c r="W2618">
        <v>0</v>
      </c>
      <c r="X2618">
        <v>0</v>
      </c>
      <c r="Y2618">
        <v>0</v>
      </c>
      <c r="Z2618">
        <v>0</v>
      </c>
      <c r="AA2618">
        <v>0</v>
      </c>
      <c r="AB2618">
        <v>0</v>
      </c>
      <c r="AC2618">
        <v>0</v>
      </c>
      <c r="AD2618">
        <v>0</v>
      </c>
      <c r="AE2618" s="4">
        <v>0</v>
      </c>
      <c r="AH2618" s="6">
        <v>43732</v>
      </c>
      <c r="AI2618" s="5">
        <v>0.51458333333333328</v>
      </c>
      <c r="AJ2618">
        <v>4</v>
      </c>
      <c r="AK2618">
        <v>3110</v>
      </c>
      <c r="AL2618" s="4">
        <v>9.4</v>
      </c>
      <c r="AM2618" s="4">
        <v>22.2</v>
      </c>
      <c r="AN2618" s="4" t="s">
        <v>106</v>
      </c>
      <c r="AO2618" s="4" t="s">
        <v>106</v>
      </c>
      <c r="AP2618" s="4" t="s">
        <v>106</v>
      </c>
      <c r="AQ2618" s="4" t="s">
        <v>106</v>
      </c>
      <c r="AR2618" s="4" t="s">
        <v>106</v>
      </c>
      <c r="AS2618" s="4" t="s">
        <v>106</v>
      </c>
      <c r="AT2618" s="4" t="s">
        <v>106</v>
      </c>
      <c r="AU2618" t="s">
        <v>108</v>
      </c>
      <c r="AV2618" t="s">
        <v>109</v>
      </c>
      <c r="AW2618" t="s">
        <v>110</v>
      </c>
      <c r="AX2618" t="s">
        <v>2817</v>
      </c>
    </row>
    <row r="2619" spans="1:51" hidden="1" x14ac:dyDescent="0.25">
      <c r="A2619">
        <v>2019</v>
      </c>
      <c r="B2619" s="6">
        <v>43612</v>
      </c>
      <c r="C2619" s="6">
        <v>43732</v>
      </c>
      <c r="D2619" t="str">
        <f>INDEX(parametres!$B$2:$B$57,IF(ISNUMBER(MATCH(Chiffrier!E2619,parametres!$C$2:$C$57,0)),MATCH(E2619,parametres!$C$2:$C$57,0),NA()))</f>
        <v>GA-20</v>
      </c>
      <c r="E2619" t="s">
        <v>19</v>
      </c>
      <c r="F2619" t="s">
        <v>112</v>
      </c>
      <c r="G2619" s="4">
        <f t="shared" si="46"/>
        <v>17.142857142857142</v>
      </c>
      <c r="H2619">
        <f>INDEX(Sites_coordo!$C$2:$C$62,IF(ISNUMBER(MATCH(Chiffrier!E2619,Sites_coordo!$A$2:$A$62,0)),MATCH(Chiffrier!E2619,Sites_coordo!$A$2:$A$62,0),NA()))</f>
        <v>49.234833000000002</v>
      </c>
      <c r="I2619">
        <f>INDEX(Sites_coordo!$B$2:$B$62,IF(ISNUMBER(MATCH(Chiffrier!E2619,Sites_coordo!$A$2:$A$62,0)),MATCH(Chiffrier!E2619,Sites_coordo!$A$2:$A$62,0),NA()))</f>
        <v>-65.736528000000007</v>
      </c>
      <c r="J2619" t="s">
        <v>119</v>
      </c>
      <c r="K2619" t="s">
        <v>119</v>
      </c>
      <c r="L2619" s="4">
        <v>20087091</v>
      </c>
      <c r="M2619" t="s">
        <v>151</v>
      </c>
      <c r="N2619" s="4">
        <v>3</v>
      </c>
      <c r="O2619" s="4" t="s">
        <v>121</v>
      </c>
      <c r="P2619" s="4">
        <v>2</v>
      </c>
      <c r="Q2619" t="s">
        <v>2818</v>
      </c>
      <c r="R2619" s="4">
        <v>0</v>
      </c>
      <c r="S2619">
        <v>0</v>
      </c>
      <c r="T2619" t="s">
        <v>106</v>
      </c>
      <c r="U2619">
        <v>0</v>
      </c>
      <c r="V2619" t="s">
        <v>106</v>
      </c>
      <c r="W2619">
        <v>0</v>
      </c>
      <c r="X2619">
        <v>0</v>
      </c>
      <c r="Y2619">
        <v>0</v>
      </c>
      <c r="Z2619">
        <v>0</v>
      </c>
      <c r="AA2619">
        <v>0</v>
      </c>
      <c r="AB2619">
        <v>0</v>
      </c>
      <c r="AC2619">
        <v>0</v>
      </c>
      <c r="AD2619">
        <v>0</v>
      </c>
      <c r="AE2619" s="4">
        <v>0</v>
      </c>
      <c r="AH2619" s="6">
        <v>43732</v>
      </c>
      <c r="AI2619" s="5">
        <v>0.51458333333333328</v>
      </c>
      <c r="AJ2619">
        <v>4</v>
      </c>
      <c r="AK2619">
        <v>3110</v>
      </c>
      <c r="AL2619" s="4">
        <v>9.4</v>
      </c>
      <c r="AM2619" s="4">
        <v>22.2</v>
      </c>
      <c r="AN2619" s="4" t="s">
        <v>106</v>
      </c>
      <c r="AO2619" s="4" t="s">
        <v>106</v>
      </c>
      <c r="AP2619" s="4" t="s">
        <v>106</v>
      </c>
      <c r="AQ2619" s="4" t="s">
        <v>106</v>
      </c>
      <c r="AR2619" s="4" t="s">
        <v>106</v>
      </c>
      <c r="AS2619" s="4" t="s">
        <v>106</v>
      </c>
      <c r="AT2619" s="4" t="s">
        <v>106</v>
      </c>
      <c r="AU2619" t="s">
        <v>108</v>
      </c>
      <c r="AV2619" t="s">
        <v>109</v>
      </c>
      <c r="AW2619" t="s">
        <v>110</v>
      </c>
      <c r="AX2619" t="s">
        <v>2818</v>
      </c>
    </row>
    <row r="2620" spans="1:51" hidden="1" x14ac:dyDescent="0.25">
      <c r="A2620">
        <v>2019</v>
      </c>
      <c r="B2620" s="6">
        <v>43612</v>
      </c>
      <c r="C2620" s="6">
        <v>43732</v>
      </c>
      <c r="D2620" t="str">
        <f>INDEX(parametres!$B$2:$B$57,IF(ISNUMBER(MATCH(Chiffrier!E2620,parametres!$C$2:$C$57,0)),MATCH(E2620,parametres!$C$2:$C$57,0),NA()))</f>
        <v>GA-20</v>
      </c>
      <c r="E2620" t="s">
        <v>19</v>
      </c>
      <c r="F2620" t="s">
        <v>112</v>
      </c>
      <c r="G2620" s="4">
        <f t="shared" si="46"/>
        <v>17.142857142857142</v>
      </c>
      <c r="H2620">
        <f>INDEX(Sites_coordo!$C$2:$C$62,IF(ISNUMBER(MATCH(Chiffrier!E2620,Sites_coordo!$A$2:$A$62,0)),MATCH(Chiffrier!E2620,Sites_coordo!$A$2:$A$62,0),NA()))</f>
        <v>49.234833000000002</v>
      </c>
      <c r="I2620">
        <f>INDEX(Sites_coordo!$B$2:$B$62,IF(ISNUMBER(MATCH(Chiffrier!E2620,Sites_coordo!$A$2:$A$62,0)),MATCH(Chiffrier!E2620,Sites_coordo!$A$2:$A$62,0),NA()))</f>
        <v>-65.736528000000007</v>
      </c>
      <c r="J2620" t="s">
        <v>119</v>
      </c>
      <c r="K2620" t="s">
        <v>119</v>
      </c>
      <c r="L2620" s="4">
        <v>20087091</v>
      </c>
      <c r="M2620" t="s">
        <v>151</v>
      </c>
      <c r="N2620" s="4">
        <v>3</v>
      </c>
      <c r="O2620" s="4" t="s">
        <v>121</v>
      </c>
      <c r="P2620" s="4">
        <v>3</v>
      </c>
      <c r="Q2620" t="s">
        <v>2819</v>
      </c>
      <c r="R2620" s="4">
        <v>0</v>
      </c>
      <c r="S2620">
        <v>0</v>
      </c>
      <c r="T2620" t="s">
        <v>106</v>
      </c>
      <c r="U2620">
        <v>0</v>
      </c>
      <c r="V2620" t="s">
        <v>106</v>
      </c>
      <c r="W2620">
        <v>0</v>
      </c>
      <c r="X2620">
        <v>0</v>
      </c>
      <c r="Y2620">
        <v>0</v>
      </c>
      <c r="Z2620">
        <v>0</v>
      </c>
      <c r="AA2620">
        <v>0</v>
      </c>
      <c r="AB2620">
        <v>0</v>
      </c>
      <c r="AC2620">
        <v>0</v>
      </c>
      <c r="AD2620">
        <v>0</v>
      </c>
      <c r="AE2620" s="4">
        <v>0</v>
      </c>
      <c r="AH2620" s="6">
        <v>43732</v>
      </c>
      <c r="AI2620" s="5">
        <v>0.51458333333333328</v>
      </c>
      <c r="AJ2620">
        <v>4</v>
      </c>
      <c r="AK2620">
        <v>3110</v>
      </c>
      <c r="AL2620" s="4">
        <v>9.4</v>
      </c>
      <c r="AM2620" s="4">
        <v>22.2</v>
      </c>
      <c r="AN2620" s="4" t="s">
        <v>106</v>
      </c>
      <c r="AO2620" s="4" t="s">
        <v>106</v>
      </c>
      <c r="AP2620" s="4" t="s">
        <v>106</v>
      </c>
      <c r="AQ2620" s="4" t="s">
        <v>106</v>
      </c>
      <c r="AR2620" s="4" t="s">
        <v>106</v>
      </c>
      <c r="AS2620" s="4" t="s">
        <v>106</v>
      </c>
      <c r="AT2620" s="4" t="s">
        <v>106</v>
      </c>
      <c r="AU2620" t="s">
        <v>108</v>
      </c>
      <c r="AV2620" t="s">
        <v>109</v>
      </c>
      <c r="AW2620" t="s">
        <v>110</v>
      </c>
      <c r="AX2620" t="s">
        <v>2819</v>
      </c>
    </row>
    <row r="2621" spans="1:51" hidden="1" x14ac:dyDescent="0.25">
      <c r="A2621">
        <v>2019</v>
      </c>
      <c r="B2621" s="6">
        <v>43612</v>
      </c>
      <c r="C2621" s="6">
        <v>43732</v>
      </c>
      <c r="D2621" t="str">
        <f>INDEX(parametres!$B$2:$B$57,IF(ISNUMBER(MATCH(Chiffrier!E2621,parametres!$C$2:$C$57,0)),MATCH(E2621,parametres!$C$2:$C$57,0),NA()))</f>
        <v>GA-20</v>
      </c>
      <c r="E2621" t="s">
        <v>19</v>
      </c>
      <c r="F2621" t="s">
        <v>112</v>
      </c>
      <c r="G2621" s="4">
        <f t="shared" si="46"/>
        <v>17.142857142857142</v>
      </c>
      <c r="H2621">
        <f>INDEX(Sites_coordo!$C$2:$C$62,IF(ISNUMBER(MATCH(Chiffrier!E2621,Sites_coordo!$A$2:$A$62,0)),MATCH(Chiffrier!E2621,Sites_coordo!$A$2:$A$62,0),NA()))</f>
        <v>49.234833000000002</v>
      </c>
      <c r="I2621">
        <f>INDEX(Sites_coordo!$B$2:$B$62,IF(ISNUMBER(MATCH(Chiffrier!E2621,Sites_coordo!$A$2:$A$62,0)),MATCH(Chiffrier!E2621,Sites_coordo!$A$2:$A$62,0),NA()))</f>
        <v>-65.736528000000007</v>
      </c>
      <c r="J2621" t="s">
        <v>119</v>
      </c>
      <c r="K2621" t="s">
        <v>119</v>
      </c>
      <c r="L2621" s="4">
        <v>20087091</v>
      </c>
      <c r="M2621" t="s">
        <v>151</v>
      </c>
      <c r="N2621" s="4">
        <v>3</v>
      </c>
      <c r="O2621" s="4" t="s">
        <v>107</v>
      </c>
      <c r="P2621" s="4">
        <v>1</v>
      </c>
      <c r="Q2621" t="s">
        <v>2820</v>
      </c>
      <c r="R2621" s="4">
        <v>0</v>
      </c>
      <c r="S2621">
        <v>0</v>
      </c>
      <c r="T2621" t="s">
        <v>106</v>
      </c>
      <c r="U2621">
        <v>0</v>
      </c>
      <c r="V2621" t="s">
        <v>106</v>
      </c>
      <c r="W2621">
        <v>0</v>
      </c>
      <c r="X2621">
        <v>0</v>
      </c>
      <c r="Y2621">
        <v>0</v>
      </c>
      <c r="Z2621">
        <v>0</v>
      </c>
      <c r="AA2621">
        <v>0</v>
      </c>
      <c r="AB2621">
        <v>0</v>
      </c>
      <c r="AC2621">
        <v>0</v>
      </c>
      <c r="AD2621">
        <v>0</v>
      </c>
      <c r="AE2621" s="4">
        <v>0</v>
      </c>
      <c r="AH2621" s="6">
        <v>43732</v>
      </c>
      <c r="AI2621" s="5">
        <v>0.51458333333333328</v>
      </c>
      <c r="AJ2621">
        <v>4</v>
      </c>
      <c r="AK2621">
        <v>3110</v>
      </c>
      <c r="AL2621" s="4">
        <v>9.4</v>
      </c>
      <c r="AM2621" s="4">
        <v>22.2</v>
      </c>
      <c r="AN2621" s="4" t="s">
        <v>106</v>
      </c>
      <c r="AO2621" s="4" t="s">
        <v>106</v>
      </c>
      <c r="AP2621" s="4" t="s">
        <v>106</v>
      </c>
      <c r="AQ2621" s="4" t="s">
        <v>106</v>
      </c>
      <c r="AR2621" s="4" t="s">
        <v>106</v>
      </c>
      <c r="AS2621" s="4" t="s">
        <v>106</v>
      </c>
      <c r="AT2621" s="4" t="s">
        <v>106</v>
      </c>
      <c r="AU2621" t="s">
        <v>108</v>
      </c>
      <c r="AV2621" t="s">
        <v>109</v>
      </c>
      <c r="AW2621" t="s">
        <v>110</v>
      </c>
      <c r="AX2621" t="s">
        <v>2820</v>
      </c>
    </row>
    <row r="2622" spans="1:51" hidden="1" x14ac:dyDescent="0.25">
      <c r="A2622">
        <v>2019</v>
      </c>
      <c r="B2622" s="6">
        <v>43612</v>
      </c>
      <c r="C2622" s="6">
        <v>43732</v>
      </c>
      <c r="D2622" t="str">
        <f>INDEX(parametres!$B$2:$B$57,IF(ISNUMBER(MATCH(Chiffrier!E2622,parametres!$C$2:$C$57,0)),MATCH(E2622,parametres!$C$2:$C$57,0),NA()))</f>
        <v>GA-20</v>
      </c>
      <c r="E2622" t="s">
        <v>19</v>
      </c>
      <c r="F2622" t="s">
        <v>112</v>
      </c>
      <c r="G2622" s="4">
        <f t="shared" si="46"/>
        <v>17.142857142857142</v>
      </c>
      <c r="H2622">
        <f>INDEX(Sites_coordo!$C$2:$C$62,IF(ISNUMBER(MATCH(Chiffrier!E2622,Sites_coordo!$A$2:$A$62,0)),MATCH(Chiffrier!E2622,Sites_coordo!$A$2:$A$62,0),NA()))</f>
        <v>49.234833000000002</v>
      </c>
      <c r="I2622">
        <f>INDEX(Sites_coordo!$B$2:$B$62,IF(ISNUMBER(MATCH(Chiffrier!E2622,Sites_coordo!$A$2:$A$62,0)),MATCH(Chiffrier!E2622,Sites_coordo!$A$2:$A$62,0),NA()))</f>
        <v>-65.736528000000007</v>
      </c>
      <c r="J2622" t="s">
        <v>119</v>
      </c>
      <c r="K2622" t="s">
        <v>119</v>
      </c>
      <c r="L2622" s="4">
        <v>20087091</v>
      </c>
      <c r="M2622" t="s">
        <v>151</v>
      </c>
      <c r="N2622" s="4">
        <v>4</v>
      </c>
      <c r="O2622" s="4" t="s">
        <v>121</v>
      </c>
      <c r="P2622" s="4">
        <v>1</v>
      </c>
      <c r="Q2622" t="s">
        <v>2821</v>
      </c>
      <c r="R2622" s="4">
        <v>0</v>
      </c>
      <c r="S2622">
        <v>0</v>
      </c>
      <c r="T2622" t="s">
        <v>106</v>
      </c>
      <c r="U2622">
        <v>0</v>
      </c>
      <c r="V2622" t="s">
        <v>106</v>
      </c>
      <c r="W2622">
        <v>0</v>
      </c>
      <c r="X2622">
        <v>0</v>
      </c>
      <c r="Y2622">
        <v>0</v>
      </c>
      <c r="Z2622">
        <v>0</v>
      </c>
      <c r="AA2622">
        <v>0</v>
      </c>
      <c r="AB2622">
        <v>0</v>
      </c>
      <c r="AC2622">
        <v>0</v>
      </c>
      <c r="AD2622">
        <v>0</v>
      </c>
      <c r="AE2622" s="4">
        <v>0</v>
      </c>
      <c r="AH2622" s="6">
        <v>43732</v>
      </c>
      <c r="AI2622" s="5">
        <v>0.51458333333333328</v>
      </c>
      <c r="AJ2622">
        <v>4</v>
      </c>
      <c r="AK2622">
        <v>3110</v>
      </c>
      <c r="AL2622" s="4">
        <v>9.4</v>
      </c>
      <c r="AM2622" s="4">
        <v>22.2</v>
      </c>
      <c r="AN2622" s="4" t="s">
        <v>106</v>
      </c>
      <c r="AO2622" s="4" t="s">
        <v>106</v>
      </c>
      <c r="AP2622" s="4" t="s">
        <v>106</v>
      </c>
      <c r="AQ2622" s="4" t="s">
        <v>106</v>
      </c>
      <c r="AR2622" s="4" t="s">
        <v>106</v>
      </c>
      <c r="AS2622" s="4" t="s">
        <v>106</v>
      </c>
      <c r="AT2622" s="4" t="s">
        <v>106</v>
      </c>
      <c r="AU2622" t="s">
        <v>108</v>
      </c>
      <c r="AV2622" t="s">
        <v>109</v>
      </c>
      <c r="AW2622" t="s">
        <v>110</v>
      </c>
      <c r="AX2622" t="s">
        <v>2821</v>
      </c>
    </row>
    <row r="2623" spans="1:51" hidden="1" x14ac:dyDescent="0.25">
      <c r="A2623">
        <v>2019</v>
      </c>
      <c r="B2623" s="6">
        <v>43612</v>
      </c>
      <c r="C2623" s="6">
        <v>43732</v>
      </c>
      <c r="D2623" t="str">
        <f>INDEX(parametres!$B$2:$B$57,IF(ISNUMBER(MATCH(Chiffrier!E2623,parametres!$C$2:$C$57,0)),MATCH(E2623,parametres!$C$2:$C$57,0),NA()))</f>
        <v>GA-20</v>
      </c>
      <c r="E2623" t="s">
        <v>19</v>
      </c>
      <c r="F2623" t="s">
        <v>112</v>
      </c>
      <c r="G2623" s="4">
        <f t="shared" si="46"/>
        <v>17.142857142857142</v>
      </c>
      <c r="H2623">
        <f>INDEX(Sites_coordo!$C$2:$C$62,IF(ISNUMBER(MATCH(Chiffrier!E2623,Sites_coordo!$A$2:$A$62,0)),MATCH(Chiffrier!E2623,Sites_coordo!$A$2:$A$62,0),NA()))</f>
        <v>49.234833000000002</v>
      </c>
      <c r="I2623">
        <f>INDEX(Sites_coordo!$B$2:$B$62,IF(ISNUMBER(MATCH(Chiffrier!E2623,Sites_coordo!$A$2:$A$62,0)),MATCH(Chiffrier!E2623,Sites_coordo!$A$2:$A$62,0),NA()))</f>
        <v>-65.736528000000007</v>
      </c>
      <c r="J2623" t="s">
        <v>119</v>
      </c>
      <c r="K2623" t="s">
        <v>119</v>
      </c>
      <c r="L2623" s="4">
        <v>20087091</v>
      </c>
      <c r="M2623" t="s">
        <v>151</v>
      </c>
      <c r="N2623" s="4">
        <v>4</v>
      </c>
      <c r="O2623" s="4" t="s">
        <v>121</v>
      </c>
      <c r="P2623" s="4">
        <v>2</v>
      </c>
      <c r="Q2623" t="s">
        <v>2822</v>
      </c>
      <c r="R2623" s="4">
        <v>0</v>
      </c>
      <c r="S2623">
        <v>0</v>
      </c>
      <c r="T2623" t="s">
        <v>106</v>
      </c>
      <c r="U2623">
        <v>0</v>
      </c>
      <c r="V2623" t="s">
        <v>106</v>
      </c>
      <c r="W2623">
        <v>0</v>
      </c>
      <c r="X2623">
        <v>0</v>
      </c>
      <c r="Y2623">
        <v>0</v>
      </c>
      <c r="Z2623">
        <v>0</v>
      </c>
      <c r="AA2623">
        <v>0</v>
      </c>
      <c r="AB2623">
        <v>0</v>
      </c>
      <c r="AC2623">
        <v>0</v>
      </c>
      <c r="AD2623">
        <v>0</v>
      </c>
      <c r="AE2623" s="4">
        <v>0</v>
      </c>
      <c r="AH2623" s="6">
        <v>43732</v>
      </c>
      <c r="AI2623" s="5">
        <v>0.51458333333333328</v>
      </c>
      <c r="AJ2623">
        <v>4</v>
      </c>
      <c r="AK2623">
        <v>3110</v>
      </c>
      <c r="AL2623" s="4">
        <v>9.4</v>
      </c>
      <c r="AM2623" s="4">
        <v>22.2</v>
      </c>
      <c r="AN2623" s="4" t="s">
        <v>106</v>
      </c>
      <c r="AO2623" s="4" t="s">
        <v>106</v>
      </c>
      <c r="AP2623" s="4" t="s">
        <v>106</v>
      </c>
      <c r="AQ2623" s="4" t="s">
        <v>106</v>
      </c>
      <c r="AR2623" s="4" t="s">
        <v>106</v>
      </c>
      <c r="AS2623" s="4" t="s">
        <v>106</v>
      </c>
      <c r="AT2623" s="4" t="s">
        <v>106</v>
      </c>
      <c r="AU2623" t="s">
        <v>108</v>
      </c>
      <c r="AV2623" t="s">
        <v>109</v>
      </c>
      <c r="AW2623" t="s">
        <v>110</v>
      </c>
      <c r="AX2623" t="s">
        <v>2822</v>
      </c>
    </row>
    <row r="2624" spans="1:51" hidden="1" x14ac:dyDescent="0.25">
      <c r="A2624">
        <v>2019</v>
      </c>
      <c r="B2624" s="6">
        <v>43612</v>
      </c>
      <c r="C2624" s="6">
        <v>43732</v>
      </c>
      <c r="D2624" t="str">
        <f>INDEX(parametres!$B$2:$B$57,IF(ISNUMBER(MATCH(Chiffrier!E2624,parametres!$C$2:$C$57,0)),MATCH(E2624,parametres!$C$2:$C$57,0),NA()))</f>
        <v>GA-20</v>
      </c>
      <c r="E2624" t="s">
        <v>19</v>
      </c>
      <c r="F2624" t="s">
        <v>112</v>
      </c>
      <c r="G2624" s="4">
        <f t="shared" si="46"/>
        <v>17.142857142857142</v>
      </c>
      <c r="H2624">
        <f>INDEX(Sites_coordo!$C$2:$C$62,IF(ISNUMBER(MATCH(Chiffrier!E2624,Sites_coordo!$A$2:$A$62,0)),MATCH(Chiffrier!E2624,Sites_coordo!$A$2:$A$62,0),NA()))</f>
        <v>49.234833000000002</v>
      </c>
      <c r="I2624">
        <f>INDEX(Sites_coordo!$B$2:$B$62,IF(ISNUMBER(MATCH(Chiffrier!E2624,Sites_coordo!$A$2:$A$62,0)),MATCH(Chiffrier!E2624,Sites_coordo!$A$2:$A$62,0),NA()))</f>
        <v>-65.736528000000007</v>
      </c>
      <c r="J2624" t="s">
        <v>119</v>
      </c>
      <c r="K2624" t="s">
        <v>119</v>
      </c>
      <c r="L2624" s="4">
        <v>20087091</v>
      </c>
      <c r="M2624" t="s">
        <v>151</v>
      </c>
      <c r="N2624" s="4">
        <v>4</v>
      </c>
      <c r="O2624" s="4" t="s">
        <v>121</v>
      </c>
      <c r="P2624" s="4">
        <v>3</v>
      </c>
      <c r="Q2624" t="s">
        <v>2823</v>
      </c>
      <c r="R2624" s="4">
        <v>0</v>
      </c>
      <c r="S2624">
        <v>0</v>
      </c>
      <c r="T2624" t="s">
        <v>106</v>
      </c>
      <c r="U2624">
        <v>0</v>
      </c>
      <c r="V2624" t="s">
        <v>106</v>
      </c>
      <c r="W2624">
        <v>0</v>
      </c>
      <c r="X2624">
        <v>0</v>
      </c>
      <c r="Y2624">
        <v>0</v>
      </c>
      <c r="Z2624">
        <v>0</v>
      </c>
      <c r="AA2624">
        <v>0</v>
      </c>
      <c r="AB2624">
        <v>0</v>
      </c>
      <c r="AC2624">
        <v>0</v>
      </c>
      <c r="AD2624">
        <v>0</v>
      </c>
      <c r="AE2624" s="4">
        <v>0</v>
      </c>
      <c r="AH2624" s="6">
        <v>43732</v>
      </c>
      <c r="AI2624" s="5">
        <v>0.51458333333333328</v>
      </c>
      <c r="AJ2624">
        <v>4</v>
      </c>
      <c r="AK2624">
        <v>3110</v>
      </c>
      <c r="AL2624" s="4">
        <v>9.4</v>
      </c>
      <c r="AM2624" s="4">
        <v>22.2</v>
      </c>
      <c r="AN2624" s="4" t="s">
        <v>106</v>
      </c>
      <c r="AO2624" s="4" t="s">
        <v>106</v>
      </c>
      <c r="AP2624" s="4" t="s">
        <v>106</v>
      </c>
      <c r="AQ2624" s="4" t="s">
        <v>106</v>
      </c>
      <c r="AR2624" s="4" t="s">
        <v>106</v>
      </c>
      <c r="AS2624" s="4" t="s">
        <v>106</v>
      </c>
      <c r="AT2624" s="4" t="s">
        <v>106</v>
      </c>
      <c r="AU2624" t="s">
        <v>108</v>
      </c>
      <c r="AV2624" t="s">
        <v>109</v>
      </c>
      <c r="AW2624" t="s">
        <v>110</v>
      </c>
      <c r="AX2624" t="s">
        <v>2823</v>
      </c>
    </row>
    <row r="2625" spans="1:50" hidden="1" x14ac:dyDescent="0.25">
      <c r="A2625">
        <v>2019</v>
      </c>
      <c r="B2625" s="6">
        <v>43612</v>
      </c>
      <c r="C2625" s="6">
        <v>43732</v>
      </c>
      <c r="D2625" t="str">
        <f>INDEX(parametres!$B$2:$B$57,IF(ISNUMBER(MATCH(Chiffrier!E2625,parametres!$C$2:$C$57,0)),MATCH(E2625,parametres!$C$2:$C$57,0),NA()))</f>
        <v>GA-20</v>
      </c>
      <c r="E2625" t="s">
        <v>19</v>
      </c>
      <c r="F2625" t="s">
        <v>112</v>
      </c>
      <c r="G2625" s="4">
        <f t="shared" si="46"/>
        <v>17.142857142857142</v>
      </c>
      <c r="H2625">
        <f>INDEX(Sites_coordo!$C$2:$C$62,IF(ISNUMBER(MATCH(Chiffrier!E2625,Sites_coordo!$A$2:$A$62,0)),MATCH(Chiffrier!E2625,Sites_coordo!$A$2:$A$62,0),NA()))</f>
        <v>49.234833000000002</v>
      </c>
      <c r="I2625">
        <f>INDEX(Sites_coordo!$B$2:$B$62,IF(ISNUMBER(MATCH(Chiffrier!E2625,Sites_coordo!$A$2:$A$62,0)),MATCH(Chiffrier!E2625,Sites_coordo!$A$2:$A$62,0),NA()))</f>
        <v>-65.736528000000007</v>
      </c>
      <c r="J2625" t="s">
        <v>119</v>
      </c>
      <c r="K2625" t="s">
        <v>119</v>
      </c>
      <c r="L2625" s="4">
        <v>20087091</v>
      </c>
      <c r="M2625" t="s">
        <v>151</v>
      </c>
      <c r="N2625" s="4">
        <v>4</v>
      </c>
      <c r="O2625" s="4" t="s">
        <v>107</v>
      </c>
      <c r="P2625" s="4">
        <v>1</v>
      </c>
      <c r="Q2625" t="s">
        <v>2824</v>
      </c>
      <c r="R2625" s="4">
        <v>0</v>
      </c>
      <c r="S2625">
        <v>0</v>
      </c>
      <c r="T2625" t="s">
        <v>106</v>
      </c>
      <c r="U2625">
        <v>0</v>
      </c>
      <c r="V2625" t="s">
        <v>106</v>
      </c>
      <c r="W2625">
        <v>0</v>
      </c>
      <c r="X2625">
        <v>0</v>
      </c>
      <c r="Y2625">
        <v>0</v>
      </c>
      <c r="Z2625">
        <v>0</v>
      </c>
      <c r="AA2625">
        <v>0</v>
      </c>
      <c r="AB2625">
        <v>0</v>
      </c>
      <c r="AC2625">
        <v>0</v>
      </c>
      <c r="AD2625">
        <v>0</v>
      </c>
      <c r="AE2625" s="4">
        <v>0</v>
      </c>
      <c r="AH2625" s="6">
        <v>43732</v>
      </c>
      <c r="AI2625" s="5">
        <v>0.51458333333333328</v>
      </c>
      <c r="AJ2625">
        <v>4</v>
      </c>
      <c r="AK2625">
        <v>3110</v>
      </c>
      <c r="AL2625" s="4">
        <v>9.4</v>
      </c>
      <c r="AM2625" s="4">
        <v>22.2</v>
      </c>
      <c r="AN2625" s="4" t="s">
        <v>106</v>
      </c>
      <c r="AO2625" s="4" t="s">
        <v>106</v>
      </c>
      <c r="AP2625" s="4" t="s">
        <v>106</v>
      </c>
      <c r="AQ2625" s="4" t="s">
        <v>106</v>
      </c>
      <c r="AR2625" s="4" t="s">
        <v>106</v>
      </c>
      <c r="AS2625" s="4" t="s">
        <v>106</v>
      </c>
      <c r="AT2625" s="4" t="s">
        <v>106</v>
      </c>
      <c r="AU2625" t="s">
        <v>108</v>
      </c>
      <c r="AV2625" t="s">
        <v>109</v>
      </c>
      <c r="AW2625" t="s">
        <v>110</v>
      </c>
      <c r="AX2625" t="s">
        <v>2824</v>
      </c>
    </row>
    <row r="2626" spans="1:50" hidden="1" x14ac:dyDescent="0.25">
      <c r="A2626">
        <v>2019</v>
      </c>
      <c r="B2626" s="6">
        <v>43612</v>
      </c>
      <c r="C2626" s="6">
        <v>43732</v>
      </c>
      <c r="D2626" t="str">
        <f>INDEX(parametres!$B$2:$B$57,IF(ISNUMBER(MATCH(Chiffrier!E2626,parametres!$C$2:$C$57,0)),MATCH(E2626,parametres!$C$2:$C$57,0),NA()))</f>
        <v>GA-20</v>
      </c>
      <c r="E2626" t="s">
        <v>19</v>
      </c>
      <c r="F2626" t="s">
        <v>112</v>
      </c>
      <c r="G2626" s="4">
        <f t="shared" si="46"/>
        <v>17.142857142857142</v>
      </c>
      <c r="H2626">
        <f>INDEX(Sites_coordo!$C$2:$C$62,IF(ISNUMBER(MATCH(Chiffrier!E2626,Sites_coordo!$A$2:$A$62,0)),MATCH(Chiffrier!E2626,Sites_coordo!$A$2:$A$62,0),NA()))</f>
        <v>49.234833000000002</v>
      </c>
      <c r="I2626">
        <f>INDEX(Sites_coordo!$B$2:$B$62,IF(ISNUMBER(MATCH(Chiffrier!E2626,Sites_coordo!$A$2:$A$62,0)),MATCH(Chiffrier!E2626,Sites_coordo!$A$2:$A$62,0),NA()))</f>
        <v>-65.736528000000007</v>
      </c>
      <c r="J2626" t="s">
        <v>119</v>
      </c>
      <c r="K2626" t="s">
        <v>119</v>
      </c>
      <c r="L2626" s="4">
        <v>20087091</v>
      </c>
      <c r="M2626" t="s">
        <v>151</v>
      </c>
      <c r="N2626" s="4">
        <v>5</v>
      </c>
      <c r="O2626" s="4" t="s">
        <v>121</v>
      </c>
      <c r="P2626" s="4">
        <v>1</v>
      </c>
      <c r="Q2626" t="s">
        <v>2825</v>
      </c>
      <c r="R2626" s="4">
        <v>0</v>
      </c>
      <c r="S2626">
        <v>0</v>
      </c>
      <c r="T2626" t="s">
        <v>106</v>
      </c>
      <c r="U2626">
        <v>0</v>
      </c>
      <c r="V2626" t="s">
        <v>106</v>
      </c>
      <c r="W2626">
        <v>0</v>
      </c>
      <c r="X2626">
        <v>0</v>
      </c>
      <c r="Y2626">
        <v>0</v>
      </c>
      <c r="Z2626">
        <v>0</v>
      </c>
      <c r="AA2626">
        <v>0</v>
      </c>
      <c r="AB2626">
        <v>0</v>
      </c>
      <c r="AC2626">
        <v>0</v>
      </c>
      <c r="AD2626">
        <v>0</v>
      </c>
      <c r="AE2626" s="4">
        <v>0</v>
      </c>
      <c r="AH2626" s="6">
        <v>43732</v>
      </c>
      <c r="AI2626" s="5">
        <v>0.51458333333333328</v>
      </c>
      <c r="AJ2626">
        <v>4</v>
      </c>
      <c r="AK2626">
        <v>3110</v>
      </c>
      <c r="AL2626" s="4">
        <v>9.4</v>
      </c>
      <c r="AM2626" s="4">
        <v>22.2</v>
      </c>
      <c r="AN2626" s="4" t="s">
        <v>106</v>
      </c>
      <c r="AO2626" s="4" t="s">
        <v>106</v>
      </c>
      <c r="AP2626" s="4" t="s">
        <v>106</v>
      </c>
      <c r="AQ2626" s="4" t="s">
        <v>106</v>
      </c>
      <c r="AR2626" s="4" t="s">
        <v>106</v>
      </c>
      <c r="AS2626" s="4" t="s">
        <v>106</v>
      </c>
      <c r="AT2626" s="4" t="s">
        <v>106</v>
      </c>
      <c r="AU2626" t="s">
        <v>108</v>
      </c>
      <c r="AV2626" t="s">
        <v>109</v>
      </c>
      <c r="AW2626" t="s">
        <v>110</v>
      </c>
      <c r="AX2626" t="s">
        <v>2825</v>
      </c>
    </row>
    <row r="2627" spans="1:50" hidden="1" x14ac:dyDescent="0.25">
      <c r="A2627">
        <v>2019</v>
      </c>
      <c r="B2627" s="6">
        <v>43612</v>
      </c>
      <c r="C2627" s="6">
        <v>43732</v>
      </c>
      <c r="D2627" t="str">
        <f>INDEX(parametres!$B$2:$B$57,IF(ISNUMBER(MATCH(Chiffrier!E2627,parametres!$C$2:$C$57,0)),MATCH(E2627,parametres!$C$2:$C$57,0),NA()))</f>
        <v>GA-20</v>
      </c>
      <c r="E2627" t="s">
        <v>19</v>
      </c>
      <c r="F2627" t="s">
        <v>112</v>
      </c>
      <c r="G2627" s="4">
        <f t="shared" si="46"/>
        <v>17.142857142857142</v>
      </c>
      <c r="H2627">
        <f>INDEX(Sites_coordo!$C$2:$C$62,IF(ISNUMBER(MATCH(Chiffrier!E2627,Sites_coordo!$A$2:$A$62,0)),MATCH(Chiffrier!E2627,Sites_coordo!$A$2:$A$62,0),NA()))</f>
        <v>49.234833000000002</v>
      </c>
      <c r="I2627">
        <f>INDEX(Sites_coordo!$B$2:$B$62,IF(ISNUMBER(MATCH(Chiffrier!E2627,Sites_coordo!$A$2:$A$62,0)),MATCH(Chiffrier!E2627,Sites_coordo!$A$2:$A$62,0),NA()))</f>
        <v>-65.736528000000007</v>
      </c>
      <c r="J2627" t="s">
        <v>119</v>
      </c>
      <c r="K2627" t="s">
        <v>119</v>
      </c>
      <c r="L2627" s="4">
        <v>20087091</v>
      </c>
      <c r="M2627" t="s">
        <v>151</v>
      </c>
      <c r="N2627" s="4">
        <v>5</v>
      </c>
      <c r="O2627" s="4" t="s">
        <v>121</v>
      </c>
      <c r="P2627" s="4">
        <v>2</v>
      </c>
      <c r="Q2627" t="s">
        <v>2826</v>
      </c>
      <c r="R2627" s="4">
        <v>0</v>
      </c>
      <c r="S2627">
        <v>0</v>
      </c>
      <c r="T2627" t="s">
        <v>106</v>
      </c>
      <c r="U2627">
        <v>0</v>
      </c>
      <c r="V2627" t="s">
        <v>106</v>
      </c>
      <c r="W2627">
        <v>0</v>
      </c>
      <c r="X2627">
        <v>0</v>
      </c>
      <c r="Y2627">
        <v>0</v>
      </c>
      <c r="Z2627">
        <v>0</v>
      </c>
      <c r="AA2627">
        <v>0</v>
      </c>
      <c r="AB2627">
        <v>0</v>
      </c>
      <c r="AC2627">
        <v>0</v>
      </c>
      <c r="AD2627">
        <v>0</v>
      </c>
      <c r="AE2627" s="4">
        <v>0</v>
      </c>
      <c r="AH2627" s="6">
        <v>43732</v>
      </c>
      <c r="AI2627" s="5">
        <v>0.51458333333333328</v>
      </c>
      <c r="AJ2627">
        <v>4</v>
      </c>
      <c r="AK2627">
        <v>3110</v>
      </c>
      <c r="AL2627" s="4">
        <v>9.4</v>
      </c>
      <c r="AM2627" s="4">
        <v>22.2</v>
      </c>
      <c r="AN2627" s="4" t="s">
        <v>106</v>
      </c>
      <c r="AO2627" s="4" t="s">
        <v>106</v>
      </c>
      <c r="AP2627" s="4" t="s">
        <v>106</v>
      </c>
      <c r="AQ2627" s="4" t="s">
        <v>106</v>
      </c>
      <c r="AR2627" s="4" t="s">
        <v>106</v>
      </c>
      <c r="AS2627" s="4" t="s">
        <v>106</v>
      </c>
      <c r="AT2627" s="4" t="s">
        <v>106</v>
      </c>
      <c r="AU2627" t="s">
        <v>108</v>
      </c>
      <c r="AV2627" t="s">
        <v>109</v>
      </c>
      <c r="AW2627" t="s">
        <v>110</v>
      </c>
      <c r="AX2627" t="s">
        <v>2826</v>
      </c>
    </row>
    <row r="2628" spans="1:50" hidden="1" x14ac:dyDescent="0.25">
      <c r="A2628">
        <v>2019</v>
      </c>
      <c r="B2628" s="6">
        <v>43612</v>
      </c>
      <c r="C2628" s="6">
        <v>43732</v>
      </c>
      <c r="D2628" t="str">
        <f>INDEX(parametres!$B$2:$B$57,IF(ISNUMBER(MATCH(Chiffrier!E2628,parametres!$C$2:$C$57,0)),MATCH(E2628,parametres!$C$2:$C$57,0),NA()))</f>
        <v>GA-20</v>
      </c>
      <c r="E2628" t="s">
        <v>19</v>
      </c>
      <c r="F2628" t="s">
        <v>112</v>
      </c>
      <c r="G2628" s="4">
        <f t="shared" si="46"/>
        <v>17.142857142857142</v>
      </c>
      <c r="H2628">
        <f>INDEX(Sites_coordo!$C$2:$C$62,IF(ISNUMBER(MATCH(Chiffrier!E2628,Sites_coordo!$A$2:$A$62,0)),MATCH(Chiffrier!E2628,Sites_coordo!$A$2:$A$62,0),NA()))</f>
        <v>49.234833000000002</v>
      </c>
      <c r="I2628">
        <f>INDEX(Sites_coordo!$B$2:$B$62,IF(ISNUMBER(MATCH(Chiffrier!E2628,Sites_coordo!$A$2:$A$62,0)),MATCH(Chiffrier!E2628,Sites_coordo!$A$2:$A$62,0),NA()))</f>
        <v>-65.736528000000007</v>
      </c>
      <c r="J2628" t="s">
        <v>119</v>
      </c>
      <c r="K2628" t="s">
        <v>119</v>
      </c>
      <c r="L2628" s="4">
        <v>20087091</v>
      </c>
      <c r="M2628" t="s">
        <v>151</v>
      </c>
      <c r="N2628" s="4">
        <v>5</v>
      </c>
      <c r="O2628" s="4" t="s">
        <v>121</v>
      </c>
      <c r="P2628" s="4">
        <v>3</v>
      </c>
      <c r="Q2628" t="s">
        <v>2827</v>
      </c>
      <c r="R2628" s="4">
        <v>0</v>
      </c>
      <c r="S2628">
        <v>0</v>
      </c>
      <c r="T2628" t="s">
        <v>106</v>
      </c>
      <c r="U2628">
        <v>0</v>
      </c>
      <c r="V2628" t="s">
        <v>106</v>
      </c>
      <c r="W2628">
        <v>0</v>
      </c>
      <c r="X2628">
        <v>0</v>
      </c>
      <c r="Y2628">
        <v>0</v>
      </c>
      <c r="Z2628">
        <v>0</v>
      </c>
      <c r="AA2628">
        <v>0</v>
      </c>
      <c r="AB2628">
        <v>0</v>
      </c>
      <c r="AC2628">
        <v>0</v>
      </c>
      <c r="AD2628">
        <v>0</v>
      </c>
      <c r="AE2628" s="4">
        <v>0</v>
      </c>
      <c r="AH2628" s="6">
        <v>43732</v>
      </c>
      <c r="AI2628" s="5">
        <v>0.51458333333333328</v>
      </c>
      <c r="AJ2628">
        <v>4</v>
      </c>
      <c r="AK2628">
        <v>3110</v>
      </c>
      <c r="AL2628" s="4">
        <v>9.4</v>
      </c>
      <c r="AM2628" s="4">
        <v>22.2</v>
      </c>
      <c r="AN2628" s="4" t="s">
        <v>106</v>
      </c>
      <c r="AO2628" s="4" t="s">
        <v>106</v>
      </c>
      <c r="AP2628" s="4" t="s">
        <v>106</v>
      </c>
      <c r="AQ2628" s="4" t="s">
        <v>106</v>
      </c>
      <c r="AR2628" s="4" t="s">
        <v>106</v>
      </c>
      <c r="AS2628" s="4" t="s">
        <v>106</v>
      </c>
      <c r="AT2628" s="4" t="s">
        <v>106</v>
      </c>
      <c r="AU2628" t="s">
        <v>108</v>
      </c>
      <c r="AV2628" t="s">
        <v>109</v>
      </c>
      <c r="AW2628" t="s">
        <v>110</v>
      </c>
      <c r="AX2628" t="s">
        <v>2827</v>
      </c>
    </row>
    <row r="2629" spans="1:50" hidden="1" x14ac:dyDescent="0.25">
      <c r="A2629">
        <v>2019</v>
      </c>
      <c r="B2629" s="6">
        <v>43612</v>
      </c>
      <c r="C2629" s="6">
        <v>43732</v>
      </c>
      <c r="D2629" t="str">
        <f>INDEX(parametres!$B$2:$B$57,IF(ISNUMBER(MATCH(Chiffrier!E2629,parametres!$C$2:$C$57,0)),MATCH(E2629,parametres!$C$2:$C$57,0),NA()))</f>
        <v>GA-20</v>
      </c>
      <c r="E2629" t="s">
        <v>19</v>
      </c>
      <c r="F2629" t="s">
        <v>112</v>
      </c>
      <c r="G2629" s="4">
        <f t="shared" si="46"/>
        <v>17.142857142857142</v>
      </c>
      <c r="H2629">
        <f>INDEX(Sites_coordo!$C$2:$C$62,IF(ISNUMBER(MATCH(Chiffrier!E2629,Sites_coordo!$A$2:$A$62,0)),MATCH(Chiffrier!E2629,Sites_coordo!$A$2:$A$62,0),NA()))</f>
        <v>49.234833000000002</v>
      </c>
      <c r="I2629">
        <f>INDEX(Sites_coordo!$B$2:$B$62,IF(ISNUMBER(MATCH(Chiffrier!E2629,Sites_coordo!$A$2:$A$62,0)),MATCH(Chiffrier!E2629,Sites_coordo!$A$2:$A$62,0),NA()))</f>
        <v>-65.736528000000007</v>
      </c>
      <c r="J2629" t="s">
        <v>119</v>
      </c>
      <c r="K2629" t="s">
        <v>119</v>
      </c>
      <c r="L2629" s="4">
        <v>20087091</v>
      </c>
      <c r="M2629" t="s">
        <v>151</v>
      </c>
      <c r="N2629" s="4">
        <v>5</v>
      </c>
      <c r="O2629" s="4" t="s">
        <v>107</v>
      </c>
      <c r="P2629" s="4">
        <v>1</v>
      </c>
      <c r="Q2629" t="s">
        <v>2828</v>
      </c>
      <c r="R2629" s="4">
        <v>0</v>
      </c>
      <c r="S2629">
        <v>0</v>
      </c>
      <c r="T2629" t="s">
        <v>106</v>
      </c>
      <c r="U2629">
        <v>0</v>
      </c>
      <c r="V2629" t="s">
        <v>106</v>
      </c>
      <c r="W2629">
        <v>0</v>
      </c>
      <c r="X2629">
        <v>0</v>
      </c>
      <c r="Y2629">
        <v>0</v>
      </c>
      <c r="Z2629">
        <v>0</v>
      </c>
      <c r="AA2629">
        <v>0</v>
      </c>
      <c r="AB2629">
        <v>0</v>
      </c>
      <c r="AC2629">
        <v>0</v>
      </c>
      <c r="AD2629">
        <v>0</v>
      </c>
      <c r="AE2629" s="4">
        <v>0</v>
      </c>
      <c r="AH2629" s="6">
        <v>43732</v>
      </c>
      <c r="AI2629" s="5">
        <v>0.51458333333333328</v>
      </c>
      <c r="AJ2629">
        <v>4</v>
      </c>
      <c r="AK2629">
        <v>3110</v>
      </c>
      <c r="AL2629" s="4">
        <v>9.4</v>
      </c>
      <c r="AM2629" s="4">
        <v>22.2</v>
      </c>
      <c r="AN2629" s="4" t="s">
        <v>106</v>
      </c>
      <c r="AO2629" s="4" t="s">
        <v>106</v>
      </c>
      <c r="AP2629" s="4" t="s">
        <v>106</v>
      </c>
      <c r="AQ2629" s="4" t="s">
        <v>106</v>
      </c>
      <c r="AR2629" s="4" t="s">
        <v>106</v>
      </c>
      <c r="AS2629" s="4" t="s">
        <v>106</v>
      </c>
      <c r="AT2629" s="4" t="s">
        <v>106</v>
      </c>
      <c r="AU2629" t="s">
        <v>108</v>
      </c>
      <c r="AV2629" t="s">
        <v>109</v>
      </c>
      <c r="AW2629" t="s">
        <v>110</v>
      </c>
      <c r="AX2629" t="s">
        <v>2828</v>
      </c>
    </row>
    <row r="2630" spans="1:50" hidden="1" x14ac:dyDescent="0.25">
      <c r="A2630">
        <v>2019</v>
      </c>
      <c r="B2630" s="6">
        <v>43612</v>
      </c>
      <c r="C2630" s="6">
        <v>43732</v>
      </c>
      <c r="D2630" t="str">
        <f>INDEX(parametres!$B$2:$B$57,IF(ISNUMBER(MATCH(Chiffrier!E2630,parametres!$C$2:$C$57,0)),MATCH(E2630,parametres!$C$2:$C$57,0),NA()))</f>
        <v>GA-20</v>
      </c>
      <c r="E2630" t="s">
        <v>19</v>
      </c>
      <c r="F2630" t="s">
        <v>112</v>
      </c>
      <c r="G2630" s="4">
        <f t="shared" si="46"/>
        <v>17.142857142857142</v>
      </c>
      <c r="H2630">
        <f>INDEX(Sites_coordo!$C$2:$C$62,IF(ISNUMBER(MATCH(Chiffrier!E2630,Sites_coordo!$A$2:$A$62,0)),MATCH(Chiffrier!E2630,Sites_coordo!$A$2:$A$62,0),NA()))</f>
        <v>49.234833000000002</v>
      </c>
      <c r="I2630">
        <f>INDEX(Sites_coordo!$B$2:$B$62,IF(ISNUMBER(MATCH(Chiffrier!E2630,Sites_coordo!$A$2:$A$62,0)),MATCH(Chiffrier!E2630,Sites_coordo!$A$2:$A$62,0),NA()))</f>
        <v>-65.736528000000007</v>
      </c>
      <c r="J2630" t="s">
        <v>119</v>
      </c>
      <c r="K2630" t="s">
        <v>119</v>
      </c>
      <c r="L2630" s="4">
        <v>20087091</v>
      </c>
      <c r="M2630" t="s">
        <v>151</v>
      </c>
      <c r="N2630" s="4">
        <v>6</v>
      </c>
      <c r="O2630" s="4" t="s">
        <v>121</v>
      </c>
      <c r="P2630" s="4">
        <v>1</v>
      </c>
      <c r="Q2630" t="s">
        <v>2829</v>
      </c>
      <c r="R2630" s="4">
        <v>0</v>
      </c>
      <c r="S2630">
        <v>0</v>
      </c>
      <c r="T2630" t="s">
        <v>106</v>
      </c>
      <c r="U2630">
        <v>0</v>
      </c>
      <c r="V2630" t="s">
        <v>106</v>
      </c>
      <c r="W2630">
        <v>0</v>
      </c>
      <c r="X2630">
        <v>0</v>
      </c>
      <c r="Y2630">
        <v>0</v>
      </c>
      <c r="Z2630">
        <v>0</v>
      </c>
      <c r="AA2630">
        <v>0</v>
      </c>
      <c r="AB2630">
        <v>0</v>
      </c>
      <c r="AC2630">
        <v>0</v>
      </c>
      <c r="AD2630">
        <v>0</v>
      </c>
      <c r="AE2630" s="4">
        <v>0</v>
      </c>
      <c r="AH2630" s="6">
        <v>43732</v>
      </c>
      <c r="AI2630" s="5">
        <v>0.51458333333333328</v>
      </c>
      <c r="AJ2630">
        <v>4</v>
      </c>
      <c r="AK2630">
        <v>3110</v>
      </c>
      <c r="AL2630" s="4">
        <v>9.4</v>
      </c>
      <c r="AM2630" s="4">
        <v>22.2</v>
      </c>
      <c r="AN2630" s="4" t="s">
        <v>106</v>
      </c>
      <c r="AO2630" s="4" t="s">
        <v>106</v>
      </c>
      <c r="AP2630" s="4" t="s">
        <v>106</v>
      </c>
      <c r="AQ2630" s="4" t="s">
        <v>106</v>
      </c>
      <c r="AR2630" s="4" t="s">
        <v>106</v>
      </c>
      <c r="AS2630" s="4" t="s">
        <v>106</v>
      </c>
      <c r="AT2630" s="4" t="s">
        <v>106</v>
      </c>
      <c r="AU2630" t="s">
        <v>108</v>
      </c>
      <c r="AV2630" t="s">
        <v>109</v>
      </c>
      <c r="AW2630" t="s">
        <v>110</v>
      </c>
      <c r="AX2630" t="s">
        <v>2829</v>
      </c>
    </row>
    <row r="2631" spans="1:50" hidden="1" x14ac:dyDescent="0.25">
      <c r="A2631">
        <v>2019</v>
      </c>
      <c r="B2631" s="6">
        <v>43612</v>
      </c>
      <c r="C2631" s="6">
        <v>43732</v>
      </c>
      <c r="D2631" t="str">
        <f>INDEX(parametres!$B$2:$B$57,IF(ISNUMBER(MATCH(Chiffrier!E2631,parametres!$C$2:$C$57,0)),MATCH(E2631,parametres!$C$2:$C$57,0),NA()))</f>
        <v>GA-20</v>
      </c>
      <c r="E2631" t="s">
        <v>19</v>
      </c>
      <c r="F2631" t="s">
        <v>112</v>
      </c>
      <c r="G2631" s="4">
        <f t="shared" si="46"/>
        <v>17.142857142857142</v>
      </c>
      <c r="H2631">
        <f>INDEX(Sites_coordo!$C$2:$C$62,IF(ISNUMBER(MATCH(Chiffrier!E2631,Sites_coordo!$A$2:$A$62,0)),MATCH(Chiffrier!E2631,Sites_coordo!$A$2:$A$62,0),NA()))</f>
        <v>49.234833000000002</v>
      </c>
      <c r="I2631">
        <f>INDEX(Sites_coordo!$B$2:$B$62,IF(ISNUMBER(MATCH(Chiffrier!E2631,Sites_coordo!$A$2:$A$62,0)),MATCH(Chiffrier!E2631,Sites_coordo!$A$2:$A$62,0),NA()))</f>
        <v>-65.736528000000007</v>
      </c>
      <c r="J2631" t="s">
        <v>119</v>
      </c>
      <c r="K2631" t="s">
        <v>119</v>
      </c>
      <c r="L2631" s="4">
        <v>20087091</v>
      </c>
      <c r="M2631" t="s">
        <v>151</v>
      </c>
      <c r="N2631" s="4">
        <v>6</v>
      </c>
      <c r="O2631" s="4" t="s">
        <v>121</v>
      </c>
      <c r="P2631" s="4">
        <v>2</v>
      </c>
      <c r="Q2631" t="s">
        <v>2830</v>
      </c>
      <c r="R2631" s="4">
        <v>0</v>
      </c>
      <c r="S2631">
        <v>0</v>
      </c>
      <c r="T2631" t="s">
        <v>106</v>
      </c>
      <c r="U2631">
        <v>0</v>
      </c>
      <c r="V2631" t="s">
        <v>106</v>
      </c>
      <c r="W2631">
        <v>0</v>
      </c>
      <c r="X2631">
        <v>0</v>
      </c>
      <c r="Y2631">
        <v>0</v>
      </c>
      <c r="Z2631">
        <v>0</v>
      </c>
      <c r="AA2631">
        <v>0</v>
      </c>
      <c r="AB2631">
        <v>0</v>
      </c>
      <c r="AC2631">
        <v>0</v>
      </c>
      <c r="AD2631">
        <v>0</v>
      </c>
      <c r="AE2631" s="4">
        <v>0</v>
      </c>
      <c r="AH2631" s="6">
        <v>43732</v>
      </c>
      <c r="AI2631" s="5">
        <v>0.51458333333333328</v>
      </c>
      <c r="AJ2631">
        <v>4</v>
      </c>
      <c r="AK2631">
        <v>3110</v>
      </c>
      <c r="AL2631" s="4">
        <v>9.4</v>
      </c>
      <c r="AM2631" s="4">
        <v>22.2</v>
      </c>
      <c r="AN2631" s="4" t="s">
        <v>106</v>
      </c>
      <c r="AO2631" s="4" t="s">
        <v>106</v>
      </c>
      <c r="AP2631" s="4" t="s">
        <v>106</v>
      </c>
      <c r="AQ2631" s="4" t="s">
        <v>106</v>
      </c>
      <c r="AR2631" s="4" t="s">
        <v>106</v>
      </c>
      <c r="AS2631" s="4" t="s">
        <v>106</v>
      </c>
      <c r="AT2631" s="4" t="s">
        <v>106</v>
      </c>
      <c r="AU2631" t="s">
        <v>108</v>
      </c>
      <c r="AV2631" t="s">
        <v>109</v>
      </c>
      <c r="AW2631" t="s">
        <v>110</v>
      </c>
      <c r="AX2631" t="s">
        <v>2830</v>
      </c>
    </row>
    <row r="2632" spans="1:50" hidden="1" x14ac:dyDescent="0.25">
      <c r="A2632">
        <v>2019</v>
      </c>
      <c r="B2632" s="6">
        <v>43612</v>
      </c>
      <c r="C2632" s="6">
        <v>43732</v>
      </c>
      <c r="D2632" t="str">
        <f>INDEX(parametres!$B$2:$B$57,IF(ISNUMBER(MATCH(Chiffrier!E2632,parametres!$C$2:$C$57,0)),MATCH(E2632,parametres!$C$2:$C$57,0),NA()))</f>
        <v>GA-20</v>
      </c>
      <c r="E2632" t="s">
        <v>19</v>
      </c>
      <c r="F2632" t="s">
        <v>112</v>
      </c>
      <c r="G2632" s="4">
        <f t="shared" si="46"/>
        <v>17.142857142857142</v>
      </c>
      <c r="H2632">
        <f>INDEX(Sites_coordo!$C$2:$C$62,IF(ISNUMBER(MATCH(Chiffrier!E2632,Sites_coordo!$A$2:$A$62,0)),MATCH(Chiffrier!E2632,Sites_coordo!$A$2:$A$62,0),NA()))</f>
        <v>49.234833000000002</v>
      </c>
      <c r="I2632">
        <f>INDEX(Sites_coordo!$B$2:$B$62,IF(ISNUMBER(MATCH(Chiffrier!E2632,Sites_coordo!$A$2:$A$62,0)),MATCH(Chiffrier!E2632,Sites_coordo!$A$2:$A$62,0),NA()))</f>
        <v>-65.736528000000007</v>
      </c>
      <c r="J2632" t="s">
        <v>119</v>
      </c>
      <c r="K2632" t="s">
        <v>119</v>
      </c>
      <c r="L2632" s="4">
        <v>20087091</v>
      </c>
      <c r="M2632" t="s">
        <v>151</v>
      </c>
      <c r="N2632" s="4">
        <v>6</v>
      </c>
      <c r="O2632" s="4" t="s">
        <v>121</v>
      </c>
      <c r="P2632" s="4">
        <v>3</v>
      </c>
      <c r="Q2632" t="s">
        <v>2831</v>
      </c>
      <c r="R2632" s="4">
        <v>0</v>
      </c>
      <c r="S2632">
        <v>0</v>
      </c>
      <c r="T2632" t="s">
        <v>106</v>
      </c>
      <c r="U2632">
        <v>0</v>
      </c>
      <c r="V2632" t="s">
        <v>106</v>
      </c>
      <c r="W2632">
        <v>0</v>
      </c>
      <c r="X2632">
        <v>0</v>
      </c>
      <c r="Y2632">
        <v>0</v>
      </c>
      <c r="Z2632">
        <v>0</v>
      </c>
      <c r="AA2632">
        <v>0</v>
      </c>
      <c r="AB2632">
        <v>0</v>
      </c>
      <c r="AC2632">
        <v>0</v>
      </c>
      <c r="AD2632">
        <v>0</v>
      </c>
      <c r="AE2632" s="4">
        <v>0</v>
      </c>
      <c r="AH2632" s="6">
        <v>43732</v>
      </c>
      <c r="AI2632" s="5">
        <v>0.51458333333333328</v>
      </c>
      <c r="AJ2632">
        <v>4</v>
      </c>
      <c r="AK2632">
        <v>3110</v>
      </c>
      <c r="AL2632" s="4">
        <v>9.4</v>
      </c>
      <c r="AM2632" s="4">
        <v>22.2</v>
      </c>
      <c r="AN2632" s="4" t="s">
        <v>106</v>
      </c>
      <c r="AO2632" s="4" t="s">
        <v>106</v>
      </c>
      <c r="AP2632" s="4" t="s">
        <v>106</v>
      </c>
      <c r="AQ2632" s="4" t="s">
        <v>106</v>
      </c>
      <c r="AR2632" s="4" t="s">
        <v>106</v>
      </c>
      <c r="AS2632" s="4" t="s">
        <v>106</v>
      </c>
      <c r="AT2632" s="4" t="s">
        <v>106</v>
      </c>
      <c r="AU2632" t="s">
        <v>108</v>
      </c>
      <c r="AV2632" t="s">
        <v>109</v>
      </c>
      <c r="AW2632" t="s">
        <v>110</v>
      </c>
      <c r="AX2632" t="s">
        <v>2831</v>
      </c>
    </row>
    <row r="2633" spans="1:50" hidden="1" x14ac:dyDescent="0.25">
      <c r="A2633">
        <v>2019</v>
      </c>
      <c r="B2633" s="6">
        <v>43612</v>
      </c>
      <c r="C2633" s="6">
        <v>43732</v>
      </c>
      <c r="D2633" t="str">
        <f>INDEX(parametres!$B$2:$B$57,IF(ISNUMBER(MATCH(Chiffrier!E2633,parametres!$C$2:$C$57,0)),MATCH(E2633,parametres!$C$2:$C$57,0),NA()))</f>
        <v>GA-20</v>
      </c>
      <c r="E2633" t="s">
        <v>19</v>
      </c>
      <c r="F2633" t="s">
        <v>112</v>
      </c>
      <c r="G2633" s="4">
        <f t="shared" si="46"/>
        <v>17.142857142857142</v>
      </c>
      <c r="H2633">
        <f>INDEX(Sites_coordo!$C$2:$C$62,IF(ISNUMBER(MATCH(Chiffrier!E2633,Sites_coordo!$A$2:$A$62,0)),MATCH(Chiffrier!E2633,Sites_coordo!$A$2:$A$62,0),NA()))</f>
        <v>49.234833000000002</v>
      </c>
      <c r="I2633">
        <f>INDEX(Sites_coordo!$B$2:$B$62,IF(ISNUMBER(MATCH(Chiffrier!E2633,Sites_coordo!$A$2:$A$62,0)),MATCH(Chiffrier!E2633,Sites_coordo!$A$2:$A$62,0),NA()))</f>
        <v>-65.736528000000007</v>
      </c>
      <c r="J2633" t="s">
        <v>119</v>
      </c>
      <c r="K2633" t="s">
        <v>119</v>
      </c>
      <c r="L2633" s="4">
        <v>20087091</v>
      </c>
      <c r="M2633" t="s">
        <v>151</v>
      </c>
      <c r="N2633" s="4">
        <v>6</v>
      </c>
      <c r="O2633" s="4" t="s">
        <v>107</v>
      </c>
      <c r="P2633" s="4">
        <v>1</v>
      </c>
      <c r="Q2633" t="s">
        <v>2832</v>
      </c>
      <c r="R2633" s="4">
        <v>0</v>
      </c>
      <c r="S2633">
        <v>0</v>
      </c>
      <c r="T2633" t="s">
        <v>106</v>
      </c>
      <c r="U2633">
        <v>0</v>
      </c>
      <c r="V2633" t="s">
        <v>106</v>
      </c>
      <c r="W2633">
        <v>0</v>
      </c>
      <c r="X2633">
        <v>0</v>
      </c>
      <c r="Y2633">
        <v>0</v>
      </c>
      <c r="Z2633">
        <v>0</v>
      </c>
      <c r="AA2633">
        <v>0</v>
      </c>
      <c r="AB2633">
        <v>0</v>
      </c>
      <c r="AC2633">
        <v>0</v>
      </c>
      <c r="AD2633">
        <v>0</v>
      </c>
      <c r="AE2633" s="4">
        <v>0</v>
      </c>
      <c r="AH2633" s="6">
        <v>43732</v>
      </c>
      <c r="AI2633" s="5">
        <v>0.51458333333333328</v>
      </c>
      <c r="AJ2633">
        <v>4</v>
      </c>
      <c r="AK2633">
        <v>3110</v>
      </c>
      <c r="AL2633" s="4">
        <v>9.4</v>
      </c>
      <c r="AM2633" s="4">
        <v>22.2</v>
      </c>
      <c r="AN2633" s="4" t="s">
        <v>106</v>
      </c>
      <c r="AO2633" s="4" t="s">
        <v>106</v>
      </c>
      <c r="AP2633" s="4" t="s">
        <v>106</v>
      </c>
      <c r="AQ2633" s="4" t="s">
        <v>106</v>
      </c>
      <c r="AR2633" s="4" t="s">
        <v>106</v>
      </c>
      <c r="AS2633" s="4" t="s">
        <v>106</v>
      </c>
      <c r="AT2633" s="4" t="s">
        <v>106</v>
      </c>
      <c r="AU2633" t="s">
        <v>108</v>
      </c>
      <c r="AV2633" t="s">
        <v>109</v>
      </c>
      <c r="AW2633" t="s">
        <v>110</v>
      </c>
      <c r="AX2633" t="s">
        <v>2832</v>
      </c>
    </row>
    <row r="2634" spans="1:50" hidden="1" x14ac:dyDescent="0.25">
      <c r="A2634">
        <v>2019</v>
      </c>
      <c r="B2634" s="6">
        <v>43612</v>
      </c>
      <c r="C2634" s="6">
        <v>43732</v>
      </c>
      <c r="D2634" t="str">
        <f>INDEX(parametres!$B$2:$B$57,IF(ISNUMBER(MATCH(Chiffrier!E2634,parametres!$C$2:$C$57,0)),MATCH(E2634,parametres!$C$2:$C$57,0),NA()))</f>
        <v>GA-20</v>
      </c>
      <c r="E2634" t="s">
        <v>19</v>
      </c>
      <c r="F2634" t="s">
        <v>112</v>
      </c>
      <c r="G2634" s="4">
        <f t="shared" si="46"/>
        <v>17.142857142857142</v>
      </c>
      <c r="H2634">
        <f>INDEX(Sites_coordo!$C$2:$C$62,IF(ISNUMBER(MATCH(Chiffrier!E2634,Sites_coordo!$A$2:$A$62,0)),MATCH(Chiffrier!E2634,Sites_coordo!$A$2:$A$62,0),NA()))</f>
        <v>49.234833000000002</v>
      </c>
      <c r="I2634">
        <f>INDEX(Sites_coordo!$B$2:$B$62,IF(ISNUMBER(MATCH(Chiffrier!E2634,Sites_coordo!$A$2:$A$62,0)),MATCH(Chiffrier!E2634,Sites_coordo!$A$2:$A$62,0),NA()))</f>
        <v>-65.736528000000007</v>
      </c>
      <c r="J2634" t="s">
        <v>119</v>
      </c>
      <c r="K2634" t="s">
        <v>119</v>
      </c>
      <c r="L2634" s="4">
        <v>20087091</v>
      </c>
      <c r="M2634" t="s">
        <v>151</v>
      </c>
      <c r="N2634" s="4">
        <v>7</v>
      </c>
      <c r="O2634" s="4" t="s">
        <v>121</v>
      </c>
      <c r="P2634" s="4">
        <v>1</v>
      </c>
      <c r="Q2634" t="s">
        <v>2833</v>
      </c>
      <c r="R2634" s="4">
        <v>0</v>
      </c>
      <c r="S2634">
        <v>0</v>
      </c>
      <c r="T2634" t="s">
        <v>106</v>
      </c>
      <c r="U2634">
        <v>0</v>
      </c>
      <c r="V2634" t="s">
        <v>106</v>
      </c>
      <c r="W2634">
        <v>0</v>
      </c>
      <c r="X2634">
        <v>0</v>
      </c>
      <c r="Y2634">
        <v>0</v>
      </c>
      <c r="Z2634">
        <v>0</v>
      </c>
      <c r="AA2634">
        <v>0</v>
      </c>
      <c r="AB2634">
        <v>0</v>
      </c>
      <c r="AC2634">
        <v>0</v>
      </c>
      <c r="AD2634">
        <v>0</v>
      </c>
      <c r="AE2634" s="4">
        <v>0</v>
      </c>
      <c r="AH2634" s="6">
        <v>43732</v>
      </c>
      <c r="AI2634" s="5">
        <v>0.51458333333333328</v>
      </c>
      <c r="AJ2634">
        <v>4</v>
      </c>
      <c r="AK2634">
        <v>3110</v>
      </c>
      <c r="AL2634" s="4">
        <v>9.4</v>
      </c>
      <c r="AM2634" s="4">
        <v>22.2</v>
      </c>
      <c r="AN2634" s="4" t="s">
        <v>106</v>
      </c>
      <c r="AO2634" s="4" t="s">
        <v>106</v>
      </c>
      <c r="AP2634" s="4" t="s">
        <v>106</v>
      </c>
      <c r="AQ2634" s="4" t="s">
        <v>106</v>
      </c>
      <c r="AR2634" s="4" t="s">
        <v>106</v>
      </c>
      <c r="AS2634" s="4" t="s">
        <v>106</v>
      </c>
      <c r="AT2634" s="4" t="s">
        <v>106</v>
      </c>
      <c r="AU2634" t="s">
        <v>108</v>
      </c>
      <c r="AV2634" t="s">
        <v>109</v>
      </c>
      <c r="AW2634" t="s">
        <v>110</v>
      </c>
      <c r="AX2634" t="s">
        <v>2833</v>
      </c>
    </row>
    <row r="2635" spans="1:50" hidden="1" x14ac:dyDescent="0.25">
      <c r="A2635">
        <v>2019</v>
      </c>
      <c r="B2635" s="6">
        <v>43612</v>
      </c>
      <c r="C2635" s="6">
        <v>43732</v>
      </c>
      <c r="D2635" t="str">
        <f>INDEX(parametres!$B$2:$B$57,IF(ISNUMBER(MATCH(Chiffrier!E2635,parametres!$C$2:$C$57,0)),MATCH(E2635,parametres!$C$2:$C$57,0),NA()))</f>
        <v>GA-20</v>
      </c>
      <c r="E2635" t="s">
        <v>19</v>
      </c>
      <c r="F2635" t="s">
        <v>112</v>
      </c>
      <c r="G2635" s="4">
        <f t="shared" si="46"/>
        <v>17.142857142857142</v>
      </c>
      <c r="H2635">
        <f>INDEX(Sites_coordo!$C$2:$C$62,IF(ISNUMBER(MATCH(Chiffrier!E2635,Sites_coordo!$A$2:$A$62,0)),MATCH(Chiffrier!E2635,Sites_coordo!$A$2:$A$62,0),NA()))</f>
        <v>49.234833000000002</v>
      </c>
      <c r="I2635">
        <f>INDEX(Sites_coordo!$B$2:$B$62,IF(ISNUMBER(MATCH(Chiffrier!E2635,Sites_coordo!$A$2:$A$62,0)),MATCH(Chiffrier!E2635,Sites_coordo!$A$2:$A$62,0),NA()))</f>
        <v>-65.736528000000007</v>
      </c>
      <c r="J2635" t="s">
        <v>119</v>
      </c>
      <c r="K2635" t="s">
        <v>119</v>
      </c>
      <c r="L2635" s="4">
        <v>20087091</v>
      </c>
      <c r="M2635" t="s">
        <v>151</v>
      </c>
      <c r="N2635" s="4">
        <v>7</v>
      </c>
      <c r="O2635" s="4" t="s">
        <v>121</v>
      </c>
      <c r="P2635" s="4">
        <v>2</v>
      </c>
      <c r="Q2635" t="s">
        <v>2834</v>
      </c>
      <c r="R2635" s="4">
        <v>0</v>
      </c>
      <c r="S2635">
        <v>0</v>
      </c>
      <c r="T2635" t="s">
        <v>106</v>
      </c>
      <c r="U2635">
        <v>0</v>
      </c>
      <c r="V2635" t="s">
        <v>106</v>
      </c>
      <c r="W2635">
        <v>0</v>
      </c>
      <c r="X2635">
        <v>0</v>
      </c>
      <c r="Y2635">
        <v>0</v>
      </c>
      <c r="Z2635">
        <v>0</v>
      </c>
      <c r="AA2635">
        <v>0</v>
      </c>
      <c r="AB2635">
        <v>0</v>
      </c>
      <c r="AC2635">
        <v>0</v>
      </c>
      <c r="AD2635">
        <v>0</v>
      </c>
      <c r="AE2635" s="4">
        <v>0</v>
      </c>
      <c r="AH2635" s="6">
        <v>43732</v>
      </c>
      <c r="AI2635" s="5">
        <v>0.51458333333333328</v>
      </c>
      <c r="AJ2635">
        <v>4</v>
      </c>
      <c r="AK2635">
        <v>3110</v>
      </c>
      <c r="AL2635" s="4">
        <v>9.4</v>
      </c>
      <c r="AM2635" s="4">
        <v>22.2</v>
      </c>
      <c r="AN2635" s="4" t="s">
        <v>106</v>
      </c>
      <c r="AO2635" s="4" t="s">
        <v>106</v>
      </c>
      <c r="AP2635" s="4" t="s">
        <v>106</v>
      </c>
      <c r="AQ2635" s="4" t="s">
        <v>106</v>
      </c>
      <c r="AR2635" s="4" t="s">
        <v>106</v>
      </c>
      <c r="AS2635" s="4" t="s">
        <v>106</v>
      </c>
      <c r="AT2635" s="4" t="s">
        <v>106</v>
      </c>
      <c r="AU2635" t="s">
        <v>108</v>
      </c>
      <c r="AV2635" t="s">
        <v>109</v>
      </c>
      <c r="AW2635" t="s">
        <v>110</v>
      </c>
      <c r="AX2635" t="s">
        <v>2834</v>
      </c>
    </row>
    <row r="2636" spans="1:50" hidden="1" x14ac:dyDescent="0.25">
      <c r="A2636">
        <v>2019</v>
      </c>
      <c r="B2636" s="6">
        <v>43612</v>
      </c>
      <c r="C2636" s="6">
        <v>43732</v>
      </c>
      <c r="D2636" t="str">
        <f>INDEX(parametres!$B$2:$B$57,IF(ISNUMBER(MATCH(Chiffrier!E2636,parametres!$C$2:$C$57,0)),MATCH(E2636,parametres!$C$2:$C$57,0),NA()))</f>
        <v>GA-20</v>
      </c>
      <c r="E2636" t="s">
        <v>19</v>
      </c>
      <c r="F2636" t="s">
        <v>112</v>
      </c>
      <c r="G2636" s="4">
        <f t="shared" si="46"/>
        <v>17.142857142857142</v>
      </c>
      <c r="H2636">
        <f>INDEX(Sites_coordo!$C$2:$C$62,IF(ISNUMBER(MATCH(Chiffrier!E2636,Sites_coordo!$A$2:$A$62,0)),MATCH(Chiffrier!E2636,Sites_coordo!$A$2:$A$62,0),NA()))</f>
        <v>49.234833000000002</v>
      </c>
      <c r="I2636">
        <f>INDEX(Sites_coordo!$B$2:$B$62,IF(ISNUMBER(MATCH(Chiffrier!E2636,Sites_coordo!$A$2:$A$62,0)),MATCH(Chiffrier!E2636,Sites_coordo!$A$2:$A$62,0),NA()))</f>
        <v>-65.736528000000007</v>
      </c>
      <c r="J2636" t="s">
        <v>119</v>
      </c>
      <c r="K2636" t="s">
        <v>119</v>
      </c>
      <c r="L2636" s="4">
        <v>20087091</v>
      </c>
      <c r="M2636" t="s">
        <v>151</v>
      </c>
      <c r="N2636" s="4">
        <v>7</v>
      </c>
      <c r="O2636" s="4" t="s">
        <v>121</v>
      </c>
      <c r="P2636" s="4">
        <v>3</v>
      </c>
      <c r="Q2636" t="s">
        <v>2835</v>
      </c>
      <c r="R2636" s="4">
        <v>0</v>
      </c>
      <c r="S2636">
        <v>0</v>
      </c>
      <c r="T2636" t="s">
        <v>106</v>
      </c>
      <c r="U2636">
        <v>0</v>
      </c>
      <c r="V2636" t="s">
        <v>106</v>
      </c>
      <c r="W2636">
        <v>0</v>
      </c>
      <c r="X2636">
        <v>0</v>
      </c>
      <c r="Y2636">
        <v>0</v>
      </c>
      <c r="Z2636">
        <v>0</v>
      </c>
      <c r="AA2636">
        <v>0</v>
      </c>
      <c r="AB2636">
        <v>0</v>
      </c>
      <c r="AC2636">
        <v>0</v>
      </c>
      <c r="AD2636">
        <v>0</v>
      </c>
      <c r="AE2636" s="4">
        <v>0</v>
      </c>
      <c r="AH2636" s="6">
        <v>43732</v>
      </c>
      <c r="AI2636" s="5">
        <v>0.51458333333333328</v>
      </c>
      <c r="AJ2636">
        <v>4</v>
      </c>
      <c r="AK2636">
        <v>3110</v>
      </c>
      <c r="AL2636" s="4">
        <v>9.4</v>
      </c>
      <c r="AM2636" s="4">
        <v>22.2</v>
      </c>
      <c r="AN2636" s="4" t="s">
        <v>106</v>
      </c>
      <c r="AO2636" s="4" t="s">
        <v>106</v>
      </c>
      <c r="AP2636" s="4" t="s">
        <v>106</v>
      </c>
      <c r="AQ2636" s="4" t="s">
        <v>106</v>
      </c>
      <c r="AR2636" s="4" t="s">
        <v>106</v>
      </c>
      <c r="AS2636" s="4" t="s">
        <v>106</v>
      </c>
      <c r="AT2636" s="4" t="s">
        <v>106</v>
      </c>
      <c r="AU2636" t="s">
        <v>108</v>
      </c>
      <c r="AV2636" t="s">
        <v>109</v>
      </c>
      <c r="AW2636" t="s">
        <v>110</v>
      </c>
      <c r="AX2636" t="s">
        <v>2835</v>
      </c>
    </row>
    <row r="2637" spans="1:50" hidden="1" x14ac:dyDescent="0.25">
      <c r="A2637">
        <v>2019</v>
      </c>
      <c r="B2637" s="6">
        <v>43612</v>
      </c>
      <c r="C2637" s="6">
        <v>43732</v>
      </c>
      <c r="D2637" t="str">
        <f>INDEX(parametres!$B$2:$B$57,IF(ISNUMBER(MATCH(Chiffrier!E2637,parametres!$C$2:$C$57,0)),MATCH(E2637,parametres!$C$2:$C$57,0),NA()))</f>
        <v>GA-20</v>
      </c>
      <c r="E2637" t="s">
        <v>19</v>
      </c>
      <c r="F2637" t="s">
        <v>112</v>
      </c>
      <c r="G2637" s="4">
        <f t="shared" si="46"/>
        <v>17.142857142857142</v>
      </c>
      <c r="H2637">
        <f>INDEX(Sites_coordo!$C$2:$C$62,IF(ISNUMBER(MATCH(Chiffrier!E2637,Sites_coordo!$A$2:$A$62,0)),MATCH(Chiffrier!E2637,Sites_coordo!$A$2:$A$62,0),NA()))</f>
        <v>49.234833000000002</v>
      </c>
      <c r="I2637">
        <f>INDEX(Sites_coordo!$B$2:$B$62,IF(ISNUMBER(MATCH(Chiffrier!E2637,Sites_coordo!$A$2:$A$62,0)),MATCH(Chiffrier!E2637,Sites_coordo!$A$2:$A$62,0),NA()))</f>
        <v>-65.736528000000007</v>
      </c>
      <c r="J2637" t="s">
        <v>119</v>
      </c>
      <c r="K2637" t="s">
        <v>119</v>
      </c>
      <c r="L2637" s="4">
        <v>20087091</v>
      </c>
      <c r="M2637" t="s">
        <v>151</v>
      </c>
      <c r="N2637" s="4">
        <v>7</v>
      </c>
      <c r="O2637" s="4" t="s">
        <v>107</v>
      </c>
      <c r="P2637" s="4">
        <v>1</v>
      </c>
      <c r="Q2637" t="s">
        <v>2836</v>
      </c>
      <c r="R2637" s="4">
        <v>0</v>
      </c>
      <c r="S2637">
        <v>0</v>
      </c>
      <c r="T2637" t="s">
        <v>106</v>
      </c>
      <c r="U2637">
        <v>0</v>
      </c>
      <c r="V2637" t="s">
        <v>106</v>
      </c>
      <c r="W2637">
        <v>0</v>
      </c>
      <c r="X2637">
        <v>0</v>
      </c>
      <c r="Y2637">
        <v>0</v>
      </c>
      <c r="Z2637">
        <v>0</v>
      </c>
      <c r="AA2637">
        <v>0</v>
      </c>
      <c r="AB2637">
        <v>0</v>
      </c>
      <c r="AC2637">
        <v>0</v>
      </c>
      <c r="AD2637">
        <v>0</v>
      </c>
      <c r="AE2637" s="4">
        <v>0</v>
      </c>
      <c r="AH2637" s="6">
        <v>43732</v>
      </c>
      <c r="AI2637" s="5">
        <v>0.51458333333333328</v>
      </c>
      <c r="AJ2637">
        <v>4</v>
      </c>
      <c r="AK2637">
        <v>3110</v>
      </c>
      <c r="AL2637" s="4">
        <v>9.4</v>
      </c>
      <c r="AM2637" s="4">
        <v>22.2</v>
      </c>
      <c r="AN2637" s="4" t="s">
        <v>106</v>
      </c>
      <c r="AO2637" s="4" t="s">
        <v>106</v>
      </c>
      <c r="AP2637" s="4" t="s">
        <v>106</v>
      </c>
      <c r="AQ2637" s="4" t="s">
        <v>106</v>
      </c>
      <c r="AR2637" s="4" t="s">
        <v>106</v>
      </c>
      <c r="AS2637" s="4" t="s">
        <v>106</v>
      </c>
      <c r="AT2637" s="4" t="s">
        <v>106</v>
      </c>
      <c r="AU2637" t="s">
        <v>108</v>
      </c>
      <c r="AV2637" t="s">
        <v>109</v>
      </c>
      <c r="AW2637" t="s">
        <v>110</v>
      </c>
      <c r="AX2637" t="s">
        <v>2836</v>
      </c>
    </row>
    <row r="2638" spans="1:50" hidden="1" x14ac:dyDescent="0.25">
      <c r="A2638">
        <v>2019</v>
      </c>
      <c r="B2638" s="6">
        <v>43612</v>
      </c>
      <c r="C2638" s="6">
        <v>43732</v>
      </c>
      <c r="D2638" t="str">
        <f>INDEX(parametres!$B$2:$B$57,IF(ISNUMBER(MATCH(Chiffrier!E2638,parametres!$C$2:$C$57,0)),MATCH(E2638,parametres!$C$2:$C$57,0),NA()))</f>
        <v>GA-20</v>
      </c>
      <c r="E2638" t="s">
        <v>19</v>
      </c>
      <c r="F2638" t="s">
        <v>112</v>
      </c>
      <c r="G2638" s="4">
        <f t="shared" si="46"/>
        <v>17.142857142857142</v>
      </c>
      <c r="H2638">
        <f>INDEX(Sites_coordo!$C$2:$C$62,IF(ISNUMBER(MATCH(Chiffrier!E2638,Sites_coordo!$A$2:$A$62,0)),MATCH(Chiffrier!E2638,Sites_coordo!$A$2:$A$62,0),NA()))</f>
        <v>49.234833000000002</v>
      </c>
      <c r="I2638">
        <f>INDEX(Sites_coordo!$B$2:$B$62,IF(ISNUMBER(MATCH(Chiffrier!E2638,Sites_coordo!$A$2:$A$62,0)),MATCH(Chiffrier!E2638,Sites_coordo!$A$2:$A$62,0),NA()))</f>
        <v>-65.736528000000007</v>
      </c>
      <c r="J2638" t="s">
        <v>119</v>
      </c>
      <c r="K2638" t="s">
        <v>119</v>
      </c>
      <c r="L2638" s="4">
        <v>20087091</v>
      </c>
      <c r="M2638" t="s">
        <v>151</v>
      </c>
      <c r="N2638" s="4">
        <v>8</v>
      </c>
      <c r="O2638" s="4" t="s">
        <v>121</v>
      </c>
      <c r="P2638" s="4">
        <v>1</v>
      </c>
      <c r="Q2638" t="s">
        <v>2837</v>
      </c>
      <c r="R2638" s="4">
        <v>0</v>
      </c>
      <c r="S2638">
        <v>0</v>
      </c>
      <c r="T2638" t="s">
        <v>106</v>
      </c>
      <c r="U2638">
        <v>0</v>
      </c>
      <c r="V2638" t="s">
        <v>106</v>
      </c>
      <c r="W2638">
        <v>0</v>
      </c>
      <c r="X2638">
        <v>0</v>
      </c>
      <c r="Y2638">
        <v>0</v>
      </c>
      <c r="Z2638">
        <v>0</v>
      </c>
      <c r="AA2638">
        <v>0</v>
      </c>
      <c r="AB2638">
        <v>0</v>
      </c>
      <c r="AC2638">
        <v>0</v>
      </c>
      <c r="AD2638">
        <v>0</v>
      </c>
      <c r="AE2638" s="4">
        <v>0</v>
      </c>
      <c r="AH2638" s="6">
        <v>43732</v>
      </c>
      <c r="AI2638" s="5">
        <v>0.51458333333333328</v>
      </c>
      <c r="AJ2638">
        <v>4</v>
      </c>
      <c r="AK2638">
        <v>3110</v>
      </c>
      <c r="AL2638" s="4">
        <v>9.4</v>
      </c>
      <c r="AM2638" s="4">
        <v>22.2</v>
      </c>
      <c r="AN2638" s="4" t="s">
        <v>106</v>
      </c>
      <c r="AO2638" s="4" t="s">
        <v>106</v>
      </c>
      <c r="AP2638" s="4" t="s">
        <v>106</v>
      </c>
      <c r="AQ2638" s="4" t="s">
        <v>106</v>
      </c>
      <c r="AR2638" s="4" t="s">
        <v>106</v>
      </c>
      <c r="AS2638" s="4" t="s">
        <v>106</v>
      </c>
      <c r="AT2638" s="4" t="s">
        <v>106</v>
      </c>
      <c r="AU2638" t="s">
        <v>108</v>
      </c>
      <c r="AV2638" t="s">
        <v>109</v>
      </c>
      <c r="AW2638" t="s">
        <v>110</v>
      </c>
      <c r="AX2638" t="s">
        <v>2837</v>
      </c>
    </row>
    <row r="2639" spans="1:50" hidden="1" x14ac:dyDescent="0.25">
      <c r="A2639">
        <v>2019</v>
      </c>
      <c r="B2639" s="6">
        <v>43612</v>
      </c>
      <c r="C2639" s="6">
        <v>43732</v>
      </c>
      <c r="D2639" t="str">
        <f>INDEX(parametres!$B$2:$B$57,IF(ISNUMBER(MATCH(Chiffrier!E2639,parametres!$C$2:$C$57,0)),MATCH(E2639,parametres!$C$2:$C$57,0),NA()))</f>
        <v>GA-20</v>
      </c>
      <c r="E2639" t="s">
        <v>19</v>
      </c>
      <c r="F2639" t="s">
        <v>112</v>
      </c>
      <c r="G2639" s="4">
        <f t="shared" si="46"/>
        <v>17.142857142857142</v>
      </c>
      <c r="H2639">
        <f>INDEX(Sites_coordo!$C$2:$C$62,IF(ISNUMBER(MATCH(Chiffrier!E2639,Sites_coordo!$A$2:$A$62,0)),MATCH(Chiffrier!E2639,Sites_coordo!$A$2:$A$62,0),NA()))</f>
        <v>49.234833000000002</v>
      </c>
      <c r="I2639">
        <f>INDEX(Sites_coordo!$B$2:$B$62,IF(ISNUMBER(MATCH(Chiffrier!E2639,Sites_coordo!$A$2:$A$62,0)),MATCH(Chiffrier!E2639,Sites_coordo!$A$2:$A$62,0),NA()))</f>
        <v>-65.736528000000007</v>
      </c>
      <c r="J2639" t="s">
        <v>119</v>
      </c>
      <c r="K2639" t="s">
        <v>119</v>
      </c>
      <c r="L2639" s="4">
        <v>20087091</v>
      </c>
      <c r="M2639" t="s">
        <v>151</v>
      </c>
      <c r="N2639" s="4">
        <v>8</v>
      </c>
      <c r="O2639" s="4" t="s">
        <v>121</v>
      </c>
      <c r="P2639" s="4">
        <v>2</v>
      </c>
      <c r="Q2639" t="s">
        <v>2838</v>
      </c>
      <c r="R2639" s="4">
        <v>0</v>
      </c>
      <c r="S2639">
        <v>0</v>
      </c>
      <c r="T2639" t="s">
        <v>106</v>
      </c>
      <c r="U2639">
        <v>0</v>
      </c>
      <c r="V2639" t="s">
        <v>106</v>
      </c>
      <c r="W2639">
        <v>0</v>
      </c>
      <c r="X2639">
        <v>0</v>
      </c>
      <c r="Y2639">
        <v>0</v>
      </c>
      <c r="Z2639">
        <v>0</v>
      </c>
      <c r="AA2639">
        <v>0</v>
      </c>
      <c r="AB2639">
        <v>0</v>
      </c>
      <c r="AC2639">
        <v>0</v>
      </c>
      <c r="AD2639">
        <v>0</v>
      </c>
      <c r="AE2639" s="4">
        <v>0</v>
      </c>
      <c r="AH2639" s="6">
        <v>43732</v>
      </c>
      <c r="AI2639" s="5">
        <v>0.51458333333333328</v>
      </c>
      <c r="AJ2639">
        <v>4</v>
      </c>
      <c r="AK2639">
        <v>3110</v>
      </c>
      <c r="AL2639" s="4">
        <v>9.4</v>
      </c>
      <c r="AM2639" s="4">
        <v>22.2</v>
      </c>
      <c r="AN2639" s="4" t="s">
        <v>106</v>
      </c>
      <c r="AO2639" s="4" t="s">
        <v>106</v>
      </c>
      <c r="AP2639" s="4" t="s">
        <v>106</v>
      </c>
      <c r="AQ2639" s="4" t="s">
        <v>106</v>
      </c>
      <c r="AR2639" s="4" t="s">
        <v>106</v>
      </c>
      <c r="AS2639" s="4" t="s">
        <v>106</v>
      </c>
      <c r="AT2639" s="4" t="s">
        <v>106</v>
      </c>
      <c r="AU2639" t="s">
        <v>108</v>
      </c>
      <c r="AV2639" t="s">
        <v>109</v>
      </c>
      <c r="AW2639" t="s">
        <v>110</v>
      </c>
      <c r="AX2639" t="s">
        <v>2838</v>
      </c>
    </row>
    <row r="2640" spans="1:50" hidden="1" x14ac:dyDescent="0.25">
      <c r="A2640">
        <v>2019</v>
      </c>
      <c r="B2640" s="6">
        <v>43612</v>
      </c>
      <c r="C2640" s="6">
        <v>43732</v>
      </c>
      <c r="D2640" t="str">
        <f>INDEX(parametres!$B$2:$B$57,IF(ISNUMBER(MATCH(Chiffrier!E2640,parametres!$C$2:$C$57,0)),MATCH(E2640,parametres!$C$2:$C$57,0),NA()))</f>
        <v>GA-20</v>
      </c>
      <c r="E2640" t="s">
        <v>19</v>
      </c>
      <c r="F2640" t="s">
        <v>112</v>
      </c>
      <c r="G2640" s="4">
        <f t="shared" si="46"/>
        <v>17.142857142857142</v>
      </c>
      <c r="H2640">
        <f>INDEX(Sites_coordo!$C$2:$C$62,IF(ISNUMBER(MATCH(Chiffrier!E2640,Sites_coordo!$A$2:$A$62,0)),MATCH(Chiffrier!E2640,Sites_coordo!$A$2:$A$62,0),NA()))</f>
        <v>49.234833000000002</v>
      </c>
      <c r="I2640">
        <f>INDEX(Sites_coordo!$B$2:$B$62,IF(ISNUMBER(MATCH(Chiffrier!E2640,Sites_coordo!$A$2:$A$62,0)),MATCH(Chiffrier!E2640,Sites_coordo!$A$2:$A$62,0),NA()))</f>
        <v>-65.736528000000007</v>
      </c>
      <c r="J2640" t="s">
        <v>119</v>
      </c>
      <c r="K2640" t="s">
        <v>119</v>
      </c>
      <c r="L2640" s="4">
        <v>20087091</v>
      </c>
      <c r="M2640" t="s">
        <v>151</v>
      </c>
      <c r="N2640" s="4">
        <v>8</v>
      </c>
      <c r="O2640" s="4" t="s">
        <v>121</v>
      </c>
      <c r="P2640" s="4">
        <v>3</v>
      </c>
      <c r="Q2640" t="s">
        <v>2839</v>
      </c>
      <c r="R2640" s="4">
        <v>0</v>
      </c>
      <c r="S2640">
        <v>0</v>
      </c>
      <c r="T2640" t="s">
        <v>106</v>
      </c>
      <c r="U2640">
        <v>0</v>
      </c>
      <c r="V2640" t="s">
        <v>106</v>
      </c>
      <c r="W2640">
        <v>0</v>
      </c>
      <c r="X2640">
        <v>0</v>
      </c>
      <c r="Y2640">
        <v>0</v>
      </c>
      <c r="Z2640">
        <v>0</v>
      </c>
      <c r="AA2640">
        <v>0</v>
      </c>
      <c r="AB2640">
        <v>0</v>
      </c>
      <c r="AC2640">
        <v>0</v>
      </c>
      <c r="AD2640">
        <v>0</v>
      </c>
      <c r="AE2640" s="4">
        <v>0</v>
      </c>
      <c r="AH2640" s="6">
        <v>43732</v>
      </c>
      <c r="AI2640" s="5">
        <v>0.51458333333333328</v>
      </c>
      <c r="AJ2640">
        <v>4</v>
      </c>
      <c r="AK2640">
        <v>3110</v>
      </c>
      <c r="AL2640" s="4">
        <v>9.4</v>
      </c>
      <c r="AM2640" s="4">
        <v>22.2</v>
      </c>
      <c r="AN2640" s="4" t="s">
        <v>106</v>
      </c>
      <c r="AO2640" s="4" t="s">
        <v>106</v>
      </c>
      <c r="AP2640" s="4" t="s">
        <v>106</v>
      </c>
      <c r="AQ2640" s="4" t="s">
        <v>106</v>
      </c>
      <c r="AR2640" s="4" t="s">
        <v>106</v>
      </c>
      <c r="AS2640" s="4" t="s">
        <v>106</v>
      </c>
      <c r="AT2640" s="4" t="s">
        <v>106</v>
      </c>
      <c r="AU2640" t="s">
        <v>108</v>
      </c>
      <c r="AV2640" t="s">
        <v>109</v>
      </c>
      <c r="AW2640" t="s">
        <v>110</v>
      </c>
      <c r="AX2640" t="s">
        <v>2839</v>
      </c>
    </row>
    <row r="2641" spans="1:50" hidden="1" x14ac:dyDescent="0.25">
      <c r="A2641">
        <v>2019</v>
      </c>
      <c r="B2641" s="6">
        <v>43612</v>
      </c>
      <c r="C2641" s="6">
        <v>43732</v>
      </c>
      <c r="D2641" t="str">
        <f>INDEX(parametres!$B$2:$B$57,IF(ISNUMBER(MATCH(Chiffrier!E2641,parametres!$C$2:$C$57,0)),MATCH(E2641,parametres!$C$2:$C$57,0),NA()))</f>
        <v>GA-20</v>
      </c>
      <c r="E2641" t="s">
        <v>19</v>
      </c>
      <c r="F2641" t="s">
        <v>112</v>
      </c>
      <c r="G2641" s="4">
        <f t="shared" si="46"/>
        <v>17.142857142857142</v>
      </c>
      <c r="H2641">
        <f>INDEX(Sites_coordo!$C$2:$C$62,IF(ISNUMBER(MATCH(Chiffrier!E2641,Sites_coordo!$A$2:$A$62,0)),MATCH(Chiffrier!E2641,Sites_coordo!$A$2:$A$62,0),NA()))</f>
        <v>49.234833000000002</v>
      </c>
      <c r="I2641">
        <f>INDEX(Sites_coordo!$B$2:$B$62,IF(ISNUMBER(MATCH(Chiffrier!E2641,Sites_coordo!$A$2:$A$62,0)),MATCH(Chiffrier!E2641,Sites_coordo!$A$2:$A$62,0),NA()))</f>
        <v>-65.736528000000007</v>
      </c>
      <c r="J2641" t="s">
        <v>119</v>
      </c>
      <c r="K2641" t="s">
        <v>119</v>
      </c>
      <c r="L2641" s="4">
        <v>20087091</v>
      </c>
      <c r="M2641" t="s">
        <v>151</v>
      </c>
      <c r="N2641" s="4">
        <v>8</v>
      </c>
      <c r="O2641" s="4" t="s">
        <v>107</v>
      </c>
      <c r="P2641" s="4">
        <v>1</v>
      </c>
      <c r="Q2641" t="s">
        <v>2840</v>
      </c>
      <c r="R2641" s="4">
        <v>0</v>
      </c>
      <c r="S2641">
        <v>0</v>
      </c>
      <c r="T2641" t="s">
        <v>106</v>
      </c>
      <c r="U2641">
        <v>0</v>
      </c>
      <c r="V2641" t="s">
        <v>106</v>
      </c>
      <c r="W2641">
        <v>0</v>
      </c>
      <c r="X2641">
        <v>0</v>
      </c>
      <c r="Y2641">
        <v>0</v>
      </c>
      <c r="Z2641">
        <v>0</v>
      </c>
      <c r="AA2641">
        <v>0</v>
      </c>
      <c r="AB2641">
        <v>0</v>
      </c>
      <c r="AC2641">
        <v>0</v>
      </c>
      <c r="AD2641">
        <v>0</v>
      </c>
      <c r="AE2641" s="4">
        <v>0</v>
      </c>
      <c r="AH2641" s="6">
        <v>43732</v>
      </c>
      <c r="AI2641" s="5">
        <v>0.51458333333333328</v>
      </c>
      <c r="AJ2641">
        <v>4</v>
      </c>
      <c r="AK2641">
        <v>3110</v>
      </c>
      <c r="AL2641" s="4">
        <v>9.4</v>
      </c>
      <c r="AM2641" s="4">
        <v>22.2</v>
      </c>
      <c r="AN2641" s="4" t="s">
        <v>106</v>
      </c>
      <c r="AO2641" s="4" t="s">
        <v>106</v>
      </c>
      <c r="AP2641" s="4" t="s">
        <v>106</v>
      </c>
      <c r="AQ2641" s="4" t="s">
        <v>106</v>
      </c>
      <c r="AR2641" s="4" t="s">
        <v>106</v>
      </c>
      <c r="AS2641" s="4" t="s">
        <v>106</v>
      </c>
      <c r="AT2641" s="4" t="s">
        <v>106</v>
      </c>
      <c r="AU2641" t="s">
        <v>108</v>
      </c>
      <c r="AV2641" t="s">
        <v>109</v>
      </c>
      <c r="AW2641" t="s">
        <v>110</v>
      </c>
      <c r="AX2641" t="s">
        <v>2840</v>
      </c>
    </row>
    <row r="2642" spans="1:50" hidden="1" x14ac:dyDescent="0.25">
      <c r="A2642">
        <v>2019</v>
      </c>
      <c r="B2642" s="6">
        <v>43612</v>
      </c>
      <c r="C2642" s="6">
        <v>43732</v>
      </c>
      <c r="D2642" t="str">
        <f>INDEX(parametres!$B$2:$B$57,IF(ISNUMBER(MATCH(Chiffrier!E2642,parametres!$C$2:$C$57,0)),MATCH(E2642,parametres!$C$2:$C$57,0),NA()))</f>
        <v>GA-1</v>
      </c>
      <c r="E2642" t="s">
        <v>26</v>
      </c>
      <c r="F2642" t="s">
        <v>112</v>
      </c>
      <c r="G2642" s="4">
        <f t="shared" si="46"/>
        <v>17.142857142857142</v>
      </c>
      <c r="H2642">
        <f>INDEX(Sites_coordo!$C$2:$C$62,IF(ISNUMBER(MATCH(Chiffrier!E2642,Sites_coordo!$A$2:$A$62,0)),MATCH(Chiffrier!E2642,Sites_coordo!$A$2:$A$62,0),NA()))</f>
        <v>48.995471999999999</v>
      </c>
      <c r="I2642">
        <f>INDEX(Sites_coordo!$B$2:$B$62,IF(ISNUMBER(MATCH(Chiffrier!E2642,Sites_coordo!$A$2:$A$62,0)),MATCH(Chiffrier!E2642,Sites_coordo!$A$2:$A$62,0),NA()))</f>
        <v>-64.387277999999995</v>
      </c>
      <c r="J2642" t="s">
        <v>119</v>
      </c>
      <c r="K2642" t="s">
        <v>119</v>
      </c>
      <c r="L2642" s="4">
        <v>20319663</v>
      </c>
      <c r="M2642" t="s">
        <v>151</v>
      </c>
      <c r="N2642" s="4">
        <v>1</v>
      </c>
      <c r="O2642" s="4" t="s">
        <v>121</v>
      </c>
      <c r="P2642" s="4">
        <v>1</v>
      </c>
      <c r="Q2642" t="s">
        <v>2841</v>
      </c>
      <c r="R2642" s="4">
        <v>0</v>
      </c>
      <c r="S2642">
        <v>0</v>
      </c>
      <c r="T2642" t="s">
        <v>106</v>
      </c>
      <c r="U2642">
        <v>0</v>
      </c>
      <c r="V2642" t="s">
        <v>106</v>
      </c>
      <c r="W2642">
        <v>0</v>
      </c>
      <c r="X2642">
        <v>0</v>
      </c>
      <c r="Y2642">
        <v>0</v>
      </c>
      <c r="Z2642">
        <v>0</v>
      </c>
      <c r="AA2642">
        <v>0</v>
      </c>
      <c r="AB2642">
        <v>0</v>
      </c>
      <c r="AC2642">
        <v>0</v>
      </c>
      <c r="AD2642">
        <v>0</v>
      </c>
      <c r="AE2642" s="4">
        <v>0</v>
      </c>
      <c r="AH2642" s="6">
        <v>43732</v>
      </c>
      <c r="AI2642" s="5">
        <v>0.38194444444444442</v>
      </c>
      <c r="AJ2642">
        <v>3.47</v>
      </c>
      <c r="AK2642">
        <v>3110</v>
      </c>
      <c r="AL2642" s="4">
        <v>10.6</v>
      </c>
      <c r="AM2642" s="4">
        <v>24.8</v>
      </c>
      <c r="AN2642" s="4" t="s">
        <v>106</v>
      </c>
      <c r="AO2642" s="4" t="s">
        <v>106</v>
      </c>
      <c r="AP2642" s="4" t="s">
        <v>106</v>
      </c>
      <c r="AQ2642" s="4" t="s">
        <v>106</v>
      </c>
      <c r="AR2642" s="4" t="s">
        <v>106</v>
      </c>
      <c r="AS2642" s="4" t="s">
        <v>106</v>
      </c>
      <c r="AT2642" s="4" t="s">
        <v>106</v>
      </c>
      <c r="AU2642" t="s">
        <v>108</v>
      </c>
      <c r="AV2642" t="s">
        <v>109</v>
      </c>
      <c r="AW2642" t="s">
        <v>110</v>
      </c>
      <c r="AX2642" t="s">
        <v>2841</v>
      </c>
    </row>
    <row r="2643" spans="1:50" hidden="1" x14ac:dyDescent="0.25">
      <c r="A2643">
        <v>2019</v>
      </c>
      <c r="B2643" s="6">
        <v>43612</v>
      </c>
      <c r="C2643" s="6">
        <v>43732</v>
      </c>
      <c r="D2643" t="str">
        <f>INDEX(parametres!$B$2:$B$57,IF(ISNUMBER(MATCH(Chiffrier!E2643,parametres!$C$2:$C$57,0)),MATCH(E2643,parametres!$C$2:$C$57,0),NA()))</f>
        <v>GA-1</v>
      </c>
      <c r="E2643" t="s">
        <v>26</v>
      </c>
      <c r="F2643" t="s">
        <v>112</v>
      </c>
      <c r="G2643" s="4">
        <f t="shared" ref="G2643:G2682" si="47">(C2643-B2643)/7</f>
        <v>17.142857142857142</v>
      </c>
      <c r="H2643">
        <f>INDEX(Sites_coordo!$C$2:$C$62,IF(ISNUMBER(MATCH(Chiffrier!E2643,Sites_coordo!$A$2:$A$62,0)),MATCH(Chiffrier!E2643,Sites_coordo!$A$2:$A$62,0),NA()))</f>
        <v>48.995471999999999</v>
      </c>
      <c r="I2643">
        <f>INDEX(Sites_coordo!$B$2:$B$62,IF(ISNUMBER(MATCH(Chiffrier!E2643,Sites_coordo!$A$2:$A$62,0)),MATCH(Chiffrier!E2643,Sites_coordo!$A$2:$A$62,0),NA()))</f>
        <v>-64.387277999999995</v>
      </c>
      <c r="J2643" t="s">
        <v>119</v>
      </c>
      <c r="K2643" t="s">
        <v>119</v>
      </c>
      <c r="L2643" s="4">
        <v>20319663</v>
      </c>
      <c r="M2643" t="s">
        <v>151</v>
      </c>
      <c r="N2643" s="4">
        <v>1</v>
      </c>
      <c r="O2643" s="4" t="s">
        <v>121</v>
      </c>
      <c r="P2643" s="4">
        <v>2</v>
      </c>
      <c r="Q2643" t="s">
        <v>2842</v>
      </c>
      <c r="R2643" s="4">
        <v>0</v>
      </c>
      <c r="S2643">
        <v>0</v>
      </c>
      <c r="T2643" t="s">
        <v>106</v>
      </c>
      <c r="U2643">
        <v>0</v>
      </c>
      <c r="V2643" t="s">
        <v>106</v>
      </c>
      <c r="W2643">
        <v>0</v>
      </c>
      <c r="X2643">
        <v>0</v>
      </c>
      <c r="Y2643">
        <v>0</v>
      </c>
      <c r="Z2643">
        <v>0</v>
      </c>
      <c r="AA2643">
        <v>0</v>
      </c>
      <c r="AB2643">
        <v>0</v>
      </c>
      <c r="AC2643">
        <v>0</v>
      </c>
      <c r="AD2643">
        <v>0</v>
      </c>
      <c r="AE2643" s="4">
        <v>0</v>
      </c>
      <c r="AH2643" s="6">
        <v>43732</v>
      </c>
      <c r="AI2643" s="5">
        <v>0.38194444444444442</v>
      </c>
      <c r="AJ2643">
        <v>3.47</v>
      </c>
      <c r="AK2643">
        <v>3110</v>
      </c>
      <c r="AL2643" s="4">
        <v>10.6</v>
      </c>
      <c r="AM2643" s="4">
        <v>24.8</v>
      </c>
      <c r="AN2643" s="4" t="s">
        <v>106</v>
      </c>
      <c r="AO2643" s="4" t="s">
        <v>106</v>
      </c>
      <c r="AP2643" s="4" t="s">
        <v>106</v>
      </c>
      <c r="AQ2643" s="4" t="s">
        <v>106</v>
      </c>
      <c r="AR2643" s="4" t="s">
        <v>106</v>
      </c>
      <c r="AS2643" s="4" t="s">
        <v>106</v>
      </c>
      <c r="AT2643" s="4" t="s">
        <v>106</v>
      </c>
      <c r="AU2643" t="s">
        <v>108</v>
      </c>
      <c r="AV2643" t="s">
        <v>109</v>
      </c>
      <c r="AW2643" t="s">
        <v>110</v>
      </c>
      <c r="AX2643" t="s">
        <v>2842</v>
      </c>
    </row>
    <row r="2644" spans="1:50" hidden="1" x14ac:dyDescent="0.25">
      <c r="A2644">
        <v>2019</v>
      </c>
      <c r="B2644" s="6">
        <v>43612</v>
      </c>
      <c r="C2644" s="6">
        <v>43732</v>
      </c>
      <c r="D2644" t="str">
        <f>INDEX(parametres!$B$2:$B$57,IF(ISNUMBER(MATCH(Chiffrier!E2644,parametres!$C$2:$C$57,0)),MATCH(E2644,parametres!$C$2:$C$57,0),NA()))</f>
        <v>GA-1</v>
      </c>
      <c r="E2644" t="s">
        <v>26</v>
      </c>
      <c r="F2644" t="s">
        <v>112</v>
      </c>
      <c r="G2644" s="4">
        <f t="shared" si="47"/>
        <v>17.142857142857142</v>
      </c>
      <c r="H2644">
        <f>INDEX(Sites_coordo!$C$2:$C$62,IF(ISNUMBER(MATCH(Chiffrier!E2644,Sites_coordo!$A$2:$A$62,0)),MATCH(Chiffrier!E2644,Sites_coordo!$A$2:$A$62,0),NA()))</f>
        <v>48.995471999999999</v>
      </c>
      <c r="I2644">
        <f>INDEX(Sites_coordo!$B$2:$B$62,IF(ISNUMBER(MATCH(Chiffrier!E2644,Sites_coordo!$A$2:$A$62,0)),MATCH(Chiffrier!E2644,Sites_coordo!$A$2:$A$62,0),NA()))</f>
        <v>-64.387277999999995</v>
      </c>
      <c r="J2644" t="s">
        <v>119</v>
      </c>
      <c r="K2644" t="s">
        <v>119</v>
      </c>
      <c r="L2644" s="4">
        <v>20319663</v>
      </c>
      <c r="M2644" t="s">
        <v>151</v>
      </c>
      <c r="N2644" s="4">
        <v>1</v>
      </c>
      <c r="O2644" s="4" t="s">
        <v>121</v>
      </c>
      <c r="P2644" s="4">
        <v>3</v>
      </c>
      <c r="Q2644" t="s">
        <v>2843</v>
      </c>
      <c r="R2644" s="4">
        <v>0</v>
      </c>
      <c r="S2644">
        <v>0</v>
      </c>
      <c r="T2644" t="s">
        <v>106</v>
      </c>
      <c r="U2644">
        <v>0</v>
      </c>
      <c r="V2644" t="s">
        <v>106</v>
      </c>
      <c r="W2644">
        <v>0</v>
      </c>
      <c r="X2644">
        <v>0</v>
      </c>
      <c r="Y2644">
        <v>0</v>
      </c>
      <c r="Z2644">
        <v>0</v>
      </c>
      <c r="AA2644">
        <v>0</v>
      </c>
      <c r="AB2644">
        <v>0</v>
      </c>
      <c r="AC2644">
        <v>0</v>
      </c>
      <c r="AD2644">
        <v>0</v>
      </c>
      <c r="AE2644" s="4">
        <v>0</v>
      </c>
      <c r="AH2644" s="6">
        <v>43732</v>
      </c>
      <c r="AI2644" s="5">
        <v>0.38194444444444442</v>
      </c>
      <c r="AJ2644">
        <v>3.47</v>
      </c>
      <c r="AK2644">
        <v>3110</v>
      </c>
      <c r="AL2644" s="4">
        <v>10.6</v>
      </c>
      <c r="AM2644" s="4">
        <v>24.8</v>
      </c>
      <c r="AN2644" s="4" t="s">
        <v>106</v>
      </c>
      <c r="AO2644" s="4" t="s">
        <v>106</v>
      </c>
      <c r="AP2644" s="4" t="s">
        <v>106</v>
      </c>
      <c r="AQ2644" s="4" t="s">
        <v>106</v>
      </c>
      <c r="AR2644" s="4" t="s">
        <v>106</v>
      </c>
      <c r="AS2644" s="4" t="s">
        <v>106</v>
      </c>
      <c r="AT2644" s="4" t="s">
        <v>106</v>
      </c>
      <c r="AU2644" t="s">
        <v>108</v>
      </c>
      <c r="AV2644" t="s">
        <v>109</v>
      </c>
      <c r="AW2644" t="s">
        <v>110</v>
      </c>
      <c r="AX2644" t="s">
        <v>2843</v>
      </c>
    </row>
    <row r="2645" spans="1:50" hidden="1" x14ac:dyDescent="0.25">
      <c r="A2645">
        <v>2019</v>
      </c>
      <c r="B2645" s="6">
        <v>43612</v>
      </c>
      <c r="C2645" s="6">
        <v>43732</v>
      </c>
      <c r="D2645" t="str">
        <f>INDEX(parametres!$B$2:$B$57,IF(ISNUMBER(MATCH(Chiffrier!E2645,parametres!$C$2:$C$57,0)),MATCH(E2645,parametres!$C$2:$C$57,0),NA()))</f>
        <v>GA-1</v>
      </c>
      <c r="E2645" t="s">
        <v>26</v>
      </c>
      <c r="F2645" t="s">
        <v>112</v>
      </c>
      <c r="G2645" s="4">
        <f t="shared" si="47"/>
        <v>17.142857142857142</v>
      </c>
      <c r="H2645">
        <f>INDEX(Sites_coordo!$C$2:$C$62,IF(ISNUMBER(MATCH(Chiffrier!E2645,Sites_coordo!$A$2:$A$62,0)),MATCH(Chiffrier!E2645,Sites_coordo!$A$2:$A$62,0),NA()))</f>
        <v>48.995471999999999</v>
      </c>
      <c r="I2645">
        <f>INDEX(Sites_coordo!$B$2:$B$62,IF(ISNUMBER(MATCH(Chiffrier!E2645,Sites_coordo!$A$2:$A$62,0)),MATCH(Chiffrier!E2645,Sites_coordo!$A$2:$A$62,0),NA()))</f>
        <v>-64.387277999999995</v>
      </c>
      <c r="J2645" t="s">
        <v>119</v>
      </c>
      <c r="K2645" t="s">
        <v>119</v>
      </c>
      <c r="L2645" s="4">
        <v>20319663</v>
      </c>
      <c r="M2645" t="s">
        <v>151</v>
      </c>
      <c r="N2645" s="4">
        <v>1</v>
      </c>
      <c r="O2645" s="4" t="s">
        <v>107</v>
      </c>
      <c r="P2645" s="4">
        <v>1</v>
      </c>
      <c r="Q2645" t="s">
        <v>2844</v>
      </c>
      <c r="R2645" s="4">
        <v>0</v>
      </c>
      <c r="S2645">
        <v>0</v>
      </c>
      <c r="T2645" t="s">
        <v>106</v>
      </c>
      <c r="U2645">
        <v>0</v>
      </c>
      <c r="V2645" t="s">
        <v>106</v>
      </c>
      <c r="W2645">
        <v>0</v>
      </c>
      <c r="X2645">
        <v>0</v>
      </c>
      <c r="Y2645">
        <v>0</v>
      </c>
      <c r="Z2645">
        <v>0</v>
      </c>
      <c r="AA2645">
        <v>0</v>
      </c>
      <c r="AB2645">
        <v>0</v>
      </c>
      <c r="AC2645">
        <v>0</v>
      </c>
      <c r="AD2645">
        <v>0</v>
      </c>
      <c r="AE2645" s="4">
        <v>0</v>
      </c>
      <c r="AH2645" s="6">
        <v>43732</v>
      </c>
      <c r="AI2645" s="5">
        <v>0.38194444444444442</v>
      </c>
      <c r="AJ2645">
        <v>3.47</v>
      </c>
      <c r="AK2645">
        <v>3110</v>
      </c>
      <c r="AL2645" s="4">
        <v>10.6</v>
      </c>
      <c r="AM2645" s="4">
        <v>24.8</v>
      </c>
      <c r="AN2645" s="4" t="s">
        <v>106</v>
      </c>
      <c r="AO2645" s="4" t="s">
        <v>106</v>
      </c>
      <c r="AP2645" s="4" t="s">
        <v>106</v>
      </c>
      <c r="AQ2645" s="4" t="s">
        <v>106</v>
      </c>
      <c r="AR2645" s="4" t="s">
        <v>106</v>
      </c>
      <c r="AS2645" s="4" t="s">
        <v>106</v>
      </c>
      <c r="AT2645" s="4" t="s">
        <v>106</v>
      </c>
      <c r="AU2645" t="s">
        <v>108</v>
      </c>
      <c r="AV2645" t="s">
        <v>109</v>
      </c>
      <c r="AW2645" t="s">
        <v>110</v>
      </c>
      <c r="AX2645" t="s">
        <v>2844</v>
      </c>
    </row>
    <row r="2646" spans="1:50" hidden="1" x14ac:dyDescent="0.25">
      <c r="A2646">
        <v>2019</v>
      </c>
      <c r="B2646" s="6">
        <v>43612</v>
      </c>
      <c r="C2646" s="6">
        <v>43732</v>
      </c>
      <c r="D2646" t="str">
        <f>INDEX(parametres!$B$2:$B$57,IF(ISNUMBER(MATCH(Chiffrier!E2646,parametres!$C$2:$C$57,0)),MATCH(E2646,parametres!$C$2:$C$57,0),NA()))</f>
        <v>GA-1</v>
      </c>
      <c r="E2646" t="s">
        <v>26</v>
      </c>
      <c r="F2646" t="s">
        <v>112</v>
      </c>
      <c r="G2646" s="4">
        <f t="shared" si="47"/>
        <v>17.142857142857142</v>
      </c>
      <c r="H2646">
        <f>INDEX(Sites_coordo!$C$2:$C$62,IF(ISNUMBER(MATCH(Chiffrier!E2646,Sites_coordo!$A$2:$A$62,0)),MATCH(Chiffrier!E2646,Sites_coordo!$A$2:$A$62,0),NA()))</f>
        <v>48.995471999999999</v>
      </c>
      <c r="I2646">
        <f>INDEX(Sites_coordo!$B$2:$B$62,IF(ISNUMBER(MATCH(Chiffrier!E2646,Sites_coordo!$A$2:$A$62,0)),MATCH(Chiffrier!E2646,Sites_coordo!$A$2:$A$62,0),NA()))</f>
        <v>-64.387277999999995</v>
      </c>
      <c r="J2646" t="s">
        <v>119</v>
      </c>
      <c r="K2646" t="s">
        <v>119</v>
      </c>
      <c r="L2646" s="4">
        <v>20319663</v>
      </c>
      <c r="M2646" t="s">
        <v>151</v>
      </c>
      <c r="N2646" s="4">
        <v>2</v>
      </c>
      <c r="O2646" s="4" t="s">
        <v>121</v>
      </c>
      <c r="P2646" s="4">
        <v>1</v>
      </c>
      <c r="Q2646" t="s">
        <v>2845</v>
      </c>
      <c r="R2646" s="4">
        <v>0</v>
      </c>
      <c r="S2646">
        <v>0</v>
      </c>
      <c r="T2646" t="s">
        <v>106</v>
      </c>
      <c r="U2646">
        <v>0</v>
      </c>
      <c r="V2646" t="s">
        <v>106</v>
      </c>
      <c r="W2646">
        <v>0</v>
      </c>
      <c r="X2646">
        <v>0</v>
      </c>
      <c r="Y2646">
        <v>0</v>
      </c>
      <c r="Z2646">
        <v>0</v>
      </c>
      <c r="AA2646">
        <v>0</v>
      </c>
      <c r="AB2646">
        <v>0</v>
      </c>
      <c r="AC2646">
        <v>0</v>
      </c>
      <c r="AD2646">
        <v>0</v>
      </c>
      <c r="AE2646" s="4">
        <v>0</v>
      </c>
      <c r="AH2646" s="6">
        <v>43732</v>
      </c>
      <c r="AI2646" s="5">
        <v>0.38194444444444442</v>
      </c>
      <c r="AJ2646">
        <v>3.47</v>
      </c>
      <c r="AK2646">
        <v>3110</v>
      </c>
      <c r="AL2646" s="4">
        <v>10.6</v>
      </c>
      <c r="AM2646" s="4">
        <v>24.8</v>
      </c>
      <c r="AN2646" s="4" t="s">
        <v>106</v>
      </c>
      <c r="AO2646" s="4" t="s">
        <v>106</v>
      </c>
      <c r="AP2646" s="4" t="s">
        <v>106</v>
      </c>
      <c r="AQ2646" s="4" t="s">
        <v>106</v>
      </c>
      <c r="AR2646" s="4" t="s">
        <v>106</v>
      </c>
      <c r="AS2646" s="4" t="s">
        <v>106</v>
      </c>
      <c r="AT2646" s="4" t="s">
        <v>106</v>
      </c>
      <c r="AU2646" t="s">
        <v>108</v>
      </c>
      <c r="AV2646" t="s">
        <v>109</v>
      </c>
      <c r="AW2646" t="s">
        <v>110</v>
      </c>
      <c r="AX2646" t="s">
        <v>2845</v>
      </c>
    </row>
    <row r="2647" spans="1:50" hidden="1" x14ac:dyDescent="0.25">
      <c r="A2647">
        <v>2019</v>
      </c>
      <c r="B2647" s="6">
        <v>43612</v>
      </c>
      <c r="C2647" s="6">
        <v>43732</v>
      </c>
      <c r="D2647" t="str">
        <f>INDEX(parametres!$B$2:$B$57,IF(ISNUMBER(MATCH(Chiffrier!E2647,parametres!$C$2:$C$57,0)),MATCH(E2647,parametres!$C$2:$C$57,0),NA()))</f>
        <v>GA-1</v>
      </c>
      <c r="E2647" t="s">
        <v>26</v>
      </c>
      <c r="F2647" t="s">
        <v>112</v>
      </c>
      <c r="G2647" s="4">
        <f t="shared" si="47"/>
        <v>17.142857142857142</v>
      </c>
      <c r="H2647">
        <f>INDEX(Sites_coordo!$C$2:$C$62,IF(ISNUMBER(MATCH(Chiffrier!E2647,Sites_coordo!$A$2:$A$62,0)),MATCH(Chiffrier!E2647,Sites_coordo!$A$2:$A$62,0),NA()))</f>
        <v>48.995471999999999</v>
      </c>
      <c r="I2647">
        <f>INDEX(Sites_coordo!$B$2:$B$62,IF(ISNUMBER(MATCH(Chiffrier!E2647,Sites_coordo!$A$2:$A$62,0)),MATCH(Chiffrier!E2647,Sites_coordo!$A$2:$A$62,0),NA()))</f>
        <v>-64.387277999999995</v>
      </c>
      <c r="J2647" t="s">
        <v>119</v>
      </c>
      <c r="K2647" t="s">
        <v>119</v>
      </c>
      <c r="L2647" s="4">
        <v>20319663</v>
      </c>
      <c r="M2647" t="s">
        <v>151</v>
      </c>
      <c r="N2647" s="4">
        <v>2</v>
      </c>
      <c r="O2647" s="4" t="s">
        <v>121</v>
      </c>
      <c r="P2647" s="4">
        <v>2</v>
      </c>
      <c r="Q2647" t="s">
        <v>2846</v>
      </c>
      <c r="R2647" s="4">
        <v>0</v>
      </c>
      <c r="S2647">
        <v>0</v>
      </c>
      <c r="T2647" t="s">
        <v>106</v>
      </c>
      <c r="U2647">
        <v>0</v>
      </c>
      <c r="V2647" t="s">
        <v>106</v>
      </c>
      <c r="W2647">
        <v>0</v>
      </c>
      <c r="X2647">
        <v>0</v>
      </c>
      <c r="Y2647">
        <v>0</v>
      </c>
      <c r="Z2647">
        <v>0</v>
      </c>
      <c r="AA2647">
        <v>0</v>
      </c>
      <c r="AB2647">
        <v>0</v>
      </c>
      <c r="AC2647">
        <v>0</v>
      </c>
      <c r="AD2647">
        <v>0</v>
      </c>
      <c r="AE2647" s="4">
        <v>0</v>
      </c>
      <c r="AH2647" s="6">
        <v>43732</v>
      </c>
      <c r="AI2647" s="5">
        <v>0.38194444444444442</v>
      </c>
      <c r="AJ2647">
        <v>3.47</v>
      </c>
      <c r="AK2647">
        <v>3110</v>
      </c>
      <c r="AL2647" s="4">
        <v>10.6</v>
      </c>
      <c r="AM2647" s="4">
        <v>24.8</v>
      </c>
      <c r="AN2647" s="4" t="s">
        <v>106</v>
      </c>
      <c r="AO2647" s="4" t="s">
        <v>106</v>
      </c>
      <c r="AP2647" s="4" t="s">
        <v>106</v>
      </c>
      <c r="AQ2647" s="4" t="s">
        <v>106</v>
      </c>
      <c r="AR2647" s="4" t="s">
        <v>106</v>
      </c>
      <c r="AS2647" s="4" t="s">
        <v>106</v>
      </c>
      <c r="AT2647" s="4" t="s">
        <v>106</v>
      </c>
      <c r="AU2647" t="s">
        <v>108</v>
      </c>
      <c r="AV2647" t="s">
        <v>109</v>
      </c>
      <c r="AW2647" t="s">
        <v>110</v>
      </c>
      <c r="AX2647" t="s">
        <v>2846</v>
      </c>
    </row>
    <row r="2648" spans="1:50" hidden="1" x14ac:dyDescent="0.25">
      <c r="A2648">
        <v>2019</v>
      </c>
      <c r="B2648" s="6">
        <v>43612</v>
      </c>
      <c r="C2648" s="6">
        <v>43732</v>
      </c>
      <c r="D2648" t="str">
        <f>INDEX(parametres!$B$2:$B$57,IF(ISNUMBER(MATCH(Chiffrier!E2648,parametres!$C$2:$C$57,0)),MATCH(E2648,parametres!$C$2:$C$57,0),NA()))</f>
        <v>GA-1</v>
      </c>
      <c r="E2648" t="s">
        <v>26</v>
      </c>
      <c r="F2648" t="s">
        <v>112</v>
      </c>
      <c r="G2648" s="4">
        <f t="shared" si="47"/>
        <v>17.142857142857142</v>
      </c>
      <c r="H2648">
        <f>INDEX(Sites_coordo!$C$2:$C$62,IF(ISNUMBER(MATCH(Chiffrier!E2648,Sites_coordo!$A$2:$A$62,0)),MATCH(Chiffrier!E2648,Sites_coordo!$A$2:$A$62,0),NA()))</f>
        <v>48.995471999999999</v>
      </c>
      <c r="I2648">
        <f>INDEX(Sites_coordo!$B$2:$B$62,IF(ISNUMBER(MATCH(Chiffrier!E2648,Sites_coordo!$A$2:$A$62,0)),MATCH(Chiffrier!E2648,Sites_coordo!$A$2:$A$62,0),NA()))</f>
        <v>-64.387277999999995</v>
      </c>
      <c r="J2648" t="s">
        <v>119</v>
      </c>
      <c r="K2648" t="s">
        <v>119</v>
      </c>
      <c r="L2648" s="4">
        <v>20319663</v>
      </c>
      <c r="M2648" t="s">
        <v>151</v>
      </c>
      <c r="N2648" s="4">
        <v>2</v>
      </c>
      <c r="O2648" s="4" t="s">
        <v>121</v>
      </c>
      <c r="P2648" s="4">
        <v>3</v>
      </c>
      <c r="Q2648" t="s">
        <v>2847</v>
      </c>
      <c r="R2648" s="4">
        <v>0</v>
      </c>
      <c r="S2648">
        <v>0</v>
      </c>
      <c r="T2648" t="s">
        <v>106</v>
      </c>
      <c r="U2648">
        <v>0</v>
      </c>
      <c r="V2648" t="s">
        <v>106</v>
      </c>
      <c r="W2648">
        <v>0</v>
      </c>
      <c r="X2648">
        <v>0</v>
      </c>
      <c r="Y2648">
        <v>0</v>
      </c>
      <c r="Z2648">
        <v>0</v>
      </c>
      <c r="AA2648">
        <v>0</v>
      </c>
      <c r="AB2648">
        <v>0</v>
      </c>
      <c r="AC2648">
        <v>0</v>
      </c>
      <c r="AD2648">
        <v>0</v>
      </c>
      <c r="AE2648" s="4">
        <v>0</v>
      </c>
      <c r="AH2648" s="6">
        <v>43732</v>
      </c>
      <c r="AI2648" s="5">
        <v>0.38194444444444442</v>
      </c>
      <c r="AJ2648">
        <v>3.47</v>
      </c>
      <c r="AK2648">
        <v>3110</v>
      </c>
      <c r="AL2648" s="4">
        <v>10.6</v>
      </c>
      <c r="AM2648" s="4">
        <v>24.8</v>
      </c>
      <c r="AN2648" s="4" t="s">
        <v>106</v>
      </c>
      <c r="AO2648" s="4" t="s">
        <v>106</v>
      </c>
      <c r="AP2648" s="4" t="s">
        <v>106</v>
      </c>
      <c r="AQ2648" s="4" t="s">
        <v>106</v>
      </c>
      <c r="AR2648" s="4" t="s">
        <v>106</v>
      </c>
      <c r="AS2648" s="4" t="s">
        <v>106</v>
      </c>
      <c r="AT2648" s="4" t="s">
        <v>106</v>
      </c>
      <c r="AU2648" t="s">
        <v>108</v>
      </c>
      <c r="AV2648" t="s">
        <v>109</v>
      </c>
      <c r="AW2648" t="s">
        <v>110</v>
      </c>
      <c r="AX2648" t="s">
        <v>2847</v>
      </c>
    </row>
    <row r="2649" spans="1:50" hidden="1" x14ac:dyDescent="0.25">
      <c r="A2649">
        <v>2019</v>
      </c>
      <c r="B2649" s="6">
        <v>43612</v>
      </c>
      <c r="C2649" s="6">
        <v>43732</v>
      </c>
      <c r="D2649" t="str">
        <f>INDEX(parametres!$B$2:$B$57,IF(ISNUMBER(MATCH(Chiffrier!E2649,parametres!$C$2:$C$57,0)),MATCH(E2649,parametres!$C$2:$C$57,0),NA()))</f>
        <v>GA-1</v>
      </c>
      <c r="E2649" t="s">
        <v>26</v>
      </c>
      <c r="F2649" t="s">
        <v>112</v>
      </c>
      <c r="G2649" s="4">
        <f t="shared" si="47"/>
        <v>17.142857142857142</v>
      </c>
      <c r="H2649">
        <f>INDEX(Sites_coordo!$C$2:$C$62,IF(ISNUMBER(MATCH(Chiffrier!E2649,Sites_coordo!$A$2:$A$62,0)),MATCH(Chiffrier!E2649,Sites_coordo!$A$2:$A$62,0),NA()))</f>
        <v>48.995471999999999</v>
      </c>
      <c r="I2649">
        <f>INDEX(Sites_coordo!$B$2:$B$62,IF(ISNUMBER(MATCH(Chiffrier!E2649,Sites_coordo!$A$2:$A$62,0)),MATCH(Chiffrier!E2649,Sites_coordo!$A$2:$A$62,0),NA()))</f>
        <v>-64.387277999999995</v>
      </c>
      <c r="J2649" t="s">
        <v>119</v>
      </c>
      <c r="K2649" t="s">
        <v>119</v>
      </c>
      <c r="L2649" s="4">
        <v>20319663</v>
      </c>
      <c r="M2649" t="s">
        <v>151</v>
      </c>
      <c r="N2649" s="4">
        <v>2</v>
      </c>
      <c r="O2649" s="4" t="s">
        <v>107</v>
      </c>
      <c r="P2649" s="4">
        <v>1</v>
      </c>
      <c r="Q2649" t="s">
        <v>2848</v>
      </c>
      <c r="R2649" s="4">
        <v>0</v>
      </c>
      <c r="S2649">
        <v>0</v>
      </c>
      <c r="T2649" t="s">
        <v>106</v>
      </c>
      <c r="U2649">
        <v>0</v>
      </c>
      <c r="V2649" t="s">
        <v>106</v>
      </c>
      <c r="W2649">
        <v>0</v>
      </c>
      <c r="X2649">
        <v>0</v>
      </c>
      <c r="Y2649">
        <v>0</v>
      </c>
      <c r="Z2649">
        <v>0</v>
      </c>
      <c r="AA2649">
        <v>0</v>
      </c>
      <c r="AB2649">
        <v>0</v>
      </c>
      <c r="AC2649">
        <v>0</v>
      </c>
      <c r="AD2649">
        <v>0</v>
      </c>
      <c r="AE2649" s="4">
        <v>0</v>
      </c>
      <c r="AH2649" s="6">
        <v>43732</v>
      </c>
      <c r="AI2649" s="5">
        <v>0.38194444444444442</v>
      </c>
      <c r="AJ2649">
        <v>3.47</v>
      </c>
      <c r="AK2649">
        <v>3110</v>
      </c>
      <c r="AL2649" s="4">
        <v>10.6</v>
      </c>
      <c r="AM2649" s="4">
        <v>24.8</v>
      </c>
      <c r="AN2649" s="4" t="s">
        <v>106</v>
      </c>
      <c r="AO2649" s="4" t="s">
        <v>106</v>
      </c>
      <c r="AP2649" s="4" t="s">
        <v>106</v>
      </c>
      <c r="AQ2649" s="4" t="s">
        <v>106</v>
      </c>
      <c r="AR2649" s="4" t="s">
        <v>106</v>
      </c>
      <c r="AS2649" s="4" t="s">
        <v>106</v>
      </c>
      <c r="AT2649" s="4" t="s">
        <v>106</v>
      </c>
      <c r="AU2649" t="s">
        <v>108</v>
      </c>
      <c r="AV2649" t="s">
        <v>109</v>
      </c>
      <c r="AW2649" t="s">
        <v>110</v>
      </c>
      <c r="AX2649" t="s">
        <v>2848</v>
      </c>
    </row>
    <row r="2650" spans="1:50" hidden="1" x14ac:dyDescent="0.25">
      <c r="A2650">
        <v>2019</v>
      </c>
      <c r="B2650" s="6">
        <v>43612</v>
      </c>
      <c r="C2650" s="6">
        <v>43732</v>
      </c>
      <c r="D2650" t="str">
        <f>INDEX(parametres!$B$2:$B$57,IF(ISNUMBER(MATCH(Chiffrier!E2650,parametres!$C$2:$C$57,0)),MATCH(E2650,parametres!$C$2:$C$57,0),NA()))</f>
        <v>GA-1</v>
      </c>
      <c r="E2650" t="s">
        <v>26</v>
      </c>
      <c r="F2650" t="s">
        <v>112</v>
      </c>
      <c r="G2650" s="4">
        <f t="shared" si="47"/>
        <v>17.142857142857142</v>
      </c>
      <c r="H2650">
        <f>INDEX(Sites_coordo!$C$2:$C$62,IF(ISNUMBER(MATCH(Chiffrier!E2650,Sites_coordo!$A$2:$A$62,0)),MATCH(Chiffrier!E2650,Sites_coordo!$A$2:$A$62,0),NA()))</f>
        <v>48.995471999999999</v>
      </c>
      <c r="I2650">
        <f>INDEX(Sites_coordo!$B$2:$B$62,IF(ISNUMBER(MATCH(Chiffrier!E2650,Sites_coordo!$A$2:$A$62,0)),MATCH(Chiffrier!E2650,Sites_coordo!$A$2:$A$62,0),NA()))</f>
        <v>-64.387277999999995</v>
      </c>
      <c r="J2650" t="s">
        <v>119</v>
      </c>
      <c r="K2650" t="s">
        <v>119</v>
      </c>
      <c r="L2650" s="4">
        <v>20319663</v>
      </c>
      <c r="M2650" t="s">
        <v>151</v>
      </c>
      <c r="N2650" s="4">
        <v>3</v>
      </c>
      <c r="O2650" s="4" t="s">
        <v>121</v>
      </c>
      <c r="P2650" s="4">
        <v>1</v>
      </c>
      <c r="Q2650" t="s">
        <v>2849</v>
      </c>
      <c r="R2650" s="4">
        <v>0</v>
      </c>
      <c r="S2650">
        <v>0</v>
      </c>
      <c r="T2650" t="s">
        <v>106</v>
      </c>
      <c r="U2650">
        <v>0</v>
      </c>
      <c r="V2650" t="s">
        <v>106</v>
      </c>
      <c r="W2650">
        <v>0</v>
      </c>
      <c r="X2650">
        <v>0</v>
      </c>
      <c r="Y2650">
        <v>0</v>
      </c>
      <c r="Z2650">
        <v>0</v>
      </c>
      <c r="AA2650">
        <v>0</v>
      </c>
      <c r="AB2650">
        <v>0</v>
      </c>
      <c r="AC2650">
        <v>0</v>
      </c>
      <c r="AD2650">
        <v>0</v>
      </c>
      <c r="AE2650" s="4">
        <v>0</v>
      </c>
      <c r="AH2650" s="6">
        <v>43732</v>
      </c>
      <c r="AI2650" s="5">
        <v>0.38194444444444442</v>
      </c>
      <c r="AJ2650">
        <v>3.47</v>
      </c>
      <c r="AK2650">
        <v>3110</v>
      </c>
      <c r="AL2650" s="4">
        <v>10.6</v>
      </c>
      <c r="AM2650" s="4">
        <v>24.8</v>
      </c>
      <c r="AN2650" s="4" t="s">
        <v>106</v>
      </c>
      <c r="AO2650" s="4" t="s">
        <v>106</v>
      </c>
      <c r="AP2650" s="4" t="s">
        <v>106</v>
      </c>
      <c r="AQ2650" s="4" t="s">
        <v>106</v>
      </c>
      <c r="AR2650" s="4" t="s">
        <v>106</v>
      </c>
      <c r="AS2650" s="4" t="s">
        <v>106</v>
      </c>
      <c r="AT2650" s="4" t="s">
        <v>106</v>
      </c>
      <c r="AU2650" t="s">
        <v>108</v>
      </c>
      <c r="AV2650" t="s">
        <v>109</v>
      </c>
      <c r="AW2650" t="s">
        <v>110</v>
      </c>
      <c r="AX2650" t="s">
        <v>2849</v>
      </c>
    </row>
    <row r="2651" spans="1:50" hidden="1" x14ac:dyDescent="0.25">
      <c r="A2651">
        <v>2019</v>
      </c>
      <c r="B2651" s="6">
        <v>43612</v>
      </c>
      <c r="C2651" s="6">
        <v>43732</v>
      </c>
      <c r="D2651" t="str">
        <f>INDEX(parametres!$B$2:$B$57,IF(ISNUMBER(MATCH(Chiffrier!E2651,parametres!$C$2:$C$57,0)),MATCH(E2651,parametres!$C$2:$C$57,0),NA()))</f>
        <v>GA-1</v>
      </c>
      <c r="E2651" t="s">
        <v>26</v>
      </c>
      <c r="F2651" t="s">
        <v>112</v>
      </c>
      <c r="G2651" s="4">
        <f t="shared" si="47"/>
        <v>17.142857142857142</v>
      </c>
      <c r="H2651">
        <f>INDEX(Sites_coordo!$C$2:$C$62,IF(ISNUMBER(MATCH(Chiffrier!E2651,Sites_coordo!$A$2:$A$62,0)),MATCH(Chiffrier!E2651,Sites_coordo!$A$2:$A$62,0),NA()))</f>
        <v>48.995471999999999</v>
      </c>
      <c r="I2651">
        <f>INDEX(Sites_coordo!$B$2:$B$62,IF(ISNUMBER(MATCH(Chiffrier!E2651,Sites_coordo!$A$2:$A$62,0)),MATCH(Chiffrier!E2651,Sites_coordo!$A$2:$A$62,0),NA()))</f>
        <v>-64.387277999999995</v>
      </c>
      <c r="J2651" t="s">
        <v>119</v>
      </c>
      <c r="K2651" t="s">
        <v>119</v>
      </c>
      <c r="L2651" s="4">
        <v>20319663</v>
      </c>
      <c r="M2651" t="s">
        <v>151</v>
      </c>
      <c r="N2651" s="4">
        <v>3</v>
      </c>
      <c r="O2651" s="4" t="s">
        <v>121</v>
      </c>
      <c r="P2651" s="4">
        <v>2</v>
      </c>
      <c r="Q2651" t="s">
        <v>2850</v>
      </c>
      <c r="R2651" s="4">
        <v>0</v>
      </c>
      <c r="S2651">
        <v>0</v>
      </c>
      <c r="T2651" t="s">
        <v>106</v>
      </c>
      <c r="U2651">
        <v>0</v>
      </c>
      <c r="V2651" t="s">
        <v>106</v>
      </c>
      <c r="W2651">
        <v>0</v>
      </c>
      <c r="X2651">
        <v>0</v>
      </c>
      <c r="Y2651">
        <v>0</v>
      </c>
      <c r="Z2651">
        <v>0</v>
      </c>
      <c r="AA2651">
        <v>0</v>
      </c>
      <c r="AB2651">
        <v>0</v>
      </c>
      <c r="AC2651">
        <v>0</v>
      </c>
      <c r="AD2651">
        <v>0</v>
      </c>
      <c r="AE2651" s="4">
        <v>0</v>
      </c>
      <c r="AH2651" s="6">
        <v>43732</v>
      </c>
      <c r="AI2651" s="5">
        <v>0.38194444444444442</v>
      </c>
      <c r="AJ2651">
        <v>3.47</v>
      </c>
      <c r="AK2651">
        <v>3110</v>
      </c>
      <c r="AL2651" s="4">
        <v>10.6</v>
      </c>
      <c r="AM2651" s="4">
        <v>24.8</v>
      </c>
      <c r="AN2651" s="4" t="s">
        <v>106</v>
      </c>
      <c r="AO2651" s="4" t="s">
        <v>106</v>
      </c>
      <c r="AP2651" s="4" t="s">
        <v>106</v>
      </c>
      <c r="AQ2651" s="4" t="s">
        <v>106</v>
      </c>
      <c r="AR2651" s="4" t="s">
        <v>106</v>
      </c>
      <c r="AS2651" s="4" t="s">
        <v>106</v>
      </c>
      <c r="AT2651" s="4" t="s">
        <v>106</v>
      </c>
      <c r="AU2651" t="s">
        <v>108</v>
      </c>
      <c r="AV2651" t="s">
        <v>109</v>
      </c>
      <c r="AW2651" t="s">
        <v>110</v>
      </c>
      <c r="AX2651" t="s">
        <v>2850</v>
      </c>
    </row>
    <row r="2652" spans="1:50" hidden="1" x14ac:dyDescent="0.25">
      <c r="A2652">
        <v>2019</v>
      </c>
      <c r="B2652" s="6">
        <v>43612</v>
      </c>
      <c r="C2652" s="6">
        <v>43732</v>
      </c>
      <c r="D2652" t="str">
        <f>INDEX(parametres!$B$2:$B$57,IF(ISNUMBER(MATCH(Chiffrier!E2652,parametres!$C$2:$C$57,0)),MATCH(E2652,parametres!$C$2:$C$57,0),NA()))</f>
        <v>GA-1</v>
      </c>
      <c r="E2652" t="s">
        <v>26</v>
      </c>
      <c r="F2652" t="s">
        <v>112</v>
      </c>
      <c r="G2652" s="4">
        <f t="shared" si="47"/>
        <v>17.142857142857142</v>
      </c>
      <c r="H2652">
        <f>INDEX(Sites_coordo!$C$2:$C$62,IF(ISNUMBER(MATCH(Chiffrier!E2652,Sites_coordo!$A$2:$A$62,0)),MATCH(Chiffrier!E2652,Sites_coordo!$A$2:$A$62,0),NA()))</f>
        <v>48.995471999999999</v>
      </c>
      <c r="I2652">
        <f>INDEX(Sites_coordo!$B$2:$B$62,IF(ISNUMBER(MATCH(Chiffrier!E2652,Sites_coordo!$A$2:$A$62,0)),MATCH(Chiffrier!E2652,Sites_coordo!$A$2:$A$62,0),NA()))</f>
        <v>-64.387277999999995</v>
      </c>
      <c r="J2652" t="s">
        <v>119</v>
      </c>
      <c r="K2652" t="s">
        <v>119</v>
      </c>
      <c r="L2652" s="4">
        <v>20319663</v>
      </c>
      <c r="M2652" t="s">
        <v>151</v>
      </c>
      <c r="N2652" s="4">
        <v>3</v>
      </c>
      <c r="O2652" s="4" t="s">
        <v>121</v>
      </c>
      <c r="P2652" s="4">
        <v>3</v>
      </c>
      <c r="Q2652" t="s">
        <v>2851</v>
      </c>
      <c r="R2652" s="4">
        <v>0</v>
      </c>
      <c r="S2652">
        <v>0</v>
      </c>
      <c r="T2652" t="s">
        <v>106</v>
      </c>
      <c r="U2652">
        <v>0</v>
      </c>
      <c r="V2652" t="s">
        <v>106</v>
      </c>
      <c r="W2652">
        <v>0</v>
      </c>
      <c r="X2652">
        <v>0</v>
      </c>
      <c r="Y2652">
        <v>0</v>
      </c>
      <c r="Z2652">
        <v>0</v>
      </c>
      <c r="AA2652">
        <v>0</v>
      </c>
      <c r="AB2652">
        <v>0</v>
      </c>
      <c r="AC2652">
        <v>0</v>
      </c>
      <c r="AD2652">
        <v>0</v>
      </c>
      <c r="AE2652" s="4">
        <v>0</v>
      </c>
      <c r="AH2652" s="6">
        <v>43732</v>
      </c>
      <c r="AI2652" s="5">
        <v>0.38194444444444442</v>
      </c>
      <c r="AJ2652">
        <v>3.47</v>
      </c>
      <c r="AK2652">
        <v>3110</v>
      </c>
      <c r="AL2652" s="4">
        <v>10.6</v>
      </c>
      <c r="AM2652" s="4">
        <v>24.8</v>
      </c>
      <c r="AN2652" s="4" t="s">
        <v>106</v>
      </c>
      <c r="AO2652" s="4" t="s">
        <v>106</v>
      </c>
      <c r="AP2652" s="4" t="s">
        <v>106</v>
      </c>
      <c r="AQ2652" s="4" t="s">
        <v>106</v>
      </c>
      <c r="AR2652" s="4" t="s">
        <v>106</v>
      </c>
      <c r="AS2652" s="4" t="s">
        <v>106</v>
      </c>
      <c r="AT2652" s="4" t="s">
        <v>106</v>
      </c>
      <c r="AU2652" t="s">
        <v>108</v>
      </c>
      <c r="AV2652" t="s">
        <v>109</v>
      </c>
      <c r="AW2652" t="s">
        <v>110</v>
      </c>
      <c r="AX2652" t="s">
        <v>2851</v>
      </c>
    </row>
    <row r="2653" spans="1:50" hidden="1" x14ac:dyDescent="0.25">
      <c r="A2653">
        <v>2019</v>
      </c>
      <c r="B2653" s="6">
        <v>43612</v>
      </c>
      <c r="C2653" s="6">
        <v>43732</v>
      </c>
      <c r="D2653" t="str">
        <f>INDEX(parametres!$B$2:$B$57,IF(ISNUMBER(MATCH(Chiffrier!E2653,parametres!$C$2:$C$57,0)),MATCH(E2653,parametres!$C$2:$C$57,0),NA()))</f>
        <v>GA-1</v>
      </c>
      <c r="E2653" t="s">
        <v>26</v>
      </c>
      <c r="F2653" t="s">
        <v>112</v>
      </c>
      <c r="G2653" s="4">
        <f t="shared" si="47"/>
        <v>17.142857142857142</v>
      </c>
      <c r="H2653">
        <f>INDEX(Sites_coordo!$C$2:$C$62,IF(ISNUMBER(MATCH(Chiffrier!E2653,Sites_coordo!$A$2:$A$62,0)),MATCH(Chiffrier!E2653,Sites_coordo!$A$2:$A$62,0),NA()))</f>
        <v>48.995471999999999</v>
      </c>
      <c r="I2653">
        <f>INDEX(Sites_coordo!$B$2:$B$62,IF(ISNUMBER(MATCH(Chiffrier!E2653,Sites_coordo!$A$2:$A$62,0)),MATCH(Chiffrier!E2653,Sites_coordo!$A$2:$A$62,0),NA()))</f>
        <v>-64.387277999999995</v>
      </c>
      <c r="J2653" t="s">
        <v>119</v>
      </c>
      <c r="K2653" t="s">
        <v>119</v>
      </c>
      <c r="L2653" s="4">
        <v>20319663</v>
      </c>
      <c r="M2653" t="s">
        <v>151</v>
      </c>
      <c r="N2653" s="4">
        <v>3</v>
      </c>
      <c r="O2653" s="4" t="s">
        <v>107</v>
      </c>
      <c r="P2653" s="4">
        <v>1</v>
      </c>
      <c r="Q2653" t="s">
        <v>2852</v>
      </c>
      <c r="R2653" s="4">
        <v>0</v>
      </c>
      <c r="S2653">
        <v>0</v>
      </c>
      <c r="T2653" t="s">
        <v>106</v>
      </c>
      <c r="U2653">
        <v>0</v>
      </c>
      <c r="V2653" t="s">
        <v>106</v>
      </c>
      <c r="W2653">
        <v>0</v>
      </c>
      <c r="X2653">
        <v>0</v>
      </c>
      <c r="Y2653">
        <v>0</v>
      </c>
      <c r="Z2653">
        <v>0</v>
      </c>
      <c r="AA2653">
        <v>0</v>
      </c>
      <c r="AB2653">
        <v>0</v>
      </c>
      <c r="AC2653">
        <v>0</v>
      </c>
      <c r="AD2653">
        <v>0</v>
      </c>
      <c r="AE2653" s="4">
        <v>0</v>
      </c>
      <c r="AH2653" s="6">
        <v>43732</v>
      </c>
      <c r="AI2653" s="5">
        <v>0.38194444444444442</v>
      </c>
      <c r="AJ2653">
        <v>3.47</v>
      </c>
      <c r="AK2653">
        <v>3110</v>
      </c>
      <c r="AL2653" s="4">
        <v>10.6</v>
      </c>
      <c r="AM2653" s="4">
        <v>24.8</v>
      </c>
      <c r="AN2653" s="4" t="s">
        <v>106</v>
      </c>
      <c r="AO2653" s="4" t="s">
        <v>106</v>
      </c>
      <c r="AP2653" s="4" t="s">
        <v>106</v>
      </c>
      <c r="AQ2653" s="4" t="s">
        <v>106</v>
      </c>
      <c r="AR2653" s="4" t="s">
        <v>106</v>
      </c>
      <c r="AS2653" s="4" t="s">
        <v>106</v>
      </c>
      <c r="AT2653" s="4" t="s">
        <v>106</v>
      </c>
      <c r="AU2653" t="s">
        <v>108</v>
      </c>
      <c r="AV2653" t="s">
        <v>109</v>
      </c>
      <c r="AW2653" t="s">
        <v>110</v>
      </c>
      <c r="AX2653" t="s">
        <v>2852</v>
      </c>
    </row>
    <row r="2654" spans="1:50" hidden="1" x14ac:dyDescent="0.25">
      <c r="A2654">
        <v>2019</v>
      </c>
      <c r="B2654" s="6">
        <v>43612</v>
      </c>
      <c r="C2654" s="6">
        <v>43732</v>
      </c>
      <c r="D2654" t="str">
        <f>INDEX(parametres!$B$2:$B$57,IF(ISNUMBER(MATCH(Chiffrier!E2654,parametres!$C$2:$C$57,0)),MATCH(E2654,parametres!$C$2:$C$57,0),NA()))</f>
        <v>GA-1</v>
      </c>
      <c r="E2654" t="s">
        <v>26</v>
      </c>
      <c r="F2654" t="s">
        <v>112</v>
      </c>
      <c r="G2654" s="4">
        <f t="shared" si="47"/>
        <v>17.142857142857142</v>
      </c>
      <c r="H2654">
        <f>INDEX(Sites_coordo!$C$2:$C$62,IF(ISNUMBER(MATCH(Chiffrier!E2654,Sites_coordo!$A$2:$A$62,0)),MATCH(Chiffrier!E2654,Sites_coordo!$A$2:$A$62,0),NA()))</f>
        <v>48.995471999999999</v>
      </c>
      <c r="I2654">
        <f>INDEX(Sites_coordo!$B$2:$B$62,IF(ISNUMBER(MATCH(Chiffrier!E2654,Sites_coordo!$A$2:$A$62,0)),MATCH(Chiffrier!E2654,Sites_coordo!$A$2:$A$62,0),NA()))</f>
        <v>-64.387277999999995</v>
      </c>
      <c r="J2654" t="s">
        <v>119</v>
      </c>
      <c r="K2654" t="s">
        <v>119</v>
      </c>
      <c r="L2654" s="4">
        <v>20319663</v>
      </c>
      <c r="M2654" t="s">
        <v>151</v>
      </c>
      <c r="N2654" s="4">
        <v>4</v>
      </c>
      <c r="O2654" s="4" t="s">
        <v>121</v>
      </c>
      <c r="P2654" s="4">
        <v>1</v>
      </c>
      <c r="Q2654" t="s">
        <v>2853</v>
      </c>
      <c r="R2654" s="4">
        <v>0</v>
      </c>
      <c r="S2654">
        <v>0</v>
      </c>
      <c r="T2654" t="s">
        <v>106</v>
      </c>
      <c r="U2654">
        <v>0</v>
      </c>
      <c r="V2654" t="s">
        <v>106</v>
      </c>
      <c r="W2654">
        <v>0</v>
      </c>
      <c r="X2654">
        <v>0</v>
      </c>
      <c r="Y2654">
        <v>0</v>
      </c>
      <c r="Z2654">
        <v>0</v>
      </c>
      <c r="AA2654">
        <v>0</v>
      </c>
      <c r="AB2654">
        <v>0</v>
      </c>
      <c r="AC2654">
        <v>0</v>
      </c>
      <c r="AD2654">
        <v>0</v>
      </c>
      <c r="AE2654" s="4">
        <v>0</v>
      </c>
      <c r="AH2654" s="6">
        <v>43732</v>
      </c>
      <c r="AI2654" s="5">
        <v>0.38194444444444442</v>
      </c>
      <c r="AJ2654">
        <v>3.47</v>
      </c>
      <c r="AK2654">
        <v>3110</v>
      </c>
      <c r="AL2654" s="4">
        <v>10.6</v>
      </c>
      <c r="AM2654" s="4">
        <v>24.8</v>
      </c>
      <c r="AN2654" s="4" t="s">
        <v>106</v>
      </c>
      <c r="AO2654" s="4" t="s">
        <v>106</v>
      </c>
      <c r="AP2654" s="4" t="s">
        <v>106</v>
      </c>
      <c r="AQ2654" s="4" t="s">
        <v>106</v>
      </c>
      <c r="AR2654" s="4" t="s">
        <v>106</v>
      </c>
      <c r="AS2654" s="4" t="s">
        <v>106</v>
      </c>
      <c r="AT2654" s="4" t="s">
        <v>106</v>
      </c>
      <c r="AU2654" t="s">
        <v>108</v>
      </c>
      <c r="AV2654" t="s">
        <v>109</v>
      </c>
      <c r="AW2654" t="s">
        <v>110</v>
      </c>
      <c r="AX2654" t="s">
        <v>2853</v>
      </c>
    </row>
    <row r="2655" spans="1:50" hidden="1" x14ac:dyDescent="0.25">
      <c r="A2655">
        <v>2019</v>
      </c>
      <c r="B2655" s="6">
        <v>43612</v>
      </c>
      <c r="C2655" s="6">
        <v>43732</v>
      </c>
      <c r="D2655" t="str">
        <f>INDEX(parametres!$B$2:$B$57,IF(ISNUMBER(MATCH(Chiffrier!E2655,parametres!$C$2:$C$57,0)),MATCH(E2655,parametres!$C$2:$C$57,0),NA()))</f>
        <v>GA-1</v>
      </c>
      <c r="E2655" t="s">
        <v>26</v>
      </c>
      <c r="F2655" t="s">
        <v>112</v>
      </c>
      <c r="G2655" s="4">
        <f t="shared" si="47"/>
        <v>17.142857142857142</v>
      </c>
      <c r="H2655">
        <f>INDEX(Sites_coordo!$C$2:$C$62,IF(ISNUMBER(MATCH(Chiffrier!E2655,Sites_coordo!$A$2:$A$62,0)),MATCH(Chiffrier!E2655,Sites_coordo!$A$2:$A$62,0),NA()))</f>
        <v>48.995471999999999</v>
      </c>
      <c r="I2655">
        <f>INDEX(Sites_coordo!$B$2:$B$62,IF(ISNUMBER(MATCH(Chiffrier!E2655,Sites_coordo!$A$2:$A$62,0)),MATCH(Chiffrier!E2655,Sites_coordo!$A$2:$A$62,0),NA()))</f>
        <v>-64.387277999999995</v>
      </c>
      <c r="J2655" t="s">
        <v>119</v>
      </c>
      <c r="K2655" t="s">
        <v>119</v>
      </c>
      <c r="L2655" s="4">
        <v>20319663</v>
      </c>
      <c r="M2655" t="s">
        <v>151</v>
      </c>
      <c r="N2655" s="4">
        <v>4</v>
      </c>
      <c r="O2655" s="4" t="s">
        <v>121</v>
      </c>
      <c r="P2655" s="4">
        <v>2</v>
      </c>
      <c r="Q2655" t="s">
        <v>2854</v>
      </c>
      <c r="R2655" s="4">
        <v>0</v>
      </c>
      <c r="S2655">
        <v>0</v>
      </c>
      <c r="T2655" t="s">
        <v>106</v>
      </c>
      <c r="U2655">
        <v>0</v>
      </c>
      <c r="V2655" t="s">
        <v>106</v>
      </c>
      <c r="W2655">
        <v>0</v>
      </c>
      <c r="X2655">
        <v>0</v>
      </c>
      <c r="Y2655">
        <v>0</v>
      </c>
      <c r="Z2655">
        <v>0</v>
      </c>
      <c r="AA2655">
        <v>0</v>
      </c>
      <c r="AB2655">
        <v>0</v>
      </c>
      <c r="AC2655">
        <v>0</v>
      </c>
      <c r="AD2655">
        <v>0</v>
      </c>
      <c r="AE2655" s="4">
        <v>0</v>
      </c>
      <c r="AH2655" s="6">
        <v>43732</v>
      </c>
      <c r="AI2655" s="5">
        <v>0.38194444444444442</v>
      </c>
      <c r="AJ2655">
        <v>3.47</v>
      </c>
      <c r="AK2655">
        <v>3110</v>
      </c>
      <c r="AL2655" s="4">
        <v>10.6</v>
      </c>
      <c r="AM2655" s="4">
        <v>24.8</v>
      </c>
      <c r="AN2655" s="4" t="s">
        <v>106</v>
      </c>
      <c r="AO2655" s="4" t="s">
        <v>106</v>
      </c>
      <c r="AP2655" s="4" t="s">
        <v>106</v>
      </c>
      <c r="AQ2655" s="4" t="s">
        <v>106</v>
      </c>
      <c r="AR2655" s="4" t="s">
        <v>106</v>
      </c>
      <c r="AS2655" s="4" t="s">
        <v>106</v>
      </c>
      <c r="AT2655" s="4" t="s">
        <v>106</v>
      </c>
      <c r="AU2655" t="s">
        <v>108</v>
      </c>
      <c r="AV2655" t="s">
        <v>109</v>
      </c>
      <c r="AW2655" t="s">
        <v>110</v>
      </c>
      <c r="AX2655" t="s">
        <v>2854</v>
      </c>
    </row>
    <row r="2656" spans="1:50" hidden="1" x14ac:dyDescent="0.25">
      <c r="A2656">
        <v>2019</v>
      </c>
      <c r="B2656" s="6">
        <v>43612</v>
      </c>
      <c r="C2656" s="6">
        <v>43732</v>
      </c>
      <c r="D2656" t="str">
        <f>INDEX(parametres!$B$2:$B$57,IF(ISNUMBER(MATCH(Chiffrier!E2656,parametres!$C$2:$C$57,0)),MATCH(E2656,parametres!$C$2:$C$57,0),NA()))</f>
        <v>GA-1</v>
      </c>
      <c r="E2656" t="s">
        <v>26</v>
      </c>
      <c r="F2656" t="s">
        <v>112</v>
      </c>
      <c r="G2656" s="4">
        <f t="shared" si="47"/>
        <v>17.142857142857142</v>
      </c>
      <c r="H2656">
        <f>INDEX(Sites_coordo!$C$2:$C$62,IF(ISNUMBER(MATCH(Chiffrier!E2656,Sites_coordo!$A$2:$A$62,0)),MATCH(Chiffrier!E2656,Sites_coordo!$A$2:$A$62,0),NA()))</f>
        <v>48.995471999999999</v>
      </c>
      <c r="I2656">
        <f>INDEX(Sites_coordo!$B$2:$B$62,IF(ISNUMBER(MATCH(Chiffrier!E2656,Sites_coordo!$A$2:$A$62,0)),MATCH(Chiffrier!E2656,Sites_coordo!$A$2:$A$62,0),NA()))</f>
        <v>-64.387277999999995</v>
      </c>
      <c r="J2656" t="s">
        <v>119</v>
      </c>
      <c r="K2656" t="s">
        <v>119</v>
      </c>
      <c r="L2656" s="4">
        <v>20319663</v>
      </c>
      <c r="M2656" t="s">
        <v>151</v>
      </c>
      <c r="N2656" s="4">
        <v>4</v>
      </c>
      <c r="O2656" s="4" t="s">
        <v>121</v>
      </c>
      <c r="P2656" s="4">
        <v>3</v>
      </c>
      <c r="Q2656" t="s">
        <v>2855</v>
      </c>
      <c r="R2656" s="4">
        <v>0</v>
      </c>
      <c r="S2656">
        <v>0</v>
      </c>
      <c r="T2656" t="s">
        <v>106</v>
      </c>
      <c r="U2656">
        <v>0</v>
      </c>
      <c r="V2656" t="s">
        <v>106</v>
      </c>
      <c r="W2656">
        <v>0</v>
      </c>
      <c r="X2656">
        <v>0</v>
      </c>
      <c r="Y2656">
        <v>0</v>
      </c>
      <c r="Z2656">
        <v>0</v>
      </c>
      <c r="AA2656">
        <v>0</v>
      </c>
      <c r="AB2656">
        <v>0</v>
      </c>
      <c r="AC2656">
        <v>0</v>
      </c>
      <c r="AD2656">
        <v>0</v>
      </c>
      <c r="AE2656" s="4">
        <v>0</v>
      </c>
      <c r="AH2656" s="6">
        <v>43732</v>
      </c>
      <c r="AI2656" s="5">
        <v>0.38194444444444442</v>
      </c>
      <c r="AJ2656">
        <v>3.47</v>
      </c>
      <c r="AK2656">
        <v>3110</v>
      </c>
      <c r="AL2656" s="4">
        <v>10.6</v>
      </c>
      <c r="AM2656" s="4">
        <v>24.8</v>
      </c>
      <c r="AN2656" s="4" t="s">
        <v>106</v>
      </c>
      <c r="AO2656" s="4" t="s">
        <v>106</v>
      </c>
      <c r="AP2656" s="4" t="s">
        <v>106</v>
      </c>
      <c r="AQ2656" s="4" t="s">
        <v>106</v>
      </c>
      <c r="AR2656" s="4" t="s">
        <v>106</v>
      </c>
      <c r="AS2656" s="4" t="s">
        <v>106</v>
      </c>
      <c r="AT2656" s="4" t="s">
        <v>106</v>
      </c>
      <c r="AU2656" t="s">
        <v>108</v>
      </c>
      <c r="AV2656" t="s">
        <v>109</v>
      </c>
      <c r="AW2656" t="s">
        <v>110</v>
      </c>
      <c r="AX2656" t="s">
        <v>2855</v>
      </c>
    </row>
    <row r="2657" spans="1:50" hidden="1" x14ac:dyDescent="0.25">
      <c r="A2657">
        <v>2019</v>
      </c>
      <c r="B2657" s="6">
        <v>43612</v>
      </c>
      <c r="C2657" s="6">
        <v>43732</v>
      </c>
      <c r="D2657" t="str">
        <f>INDEX(parametres!$B$2:$B$57,IF(ISNUMBER(MATCH(Chiffrier!E2657,parametres!$C$2:$C$57,0)),MATCH(E2657,parametres!$C$2:$C$57,0),NA()))</f>
        <v>GA-1</v>
      </c>
      <c r="E2657" t="s">
        <v>26</v>
      </c>
      <c r="F2657" t="s">
        <v>112</v>
      </c>
      <c r="G2657" s="4">
        <f t="shared" si="47"/>
        <v>17.142857142857142</v>
      </c>
      <c r="H2657">
        <f>INDEX(Sites_coordo!$C$2:$C$62,IF(ISNUMBER(MATCH(Chiffrier!E2657,Sites_coordo!$A$2:$A$62,0)),MATCH(Chiffrier!E2657,Sites_coordo!$A$2:$A$62,0),NA()))</f>
        <v>48.995471999999999</v>
      </c>
      <c r="I2657">
        <f>INDEX(Sites_coordo!$B$2:$B$62,IF(ISNUMBER(MATCH(Chiffrier!E2657,Sites_coordo!$A$2:$A$62,0)),MATCH(Chiffrier!E2657,Sites_coordo!$A$2:$A$62,0),NA()))</f>
        <v>-64.387277999999995</v>
      </c>
      <c r="J2657" t="s">
        <v>119</v>
      </c>
      <c r="K2657" t="s">
        <v>119</v>
      </c>
      <c r="L2657" s="4">
        <v>20319663</v>
      </c>
      <c r="M2657" t="s">
        <v>151</v>
      </c>
      <c r="N2657" s="4">
        <v>4</v>
      </c>
      <c r="O2657" s="4" t="s">
        <v>107</v>
      </c>
      <c r="P2657" s="4">
        <v>1</v>
      </c>
      <c r="Q2657" t="s">
        <v>2856</v>
      </c>
      <c r="R2657" s="4">
        <v>0</v>
      </c>
      <c r="S2657">
        <v>0</v>
      </c>
      <c r="T2657" t="s">
        <v>106</v>
      </c>
      <c r="U2657">
        <v>0</v>
      </c>
      <c r="V2657" t="s">
        <v>106</v>
      </c>
      <c r="W2657">
        <v>0</v>
      </c>
      <c r="X2657">
        <v>0</v>
      </c>
      <c r="Y2657">
        <v>0</v>
      </c>
      <c r="Z2657">
        <v>0</v>
      </c>
      <c r="AA2657">
        <v>0</v>
      </c>
      <c r="AB2657">
        <v>0</v>
      </c>
      <c r="AC2657">
        <v>0</v>
      </c>
      <c r="AD2657">
        <v>0</v>
      </c>
      <c r="AE2657" s="4">
        <v>0</v>
      </c>
      <c r="AH2657" s="6">
        <v>43732</v>
      </c>
      <c r="AI2657" s="5">
        <v>0.38194444444444442</v>
      </c>
      <c r="AJ2657">
        <v>3.47</v>
      </c>
      <c r="AK2657">
        <v>3110</v>
      </c>
      <c r="AL2657" s="4">
        <v>10.6</v>
      </c>
      <c r="AM2657" s="4">
        <v>24.8</v>
      </c>
      <c r="AN2657" s="4" t="s">
        <v>106</v>
      </c>
      <c r="AO2657" s="4" t="s">
        <v>106</v>
      </c>
      <c r="AP2657" s="4" t="s">
        <v>106</v>
      </c>
      <c r="AQ2657" s="4" t="s">
        <v>106</v>
      </c>
      <c r="AR2657" s="4" t="s">
        <v>106</v>
      </c>
      <c r="AS2657" s="4" t="s">
        <v>106</v>
      </c>
      <c r="AT2657" s="4" t="s">
        <v>106</v>
      </c>
      <c r="AU2657" t="s">
        <v>108</v>
      </c>
      <c r="AV2657" t="s">
        <v>109</v>
      </c>
      <c r="AW2657" t="s">
        <v>110</v>
      </c>
      <c r="AX2657" t="s">
        <v>2856</v>
      </c>
    </row>
    <row r="2658" spans="1:50" hidden="1" x14ac:dyDescent="0.25">
      <c r="A2658">
        <v>2019</v>
      </c>
      <c r="B2658" s="6">
        <v>43612</v>
      </c>
      <c r="C2658" s="6">
        <v>43732</v>
      </c>
      <c r="D2658" t="str">
        <f>INDEX(parametres!$B$2:$B$57,IF(ISNUMBER(MATCH(Chiffrier!E2658,parametres!$C$2:$C$57,0)),MATCH(E2658,parametres!$C$2:$C$57,0),NA()))</f>
        <v>GA-1</v>
      </c>
      <c r="E2658" t="s">
        <v>26</v>
      </c>
      <c r="F2658" t="s">
        <v>112</v>
      </c>
      <c r="G2658" s="4">
        <f t="shared" si="47"/>
        <v>17.142857142857142</v>
      </c>
      <c r="H2658">
        <f>INDEX(Sites_coordo!$C$2:$C$62,IF(ISNUMBER(MATCH(Chiffrier!E2658,Sites_coordo!$A$2:$A$62,0)),MATCH(Chiffrier!E2658,Sites_coordo!$A$2:$A$62,0),NA()))</f>
        <v>48.995471999999999</v>
      </c>
      <c r="I2658">
        <f>INDEX(Sites_coordo!$B$2:$B$62,IF(ISNUMBER(MATCH(Chiffrier!E2658,Sites_coordo!$A$2:$A$62,0)),MATCH(Chiffrier!E2658,Sites_coordo!$A$2:$A$62,0),NA()))</f>
        <v>-64.387277999999995</v>
      </c>
      <c r="J2658" t="s">
        <v>119</v>
      </c>
      <c r="K2658" t="s">
        <v>119</v>
      </c>
      <c r="L2658" s="4">
        <v>20319663</v>
      </c>
      <c r="M2658" t="s">
        <v>151</v>
      </c>
      <c r="N2658" s="4">
        <v>5</v>
      </c>
      <c r="O2658" s="4" t="s">
        <v>121</v>
      </c>
      <c r="P2658" s="4">
        <v>1</v>
      </c>
      <c r="Q2658" t="s">
        <v>2857</v>
      </c>
      <c r="R2658" s="4">
        <v>0</v>
      </c>
      <c r="S2658">
        <v>0</v>
      </c>
      <c r="T2658" t="s">
        <v>106</v>
      </c>
      <c r="U2658">
        <v>0</v>
      </c>
      <c r="V2658" t="s">
        <v>106</v>
      </c>
      <c r="W2658">
        <v>0</v>
      </c>
      <c r="X2658">
        <v>0</v>
      </c>
      <c r="Y2658">
        <v>0</v>
      </c>
      <c r="Z2658">
        <v>0</v>
      </c>
      <c r="AA2658">
        <v>0</v>
      </c>
      <c r="AB2658">
        <v>0</v>
      </c>
      <c r="AC2658">
        <v>0</v>
      </c>
      <c r="AD2658">
        <v>0</v>
      </c>
      <c r="AE2658" s="4">
        <v>0</v>
      </c>
      <c r="AH2658" s="6">
        <v>43732</v>
      </c>
      <c r="AI2658" s="5">
        <v>0.38194444444444442</v>
      </c>
      <c r="AJ2658">
        <v>3.47</v>
      </c>
      <c r="AK2658">
        <v>3110</v>
      </c>
      <c r="AL2658" s="4">
        <v>10.6</v>
      </c>
      <c r="AM2658" s="4">
        <v>24.8</v>
      </c>
      <c r="AN2658" s="4" t="s">
        <v>106</v>
      </c>
      <c r="AO2658" s="4" t="s">
        <v>106</v>
      </c>
      <c r="AP2658" s="4" t="s">
        <v>106</v>
      </c>
      <c r="AQ2658" s="4" t="s">
        <v>106</v>
      </c>
      <c r="AR2658" s="4" t="s">
        <v>106</v>
      </c>
      <c r="AS2658" s="4" t="s">
        <v>106</v>
      </c>
      <c r="AT2658" s="4" t="s">
        <v>106</v>
      </c>
      <c r="AU2658" t="s">
        <v>108</v>
      </c>
      <c r="AV2658" t="s">
        <v>109</v>
      </c>
      <c r="AW2658" t="s">
        <v>110</v>
      </c>
      <c r="AX2658" t="s">
        <v>2857</v>
      </c>
    </row>
    <row r="2659" spans="1:50" hidden="1" x14ac:dyDescent="0.25">
      <c r="A2659">
        <v>2019</v>
      </c>
      <c r="B2659" s="6">
        <v>43612</v>
      </c>
      <c r="C2659" s="6">
        <v>43732</v>
      </c>
      <c r="D2659" t="str">
        <f>INDEX(parametres!$B$2:$B$57,IF(ISNUMBER(MATCH(Chiffrier!E2659,parametres!$C$2:$C$57,0)),MATCH(E2659,parametres!$C$2:$C$57,0),NA()))</f>
        <v>GA-1</v>
      </c>
      <c r="E2659" t="s">
        <v>26</v>
      </c>
      <c r="F2659" t="s">
        <v>112</v>
      </c>
      <c r="G2659" s="4">
        <f t="shared" si="47"/>
        <v>17.142857142857142</v>
      </c>
      <c r="H2659">
        <f>INDEX(Sites_coordo!$C$2:$C$62,IF(ISNUMBER(MATCH(Chiffrier!E2659,Sites_coordo!$A$2:$A$62,0)),MATCH(Chiffrier!E2659,Sites_coordo!$A$2:$A$62,0),NA()))</f>
        <v>48.995471999999999</v>
      </c>
      <c r="I2659">
        <f>INDEX(Sites_coordo!$B$2:$B$62,IF(ISNUMBER(MATCH(Chiffrier!E2659,Sites_coordo!$A$2:$A$62,0)),MATCH(Chiffrier!E2659,Sites_coordo!$A$2:$A$62,0),NA()))</f>
        <v>-64.387277999999995</v>
      </c>
      <c r="J2659" t="s">
        <v>119</v>
      </c>
      <c r="K2659" t="s">
        <v>119</v>
      </c>
      <c r="L2659" s="4">
        <v>20319663</v>
      </c>
      <c r="M2659" t="s">
        <v>151</v>
      </c>
      <c r="N2659" s="4">
        <v>5</v>
      </c>
      <c r="O2659" s="4" t="s">
        <v>121</v>
      </c>
      <c r="P2659" s="4">
        <v>2</v>
      </c>
      <c r="Q2659" t="s">
        <v>2858</v>
      </c>
      <c r="R2659" s="4">
        <v>0</v>
      </c>
      <c r="S2659">
        <v>0</v>
      </c>
      <c r="T2659" t="s">
        <v>106</v>
      </c>
      <c r="U2659">
        <v>0</v>
      </c>
      <c r="V2659" t="s">
        <v>106</v>
      </c>
      <c r="W2659">
        <v>0</v>
      </c>
      <c r="X2659">
        <v>0</v>
      </c>
      <c r="Y2659">
        <v>0</v>
      </c>
      <c r="Z2659">
        <v>0</v>
      </c>
      <c r="AA2659">
        <v>0</v>
      </c>
      <c r="AB2659">
        <v>0</v>
      </c>
      <c r="AC2659">
        <v>0</v>
      </c>
      <c r="AD2659">
        <v>0</v>
      </c>
      <c r="AE2659" s="4">
        <v>0</v>
      </c>
      <c r="AH2659" s="6">
        <v>43732</v>
      </c>
      <c r="AI2659" s="5">
        <v>0.38194444444444442</v>
      </c>
      <c r="AJ2659">
        <v>3.47</v>
      </c>
      <c r="AK2659">
        <v>3110</v>
      </c>
      <c r="AL2659" s="4">
        <v>10.6</v>
      </c>
      <c r="AM2659" s="4">
        <v>24.8</v>
      </c>
      <c r="AN2659" s="4" t="s">
        <v>106</v>
      </c>
      <c r="AO2659" s="4" t="s">
        <v>106</v>
      </c>
      <c r="AP2659" s="4" t="s">
        <v>106</v>
      </c>
      <c r="AQ2659" s="4" t="s">
        <v>106</v>
      </c>
      <c r="AR2659" s="4" t="s">
        <v>106</v>
      </c>
      <c r="AS2659" s="4" t="s">
        <v>106</v>
      </c>
      <c r="AT2659" s="4" t="s">
        <v>106</v>
      </c>
      <c r="AU2659" t="s">
        <v>108</v>
      </c>
      <c r="AV2659" t="s">
        <v>109</v>
      </c>
      <c r="AW2659" t="s">
        <v>110</v>
      </c>
      <c r="AX2659" t="s">
        <v>2858</v>
      </c>
    </row>
    <row r="2660" spans="1:50" hidden="1" x14ac:dyDescent="0.25">
      <c r="A2660">
        <v>2019</v>
      </c>
      <c r="B2660" s="6">
        <v>43612</v>
      </c>
      <c r="C2660" s="6">
        <v>43732</v>
      </c>
      <c r="D2660" t="str">
        <f>INDEX(parametres!$B$2:$B$57,IF(ISNUMBER(MATCH(Chiffrier!E2660,parametres!$C$2:$C$57,0)),MATCH(E2660,parametres!$C$2:$C$57,0),NA()))</f>
        <v>GA-1</v>
      </c>
      <c r="E2660" t="s">
        <v>26</v>
      </c>
      <c r="F2660" t="s">
        <v>112</v>
      </c>
      <c r="G2660" s="4">
        <f t="shared" si="47"/>
        <v>17.142857142857142</v>
      </c>
      <c r="H2660">
        <f>INDEX(Sites_coordo!$C$2:$C$62,IF(ISNUMBER(MATCH(Chiffrier!E2660,Sites_coordo!$A$2:$A$62,0)),MATCH(Chiffrier!E2660,Sites_coordo!$A$2:$A$62,0),NA()))</f>
        <v>48.995471999999999</v>
      </c>
      <c r="I2660">
        <f>INDEX(Sites_coordo!$B$2:$B$62,IF(ISNUMBER(MATCH(Chiffrier!E2660,Sites_coordo!$A$2:$A$62,0)),MATCH(Chiffrier!E2660,Sites_coordo!$A$2:$A$62,0),NA()))</f>
        <v>-64.387277999999995</v>
      </c>
      <c r="J2660" t="s">
        <v>119</v>
      </c>
      <c r="K2660" t="s">
        <v>119</v>
      </c>
      <c r="L2660" s="4">
        <v>20319663</v>
      </c>
      <c r="M2660" t="s">
        <v>151</v>
      </c>
      <c r="N2660" s="4">
        <v>5</v>
      </c>
      <c r="O2660" s="4" t="s">
        <v>121</v>
      </c>
      <c r="P2660" s="4">
        <v>3</v>
      </c>
      <c r="Q2660" t="s">
        <v>2859</v>
      </c>
      <c r="R2660" s="4">
        <v>0</v>
      </c>
      <c r="S2660">
        <v>0</v>
      </c>
      <c r="T2660" t="s">
        <v>106</v>
      </c>
      <c r="U2660">
        <v>0</v>
      </c>
      <c r="V2660" t="s">
        <v>106</v>
      </c>
      <c r="W2660">
        <v>0</v>
      </c>
      <c r="X2660">
        <v>0</v>
      </c>
      <c r="Y2660">
        <v>0</v>
      </c>
      <c r="Z2660">
        <v>0</v>
      </c>
      <c r="AA2660">
        <v>0</v>
      </c>
      <c r="AB2660">
        <v>0</v>
      </c>
      <c r="AC2660">
        <v>0</v>
      </c>
      <c r="AD2660">
        <v>0</v>
      </c>
      <c r="AE2660" s="4">
        <v>0</v>
      </c>
      <c r="AH2660" s="6">
        <v>43732</v>
      </c>
      <c r="AI2660" s="5">
        <v>0.38194444444444442</v>
      </c>
      <c r="AJ2660">
        <v>3.47</v>
      </c>
      <c r="AK2660">
        <v>3110</v>
      </c>
      <c r="AL2660" s="4">
        <v>10.6</v>
      </c>
      <c r="AM2660" s="4">
        <v>24.8</v>
      </c>
      <c r="AN2660" s="4" t="s">
        <v>106</v>
      </c>
      <c r="AO2660" s="4" t="s">
        <v>106</v>
      </c>
      <c r="AP2660" s="4" t="s">
        <v>106</v>
      </c>
      <c r="AQ2660" s="4" t="s">
        <v>106</v>
      </c>
      <c r="AR2660" s="4" t="s">
        <v>106</v>
      </c>
      <c r="AS2660" s="4" t="s">
        <v>106</v>
      </c>
      <c r="AT2660" s="4" t="s">
        <v>106</v>
      </c>
      <c r="AU2660" t="s">
        <v>108</v>
      </c>
      <c r="AV2660" t="s">
        <v>109</v>
      </c>
      <c r="AW2660" t="s">
        <v>110</v>
      </c>
      <c r="AX2660" t="s">
        <v>2859</v>
      </c>
    </row>
    <row r="2661" spans="1:50" hidden="1" x14ac:dyDescent="0.25">
      <c r="A2661">
        <v>2019</v>
      </c>
      <c r="B2661" s="6">
        <v>43612</v>
      </c>
      <c r="C2661" s="6">
        <v>43732</v>
      </c>
      <c r="D2661" t="str">
        <f>INDEX(parametres!$B$2:$B$57,IF(ISNUMBER(MATCH(Chiffrier!E2661,parametres!$C$2:$C$57,0)),MATCH(E2661,parametres!$C$2:$C$57,0),NA()))</f>
        <v>GA-1</v>
      </c>
      <c r="E2661" t="s">
        <v>26</v>
      </c>
      <c r="F2661" t="s">
        <v>112</v>
      </c>
      <c r="G2661" s="4">
        <f t="shared" si="47"/>
        <v>17.142857142857142</v>
      </c>
      <c r="H2661">
        <f>INDEX(Sites_coordo!$C$2:$C$62,IF(ISNUMBER(MATCH(Chiffrier!E2661,Sites_coordo!$A$2:$A$62,0)),MATCH(Chiffrier!E2661,Sites_coordo!$A$2:$A$62,0),NA()))</f>
        <v>48.995471999999999</v>
      </c>
      <c r="I2661">
        <f>INDEX(Sites_coordo!$B$2:$B$62,IF(ISNUMBER(MATCH(Chiffrier!E2661,Sites_coordo!$A$2:$A$62,0)),MATCH(Chiffrier!E2661,Sites_coordo!$A$2:$A$62,0),NA()))</f>
        <v>-64.387277999999995</v>
      </c>
      <c r="J2661" t="s">
        <v>119</v>
      </c>
      <c r="K2661" t="s">
        <v>119</v>
      </c>
      <c r="L2661" s="4">
        <v>20319663</v>
      </c>
      <c r="M2661" t="s">
        <v>151</v>
      </c>
      <c r="N2661" s="4">
        <v>5</v>
      </c>
      <c r="O2661" s="4" t="s">
        <v>107</v>
      </c>
      <c r="P2661" s="4">
        <v>1</v>
      </c>
      <c r="Q2661" t="s">
        <v>2860</v>
      </c>
      <c r="R2661" s="4">
        <v>0</v>
      </c>
      <c r="S2661">
        <v>0</v>
      </c>
      <c r="T2661" t="s">
        <v>106</v>
      </c>
      <c r="U2661">
        <v>0</v>
      </c>
      <c r="V2661" t="s">
        <v>106</v>
      </c>
      <c r="W2661">
        <v>0</v>
      </c>
      <c r="X2661">
        <v>0</v>
      </c>
      <c r="Y2661">
        <v>0</v>
      </c>
      <c r="Z2661">
        <v>0</v>
      </c>
      <c r="AA2661">
        <v>0</v>
      </c>
      <c r="AB2661">
        <v>0</v>
      </c>
      <c r="AC2661">
        <v>0</v>
      </c>
      <c r="AD2661">
        <v>0</v>
      </c>
      <c r="AE2661" s="4">
        <v>0</v>
      </c>
      <c r="AH2661" s="6">
        <v>43732</v>
      </c>
      <c r="AI2661" s="5">
        <v>0.38194444444444442</v>
      </c>
      <c r="AJ2661">
        <v>3.47</v>
      </c>
      <c r="AK2661">
        <v>3110</v>
      </c>
      <c r="AL2661" s="4">
        <v>10.6</v>
      </c>
      <c r="AM2661" s="4">
        <v>24.8</v>
      </c>
      <c r="AN2661" s="4" t="s">
        <v>106</v>
      </c>
      <c r="AO2661" s="4" t="s">
        <v>106</v>
      </c>
      <c r="AP2661" s="4" t="s">
        <v>106</v>
      </c>
      <c r="AQ2661" s="4" t="s">
        <v>106</v>
      </c>
      <c r="AR2661" s="4" t="s">
        <v>106</v>
      </c>
      <c r="AS2661" s="4" t="s">
        <v>106</v>
      </c>
      <c r="AT2661" s="4" t="s">
        <v>106</v>
      </c>
      <c r="AU2661" t="s">
        <v>108</v>
      </c>
      <c r="AV2661" t="s">
        <v>109</v>
      </c>
      <c r="AW2661" t="s">
        <v>110</v>
      </c>
      <c r="AX2661" t="s">
        <v>2860</v>
      </c>
    </row>
    <row r="2662" spans="1:50" hidden="1" x14ac:dyDescent="0.25">
      <c r="A2662">
        <v>2019</v>
      </c>
      <c r="B2662" s="6">
        <v>43612</v>
      </c>
      <c r="C2662" s="6">
        <v>43732</v>
      </c>
      <c r="D2662" t="str">
        <f>INDEX(parametres!$B$2:$B$57,IF(ISNUMBER(MATCH(Chiffrier!E2662,parametres!$C$2:$C$57,0)),MATCH(E2662,parametres!$C$2:$C$57,0),NA()))</f>
        <v>GA-1</v>
      </c>
      <c r="E2662" t="s">
        <v>26</v>
      </c>
      <c r="F2662" t="s">
        <v>112</v>
      </c>
      <c r="G2662" s="4">
        <f t="shared" si="47"/>
        <v>17.142857142857142</v>
      </c>
      <c r="H2662">
        <f>INDEX(Sites_coordo!$C$2:$C$62,IF(ISNUMBER(MATCH(Chiffrier!E2662,Sites_coordo!$A$2:$A$62,0)),MATCH(Chiffrier!E2662,Sites_coordo!$A$2:$A$62,0),NA()))</f>
        <v>48.995471999999999</v>
      </c>
      <c r="I2662">
        <f>INDEX(Sites_coordo!$B$2:$B$62,IF(ISNUMBER(MATCH(Chiffrier!E2662,Sites_coordo!$A$2:$A$62,0)),MATCH(Chiffrier!E2662,Sites_coordo!$A$2:$A$62,0),NA()))</f>
        <v>-64.387277999999995</v>
      </c>
      <c r="J2662" t="s">
        <v>119</v>
      </c>
      <c r="K2662" t="s">
        <v>119</v>
      </c>
      <c r="L2662" s="4">
        <v>20319663</v>
      </c>
      <c r="M2662" t="s">
        <v>151</v>
      </c>
      <c r="N2662" s="4">
        <v>6</v>
      </c>
      <c r="O2662" s="4" t="s">
        <v>121</v>
      </c>
      <c r="P2662" s="4">
        <v>1</v>
      </c>
      <c r="Q2662" t="s">
        <v>2861</v>
      </c>
      <c r="R2662" s="4">
        <v>0</v>
      </c>
      <c r="S2662">
        <v>0</v>
      </c>
      <c r="T2662" t="s">
        <v>106</v>
      </c>
      <c r="U2662">
        <v>0</v>
      </c>
      <c r="V2662" t="s">
        <v>106</v>
      </c>
      <c r="W2662">
        <v>0</v>
      </c>
      <c r="X2662">
        <v>0</v>
      </c>
      <c r="Y2662">
        <v>0</v>
      </c>
      <c r="Z2662">
        <v>0</v>
      </c>
      <c r="AA2662">
        <v>0</v>
      </c>
      <c r="AB2662">
        <v>0</v>
      </c>
      <c r="AC2662">
        <v>0</v>
      </c>
      <c r="AD2662">
        <v>0</v>
      </c>
      <c r="AE2662" s="4">
        <v>0</v>
      </c>
      <c r="AH2662" s="6">
        <v>43732</v>
      </c>
      <c r="AI2662" s="5">
        <v>0.38194444444444442</v>
      </c>
      <c r="AJ2662">
        <v>3.47</v>
      </c>
      <c r="AK2662">
        <v>3110</v>
      </c>
      <c r="AL2662" s="4">
        <v>10.6</v>
      </c>
      <c r="AM2662" s="4">
        <v>24.8</v>
      </c>
      <c r="AN2662" s="4" t="s">
        <v>106</v>
      </c>
      <c r="AO2662" s="4" t="s">
        <v>106</v>
      </c>
      <c r="AP2662" s="4" t="s">
        <v>106</v>
      </c>
      <c r="AQ2662" s="4" t="s">
        <v>106</v>
      </c>
      <c r="AR2662" s="4" t="s">
        <v>106</v>
      </c>
      <c r="AS2662" s="4" t="s">
        <v>106</v>
      </c>
      <c r="AT2662" s="4" t="s">
        <v>106</v>
      </c>
      <c r="AU2662" t="s">
        <v>108</v>
      </c>
      <c r="AV2662" t="s">
        <v>109</v>
      </c>
      <c r="AW2662" t="s">
        <v>110</v>
      </c>
      <c r="AX2662" t="s">
        <v>2861</v>
      </c>
    </row>
    <row r="2663" spans="1:50" hidden="1" x14ac:dyDescent="0.25">
      <c r="A2663">
        <v>2019</v>
      </c>
      <c r="B2663" s="6">
        <v>43612</v>
      </c>
      <c r="C2663" s="6">
        <v>43732</v>
      </c>
      <c r="D2663" t="str">
        <f>INDEX(parametres!$B$2:$B$57,IF(ISNUMBER(MATCH(Chiffrier!E2663,parametres!$C$2:$C$57,0)),MATCH(E2663,parametres!$C$2:$C$57,0),NA()))</f>
        <v>GA-1</v>
      </c>
      <c r="E2663" t="s">
        <v>26</v>
      </c>
      <c r="F2663" t="s">
        <v>112</v>
      </c>
      <c r="G2663" s="4">
        <f t="shared" si="47"/>
        <v>17.142857142857142</v>
      </c>
      <c r="H2663">
        <f>INDEX(Sites_coordo!$C$2:$C$62,IF(ISNUMBER(MATCH(Chiffrier!E2663,Sites_coordo!$A$2:$A$62,0)),MATCH(Chiffrier!E2663,Sites_coordo!$A$2:$A$62,0),NA()))</f>
        <v>48.995471999999999</v>
      </c>
      <c r="I2663">
        <f>INDEX(Sites_coordo!$B$2:$B$62,IF(ISNUMBER(MATCH(Chiffrier!E2663,Sites_coordo!$A$2:$A$62,0)),MATCH(Chiffrier!E2663,Sites_coordo!$A$2:$A$62,0),NA()))</f>
        <v>-64.387277999999995</v>
      </c>
      <c r="J2663" t="s">
        <v>119</v>
      </c>
      <c r="K2663" t="s">
        <v>119</v>
      </c>
      <c r="L2663" s="4">
        <v>20319663</v>
      </c>
      <c r="M2663" t="s">
        <v>151</v>
      </c>
      <c r="N2663" s="4">
        <v>6</v>
      </c>
      <c r="O2663" s="4" t="s">
        <v>121</v>
      </c>
      <c r="P2663" s="4">
        <v>2</v>
      </c>
      <c r="Q2663" t="s">
        <v>2862</v>
      </c>
      <c r="R2663" s="4">
        <v>0</v>
      </c>
      <c r="S2663">
        <v>0</v>
      </c>
      <c r="T2663" t="s">
        <v>106</v>
      </c>
      <c r="U2663">
        <v>0</v>
      </c>
      <c r="V2663" t="s">
        <v>106</v>
      </c>
      <c r="W2663">
        <v>0</v>
      </c>
      <c r="X2663">
        <v>0</v>
      </c>
      <c r="Y2663">
        <v>0</v>
      </c>
      <c r="Z2663">
        <v>0</v>
      </c>
      <c r="AA2663">
        <v>0</v>
      </c>
      <c r="AB2663">
        <v>0</v>
      </c>
      <c r="AC2663">
        <v>0</v>
      </c>
      <c r="AD2663">
        <v>0</v>
      </c>
      <c r="AE2663" s="4">
        <v>0</v>
      </c>
      <c r="AH2663" s="6">
        <v>43732</v>
      </c>
      <c r="AI2663" s="5">
        <v>0.38194444444444442</v>
      </c>
      <c r="AJ2663">
        <v>3.47</v>
      </c>
      <c r="AK2663">
        <v>3110</v>
      </c>
      <c r="AL2663" s="4">
        <v>10.6</v>
      </c>
      <c r="AM2663" s="4">
        <v>24.8</v>
      </c>
      <c r="AN2663" s="4" t="s">
        <v>106</v>
      </c>
      <c r="AO2663" s="4" t="s">
        <v>106</v>
      </c>
      <c r="AP2663" s="4" t="s">
        <v>106</v>
      </c>
      <c r="AQ2663" s="4" t="s">
        <v>106</v>
      </c>
      <c r="AR2663" s="4" t="s">
        <v>106</v>
      </c>
      <c r="AS2663" s="4" t="s">
        <v>106</v>
      </c>
      <c r="AT2663" s="4" t="s">
        <v>106</v>
      </c>
      <c r="AU2663" t="s">
        <v>108</v>
      </c>
      <c r="AV2663" t="s">
        <v>109</v>
      </c>
      <c r="AW2663" t="s">
        <v>110</v>
      </c>
      <c r="AX2663" t="s">
        <v>2862</v>
      </c>
    </row>
    <row r="2664" spans="1:50" hidden="1" x14ac:dyDescent="0.25">
      <c r="A2664">
        <v>2019</v>
      </c>
      <c r="B2664" s="6">
        <v>43612</v>
      </c>
      <c r="C2664" s="6">
        <v>43732</v>
      </c>
      <c r="D2664" t="str">
        <f>INDEX(parametres!$B$2:$B$57,IF(ISNUMBER(MATCH(Chiffrier!E2664,parametres!$C$2:$C$57,0)),MATCH(E2664,parametres!$C$2:$C$57,0),NA()))</f>
        <v>GA-1</v>
      </c>
      <c r="E2664" t="s">
        <v>26</v>
      </c>
      <c r="F2664" t="s">
        <v>112</v>
      </c>
      <c r="G2664" s="4">
        <f t="shared" si="47"/>
        <v>17.142857142857142</v>
      </c>
      <c r="H2664">
        <f>INDEX(Sites_coordo!$C$2:$C$62,IF(ISNUMBER(MATCH(Chiffrier!E2664,Sites_coordo!$A$2:$A$62,0)),MATCH(Chiffrier!E2664,Sites_coordo!$A$2:$A$62,0),NA()))</f>
        <v>48.995471999999999</v>
      </c>
      <c r="I2664">
        <f>INDEX(Sites_coordo!$B$2:$B$62,IF(ISNUMBER(MATCH(Chiffrier!E2664,Sites_coordo!$A$2:$A$62,0)),MATCH(Chiffrier!E2664,Sites_coordo!$A$2:$A$62,0),NA()))</f>
        <v>-64.387277999999995</v>
      </c>
      <c r="J2664" t="s">
        <v>119</v>
      </c>
      <c r="K2664" t="s">
        <v>119</v>
      </c>
      <c r="L2664" s="4">
        <v>20319663</v>
      </c>
      <c r="M2664" t="s">
        <v>151</v>
      </c>
      <c r="N2664" s="4">
        <v>6</v>
      </c>
      <c r="O2664" s="4" t="s">
        <v>121</v>
      </c>
      <c r="P2664" s="4">
        <v>3</v>
      </c>
      <c r="Q2664" t="s">
        <v>2863</v>
      </c>
      <c r="R2664" s="4">
        <v>0</v>
      </c>
      <c r="S2664">
        <v>0</v>
      </c>
      <c r="T2664" t="s">
        <v>106</v>
      </c>
      <c r="U2664">
        <v>0</v>
      </c>
      <c r="V2664" t="s">
        <v>106</v>
      </c>
      <c r="W2664">
        <v>0</v>
      </c>
      <c r="X2664">
        <v>0</v>
      </c>
      <c r="Y2664">
        <v>0</v>
      </c>
      <c r="Z2664">
        <v>0</v>
      </c>
      <c r="AA2664">
        <v>0</v>
      </c>
      <c r="AB2664">
        <v>0</v>
      </c>
      <c r="AC2664">
        <v>0</v>
      </c>
      <c r="AD2664">
        <v>0</v>
      </c>
      <c r="AE2664" s="4">
        <v>0</v>
      </c>
      <c r="AH2664" s="6">
        <v>43732</v>
      </c>
      <c r="AI2664" s="5">
        <v>0.38194444444444442</v>
      </c>
      <c r="AJ2664">
        <v>3.47</v>
      </c>
      <c r="AK2664">
        <v>3110</v>
      </c>
      <c r="AL2664" s="4">
        <v>10.6</v>
      </c>
      <c r="AM2664" s="4">
        <v>24.8</v>
      </c>
      <c r="AN2664" s="4" t="s">
        <v>106</v>
      </c>
      <c r="AO2664" s="4" t="s">
        <v>106</v>
      </c>
      <c r="AP2664" s="4" t="s">
        <v>106</v>
      </c>
      <c r="AQ2664" s="4" t="s">
        <v>106</v>
      </c>
      <c r="AR2664" s="4" t="s">
        <v>106</v>
      </c>
      <c r="AS2664" s="4" t="s">
        <v>106</v>
      </c>
      <c r="AT2664" s="4" t="s">
        <v>106</v>
      </c>
      <c r="AU2664" t="s">
        <v>108</v>
      </c>
      <c r="AV2664" t="s">
        <v>109</v>
      </c>
      <c r="AW2664" t="s">
        <v>110</v>
      </c>
      <c r="AX2664" t="s">
        <v>2863</v>
      </c>
    </row>
    <row r="2665" spans="1:50" hidden="1" x14ac:dyDescent="0.25">
      <c r="A2665">
        <v>2019</v>
      </c>
      <c r="B2665" s="6">
        <v>43612</v>
      </c>
      <c r="C2665" s="6">
        <v>43732</v>
      </c>
      <c r="D2665" t="str">
        <f>INDEX(parametres!$B$2:$B$57,IF(ISNUMBER(MATCH(Chiffrier!E2665,parametres!$C$2:$C$57,0)),MATCH(E2665,parametres!$C$2:$C$57,0),NA()))</f>
        <v>GA-1</v>
      </c>
      <c r="E2665" t="s">
        <v>26</v>
      </c>
      <c r="F2665" t="s">
        <v>112</v>
      </c>
      <c r="G2665" s="4">
        <f t="shared" si="47"/>
        <v>17.142857142857142</v>
      </c>
      <c r="H2665">
        <f>INDEX(Sites_coordo!$C$2:$C$62,IF(ISNUMBER(MATCH(Chiffrier!E2665,Sites_coordo!$A$2:$A$62,0)),MATCH(Chiffrier!E2665,Sites_coordo!$A$2:$A$62,0),NA()))</f>
        <v>48.995471999999999</v>
      </c>
      <c r="I2665">
        <f>INDEX(Sites_coordo!$B$2:$B$62,IF(ISNUMBER(MATCH(Chiffrier!E2665,Sites_coordo!$A$2:$A$62,0)),MATCH(Chiffrier!E2665,Sites_coordo!$A$2:$A$62,0),NA()))</f>
        <v>-64.387277999999995</v>
      </c>
      <c r="J2665" t="s">
        <v>119</v>
      </c>
      <c r="K2665" t="s">
        <v>119</v>
      </c>
      <c r="L2665" s="4">
        <v>20319663</v>
      </c>
      <c r="M2665" t="s">
        <v>151</v>
      </c>
      <c r="N2665" s="4">
        <v>6</v>
      </c>
      <c r="O2665" s="4" t="s">
        <v>107</v>
      </c>
      <c r="P2665" s="4">
        <v>1</v>
      </c>
      <c r="Q2665" t="s">
        <v>2864</v>
      </c>
      <c r="R2665" s="4">
        <v>0</v>
      </c>
      <c r="S2665">
        <v>0</v>
      </c>
      <c r="T2665" t="s">
        <v>106</v>
      </c>
      <c r="U2665">
        <v>0</v>
      </c>
      <c r="V2665" t="s">
        <v>106</v>
      </c>
      <c r="W2665">
        <v>0</v>
      </c>
      <c r="X2665">
        <v>0</v>
      </c>
      <c r="Y2665">
        <v>0</v>
      </c>
      <c r="Z2665">
        <v>0</v>
      </c>
      <c r="AA2665">
        <v>0</v>
      </c>
      <c r="AB2665">
        <v>0</v>
      </c>
      <c r="AC2665">
        <v>0</v>
      </c>
      <c r="AD2665">
        <v>0</v>
      </c>
      <c r="AE2665" s="4">
        <v>0</v>
      </c>
      <c r="AH2665" s="6">
        <v>43732</v>
      </c>
      <c r="AI2665" s="5">
        <v>0.38194444444444442</v>
      </c>
      <c r="AJ2665">
        <v>3.47</v>
      </c>
      <c r="AK2665">
        <v>3110</v>
      </c>
      <c r="AL2665" s="4">
        <v>10.6</v>
      </c>
      <c r="AM2665" s="4">
        <v>24.8</v>
      </c>
      <c r="AN2665" s="4" t="s">
        <v>106</v>
      </c>
      <c r="AO2665" s="4" t="s">
        <v>106</v>
      </c>
      <c r="AP2665" s="4" t="s">
        <v>106</v>
      </c>
      <c r="AQ2665" s="4" t="s">
        <v>106</v>
      </c>
      <c r="AR2665" s="4" t="s">
        <v>106</v>
      </c>
      <c r="AS2665" s="4" t="s">
        <v>106</v>
      </c>
      <c r="AT2665" s="4" t="s">
        <v>106</v>
      </c>
      <c r="AU2665" t="s">
        <v>108</v>
      </c>
      <c r="AV2665" t="s">
        <v>109</v>
      </c>
      <c r="AW2665" t="s">
        <v>110</v>
      </c>
      <c r="AX2665" t="s">
        <v>2864</v>
      </c>
    </row>
    <row r="2666" spans="1:50" hidden="1" x14ac:dyDescent="0.25">
      <c r="A2666">
        <v>2019</v>
      </c>
      <c r="B2666" s="6">
        <v>43612</v>
      </c>
      <c r="C2666" s="6">
        <v>43732</v>
      </c>
      <c r="D2666" t="str">
        <f>INDEX(parametres!$B$2:$B$57,IF(ISNUMBER(MATCH(Chiffrier!E2666,parametres!$C$2:$C$57,0)),MATCH(E2666,parametres!$C$2:$C$57,0),NA()))</f>
        <v>GA-1</v>
      </c>
      <c r="E2666" t="s">
        <v>26</v>
      </c>
      <c r="F2666" t="s">
        <v>112</v>
      </c>
      <c r="G2666" s="4">
        <f t="shared" si="47"/>
        <v>17.142857142857142</v>
      </c>
      <c r="H2666">
        <f>INDEX(Sites_coordo!$C$2:$C$62,IF(ISNUMBER(MATCH(Chiffrier!E2666,Sites_coordo!$A$2:$A$62,0)),MATCH(Chiffrier!E2666,Sites_coordo!$A$2:$A$62,0),NA()))</f>
        <v>48.995471999999999</v>
      </c>
      <c r="I2666">
        <f>INDEX(Sites_coordo!$B$2:$B$62,IF(ISNUMBER(MATCH(Chiffrier!E2666,Sites_coordo!$A$2:$A$62,0)),MATCH(Chiffrier!E2666,Sites_coordo!$A$2:$A$62,0),NA()))</f>
        <v>-64.387277999999995</v>
      </c>
      <c r="J2666" t="s">
        <v>119</v>
      </c>
      <c r="K2666" t="s">
        <v>119</v>
      </c>
      <c r="L2666" s="4">
        <v>20319663</v>
      </c>
      <c r="M2666" t="s">
        <v>151</v>
      </c>
      <c r="N2666" s="4">
        <v>7</v>
      </c>
      <c r="O2666" s="4" t="s">
        <v>121</v>
      </c>
      <c r="P2666" s="4">
        <v>1</v>
      </c>
      <c r="Q2666" t="s">
        <v>2865</v>
      </c>
      <c r="R2666" s="4">
        <v>0</v>
      </c>
      <c r="S2666">
        <v>0</v>
      </c>
      <c r="T2666" t="s">
        <v>106</v>
      </c>
      <c r="U2666">
        <v>0</v>
      </c>
      <c r="V2666" t="s">
        <v>106</v>
      </c>
      <c r="W2666">
        <v>0</v>
      </c>
      <c r="X2666">
        <v>0</v>
      </c>
      <c r="Y2666">
        <v>0</v>
      </c>
      <c r="Z2666">
        <v>0</v>
      </c>
      <c r="AA2666">
        <v>0</v>
      </c>
      <c r="AB2666">
        <v>0</v>
      </c>
      <c r="AC2666">
        <v>0</v>
      </c>
      <c r="AD2666">
        <v>0</v>
      </c>
      <c r="AE2666" s="4">
        <v>0</v>
      </c>
      <c r="AH2666" s="6">
        <v>43732</v>
      </c>
      <c r="AI2666" s="5">
        <v>0.38194444444444442</v>
      </c>
      <c r="AJ2666">
        <v>3.47</v>
      </c>
      <c r="AK2666">
        <v>3110</v>
      </c>
      <c r="AL2666" s="4">
        <v>10.6</v>
      </c>
      <c r="AM2666" s="4">
        <v>24.8</v>
      </c>
      <c r="AN2666" s="4" t="s">
        <v>106</v>
      </c>
      <c r="AO2666" s="4" t="s">
        <v>106</v>
      </c>
      <c r="AP2666" s="4" t="s">
        <v>106</v>
      </c>
      <c r="AQ2666" s="4" t="s">
        <v>106</v>
      </c>
      <c r="AR2666" s="4" t="s">
        <v>106</v>
      </c>
      <c r="AS2666" s="4" t="s">
        <v>106</v>
      </c>
      <c r="AT2666" s="4" t="s">
        <v>106</v>
      </c>
      <c r="AU2666" t="s">
        <v>108</v>
      </c>
      <c r="AV2666" t="s">
        <v>109</v>
      </c>
      <c r="AW2666" t="s">
        <v>110</v>
      </c>
      <c r="AX2666" t="s">
        <v>2865</v>
      </c>
    </row>
    <row r="2667" spans="1:50" hidden="1" x14ac:dyDescent="0.25">
      <c r="A2667">
        <v>2019</v>
      </c>
      <c r="B2667" s="6">
        <v>43612</v>
      </c>
      <c r="C2667" s="6">
        <v>43732</v>
      </c>
      <c r="D2667" t="str">
        <f>INDEX(parametres!$B$2:$B$57,IF(ISNUMBER(MATCH(Chiffrier!E2667,parametres!$C$2:$C$57,0)),MATCH(E2667,parametres!$C$2:$C$57,0),NA()))</f>
        <v>GA-1</v>
      </c>
      <c r="E2667" t="s">
        <v>26</v>
      </c>
      <c r="F2667" t="s">
        <v>112</v>
      </c>
      <c r="G2667" s="4">
        <f t="shared" si="47"/>
        <v>17.142857142857142</v>
      </c>
      <c r="H2667">
        <f>INDEX(Sites_coordo!$C$2:$C$62,IF(ISNUMBER(MATCH(Chiffrier!E2667,Sites_coordo!$A$2:$A$62,0)),MATCH(Chiffrier!E2667,Sites_coordo!$A$2:$A$62,0),NA()))</f>
        <v>48.995471999999999</v>
      </c>
      <c r="I2667">
        <f>INDEX(Sites_coordo!$B$2:$B$62,IF(ISNUMBER(MATCH(Chiffrier!E2667,Sites_coordo!$A$2:$A$62,0)),MATCH(Chiffrier!E2667,Sites_coordo!$A$2:$A$62,0),NA()))</f>
        <v>-64.387277999999995</v>
      </c>
      <c r="J2667" t="s">
        <v>119</v>
      </c>
      <c r="K2667" t="s">
        <v>119</v>
      </c>
      <c r="L2667" s="4">
        <v>20319663</v>
      </c>
      <c r="M2667" t="s">
        <v>151</v>
      </c>
      <c r="N2667" s="4">
        <v>7</v>
      </c>
      <c r="O2667" s="4" t="s">
        <v>121</v>
      </c>
      <c r="P2667" s="4">
        <v>2</v>
      </c>
      <c r="Q2667" t="s">
        <v>2866</v>
      </c>
      <c r="R2667" s="4">
        <v>0</v>
      </c>
      <c r="S2667">
        <v>0</v>
      </c>
      <c r="T2667" t="s">
        <v>106</v>
      </c>
      <c r="U2667">
        <v>0</v>
      </c>
      <c r="V2667" t="s">
        <v>106</v>
      </c>
      <c r="W2667">
        <v>0</v>
      </c>
      <c r="X2667">
        <v>0</v>
      </c>
      <c r="Y2667">
        <v>0</v>
      </c>
      <c r="Z2667">
        <v>0</v>
      </c>
      <c r="AA2667">
        <v>0</v>
      </c>
      <c r="AB2667">
        <v>0</v>
      </c>
      <c r="AC2667">
        <v>0</v>
      </c>
      <c r="AD2667">
        <v>0</v>
      </c>
      <c r="AE2667" s="4">
        <v>0</v>
      </c>
      <c r="AH2667" s="6">
        <v>43732</v>
      </c>
      <c r="AI2667" s="5">
        <v>0.38194444444444442</v>
      </c>
      <c r="AJ2667">
        <v>3.47</v>
      </c>
      <c r="AK2667">
        <v>3110</v>
      </c>
      <c r="AL2667" s="4">
        <v>10.6</v>
      </c>
      <c r="AM2667" s="4">
        <v>24.8</v>
      </c>
      <c r="AN2667" s="4" t="s">
        <v>106</v>
      </c>
      <c r="AO2667" s="4" t="s">
        <v>106</v>
      </c>
      <c r="AP2667" s="4" t="s">
        <v>106</v>
      </c>
      <c r="AQ2667" s="4" t="s">
        <v>106</v>
      </c>
      <c r="AR2667" s="4" t="s">
        <v>106</v>
      </c>
      <c r="AS2667" s="4" t="s">
        <v>106</v>
      </c>
      <c r="AT2667" s="4" t="s">
        <v>106</v>
      </c>
      <c r="AU2667" t="s">
        <v>108</v>
      </c>
      <c r="AV2667" t="s">
        <v>109</v>
      </c>
      <c r="AW2667" t="s">
        <v>110</v>
      </c>
      <c r="AX2667" t="s">
        <v>2866</v>
      </c>
    </row>
    <row r="2668" spans="1:50" hidden="1" x14ac:dyDescent="0.25">
      <c r="A2668">
        <v>2019</v>
      </c>
      <c r="B2668" s="6">
        <v>43612</v>
      </c>
      <c r="C2668" s="6">
        <v>43732</v>
      </c>
      <c r="D2668" t="str">
        <f>INDEX(parametres!$B$2:$B$57,IF(ISNUMBER(MATCH(Chiffrier!E2668,parametres!$C$2:$C$57,0)),MATCH(E2668,parametres!$C$2:$C$57,0),NA()))</f>
        <v>GA-1</v>
      </c>
      <c r="E2668" t="s">
        <v>26</v>
      </c>
      <c r="F2668" t="s">
        <v>112</v>
      </c>
      <c r="G2668" s="4">
        <f t="shared" si="47"/>
        <v>17.142857142857142</v>
      </c>
      <c r="H2668">
        <f>INDEX(Sites_coordo!$C$2:$C$62,IF(ISNUMBER(MATCH(Chiffrier!E2668,Sites_coordo!$A$2:$A$62,0)),MATCH(Chiffrier!E2668,Sites_coordo!$A$2:$A$62,0),NA()))</f>
        <v>48.995471999999999</v>
      </c>
      <c r="I2668">
        <f>INDEX(Sites_coordo!$B$2:$B$62,IF(ISNUMBER(MATCH(Chiffrier!E2668,Sites_coordo!$A$2:$A$62,0)),MATCH(Chiffrier!E2668,Sites_coordo!$A$2:$A$62,0),NA()))</f>
        <v>-64.387277999999995</v>
      </c>
      <c r="J2668" t="s">
        <v>119</v>
      </c>
      <c r="K2668" t="s">
        <v>119</v>
      </c>
      <c r="L2668" s="4">
        <v>20319663</v>
      </c>
      <c r="M2668" t="s">
        <v>151</v>
      </c>
      <c r="N2668" s="4">
        <v>7</v>
      </c>
      <c r="O2668" s="4" t="s">
        <v>121</v>
      </c>
      <c r="P2668" s="4">
        <v>3</v>
      </c>
      <c r="Q2668" t="s">
        <v>2867</v>
      </c>
      <c r="R2668" s="4">
        <v>0</v>
      </c>
      <c r="S2668">
        <v>0</v>
      </c>
      <c r="T2668" t="s">
        <v>106</v>
      </c>
      <c r="U2668">
        <v>0</v>
      </c>
      <c r="V2668" t="s">
        <v>106</v>
      </c>
      <c r="W2668">
        <v>0</v>
      </c>
      <c r="X2668">
        <v>0</v>
      </c>
      <c r="Y2668">
        <v>0</v>
      </c>
      <c r="Z2668">
        <v>0</v>
      </c>
      <c r="AA2668">
        <v>0</v>
      </c>
      <c r="AB2668">
        <v>0</v>
      </c>
      <c r="AC2668">
        <v>0</v>
      </c>
      <c r="AD2668">
        <v>1</v>
      </c>
      <c r="AE2668" s="4">
        <v>0</v>
      </c>
      <c r="AH2668" s="6">
        <v>43732</v>
      </c>
      <c r="AI2668" s="5">
        <v>0.38194444444444442</v>
      </c>
      <c r="AJ2668">
        <v>3.47</v>
      </c>
      <c r="AK2668">
        <v>3110</v>
      </c>
      <c r="AL2668" s="4">
        <v>10.6</v>
      </c>
      <c r="AM2668" s="4">
        <v>24.8</v>
      </c>
      <c r="AN2668" s="4" t="s">
        <v>106</v>
      </c>
      <c r="AO2668" s="4" t="s">
        <v>106</v>
      </c>
      <c r="AP2668" s="4" t="s">
        <v>106</v>
      </c>
      <c r="AQ2668" s="4" t="s">
        <v>106</v>
      </c>
      <c r="AR2668" s="4" t="s">
        <v>106</v>
      </c>
      <c r="AS2668" s="4" t="s">
        <v>106</v>
      </c>
      <c r="AT2668" s="4" t="s">
        <v>106</v>
      </c>
      <c r="AU2668" t="s">
        <v>108</v>
      </c>
      <c r="AV2668" t="s">
        <v>109</v>
      </c>
      <c r="AW2668" t="s">
        <v>110</v>
      </c>
      <c r="AX2668" t="s">
        <v>2867</v>
      </c>
    </row>
    <row r="2669" spans="1:50" hidden="1" x14ac:dyDescent="0.25">
      <c r="A2669">
        <v>2019</v>
      </c>
      <c r="B2669" s="6">
        <v>43612</v>
      </c>
      <c r="C2669" s="6">
        <v>43732</v>
      </c>
      <c r="D2669" t="str">
        <f>INDEX(parametres!$B$2:$B$57,IF(ISNUMBER(MATCH(Chiffrier!E2669,parametres!$C$2:$C$57,0)),MATCH(E2669,parametres!$C$2:$C$57,0),NA()))</f>
        <v>GA-1</v>
      </c>
      <c r="E2669" t="s">
        <v>26</v>
      </c>
      <c r="F2669" t="s">
        <v>112</v>
      </c>
      <c r="G2669" s="4">
        <f t="shared" si="47"/>
        <v>17.142857142857142</v>
      </c>
      <c r="H2669">
        <f>INDEX(Sites_coordo!$C$2:$C$62,IF(ISNUMBER(MATCH(Chiffrier!E2669,Sites_coordo!$A$2:$A$62,0)),MATCH(Chiffrier!E2669,Sites_coordo!$A$2:$A$62,0),NA()))</f>
        <v>48.995471999999999</v>
      </c>
      <c r="I2669">
        <f>INDEX(Sites_coordo!$B$2:$B$62,IF(ISNUMBER(MATCH(Chiffrier!E2669,Sites_coordo!$A$2:$A$62,0)),MATCH(Chiffrier!E2669,Sites_coordo!$A$2:$A$62,0),NA()))</f>
        <v>-64.387277999999995</v>
      </c>
      <c r="J2669" t="s">
        <v>119</v>
      </c>
      <c r="K2669" t="s">
        <v>119</v>
      </c>
      <c r="L2669" s="4">
        <v>20319663</v>
      </c>
      <c r="M2669" t="s">
        <v>151</v>
      </c>
      <c r="N2669" s="4">
        <v>7</v>
      </c>
      <c r="O2669" s="4" t="s">
        <v>107</v>
      </c>
      <c r="P2669" s="4">
        <v>1</v>
      </c>
      <c r="Q2669" t="s">
        <v>2868</v>
      </c>
      <c r="R2669" s="4">
        <v>0</v>
      </c>
      <c r="S2669">
        <v>0</v>
      </c>
      <c r="T2669" t="s">
        <v>106</v>
      </c>
      <c r="U2669">
        <v>0</v>
      </c>
      <c r="V2669" t="s">
        <v>106</v>
      </c>
      <c r="W2669">
        <v>0</v>
      </c>
      <c r="X2669">
        <v>0</v>
      </c>
      <c r="Y2669">
        <v>0</v>
      </c>
      <c r="Z2669">
        <v>0</v>
      </c>
      <c r="AA2669">
        <v>0</v>
      </c>
      <c r="AB2669">
        <v>0</v>
      </c>
      <c r="AC2669">
        <v>0</v>
      </c>
      <c r="AD2669">
        <v>0</v>
      </c>
      <c r="AE2669" s="4">
        <v>0</v>
      </c>
      <c r="AH2669" s="6">
        <v>43732</v>
      </c>
      <c r="AI2669" s="5">
        <v>0.38194444444444442</v>
      </c>
      <c r="AJ2669">
        <v>3.47</v>
      </c>
      <c r="AK2669">
        <v>3110</v>
      </c>
      <c r="AL2669" s="4">
        <v>10.6</v>
      </c>
      <c r="AM2669" s="4">
        <v>24.8</v>
      </c>
      <c r="AN2669" s="4" t="s">
        <v>106</v>
      </c>
      <c r="AO2669" s="4" t="s">
        <v>106</v>
      </c>
      <c r="AP2669" s="4" t="s">
        <v>106</v>
      </c>
      <c r="AQ2669" s="4" t="s">
        <v>106</v>
      </c>
      <c r="AR2669" s="4" t="s">
        <v>106</v>
      </c>
      <c r="AS2669" s="4" t="s">
        <v>106</v>
      </c>
      <c r="AT2669" s="4" t="s">
        <v>106</v>
      </c>
      <c r="AU2669" t="s">
        <v>108</v>
      </c>
      <c r="AV2669" t="s">
        <v>109</v>
      </c>
      <c r="AW2669" t="s">
        <v>110</v>
      </c>
      <c r="AX2669" t="s">
        <v>2868</v>
      </c>
    </row>
    <row r="2670" spans="1:50" hidden="1" x14ac:dyDescent="0.25">
      <c r="A2670">
        <v>2019</v>
      </c>
      <c r="B2670" s="6">
        <v>43612</v>
      </c>
      <c r="C2670" s="6">
        <v>43732</v>
      </c>
      <c r="D2670" t="str">
        <f>INDEX(parametres!$B$2:$B$57,IF(ISNUMBER(MATCH(Chiffrier!E2670,parametres!$C$2:$C$57,0)),MATCH(E2670,parametres!$C$2:$C$57,0),NA()))</f>
        <v>GA-1</v>
      </c>
      <c r="E2670" t="s">
        <v>26</v>
      </c>
      <c r="F2670" t="s">
        <v>112</v>
      </c>
      <c r="G2670" s="4">
        <f t="shared" si="47"/>
        <v>17.142857142857142</v>
      </c>
      <c r="H2670">
        <f>INDEX(Sites_coordo!$C$2:$C$62,IF(ISNUMBER(MATCH(Chiffrier!E2670,Sites_coordo!$A$2:$A$62,0)),MATCH(Chiffrier!E2670,Sites_coordo!$A$2:$A$62,0),NA()))</f>
        <v>48.995471999999999</v>
      </c>
      <c r="I2670">
        <f>INDEX(Sites_coordo!$B$2:$B$62,IF(ISNUMBER(MATCH(Chiffrier!E2670,Sites_coordo!$A$2:$A$62,0)),MATCH(Chiffrier!E2670,Sites_coordo!$A$2:$A$62,0),NA()))</f>
        <v>-64.387277999999995</v>
      </c>
      <c r="J2670" t="s">
        <v>119</v>
      </c>
      <c r="K2670" t="s">
        <v>119</v>
      </c>
      <c r="L2670" s="4">
        <v>20319663</v>
      </c>
      <c r="M2670" t="s">
        <v>151</v>
      </c>
      <c r="N2670" s="4">
        <v>8</v>
      </c>
      <c r="O2670" s="4" t="s">
        <v>121</v>
      </c>
      <c r="P2670" s="4">
        <v>1</v>
      </c>
      <c r="Q2670" t="s">
        <v>2869</v>
      </c>
      <c r="R2670" s="4">
        <v>0</v>
      </c>
      <c r="S2670">
        <v>0</v>
      </c>
      <c r="T2670" t="s">
        <v>106</v>
      </c>
      <c r="U2670">
        <v>0</v>
      </c>
      <c r="V2670" t="s">
        <v>106</v>
      </c>
      <c r="W2670">
        <v>0</v>
      </c>
      <c r="X2670">
        <v>0</v>
      </c>
      <c r="Y2670">
        <v>0</v>
      </c>
      <c r="Z2670">
        <v>0</v>
      </c>
      <c r="AA2670">
        <v>0</v>
      </c>
      <c r="AB2670">
        <v>0</v>
      </c>
      <c r="AC2670">
        <v>0</v>
      </c>
      <c r="AD2670">
        <v>0</v>
      </c>
      <c r="AE2670" s="4">
        <v>0</v>
      </c>
      <c r="AH2670" s="6">
        <v>43732</v>
      </c>
      <c r="AI2670" s="5">
        <v>0.38194444444444442</v>
      </c>
      <c r="AJ2670">
        <v>3.47</v>
      </c>
      <c r="AK2670">
        <v>3110</v>
      </c>
      <c r="AL2670" s="4">
        <v>10.6</v>
      </c>
      <c r="AM2670" s="4">
        <v>24.8</v>
      </c>
      <c r="AN2670" s="4" t="s">
        <v>106</v>
      </c>
      <c r="AO2670" s="4" t="s">
        <v>106</v>
      </c>
      <c r="AP2670" s="4" t="s">
        <v>106</v>
      </c>
      <c r="AQ2670" s="4" t="s">
        <v>106</v>
      </c>
      <c r="AR2670" s="4" t="s">
        <v>106</v>
      </c>
      <c r="AS2670" s="4" t="s">
        <v>106</v>
      </c>
      <c r="AT2670" s="4" t="s">
        <v>106</v>
      </c>
      <c r="AU2670" t="s">
        <v>108</v>
      </c>
      <c r="AV2670" t="s">
        <v>109</v>
      </c>
      <c r="AW2670" t="s">
        <v>110</v>
      </c>
      <c r="AX2670" t="s">
        <v>2869</v>
      </c>
    </row>
    <row r="2671" spans="1:50" hidden="1" x14ac:dyDescent="0.25">
      <c r="A2671">
        <v>2019</v>
      </c>
      <c r="B2671" s="6">
        <v>43612</v>
      </c>
      <c r="C2671" s="6">
        <v>43732</v>
      </c>
      <c r="D2671" t="str">
        <f>INDEX(parametres!$B$2:$B$57,IF(ISNUMBER(MATCH(Chiffrier!E2671,parametres!$C$2:$C$57,0)),MATCH(E2671,parametres!$C$2:$C$57,0),NA()))</f>
        <v>GA-1</v>
      </c>
      <c r="E2671" t="s">
        <v>26</v>
      </c>
      <c r="F2671" t="s">
        <v>112</v>
      </c>
      <c r="G2671" s="4">
        <f t="shared" si="47"/>
        <v>17.142857142857142</v>
      </c>
      <c r="H2671">
        <f>INDEX(Sites_coordo!$C$2:$C$62,IF(ISNUMBER(MATCH(Chiffrier!E2671,Sites_coordo!$A$2:$A$62,0)),MATCH(Chiffrier!E2671,Sites_coordo!$A$2:$A$62,0),NA()))</f>
        <v>48.995471999999999</v>
      </c>
      <c r="I2671">
        <f>INDEX(Sites_coordo!$B$2:$B$62,IF(ISNUMBER(MATCH(Chiffrier!E2671,Sites_coordo!$A$2:$A$62,0)),MATCH(Chiffrier!E2671,Sites_coordo!$A$2:$A$62,0),NA()))</f>
        <v>-64.387277999999995</v>
      </c>
      <c r="J2671" t="s">
        <v>119</v>
      </c>
      <c r="K2671" t="s">
        <v>119</v>
      </c>
      <c r="L2671" s="4">
        <v>20319663</v>
      </c>
      <c r="M2671" t="s">
        <v>151</v>
      </c>
      <c r="N2671" s="4">
        <v>8</v>
      </c>
      <c r="O2671" s="4" t="s">
        <v>121</v>
      </c>
      <c r="P2671" s="4">
        <v>2</v>
      </c>
      <c r="Q2671" t="s">
        <v>2870</v>
      </c>
      <c r="R2671" s="4">
        <v>0</v>
      </c>
      <c r="S2671">
        <v>0</v>
      </c>
      <c r="T2671" t="s">
        <v>106</v>
      </c>
      <c r="U2671">
        <v>0</v>
      </c>
      <c r="V2671" t="s">
        <v>106</v>
      </c>
      <c r="W2671">
        <v>0</v>
      </c>
      <c r="X2671">
        <v>0</v>
      </c>
      <c r="Y2671">
        <v>0</v>
      </c>
      <c r="Z2671">
        <v>0</v>
      </c>
      <c r="AA2671">
        <v>0</v>
      </c>
      <c r="AB2671">
        <v>0</v>
      </c>
      <c r="AC2671">
        <v>0</v>
      </c>
      <c r="AD2671">
        <v>0</v>
      </c>
      <c r="AE2671" s="4">
        <v>0</v>
      </c>
      <c r="AH2671" s="6">
        <v>43732</v>
      </c>
      <c r="AI2671" s="5">
        <v>0.38194444444444442</v>
      </c>
      <c r="AJ2671">
        <v>3.47</v>
      </c>
      <c r="AK2671">
        <v>3110</v>
      </c>
      <c r="AL2671" s="4">
        <v>10.6</v>
      </c>
      <c r="AM2671" s="4">
        <v>24.8</v>
      </c>
      <c r="AN2671" s="4" t="s">
        <v>106</v>
      </c>
      <c r="AO2671" s="4" t="s">
        <v>106</v>
      </c>
      <c r="AP2671" s="4" t="s">
        <v>106</v>
      </c>
      <c r="AQ2671" s="4" t="s">
        <v>106</v>
      </c>
      <c r="AR2671" s="4" t="s">
        <v>106</v>
      </c>
      <c r="AS2671" s="4" t="s">
        <v>106</v>
      </c>
      <c r="AT2671" s="4" t="s">
        <v>106</v>
      </c>
      <c r="AU2671" t="s">
        <v>108</v>
      </c>
      <c r="AV2671" t="s">
        <v>109</v>
      </c>
      <c r="AW2671" t="s">
        <v>110</v>
      </c>
      <c r="AX2671" t="s">
        <v>2870</v>
      </c>
    </row>
    <row r="2672" spans="1:50" hidden="1" x14ac:dyDescent="0.25">
      <c r="A2672">
        <v>2019</v>
      </c>
      <c r="B2672" s="6">
        <v>43612</v>
      </c>
      <c r="C2672" s="6">
        <v>43732</v>
      </c>
      <c r="D2672" t="str">
        <f>INDEX(parametres!$B$2:$B$57,IF(ISNUMBER(MATCH(Chiffrier!E2672,parametres!$C$2:$C$57,0)),MATCH(E2672,parametres!$C$2:$C$57,0),NA()))</f>
        <v>GA-1</v>
      </c>
      <c r="E2672" t="s">
        <v>26</v>
      </c>
      <c r="F2672" t="s">
        <v>112</v>
      </c>
      <c r="G2672" s="4">
        <f t="shared" si="47"/>
        <v>17.142857142857142</v>
      </c>
      <c r="H2672">
        <f>INDEX(Sites_coordo!$C$2:$C$62,IF(ISNUMBER(MATCH(Chiffrier!E2672,Sites_coordo!$A$2:$A$62,0)),MATCH(Chiffrier!E2672,Sites_coordo!$A$2:$A$62,0),NA()))</f>
        <v>48.995471999999999</v>
      </c>
      <c r="I2672">
        <f>INDEX(Sites_coordo!$B$2:$B$62,IF(ISNUMBER(MATCH(Chiffrier!E2672,Sites_coordo!$A$2:$A$62,0)),MATCH(Chiffrier!E2672,Sites_coordo!$A$2:$A$62,0),NA()))</f>
        <v>-64.387277999999995</v>
      </c>
      <c r="J2672" t="s">
        <v>119</v>
      </c>
      <c r="K2672" t="s">
        <v>119</v>
      </c>
      <c r="L2672" s="4">
        <v>20319663</v>
      </c>
      <c r="M2672" t="s">
        <v>151</v>
      </c>
      <c r="N2672" s="4">
        <v>8</v>
      </c>
      <c r="O2672" s="4" t="s">
        <v>121</v>
      </c>
      <c r="P2672" s="4">
        <v>3</v>
      </c>
      <c r="Q2672" t="s">
        <v>2871</v>
      </c>
      <c r="R2672" s="4">
        <v>0</v>
      </c>
      <c r="S2672">
        <v>0</v>
      </c>
      <c r="T2672" t="s">
        <v>106</v>
      </c>
      <c r="U2672">
        <v>0</v>
      </c>
      <c r="V2672" t="s">
        <v>106</v>
      </c>
      <c r="W2672">
        <v>0</v>
      </c>
      <c r="X2672">
        <v>0</v>
      </c>
      <c r="Y2672">
        <v>0</v>
      </c>
      <c r="Z2672">
        <v>0</v>
      </c>
      <c r="AA2672">
        <v>0</v>
      </c>
      <c r="AB2672">
        <v>0</v>
      </c>
      <c r="AC2672">
        <v>0</v>
      </c>
      <c r="AD2672">
        <v>0</v>
      </c>
      <c r="AE2672" s="4">
        <v>0</v>
      </c>
      <c r="AH2672" s="6">
        <v>43732</v>
      </c>
      <c r="AI2672" s="5">
        <v>0.38194444444444442</v>
      </c>
      <c r="AJ2672">
        <v>3.47</v>
      </c>
      <c r="AK2672">
        <v>3110</v>
      </c>
      <c r="AL2672" s="4">
        <v>10.6</v>
      </c>
      <c r="AM2672" s="4">
        <v>24.8</v>
      </c>
      <c r="AN2672" s="4" t="s">
        <v>106</v>
      </c>
      <c r="AO2672" s="4" t="s">
        <v>106</v>
      </c>
      <c r="AP2672" s="4" t="s">
        <v>106</v>
      </c>
      <c r="AQ2672" s="4" t="s">
        <v>106</v>
      </c>
      <c r="AR2672" s="4" t="s">
        <v>106</v>
      </c>
      <c r="AS2672" s="4" t="s">
        <v>106</v>
      </c>
      <c r="AT2672" s="4" t="s">
        <v>106</v>
      </c>
      <c r="AU2672" t="s">
        <v>108</v>
      </c>
      <c r="AV2672" t="s">
        <v>109</v>
      </c>
      <c r="AW2672" t="s">
        <v>110</v>
      </c>
      <c r="AX2672" t="s">
        <v>2871</v>
      </c>
    </row>
    <row r="2673" spans="1:50" hidden="1" x14ac:dyDescent="0.25">
      <c r="A2673">
        <v>2019</v>
      </c>
      <c r="B2673" s="6">
        <v>43612</v>
      </c>
      <c r="C2673" s="6">
        <v>43732</v>
      </c>
      <c r="D2673" t="str">
        <f>INDEX(parametres!$B$2:$B$57,IF(ISNUMBER(MATCH(Chiffrier!E2673,parametres!$C$2:$C$57,0)),MATCH(E2673,parametres!$C$2:$C$57,0),NA()))</f>
        <v>GA-1</v>
      </c>
      <c r="E2673" t="s">
        <v>26</v>
      </c>
      <c r="F2673" t="s">
        <v>112</v>
      </c>
      <c r="G2673" s="4">
        <f t="shared" si="47"/>
        <v>17.142857142857142</v>
      </c>
      <c r="H2673">
        <f>INDEX(Sites_coordo!$C$2:$C$62,IF(ISNUMBER(MATCH(Chiffrier!E2673,Sites_coordo!$A$2:$A$62,0)),MATCH(Chiffrier!E2673,Sites_coordo!$A$2:$A$62,0),NA()))</f>
        <v>48.995471999999999</v>
      </c>
      <c r="I2673">
        <f>INDEX(Sites_coordo!$B$2:$B$62,IF(ISNUMBER(MATCH(Chiffrier!E2673,Sites_coordo!$A$2:$A$62,0)),MATCH(Chiffrier!E2673,Sites_coordo!$A$2:$A$62,0),NA()))</f>
        <v>-64.387277999999995</v>
      </c>
      <c r="J2673" t="s">
        <v>119</v>
      </c>
      <c r="K2673" t="s">
        <v>119</v>
      </c>
      <c r="L2673" s="4">
        <v>20319663</v>
      </c>
      <c r="M2673" t="s">
        <v>151</v>
      </c>
      <c r="N2673" s="4">
        <v>8</v>
      </c>
      <c r="O2673" s="4" t="s">
        <v>107</v>
      </c>
      <c r="P2673" s="4">
        <v>1</v>
      </c>
      <c r="Q2673" t="s">
        <v>2872</v>
      </c>
      <c r="R2673" s="4">
        <v>0</v>
      </c>
      <c r="S2673">
        <v>0</v>
      </c>
      <c r="T2673" t="s">
        <v>106</v>
      </c>
      <c r="U2673">
        <v>0</v>
      </c>
      <c r="V2673" t="s">
        <v>106</v>
      </c>
      <c r="W2673">
        <v>0</v>
      </c>
      <c r="X2673">
        <v>0</v>
      </c>
      <c r="Y2673">
        <v>0</v>
      </c>
      <c r="Z2673">
        <v>0</v>
      </c>
      <c r="AA2673">
        <v>0</v>
      </c>
      <c r="AB2673">
        <v>0</v>
      </c>
      <c r="AC2673">
        <v>0</v>
      </c>
      <c r="AD2673">
        <v>0</v>
      </c>
      <c r="AE2673" s="4">
        <v>0</v>
      </c>
      <c r="AH2673" s="6">
        <v>43732</v>
      </c>
      <c r="AI2673" s="5">
        <v>0.38194444444444442</v>
      </c>
      <c r="AJ2673">
        <v>3.47</v>
      </c>
      <c r="AK2673">
        <v>3110</v>
      </c>
      <c r="AL2673" s="4">
        <v>10.6</v>
      </c>
      <c r="AM2673" s="4">
        <v>24.8</v>
      </c>
      <c r="AN2673" s="4" t="s">
        <v>106</v>
      </c>
      <c r="AO2673" s="4" t="s">
        <v>106</v>
      </c>
      <c r="AP2673" s="4" t="s">
        <v>106</v>
      </c>
      <c r="AQ2673" s="4" t="s">
        <v>106</v>
      </c>
      <c r="AR2673" s="4" t="s">
        <v>106</v>
      </c>
      <c r="AS2673" s="4" t="s">
        <v>106</v>
      </c>
      <c r="AT2673" s="4" t="s">
        <v>106</v>
      </c>
      <c r="AU2673" t="s">
        <v>108</v>
      </c>
      <c r="AV2673" t="s">
        <v>109</v>
      </c>
      <c r="AW2673" t="s">
        <v>110</v>
      </c>
      <c r="AX2673" t="s">
        <v>2872</v>
      </c>
    </row>
    <row r="2674" spans="1:50" hidden="1" x14ac:dyDescent="0.25">
      <c r="A2674">
        <v>2019</v>
      </c>
      <c r="B2674" s="6">
        <v>43612</v>
      </c>
      <c r="C2674" s="6">
        <v>43732</v>
      </c>
      <c r="D2674" t="str">
        <f>INDEX(parametres!$B$2:$B$57,IF(ISNUMBER(MATCH(Chiffrier!E2674,parametres!$C$2:$C$57,0)),MATCH(E2674,parametres!$C$2:$C$57,0),NA()))</f>
        <v>GA-1</v>
      </c>
      <c r="E2674" t="s">
        <v>26</v>
      </c>
      <c r="F2674" t="s">
        <v>112</v>
      </c>
      <c r="G2674" s="4">
        <f t="shared" si="47"/>
        <v>17.142857142857142</v>
      </c>
      <c r="H2674">
        <f>INDEX(Sites_coordo!$C$2:$C$62,IF(ISNUMBER(MATCH(Chiffrier!E2674,Sites_coordo!$A$2:$A$62,0)),MATCH(Chiffrier!E2674,Sites_coordo!$A$2:$A$62,0),NA()))</f>
        <v>48.995471999999999</v>
      </c>
      <c r="I2674">
        <f>INDEX(Sites_coordo!$B$2:$B$62,IF(ISNUMBER(MATCH(Chiffrier!E2674,Sites_coordo!$A$2:$A$62,0)),MATCH(Chiffrier!E2674,Sites_coordo!$A$2:$A$62,0),NA()))</f>
        <v>-64.387277999999995</v>
      </c>
      <c r="J2674" t="s">
        <v>119</v>
      </c>
      <c r="K2674" t="s">
        <v>119</v>
      </c>
      <c r="L2674" s="4">
        <v>20319663</v>
      </c>
      <c r="M2674" t="s">
        <v>151</v>
      </c>
      <c r="N2674" s="4">
        <v>9</v>
      </c>
      <c r="O2674" s="4" t="s">
        <v>121</v>
      </c>
      <c r="P2674" s="4">
        <v>1</v>
      </c>
      <c r="Q2674" t="s">
        <v>2873</v>
      </c>
      <c r="R2674" s="4">
        <v>0</v>
      </c>
      <c r="S2674">
        <v>0</v>
      </c>
      <c r="T2674" t="s">
        <v>106</v>
      </c>
      <c r="U2674">
        <v>0</v>
      </c>
      <c r="V2674" t="s">
        <v>106</v>
      </c>
      <c r="W2674">
        <v>0</v>
      </c>
      <c r="X2674">
        <v>0</v>
      </c>
      <c r="Y2674">
        <v>0</v>
      </c>
      <c r="Z2674">
        <v>0</v>
      </c>
      <c r="AA2674">
        <v>0</v>
      </c>
      <c r="AB2674">
        <v>0</v>
      </c>
      <c r="AC2674">
        <v>0</v>
      </c>
      <c r="AD2674">
        <v>0</v>
      </c>
      <c r="AE2674" s="4">
        <v>0</v>
      </c>
      <c r="AH2674" s="6">
        <v>43732</v>
      </c>
      <c r="AI2674" s="5">
        <v>0.38194444444444442</v>
      </c>
      <c r="AJ2674">
        <v>3.47</v>
      </c>
      <c r="AK2674">
        <v>3110</v>
      </c>
      <c r="AL2674" s="4">
        <v>10.6</v>
      </c>
      <c r="AM2674" s="4">
        <v>24.8</v>
      </c>
      <c r="AN2674" s="4" t="s">
        <v>106</v>
      </c>
      <c r="AO2674" s="4" t="s">
        <v>106</v>
      </c>
      <c r="AP2674" s="4" t="s">
        <v>106</v>
      </c>
      <c r="AQ2674" s="4" t="s">
        <v>106</v>
      </c>
      <c r="AR2674" s="4" t="s">
        <v>106</v>
      </c>
      <c r="AS2674" s="4" t="s">
        <v>106</v>
      </c>
      <c r="AT2674" s="4" t="s">
        <v>106</v>
      </c>
      <c r="AU2674" t="s">
        <v>108</v>
      </c>
      <c r="AV2674" t="s">
        <v>109</v>
      </c>
      <c r="AW2674" t="s">
        <v>110</v>
      </c>
      <c r="AX2674" t="s">
        <v>2873</v>
      </c>
    </row>
    <row r="2675" spans="1:50" hidden="1" x14ac:dyDescent="0.25">
      <c r="A2675">
        <v>2019</v>
      </c>
      <c r="B2675" s="6">
        <v>43612</v>
      </c>
      <c r="C2675" s="6">
        <v>43732</v>
      </c>
      <c r="D2675" t="str">
        <f>INDEX(parametres!$B$2:$B$57,IF(ISNUMBER(MATCH(Chiffrier!E2675,parametres!$C$2:$C$57,0)),MATCH(E2675,parametres!$C$2:$C$57,0),NA()))</f>
        <v>GA-1</v>
      </c>
      <c r="E2675" t="s">
        <v>26</v>
      </c>
      <c r="F2675" t="s">
        <v>112</v>
      </c>
      <c r="G2675" s="4">
        <f t="shared" si="47"/>
        <v>17.142857142857142</v>
      </c>
      <c r="H2675">
        <f>INDEX(Sites_coordo!$C$2:$C$62,IF(ISNUMBER(MATCH(Chiffrier!E2675,Sites_coordo!$A$2:$A$62,0)),MATCH(Chiffrier!E2675,Sites_coordo!$A$2:$A$62,0),NA()))</f>
        <v>48.995471999999999</v>
      </c>
      <c r="I2675">
        <f>INDEX(Sites_coordo!$B$2:$B$62,IF(ISNUMBER(MATCH(Chiffrier!E2675,Sites_coordo!$A$2:$A$62,0)),MATCH(Chiffrier!E2675,Sites_coordo!$A$2:$A$62,0),NA()))</f>
        <v>-64.387277999999995</v>
      </c>
      <c r="J2675" t="s">
        <v>119</v>
      </c>
      <c r="K2675" t="s">
        <v>119</v>
      </c>
      <c r="L2675" s="4">
        <v>20319663</v>
      </c>
      <c r="M2675" t="s">
        <v>151</v>
      </c>
      <c r="N2675" s="4">
        <v>9</v>
      </c>
      <c r="O2675" s="4" t="s">
        <v>121</v>
      </c>
      <c r="P2675" s="4">
        <v>2</v>
      </c>
      <c r="Q2675" t="s">
        <v>2874</v>
      </c>
      <c r="R2675" s="4">
        <v>0</v>
      </c>
      <c r="S2675">
        <v>0</v>
      </c>
      <c r="T2675" t="s">
        <v>106</v>
      </c>
      <c r="U2675">
        <v>0</v>
      </c>
      <c r="V2675" t="s">
        <v>106</v>
      </c>
      <c r="W2675">
        <v>0</v>
      </c>
      <c r="X2675">
        <v>0</v>
      </c>
      <c r="Y2675">
        <v>0</v>
      </c>
      <c r="Z2675">
        <v>0</v>
      </c>
      <c r="AA2675">
        <v>0</v>
      </c>
      <c r="AB2675">
        <v>0</v>
      </c>
      <c r="AC2675">
        <v>0</v>
      </c>
      <c r="AD2675">
        <v>0</v>
      </c>
      <c r="AE2675" s="4">
        <v>0</v>
      </c>
      <c r="AH2675" s="6">
        <v>43732</v>
      </c>
      <c r="AI2675" s="5">
        <v>0.38194444444444442</v>
      </c>
      <c r="AJ2675">
        <v>3.47</v>
      </c>
      <c r="AK2675">
        <v>3110</v>
      </c>
      <c r="AL2675" s="4">
        <v>10.6</v>
      </c>
      <c r="AM2675" s="4">
        <v>24.8</v>
      </c>
      <c r="AN2675" s="4" t="s">
        <v>106</v>
      </c>
      <c r="AO2675" s="4" t="s">
        <v>106</v>
      </c>
      <c r="AP2675" s="4" t="s">
        <v>106</v>
      </c>
      <c r="AQ2675" s="4" t="s">
        <v>106</v>
      </c>
      <c r="AR2675" s="4" t="s">
        <v>106</v>
      </c>
      <c r="AS2675" s="4" t="s">
        <v>106</v>
      </c>
      <c r="AT2675" s="4" t="s">
        <v>106</v>
      </c>
      <c r="AU2675" t="s">
        <v>108</v>
      </c>
      <c r="AV2675" t="s">
        <v>109</v>
      </c>
      <c r="AW2675" t="s">
        <v>110</v>
      </c>
      <c r="AX2675" t="s">
        <v>2874</v>
      </c>
    </row>
    <row r="2676" spans="1:50" hidden="1" x14ac:dyDescent="0.25">
      <c r="A2676">
        <v>2019</v>
      </c>
      <c r="B2676" s="6">
        <v>43612</v>
      </c>
      <c r="C2676" s="6">
        <v>43732</v>
      </c>
      <c r="D2676" t="str">
        <f>INDEX(parametres!$B$2:$B$57,IF(ISNUMBER(MATCH(Chiffrier!E2676,parametres!$C$2:$C$57,0)),MATCH(E2676,parametres!$C$2:$C$57,0),NA()))</f>
        <v>GA-1</v>
      </c>
      <c r="E2676" t="s">
        <v>26</v>
      </c>
      <c r="F2676" t="s">
        <v>112</v>
      </c>
      <c r="G2676" s="4">
        <f t="shared" si="47"/>
        <v>17.142857142857142</v>
      </c>
      <c r="H2676">
        <f>INDEX(Sites_coordo!$C$2:$C$62,IF(ISNUMBER(MATCH(Chiffrier!E2676,Sites_coordo!$A$2:$A$62,0)),MATCH(Chiffrier!E2676,Sites_coordo!$A$2:$A$62,0),NA()))</f>
        <v>48.995471999999999</v>
      </c>
      <c r="I2676">
        <f>INDEX(Sites_coordo!$B$2:$B$62,IF(ISNUMBER(MATCH(Chiffrier!E2676,Sites_coordo!$A$2:$A$62,0)),MATCH(Chiffrier!E2676,Sites_coordo!$A$2:$A$62,0),NA()))</f>
        <v>-64.387277999999995</v>
      </c>
      <c r="J2676" t="s">
        <v>119</v>
      </c>
      <c r="K2676" t="s">
        <v>119</v>
      </c>
      <c r="L2676" s="4">
        <v>20319663</v>
      </c>
      <c r="M2676" t="s">
        <v>151</v>
      </c>
      <c r="N2676" s="4">
        <v>9</v>
      </c>
      <c r="O2676" s="4" t="s">
        <v>121</v>
      </c>
      <c r="P2676" s="4">
        <v>3</v>
      </c>
      <c r="Q2676" t="s">
        <v>2875</v>
      </c>
      <c r="R2676" s="4">
        <v>0</v>
      </c>
      <c r="S2676">
        <v>0</v>
      </c>
      <c r="T2676" t="s">
        <v>106</v>
      </c>
      <c r="U2676">
        <v>0</v>
      </c>
      <c r="V2676" t="s">
        <v>106</v>
      </c>
      <c r="W2676">
        <v>0</v>
      </c>
      <c r="X2676">
        <v>0</v>
      </c>
      <c r="Y2676">
        <v>0</v>
      </c>
      <c r="Z2676">
        <v>0</v>
      </c>
      <c r="AA2676">
        <v>0</v>
      </c>
      <c r="AB2676">
        <v>0</v>
      </c>
      <c r="AC2676">
        <v>0</v>
      </c>
      <c r="AD2676">
        <v>0</v>
      </c>
      <c r="AE2676" s="4">
        <v>0</v>
      </c>
      <c r="AH2676" s="6">
        <v>43732</v>
      </c>
      <c r="AI2676" s="5">
        <v>0.38194444444444442</v>
      </c>
      <c r="AJ2676">
        <v>3.47</v>
      </c>
      <c r="AK2676">
        <v>3110</v>
      </c>
      <c r="AL2676" s="4">
        <v>10.6</v>
      </c>
      <c r="AM2676" s="4">
        <v>24.8</v>
      </c>
      <c r="AN2676" s="4" t="s">
        <v>106</v>
      </c>
      <c r="AO2676" s="4" t="s">
        <v>106</v>
      </c>
      <c r="AP2676" s="4" t="s">
        <v>106</v>
      </c>
      <c r="AQ2676" s="4" t="s">
        <v>106</v>
      </c>
      <c r="AR2676" s="4" t="s">
        <v>106</v>
      </c>
      <c r="AS2676" s="4" t="s">
        <v>106</v>
      </c>
      <c r="AT2676" s="4" t="s">
        <v>106</v>
      </c>
      <c r="AU2676" t="s">
        <v>108</v>
      </c>
      <c r="AV2676" t="s">
        <v>109</v>
      </c>
      <c r="AW2676" t="s">
        <v>110</v>
      </c>
      <c r="AX2676" t="s">
        <v>2875</v>
      </c>
    </row>
    <row r="2677" spans="1:50" hidden="1" x14ac:dyDescent="0.25">
      <c r="A2677">
        <v>2019</v>
      </c>
      <c r="B2677" s="6">
        <v>43612</v>
      </c>
      <c r="C2677" s="6">
        <v>43732</v>
      </c>
      <c r="D2677" t="str">
        <f>INDEX(parametres!$B$2:$B$57,IF(ISNUMBER(MATCH(Chiffrier!E2677,parametres!$C$2:$C$57,0)),MATCH(E2677,parametres!$C$2:$C$57,0),NA()))</f>
        <v>GA-1</v>
      </c>
      <c r="E2677" t="s">
        <v>26</v>
      </c>
      <c r="F2677" t="s">
        <v>112</v>
      </c>
      <c r="G2677" s="4">
        <f t="shared" si="47"/>
        <v>17.142857142857142</v>
      </c>
      <c r="H2677">
        <f>INDEX(Sites_coordo!$C$2:$C$62,IF(ISNUMBER(MATCH(Chiffrier!E2677,Sites_coordo!$A$2:$A$62,0)),MATCH(Chiffrier!E2677,Sites_coordo!$A$2:$A$62,0),NA()))</f>
        <v>48.995471999999999</v>
      </c>
      <c r="I2677">
        <f>INDEX(Sites_coordo!$B$2:$B$62,IF(ISNUMBER(MATCH(Chiffrier!E2677,Sites_coordo!$A$2:$A$62,0)),MATCH(Chiffrier!E2677,Sites_coordo!$A$2:$A$62,0),NA()))</f>
        <v>-64.387277999999995</v>
      </c>
      <c r="J2677" t="s">
        <v>119</v>
      </c>
      <c r="K2677" t="s">
        <v>119</v>
      </c>
      <c r="L2677" s="4">
        <v>20319663</v>
      </c>
      <c r="M2677" t="s">
        <v>151</v>
      </c>
      <c r="N2677" s="4">
        <v>9</v>
      </c>
      <c r="O2677" s="4" t="s">
        <v>107</v>
      </c>
      <c r="P2677" s="4">
        <v>1</v>
      </c>
      <c r="Q2677" t="s">
        <v>2876</v>
      </c>
      <c r="R2677" s="4">
        <v>0</v>
      </c>
      <c r="S2677">
        <v>0</v>
      </c>
      <c r="T2677" t="s">
        <v>106</v>
      </c>
      <c r="U2677">
        <v>0</v>
      </c>
      <c r="V2677" t="s">
        <v>106</v>
      </c>
      <c r="W2677">
        <v>0</v>
      </c>
      <c r="X2677">
        <v>0</v>
      </c>
      <c r="Y2677">
        <v>0</v>
      </c>
      <c r="Z2677">
        <v>0</v>
      </c>
      <c r="AA2677">
        <v>0</v>
      </c>
      <c r="AB2677">
        <v>0</v>
      </c>
      <c r="AC2677">
        <v>0</v>
      </c>
      <c r="AD2677">
        <v>0</v>
      </c>
      <c r="AE2677" s="4">
        <v>0</v>
      </c>
      <c r="AH2677" s="6">
        <v>43732</v>
      </c>
      <c r="AI2677" s="5">
        <v>0.38194444444444442</v>
      </c>
      <c r="AJ2677">
        <v>3.47</v>
      </c>
      <c r="AK2677">
        <v>3110</v>
      </c>
      <c r="AL2677" s="4">
        <v>10.6</v>
      </c>
      <c r="AM2677" s="4">
        <v>24.8</v>
      </c>
      <c r="AN2677" s="4" t="s">
        <v>106</v>
      </c>
      <c r="AO2677" s="4" t="s">
        <v>106</v>
      </c>
      <c r="AP2677" s="4" t="s">
        <v>106</v>
      </c>
      <c r="AQ2677" s="4" t="s">
        <v>106</v>
      </c>
      <c r="AR2677" s="4" t="s">
        <v>106</v>
      </c>
      <c r="AS2677" s="4" t="s">
        <v>106</v>
      </c>
      <c r="AT2677" s="4" t="s">
        <v>106</v>
      </c>
      <c r="AU2677" t="s">
        <v>108</v>
      </c>
      <c r="AV2677" t="s">
        <v>109</v>
      </c>
      <c r="AW2677" t="s">
        <v>110</v>
      </c>
      <c r="AX2677" t="s">
        <v>2876</v>
      </c>
    </row>
    <row r="2678" spans="1:50" hidden="1" x14ac:dyDescent="0.25">
      <c r="A2678">
        <v>2019</v>
      </c>
      <c r="B2678" s="6">
        <v>43612</v>
      </c>
      <c r="C2678" s="6">
        <v>43732</v>
      </c>
      <c r="D2678" t="str">
        <f>INDEX(parametres!$B$2:$B$57,IF(ISNUMBER(MATCH(Chiffrier!E2678,parametres!$C$2:$C$57,0)),MATCH(E2678,parametres!$C$2:$C$57,0),NA()))</f>
        <v>GA-1</v>
      </c>
      <c r="E2678" t="s">
        <v>26</v>
      </c>
      <c r="F2678" t="s">
        <v>112</v>
      </c>
      <c r="G2678" s="4">
        <f t="shared" si="47"/>
        <v>17.142857142857142</v>
      </c>
      <c r="H2678">
        <f>INDEX(Sites_coordo!$C$2:$C$62,IF(ISNUMBER(MATCH(Chiffrier!E2678,Sites_coordo!$A$2:$A$62,0)),MATCH(Chiffrier!E2678,Sites_coordo!$A$2:$A$62,0),NA()))</f>
        <v>48.995471999999999</v>
      </c>
      <c r="I2678">
        <f>INDEX(Sites_coordo!$B$2:$B$62,IF(ISNUMBER(MATCH(Chiffrier!E2678,Sites_coordo!$A$2:$A$62,0)),MATCH(Chiffrier!E2678,Sites_coordo!$A$2:$A$62,0),NA()))</f>
        <v>-64.387277999999995</v>
      </c>
      <c r="J2678" t="s">
        <v>119</v>
      </c>
      <c r="K2678" t="s">
        <v>119</v>
      </c>
      <c r="L2678" s="4">
        <v>20319663</v>
      </c>
      <c r="M2678" t="s">
        <v>151</v>
      </c>
      <c r="N2678" s="4">
        <v>10</v>
      </c>
      <c r="O2678" s="4" t="s">
        <v>121</v>
      </c>
      <c r="P2678" s="4">
        <v>1</v>
      </c>
      <c r="Q2678" t="s">
        <v>2877</v>
      </c>
      <c r="R2678" s="4">
        <v>0</v>
      </c>
      <c r="S2678">
        <v>0</v>
      </c>
      <c r="T2678" t="s">
        <v>106</v>
      </c>
      <c r="U2678">
        <v>0</v>
      </c>
      <c r="V2678" t="s">
        <v>106</v>
      </c>
      <c r="W2678">
        <v>0</v>
      </c>
      <c r="X2678">
        <v>0</v>
      </c>
      <c r="Y2678">
        <v>0</v>
      </c>
      <c r="Z2678">
        <v>0</v>
      </c>
      <c r="AA2678">
        <v>0</v>
      </c>
      <c r="AB2678">
        <v>0</v>
      </c>
      <c r="AC2678">
        <v>0</v>
      </c>
      <c r="AD2678">
        <v>0</v>
      </c>
      <c r="AE2678" s="4">
        <v>0</v>
      </c>
      <c r="AH2678" s="6">
        <v>43732</v>
      </c>
      <c r="AI2678" s="5">
        <v>0.38194444444444442</v>
      </c>
      <c r="AJ2678">
        <v>3.47</v>
      </c>
      <c r="AK2678">
        <v>3110</v>
      </c>
      <c r="AL2678" s="4">
        <v>10.6</v>
      </c>
      <c r="AM2678" s="4">
        <v>24.8</v>
      </c>
      <c r="AN2678" s="4" t="s">
        <v>106</v>
      </c>
      <c r="AO2678" s="4" t="s">
        <v>106</v>
      </c>
      <c r="AP2678" s="4" t="s">
        <v>106</v>
      </c>
      <c r="AQ2678" s="4" t="s">
        <v>106</v>
      </c>
      <c r="AR2678" s="4" t="s">
        <v>106</v>
      </c>
      <c r="AS2678" s="4" t="s">
        <v>106</v>
      </c>
      <c r="AT2678" s="4" t="s">
        <v>106</v>
      </c>
      <c r="AU2678" t="s">
        <v>108</v>
      </c>
      <c r="AV2678" t="s">
        <v>109</v>
      </c>
      <c r="AW2678" t="s">
        <v>110</v>
      </c>
      <c r="AX2678" t="s">
        <v>2877</v>
      </c>
    </row>
    <row r="2679" spans="1:50" hidden="1" x14ac:dyDescent="0.25">
      <c r="A2679">
        <v>2019</v>
      </c>
      <c r="B2679" s="6">
        <v>43612</v>
      </c>
      <c r="C2679" s="6">
        <v>43732</v>
      </c>
      <c r="D2679" t="str">
        <f>INDEX(parametres!$B$2:$B$57,IF(ISNUMBER(MATCH(Chiffrier!E2679,parametres!$C$2:$C$57,0)),MATCH(E2679,parametres!$C$2:$C$57,0),NA()))</f>
        <v>GA-1</v>
      </c>
      <c r="E2679" t="s">
        <v>26</v>
      </c>
      <c r="F2679" t="s">
        <v>112</v>
      </c>
      <c r="G2679" s="4">
        <f t="shared" si="47"/>
        <v>17.142857142857142</v>
      </c>
      <c r="H2679">
        <f>INDEX(Sites_coordo!$C$2:$C$62,IF(ISNUMBER(MATCH(Chiffrier!E2679,Sites_coordo!$A$2:$A$62,0)),MATCH(Chiffrier!E2679,Sites_coordo!$A$2:$A$62,0),NA()))</f>
        <v>48.995471999999999</v>
      </c>
      <c r="I2679">
        <f>INDEX(Sites_coordo!$B$2:$B$62,IF(ISNUMBER(MATCH(Chiffrier!E2679,Sites_coordo!$A$2:$A$62,0)),MATCH(Chiffrier!E2679,Sites_coordo!$A$2:$A$62,0),NA()))</f>
        <v>-64.387277999999995</v>
      </c>
      <c r="J2679" t="s">
        <v>119</v>
      </c>
      <c r="K2679" t="s">
        <v>119</v>
      </c>
      <c r="L2679" s="4">
        <v>20319663</v>
      </c>
      <c r="M2679" t="s">
        <v>151</v>
      </c>
      <c r="N2679" s="4">
        <v>10</v>
      </c>
      <c r="O2679" s="4" t="s">
        <v>121</v>
      </c>
      <c r="P2679" s="4">
        <v>2</v>
      </c>
      <c r="Q2679" t="s">
        <v>2878</v>
      </c>
      <c r="R2679" s="4">
        <v>0</v>
      </c>
      <c r="S2679">
        <v>0</v>
      </c>
      <c r="T2679" t="s">
        <v>106</v>
      </c>
      <c r="U2679">
        <v>0</v>
      </c>
      <c r="V2679" t="s">
        <v>106</v>
      </c>
      <c r="W2679">
        <v>0</v>
      </c>
      <c r="X2679">
        <v>0</v>
      </c>
      <c r="Y2679">
        <v>0</v>
      </c>
      <c r="Z2679">
        <v>0</v>
      </c>
      <c r="AA2679">
        <v>0</v>
      </c>
      <c r="AB2679">
        <v>0</v>
      </c>
      <c r="AC2679">
        <v>0</v>
      </c>
      <c r="AD2679">
        <v>0</v>
      </c>
      <c r="AE2679" s="4">
        <v>0</v>
      </c>
      <c r="AH2679" s="6">
        <v>43732</v>
      </c>
      <c r="AI2679" s="5">
        <v>0.38194444444444442</v>
      </c>
      <c r="AJ2679">
        <v>3.47</v>
      </c>
      <c r="AK2679">
        <v>3110</v>
      </c>
      <c r="AL2679" s="4">
        <v>10.6</v>
      </c>
      <c r="AM2679" s="4">
        <v>24.8</v>
      </c>
      <c r="AN2679" s="4" t="s">
        <v>106</v>
      </c>
      <c r="AO2679" s="4" t="s">
        <v>106</v>
      </c>
      <c r="AP2679" s="4" t="s">
        <v>106</v>
      </c>
      <c r="AQ2679" s="4" t="s">
        <v>106</v>
      </c>
      <c r="AR2679" s="4" t="s">
        <v>106</v>
      </c>
      <c r="AS2679" s="4" t="s">
        <v>106</v>
      </c>
      <c r="AT2679" s="4" t="s">
        <v>106</v>
      </c>
      <c r="AU2679" t="s">
        <v>108</v>
      </c>
      <c r="AV2679" t="s">
        <v>109</v>
      </c>
      <c r="AW2679" t="s">
        <v>110</v>
      </c>
      <c r="AX2679" t="s">
        <v>2878</v>
      </c>
    </row>
    <row r="2680" spans="1:50" hidden="1" x14ac:dyDescent="0.25">
      <c r="A2680">
        <v>2019</v>
      </c>
      <c r="B2680" s="6">
        <v>43612</v>
      </c>
      <c r="C2680" s="6">
        <v>43732</v>
      </c>
      <c r="D2680" t="str">
        <f>INDEX(parametres!$B$2:$B$57,IF(ISNUMBER(MATCH(Chiffrier!E2680,parametres!$C$2:$C$57,0)),MATCH(E2680,parametres!$C$2:$C$57,0),NA()))</f>
        <v>GA-1</v>
      </c>
      <c r="E2680" t="s">
        <v>26</v>
      </c>
      <c r="F2680" t="s">
        <v>112</v>
      </c>
      <c r="G2680" s="4">
        <f t="shared" si="47"/>
        <v>17.142857142857142</v>
      </c>
      <c r="H2680">
        <f>INDEX(Sites_coordo!$C$2:$C$62,IF(ISNUMBER(MATCH(Chiffrier!E2680,Sites_coordo!$A$2:$A$62,0)),MATCH(Chiffrier!E2680,Sites_coordo!$A$2:$A$62,0),NA()))</f>
        <v>48.995471999999999</v>
      </c>
      <c r="I2680">
        <f>INDEX(Sites_coordo!$B$2:$B$62,IF(ISNUMBER(MATCH(Chiffrier!E2680,Sites_coordo!$A$2:$A$62,0)),MATCH(Chiffrier!E2680,Sites_coordo!$A$2:$A$62,0),NA()))</f>
        <v>-64.387277999999995</v>
      </c>
      <c r="J2680" t="s">
        <v>119</v>
      </c>
      <c r="K2680" t="s">
        <v>119</v>
      </c>
      <c r="L2680" s="4">
        <v>20319663</v>
      </c>
      <c r="M2680" t="s">
        <v>151</v>
      </c>
      <c r="N2680" s="4">
        <v>10</v>
      </c>
      <c r="O2680" s="4" t="s">
        <v>121</v>
      </c>
      <c r="P2680" s="4">
        <v>3</v>
      </c>
      <c r="Q2680" t="s">
        <v>2879</v>
      </c>
      <c r="R2680" s="4">
        <v>0</v>
      </c>
      <c r="S2680">
        <v>0</v>
      </c>
      <c r="T2680" t="s">
        <v>106</v>
      </c>
      <c r="U2680">
        <v>0</v>
      </c>
      <c r="V2680" t="s">
        <v>106</v>
      </c>
      <c r="W2680">
        <v>0</v>
      </c>
      <c r="X2680">
        <v>0</v>
      </c>
      <c r="Y2680">
        <v>0</v>
      </c>
      <c r="Z2680">
        <v>0</v>
      </c>
      <c r="AA2680">
        <v>0</v>
      </c>
      <c r="AB2680">
        <v>0</v>
      </c>
      <c r="AC2680">
        <v>0</v>
      </c>
      <c r="AD2680">
        <v>0</v>
      </c>
      <c r="AE2680" s="4">
        <v>0</v>
      </c>
      <c r="AH2680" s="6">
        <v>43732</v>
      </c>
      <c r="AI2680" s="5">
        <v>0.38194444444444442</v>
      </c>
      <c r="AJ2680">
        <v>3.47</v>
      </c>
      <c r="AK2680">
        <v>3110</v>
      </c>
      <c r="AL2680" s="4">
        <v>10.6</v>
      </c>
      <c r="AM2680" s="4">
        <v>24.8</v>
      </c>
      <c r="AN2680" s="4" t="s">
        <v>106</v>
      </c>
      <c r="AO2680" s="4" t="s">
        <v>106</v>
      </c>
      <c r="AP2680" s="4" t="s">
        <v>106</v>
      </c>
      <c r="AQ2680" s="4" t="s">
        <v>106</v>
      </c>
      <c r="AR2680" s="4" t="s">
        <v>106</v>
      </c>
      <c r="AS2680" s="4" t="s">
        <v>106</v>
      </c>
      <c r="AT2680" s="4" t="s">
        <v>106</v>
      </c>
      <c r="AU2680" t="s">
        <v>108</v>
      </c>
      <c r="AV2680" t="s">
        <v>109</v>
      </c>
      <c r="AW2680" t="s">
        <v>110</v>
      </c>
      <c r="AX2680" t="s">
        <v>2879</v>
      </c>
    </row>
    <row r="2681" spans="1:50" hidden="1" x14ac:dyDescent="0.25">
      <c r="A2681">
        <v>2019</v>
      </c>
      <c r="B2681" s="6">
        <v>43612</v>
      </c>
      <c r="C2681" s="6">
        <v>43732</v>
      </c>
      <c r="D2681" t="str">
        <f>INDEX(parametres!$B$2:$B$57,IF(ISNUMBER(MATCH(Chiffrier!E2681,parametres!$C$2:$C$57,0)),MATCH(E2681,parametres!$C$2:$C$57,0),NA()))</f>
        <v>GA-1</v>
      </c>
      <c r="E2681" t="s">
        <v>26</v>
      </c>
      <c r="F2681" t="s">
        <v>112</v>
      </c>
      <c r="G2681" s="4">
        <f t="shared" si="47"/>
        <v>17.142857142857142</v>
      </c>
      <c r="H2681">
        <f>INDEX(Sites_coordo!$C$2:$C$62,IF(ISNUMBER(MATCH(Chiffrier!E2681,Sites_coordo!$A$2:$A$62,0)),MATCH(Chiffrier!E2681,Sites_coordo!$A$2:$A$62,0),NA()))</f>
        <v>48.995471999999999</v>
      </c>
      <c r="I2681">
        <f>INDEX(Sites_coordo!$B$2:$B$62,IF(ISNUMBER(MATCH(Chiffrier!E2681,Sites_coordo!$A$2:$A$62,0)),MATCH(Chiffrier!E2681,Sites_coordo!$A$2:$A$62,0),NA()))</f>
        <v>-64.387277999999995</v>
      </c>
      <c r="J2681" t="s">
        <v>119</v>
      </c>
      <c r="K2681" t="s">
        <v>119</v>
      </c>
      <c r="L2681" s="4">
        <v>20319663</v>
      </c>
      <c r="M2681" t="s">
        <v>151</v>
      </c>
      <c r="N2681" s="4">
        <v>10</v>
      </c>
      <c r="O2681" s="4" t="s">
        <v>107</v>
      </c>
      <c r="P2681" s="4">
        <v>1</v>
      </c>
      <c r="Q2681" t="s">
        <v>2880</v>
      </c>
      <c r="R2681" s="4">
        <v>0</v>
      </c>
      <c r="S2681">
        <v>0</v>
      </c>
      <c r="T2681" t="s">
        <v>106</v>
      </c>
      <c r="U2681">
        <v>0</v>
      </c>
      <c r="V2681" t="s">
        <v>106</v>
      </c>
      <c r="W2681">
        <v>0</v>
      </c>
      <c r="X2681">
        <v>0</v>
      </c>
      <c r="Y2681">
        <v>0</v>
      </c>
      <c r="Z2681">
        <v>0</v>
      </c>
      <c r="AA2681">
        <v>0</v>
      </c>
      <c r="AB2681">
        <v>0</v>
      </c>
      <c r="AC2681">
        <v>0</v>
      </c>
      <c r="AD2681">
        <v>0</v>
      </c>
      <c r="AE2681" s="4">
        <v>0</v>
      </c>
      <c r="AH2681" s="6">
        <v>43732</v>
      </c>
      <c r="AI2681" s="5">
        <v>0.38194444444444442</v>
      </c>
      <c r="AJ2681">
        <v>3.47</v>
      </c>
      <c r="AK2681">
        <v>3110</v>
      </c>
      <c r="AL2681" s="4">
        <v>10.6</v>
      </c>
      <c r="AM2681" s="4">
        <v>24.8</v>
      </c>
      <c r="AN2681" s="4" t="s">
        <v>106</v>
      </c>
      <c r="AO2681" s="4" t="s">
        <v>106</v>
      </c>
      <c r="AP2681" s="4" t="s">
        <v>106</v>
      </c>
      <c r="AQ2681" s="4" t="s">
        <v>106</v>
      </c>
      <c r="AR2681" s="4" t="s">
        <v>106</v>
      </c>
      <c r="AS2681" s="4" t="s">
        <v>106</v>
      </c>
      <c r="AT2681" s="4" t="s">
        <v>106</v>
      </c>
      <c r="AU2681" t="s">
        <v>108</v>
      </c>
      <c r="AV2681" t="s">
        <v>109</v>
      </c>
      <c r="AW2681" t="s">
        <v>110</v>
      </c>
      <c r="AX2681" t="s">
        <v>2880</v>
      </c>
    </row>
    <row r="2682" spans="1:50" hidden="1" x14ac:dyDescent="0.25">
      <c r="A2682">
        <v>2019</v>
      </c>
      <c r="B2682" s="6">
        <v>43611</v>
      </c>
      <c r="C2682" s="6">
        <v>43732</v>
      </c>
      <c r="D2682" t="str">
        <f>INDEX(parametres!$B$2:$B$57,IF(ISNUMBER(MATCH(Chiffrier!E2682,parametres!$C$2:$C$57,0)),MATCH(E2682,parametres!$C$2:$C$57,0),NA()))</f>
        <v>GA-2</v>
      </c>
      <c r="E2682" t="s">
        <v>33</v>
      </c>
      <c r="F2682" t="s">
        <v>112</v>
      </c>
      <c r="G2682" s="4">
        <f t="shared" si="47"/>
        <v>17.285714285714285</v>
      </c>
      <c r="H2682">
        <f>INDEX(Sites_coordo!$C$2:$C$62,IF(ISNUMBER(MATCH(Chiffrier!E2682,Sites_coordo!$A$2:$A$62,0)),MATCH(Chiffrier!E2682,Sites_coordo!$A$2:$A$62,0),NA()))</f>
        <v>48.828299999999999</v>
      </c>
      <c r="I2682">
        <f>INDEX(Sites_coordo!$B$2:$B$62,IF(ISNUMBER(MATCH(Chiffrier!E2682,Sites_coordo!$A$2:$A$62,0)),MATCH(Chiffrier!E2682,Sites_coordo!$A$2:$A$62,0),NA()))</f>
        <v>-64.4773</v>
      </c>
      <c r="J2682" t="s">
        <v>119</v>
      </c>
      <c r="K2682" t="s">
        <v>119</v>
      </c>
      <c r="L2682" s="4">
        <v>20087088</v>
      </c>
      <c r="M2682" t="s">
        <v>151</v>
      </c>
      <c r="N2682" s="4">
        <v>1</v>
      </c>
      <c r="O2682" s="4" t="s">
        <v>121</v>
      </c>
      <c r="P2682" s="4">
        <v>1</v>
      </c>
      <c r="Q2682" t="s">
        <v>2881</v>
      </c>
      <c r="R2682" s="4">
        <v>0</v>
      </c>
      <c r="S2682">
        <v>0</v>
      </c>
      <c r="T2682" t="s">
        <v>106</v>
      </c>
      <c r="U2682">
        <v>0</v>
      </c>
      <c r="V2682" t="s">
        <v>106</v>
      </c>
      <c r="W2682">
        <v>0</v>
      </c>
      <c r="X2682">
        <v>0</v>
      </c>
      <c r="Y2682">
        <v>0</v>
      </c>
      <c r="Z2682">
        <v>0</v>
      </c>
      <c r="AA2682">
        <v>0</v>
      </c>
      <c r="AB2682">
        <v>0</v>
      </c>
      <c r="AC2682">
        <v>0</v>
      </c>
      <c r="AD2682">
        <v>0</v>
      </c>
      <c r="AE2682" s="4">
        <v>0</v>
      </c>
      <c r="AH2682" s="6">
        <v>43732</v>
      </c>
      <c r="AI2682" s="5">
        <v>0.33124999999999999</v>
      </c>
      <c r="AJ2682">
        <v>2</v>
      </c>
      <c r="AK2682">
        <v>3110</v>
      </c>
      <c r="AL2682" s="4">
        <v>11.7</v>
      </c>
      <c r="AM2682" s="4">
        <v>22.9</v>
      </c>
      <c r="AN2682" s="4" t="s">
        <v>106</v>
      </c>
      <c r="AO2682" s="4" t="s">
        <v>106</v>
      </c>
      <c r="AP2682" s="4" t="s">
        <v>106</v>
      </c>
      <c r="AQ2682" s="4" t="s">
        <v>106</v>
      </c>
      <c r="AR2682" s="4" t="s">
        <v>106</v>
      </c>
      <c r="AS2682" s="4" t="s">
        <v>106</v>
      </c>
      <c r="AT2682" s="4" t="s">
        <v>106</v>
      </c>
      <c r="AU2682" t="s">
        <v>108</v>
      </c>
      <c r="AV2682" t="s">
        <v>109</v>
      </c>
      <c r="AW2682" t="s">
        <v>110</v>
      </c>
      <c r="AX2682" t="s">
        <v>2881</v>
      </c>
    </row>
    <row r="2683" spans="1:50" hidden="1" x14ac:dyDescent="0.25">
      <c r="A2683">
        <v>2019</v>
      </c>
      <c r="B2683" s="6">
        <v>43611</v>
      </c>
      <c r="C2683" s="6">
        <v>43732</v>
      </c>
      <c r="D2683" t="str">
        <f>INDEX(parametres!$B$2:$B$57,IF(ISNUMBER(MATCH(Chiffrier!E2683,parametres!$C$2:$C$57,0)),MATCH(E2683,parametres!$C$2:$C$57,0),NA()))</f>
        <v>GA-2</v>
      </c>
      <c r="E2683" t="s">
        <v>33</v>
      </c>
      <c r="F2683" t="s">
        <v>112</v>
      </c>
      <c r="G2683" s="4">
        <f t="shared" ref="G2683:G2722" si="48">(C2683-B2683)/7</f>
        <v>17.285714285714285</v>
      </c>
      <c r="H2683">
        <f>INDEX(Sites_coordo!$C$2:$C$62,IF(ISNUMBER(MATCH(Chiffrier!E2683,Sites_coordo!$A$2:$A$62,0)),MATCH(Chiffrier!E2683,Sites_coordo!$A$2:$A$62,0),NA()))</f>
        <v>48.828299999999999</v>
      </c>
      <c r="I2683">
        <f>INDEX(Sites_coordo!$B$2:$B$62,IF(ISNUMBER(MATCH(Chiffrier!E2683,Sites_coordo!$A$2:$A$62,0)),MATCH(Chiffrier!E2683,Sites_coordo!$A$2:$A$62,0),NA()))</f>
        <v>-64.4773</v>
      </c>
      <c r="J2683" t="s">
        <v>119</v>
      </c>
      <c r="K2683" t="s">
        <v>119</v>
      </c>
      <c r="L2683" s="4">
        <v>20087088</v>
      </c>
      <c r="M2683" t="s">
        <v>151</v>
      </c>
      <c r="N2683" s="4">
        <v>1</v>
      </c>
      <c r="O2683" s="4" t="s">
        <v>121</v>
      </c>
      <c r="P2683" s="4">
        <v>2</v>
      </c>
      <c r="Q2683" t="s">
        <v>2882</v>
      </c>
      <c r="R2683" s="4">
        <v>0</v>
      </c>
      <c r="S2683">
        <v>0</v>
      </c>
      <c r="T2683" t="s">
        <v>106</v>
      </c>
      <c r="U2683">
        <v>0</v>
      </c>
      <c r="V2683" t="s">
        <v>106</v>
      </c>
      <c r="W2683">
        <v>0</v>
      </c>
      <c r="X2683">
        <v>0</v>
      </c>
      <c r="Y2683">
        <v>0</v>
      </c>
      <c r="Z2683">
        <v>0</v>
      </c>
      <c r="AA2683">
        <v>0</v>
      </c>
      <c r="AB2683">
        <v>0</v>
      </c>
      <c r="AC2683">
        <v>0</v>
      </c>
      <c r="AD2683">
        <v>0</v>
      </c>
      <c r="AE2683" s="4">
        <v>0</v>
      </c>
      <c r="AH2683" s="6">
        <v>43732</v>
      </c>
      <c r="AI2683" s="5">
        <v>0.33124999999999999</v>
      </c>
      <c r="AJ2683">
        <v>2</v>
      </c>
      <c r="AK2683">
        <v>3110</v>
      </c>
      <c r="AL2683" s="4">
        <v>11.7</v>
      </c>
      <c r="AM2683" s="4">
        <v>22.9</v>
      </c>
      <c r="AN2683" s="4" t="s">
        <v>106</v>
      </c>
      <c r="AO2683" s="4" t="s">
        <v>106</v>
      </c>
      <c r="AP2683" s="4" t="s">
        <v>106</v>
      </c>
      <c r="AQ2683" s="4" t="s">
        <v>106</v>
      </c>
      <c r="AR2683" s="4" t="s">
        <v>106</v>
      </c>
      <c r="AS2683" s="4" t="s">
        <v>106</v>
      </c>
      <c r="AT2683" s="4" t="s">
        <v>106</v>
      </c>
      <c r="AU2683" t="s">
        <v>108</v>
      </c>
      <c r="AV2683" t="s">
        <v>109</v>
      </c>
      <c r="AW2683" t="s">
        <v>110</v>
      </c>
      <c r="AX2683" t="s">
        <v>2882</v>
      </c>
    </row>
    <row r="2684" spans="1:50" hidden="1" x14ac:dyDescent="0.25">
      <c r="A2684">
        <v>2019</v>
      </c>
      <c r="B2684" s="6">
        <v>43611</v>
      </c>
      <c r="C2684" s="6">
        <v>43732</v>
      </c>
      <c r="D2684" t="str">
        <f>INDEX(parametres!$B$2:$B$57,IF(ISNUMBER(MATCH(Chiffrier!E2684,parametres!$C$2:$C$57,0)),MATCH(E2684,parametres!$C$2:$C$57,0),NA()))</f>
        <v>GA-2</v>
      </c>
      <c r="E2684" t="s">
        <v>33</v>
      </c>
      <c r="F2684" t="s">
        <v>112</v>
      </c>
      <c r="G2684" s="4">
        <f t="shared" si="48"/>
        <v>17.285714285714285</v>
      </c>
      <c r="H2684">
        <f>INDEX(Sites_coordo!$C$2:$C$62,IF(ISNUMBER(MATCH(Chiffrier!E2684,Sites_coordo!$A$2:$A$62,0)),MATCH(Chiffrier!E2684,Sites_coordo!$A$2:$A$62,0),NA()))</f>
        <v>48.828299999999999</v>
      </c>
      <c r="I2684">
        <f>INDEX(Sites_coordo!$B$2:$B$62,IF(ISNUMBER(MATCH(Chiffrier!E2684,Sites_coordo!$A$2:$A$62,0)),MATCH(Chiffrier!E2684,Sites_coordo!$A$2:$A$62,0),NA()))</f>
        <v>-64.4773</v>
      </c>
      <c r="J2684" t="s">
        <v>119</v>
      </c>
      <c r="K2684" t="s">
        <v>119</v>
      </c>
      <c r="L2684" s="4">
        <v>20087088</v>
      </c>
      <c r="M2684" t="s">
        <v>151</v>
      </c>
      <c r="N2684" s="4">
        <v>1</v>
      </c>
      <c r="O2684" s="4" t="s">
        <v>121</v>
      </c>
      <c r="P2684" s="4">
        <v>3</v>
      </c>
      <c r="Q2684" t="s">
        <v>2883</v>
      </c>
      <c r="R2684" s="4">
        <v>0</v>
      </c>
      <c r="S2684">
        <v>0</v>
      </c>
      <c r="T2684" t="s">
        <v>106</v>
      </c>
      <c r="U2684">
        <v>0</v>
      </c>
      <c r="V2684" t="s">
        <v>106</v>
      </c>
      <c r="W2684">
        <v>0</v>
      </c>
      <c r="X2684">
        <v>0</v>
      </c>
      <c r="Y2684">
        <v>0</v>
      </c>
      <c r="Z2684">
        <v>0</v>
      </c>
      <c r="AA2684">
        <v>0</v>
      </c>
      <c r="AB2684">
        <v>0</v>
      </c>
      <c r="AC2684">
        <v>0</v>
      </c>
      <c r="AD2684">
        <v>0</v>
      </c>
      <c r="AE2684" s="4">
        <v>0</v>
      </c>
      <c r="AH2684" s="6">
        <v>43732</v>
      </c>
      <c r="AI2684" s="5">
        <v>0.33124999999999999</v>
      </c>
      <c r="AJ2684">
        <v>2</v>
      </c>
      <c r="AK2684">
        <v>3110</v>
      </c>
      <c r="AL2684" s="4">
        <v>11.7</v>
      </c>
      <c r="AM2684" s="4">
        <v>22.9</v>
      </c>
      <c r="AN2684" s="4" t="s">
        <v>106</v>
      </c>
      <c r="AO2684" s="4" t="s">
        <v>106</v>
      </c>
      <c r="AP2684" s="4" t="s">
        <v>106</v>
      </c>
      <c r="AQ2684" s="4" t="s">
        <v>106</v>
      </c>
      <c r="AR2684" s="4" t="s">
        <v>106</v>
      </c>
      <c r="AS2684" s="4" t="s">
        <v>106</v>
      </c>
      <c r="AT2684" s="4" t="s">
        <v>106</v>
      </c>
      <c r="AU2684" t="s">
        <v>108</v>
      </c>
      <c r="AV2684" t="s">
        <v>109</v>
      </c>
      <c r="AW2684" t="s">
        <v>110</v>
      </c>
      <c r="AX2684" t="s">
        <v>2883</v>
      </c>
    </row>
    <row r="2685" spans="1:50" hidden="1" x14ac:dyDescent="0.25">
      <c r="A2685">
        <v>2019</v>
      </c>
      <c r="B2685" s="6">
        <v>43611</v>
      </c>
      <c r="C2685" s="6">
        <v>43732</v>
      </c>
      <c r="D2685" t="str">
        <f>INDEX(parametres!$B$2:$B$57,IF(ISNUMBER(MATCH(Chiffrier!E2685,parametres!$C$2:$C$57,0)),MATCH(E2685,parametres!$C$2:$C$57,0),NA()))</f>
        <v>GA-2</v>
      </c>
      <c r="E2685" t="s">
        <v>33</v>
      </c>
      <c r="F2685" t="s">
        <v>112</v>
      </c>
      <c r="G2685" s="4">
        <f t="shared" si="48"/>
        <v>17.285714285714285</v>
      </c>
      <c r="H2685">
        <f>INDEX(Sites_coordo!$C$2:$C$62,IF(ISNUMBER(MATCH(Chiffrier!E2685,Sites_coordo!$A$2:$A$62,0)),MATCH(Chiffrier!E2685,Sites_coordo!$A$2:$A$62,0),NA()))</f>
        <v>48.828299999999999</v>
      </c>
      <c r="I2685">
        <f>INDEX(Sites_coordo!$B$2:$B$62,IF(ISNUMBER(MATCH(Chiffrier!E2685,Sites_coordo!$A$2:$A$62,0)),MATCH(Chiffrier!E2685,Sites_coordo!$A$2:$A$62,0),NA()))</f>
        <v>-64.4773</v>
      </c>
      <c r="J2685" t="s">
        <v>119</v>
      </c>
      <c r="K2685" t="s">
        <v>119</v>
      </c>
      <c r="L2685" s="4">
        <v>20087088</v>
      </c>
      <c r="M2685" t="s">
        <v>151</v>
      </c>
      <c r="N2685" s="4">
        <v>1</v>
      </c>
      <c r="O2685" s="4" t="s">
        <v>107</v>
      </c>
      <c r="P2685" s="4">
        <v>1</v>
      </c>
      <c r="Q2685" t="s">
        <v>2884</v>
      </c>
      <c r="R2685" s="4">
        <v>0</v>
      </c>
      <c r="S2685">
        <v>0</v>
      </c>
      <c r="T2685" t="s">
        <v>106</v>
      </c>
      <c r="U2685">
        <v>0</v>
      </c>
      <c r="V2685" t="s">
        <v>106</v>
      </c>
      <c r="W2685">
        <v>0</v>
      </c>
      <c r="X2685">
        <v>0</v>
      </c>
      <c r="Y2685">
        <v>0</v>
      </c>
      <c r="Z2685">
        <v>0</v>
      </c>
      <c r="AA2685">
        <v>0</v>
      </c>
      <c r="AB2685">
        <v>0</v>
      </c>
      <c r="AC2685">
        <v>0</v>
      </c>
      <c r="AD2685">
        <v>0</v>
      </c>
      <c r="AE2685" s="4">
        <v>0</v>
      </c>
      <c r="AH2685" s="6">
        <v>43732</v>
      </c>
      <c r="AI2685" s="5">
        <v>0.33124999999999999</v>
      </c>
      <c r="AJ2685">
        <v>2</v>
      </c>
      <c r="AK2685">
        <v>3110</v>
      </c>
      <c r="AL2685" s="4">
        <v>11.7</v>
      </c>
      <c r="AM2685" s="4">
        <v>22.9</v>
      </c>
      <c r="AN2685" s="4" t="s">
        <v>106</v>
      </c>
      <c r="AO2685" s="4" t="s">
        <v>106</v>
      </c>
      <c r="AP2685" s="4" t="s">
        <v>106</v>
      </c>
      <c r="AQ2685" s="4" t="s">
        <v>106</v>
      </c>
      <c r="AR2685" s="4" t="s">
        <v>106</v>
      </c>
      <c r="AS2685" s="4" t="s">
        <v>106</v>
      </c>
      <c r="AT2685" s="4" t="s">
        <v>106</v>
      </c>
      <c r="AU2685" t="s">
        <v>108</v>
      </c>
      <c r="AV2685" t="s">
        <v>109</v>
      </c>
      <c r="AW2685" t="s">
        <v>110</v>
      </c>
      <c r="AX2685" t="s">
        <v>2884</v>
      </c>
    </row>
    <row r="2686" spans="1:50" hidden="1" x14ac:dyDescent="0.25">
      <c r="A2686">
        <v>2019</v>
      </c>
      <c r="B2686" s="6">
        <v>43611</v>
      </c>
      <c r="C2686" s="6">
        <v>43732</v>
      </c>
      <c r="D2686" t="str">
        <f>INDEX(parametres!$B$2:$B$57,IF(ISNUMBER(MATCH(Chiffrier!E2686,parametres!$C$2:$C$57,0)),MATCH(E2686,parametres!$C$2:$C$57,0),NA()))</f>
        <v>GA-2</v>
      </c>
      <c r="E2686" t="s">
        <v>33</v>
      </c>
      <c r="F2686" t="s">
        <v>112</v>
      </c>
      <c r="G2686" s="4">
        <f t="shared" si="48"/>
        <v>17.285714285714285</v>
      </c>
      <c r="H2686">
        <f>INDEX(Sites_coordo!$C$2:$C$62,IF(ISNUMBER(MATCH(Chiffrier!E2686,Sites_coordo!$A$2:$A$62,0)),MATCH(Chiffrier!E2686,Sites_coordo!$A$2:$A$62,0),NA()))</f>
        <v>48.828299999999999</v>
      </c>
      <c r="I2686">
        <f>INDEX(Sites_coordo!$B$2:$B$62,IF(ISNUMBER(MATCH(Chiffrier!E2686,Sites_coordo!$A$2:$A$62,0)),MATCH(Chiffrier!E2686,Sites_coordo!$A$2:$A$62,0),NA()))</f>
        <v>-64.4773</v>
      </c>
      <c r="J2686" t="s">
        <v>119</v>
      </c>
      <c r="K2686" t="s">
        <v>119</v>
      </c>
      <c r="L2686" s="4">
        <v>20087088</v>
      </c>
      <c r="M2686" t="s">
        <v>151</v>
      </c>
      <c r="N2686" s="4">
        <v>2</v>
      </c>
      <c r="O2686" s="4" t="s">
        <v>121</v>
      </c>
      <c r="P2686" s="4">
        <v>1</v>
      </c>
      <c r="Q2686" t="s">
        <v>2885</v>
      </c>
      <c r="R2686" s="4">
        <v>0</v>
      </c>
      <c r="S2686">
        <v>0</v>
      </c>
      <c r="T2686" t="s">
        <v>106</v>
      </c>
      <c r="U2686">
        <v>0</v>
      </c>
      <c r="V2686" t="s">
        <v>106</v>
      </c>
      <c r="W2686">
        <v>0</v>
      </c>
      <c r="X2686">
        <v>0</v>
      </c>
      <c r="Y2686">
        <v>0</v>
      </c>
      <c r="Z2686">
        <v>0</v>
      </c>
      <c r="AA2686">
        <v>0</v>
      </c>
      <c r="AB2686">
        <v>0</v>
      </c>
      <c r="AC2686">
        <v>0</v>
      </c>
      <c r="AD2686">
        <v>0</v>
      </c>
      <c r="AE2686" s="4">
        <v>0</v>
      </c>
      <c r="AH2686" s="6">
        <v>43732</v>
      </c>
      <c r="AI2686" s="5">
        <v>0.33124999999999999</v>
      </c>
      <c r="AJ2686">
        <v>2</v>
      </c>
      <c r="AK2686">
        <v>3110</v>
      </c>
      <c r="AL2686" s="4">
        <v>11.7</v>
      </c>
      <c r="AM2686" s="4">
        <v>22.9</v>
      </c>
      <c r="AN2686" s="4" t="s">
        <v>106</v>
      </c>
      <c r="AO2686" s="4" t="s">
        <v>106</v>
      </c>
      <c r="AP2686" s="4" t="s">
        <v>106</v>
      </c>
      <c r="AQ2686" s="4" t="s">
        <v>106</v>
      </c>
      <c r="AR2686" s="4" t="s">
        <v>106</v>
      </c>
      <c r="AS2686" s="4" t="s">
        <v>106</v>
      </c>
      <c r="AT2686" s="4" t="s">
        <v>106</v>
      </c>
      <c r="AU2686" t="s">
        <v>108</v>
      </c>
      <c r="AV2686" t="s">
        <v>109</v>
      </c>
      <c r="AW2686" t="s">
        <v>110</v>
      </c>
      <c r="AX2686" t="s">
        <v>2885</v>
      </c>
    </row>
    <row r="2687" spans="1:50" hidden="1" x14ac:dyDescent="0.25">
      <c r="A2687">
        <v>2019</v>
      </c>
      <c r="B2687" s="6">
        <v>43611</v>
      </c>
      <c r="C2687" s="6">
        <v>43732</v>
      </c>
      <c r="D2687" t="str">
        <f>INDEX(parametres!$B$2:$B$57,IF(ISNUMBER(MATCH(Chiffrier!E2687,parametres!$C$2:$C$57,0)),MATCH(E2687,parametres!$C$2:$C$57,0),NA()))</f>
        <v>GA-2</v>
      </c>
      <c r="E2687" t="s">
        <v>33</v>
      </c>
      <c r="F2687" t="s">
        <v>112</v>
      </c>
      <c r="G2687" s="4">
        <f t="shared" si="48"/>
        <v>17.285714285714285</v>
      </c>
      <c r="H2687">
        <f>INDEX(Sites_coordo!$C$2:$C$62,IF(ISNUMBER(MATCH(Chiffrier!E2687,Sites_coordo!$A$2:$A$62,0)),MATCH(Chiffrier!E2687,Sites_coordo!$A$2:$A$62,0),NA()))</f>
        <v>48.828299999999999</v>
      </c>
      <c r="I2687">
        <f>INDEX(Sites_coordo!$B$2:$B$62,IF(ISNUMBER(MATCH(Chiffrier!E2687,Sites_coordo!$A$2:$A$62,0)),MATCH(Chiffrier!E2687,Sites_coordo!$A$2:$A$62,0),NA()))</f>
        <v>-64.4773</v>
      </c>
      <c r="J2687" t="s">
        <v>119</v>
      </c>
      <c r="K2687" t="s">
        <v>119</v>
      </c>
      <c r="L2687" s="4">
        <v>20087088</v>
      </c>
      <c r="M2687" t="s">
        <v>151</v>
      </c>
      <c r="N2687" s="4">
        <v>2</v>
      </c>
      <c r="O2687" s="4" t="s">
        <v>121</v>
      </c>
      <c r="P2687" s="4">
        <v>2</v>
      </c>
      <c r="Q2687" t="s">
        <v>2886</v>
      </c>
      <c r="R2687" s="4">
        <v>0</v>
      </c>
      <c r="S2687">
        <v>0</v>
      </c>
      <c r="T2687" t="s">
        <v>106</v>
      </c>
      <c r="U2687">
        <v>0</v>
      </c>
      <c r="V2687" t="s">
        <v>106</v>
      </c>
      <c r="W2687">
        <v>0</v>
      </c>
      <c r="X2687">
        <v>0</v>
      </c>
      <c r="Y2687">
        <v>0</v>
      </c>
      <c r="Z2687">
        <v>0</v>
      </c>
      <c r="AA2687">
        <v>0</v>
      </c>
      <c r="AB2687">
        <v>0</v>
      </c>
      <c r="AC2687">
        <v>0</v>
      </c>
      <c r="AD2687">
        <v>0</v>
      </c>
      <c r="AE2687" s="4">
        <v>0</v>
      </c>
      <c r="AH2687" s="6">
        <v>43732</v>
      </c>
      <c r="AI2687" s="5">
        <v>0.33124999999999999</v>
      </c>
      <c r="AJ2687">
        <v>2</v>
      </c>
      <c r="AK2687">
        <v>3110</v>
      </c>
      <c r="AL2687" s="4">
        <v>11.7</v>
      </c>
      <c r="AM2687" s="4">
        <v>22.9</v>
      </c>
      <c r="AN2687" s="4" t="s">
        <v>106</v>
      </c>
      <c r="AO2687" s="4" t="s">
        <v>106</v>
      </c>
      <c r="AP2687" s="4" t="s">
        <v>106</v>
      </c>
      <c r="AQ2687" s="4" t="s">
        <v>106</v>
      </c>
      <c r="AR2687" s="4" t="s">
        <v>106</v>
      </c>
      <c r="AS2687" s="4" t="s">
        <v>106</v>
      </c>
      <c r="AT2687" s="4" t="s">
        <v>106</v>
      </c>
      <c r="AU2687" t="s">
        <v>108</v>
      </c>
      <c r="AV2687" t="s">
        <v>109</v>
      </c>
      <c r="AW2687" t="s">
        <v>110</v>
      </c>
      <c r="AX2687" t="s">
        <v>2886</v>
      </c>
    </row>
    <row r="2688" spans="1:50" hidden="1" x14ac:dyDescent="0.25">
      <c r="A2688">
        <v>2019</v>
      </c>
      <c r="B2688" s="6">
        <v>43611</v>
      </c>
      <c r="C2688" s="6">
        <v>43732</v>
      </c>
      <c r="D2688" t="str">
        <f>INDEX(parametres!$B$2:$B$57,IF(ISNUMBER(MATCH(Chiffrier!E2688,parametres!$C$2:$C$57,0)),MATCH(E2688,parametres!$C$2:$C$57,0),NA()))</f>
        <v>GA-2</v>
      </c>
      <c r="E2688" t="s">
        <v>33</v>
      </c>
      <c r="F2688" t="s">
        <v>112</v>
      </c>
      <c r="G2688" s="4">
        <f t="shared" si="48"/>
        <v>17.285714285714285</v>
      </c>
      <c r="H2688">
        <f>INDEX(Sites_coordo!$C$2:$C$62,IF(ISNUMBER(MATCH(Chiffrier!E2688,Sites_coordo!$A$2:$A$62,0)),MATCH(Chiffrier!E2688,Sites_coordo!$A$2:$A$62,0),NA()))</f>
        <v>48.828299999999999</v>
      </c>
      <c r="I2688">
        <f>INDEX(Sites_coordo!$B$2:$B$62,IF(ISNUMBER(MATCH(Chiffrier!E2688,Sites_coordo!$A$2:$A$62,0)),MATCH(Chiffrier!E2688,Sites_coordo!$A$2:$A$62,0),NA()))</f>
        <v>-64.4773</v>
      </c>
      <c r="J2688" t="s">
        <v>119</v>
      </c>
      <c r="K2688" t="s">
        <v>119</v>
      </c>
      <c r="L2688" s="4">
        <v>20087088</v>
      </c>
      <c r="M2688" t="s">
        <v>151</v>
      </c>
      <c r="N2688" s="4">
        <v>2</v>
      </c>
      <c r="O2688" s="4" t="s">
        <v>121</v>
      </c>
      <c r="P2688" s="4">
        <v>3</v>
      </c>
      <c r="Q2688" t="s">
        <v>2887</v>
      </c>
      <c r="R2688" s="4">
        <v>0</v>
      </c>
      <c r="S2688">
        <v>0</v>
      </c>
      <c r="T2688" t="s">
        <v>106</v>
      </c>
      <c r="U2688">
        <v>0</v>
      </c>
      <c r="V2688" t="s">
        <v>106</v>
      </c>
      <c r="W2688">
        <v>0</v>
      </c>
      <c r="X2688">
        <v>0</v>
      </c>
      <c r="Y2688">
        <v>0</v>
      </c>
      <c r="Z2688">
        <v>0</v>
      </c>
      <c r="AA2688">
        <v>0</v>
      </c>
      <c r="AB2688">
        <v>0</v>
      </c>
      <c r="AC2688">
        <v>0</v>
      </c>
      <c r="AD2688">
        <v>0</v>
      </c>
      <c r="AE2688" s="4">
        <v>0</v>
      </c>
      <c r="AH2688" s="6">
        <v>43732</v>
      </c>
      <c r="AI2688" s="5">
        <v>0.33124999999999999</v>
      </c>
      <c r="AJ2688">
        <v>2</v>
      </c>
      <c r="AK2688">
        <v>3110</v>
      </c>
      <c r="AL2688" s="4">
        <v>11.7</v>
      </c>
      <c r="AM2688" s="4">
        <v>22.9</v>
      </c>
      <c r="AN2688" s="4" t="s">
        <v>106</v>
      </c>
      <c r="AO2688" s="4" t="s">
        <v>106</v>
      </c>
      <c r="AP2688" s="4" t="s">
        <v>106</v>
      </c>
      <c r="AQ2688" s="4" t="s">
        <v>106</v>
      </c>
      <c r="AR2688" s="4" t="s">
        <v>106</v>
      </c>
      <c r="AS2688" s="4" t="s">
        <v>106</v>
      </c>
      <c r="AT2688" s="4" t="s">
        <v>106</v>
      </c>
      <c r="AU2688" t="s">
        <v>108</v>
      </c>
      <c r="AV2688" t="s">
        <v>109</v>
      </c>
      <c r="AW2688" t="s">
        <v>110</v>
      </c>
      <c r="AX2688" t="s">
        <v>2887</v>
      </c>
    </row>
    <row r="2689" spans="1:50" hidden="1" x14ac:dyDescent="0.25">
      <c r="A2689">
        <v>2019</v>
      </c>
      <c r="B2689" s="6">
        <v>43611</v>
      </c>
      <c r="C2689" s="6">
        <v>43732</v>
      </c>
      <c r="D2689" t="str">
        <f>INDEX(parametres!$B$2:$B$57,IF(ISNUMBER(MATCH(Chiffrier!E2689,parametres!$C$2:$C$57,0)),MATCH(E2689,parametres!$C$2:$C$57,0),NA()))</f>
        <v>GA-2</v>
      </c>
      <c r="E2689" t="s">
        <v>33</v>
      </c>
      <c r="F2689" t="s">
        <v>112</v>
      </c>
      <c r="G2689" s="4">
        <f t="shared" si="48"/>
        <v>17.285714285714285</v>
      </c>
      <c r="H2689">
        <f>INDEX(Sites_coordo!$C$2:$C$62,IF(ISNUMBER(MATCH(Chiffrier!E2689,Sites_coordo!$A$2:$A$62,0)),MATCH(Chiffrier!E2689,Sites_coordo!$A$2:$A$62,0),NA()))</f>
        <v>48.828299999999999</v>
      </c>
      <c r="I2689">
        <f>INDEX(Sites_coordo!$B$2:$B$62,IF(ISNUMBER(MATCH(Chiffrier!E2689,Sites_coordo!$A$2:$A$62,0)),MATCH(Chiffrier!E2689,Sites_coordo!$A$2:$A$62,0),NA()))</f>
        <v>-64.4773</v>
      </c>
      <c r="J2689" t="s">
        <v>119</v>
      </c>
      <c r="K2689" t="s">
        <v>119</v>
      </c>
      <c r="L2689" s="4">
        <v>20087088</v>
      </c>
      <c r="M2689" t="s">
        <v>151</v>
      </c>
      <c r="N2689" s="4">
        <v>2</v>
      </c>
      <c r="O2689" s="4" t="s">
        <v>107</v>
      </c>
      <c r="P2689" s="4">
        <v>1</v>
      </c>
      <c r="Q2689" t="s">
        <v>2888</v>
      </c>
      <c r="R2689" s="4">
        <v>0</v>
      </c>
      <c r="S2689">
        <v>0</v>
      </c>
      <c r="T2689" t="s">
        <v>106</v>
      </c>
      <c r="U2689">
        <v>0</v>
      </c>
      <c r="V2689" t="s">
        <v>106</v>
      </c>
      <c r="W2689">
        <v>0</v>
      </c>
      <c r="X2689">
        <v>0</v>
      </c>
      <c r="Y2689">
        <v>0</v>
      </c>
      <c r="Z2689">
        <v>0</v>
      </c>
      <c r="AA2689">
        <v>0</v>
      </c>
      <c r="AB2689">
        <v>0</v>
      </c>
      <c r="AC2689">
        <v>0</v>
      </c>
      <c r="AD2689">
        <v>0</v>
      </c>
      <c r="AE2689" s="4">
        <v>0</v>
      </c>
      <c r="AH2689" s="6">
        <v>43732</v>
      </c>
      <c r="AI2689" s="5">
        <v>0.33124999999999999</v>
      </c>
      <c r="AJ2689">
        <v>2</v>
      </c>
      <c r="AK2689">
        <v>3110</v>
      </c>
      <c r="AL2689" s="4">
        <v>11.7</v>
      </c>
      <c r="AM2689" s="4">
        <v>22.9</v>
      </c>
      <c r="AN2689" s="4" t="s">
        <v>106</v>
      </c>
      <c r="AO2689" s="4" t="s">
        <v>106</v>
      </c>
      <c r="AP2689" s="4" t="s">
        <v>106</v>
      </c>
      <c r="AQ2689" s="4" t="s">
        <v>106</v>
      </c>
      <c r="AR2689" s="4" t="s">
        <v>106</v>
      </c>
      <c r="AS2689" s="4" t="s">
        <v>106</v>
      </c>
      <c r="AT2689" s="4" t="s">
        <v>106</v>
      </c>
      <c r="AU2689" t="s">
        <v>108</v>
      </c>
      <c r="AV2689" t="s">
        <v>109</v>
      </c>
      <c r="AW2689" t="s">
        <v>110</v>
      </c>
      <c r="AX2689" t="s">
        <v>2888</v>
      </c>
    </row>
    <row r="2690" spans="1:50" hidden="1" x14ac:dyDescent="0.25">
      <c r="A2690">
        <v>2019</v>
      </c>
      <c r="B2690" s="6">
        <v>43611</v>
      </c>
      <c r="C2690" s="6">
        <v>43732</v>
      </c>
      <c r="D2690" t="str">
        <f>INDEX(parametres!$B$2:$B$57,IF(ISNUMBER(MATCH(Chiffrier!E2690,parametres!$C$2:$C$57,0)),MATCH(E2690,parametres!$C$2:$C$57,0),NA()))</f>
        <v>GA-2</v>
      </c>
      <c r="E2690" t="s">
        <v>33</v>
      </c>
      <c r="F2690" t="s">
        <v>112</v>
      </c>
      <c r="G2690" s="4">
        <f t="shared" si="48"/>
        <v>17.285714285714285</v>
      </c>
      <c r="H2690">
        <f>INDEX(Sites_coordo!$C$2:$C$62,IF(ISNUMBER(MATCH(Chiffrier!E2690,Sites_coordo!$A$2:$A$62,0)),MATCH(Chiffrier!E2690,Sites_coordo!$A$2:$A$62,0),NA()))</f>
        <v>48.828299999999999</v>
      </c>
      <c r="I2690">
        <f>INDEX(Sites_coordo!$B$2:$B$62,IF(ISNUMBER(MATCH(Chiffrier!E2690,Sites_coordo!$A$2:$A$62,0)),MATCH(Chiffrier!E2690,Sites_coordo!$A$2:$A$62,0),NA()))</f>
        <v>-64.4773</v>
      </c>
      <c r="J2690" t="s">
        <v>119</v>
      </c>
      <c r="K2690" t="s">
        <v>119</v>
      </c>
      <c r="L2690" s="4">
        <v>20087088</v>
      </c>
      <c r="M2690" t="s">
        <v>151</v>
      </c>
      <c r="N2690" s="4">
        <v>3</v>
      </c>
      <c r="O2690" s="4" t="s">
        <v>121</v>
      </c>
      <c r="P2690" s="4">
        <v>1</v>
      </c>
      <c r="Q2690" t="s">
        <v>2889</v>
      </c>
      <c r="R2690" s="4">
        <v>0</v>
      </c>
      <c r="S2690">
        <v>0</v>
      </c>
      <c r="T2690" t="s">
        <v>106</v>
      </c>
      <c r="U2690">
        <v>0</v>
      </c>
      <c r="V2690" t="s">
        <v>106</v>
      </c>
      <c r="W2690">
        <v>0</v>
      </c>
      <c r="X2690">
        <v>0</v>
      </c>
      <c r="Y2690">
        <v>0</v>
      </c>
      <c r="Z2690">
        <v>0</v>
      </c>
      <c r="AA2690">
        <v>0</v>
      </c>
      <c r="AB2690">
        <v>0</v>
      </c>
      <c r="AC2690">
        <v>0</v>
      </c>
      <c r="AD2690">
        <v>0</v>
      </c>
      <c r="AE2690" s="4">
        <v>0</v>
      </c>
      <c r="AH2690" s="6">
        <v>43732</v>
      </c>
      <c r="AI2690" s="5">
        <v>0.33124999999999999</v>
      </c>
      <c r="AJ2690">
        <v>2</v>
      </c>
      <c r="AK2690">
        <v>3110</v>
      </c>
      <c r="AL2690" s="4">
        <v>11.7</v>
      </c>
      <c r="AM2690" s="4">
        <v>22.9</v>
      </c>
      <c r="AN2690" s="4" t="s">
        <v>106</v>
      </c>
      <c r="AO2690" s="4" t="s">
        <v>106</v>
      </c>
      <c r="AP2690" s="4" t="s">
        <v>106</v>
      </c>
      <c r="AQ2690" s="4" t="s">
        <v>106</v>
      </c>
      <c r="AR2690" s="4" t="s">
        <v>106</v>
      </c>
      <c r="AS2690" s="4" t="s">
        <v>106</v>
      </c>
      <c r="AT2690" s="4" t="s">
        <v>106</v>
      </c>
      <c r="AU2690" t="s">
        <v>108</v>
      </c>
      <c r="AV2690" t="s">
        <v>109</v>
      </c>
      <c r="AW2690" t="s">
        <v>110</v>
      </c>
      <c r="AX2690" t="s">
        <v>2889</v>
      </c>
    </row>
    <row r="2691" spans="1:50" hidden="1" x14ac:dyDescent="0.25">
      <c r="A2691">
        <v>2019</v>
      </c>
      <c r="B2691" s="6">
        <v>43611</v>
      </c>
      <c r="C2691" s="6">
        <v>43732</v>
      </c>
      <c r="D2691" t="str">
        <f>INDEX(parametres!$B$2:$B$57,IF(ISNUMBER(MATCH(Chiffrier!E2691,parametres!$C$2:$C$57,0)),MATCH(E2691,parametres!$C$2:$C$57,0),NA()))</f>
        <v>GA-2</v>
      </c>
      <c r="E2691" t="s">
        <v>33</v>
      </c>
      <c r="F2691" t="s">
        <v>112</v>
      </c>
      <c r="G2691" s="4">
        <f t="shared" si="48"/>
        <v>17.285714285714285</v>
      </c>
      <c r="H2691">
        <f>INDEX(Sites_coordo!$C$2:$C$62,IF(ISNUMBER(MATCH(Chiffrier!E2691,Sites_coordo!$A$2:$A$62,0)),MATCH(Chiffrier!E2691,Sites_coordo!$A$2:$A$62,0),NA()))</f>
        <v>48.828299999999999</v>
      </c>
      <c r="I2691">
        <f>INDEX(Sites_coordo!$B$2:$B$62,IF(ISNUMBER(MATCH(Chiffrier!E2691,Sites_coordo!$A$2:$A$62,0)),MATCH(Chiffrier!E2691,Sites_coordo!$A$2:$A$62,0),NA()))</f>
        <v>-64.4773</v>
      </c>
      <c r="J2691" t="s">
        <v>119</v>
      </c>
      <c r="K2691" t="s">
        <v>119</v>
      </c>
      <c r="L2691" s="4">
        <v>20087088</v>
      </c>
      <c r="M2691" t="s">
        <v>151</v>
      </c>
      <c r="N2691" s="4">
        <v>3</v>
      </c>
      <c r="O2691" s="4" t="s">
        <v>121</v>
      </c>
      <c r="P2691" s="4">
        <v>2</v>
      </c>
      <c r="Q2691" t="s">
        <v>2890</v>
      </c>
      <c r="R2691" s="4">
        <v>0</v>
      </c>
      <c r="S2691">
        <v>0</v>
      </c>
      <c r="T2691" t="s">
        <v>106</v>
      </c>
      <c r="U2691">
        <v>0</v>
      </c>
      <c r="V2691" t="s">
        <v>106</v>
      </c>
      <c r="W2691">
        <v>0</v>
      </c>
      <c r="X2691">
        <v>0</v>
      </c>
      <c r="Y2691">
        <v>0</v>
      </c>
      <c r="Z2691">
        <v>0</v>
      </c>
      <c r="AA2691">
        <v>0</v>
      </c>
      <c r="AB2691">
        <v>0</v>
      </c>
      <c r="AC2691">
        <v>0</v>
      </c>
      <c r="AD2691">
        <v>0</v>
      </c>
      <c r="AE2691" s="4">
        <v>0</v>
      </c>
      <c r="AH2691" s="6">
        <v>43732</v>
      </c>
      <c r="AI2691" s="5">
        <v>0.33124999999999999</v>
      </c>
      <c r="AJ2691">
        <v>2</v>
      </c>
      <c r="AK2691">
        <v>3110</v>
      </c>
      <c r="AL2691" s="4">
        <v>11.7</v>
      </c>
      <c r="AM2691" s="4">
        <v>22.9</v>
      </c>
      <c r="AN2691" s="4" t="s">
        <v>106</v>
      </c>
      <c r="AO2691" s="4" t="s">
        <v>106</v>
      </c>
      <c r="AP2691" s="4" t="s">
        <v>106</v>
      </c>
      <c r="AQ2691" s="4" t="s">
        <v>106</v>
      </c>
      <c r="AR2691" s="4" t="s">
        <v>106</v>
      </c>
      <c r="AS2691" s="4" t="s">
        <v>106</v>
      </c>
      <c r="AT2691" s="4" t="s">
        <v>106</v>
      </c>
      <c r="AU2691" t="s">
        <v>108</v>
      </c>
      <c r="AV2691" t="s">
        <v>109</v>
      </c>
      <c r="AW2691" t="s">
        <v>110</v>
      </c>
      <c r="AX2691" t="s">
        <v>2890</v>
      </c>
    </row>
    <row r="2692" spans="1:50" hidden="1" x14ac:dyDescent="0.25">
      <c r="A2692">
        <v>2019</v>
      </c>
      <c r="B2692" s="6">
        <v>43611</v>
      </c>
      <c r="C2692" s="6">
        <v>43732</v>
      </c>
      <c r="D2692" t="str">
        <f>INDEX(parametres!$B$2:$B$57,IF(ISNUMBER(MATCH(Chiffrier!E2692,parametres!$C$2:$C$57,0)),MATCH(E2692,parametres!$C$2:$C$57,0),NA()))</f>
        <v>GA-2</v>
      </c>
      <c r="E2692" t="s">
        <v>33</v>
      </c>
      <c r="F2692" t="s">
        <v>112</v>
      </c>
      <c r="G2692" s="4">
        <f t="shared" si="48"/>
        <v>17.285714285714285</v>
      </c>
      <c r="H2692">
        <f>INDEX(Sites_coordo!$C$2:$C$62,IF(ISNUMBER(MATCH(Chiffrier!E2692,Sites_coordo!$A$2:$A$62,0)),MATCH(Chiffrier!E2692,Sites_coordo!$A$2:$A$62,0),NA()))</f>
        <v>48.828299999999999</v>
      </c>
      <c r="I2692">
        <f>INDEX(Sites_coordo!$B$2:$B$62,IF(ISNUMBER(MATCH(Chiffrier!E2692,Sites_coordo!$A$2:$A$62,0)),MATCH(Chiffrier!E2692,Sites_coordo!$A$2:$A$62,0),NA()))</f>
        <v>-64.4773</v>
      </c>
      <c r="J2692" t="s">
        <v>119</v>
      </c>
      <c r="K2692" t="s">
        <v>119</v>
      </c>
      <c r="L2692" s="4">
        <v>20087088</v>
      </c>
      <c r="M2692" t="s">
        <v>151</v>
      </c>
      <c r="N2692" s="4">
        <v>3</v>
      </c>
      <c r="O2692" s="4" t="s">
        <v>121</v>
      </c>
      <c r="P2692" s="4">
        <v>3</v>
      </c>
      <c r="Q2692" t="s">
        <v>2891</v>
      </c>
      <c r="R2692" s="4">
        <v>0</v>
      </c>
      <c r="S2692">
        <v>0</v>
      </c>
      <c r="T2692" t="s">
        <v>106</v>
      </c>
      <c r="U2692">
        <v>0</v>
      </c>
      <c r="V2692" t="s">
        <v>106</v>
      </c>
      <c r="W2692">
        <v>0</v>
      </c>
      <c r="X2692">
        <v>0</v>
      </c>
      <c r="Y2692">
        <v>0</v>
      </c>
      <c r="Z2692">
        <v>0</v>
      </c>
      <c r="AA2692">
        <v>0</v>
      </c>
      <c r="AB2692">
        <v>0</v>
      </c>
      <c r="AC2692">
        <v>0</v>
      </c>
      <c r="AD2692">
        <v>0</v>
      </c>
      <c r="AE2692" s="4">
        <v>0</v>
      </c>
      <c r="AH2692" s="6">
        <v>43732</v>
      </c>
      <c r="AI2692" s="5">
        <v>0.33124999999999999</v>
      </c>
      <c r="AJ2692">
        <v>2</v>
      </c>
      <c r="AK2692">
        <v>3110</v>
      </c>
      <c r="AL2692" s="4">
        <v>11.7</v>
      </c>
      <c r="AM2692" s="4">
        <v>22.9</v>
      </c>
      <c r="AN2692" s="4" t="s">
        <v>106</v>
      </c>
      <c r="AO2692" s="4" t="s">
        <v>106</v>
      </c>
      <c r="AP2692" s="4" t="s">
        <v>106</v>
      </c>
      <c r="AQ2692" s="4" t="s">
        <v>106</v>
      </c>
      <c r="AR2692" s="4" t="s">
        <v>106</v>
      </c>
      <c r="AS2692" s="4" t="s">
        <v>106</v>
      </c>
      <c r="AT2692" s="4" t="s">
        <v>106</v>
      </c>
      <c r="AU2692" t="s">
        <v>108</v>
      </c>
      <c r="AV2692" t="s">
        <v>109</v>
      </c>
      <c r="AW2692" t="s">
        <v>110</v>
      </c>
      <c r="AX2692" t="s">
        <v>2891</v>
      </c>
    </row>
    <row r="2693" spans="1:50" hidden="1" x14ac:dyDescent="0.25">
      <c r="A2693">
        <v>2019</v>
      </c>
      <c r="B2693" s="6">
        <v>43611</v>
      </c>
      <c r="C2693" s="6">
        <v>43732</v>
      </c>
      <c r="D2693" t="str">
        <f>INDEX(parametres!$B$2:$B$57,IF(ISNUMBER(MATCH(Chiffrier!E2693,parametres!$C$2:$C$57,0)),MATCH(E2693,parametres!$C$2:$C$57,0),NA()))</f>
        <v>GA-2</v>
      </c>
      <c r="E2693" t="s">
        <v>33</v>
      </c>
      <c r="F2693" t="s">
        <v>112</v>
      </c>
      <c r="G2693" s="4">
        <f t="shared" si="48"/>
        <v>17.285714285714285</v>
      </c>
      <c r="H2693">
        <f>INDEX(Sites_coordo!$C$2:$C$62,IF(ISNUMBER(MATCH(Chiffrier!E2693,Sites_coordo!$A$2:$A$62,0)),MATCH(Chiffrier!E2693,Sites_coordo!$A$2:$A$62,0),NA()))</f>
        <v>48.828299999999999</v>
      </c>
      <c r="I2693">
        <f>INDEX(Sites_coordo!$B$2:$B$62,IF(ISNUMBER(MATCH(Chiffrier!E2693,Sites_coordo!$A$2:$A$62,0)),MATCH(Chiffrier!E2693,Sites_coordo!$A$2:$A$62,0),NA()))</f>
        <v>-64.4773</v>
      </c>
      <c r="J2693" t="s">
        <v>119</v>
      </c>
      <c r="K2693" t="s">
        <v>119</v>
      </c>
      <c r="L2693" s="4">
        <v>20087088</v>
      </c>
      <c r="M2693" t="s">
        <v>151</v>
      </c>
      <c r="N2693" s="4">
        <v>3</v>
      </c>
      <c r="O2693" s="4" t="s">
        <v>107</v>
      </c>
      <c r="P2693" s="4">
        <v>1</v>
      </c>
      <c r="Q2693" t="s">
        <v>2892</v>
      </c>
      <c r="R2693" s="4">
        <v>0</v>
      </c>
      <c r="S2693">
        <v>0</v>
      </c>
      <c r="T2693" t="s">
        <v>106</v>
      </c>
      <c r="U2693">
        <v>0</v>
      </c>
      <c r="V2693" t="s">
        <v>106</v>
      </c>
      <c r="W2693">
        <v>0</v>
      </c>
      <c r="X2693">
        <v>0</v>
      </c>
      <c r="Y2693">
        <v>0</v>
      </c>
      <c r="Z2693">
        <v>0</v>
      </c>
      <c r="AA2693">
        <v>0</v>
      </c>
      <c r="AB2693">
        <v>0</v>
      </c>
      <c r="AC2693">
        <v>0</v>
      </c>
      <c r="AD2693">
        <v>0</v>
      </c>
      <c r="AE2693" s="4">
        <v>0</v>
      </c>
      <c r="AH2693" s="6">
        <v>43732</v>
      </c>
      <c r="AI2693" s="5">
        <v>0.33124999999999999</v>
      </c>
      <c r="AJ2693">
        <v>2</v>
      </c>
      <c r="AK2693">
        <v>3110</v>
      </c>
      <c r="AL2693" s="4">
        <v>11.7</v>
      </c>
      <c r="AM2693" s="4">
        <v>22.9</v>
      </c>
      <c r="AN2693" s="4" t="s">
        <v>106</v>
      </c>
      <c r="AO2693" s="4" t="s">
        <v>106</v>
      </c>
      <c r="AP2693" s="4" t="s">
        <v>106</v>
      </c>
      <c r="AQ2693" s="4" t="s">
        <v>106</v>
      </c>
      <c r="AR2693" s="4" t="s">
        <v>106</v>
      </c>
      <c r="AS2693" s="4" t="s">
        <v>106</v>
      </c>
      <c r="AT2693" s="4" t="s">
        <v>106</v>
      </c>
      <c r="AU2693" t="s">
        <v>108</v>
      </c>
      <c r="AV2693" t="s">
        <v>109</v>
      </c>
      <c r="AW2693" t="s">
        <v>110</v>
      </c>
      <c r="AX2693" t="s">
        <v>2892</v>
      </c>
    </row>
    <row r="2694" spans="1:50" hidden="1" x14ac:dyDescent="0.25">
      <c r="A2694">
        <v>2019</v>
      </c>
      <c r="B2694" s="6">
        <v>43611</v>
      </c>
      <c r="C2694" s="6">
        <v>43732</v>
      </c>
      <c r="D2694" t="str">
        <f>INDEX(parametres!$B$2:$B$57,IF(ISNUMBER(MATCH(Chiffrier!E2694,parametres!$C$2:$C$57,0)),MATCH(E2694,parametres!$C$2:$C$57,0),NA()))</f>
        <v>GA-2</v>
      </c>
      <c r="E2694" t="s">
        <v>33</v>
      </c>
      <c r="F2694" t="s">
        <v>112</v>
      </c>
      <c r="G2694" s="4">
        <f t="shared" si="48"/>
        <v>17.285714285714285</v>
      </c>
      <c r="H2694">
        <f>INDEX(Sites_coordo!$C$2:$C$62,IF(ISNUMBER(MATCH(Chiffrier!E2694,Sites_coordo!$A$2:$A$62,0)),MATCH(Chiffrier!E2694,Sites_coordo!$A$2:$A$62,0),NA()))</f>
        <v>48.828299999999999</v>
      </c>
      <c r="I2694">
        <f>INDEX(Sites_coordo!$B$2:$B$62,IF(ISNUMBER(MATCH(Chiffrier!E2694,Sites_coordo!$A$2:$A$62,0)),MATCH(Chiffrier!E2694,Sites_coordo!$A$2:$A$62,0),NA()))</f>
        <v>-64.4773</v>
      </c>
      <c r="J2694" t="s">
        <v>119</v>
      </c>
      <c r="K2694" t="s">
        <v>119</v>
      </c>
      <c r="L2694" s="4">
        <v>20087088</v>
      </c>
      <c r="M2694" t="s">
        <v>151</v>
      </c>
      <c r="N2694" s="4">
        <v>4</v>
      </c>
      <c r="O2694" s="4" t="s">
        <v>121</v>
      </c>
      <c r="P2694" s="4">
        <v>1</v>
      </c>
      <c r="Q2694" t="s">
        <v>2893</v>
      </c>
      <c r="R2694" s="4">
        <v>0</v>
      </c>
      <c r="S2694">
        <v>0</v>
      </c>
      <c r="T2694" t="s">
        <v>106</v>
      </c>
      <c r="U2694">
        <v>0</v>
      </c>
      <c r="V2694" t="s">
        <v>106</v>
      </c>
      <c r="W2694">
        <v>0</v>
      </c>
      <c r="X2694">
        <v>0</v>
      </c>
      <c r="Y2694">
        <v>0</v>
      </c>
      <c r="Z2694">
        <v>0</v>
      </c>
      <c r="AA2694">
        <v>0</v>
      </c>
      <c r="AB2694">
        <v>0</v>
      </c>
      <c r="AC2694">
        <v>0</v>
      </c>
      <c r="AD2694">
        <v>0</v>
      </c>
      <c r="AE2694" s="4">
        <v>0</v>
      </c>
      <c r="AH2694" s="6">
        <v>43732</v>
      </c>
      <c r="AI2694" s="5">
        <v>0.33124999999999999</v>
      </c>
      <c r="AJ2694">
        <v>2</v>
      </c>
      <c r="AK2694">
        <v>3110</v>
      </c>
      <c r="AL2694" s="4">
        <v>11.7</v>
      </c>
      <c r="AM2694" s="4">
        <v>22.9</v>
      </c>
      <c r="AN2694" s="4" t="s">
        <v>106</v>
      </c>
      <c r="AO2694" s="4" t="s">
        <v>106</v>
      </c>
      <c r="AP2694" s="4" t="s">
        <v>106</v>
      </c>
      <c r="AQ2694" s="4" t="s">
        <v>106</v>
      </c>
      <c r="AR2694" s="4" t="s">
        <v>106</v>
      </c>
      <c r="AS2694" s="4" t="s">
        <v>106</v>
      </c>
      <c r="AT2694" s="4" t="s">
        <v>106</v>
      </c>
      <c r="AU2694" t="s">
        <v>108</v>
      </c>
      <c r="AV2694" t="s">
        <v>109</v>
      </c>
      <c r="AW2694" t="s">
        <v>110</v>
      </c>
      <c r="AX2694" t="s">
        <v>2893</v>
      </c>
    </row>
    <row r="2695" spans="1:50" hidden="1" x14ac:dyDescent="0.25">
      <c r="A2695">
        <v>2019</v>
      </c>
      <c r="B2695" s="6">
        <v>43611</v>
      </c>
      <c r="C2695" s="6">
        <v>43732</v>
      </c>
      <c r="D2695" t="str">
        <f>INDEX(parametres!$B$2:$B$57,IF(ISNUMBER(MATCH(Chiffrier!E2695,parametres!$C$2:$C$57,0)),MATCH(E2695,parametres!$C$2:$C$57,0),NA()))</f>
        <v>GA-2</v>
      </c>
      <c r="E2695" t="s">
        <v>33</v>
      </c>
      <c r="F2695" t="s">
        <v>112</v>
      </c>
      <c r="G2695" s="4">
        <f t="shared" si="48"/>
        <v>17.285714285714285</v>
      </c>
      <c r="H2695">
        <f>INDEX(Sites_coordo!$C$2:$C$62,IF(ISNUMBER(MATCH(Chiffrier!E2695,Sites_coordo!$A$2:$A$62,0)),MATCH(Chiffrier!E2695,Sites_coordo!$A$2:$A$62,0),NA()))</f>
        <v>48.828299999999999</v>
      </c>
      <c r="I2695">
        <f>INDEX(Sites_coordo!$B$2:$B$62,IF(ISNUMBER(MATCH(Chiffrier!E2695,Sites_coordo!$A$2:$A$62,0)),MATCH(Chiffrier!E2695,Sites_coordo!$A$2:$A$62,0),NA()))</f>
        <v>-64.4773</v>
      </c>
      <c r="J2695" t="s">
        <v>119</v>
      </c>
      <c r="K2695" t="s">
        <v>119</v>
      </c>
      <c r="L2695" s="4">
        <v>20087088</v>
      </c>
      <c r="M2695" t="s">
        <v>151</v>
      </c>
      <c r="N2695" s="4">
        <v>4</v>
      </c>
      <c r="O2695" s="4" t="s">
        <v>121</v>
      </c>
      <c r="P2695" s="4">
        <v>2</v>
      </c>
      <c r="Q2695" t="s">
        <v>2894</v>
      </c>
      <c r="R2695" s="4">
        <v>0</v>
      </c>
      <c r="S2695">
        <v>0</v>
      </c>
      <c r="T2695" t="s">
        <v>106</v>
      </c>
      <c r="U2695">
        <v>0</v>
      </c>
      <c r="V2695" t="s">
        <v>106</v>
      </c>
      <c r="W2695">
        <v>0</v>
      </c>
      <c r="X2695">
        <v>0</v>
      </c>
      <c r="Y2695">
        <v>0</v>
      </c>
      <c r="Z2695">
        <v>0</v>
      </c>
      <c r="AA2695">
        <v>0</v>
      </c>
      <c r="AB2695">
        <v>0</v>
      </c>
      <c r="AC2695">
        <v>0</v>
      </c>
      <c r="AD2695">
        <v>0</v>
      </c>
      <c r="AE2695" s="4">
        <v>0</v>
      </c>
      <c r="AH2695" s="6">
        <v>43732</v>
      </c>
      <c r="AI2695" s="5">
        <v>0.33124999999999999</v>
      </c>
      <c r="AJ2695">
        <v>2</v>
      </c>
      <c r="AK2695">
        <v>3110</v>
      </c>
      <c r="AL2695" s="4">
        <v>11.7</v>
      </c>
      <c r="AM2695" s="4">
        <v>22.9</v>
      </c>
      <c r="AN2695" s="4" t="s">
        <v>106</v>
      </c>
      <c r="AO2695" s="4" t="s">
        <v>106</v>
      </c>
      <c r="AP2695" s="4" t="s">
        <v>106</v>
      </c>
      <c r="AQ2695" s="4" t="s">
        <v>106</v>
      </c>
      <c r="AR2695" s="4" t="s">
        <v>106</v>
      </c>
      <c r="AS2695" s="4" t="s">
        <v>106</v>
      </c>
      <c r="AT2695" s="4" t="s">
        <v>106</v>
      </c>
      <c r="AU2695" t="s">
        <v>108</v>
      </c>
      <c r="AV2695" t="s">
        <v>109</v>
      </c>
      <c r="AW2695" t="s">
        <v>110</v>
      </c>
      <c r="AX2695" t="s">
        <v>2894</v>
      </c>
    </row>
    <row r="2696" spans="1:50" hidden="1" x14ac:dyDescent="0.25">
      <c r="A2696">
        <v>2019</v>
      </c>
      <c r="B2696" s="6">
        <v>43611</v>
      </c>
      <c r="C2696" s="6">
        <v>43732</v>
      </c>
      <c r="D2696" t="str">
        <f>INDEX(parametres!$B$2:$B$57,IF(ISNUMBER(MATCH(Chiffrier!E2696,parametres!$C$2:$C$57,0)),MATCH(E2696,parametres!$C$2:$C$57,0),NA()))</f>
        <v>GA-2</v>
      </c>
      <c r="E2696" t="s">
        <v>33</v>
      </c>
      <c r="F2696" t="s">
        <v>112</v>
      </c>
      <c r="G2696" s="4">
        <f t="shared" si="48"/>
        <v>17.285714285714285</v>
      </c>
      <c r="H2696">
        <f>INDEX(Sites_coordo!$C$2:$C$62,IF(ISNUMBER(MATCH(Chiffrier!E2696,Sites_coordo!$A$2:$A$62,0)),MATCH(Chiffrier!E2696,Sites_coordo!$A$2:$A$62,0),NA()))</f>
        <v>48.828299999999999</v>
      </c>
      <c r="I2696">
        <f>INDEX(Sites_coordo!$B$2:$B$62,IF(ISNUMBER(MATCH(Chiffrier!E2696,Sites_coordo!$A$2:$A$62,0)),MATCH(Chiffrier!E2696,Sites_coordo!$A$2:$A$62,0),NA()))</f>
        <v>-64.4773</v>
      </c>
      <c r="J2696" t="s">
        <v>119</v>
      </c>
      <c r="K2696" t="s">
        <v>119</v>
      </c>
      <c r="L2696" s="4">
        <v>20087088</v>
      </c>
      <c r="M2696" t="s">
        <v>151</v>
      </c>
      <c r="N2696" s="4">
        <v>4</v>
      </c>
      <c r="O2696" s="4" t="s">
        <v>121</v>
      </c>
      <c r="P2696" s="4">
        <v>3</v>
      </c>
      <c r="Q2696" t="s">
        <v>2895</v>
      </c>
      <c r="R2696" s="4">
        <v>0</v>
      </c>
      <c r="S2696">
        <v>0</v>
      </c>
      <c r="T2696" t="s">
        <v>106</v>
      </c>
      <c r="U2696">
        <v>0</v>
      </c>
      <c r="V2696" t="s">
        <v>106</v>
      </c>
      <c r="W2696">
        <v>0</v>
      </c>
      <c r="X2696">
        <v>0</v>
      </c>
      <c r="Y2696">
        <v>0</v>
      </c>
      <c r="Z2696">
        <v>0</v>
      </c>
      <c r="AA2696">
        <v>0</v>
      </c>
      <c r="AB2696">
        <v>0</v>
      </c>
      <c r="AC2696">
        <v>0</v>
      </c>
      <c r="AD2696">
        <v>0</v>
      </c>
      <c r="AE2696" s="4">
        <v>0</v>
      </c>
      <c r="AH2696" s="6">
        <v>43732</v>
      </c>
      <c r="AI2696" s="5">
        <v>0.33124999999999999</v>
      </c>
      <c r="AJ2696">
        <v>2</v>
      </c>
      <c r="AK2696">
        <v>3110</v>
      </c>
      <c r="AL2696" s="4">
        <v>11.7</v>
      </c>
      <c r="AM2696" s="4">
        <v>22.9</v>
      </c>
      <c r="AN2696" s="4" t="s">
        <v>106</v>
      </c>
      <c r="AO2696" s="4" t="s">
        <v>106</v>
      </c>
      <c r="AP2696" s="4" t="s">
        <v>106</v>
      </c>
      <c r="AQ2696" s="4" t="s">
        <v>106</v>
      </c>
      <c r="AR2696" s="4" t="s">
        <v>106</v>
      </c>
      <c r="AS2696" s="4" t="s">
        <v>106</v>
      </c>
      <c r="AT2696" s="4" t="s">
        <v>106</v>
      </c>
      <c r="AU2696" t="s">
        <v>108</v>
      </c>
      <c r="AV2696" t="s">
        <v>109</v>
      </c>
      <c r="AW2696" t="s">
        <v>110</v>
      </c>
      <c r="AX2696" t="s">
        <v>2895</v>
      </c>
    </row>
    <row r="2697" spans="1:50" hidden="1" x14ac:dyDescent="0.25">
      <c r="A2697">
        <v>2019</v>
      </c>
      <c r="B2697" s="6">
        <v>43611</v>
      </c>
      <c r="C2697" s="6">
        <v>43732</v>
      </c>
      <c r="D2697" t="str">
        <f>INDEX(parametres!$B$2:$B$57,IF(ISNUMBER(MATCH(Chiffrier!E2697,parametres!$C$2:$C$57,0)),MATCH(E2697,parametres!$C$2:$C$57,0),NA()))</f>
        <v>GA-2</v>
      </c>
      <c r="E2697" t="s">
        <v>33</v>
      </c>
      <c r="F2697" t="s">
        <v>112</v>
      </c>
      <c r="G2697" s="4">
        <f t="shared" si="48"/>
        <v>17.285714285714285</v>
      </c>
      <c r="H2697">
        <f>INDEX(Sites_coordo!$C$2:$C$62,IF(ISNUMBER(MATCH(Chiffrier!E2697,Sites_coordo!$A$2:$A$62,0)),MATCH(Chiffrier!E2697,Sites_coordo!$A$2:$A$62,0),NA()))</f>
        <v>48.828299999999999</v>
      </c>
      <c r="I2697">
        <f>INDEX(Sites_coordo!$B$2:$B$62,IF(ISNUMBER(MATCH(Chiffrier!E2697,Sites_coordo!$A$2:$A$62,0)),MATCH(Chiffrier!E2697,Sites_coordo!$A$2:$A$62,0),NA()))</f>
        <v>-64.4773</v>
      </c>
      <c r="J2697" t="s">
        <v>119</v>
      </c>
      <c r="K2697" t="s">
        <v>119</v>
      </c>
      <c r="L2697" s="4">
        <v>20087088</v>
      </c>
      <c r="M2697" t="s">
        <v>151</v>
      </c>
      <c r="N2697" s="4">
        <v>4</v>
      </c>
      <c r="O2697" s="4" t="s">
        <v>107</v>
      </c>
      <c r="P2697" s="4">
        <v>1</v>
      </c>
      <c r="Q2697" t="s">
        <v>2896</v>
      </c>
      <c r="R2697" s="4">
        <v>0</v>
      </c>
      <c r="S2697">
        <v>0</v>
      </c>
      <c r="T2697" t="s">
        <v>106</v>
      </c>
      <c r="U2697">
        <v>0</v>
      </c>
      <c r="V2697" t="s">
        <v>106</v>
      </c>
      <c r="W2697">
        <v>0</v>
      </c>
      <c r="X2697">
        <v>0</v>
      </c>
      <c r="Y2697">
        <v>0</v>
      </c>
      <c r="Z2697">
        <v>0</v>
      </c>
      <c r="AA2697">
        <v>0</v>
      </c>
      <c r="AB2697">
        <v>0</v>
      </c>
      <c r="AC2697">
        <v>0</v>
      </c>
      <c r="AD2697">
        <v>0</v>
      </c>
      <c r="AE2697" s="4">
        <v>0</v>
      </c>
      <c r="AH2697" s="6">
        <v>43732</v>
      </c>
      <c r="AI2697" s="5">
        <v>0.33124999999999999</v>
      </c>
      <c r="AJ2697">
        <v>2</v>
      </c>
      <c r="AK2697">
        <v>3110</v>
      </c>
      <c r="AL2697" s="4">
        <v>11.7</v>
      </c>
      <c r="AM2697" s="4">
        <v>22.9</v>
      </c>
      <c r="AN2697" s="4" t="s">
        <v>106</v>
      </c>
      <c r="AO2697" s="4" t="s">
        <v>106</v>
      </c>
      <c r="AP2697" s="4" t="s">
        <v>106</v>
      </c>
      <c r="AQ2697" s="4" t="s">
        <v>106</v>
      </c>
      <c r="AR2697" s="4" t="s">
        <v>106</v>
      </c>
      <c r="AS2697" s="4" t="s">
        <v>106</v>
      </c>
      <c r="AT2697" s="4" t="s">
        <v>106</v>
      </c>
      <c r="AU2697" t="s">
        <v>108</v>
      </c>
      <c r="AV2697" t="s">
        <v>109</v>
      </c>
      <c r="AW2697" t="s">
        <v>110</v>
      </c>
      <c r="AX2697" t="s">
        <v>2896</v>
      </c>
    </row>
    <row r="2698" spans="1:50" hidden="1" x14ac:dyDescent="0.25">
      <c r="A2698">
        <v>2019</v>
      </c>
      <c r="B2698" s="6">
        <v>43611</v>
      </c>
      <c r="C2698" s="6">
        <v>43732</v>
      </c>
      <c r="D2698" t="str">
        <f>INDEX(parametres!$B$2:$B$57,IF(ISNUMBER(MATCH(Chiffrier!E2698,parametres!$C$2:$C$57,0)),MATCH(E2698,parametres!$C$2:$C$57,0),NA()))</f>
        <v>GA-2</v>
      </c>
      <c r="E2698" t="s">
        <v>33</v>
      </c>
      <c r="F2698" t="s">
        <v>112</v>
      </c>
      <c r="G2698" s="4">
        <f t="shared" si="48"/>
        <v>17.285714285714285</v>
      </c>
      <c r="H2698">
        <f>INDEX(Sites_coordo!$C$2:$C$62,IF(ISNUMBER(MATCH(Chiffrier!E2698,Sites_coordo!$A$2:$A$62,0)),MATCH(Chiffrier!E2698,Sites_coordo!$A$2:$A$62,0),NA()))</f>
        <v>48.828299999999999</v>
      </c>
      <c r="I2698">
        <f>INDEX(Sites_coordo!$B$2:$B$62,IF(ISNUMBER(MATCH(Chiffrier!E2698,Sites_coordo!$A$2:$A$62,0)),MATCH(Chiffrier!E2698,Sites_coordo!$A$2:$A$62,0),NA()))</f>
        <v>-64.4773</v>
      </c>
      <c r="J2698" t="s">
        <v>119</v>
      </c>
      <c r="K2698" t="s">
        <v>119</v>
      </c>
      <c r="L2698" s="4">
        <v>20087088</v>
      </c>
      <c r="M2698" t="s">
        <v>151</v>
      </c>
      <c r="N2698" s="4">
        <v>5</v>
      </c>
      <c r="O2698" s="4" t="s">
        <v>121</v>
      </c>
      <c r="P2698" s="4">
        <v>1</v>
      </c>
      <c r="Q2698" t="s">
        <v>2897</v>
      </c>
      <c r="R2698" s="4">
        <v>0</v>
      </c>
      <c r="S2698">
        <v>0</v>
      </c>
      <c r="T2698" t="s">
        <v>106</v>
      </c>
      <c r="U2698">
        <v>0</v>
      </c>
      <c r="V2698" t="s">
        <v>106</v>
      </c>
      <c r="W2698">
        <v>0</v>
      </c>
      <c r="X2698">
        <v>0</v>
      </c>
      <c r="Y2698">
        <v>0</v>
      </c>
      <c r="Z2698">
        <v>0</v>
      </c>
      <c r="AA2698">
        <v>0</v>
      </c>
      <c r="AB2698">
        <v>0</v>
      </c>
      <c r="AC2698">
        <v>0</v>
      </c>
      <c r="AD2698">
        <v>0</v>
      </c>
      <c r="AE2698" s="4">
        <v>0</v>
      </c>
      <c r="AH2698" s="6">
        <v>43732</v>
      </c>
      <c r="AI2698" s="5">
        <v>0.33124999999999999</v>
      </c>
      <c r="AJ2698">
        <v>2</v>
      </c>
      <c r="AK2698">
        <v>3110</v>
      </c>
      <c r="AL2698" s="4">
        <v>11.7</v>
      </c>
      <c r="AM2698" s="4">
        <v>22.9</v>
      </c>
      <c r="AN2698" s="4" t="s">
        <v>106</v>
      </c>
      <c r="AO2698" s="4" t="s">
        <v>106</v>
      </c>
      <c r="AP2698" s="4" t="s">
        <v>106</v>
      </c>
      <c r="AQ2698" s="4" t="s">
        <v>106</v>
      </c>
      <c r="AR2698" s="4" t="s">
        <v>106</v>
      </c>
      <c r="AS2698" s="4" t="s">
        <v>106</v>
      </c>
      <c r="AT2698" s="4" t="s">
        <v>106</v>
      </c>
      <c r="AU2698" t="s">
        <v>108</v>
      </c>
      <c r="AV2698" t="s">
        <v>109</v>
      </c>
      <c r="AW2698" t="s">
        <v>110</v>
      </c>
      <c r="AX2698" t="s">
        <v>2897</v>
      </c>
    </row>
    <row r="2699" spans="1:50" hidden="1" x14ac:dyDescent="0.25">
      <c r="A2699">
        <v>2019</v>
      </c>
      <c r="B2699" s="6">
        <v>43611</v>
      </c>
      <c r="C2699" s="6">
        <v>43732</v>
      </c>
      <c r="D2699" t="str">
        <f>INDEX(parametres!$B$2:$B$57,IF(ISNUMBER(MATCH(Chiffrier!E2699,parametres!$C$2:$C$57,0)),MATCH(E2699,parametres!$C$2:$C$57,0),NA()))</f>
        <v>GA-2</v>
      </c>
      <c r="E2699" t="s">
        <v>33</v>
      </c>
      <c r="F2699" t="s">
        <v>112</v>
      </c>
      <c r="G2699" s="4">
        <f t="shared" si="48"/>
        <v>17.285714285714285</v>
      </c>
      <c r="H2699">
        <f>INDEX(Sites_coordo!$C$2:$C$62,IF(ISNUMBER(MATCH(Chiffrier!E2699,Sites_coordo!$A$2:$A$62,0)),MATCH(Chiffrier!E2699,Sites_coordo!$A$2:$A$62,0),NA()))</f>
        <v>48.828299999999999</v>
      </c>
      <c r="I2699">
        <f>INDEX(Sites_coordo!$B$2:$B$62,IF(ISNUMBER(MATCH(Chiffrier!E2699,Sites_coordo!$A$2:$A$62,0)),MATCH(Chiffrier!E2699,Sites_coordo!$A$2:$A$62,0),NA()))</f>
        <v>-64.4773</v>
      </c>
      <c r="J2699" t="s">
        <v>119</v>
      </c>
      <c r="K2699" t="s">
        <v>119</v>
      </c>
      <c r="L2699" s="4">
        <v>20087088</v>
      </c>
      <c r="M2699" t="s">
        <v>151</v>
      </c>
      <c r="N2699" s="4">
        <v>5</v>
      </c>
      <c r="O2699" s="4" t="s">
        <v>121</v>
      </c>
      <c r="P2699" s="4">
        <v>2</v>
      </c>
      <c r="Q2699" t="s">
        <v>2898</v>
      </c>
      <c r="R2699" s="4">
        <v>0</v>
      </c>
      <c r="S2699">
        <v>0</v>
      </c>
      <c r="T2699" t="s">
        <v>106</v>
      </c>
      <c r="U2699">
        <v>0</v>
      </c>
      <c r="V2699" t="s">
        <v>106</v>
      </c>
      <c r="W2699">
        <v>0</v>
      </c>
      <c r="X2699">
        <v>0</v>
      </c>
      <c r="Y2699">
        <v>0</v>
      </c>
      <c r="Z2699">
        <v>0</v>
      </c>
      <c r="AA2699">
        <v>0</v>
      </c>
      <c r="AB2699">
        <v>0</v>
      </c>
      <c r="AC2699">
        <v>0</v>
      </c>
      <c r="AD2699">
        <v>0</v>
      </c>
      <c r="AE2699" s="4">
        <v>0</v>
      </c>
      <c r="AH2699" s="6">
        <v>43732</v>
      </c>
      <c r="AI2699" s="5">
        <v>0.33124999999999999</v>
      </c>
      <c r="AJ2699">
        <v>2</v>
      </c>
      <c r="AK2699">
        <v>3110</v>
      </c>
      <c r="AL2699" s="4">
        <v>11.7</v>
      </c>
      <c r="AM2699" s="4">
        <v>22.9</v>
      </c>
      <c r="AN2699" s="4" t="s">
        <v>106</v>
      </c>
      <c r="AO2699" s="4" t="s">
        <v>106</v>
      </c>
      <c r="AP2699" s="4" t="s">
        <v>106</v>
      </c>
      <c r="AQ2699" s="4" t="s">
        <v>106</v>
      </c>
      <c r="AR2699" s="4" t="s">
        <v>106</v>
      </c>
      <c r="AS2699" s="4" t="s">
        <v>106</v>
      </c>
      <c r="AT2699" s="4" t="s">
        <v>106</v>
      </c>
      <c r="AU2699" t="s">
        <v>108</v>
      </c>
      <c r="AV2699" t="s">
        <v>109</v>
      </c>
      <c r="AW2699" t="s">
        <v>110</v>
      </c>
      <c r="AX2699" t="s">
        <v>2898</v>
      </c>
    </row>
    <row r="2700" spans="1:50" hidden="1" x14ac:dyDescent="0.25">
      <c r="A2700">
        <v>2019</v>
      </c>
      <c r="B2700" s="6">
        <v>43611</v>
      </c>
      <c r="C2700" s="6">
        <v>43732</v>
      </c>
      <c r="D2700" t="str">
        <f>INDEX(parametres!$B$2:$B$57,IF(ISNUMBER(MATCH(Chiffrier!E2700,parametres!$C$2:$C$57,0)),MATCH(E2700,parametres!$C$2:$C$57,0),NA()))</f>
        <v>GA-2</v>
      </c>
      <c r="E2700" t="s">
        <v>33</v>
      </c>
      <c r="F2700" t="s">
        <v>112</v>
      </c>
      <c r="G2700" s="4">
        <f t="shared" si="48"/>
        <v>17.285714285714285</v>
      </c>
      <c r="H2700">
        <f>INDEX(Sites_coordo!$C$2:$C$62,IF(ISNUMBER(MATCH(Chiffrier!E2700,Sites_coordo!$A$2:$A$62,0)),MATCH(Chiffrier!E2700,Sites_coordo!$A$2:$A$62,0),NA()))</f>
        <v>48.828299999999999</v>
      </c>
      <c r="I2700">
        <f>INDEX(Sites_coordo!$B$2:$B$62,IF(ISNUMBER(MATCH(Chiffrier!E2700,Sites_coordo!$A$2:$A$62,0)),MATCH(Chiffrier!E2700,Sites_coordo!$A$2:$A$62,0),NA()))</f>
        <v>-64.4773</v>
      </c>
      <c r="J2700" t="s">
        <v>119</v>
      </c>
      <c r="K2700" t="s">
        <v>119</v>
      </c>
      <c r="L2700" s="4">
        <v>20087088</v>
      </c>
      <c r="M2700" t="s">
        <v>151</v>
      </c>
      <c r="N2700" s="4">
        <v>5</v>
      </c>
      <c r="O2700" s="4" t="s">
        <v>121</v>
      </c>
      <c r="P2700" s="4">
        <v>3</v>
      </c>
      <c r="Q2700" t="s">
        <v>2899</v>
      </c>
      <c r="R2700" s="4">
        <v>0</v>
      </c>
      <c r="S2700">
        <v>0</v>
      </c>
      <c r="T2700" t="s">
        <v>106</v>
      </c>
      <c r="U2700">
        <v>0</v>
      </c>
      <c r="V2700" t="s">
        <v>106</v>
      </c>
      <c r="W2700">
        <v>0</v>
      </c>
      <c r="X2700">
        <v>0</v>
      </c>
      <c r="Y2700">
        <v>0</v>
      </c>
      <c r="Z2700">
        <v>0</v>
      </c>
      <c r="AA2700">
        <v>0</v>
      </c>
      <c r="AB2700">
        <v>0</v>
      </c>
      <c r="AC2700">
        <v>0</v>
      </c>
      <c r="AD2700">
        <v>0</v>
      </c>
      <c r="AE2700" s="4">
        <v>0</v>
      </c>
      <c r="AH2700" s="6">
        <v>43732</v>
      </c>
      <c r="AI2700" s="5">
        <v>0.33124999999999999</v>
      </c>
      <c r="AJ2700">
        <v>2</v>
      </c>
      <c r="AK2700">
        <v>3110</v>
      </c>
      <c r="AL2700" s="4">
        <v>11.7</v>
      </c>
      <c r="AM2700" s="4">
        <v>22.9</v>
      </c>
      <c r="AN2700" s="4" t="s">
        <v>106</v>
      </c>
      <c r="AO2700" s="4" t="s">
        <v>106</v>
      </c>
      <c r="AP2700" s="4" t="s">
        <v>106</v>
      </c>
      <c r="AQ2700" s="4" t="s">
        <v>106</v>
      </c>
      <c r="AR2700" s="4" t="s">
        <v>106</v>
      </c>
      <c r="AS2700" s="4" t="s">
        <v>106</v>
      </c>
      <c r="AT2700" s="4" t="s">
        <v>106</v>
      </c>
      <c r="AU2700" t="s">
        <v>108</v>
      </c>
      <c r="AV2700" t="s">
        <v>109</v>
      </c>
      <c r="AW2700" t="s">
        <v>110</v>
      </c>
      <c r="AX2700" t="s">
        <v>2899</v>
      </c>
    </row>
    <row r="2701" spans="1:50" hidden="1" x14ac:dyDescent="0.25">
      <c r="A2701">
        <v>2019</v>
      </c>
      <c r="B2701" s="6">
        <v>43611</v>
      </c>
      <c r="C2701" s="6">
        <v>43732</v>
      </c>
      <c r="D2701" t="str">
        <f>INDEX(parametres!$B$2:$B$57,IF(ISNUMBER(MATCH(Chiffrier!E2701,parametres!$C$2:$C$57,0)),MATCH(E2701,parametres!$C$2:$C$57,0),NA()))</f>
        <v>GA-2</v>
      </c>
      <c r="E2701" t="s">
        <v>33</v>
      </c>
      <c r="F2701" t="s">
        <v>112</v>
      </c>
      <c r="G2701" s="4">
        <f t="shared" si="48"/>
        <v>17.285714285714285</v>
      </c>
      <c r="H2701">
        <f>INDEX(Sites_coordo!$C$2:$C$62,IF(ISNUMBER(MATCH(Chiffrier!E2701,Sites_coordo!$A$2:$A$62,0)),MATCH(Chiffrier!E2701,Sites_coordo!$A$2:$A$62,0),NA()))</f>
        <v>48.828299999999999</v>
      </c>
      <c r="I2701">
        <f>INDEX(Sites_coordo!$B$2:$B$62,IF(ISNUMBER(MATCH(Chiffrier!E2701,Sites_coordo!$A$2:$A$62,0)),MATCH(Chiffrier!E2701,Sites_coordo!$A$2:$A$62,0),NA()))</f>
        <v>-64.4773</v>
      </c>
      <c r="J2701" t="s">
        <v>119</v>
      </c>
      <c r="K2701" t="s">
        <v>119</v>
      </c>
      <c r="L2701" s="4">
        <v>20087088</v>
      </c>
      <c r="M2701" t="s">
        <v>151</v>
      </c>
      <c r="N2701" s="4">
        <v>5</v>
      </c>
      <c r="O2701" s="4" t="s">
        <v>107</v>
      </c>
      <c r="P2701" s="4">
        <v>1</v>
      </c>
      <c r="Q2701" t="s">
        <v>2900</v>
      </c>
      <c r="R2701" s="4">
        <v>0</v>
      </c>
      <c r="S2701">
        <v>0</v>
      </c>
      <c r="T2701" t="s">
        <v>106</v>
      </c>
      <c r="U2701">
        <v>0</v>
      </c>
      <c r="V2701" t="s">
        <v>106</v>
      </c>
      <c r="W2701">
        <v>0</v>
      </c>
      <c r="X2701">
        <v>0</v>
      </c>
      <c r="Y2701">
        <v>0</v>
      </c>
      <c r="Z2701">
        <v>0</v>
      </c>
      <c r="AA2701">
        <v>0</v>
      </c>
      <c r="AB2701">
        <v>0</v>
      </c>
      <c r="AC2701">
        <v>0</v>
      </c>
      <c r="AD2701">
        <v>0</v>
      </c>
      <c r="AE2701" s="4">
        <v>0</v>
      </c>
      <c r="AF2701" s="4" t="s">
        <v>4066</v>
      </c>
      <c r="AH2701" s="6">
        <v>43732</v>
      </c>
      <c r="AI2701" s="5">
        <v>0.33124999999999999</v>
      </c>
      <c r="AJ2701">
        <v>2</v>
      </c>
      <c r="AK2701">
        <v>3110</v>
      </c>
      <c r="AL2701" s="4">
        <v>11.7</v>
      </c>
      <c r="AM2701" s="4">
        <v>22.9</v>
      </c>
      <c r="AN2701" s="4" t="s">
        <v>106</v>
      </c>
      <c r="AO2701" s="4" t="s">
        <v>106</v>
      </c>
      <c r="AP2701" s="4" t="s">
        <v>106</v>
      </c>
      <c r="AQ2701" s="4" t="s">
        <v>106</v>
      </c>
      <c r="AR2701" s="4" t="s">
        <v>106</v>
      </c>
      <c r="AS2701" s="4" t="s">
        <v>106</v>
      </c>
      <c r="AT2701" s="4" t="s">
        <v>106</v>
      </c>
      <c r="AU2701" t="s">
        <v>108</v>
      </c>
      <c r="AV2701" t="s">
        <v>109</v>
      </c>
      <c r="AW2701" t="s">
        <v>110</v>
      </c>
      <c r="AX2701" t="s">
        <v>2900</v>
      </c>
    </row>
    <row r="2702" spans="1:50" hidden="1" x14ac:dyDescent="0.25">
      <c r="A2702">
        <v>2019</v>
      </c>
      <c r="B2702" s="6">
        <v>43611</v>
      </c>
      <c r="C2702" s="6">
        <v>43732</v>
      </c>
      <c r="D2702" t="str">
        <f>INDEX(parametres!$B$2:$B$57,IF(ISNUMBER(MATCH(Chiffrier!E2702,parametres!$C$2:$C$57,0)),MATCH(E2702,parametres!$C$2:$C$57,0),NA()))</f>
        <v>GA-2</v>
      </c>
      <c r="E2702" t="s">
        <v>33</v>
      </c>
      <c r="F2702" t="s">
        <v>112</v>
      </c>
      <c r="G2702" s="4">
        <f t="shared" si="48"/>
        <v>17.285714285714285</v>
      </c>
      <c r="H2702">
        <f>INDEX(Sites_coordo!$C$2:$C$62,IF(ISNUMBER(MATCH(Chiffrier!E2702,Sites_coordo!$A$2:$A$62,0)),MATCH(Chiffrier!E2702,Sites_coordo!$A$2:$A$62,0),NA()))</f>
        <v>48.828299999999999</v>
      </c>
      <c r="I2702">
        <f>INDEX(Sites_coordo!$B$2:$B$62,IF(ISNUMBER(MATCH(Chiffrier!E2702,Sites_coordo!$A$2:$A$62,0)),MATCH(Chiffrier!E2702,Sites_coordo!$A$2:$A$62,0),NA()))</f>
        <v>-64.4773</v>
      </c>
      <c r="J2702" t="s">
        <v>119</v>
      </c>
      <c r="K2702" t="s">
        <v>119</v>
      </c>
      <c r="L2702" s="4">
        <v>20087088</v>
      </c>
      <c r="M2702" t="s">
        <v>151</v>
      </c>
      <c r="N2702" s="4">
        <v>6</v>
      </c>
      <c r="O2702" s="4" t="s">
        <v>121</v>
      </c>
      <c r="P2702" s="4">
        <v>1</v>
      </c>
      <c r="Q2702" t="s">
        <v>2901</v>
      </c>
      <c r="R2702" s="4">
        <v>0</v>
      </c>
      <c r="S2702">
        <v>0</v>
      </c>
      <c r="T2702" t="s">
        <v>106</v>
      </c>
      <c r="U2702">
        <v>0</v>
      </c>
      <c r="V2702" t="s">
        <v>106</v>
      </c>
      <c r="W2702">
        <v>0</v>
      </c>
      <c r="X2702">
        <v>0</v>
      </c>
      <c r="Y2702">
        <v>0</v>
      </c>
      <c r="Z2702">
        <v>0</v>
      </c>
      <c r="AA2702">
        <v>0</v>
      </c>
      <c r="AB2702">
        <v>0</v>
      </c>
      <c r="AC2702">
        <v>0</v>
      </c>
      <c r="AD2702">
        <v>0</v>
      </c>
      <c r="AE2702" s="4">
        <v>0</v>
      </c>
      <c r="AH2702" s="6">
        <v>43732</v>
      </c>
      <c r="AI2702" s="5">
        <v>0.33124999999999999</v>
      </c>
      <c r="AJ2702">
        <v>2</v>
      </c>
      <c r="AK2702">
        <v>3110</v>
      </c>
      <c r="AL2702" s="4">
        <v>11.7</v>
      </c>
      <c r="AM2702" s="4">
        <v>22.9</v>
      </c>
      <c r="AN2702" s="4" t="s">
        <v>106</v>
      </c>
      <c r="AO2702" s="4" t="s">
        <v>106</v>
      </c>
      <c r="AP2702" s="4" t="s">
        <v>106</v>
      </c>
      <c r="AQ2702" s="4" t="s">
        <v>106</v>
      </c>
      <c r="AR2702" s="4" t="s">
        <v>106</v>
      </c>
      <c r="AS2702" s="4" t="s">
        <v>106</v>
      </c>
      <c r="AT2702" s="4" t="s">
        <v>106</v>
      </c>
      <c r="AU2702" t="s">
        <v>108</v>
      </c>
      <c r="AV2702" t="s">
        <v>109</v>
      </c>
      <c r="AW2702" t="s">
        <v>110</v>
      </c>
      <c r="AX2702" t="s">
        <v>2901</v>
      </c>
    </row>
    <row r="2703" spans="1:50" hidden="1" x14ac:dyDescent="0.25">
      <c r="A2703">
        <v>2019</v>
      </c>
      <c r="B2703" s="6">
        <v>43611</v>
      </c>
      <c r="C2703" s="6">
        <v>43732</v>
      </c>
      <c r="D2703" t="str">
        <f>INDEX(parametres!$B$2:$B$57,IF(ISNUMBER(MATCH(Chiffrier!E2703,parametres!$C$2:$C$57,0)),MATCH(E2703,parametres!$C$2:$C$57,0),NA()))</f>
        <v>GA-2</v>
      </c>
      <c r="E2703" t="s">
        <v>33</v>
      </c>
      <c r="F2703" t="s">
        <v>112</v>
      </c>
      <c r="G2703" s="4">
        <f t="shared" si="48"/>
        <v>17.285714285714285</v>
      </c>
      <c r="H2703">
        <f>INDEX(Sites_coordo!$C$2:$C$62,IF(ISNUMBER(MATCH(Chiffrier!E2703,Sites_coordo!$A$2:$A$62,0)),MATCH(Chiffrier!E2703,Sites_coordo!$A$2:$A$62,0),NA()))</f>
        <v>48.828299999999999</v>
      </c>
      <c r="I2703">
        <f>INDEX(Sites_coordo!$B$2:$B$62,IF(ISNUMBER(MATCH(Chiffrier!E2703,Sites_coordo!$A$2:$A$62,0)),MATCH(Chiffrier!E2703,Sites_coordo!$A$2:$A$62,0),NA()))</f>
        <v>-64.4773</v>
      </c>
      <c r="J2703" t="s">
        <v>119</v>
      </c>
      <c r="K2703" t="s">
        <v>119</v>
      </c>
      <c r="L2703" s="4">
        <v>20087088</v>
      </c>
      <c r="M2703" t="s">
        <v>151</v>
      </c>
      <c r="N2703" s="4">
        <v>6</v>
      </c>
      <c r="O2703" s="4" t="s">
        <v>121</v>
      </c>
      <c r="P2703" s="4">
        <v>2</v>
      </c>
      <c r="Q2703" t="s">
        <v>2902</v>
      </c>
      <c r="R2703" s="4">
        <v>0</v>
      </c>
      <c r="S2703">
        <v>0</v>
      </c>
      <c r="T2703" t="s">
        <v>106</v>
      </c>
      <c r="U2703">
        <v>0</v>
      </c>
      <c r="V2703" t="s">
        <v>106</v>
      </c>
      <c r="W2703">
        <v>0</v>
      </c>
      <c r="X2703">
        <v>0</v>
      </c>
      <c r="Y2703">
        <v>0</v>
      </c>
      <c r="Z2703">
        <v>0</v>
      </c>
      <c r="AA2703">
        <v>0</v>
      </c>
      <c r="AB2703">
        <v>0</v>
      </c>
      <c r="AC2703">
        <v>0</v>
      </c>
      <c r="AD2703">
        <v>0</v>
      </c>
      <c r="AE2703" s="4">
        <v>0</v>
      </c>
      <c r="AH2703" s="6">
        <v>43732</v>
      </c>
      <c r="AI2703" s="5">
        <v>0.33124999999999999</v>
      </c>
      <c r="AJ2703">
        <v>2</v>
      </c>
      <c r="AK2703">
        <v>3110</v>
      </c>
      <c r="AL2703" s="4">
        <v>11.7</v>
      </c>
      <c r="AM2703" s="4">
        <v>22.9</v>
      </c>
      <c r="AN2703" s="4" t="s">
        <v>106</v>
      </c>
      <c r="AO2703" s="4" t="s">
        <v>106</v>
      </c>
      <c r="AP2703" s="4" t="s">
        <v>106</v>
      </c>
      <c r="AQ2703" s="4" t="s">
        <v>106</v>
      </c>
      <c r="AR2703" s="4" t="s">
        <v>106</v>
      </c>
      <c r="AS2703" s="4" t="s">
        <v>106</v>
      </c>
      <c r="AT2703" s="4" t="s">
        <v>106</v>
      </c>
      <c r="AU2703" t="s">
        <v>108</v>
      </c>
      <c r="AV2703" t="s">
        <v>109</v>
      </c>
      <c r="AW2703" t="s">
        <v>110</v>
      </c>
      <c r="AX2703" t="s">
        <v>2902</v>
      </c>
    </row>
    <row r="2704" spans="1:50" hidden="1" x14ac:dyDescent="0.25">
      <c r="A2704">
        <v>2019</v>
      </c>
      <c r="B2704" s="6">
        <v>43611</v>
      </c>
      <c r="C2704" s="6">
        <v>43732</v>
      </c>
      <c r="D2704" t="str">
        <f>INDEX(parametres!$B$2:$B$57,IF(ISNUMBER(MATCH(Chiffrier!E2704,parametres!$C$2:$C$57,0)),MATCH(E2704,parametres!$C$2:$C$57,0),NA()))</f>
        <v>GA-2</v>
      </c>
      <c r="E2704" t="s">
        <v>33</v>
      </c>
      <c r="F2704" t="s">
        <v>112</v>
      </c>
      <c r="G2704" s="4">
        <f t="shared" si="48"/>
        <v>17.285714285714285</v>
      </c>
      <c r="H2704">
        <f>INDEX(Sites_coordo!$C$2:$C$62,IF(ISNUMBER(MATCH(Chiffrier!E2704,Sites_coordo!$A$2:$A$62,0)),MATCH(Chiffrier!E2704,Sites_coordo!$A$2:$A$62,0),NA()))</f>
        <v>48.828299999999999</v>
      </c>
      <c r="I2704">
        <f>INDEX(Sites_coordo!$B$2:$B$62,IF(ISNUMBER(MATCH(Chiffrier!E2704,Sites_coordo!$A$2:$A$62,0)),MATCH(Chiffrier!E2704,Sites_coordo!$A$2:$A$62,0),NA()))</f>
        <v>-64.4773</v>
      </c>
      <c r="J2704" t="s">
        <v>119</v>
      </c>
      <c r="K2704" t="s">
        <v>119</v>
      </c>
      <c r="L2704" s="4">
        <v>20087088</v>
      </c>
      <c r="M2704" t="s">
        <v>151</v>
      </c>
      <c r="N2704" s="4">
        <v>6</v>
      </c>
      <c r="O2704" s="4" t="s">
        <v>121</v>
      </c>
      <c r="P2704" s="4">
        <v>3</v>
      </c>
      <c r="Q2704" t="s">
        <v>2903</v>
      </c>
      <c r="R2704" s="4">
        <v>0</v>
      </c>
      <c r="S2704">
        <v>0</v>
      </c>
      <c r="T2704" t="s">
        <v>106</v>
      </c>
      <c r="U2704">
        <v>0</v>
      </c>
      <c r="V2704" t="s">
        <v>106</v>
      </c>
      <c r="W2704">
        <v>0</v>
      </c>
      <c r="X2704">
        <v>0</v>
      </c>
      <c r="Y2704">
        <v>0</v>
      </c>
      <c r="Z2704">
        <v>0</v>
      </c>
      <c r="AA2704">
        <v>0</v>
      </c>
      <c r="AB2704">
        <v>0</v>
      </c>
      <c r="AC2704">
        <v>0</v>
      </c>
      <c r="AD2704">
        <v>0</v>
      </c>
      <c r="AE2704" s="4">
        <v>0</v>
      </c>
      <c r="AH2704" s="6">
        <v>43732</v>
      </c>
      <c r="AI2704" s="5">
        <v>0.33124999999999999</v>
      </c>
      <c r="AJ2704">
        <v>2</v>
      </c>
      <c r="AK2704">
        <v>3110</v>
      </c>
      <c r="AL2704" s="4">
        <v>11.7</v>
      </c>
      <c r="AM2704" s="4">
        <v>22.9</v>
      </c>
      <c r="AN2704" s="4" t="s">
        <v>106</v>
      </c>
      <c r="AO2704" s="4" t="s">
        <v>106</v>
      </c>
      <c r="AP2704" s="4" t="s">
        <v>106</v>
      </c>
      <c r="AQ2704" s="4" t="s">
        <v>106</v>
      </c>
      <c r="AR2704" s="4" t="s">
        <v>106</v>
      </c>
      <c r="AS2704" s="4" t="s">
        <v>106</v>
      </c>
      <c r="AT2704" s="4" t="s">
        <v>106</v>
      </c>
      <c r="AU2704" t="s">
        <v>108</v>
      </c>
      <c r="AV2704" t="s">
        <v>109</v>
      </c>
      <c r="AW2704" t="s">
        <v>110</v>
      </c>
      <c r="AX2704" t="s">
        <v>2903</v>
      </c>
    </row>
    <row r="2705" spans="1:50" hidden="1" x14ac:dyDescent="0.25">
      <c r="A2705">
        <v>2019</v>
      </c>
      <c r="B2705" s="6">
        <v>43611</v>
      </c>
      <c r="C2705" s="6">
        <v>43732</v>
      </c>
      <c r="D2705" t="str">
        <f>INDEX(parametres!$B$2:$B$57,IF(ISNUMBER(MATCH(Chiffrier!E2705,parametres!$C$2:$C$57,0)),MATCH(E2705,parametres!$C$2:$C$57,0),NA()))</f>
        <v>GA-2</v>
      </c>
      <c r="E2705" t="s">
        <v>33</v>
      </c>
      <c r="F2705" t="s">
        <v>112</v>
      </c>
      <c r="G2705" s="4">
        <f t="shared" si="48"/>
        <v>17.285714285714285</v>
      </c>
      <c r="H2705">
        <f>INDEX(Sites_coordo!$C$2:$C$62,IF(ISNUMBER(MATCH(Chiffrier!E2705,Sites_coordo!$A$2:$A$62,0)),MATCH(Chiffrier!E2705,Sites_coordo!$A$2:$A$62,0),NA()))</f>
        <v>48.828299999999999</v>
      </c>
      <c r="I2705">
        <f>INDEX(Sites_coordo!$B$2:$B$62,IF(ISNUMBER(MATCH(Chiffrier!E2705,Sites_coordo!$A$2:$A$62,0)),MATCH(Chiffrier!E2705,Sites_coordo!$A$2:$A$62,0),NA()))</f>
        <v>-64.4773</v>
      </c>
      <c r="J2705" t="s">
        <v>119</v>
      </c>
      <c r="K2705" t="s">
        <v>119</v>
      </c>
      <c r="L2705" s="4">
        <v>20087088</v>
      </c>
      <c r="M2705" t="s">
        <v>151</v>
      </c>
      <c r="N2705" s="4">
        <v>6</v>
      </c>
      <c r="O2705" s="4" t="s">
        <v>107</v>
      </c>
      <c r="P2705" s="4">
        <v>1</v>
      </c>
      <c r="Q2705" t="s">
        <v>2904</v>
      </c>
      <c r="R2705" s="4">
        <v>0</v>
      </c>
      <c r="S2705">
        <v>0</v>
      </c>
      <c r="T2705" t="s">
        <v>106</v>
      </c>
      <c r="U2705">
        <v>0</v>
      </c>
      <c r="V2705" t="s">
        <v>106</v>
      </c>
      <c r="W2705">
        <v>0</v>
      </c>
      <c r="X2705">
        <v>0</v>
      </c>
      <c r="Y2705">
        <v>0</v>
      </c>
      <c r="Z2705">
        <v>0</v>
      </c>
      <c r="AA2705">
        <v>0</v>
      </c>
      <c r="AB2705">
        <v>0</v>
      </c>
      <c r="AC2705">
        <v>0</v>
      </c>
      <c r="AD2705">
        <v>0</v>
      </c>
      <c r="AE2705" s="4">
        <v>0</v>
      </c>
      <c r="AH2705" s="6">
        <v>43732</v>
      </c>
      <c r="AI2705" s="5">
        <v>0.33124999999999999</v>
      </c>
      <c r="AJ2705">
        <v>2</v>
      </c>
      <c r="AK2705">
        <v>3110</v>
      </c>
      <c r="AL2705" s="4">
        <v>11.7</v>
      </c>
      <c r="AM2705" s="4">
        <v>22.9</v>
      </c>
      <c r="AN2705" s="4" t="s">
        <v>106</v>
      </c>
      <c r="AO2705" s="4" t="s">
        <v>106</v>
      </c>
      <c r="AP2705" s="4" t="s">
        <v>106</v>
      </c>
      <c r="AQ2705" s="4" t="s">
        <v>106</v>
      </c>
      <c r="AR2705" s="4" t="s">
        <v>106</v>
      </c>
      <c r="AS2705" s="4" t="s">
        <v>106</v>
      </c>
      <c r="AT2705" s="4" t="s">
        <v>106</v>
      </c>
      <c r="AU2705" t="s">
        <v>108</v>
      </c>
      <c r="AV2705" t="s">
        <v>109</v>
      </c>
      <c r="AW2705" t="s">
        <v>110</v>
      </c>
      <c r="AX2705" t="s">
        <v>2904</v>
      </c>
    </row>
    <row r="2706" spans="1:50" hidden="1" x14ac:dyDescent="0.25">
      <c r="A2706">
        <v>2019</v>
      </c>
      <c r="B2706" s="6">
        <v>43611</v>
      </c>
      <c r="C2706" s="6">
        <v>43732</v>
      </c>
      <c r="D2706" t="str">
        <f>INDEX(parametres!$B$2:$B$57,IF(ISNUMBER(MATCH(Chiffrier!E2706,parametres!$C$2:$C$57,0)),MATCH(E2706,parametres!$C$2:$C$57,0),NA()))</f>
        <v>GA-2</v>
      </c>
      <c r="E2706" t="s">
        <v>33</v>
      </c>
      <c r="F2706" t="s">
        <v>112</v>
      </c>
      <c r="G2706" s="4">
        <f t="shared" si="48"/>
        <v>17.285714285714285</v>
      </c>
      <c r="H2706">
        <f>INDEX(Sites_coordo!$C$2:$C$62,IF(ISNUMBER(MATCH(Chiffrier!E2706,Sites_coordo!$A$2:$A$62,0)),MATCH(Chiffrier!E2706,Sites_coordo!$A$2:$A$62,0),NA()))</f>
        <v>48.828299999999999</v>
      </c>
      <c r="I2706">
        <f>INDEX(Sites_coordo!$B$2:$B$62,IF(ISNUMBER(MATCH(Chiffrier!E2706,Sites_coordo!$A$2:$A$62,0)),MATCH(Chiffrier!E2706,Sites_coordo!$A$2:$A$62,0),NA()))</f>
        <v>-64.4773</v>
      </c>
      <c r="J2706" t="s">
        <v>119</v>
      </c>
      <c r="K2706" t="s">
        <v>119</v>
      </c>
      <c r="L2706" s="4">
        <v>20087088</v>
      </c>
      <c r="M2706" t="s">
        <v>151</v>
      </c>
      <c r="N2706" s="4">
        <v>7</v>
      </c>
      <c r="O2706" s="4" t="s">
        <v>121</v>
      </c>
      <c r="P2706" s="4">
        <v>1</v>
      </c>
      <c r="Q2706" t="s">
        <v>2905</v>
      </c>
      <c r="R2706" s="4">
        <v>0</v>
      </c>
      <c r="S2706">
        <v>0</v>
      </c>
      <c r="T2706" t="s">
        <v>106</v>
      </c>
      <c r="U2706">
        <v>0</v>
      </c>
      <c r="V2706" t="s">
        <v>106</v>
      </c>
      <c r="W2706">
        <v>0</v>
      </c>
      <c r="X2706">
        <v>0</v>
      </c>
      <c r="Y2706">
        <v>0</v>
      </c>
      <c r="Z2706">
        <v>0</v>
      </c>
      <c r="AA2706">
        <v>0</v>
      </c>
      <c r="AB2706">
        <v>0</v>
      </c>
      <c r="AC2706">
        <v>0</v>
      </c>
      <c r="AD2706">
        <v>0</v>
      </c>
      <c r="AE2706" s="4">
        <v>0</v>
      </c>
      <c r="AH2706" s="6">
        <v>43732</v>
      </c>
      <c r="AI2706" s="5">
        <v>0.33124999999999999</v>
      </c>
      <c r="AJ2706">
        <v>2</v>
      </c>
      <c r="AK2706">
        <v>3110</v>
      </c>
      <c r="AL2706" s="4">
        <v>11.7</v>
      </c>
      <c r="AM2706" s="4">
        <v>22.9</v>
      </c>
      <c r="AN2706" s="4" t="s">
        <v>106</v>
      </c>
      <c r="AO2706" s="4" t="s">
        <v>106</v>
      </c>
      <c r="AP2706" s="4" t="s">
        <v>106</v>
      </c>
      <c r="AQ2706" s="4" t="s">
        <v>106</v>
      </c>
      <c r="AR2706" s="4" t="s">
        <v>106</v>
      </c>
      <c r="AS2706" s="4" t="s">
        <v>106</v>
      </c>
      <c r="AT2706" s="4" t="s">
        <v>106</v>
      </c>
      <c r="AU2706" t="s">
        <v>108</v>
      </c>
      <c r="AV2706" t="s">
        <v>109</v>
      </c>
      <c r="AW2706" t="s">
        <v>110</v>
      </c>
      <c r="AX2706" t="s">
        <v>2905</v>
      </c>
    </row>
    <row r="2707" spans="1:50" hidden="1" x14ac:dyDescent="0.25">
      <c r="A2707">
        <v>2019</v>
      </c>
      <c r="B2707" s="6">
        <v>43611</v>
      </c>
      <c r="C2707" s="6">
        <v>43732</v>
      </c>
      <c r="D2707" t="str">
        <f>INDEX(parametres!$B$2:$B$57,IF(ISNUMBER(MATCH(Chiffrier!E2707,parametres!$C$2:$C$57,0)),MATCH(E2707,parametres!$C$2:$C$57,0),NA()))</f>
        <v>GA-2</v>
      </c>
      <c r="E2707" t="s">
        <v>33</v>
      </c>
      <c r="F2707" t="s">
        <v>112</v>
      </c>
      <c r="G2707" s="4">
        <f t="shared" si="48"/>
        <v>17.285714285714285</v>
      </c>
      <c r="H2707">
        <f>INDEX(Sites_coordo!$C$2:$C$62,IF(ISNUMBER(MATCH(Chiffrier!E2707,Sites_coordo!$A$2:$A$62,0)),MATCH(Chiffrier!E2707,Sites_coordo!$A$2:$A$62,0),NA()))</f>
        <v>48.828299999999999</v>
      </c>
      <c r="I2707">
        <f>INDEX(Sites_coordo!$B$2:$B$62,IF(ISNUMBER(MATCH(Chiffrier!E2707,Sites_coordo!$A$2:$A$62,0)),MATCH(Chiffrier!E2707,Sites_coordo!$A$2:$A$62,0),NA()))</f>
        <v>-64.4773</v>
      </c>
      <c r="J2707" t="s">
        <v>119</v>
      </c>
      <c r="K2707" t="s">
        <v>119</v>
      </c>
      <c r="L2707" s="4">
        <v>20087088</v>
      </c>
      <c r="M2707" t="s">
        <v>151</v>
      </c>
      <c r="N2707" s="4">
        <v>7</v>
      </c>
      <c r="O2707" s="4" t="s">
        <v>121</v>
      </c>
      <c r="P2707" s="4">
        <v>2</v>
      </c>
      <c r="Q2707" t="s">
        <v>2906</v>
      </c>
      <c r="R2707" s="4">
        <v>0</v>
      </c>
      <c r="S2707">
        <v>0</v>
      </c>
      <c r="T2707" t="s">
        <v>106</v>
      </c>
      <c r="U2707">
        <v>0</v>
      </c>
      <c r="V2707" t="s">
        <v>106</v>
      </c>
      <c r="W2707">
        <v>0</v>
      </c>
      <c r="X2707">
        <v>0</v>
      </c>
      <c r="Y2707">
        <v>0</v>
      </c>
      <c r="Z2707">
        <v>0</v>
      </c>
      <c r="AA2707">
        <v>0</v>
      </c>
      <c r="AB2707">
        <v>0</v>
      </c>
      <c r="AC2707">
        <v>0</v>
      </c>
      <c r="AD2707">
        <v>0</v>
      </c>
      <c r="AE2707" s="4">
        <v>0</v>
      </c>
      <c r="AH2707" s="6">
        <v>43732</v>
      </c>
      <c r="AI2707" s="5">
        <v>0.33124999999999999</v>
      </c>
      <c r="AJ2707">
        <v>2</v>
      </c>
      <c r="AK2707">
        <v>3110</v>
      </c>
      <c r="AL2707" s="4">
        <v>11.7</v>
      </c>
      <c r="AM2707" s="4">
        <v>22.9</v>
      </c>
      <c r="AN2707" s="4" t="s">
        <v>106</v>
      </c>
      <c r="AO2707" s="4" t="s">
        <v>106</v>
      </c>
      <c r="AP2707" s="4" t="s">
        <v>106</v>
      </c>
      <c r="AQ2707" s="4" t="s">
        <v>106</v>
      </c>
      <c r="AR2707" s="4" t="s">
        <v>106</v>
      </c>
      <c r="AS2707" s="4" t="s">
        <v>106</v>
      </c>
      <c r="AT2707" s="4" t="s">
        <v>106</v>
      </c>
      <c r="AU2707" t="s">
        <v>108</v>
      </c>
      <c r="AV2707" t="s">
        <v>109</v>
      </c>
      <c r="AW2707" t="s">
        <v>110</v>
      </c>
      <c r="AX2707" t="s">
        <v>2906</v>
      </c>
    </row>
    <row r="2708" spans="1:50" hidden="1" x14ac:dyDescent="0.25">
      <c r="A2708">
        <v>2019</v>
      </c>
      <c r="B2708" s="6">
        <v>43611</v>
      </c>
      <c r="C2708" s="6">
        <v>43732</v>
      </c>
      <c r="D2708" t="str">
        <f>INDEX(parametres!$B$2:$B$57,IF(ISNUMBER(MATCH(Chiffrier!E2708,parametres!$C$2:$C$57,0)),MATCH(E2708,parametres!$C$2:$C$57,0),NA()))</f>
        <v>GA-2</v>
      </c>
      <c r="E2708" t="s">
        <v>33</v>
      </c>
      <c r="F2708" t="s">
        <v>112</v>
      </c>
      <c r="G2708" s="4">
        <f t="shared" si="48"/>
        <v>17.285714285714285</v>
      </c>
      <c r="H2708">
        <f>INDEX(Sites_coordo!$C$2:$C$62,IF(ISNUMBER(MATCH(Chiffrier!E2708,Sites_coordo!$A$2:$A$62,0)),MATCH(Chiffrier!E2708,Sites_coordo!$A$2:$A$62,0),NA()))</f>
        <v>48.828299999999999</v>
      </c>
      <c r="I2708">
        <f>INDEX(Sites_coordo!$B$2:$B$62,IF(ISNUMBER(MATCH(Chiffrier!E2708,Sites_coordo!$A$2:$A$62,0)),MATCH(Chiffrier!E2708,Sites_coordo!$A$2:$A$62,0),NA()))</f>
        <v>-64.4773</v>
      </c>
      <c r="J2708" t="s">
        <v>119</v>
      </c>
      <c r="K2708" t="s">
        <v>119</v>
      </c>
      <c r="L2708" s="4">
        <v>20087088</v>
      </c>
      <c r="M2708" t="s">
        <v>151</v>
      </c>
      <c r="N2708" s="4">
        <v>7</v>
      </c>
      <c r="O2708" s="4" t="s">
        <v>121</v>
      </c>
      <c r="P2708" s="4">
        <v>3</v>
      </c>
      <c r="Q2708" t="s">
        <v>2907</v>
      </c>
      <c r="R2708" s="4">
        <v>0</v>
      </c>
      <c r="S2708">
        <v>0</v>
      </c>
      <c r="T2708" t="s">
        <v>106</v>
      </c>
      <c r="U2708">
        <v>0</v>
      </c>
      <c r="V2708" t="s">
        <v>106</v>
      </c>
      <c r="W2708">
        <v>0</v>
      </c>
      <c r="X2708">
        <v>0</v>
      </c>
      <c r="Y2708">
        <v>0</v>
      </c>
      <c r="Z2708">
        <v>0</v>
      </c>
      <c r="AA2708">
        <v>0</v>
      </c>
      <c r="AB2708">
        <v>0</v>
      </c>
      <c r="AC2708">
        <v>0</v>
      </c>
      <c r="AD2708">
        <v>0</v>
      </c>
      <c r="AE2708" s="4">
        <v>0</v>
      </c>
      <c r="AH2708" s="6">
        <v>43732</v>
      </c>
      <c r="AI2708" s="5">
        <v>0.33124999999999999</v>
      </c>
      <c r="AJ2708">
        <v>2</v>
      </c>
      <c r="AK2708">
        <v>3110</v>
      </c>
      <c r="AL2708" s="4">
        <v>11.7</v>
      </c>
      <c r="AM2708" s="4">
        <v>22.9</v>
      </c>
      <c r="AN2708" s="4" t="s">
        <v>106</v>
      </c>
      <c r="AO2708" s="4" t="s">
        <v>106</v>
      </c>
      <c r="AP2708" s="4" t="s">
        <v>106</v>
      </c>
      <c r="AQ2708" s="4" t="s">
        <v>106</v>
      </c>
      <c r="AR2708" s="4" t="s">
        <v>106</v>
      </c>
      <c r="AS2708" s="4" t="s">
        <v>106</v>
      </c>
      <c r="AT2708" s="4" t="s">
        <v>106</v>
      </c>
      <c r="AU2708" t="s">
        <v>108</v>
      </c>
      <c r="AV2708" t="s">
        <v>109</v>
      </c>
      <c r="AW2708" t="s">
        <v>110</v>
      </c>
      <c r="AX2708" t="s">
        <v>2907</v>
      </c>
    </row>
    <row r="2709" spans="1:50" hidden="1" x14ac:dyDescent="0.25">
      <c r="A2709">
        <v>2019</v>
      </c>
      <c r="B2709" s="6">
        <v>43611</v>
      </c>
      <c r="C2709" s="6">
        <v>43732</v>
      </c>
      <c r="D2709" t="str">
        <f>INDEX(parametres!$B$2:$B$57,IF(ISNUMBER(MATCH(Chiffrier!E2709,parametres!$C$2:$C$57,0)),MATCH(E2709,parametres!$C$2:$C$57,0),NA()))</f>
        <v>GA-2</v>
      </c>
      <c r="E2709" t="s">
        <v>33</v>
      </c>
      <c r="F2709" t="s">
        <v>112</v>
      </c>
      <c r="G2709" s="4">
        <f t="shared" si="48"/>
        <v>17.285714285714285</v>
      </c>
      <c r="H2709">
        <f>INDEX(Sites_coordo!$C$2:$C$62,IF(ISNUMBER(MATCH(Chiffrier!E2709,Sites_coordo!$A$2:$A$62,0)),MATCH(Chiffrier!E2709,Sites_coordo!$A$2:$A$62,0),NA()))</f>
        <v>48.828299999999999</v>
      </c>
      <c r="I2709">
        <f>INDEX(Sites_coordo!$B$2:$B$62,IF(ISNUMBER(MATCH(Chiffrier!E2709,Sites_coordo!$A$2:$A$62,0)),MATCH(Chiffrier!E2709,Sites_coordo!$A$2:$A$62,0),NA()))</f>
        <v>-64.4773</v>
      </c>
      <c r="J2709" t="s">
        <v>119</v>
      </c>
      <c r="K2709" t="s">
        <v>119</v>
      </c>
      <c r="L2709" s="4">
        <v>20087088</v>
      </c>
      <c r="M2709" t="s">
        <v>151</v>
      </c>
      <c r="N2709" s="4">
        <v>7</v>
      </c>
      <c r="O2709" s="4" t="s">
        <v>107</v>
      </c>
      <c r="P2709" s="4">
        <v>1</v>
      </c>
      <c r="Q2709" t="s">
        <v>2908</v>
      </c>
      <c r="R2709" s="4">
        <v>0</v>
      </c>
      <c r="S2709">
        <v>0</v>
      </c>
      <c r="T2709" t="s">
        <v>106</v>
      </c>
      <c r="U2709">
        <v>0</v>
      </c>
      <c r="V2709" t="s">
        <v>106</v>
      </c>
      <c r="W2709">
        <v>0</v>
      </c>
      <c r="X2709">
        <v>0</v>
      </c>
      <c r="Y2709">
        <v>0</v>
      </c>
      <c r="Z2709">
        <v>0</v>
      </c>
      <c r="AA2709">
        <v>0</v>
      </c>
      <c r="AB2709">
        <v>0</v>
      </c>
      <c r="AC2709">
        <v>0</v>
      </c>
      <c r="AD2709">
        <v>0</v>
      </c>
      <c r="AE2709" s="4">
        <v>0</v>
      </c>
      <c r="AH2709" s="6">
        <v>43732</v>
      </c>
      <c r="AI2709" s="5">
        <v>0.33124999999999999</v>
      </c>
      <c r="AJ2709">
        <v>2</v>
      </c>
      <c r="AK2709">
        <v>3110</v>
      </c>
      <c r="AL2709" s="4">
        <v>11.7</v>
      </c>
      <c r="AM2709" s="4">
        <v>22.9</v>
      </c>
      <c r="AN2709" s="4" t="s">
        <v>106</v>
      </c>
      <c r="AO2709" s="4" t="s">
        <v>106</v>
      </c>
      <c r="AP2709" s="4" t="s">
        <v>106</v>
      </c>
      <c r="AQ2709" s="4" t="s">
        <v>106</v>
      </c>
      <c r="AR2709" s="4" t="s">
        <v>106</v>
      </c>
      <c r="AS2709" s="4" t="s">
        <v>106</v>
      </c>
      <c r="AT2709" s="4" t="s">
        <v>106</v>
      </c>
      <c r="AU2709" t="s">
        <v>108</v>
      </c>
      <c r="AV2709" t="s">
        <v>109</v>
      </c>
      <c r="AW2709" t="s">
        <v>110</v>
      </c>
      <c r="AX2709" t="s">
        <v>2908</v>
      </c>
    </row>
    <row r="2710" spans="1:50" hidden="1" x14ac:dyDescent="0.25">
      <c r="A2710">
        <v>2019</v>
      </c>
      <c r="B2710" s="6">
        <v>43611</v>
      </c>
      <c r="C2710" s="6">
        <v>43732</v>
      </c>
      <c r="D2710" t="str">
        <f>INDEX(parametres!$B$2:$B$57,IF(ISNUMBER(MATCH(Chiffrier!E2710,parametres!$C$2:$C$57,0)),MATCH(E2710,parametres!$C$2:$C$57,0),NA()))</f>
        <v>GA-2</v>
      </c>
      <c r="E2710" t="s">
        <v>33</v>
      </c>
      <c r="F2710" t="s">
        <v>112</v>
      </c>
      <c r="G2710" s="4">
        <f t="shared" si="48"/>
        <v>17.285714285714285</v>
      </c>
      <c r="H2710">
        <f>INDEX(Sites_coordo!$C$2:$C$62,IF(ISNUMBER(MATCH(Chiffrier!E2710,Sites_coordo!$A$2:$A$62,0)),MATCH(Chiffrier!E2710,Sites_coordo!$A$2:$A$62,0),NA()))</f>
        <v>48.828299999999999</v>
      </c>
      <c r="I2710">
        <f>INDEX(Sites_coordo!$B$2:$B$62,IF(ISNUMBER(MATCH(Chiffrier!E2710,Sites_coordo!$A$2:$A$62,0)),MATCH(Chiffrier!E2710,Sites_coordo!$A$2:$A$62,0),NA()))</f>
        <v>-64.4773</v>
      </c>
      <c r="J2710" t="s">
        <v>119</v>
      </c>
      <c r="K2710" t="s">
        <v>119</v>
      </c>
      <c r="L2710" s="4">
        <v>20087088</v>
      </c>
      <c r="M2710" t="s">
        <v>151</v>
      </c>
      <c r="N2710" s="4">
        <v>8</v>
      </c>
      <c r="O2710" s="4" t="s">
        <v>121</v>
      </c>
      <c r="P2710" s="4">
        <v>1</v>
      </c>
      <c r="Q2710" t="s">
        <v>2909</v>
      </c>
      <c r="R2710" s="4">
        <v>0</v>
      </c>
      <c r="S2710">
        <v>0</v>
      </c>
      <c r="T2710" t="s">
        <v>106</v>
      </c>
      <c r="U2710">
        <v>0</v>
      </c>
      <c r="V2710" t="s">
        <v>106</v>
      </c>
      <c r="W2710">
        <v>0</v>
      </c>
      <c r="X2710">
        <v>0</v>
      </c>
      <c r="Y2710">
        <v>0</v>
      </c>
      <c r="Z2710">
        <v>0</v>
      </c>
      <c r="AA2710">
        <v>0</v>
      </c>
      <c r="AB2710">
        <v>0</v>
      </c>
      <c r="AC2710">
        <v>0</v>
      </c>
      <c r="AD2710">
        <v>0</v>
      </c>
      <c r="AE2710" s="4">
        <v>0</v>
      </c>
      <c r="AH2710" s="6">
        <v>43732</v>
      </c>
      <c r="AI2710" s="5">
        <v>0.33124999999999999</v>
      </c>
      <c r="AJ2710">
        <v>2</v>
      </c>
      <c r="AK2710">
        <v>3110</v>
      </c>
      <c r="AL2710" s="4">
        <v>11.7</v>
      </c>
      <c r="AM2710" s="4">
        <v>22.9</v>
      </c>
      <c r="AN2710" s="4" t="s">
        <v>106</v>
      </c>
      <c r="AO2710" s="4" t="s">
        <v>106</v>
      </c>
      <c r="AP2710" s="4" t="s">
        <v>106</v>
      </c>
      <c r="AQ2710" s="4" t="s">
        <v>106</v>
      </c>
      <c r="AR2710" s="4" t="s">
        <v>106</v>
      </c>
      <c r="AS2710" s="4" t="s">
        <v>106</v>
      </c>
      <c r="AT2710" s="4" t="s">
        <v>106</v>
      </c>
      <c r="AU2710" t="s">
        <v>108</v>
      </c>
      <c r="AV2710" t="s">
        <v>109</v>
      </c>
      <c r="AW2710" t="s">
        <v>110</v>
      </c>
      <c r="AX2710" t="s">
        <v>2909</v>
      </c>
    </row>
    <row r="2711" spans="1:50" hidden="1" x14ac:dyDescent="0.25">
      <c r="A2711">
        <v>2019</v>
      </c>
      <c r="B2711" s="6">
        <v>43611</v>
      </c>
      <c r="C2711" s="6">
        <v>43732</v>
      </c>
      <c r="D2711" t="str">
        <f>INDEX(parametres!$B$2:$B$57,IF(ISNUMBER(MATCH(Chiffrier!E2711,parametres!$C$2:$C$57,0)),MATCH(E2711,parametres!$C$2:$C$57,0),NA()))</f>
        <v>GA-2</v>
      </c>
      <c r="E2711" t="s">
        <v>33</v>
      </c>
      <c r="F2711" t="s">
        <v>112</v>
      </c>
      <c r="G2711" s="4">
        <f t="shared" si="48"/>
        <v>17.285714285714285</v>
      </c>
      <c r="H2711">
        <f>INDEX(Sites_coordo!$C$2:$C$62,IF(ISNUMBER(MATCH(Chiffrier!E2711,Sites_coordo!$A$2:$A$62,0)),MATCH(Chiffrier!E2711,Sites_coordo!$A$2:$A$62,0),NA()))</f>
        <v>48.828299999999999</v>
      </c>
      <c r="I2711">
        <f>INDEX(Sites_coordo!$B$2:$B$62,IF(ISNUMBER(MATCH(Chiffrier!E2711,Sites_coordo!$A$2:$A$62,0)),MATCH(Chiffrier!E2711,Sites_coordo!$A$2:$A$62,0),NA()))</f>
        <v>-64.4773</v>
      </c>
      <c r="J2711" t="s">
        <v>119</v>
      </c>
      <c r="K2711" t="s">
        <v>119</v>
      </c>
      <c r="L2711" s="4">
        <v>20087088</v>
      </c>
      <c r="M2711" t="s">
        <v>151</v>
      </c>
      <c r="N2711" s="4">
        <v>8</v>
      </c>
      <c r="O2711" s="4" t="s">
        <v>121</v>
      </c>
      <c r="P2711" s="4">
        <v>2</v>
      </c>
      <c r="Q2711" t="s">
        <v>2910</v>
      </c>
      <c r="R2711" s="4">
        <v>0</v>
      </c>
      <c r="S2711">
        <v>0</v>
      </c>
      <c r="T2711" t="s">
        <v>106</v>
      </c>
      <c r="U2711">
        <v>0</v>
      </c>
      <c r="V2711" t="s">
        <v>106</v>
      </c>
      <c r="W2711">
        <v>0</v>
      </c>
      <c r="X2711">
        <v>0</v>
      </c>
      <c r="Y2711">
        <v>0</v>
      </c>
      <c r="Z2711">
        <v>0</v>
      </c>
      <c r="AA2711">
        <v>0</v>
      </c>
      <c r="AB2711">
        <v>0</v>
      </c>
      <c r="AC2711">
        <v>0</v>
      </c>
      <c r="AD2711">
        <v>0</v>
      </c>
      <c r="AE2711" s="4">
        <v>0</v>
      </c>
      <c r="AH2711" s="6">
        <v>43732</v>
      </c>
      <c r="AI2711" s="5">
        <v>0.33124999999999999</v>
      </c>
      <c r="AJ2711">
        <v>2</v>
      </c>
      <c r="AK2711">
        <v>3110</v>
      </c>
      <c r="AL2711" s="4">
        <v>11.7</v>
      </c>
      <c r="AM2711" s="4">
        <v>22.9</v>
      </c>
      <c r="AN2711" s="4" t="s">
        <v>106</v>
      </c>
      <c r="AO2711" s="4" t="s">
        <v>106</v>
      </c>
      <c r="AP2711" s="4" t="s">
        <v>106</v>
      </c>
      <c r="AQ2711" s="4" t="s">
        <v>106</v>
      </c>
      <c r="AR2711" s="4" t="s">
        <v>106</v>
      </c>
      <c r="AS2711" s="4" t="s">
        <v>106</v>
      </c>
      <c r="AT2711" s="4" t="s">
        <v>106</v>
      </c>
      <c r="AU2711" t="s">
        <v>108</v>
      </c>
      <c r="AV2711" t="s">
        <v>109</v>
      </c>
      <c r="AW2711" t="s">
        <v>110</v>
      </c>
      <c r="AX2711" t="s">
        <v>2910</v>
      </c>
    </row>
    <row r="2712" spans="1:50" hidden="1" x14ac:dyDescent="0.25">
      <c r="A2712">
        <v>2019</v>
      </c>
      <c r="B2712" s="6">
        <v>43611</v>
      </c>
      <c r="C2712" s="6">
        <v>43732</v>
      </c>
      <c r="D2712" t="str">
        <f>INDEX(parametres!$B$2:$B$57,IF(ISNUMBER(MATCH(Chiffrier!E2712,parametres!$C$2:$C$57,0)),MATCH(E2712,parametres!$C$2:$C$57,0),NA()))</f>
        <v>GA-2</v>
      </c>
      <c r="E2712" t="s">
        <v>33</v>
      </c>
      <c r="F2712" t="s">
        <v>112</v>
      </c>
      <c r="G2712" s="4">
        <f t="shared" si="48"/>
        <v>17.285714285714285</v>
      </c>
      <c r="H2712">
        <f>INDEX(Sites_coordo!$C$2:$C$62,IF(ISNUMBER(MATCH(Chiffrier!E2712,Sites_coordo!$A$2:$A$62,0)),MATCH(Chiffrier!E2712,Sites_coordo!$A$2:$A$62,0),NA()))</f>
        <v>48.828299999999999</v>
      </c>
      <c r="I2712">
        <f>INDEX(Sites_coordo!$B$2:$B$62,IF(ISNUMBER(MATCH(Chiffrier!E2712,Sites_coordo!$A$2:$A$62,0)),MATCH(Chiffrier!E2712,Sites_coordo!$A$2:$A$62,0),NA()))</f>
        <v>-64.4773</v>
      </c>
      <c r="J2712" t="s">
        <v>119</v>
      </c>
      <c r="K2712" t="s">
        <v>119</v>
      </c>
      <c r="L2712" s="4">
        <v>20087088</v>
      </c>
      <c r="M2712" t="s">
        <v>151</v>
      </c>
      <c r="N2712" s="4">
        <v>8</v>
      </c>
      <c r="O2712" s="4" t="s">
        <v>121</v>
      </c>
      <c r="P2712" s="4">
        <v>3</v>
      </c>
      <c r="Q2712" t="s">
        <v>2911</v>
      </c>
      <c r="R2712" s="4">
        <v>0</v>
      </c>
      <c r="S2712">
        <v>0</v>
      </c>
      <c r="T2712" t="s">
        <v>106</v>
      </c>
      <c r="U2712">
        <v>0</v>
      </c>
      <c r="V2712" t="s">
        <v>106</v>
      </c>
      <c r="W2712">
        <v>0</v>
      </c>
      <c r="X2712">
        <v>0</v>
      </c>
      <c r="Y2712">
        <v>0</v>
      </c>
      <c r="Z2712">
        <v>0</v>
      </c>
      <c r="AA2712">
        <v>0</v>
      </c>
      <c r="AB2712">
        <v>0</v>
      </c>
      <c r="AC2712">
        <v>0</v>
      </c>
      <c r="AD2712">
        <v>0</v>
      </c>
      <c r="AE2712" s="4">
        <v>0</v>
      </c>
      <c r="AH2712" s="6">
        <v>43732</v>
      </c>
      <c r="AI2712" s="5">
        <v>0.33124999999999999</v>
      </c>
      <c r="AJ2712">
        <v>2</v>
      </c>
      <c r="AK2712">
        <v>3110</v>
      </c>
      <c r="AL2712" s="4">
        <v>11.7</v>
      </c>
      <c r="AM2712" s="4">
        <v>22.9</v>
      </c>
      <c r="AN2712" s="4" t="s">
        <v>106</v>
      </c>
      <c r="AO2712" s="4" t="s">
        <v>106</v>
      </c>
      <c r="AP2712" s="4" t="s">
        <v>106</v>
      </c>
      <c r="AQ2712" s="4" t="s">
        <v>106</v>
      </c>
      <c r="AR2712" s="4" t="s">
        <v>106</v>
      </c>
      <c r="AS2712" s="4" t="s">
        <v>106</v>
      </c>
      <c r="AT2712" s="4" t="s">
        <v>106</v>
      </c>
      <c r="AU2712" t="s">
        <v>108</v>
      </c>
      <c r="AV2712" t="s">
        <v>109</v>
      </c>
      <c r="AW2712" t="s">
        <v>110</v>
      </c>
      <c r="AX2712" t="s">
        <v>2911</v>
      </c>
    </row>
    <row r="2713" spans="1:50" hidden="1" x14ac:dyDescent="0.25">
      <c r="A2713">
        <v>2019</v>
      </c>
      <c r="B2713" s="6">
        <v>43611</v>
      </c>
      <c r="C2713" s="6">
        <v>43732</v>
      </c>
      <c r="D2713" t="str">
        <f>INDEX(parametres!$B$2:$B$57,IF(ISNUMBER(MATCH(Chiffrier!E2713,parametres!$C$2:$C$57,0)),MATCH(E2713,parametres!$C$2:$C$57,0),NA()))</f>
        <v>GA-2</v>
      </c>
      <c r="E2713" t="s">
        <v>33</v>
      </c>
      <c r="F2713" t="s">
        <v>112</v>
      </c>
      <c r="G2713" s="4">
        <f t="shared" si="48"/>
        <v>17.285714285714285</v>
      </c>
      <c r="H2713">
        <f>INDEX(Sites_coordo!$C$2:$C$62,IF(ISNUMBER(MATCH(Chiffrier!E2713,Sites_coordo!$A$2:$A$62,0)),MATCH(Chiffrier!E2713,Sites_coordo!$A$2:$A$62,0),NA()))</f>
        <v>48.828299999999999</v>
      </c>
      <c r="I2713">
        <f>INDEX(Sites_coordo!$B$2:$B$62,IF(ISNUMBER(MATCH(Chiffrier!E2713,Sites_coordo!$A$2:$A$62,0)),MATCH(Chiffrier!E2713,Sites_coordo!$A$2:$A$62,0),NA()))</f>
        <v>-64.4773</v>
      </c>
      <c r="J2713" t="s">
        <v>119</v>
      </c>
      <c r="K2713" t="s">
        <v>119</v>
      </c>
      <c r="L2713" s="4">
        <v>20087088</v>
      </c>
      <c r="M2713" t="s">
        <v>151</v>
      </c>
      <c r="N2713" s="4">
        <v>8</v>
      </c>
      <c r="O2713" s="4" t="s">
        <v>107</v>
      </c>
      <c r="P2713" s="4">
        <v>1</v>
      </c>
      <c r="Q2713" t="s">
        <v>2912</v>
      </c>
      <c r="R2713" s="4">
        <v>0</v>
      </c>
      <c r="S2713">
        <v>0</v>
      </c>
      <c r="T2713" t="s">
        <v>106</v>
      </c>
      <c r="U2713">
        <v>0</v>
      </c>
      <c r="V2713" t="s">
        <v>106</v>
      </c>
      <c r="W2713">
        <v>0</v>
      </c>
      <c r="X2713">
        <v>0</v>
      </c>
      <c r="Y2713">
        <v>0</v>
      </c>
      <c r="Z2713">
        <v>0</v>
      </c>
      <c r="AA2713">
        <v>0</v>
      </c>
      <c r="AB2713">
        <v>0</v>
      </c>
      <c r="AC2713">
        <v>0</v>
      </c>
      <c r="AD2713">
        <v>0</v>
      </c>
      <c r="AE2713" s="4">
        <v>0</v>
      </c>
      <c r="AH2713" s="6">
        <v>43732</v>
      </c>
      <c r="AI2713" s="5">
        <v>0.33124999999999999</v>
      </c>
      <c r="AJ2713">
        <v>2</v>
      </c>
      <c r="AK2713">
        <v>3110</v>
      </c>
      <c r="AL2713" s="4">
        <v>11.7</v>
      </c>
      <c r="AM2713" s="4">
        <v>22.9</v>
      </c>
      <c r="AN2713" s="4" t="s">
        <v>106</v>
      </c>
      <c r="AO2713" s="4" t="s">
        <v>106</v>
      </c>
      <c r="AP2713" s="4" t="s">
        <v>106</v>
      </c>
      <c r="AQ2713" s="4" t="s">
        <v>106</v>
      </c>
      <c r="AR2713" s="4" t="s">
        <v>106</v>
      </c>
      <c r="AS2713" s="4" t="s">
        <v>106</v>
      </c>
      <c r="AT2713" s="4" t="s">
        <v>106</v>
      </c>
      <c r="AU2713" t="s">
        <v>108</v>
      </c>
      <c r="AV2713" t="s">
        <v>109</v>
      </c>
      <c r="AW2713" t="s">
        <v>110</v>
      </c>
      <c r="AX2713" t="s">
        <v>2912</v>
      </c>
    </row>
    <row r="2714" spans="1:50" hidden="1" x14ac:dyDescent="0.25">
      <c r="A2714">
        <v>2019</v>
      </c>
      <c r="B2714" s="6">
        <v>43611</v>
      </c>
      <c r="C2714" s="6">
        <v>43732</v>
      </c>
      <c r="D2714" t="str">
        <f>INDEX(parametres!$B$2:$B$57,IF(ISNUMBER(MATCH(Chiffrier!E2714,parametres!$C$2:$C$57,0)),MATCH(E2714,parametres!$C$2:$C$57,0),NA()))</f>
        <v>GA-2</v>
      </c>
      <c r="E2714" t="s">
        <v>33</v>
      </c>
      <c r="F2714" t="s">
        <v>112</v>
      </c>
      <c r="G2714" s="4">
        <f t="shared" si="48"/>
        <v>17.285714285714285</v>
      </c>
      <c r="H2714">
        <f>INDEX(Sites_coordo!$C$2:$C$62,IF(ISNUMBER(MATCH(Chiffrier!E2714,Sites_coordo!$A$2:$A$62,0)),MATCH(Chiffrier!E2714,Sites_coordo!$A$2:$A$62,0),NA()))</f>
        <v>48.828299999999999</v>
      </c>
      <c r="I2714">
        <f>INDEX(Sites_coordo!$B$2:$B$62,IF(ISNUMBER(MATCH(Chiffrier!E2714,Sites_coordo!$A$2:$A$62,0)),MATCH(Chiffrier!E2714,Sites_coordo!$A$2:$A$62,0),NA()))</f>
        <v>-64.4773</v>
      </c>
      <c r="J2714" t="s">
        <v>119</v>
      </c>
      <c r="K2714" t="s">
        <v>119</v>
      </c>
      <c r="L2714" s="4">
        <v>20087088</v>
      </c>
      <c r="M2714" t="s">
        <v>151</v>
      </c>
      <c r="N2714" s="4">
        <v>9</v>
      </c>
      <c r="O2714" s="4" t="s">
        <v>121</v>
      </c>
      <c r="P2714" s="4">
        <v>1</v>
      </c>
      <c r="Q2714" t="s">
        <v>2913</v>
      </c>
      <c r="R2714" s="4">
        <v>0</v>
      </c>
      <c r="S2714">
        <v>0</v>
      </c>
      <c r="T2714" t="s">
        <v>106</v>
      </c>
      <c r="U2714">
        <v>0</v>
      </c>
      <c r="V2714" t="s">
        <v>106</v>
      </c>
      <c r="W2714">
        <v>0</v>
      </c>
      <c r="X2714">
        <v>0</v>
      </c>
      <c r="Y2714">
        <v>0</v>
      </c>
      <c r="Z2714">
        <v>0</v>
      </c>
      <c r="AA2714">
        <v>0</v>
      </c>
      <c r="AB2714">
        <v>0</v>
      </c>
      <c r="AC2714">
        <v>0</v>
      </c>
      <c r="AD2714">
        <v>0</v>
      </c>
      <c r="AE2714" s="4">
        <v>0</v>
      </c>
      <c r="AH2714" s="6">
        <v>43732</v>
      </c>
      <c r="AI2714" s="5">
        <v>0.33124999999999999</v>
      </c>
      <c r="AJ2714">
        <v>2</v>
      </c>
      <c r="AK2714">
        <v>3110</v>
      </c>
      <c r="AL2714" s="4">
        <v>11.7</v>
      </c>
      <c r="AM2714" s="4">
        <v>22.9</v>
      </c>
      <c r="AN2714" s="4" t="s">
        <v>106</v>
      </c>
      <c r="AO2714" s="4" t="s">
        <v>106</v>
      </c>
      <c r="AP2714" s="4" t="s">
        <v>106</v>
      </c>
      <c r="AQ2714" s="4" t="s">
        <v>106</v>
      </c>
      <c r="AR2714" s="4" t="s">
        <v>106</v>
      </c>
      <c r="AS2714" s="4" t="s">
        <v>106</v>
      </c>
      <c r="AT2714" s="4" t="s">
        <v>106</v>
      </c>
      <c r="AU2714" t="s">
        <v>108</v>
      </c>
      <c r="AV2714" t="s">
        <v>109</v>
      </c>
      <c r="AW2714" t="s">
        <v>110</v>
      </c>
      <c r="AX2714" t="s">
        <v>2913</v>
      </c>
    </row>
    <row r="2715" spans="1:50" hidden="1" x14ac:dyDescent="0.25">
      <c r="A2715">
        <v>2019</v>
      </c>
      <c r="B2715" s="6">
        <v>43611</v>
      </c>
      <c r="C2715" s="6">
        <v>43732</v>
      </c>
      <c r="D2715" t="str">
        <f>INDEX(parametres!$B$2:$B$57,IF(ISNUMBER(MATCH(Chiffrier!E2715,parametres!$C$2:$C$57,0)),MATCH(E2715,parametres!$C$2:$C$57,0),NA()))</f>
        <v>GA-2</v>
      </c>
      <c r="E2715" t="s">
        <v>33</v>
      </c>
      <c r="F2715" t="s">
        <v>112</v>
      </c>
      <c r="G2715" s="4">
        <f t="shared" si="48"/>
        <v>17.285714285714285</v>
      </c>
      <c r="H2715">
        <f>INDEX(Sites_coordo!$C$2:$C$62,IF(ISNUMBER(MATCH(Chiffrier!E2715,Sites_coordo!$A$2:$A$62,0)),MATCH(Chiffrier!E2715,Sites_coordo!$A$2:$A$62,0),NA()))</f>
        <v>48.828299999999999</v>
      </c>
      <c r="I2715">
        <f>INDEX(Sites_coordo!$B$2:$B$62,IF(ISNUMBER(MATCH(Chiffrier!E2715,Sites_coordo!$A$2:$A$62,0)),MATCH(Chiffrier!E2715,Sites_coordo!$A$2:$A$62,0),NA()))</f>
        <v>-64.4773</v>
      </c>
      <c r="J2715" t="s">
        <v>119</v>
      </c>
      <c r="K2715" t="s">
        <v>119</v>
      </c>
      <c r="L2715" s="4">
        <v>20087088</v>
      </c>
      <c r="M2715" t="s">
        <v>151</v>
      </c>
      <c r="N2715" s="4">
        <v>9</v>
      </c>
      <c r="O2715" s="4" t="s">
        <v>121</v>
      </c>
      <c r="P2715" s="4">
        <v>2</v>
      </c>
      <c r="Q2715" t="s">
        <v>2914</v>
      </c>
      <c r="R2715" s="4">
        <v>0</v>
      </c>
      <c r="S2715">
        <v>0</v>
      </c>
      <c r="T2715" t="s">
        <v>106</v>
      </c>
      <c r="U2715">
        <v>0</v>
      </c>
      <c r="V2715" t="s">
        <v>106</v>
      </c>
      <c r="W2715">
        <v>0</v>
      </c>
      <c r="X2715">
        <v>0</v>
      </c>
      <c r="Y2715">
        <v>0</v>
      </c>
      <c r="Z2715">
        <v>0</v>
      </c>
      <c r="AA2715">
        <v>0</v>
      </c>
      <c r="AB2715">
        <v>0</v>
      </c>
      <c r="AC2715">
        <v>0</v>
      </c>
      <c r="AD2715">
        <v>0</v>
      </c>
      <c r="AE2715" s="4">
        <v>0</v>
      </c>
      <c r="AH2715" s="6">
        <v>43732</v>
      </c>
      <c r="AI2715" s="5">
        <v>0.33124999999999999</v>
      </c>
      <c r="AJ2715">
        <v>2</v>
      </c>
      <c r="AK2715">
        <v>3110</v>
      </c>
      <c r="AL2715" s="4">
        <v>11.7</v>
      </c>
      <c r="AM2715" s="4">
        <v>22.9</v>
      </c>
      <c r="AN2715" s="4" t="s">
        <v>106</v>
      </c>
      <c r="AO2715" s="4" t="s">
        <v>106</v>
      </c>
      <c r="AP2715" s="4" t="s">
        <v>106</v>
      </c>
      <c r="AQ2715" s="4" t="s">
        <v>106</v>
      </c>
      <c r="AR2715" s="4" t="s">
        <v>106</v>
      </c>
      <c r="AS2715" s="4" t="s">
        <v>106</v>
      </c>
      <c r="AT2715" s="4" t="s">
        <v>106</v>
      </c>
      <c r="AU2715" t="s">
        <v>108</v>
      </c>
      <c r="AV2715" t="s">
        <v>109</v>
      </c>
      <c r="AW2715" t="s">
        <v>110</v>
      </c>
      <c r="AX2715" t="s">
        <v>2914</v>
      </c>
    </row>
    <row r="2716" spans="1:50" hidden="1" x14ac:dyDescent="0.25">
      <c r="A2716">
        <v>2019</v>
      </c>
      <c r="B2716" s="6">
        <v>43611</v>
      </c>
      <c r="C2716" s="6">
        <v>43732</v>
      </c>
      <c r="D2716" t="str">
        <f>INDEX(parametres!$B$2:$B$57,IF(ISNUMBER(MATCH(Chiffrier!E2716,parametres!$C$2:$C$57,0)),MATCH(E2716,parametres!$C$2:$C$57,0),NA()))</f>
        <v>GA-2</v>
      </c>
      <c r="E2716" t="s">
        <v>33</v>
      </c>
      <c r="F2716" t="s">
        <v>112</v>
      </c>
      <c r="G2716" s="4">
        <f t="shared" si="48"/>
        <v>17.285714285714285</v>
      </c>
      <c r="H2716">
        <f>INDEX(Sites_coordo!$C$2:$C$62,IF(ISNUMBER(MATCH(Chiffrier!E2716,Sites_coordo!$A$2:$A$62,0)),MATCH(Chiffrier!E2716,Sites_coordo!$A$2:$A$62,0),NA()))</f>
        <v>48.828299999999999</v>
      </c>
      <c r="I2716">
        <f>INDEX(Sites_coordo!$B$2:$B$62,IF(ISNUMBER(MATCH(Chiffrier!E2716,Sites_coordo!$A$2:$A$62,0)),MATCH(Chiffrier!E2716,Sites_coordo!$A$2:$A$62,0),NA()))</f>
        <v>-64.4773</v>
      </c>
      <c r="J2716" t="s">
        <v>119</v>
      </c>
      <c r="K2716" t="s">
        <v>119</v>
      </c>
      <c r="L2716" s="4">
        <v>20087088</v>
      </c>
      <c r="M2716" t="s">
        <v>151</v>
      </c>
      <c r="N2716" s="4">
        <v>9</v>
      </c>
      <c r="O2716" s="4" t="s">
        <v>121</v>
      </c>
      <c r="P2716" s="4">
        <v>3</v>
      </c>
      <c r="Q2716" t="s">
        <v>2915</v>
      </c>
      <c r="R2716" s="4">
        <v>0</v>
      </c>
      <c r="S2716">
        <v>0</v>
      </c>
      <c r="T2716" t="s">
        <v>106</v>
      </c>
      <c r="U2716">
        <v>0</v>
      </c>
      <c r="V2716" t="s">
        <v>106</v>
      </c>
      <c r="W2716">
        <v>0</v>
      </c>
      <c r="X2716">
        <v>0</v>
      </c>
      <c r="Y2716">
        <v>0</v>
      </c>
      <c r="Z2716">
        <v>0</v>
      </c>
      <c r="AA2716">
        <v>0</v>
      </c>
      <c r="AB2716">
        <v>0</v>
      </c>
      <c r="AC2716">
        <v>0</v>
      </c>
      <c r="AD2716">
        <v>0</v>
      </c>
      <c r="AE2716" s="4">
        <v>0</v>
      </c>
      <c r="AH2716" s="6">
        <v>43732</v>
      </c>
      <c r="AI2716" s="5">
        <v>0.33124999999999999</v>
      </c>
      <c r="AJ2716">
        <v>2</v>
      </c>
      <c r="AK2716">
        <v>3110</v>
      </c>
      <c r="AL2716" s="4">
        <v>11.7</v>
      </c>
      <c r="AM2716" s="4">
        <v>22.9</v>
      </c>
      <c r="AN2716" s="4" t="s">
        <v>106</v>
      </c>
      <c r="AO2716" s="4" t="s">
        <v>106</v>
      </c>
      <c r="AP2716" s="4" t="s">
        <v>106</v>
      </c>
      <c r="AQ2716" s="4" t="s">
        <v>106</v>
      </c>
      <c r="AR2716" s="4" t="s">
        <v>106</v>
      </c>
      <c r="AS2716" s="4" t="s">
        <v>106</v>
      </c>
      <c r="AT2716" s="4" t="s">
        <v>106</v>
      </c>
      <c r="AU2716" t="s">
        <v>108</v>
      </c>
      <c r="AV2716" t="s">
        <v>109</v>
      </c>
      <c r="AW2716" t="s">
        <v>110</v>
      </c>
      <c r="AX2716" t="s">
        <v>2915</v>
      </c>
    </row>
    <row r="2717" spans="1:50" hidden="1" x14ac:dyDescent="0.25">
      <c r="A2717">
        <v>2019</v>
      </c>
      <c r="B2717" s="6">
        <v>43611</v>
      </c>
      <c r="C2717" s="6">
        <v>43732</v>
      </c>
      <c r="D2717" t="str">
        <f>INDEX(parametres!$B$2:$B$57,IF(ISNUMBER(MATCH(Chiffrier!E2717,parametres!$C$2:$C$57,0)),MATCH(E2717,parametres!$C$2:$C$57,0),NA()))</f>
        <v>GA-2</v>
      </c>
      <c r="E2717" t="s">
        <v>33</v>
      </c>
      <c r="F2717" t="s">
        <v>112</v>
      </c>
      <c r="G2717" s="4">
        <f t="shared" si="48"/>
        <v>17.285714285714285</v>
      </c>
      <c r="H2717">
        <f>INDEX(Sites_coordo!$C$2:$C$62,IF(ISNUMBER(MATCH(Chiffrier!E2717,Sites_coordo!$A$2:$A$62,0)),MATCH(Chiffrier!E2717,Sites_coordo!$A$2:$A$62,0),NA()))</f>
        <v>48.828299999999999</v>
      </c>
      <c r="I2717">
        <f>INDEX(Sites_coordo!$B$2:$B$62,IF(ISNUMBER(MATCH(Chiffrier!E2717,Sites_coordo!$A$2:$A$62,0)),MATCH(Chiffrier!E2717,Sites_coordo!$A$2:$A$62,0),NA()))</f>
        <v>-64.4773</v>
      </c>
      <c r="J2717" t="s">
        <v>119</v>
      </c>
      <c r="K2717" t="s">
        <v>119</v>
      </c>
      <c r="L2717" s="4">
        <v>20087088</v>
      </c>
      <c r="M2717" t="s">
        <v>151</v>
      </c>
      <c r="N2717" s="4">
        <v>9</v>
      </c>
      <c r="O2717" s="4" t="s">
        <v>107</v>
      </c>
      <c r="P2717" s="4">
        <v>1</v>
      </c>
      <c r="Q2717" t="s">
        <v>2916</v>
      </c>
      <c r="R2717" s="4">
        <v>0</v>
      </c>
      <c r="S2717">
        <v>0</v>
      </c>
      <c r="T2717" t="s">
        <v>106</v>
      </c>
      <c r="U2717">
        <v>0</v>
      </c>
      <c r="V2717" t="s">
        <v>106</v>
      </c>
      <c r="W2717">
        <v>0</v>
      </c>
      <c r="X2717">
        <v>0</v>
      </c>
      <c r="Y2717">
        <v>0</v>
      </c>
      <c r="Z2717">
        <v>0</v>
      </c>
      <c r="AA2717">
        <v>0</v>
      </c>
      <c r="AB2717">
        <v>0</v>
      </c>
      <c r="AC2717">
        <v>0</v>
      </c>
      <c r="AD2717">
        <v>0</v>
      </c>
      <c r="AE2717" s="4">
        <v>0</v>
      </c>
      <c r="AH2717" s="6">
        <v>43732</v>
      </c>
      <c r="AI2717" s="5">
        <v>0.33124999999999999</v>
      </c>
      <c r="AJ2717">
        <v>2</v>
      </c>
      <c r="AK2717">
        <v>3110</v>
      </c>
      <c r="AL2717" s="4">
        <v>11.7</v>
      </c>
      <c r="AM2717" s="4">
        <v>22.9</v>
      </c>
      <c r="AN2717" s="4" t="s">
        <v>106</v>
      </c>
      <c r="AO2717" s="4" t="s">
        <v>106</v>
      </c>
      <c r="AP2717" s="4" t="s">
        <v>106</v>
      </c>
      <c r="AQ2717" s="4" t="s">
        <v>106</v>
      </c>
      <c r="AR2717" s="4" t="s">
        <v>106</v>
      </c>
      <c r="AS2717" s="4" t="s">
        <v>106</v>
      </c>
      <c r="AT2717" s="4" t="s">
        <v>106</v>
      </c>
      <c r="AU2717" t="s">
        <v>108</v>
      </c>
      <c r="AV2717" t="s">
        <v>109</v>
      </c>
      <c r="AW2717" t="s">
        <v>110</v>
      </c>
      <c r="AX2717" t="s">
        <v>2916</v>
      </c>
    </row>
    <row r="2718" spans="1:50" hidden="1" x14ac:dyDescent="0.25">
      <c r="A2718">
        <v>2019</v>
      </c>
      <c r="B2718" s="6">
        <v>43611</v>
      </c>
      <c r="C2718" s="6">
        <v>43732</v>
      </c>
      <c r="D2718" t="str">
        <f>INDEX(parametres!$B$2:$B$57,IF(ISNUMBER(MATCH(Chiffrier!E2718,parametres!$C$2:$C$57,0)),MATCH(E2718,parametres!$C$2:$C$57,0),NA()))</f>
        <v>GA-2</v>
      </c>
      <c r="E2718" t="s">
        <v>33</v>
      </c>
      <c r="F2718" t="s">
        <v>112</v>
      </c>
      <c r="G2718" s="4">
        <f t="shared" si="48"/>
        <v>17.285714285714285</v>
      </c>
      <c r="H2718">
        <f>INDEX(Sites_coordo!$C$2:$C$62,IF(ISNUMBER(MATCH(Chiffrier!E2718,Sites_coordo!$A$2:$A$62,0)),MATCH(Chiffrier!E2718,Sites_coordo!$A$2:$A$62,0),NA()))</f>
        <v>48.828299999999999</v>
      </c>
      <c r="I2718">
        <f>INDEX(Sites_coordo!$B$2:$B$62,IF(ISNUMBER(MATCH(Chiffrier!E2718,Sites_coordo!$A$2:$A$62,0)),MATCH(Chiffrier!E2718,Sites_coordo!$A$2:$A$62,0),NA()))</f>
        <v>-64.4773</v>
      </c>
      <c r="J2718" t="s">
        <v>119</v>
      </c>
      <c r="K2718" t="s">
        <v>119</v>
      </c>
      <c r="L2718" s="4">
        <v>20087088</v>
      </c>
      <c r="M2718" t="s">
        <v>151</v>
      </c>
      <c r="N2718" s="4">
        <v>10</v>
      </c>
      <c r="O2718" s="4" t="s">
        <v>121</v>
      </c>
      <c r="P2718" s="4">
        <v>1</v>
      </c>
      <c r="Q2718" t="s">
        <v>2917</v>
      </c>
      <c r="R2718" s="4">
        <v>0</v>
      </c>
      <c r="S2718">
        <v>0</v>
      </c>
      <c r="T2718" t="s">
        <v>106</v>
      </c>
      <c r="U2718">
        <v>0</v>
      </c>
      <c r="V2718" t="s">
        <v>106</v>
      </c>
      <c r="W2718">
        <v>0</v>
      </c>
      <c r="X2718">
        <v>0</v>
      </c>
      <c r="Y2718">
        <v>0</v>
      </c>
      <c r="Z2718">
        <v>0</v>
      </c>
      <c r="AA2718">
        <v>0</v>
      </c>
      <c r="AB2718">
        <v>0</v>
      </c>
      <c r="AC2718">
        <v>0</v>
      </c>
      <c r="AD2718">
        <v>0</v>
      </c>
      <c r="AE2718" s="4">
        <v>0</v>
      </c>
      <c r="AH2718" s="6">
        <v>43732</v>
      </c>
      <c r="AI2718" s="5">
        <v>0.33124999999999999</v>
      </c>
      <c r="AJ2718">
        <v>2</v>
      </c>
      <c r="AK2718">
        <v>3110</v>
      </c>
      <c r="AL2718" s="4">
        <v>11.7</v>
      </c>
      <c r="AM2718" s="4">
        <v>22.9</v>
      </c>
      <c r="AN2718" s="4" t="s">
        <v>106</v>
      </c>
      <c r="AO2718" s="4" t="s">
        <v>106</v>
      </c>
      <c r="AP2718" s="4" t="s">
        <v>106</v>
      </c>
      <c r="AQ2718" s="4" t="s">
        <v>106</v>
      </c>
      <c r="AR2718" s="4" t="s">
        <v>106</v>
      </c>
      <c r="AS2718" s="4" t="s">
        <v>106</v>
      </c>
      <c r="AT2718" s="4" t="s">
        <v>106</v>
      </c>
      <c r="AU2718" t="s">
        <v>108</v>
      </c>
      <c r="AV2718" t="s">
        <v>109</v>
      </c>
      <c r="AW2718" t="s">
        <v>110</v>
      </c>
      <c r="AX2718" t="s">
        <v>2917</v>
      </c>
    </row>
    <row r="2719" spans="1:50" hidden="1" x14ac:dyDescent="0.25">
      <c r="A2719">
        <v>2019</v>
      </c>
      <c r="B2719" s="6">
        <v>43611</v>
      </c>
      <c r="C2719" s="6">
        <v>43732</v>
      </c>
      <c r="D2719" t="str">
        <f>INDEX(parametres!$B$2:$B$57,IF(ISNUMBER(MATCH(Chiffrier!E2719,parametres!$C$2:$C$57,0)),MATCH(E2719,parametres!$C$2:$C$57,0),NA()))</f>
        <v>GA-2</v>
      </c>
      <c r="E2719" t="s">
        <v>33</v>
      </c>
      <c r="F2719" t="s">
        <v>112</v>
      </c>
      <c r="G2719" s="4">
        <f t="shared" si="48"/>
        <v>17.285714285714285</v>
      </c>
      <c r="H2719">
        <f>INDEX(Sites_coordo!$C$2:$C$62,IF(ISNUMBER(MATCH(Chiffrier!E2719,Sites_coordo!$A$2:$A$62,0)),MATCH(Chiffrier!E2719,Sites_coordo!$A$2:$A$62,0),NA()))</f>
        <v>48.828299999999999</v>
      </c>
      <c r="I2719">
        <f>INDEX(Sites_coordo!$B$2:$B$62,IF(ISNUMBER(MATCH(Chiffrier!E2719,Sites_coordo!$A$2:$A$62,0)),MATCH(Chiffrier!E2719,Sites_coordo!$A$2:$A$62,0),NA()))</f>
        <v>-64.4773</v>
      </c>
      <c r="J2719" t="s">
        <v>119</v>
      </c>
      <c r="K2719" t="s">
        <v>119</v>
      </c>
      <c r="L2719" s="4">
        <v>20087088</v>
      </c>
      <c r="M2719" t="s">
        <v>151</v>
      </c>
      <c r="N2719" s="4">
        <v>10</v>
      </c>
      <c r="O2719" s="4" t="s">
        <v>121</v>
      </c>
      <c r="P2719" s="4">
        <v>2</v>
      </c>
      <c r="Q2719" t="s">
        <v>2918</v>
      </c>
      <c r="R2719" s="4">
        <v>0</v>
      </c>
      <c r="S2719">
        <v>0</v>
      </c>
      <c r="T2719" t="s">
        <v>106</v>
      </c>
      <c r="U2719">
        <v>0</v>
      </c>
      <c r="V2719" t="s">
        <v>106</v>
      </c>
      <c r="W2719">
        <v>0</v>
      </c>
      <c r="X2719">
        <v>0</v>
      </c>
      <c r="Y2719">
        <v>0</v>
      </c>
      <c r="Z2719">
        <v>0</v>
      </c>
      <c r="AA2719">
        <v>0</v>
      </c>
      <c r="AB2719">
        <v>0</v>
      </c>
      <c r="AC2719">
        <v>0</v>
      </c>
      <c r="AD2719">
        <v>0</v>
      </c>
      <c r="AE2719" s="4">
        <v>0</v>
      </c>
      <c r="AH2719" s="6">
        <v>43732</v>
      </c>
      <c r="AI2719" s="5">
        <v>0.33124999999999999</v>
      </c>
      <c r="AJ2719">
        <v>2</v>
      </c>
      <c r="AK2719">
        <v>3110</v>
      </c>
      <c r="AL2719" s="4">
        <v>11.7</v>
      </c>
      <c r="AM2719" s="4">
        <v>22.9</v>
      </c>
      <c r="AN2719" s="4" t="s">
        <v>106</v>
      </c>
      <c r="AO2719" s="4" t="s">
        <v>106</v>
      </c>
      <c r="AP2719" s="4" t="s">
        <v>106</v>
      </c>
      <c r="AQ2719" s="4" t="s">
        <v>106</v>
      </c>
      <c r="AR2719" s="4" t="s">
        <v>106</v>
      </c>
      <c r="AS2719" s="4" t="s">
        <v>106</v>
      </c>
      <c r="AT2719" s="4" t="s">
        <v>106</v>
      </c>
      <c r="AU2719" t="s">
        <v>108</v>
      </c>
      <c r="AV2719" t="s">
        <v>109</v>
      </c>
      <c r="AW2719" t="s">
        <v>110</v>
      </c>
      <c r="AX2719" t="s">
        <v>2918</v>
      </c>
    </row>
    <row r="2720" spans="1:50" hidden="1" x14ac:dyDescent="0.25">
      <c r="A2720">
        <v>2019</v>
      </c>
      <c r="B2720" s="6">
        <v>43611</v>
      </c>
      <c r="C2720" s="6">
        <v>43732</v>
      </c>
      <c r="D2720" t="str">
        <f>INDEX(parametres!$B$2:$B$57,IF(ISNUMBER(MATCH(Chiffrier!E2720,parametres!$C$2:$C$57,0)),MATCH(E2720,parametres!$C$2:$C$57,0),NA()))</f>
        <v>GA-2</v>
      </c>
      <c r="E2720" t="s">
        <v>33</v>
      </c>
      <c r="F2720" t="s">
        <v>112</v>
      </c>
      <c r="G2720" s="4">
        <f t="shared" si="48"/>
        <v>17.285714285714285</v>
      </c>
      <c r="H2720">
        <f>INDEX(Sites_coordo!$C$2:$C$62,IF(ISNUMBER(MATCH(Chiffrier!E2720,Sites_coordo!$A$2:$A$62,0)),MATCH(Chiffrier!E2720,Sites_coordo!$A$2:$A$62,0),NA()))</f>
        <v>48.828299999999999</v>
      </c>
      <c r="I2720">
        <f>INDEX(Sites_coordo!$B$2:$B$62,IF(ISNUMBER(MATCH(Chiffrier!E2720,Sites_coordo!$A$2:$A$62,0)),MATCH(Chiffrier!E2720,Sites_coordo!$A$2:$A$62,0),NA()))</f>
        <v>-64.4773</v>
      </c>
      <c r="J2720" t="s">
        <v>119</v>
      </c>
      <c r="K2720" t="s">
        <v>119</v>
      </c>
      <c r="L2720" s="4">
        <v>20087088</v>
      </c>
      <c r="M2720" t="s">
        <v>151</v>
      </c>
      <c r="N2720" s="4">
        <v>10</v>
      </c>
      <c r="O2720" s="4" t="s">
        <v>121</v>
      </c>
      <c r="P2720" s="4">
        <v>3</v>
      </c>
      <c r="Q2720" t="s">
        <v>2919</v>
      </c>
      <c r="R2720" s="4">
        <v>0</v>
      </c>
      <c r="S2720">
        <v>0</v>
      </c>
      <c r="T2720" t="s">
        <v>106</v>
      </c>
      <c r="U2720">
        <v>0</v>
      </c>
      <c r="V2720" t="s">
        <v>106</v>
      </c>
      <c r="W2720">
        <v>0</v>
      </c>
      <c r="X2720">
        <v>0</v>
      </c>
      <c r="Y2720">
        <v>0</v>
      </c>
      <c r="Z2720">
        <v>0</v>
      </c>
      <c r="AA2720">
        <v>0</v>
      </c>
      <c r="AB2720">
        <v>0</v>
      </c>
      <c r="AC2720">
        <v>0</v>
      </c>
      <c r="AD2720">
        <v>0</v>
      </c>
      <c r="AE2720" s="4">
        <v>0</v>
      </c>
      <c r="AH2720" s="6">
        <v>43732</v>
      </c>
      <c r="AI2720" s="5">
        <v>0.33124999999999999</v>
      </c>
      <c r="AJ2720">
        <v>2</v>
      </c>
      <c r="AK2720">
        <v>3110</v>
      </c>
      <c r="AL2720" s="4">
        <v>11.7</v>
      </c>
      <c r="AM2720" s="4">
        <v>22.9</v>
      </c>
      <c r="AN2720" s="4" t="s">
        <v>106</v>
      </c>
      <c r="AO2720" s="4" t="s">
        <v>106</v>
      </c>
      <c r="AP2720" s="4" t="s">
        <v>106</v>
      </c>
      <c r="AQ2720" s="4" t="s">
        <v>106</v>
      </c>
      <c r="AR2720" s="4" t="s">
        <v>106</v>
      </c>
      <c r="AS2720" s="4" t="s">
        <v>106</v>
      </c>
      <c r="AT2720" s="4" t="s">
        <v>106</v>
      </c>
      <c r="AU2720" t="s">
        <v>108</v>
      </c>
      <c r="AV2720" t="s">
        <v>109</v>
      </c>
      <c r="AW2720" t="s">
        <v>110</v>
      </c>
      <c r="AX2720" t="s">
        <v>2919</v>
      </c>
    </row>
    <row r="2721" spans="1:50" hidden="1" x14ac:dyDescent="0.25">
      <c r="A2721">
        <v>2019</v>
      </c>
      <c r="B2721" s="6">
        <v>43611</v>
      </c>
      <c r="C2721" s="6">
        <v>43732</v>
      </c>
      <c r="D2721" t="str">
        <f>INDEX(parametres!$B$2:$B$57,IF(ISNUMBER(MATCH(Chiffrier!E2721,parametres!$C$2:$C$57,0)),MATCH(E2721,parametres!$C$2:$C$57,0),NA()))</f>
        <v>GA-2</v>
      </c>
      <c r="E2721" t="s">
        <v>33</v>
      </c>
      <c r="F2721" t="s">
        <v>112</v>
      </c>
      <c r="G2721" s="4">
        <f t="shared" si="48"/>
        <v>17.285714285714285</v>
      </c>
      <c r="H2721">
        <f>INDEX(Sites_coordo!$C$2:$C$62,IF(ISNUMBER(MATCH(Chiffrier!E2721,Sites_coordo!$A$2:$A$62,0)),MATCH(Chiffrier!E2721,Sites_coordo!$A$2:$A$62,0),NA()))</f>
        <v>48.828299999999999</v>
      </c>
      <c r="I2721">
        <f>INDEX(Sites_coordo!$B$2:$B$62,IF(ISNUMBER(MATCH(Chiffrier!E2721,Sites_coordo!$A$2:$A$62,0)),MATCH(Chiffrier!E2721,Sites_coordo!$A$2:$A$62,0),NA()))</f>
        <v>-64.4773</v>
      </c>
      <c r="J2721" t="s">
        <v>119</v>
      </c>
      <c r="K2721" t="s">
        <v>119</v>
      </c>
      <c r="L2721" s="4">
        <v>20087088</v>
      </c>
      <c r="M2721" t="s">
        <v>151</v>
      </c>
      <c r="N2721" s="4">
        <v>10</v>
      </c>
      <c r="O2721" s="4" t="s">
        <v>107</v>
      </c>
      <c r="P2721" s="4">
        <v>1</v>
      </c>
      <c r="Q2721" t="s">
        <v>2920</v>
      </c>
      <c r="R2721" s="4">
        <v>0</v>
      </c>
      <c r="S2721">
        <v>0</v>
      </c>
      <c r="T2721" t="s">
        <v>106</v>
      </c>
      <c r="U2721">
        <v>0</v>
      </c>
      <c r="V2721" t="s">
        <v>106</v>
      </c>
      <c r="W2721">
        <v>0</v>
      </c>
      <c r="X2721">
        <v>0</v>
      </c>
      <c r="Y2721">
        <v>0</v>
      </c>
      <c r="Z2721">
        <v>0</v>
      </c>
      <c r="AA2721">
        <v>0</v>
      </c>
      <c r="AB2721">
        <v>0</v>
      </c>
      <c r="AC2721">
        <v>0</v>
      </c>
      <c r="AD2721">
        <v>0</v>
      </c>
      <c r="AE2721" s="4">
        <v>0</v>
      </c>
      <c r="AH2721" s="6">
        <v>43732</v>
      </c>
      <c r="AI2721" s="5">
        <v>0.33124999999999999</v>
      </c>
      <c r="AJ2721">
        <v>2</v>
      </c>
      <c r="AK2721">
        <v>3110</v>
      </c>
      <c r="AL2721" s="4">
        <v>11.7</v>
      </c>
      <c r="AM2721" s="4">
        <v>22.9</v>
      </c>
      <c r="AN2721" s="4" t="s">
        <v>106</v>
      </c>
      <c r="AO2721" s="4" t="s">
        <v>106</v>
      </c>
      <c r="AP2721" s="4" t="s">
        <v>106</v>
      </c>
      <c r="AQ2721" s="4" t="s">
        <v>106</v>
      </c>
      <c r="AR2721" s="4" t="s">
        <v>106</v>
      </c>
      <c r="AS2721" s="4" t="s">
        <v>106</v>
      </c>
      <c r="AT2721" s="4" t="s">
        <v>106</v>
      </c>
      <c r="AU2721" t="s">
        <v>108</v>
      </c>
      <c r="AV2721" t="s">
        <v>109</v>
      </c>
      <c r="AW2721" t="s">
        <v>110</v>
      </c>
      <c r="AX2721" t="s">
        <v>2920</v>
      </c>
    </row>
    <row r="2722" spans="1:50" hidden="1" x14ac:dyDescent="0.25">
      <c r="A2722">
        <v>2019</v>
      </c>
      <c r="B2722" s="6">
        <v>43611</v>
      </c>
      <c r="C2722" s="6">
        <v>43731</v>
      </c>
      <c r="D2722" t="str">
        <f>INDEX(parametres!$B$2:$B$57,IF(ISNUMBER(MATCH(Chiffrier!E2722,parametres!$C$2:$C$57,0)),MATCH(E2722,parametres!$C$2:$C$57,0),NA()))</f>
        <v>GA-3</v>
      </c>
      <c r="E2722" t="s">
        <v>21</v>
      </c>
      <c r="F2722" t="s">
        <v>112</v>
      </c>
      <c r="G2722" s="4">
        <f t="shared" si="48"/>
        <v>17.142857142857142</v>
      </c>
      <c r="H2722">
        <f>INDEX(Sites_coordo!$C$2:$C$62,IF(ISNUMBER(MATCH(Chiffrier!E2722,Sites_coordo!$A$2:$A$62,0)),MATCH(Chiffrier!E2722,Sites_coordo!$A$2:$A$62,0),NA()))</f>
        <v>48.415799999999997</v>
      </c>
      <c r="I2722">
        <f>INDEX(Sites_coordo!$B$2:$B$62,IF(ISNUMBER(MATCH(Chiffrier!E2722,Sites_coordo!$A$2:$A$62,0)),MATCH(Chiffrier!E2722,Sites_coordo!$A$2:$A$62,0),NA()))</f>
        <v>-64.396000000000001</v>
      </c>
      <c r="J2722" t="s">
        <v>119</v>
      </c>
      <c r="K2722" t="s">
        <v>119</v>
      </c>
      <c r="L2722" s="4">
        <v>20177015</v>
      </c>
      <c r="M2722" t="s">
        <v>683</v>
      </c>
      <c r="N2722" s="4">
        <v>1</v>
      </c>
      <c r="O2722" s="4" t="s">
        <v>121</v>
      </c>
      <c r="P2722" s="4">
        <v>1</v>
      </c>
      <c r="Q2722" t="s">
        <v>2921</v>
      </c>
      <c r="R2722" s="4">
        <v>0</v>
      </c>
      <c r="S2722">
        <v>0</v>
      </c>
      <c r="T2722" t="s">
        <v>106</v>
      </c>
      <c r="U2722">
        <v>0</v>
      </c>
      <c r="V2722" t="s">
        <v>106</v>
      </c>
      <c r="W2722">
        <v>0</v>
      </c>
      <c r="X2722">
        <v>0</v>
      </c>
      <c r="Y2722">
        <v>0</v>
      </c>
      <c r="Z2722">
        <v>0</v>
      </c>
      <c r="AA2722">
        <v>0</v>
      </c>
      <c r="AB2722">
        <v>0</v>
      </c>
      <c r="AC2722">
        <v>0</v>
      </c>
      <c r="AD2722">
        <v>0</v>
      </c>
      <c r="AE2722" s="4">
        <v>0</v>
      </c>
      <c r="AH2722" s="6">
        <v>43731</v>
      </c>
      <c r="AI2722" s="5">
        <v>0.66875000000000007</v>
      </c>
      <c r="AJ2722">
        <v>4</v>
      </c>
      <c r="AK2722">
        <v>3110</v>
      </c>
      <c r="AL2722" s="4">
        <v>9.6</v>
      </c>
      <c r="AM2722" s="4">
        <v>5.6</v>
      </c>
      <c r="AN2722" s="4" t="s">
        <v>106</v>
      </c>
      <c r="AO2722" s="4" t="s">
        <v>106</v>
      </c>
      <c r="AP2722" s="4" t="s">
        <v>106</v>
      </c>
      <c r="AQ2722" s="4" t="s">
        <v>106</v>
      </c>
      <c r="AR2722" s="4" t="s">
        <v>106</v>
      </c>
      <c r="AS2722" s="4" t="s">
        <v>106</v>
      </c>
      <c r="AT2722" s="4" t="s">
        <v>106</v>
      </c>
      <c r="AU2722" t="s">
        <v>108</v>
      </c>
      <c r="AV2722" t="s">
        <v>109</v>
      </c>
      <c r="AW2722" t="s">
        <v>110</v>
      </c>
      <c r="AX2722" t="s">
        <v>2921</v>
      </c>
    </row>
    <row r="2723" spans="1:50" hidden="1" x14ac:dyDescent="0.25">
      <c r="A2723">
        <v>2019</v>
      </c>
      <c r="B2723" s="6">
        <v>43611</v>
      </c>
      <c r="C2723" s="6">
        <v>43731</v>
      </c>
      <c r="D2723" t="str">
        <f>INDEX(parametres!$B$2:$B$57,IF(ISNUMBER(MATCH(Chiffrier!E2723,parametres!$C$2:$C$57,0)),MATCH(E2723,parametres!$C$2:$C$57,0),NA()))</f>
        <v>GA-3</v>
      </c>
      <c r="E2723" t="s">
        <v>21</v>
      </c>
      <c r="F2723" t="s">
        <v>112</v>
      </c>
      <c r="G2723" s="4">
        <f t="shared" ref="G2723:G2742" si="49">(C2723-B2723)/7</f>
        <v>17.142857142857142</v>
      </c>
      <c r="H2723">
        <f>INDEX(Sites_coordo!$C$2:$C$62,IF(ISNUMBER(MATCH(Chiffrier!E2723,Sites_coordo!$A$2:$A$62,0)),MATCH(Chiffrier!E2723,Sites_coordo!$A$2:$A$62,0),NA()))</f>
        <v>48.415799999999997</v>
      </c>
      <c r="I2723">
        <f>INDEX(Sites_coordo!$B$2:$B$62,IF(ISNUMBER(MATCH(Chiffrier!E2723,Sites_coordo!$A$2:$A$62,0)),MATCH(Chiffrier!E2723,Sites_coordo!$A$2:$A$62,0),NA()))</f>
        <v>-64.396000000000001</v>
      </c>
      <c r="J2723" t="s">
        <v>119</v>
      </c>
      <c r="K2723" t="s">
        <v>119</v>
      </c>
      <c r="L2723" s="4">
        <v>20177015</v>
      </c>
      <c r="M2723" t="s">
        <v>683</v>
      </c>
      <c r="N2723" s="4">
        <v>1</v>
      </c>
      <c r="O2723" s="4" t="s">
        <v>121</v>
      </c>
      <c r="P2723" s="4">
        <v>2</v>
      </c>
      <c r="Q2723" t="s">
        <v>2922</v>
      </c>
      <c r="R2723" s="4">
        <v>0</v>
      </c>
      <c r="S2723">
        <v>0</v>
      </c>
      <c r="T2723" t="s">
        <v>106</v>
      </c>
      <c r="U2723">
        <v>0</v>
      </c>
      <c r="V2723" t="s">
        <v>106</v>
      </c>
      <c r="W2723">
        <v>0</v>
      </c>
      <c r="X2723">
        <v>0</v>
      </c>
      <c r="Y2723">
        <v>0</v>
      </c>
      <c r="Z2723">
        <v>0</v>
      </c>
      <c r="AA2723">
        <v>0</v>
      </c>
      <c r="AB2723">
        <v>0</v>
      </c>
      <c r="AC2723">
        <v>0</v>
      </c>
      <c r="AD2723">
        <v>0</v>
      </c>
      <c r="AE2723" s="4">
        <v>0</v>
      </c>
      <c r="AH2723" s="6">
        <v>43731</v>
      </c>
      <c r="AI2723" s="5">
        <v>0.66875000000000007</v>
      </c>
      <c r="AJ2723">
        <v>4</v>
      </c>
      <c r="AK2723">
        <v>3110</v>
      </c>
      <c r="AL2723" s="4">
        <v>9.6</v>
      </c>
      <c r="AM2723" s="4">
        <v>5.6</v>
      </c>
      <c r="AN2723" s="4" t="s">
        <v>106</v>
      </c>
      <c r="AO2723" s="4" t="s">
        <v>106</v>
      </c>
      <c r="AP2723" s="4" t="s">
        <v>106</v>
      </c>
      <c r="AQ2723" s="4" t="s">
        <v>106</v>
      </c>
      <c r="AR2723" s="4" t="s">
        <v>106</v>
      </c>
      <c r="AS2723" s="4" t="s">
        <v>106</v>
      </c>
      <c r="AT2723" s="4" t="s">
        <v>106</v>
      </c>
      <c r="AU2723" t="s">
        <v>108</v>
      </c>
      <c r="AV2723" t="s">
        <v>109</v>
      </c>
      <c r="AW2723" t="s">
        <v>110</v>
      </c>
      <c r="AX2723" t="s">
        <v>2922</v>
      </c>
    </row>
    <row r="2724" spans="1:50" hidden="1" x14ac:dyDescent="0.25">
      <c r="A2724">
        <v>2019</v>
      </c>
      <c r="B2724" s="6">
        <v>43611</v>
      </c>
      <c r="C2724" s="6">
        <v>43731</v>
      </c>
      <c r="D2724" t="str">
        <f>INDEX(parametres!$B$2:$B$57,IF(ISNUMBER(MATCH(Chiffrier!E2724,parametres!$C$2:$C$57,0)),MATCH(E2724,parametres!$C$2:$C$57,0),NA()))</f>
        <v>GA-3</v>
      </c>
      <c r="E2724" t="s">
        <v>21</v>
      </c>
      <c r="F2724" t="s">
        <v>112</v>
      </c>
      <c r="G2724" s="4">
        <f t="shared" si="49"/>
        <v>17.142857142857142</v>
      </c>
      <c r="H2724">
        <f>INDEX(Sites_coordo!$C$2:$C$62,IF(ISNUMBER(MATCH(Chiffrier!E2724,Sites_coordo!$A$2:$A$62,0)),MATCH(Chiffrier!E2724,Sites_coordo!$A$2:$A$62,0),NA()))</f>
        <v>48.415799999999997</v>
      </c>
      <c r="I2724">
        <f>INDEX(Sites_coordo!$B$2:$B$62,IF(ISNUMBER(MATCH(Chiffrier!E2724,Sites_coordo!$A$2:$A$62,0)),MATCH(Chiffrier!E2724,Sites_coordo!$A$2:$A$62,0),NA()))</f>
        <v>-64.396000000000001</v>
      </c>
      <c r="J2724" t="s">
        <v>119</v>
      </c>
      <c r="K2724" t="s">
        <v>119</v>
      </c>
      <c r="L2724" s="4">
        <v>20177015</v>
      </c>
      <c r="M2724" t="s">
        <v>683</v>
      </c>
      <c r="N2724" s="4">
        <v>1</v>
      </c>
      <c r="O2724" s="4" t="s">
        <v>121</v>
      </c>
      <c r="P2724" s="4">
        <v>3</v>
      </c>
      <c r="Q2724" t="s">
        <v>2923</v>
      </c>
      <c r="R2724" s="4">
        <v>0</v>
      </c>
      <c r="S2724">
        <v>0</v>
      </c>
      <c r="T2724" t="s">
        <v>106</v>
      </c>
      <c r="U2724">
        <v>0</v>
      </c>
      <c r="V2724" t="s">
        <v>106</v>
      </c>
      <c r="W2724">
        <v>0</v>
      </c>
      <c r="X2724">
        <v>0</v>
      </c>
      <c r="Y2724">
        <v>0</v>
      </c>
      <c r="Z2724">
        <v>0</v>
      </c>
      <c r="AA2724">
        <v>0</v>
      </c>
      <c r="AB2724">
        <v>0</v>
      </c>
      <c r="AC2724">
        <v>0</v>
      </c>
      <c r="AD2724">
        <v>0</v>
      </c>
      <c r="AE2724" s="4">
        <v>0</v>
      </c>
      <c r="AH2724" s="6">
        <v>43731</v>
      </c>
      <c r="AI2724" s="5">
        <v>0.66875000000000007</v>
      </c>
      <c r="AJ2724">
        <v>4</v>
      </c>
      <c r="AK2724">
        <v>3110</v>
      </c>
      <c r="AL2724" s="4">
        <v>9.6</v>
      </c>
      <c r="AM2724" s="4">
        <v>5.6</v>
      </c>
      <c r="AN2724" s="4" t="s">
        <v>106</v>
      </c>
      <c r="AO2724" s="4" t="s">
        <v>106</v>
      </c>
      <c r="AP2724" s="4" t="s">
        <v>106</v>
      </c>
      <c r="AQ2724" s="4" t="s">
        <v>106</v>
      </c>
      <c r="AR2724" s="4" t="s">
        <v>106</v>
      </c>
      <c r="AS2724" s="4" t="s">
        <v>106</v>
      </c>
      <c r="AT2724" s="4" t="s">
        <v>106</v>
      </c>
      <c r="AU2724" t="s">
        <v>108</v>
      </c>
      <c r="AV2724" t="s">
        <v>109</v>
      </c>
      <c r="AW2724" t="s">
        <v>110</v>
      </c>
      <c r="AX2724" t="s">
        <v>2923</v>
      </c>
    </row>
    <row r="2725" spans="1:50" hidden="1" x14ac:dyDescent="0.25">
      <c r="A2725">
        <v>2019</v>
      </c>
      <c r="B2725" s="6">
        <v>43611</v>
      </c>
      <c r="C2725" s="6">
        <v>43731</v>
      </c>
      <c r="D2725" t="str">
        <f>INDEX(parametres!$B$2:$B$57,IF(ISNUMBER(MATCH(Chiffrier!E2725,parametres!$C$2:$C$57,0)),MATCH(E2725,parametres!$C$2:$C$57,0),NA()))</f>
        <v>GA-3</v>
      </c>
      <c r="E2725" t="s">
        <v>21</v>
      </c>
      <c r="F2725" t="s">
        <v>112</v>
      </c>
      <c r="G2725" s="4">
        <f t="shared" si="49"/>
        <v>17.142857142857142</v>
      </c>
      <c r="H2725">
        <f>INDEX(Sites_coordo!$C$2:$C$62,IF(ISNUMBER(MATCH(Chiffrier!E2725,Sites_coordo!$A$2:$A$62,0)),MATCH(Chiffrier!E2725,Sites_coordo!$A$2:$A$62,0),NA()))</f>
        <v>48.415799999999997</v>
      </c>
      <c r="I2725">
        <f>INDEX(Sites_coordo!$B$2:$B$62,IF(ISNUMBER(MATCH(Chiffrier!E2725,Sites_coordo!$A$2:$A$62,0)),MATCH(Chiffrier!E2725,Sites_coordo!$A$2:$A$62,0),NA()))</f>
        <v>-64.396000000000001</v>
      </c>
      <c r="J2725" t="s">
        <v>119</v>
      </c>
      <c r="K2725" t="s">
        <v>119</v>
      </c>
      <c r="L2725" s="4">
        <v>20177015</v>
      </c>
      <c r="M2725" t="s">
        <v>683</v>
      </c>
      <c r="N2725" s="4">
        <v>1</v>
      </c>
      <c r="O2725" s="4" t="s">
        <v>107</v>
      </c>
      <c r="P2725" s="4">
        <v>1</v>
      </c>
      <c r="Q2725" t="s">
        <v>2924</v>
      </c>
      <c r="R2725" s="4">
        <v>0</v>
      </c>
      <c r="S2725">
        <v>0</v>
      </c>
      <c r="T2725" t="s">
        <v>106</v>
      </c>
      <c r="U2725">
        <v>0</v>
      </c>
      <c r="V2725" t="s">
        <v>106</v>
      </c>
      <c r="W2725">
        <v>0</v>
      </c>
      <c r="X2725">
        <v>0</v>
      </c>
      <c r="Y2725">
        <v>0</v>
      </c>
      <c r="Z2725">
        <v>0</v>
      </c>
      <c r="AA2725">
        <v>0</v>
      </c>
      <c r="AB2725">
        <v>0</v>
      </c>
      <c r="AC2725">
        <v>0</v>
      </c>
      <c r="AD2725">
        <v>0</v>
      </c>
      <c r="AE2725" s="4">
        <v>0</v>
      </c>
      <c r="AH2725" s="6">
        <v>43731</v>
      </c>
      <c r="AI2725" s="5">
        <v>0.66875000000000007</v>
      </c>
      <c r="AJ2725">
        <v>4</v>
      </c>
      <c r="AK2725">
        <v>3110</v>
      </c>
      <c r="AL2725" s="4">
        <v>9.6</v>
      </c>
      <c r="AM2725" s="4">
        <v>5.6</v>
      </c>
      <c r="AN2725" s="4" t="s">
        <v>106</v>
      </c>
      <c r="AO2725" s="4" t="s">
        <v>106</v>
      </c>
      <c r="AP2725" s="4" t="s">
        <v>106</v>
      </c>
      <c r="AQ2725" s="4" t="s">
        <v>106</v>
      </c>
      <c r="AR2725" s="4" t="s">
        <v>106</v>
      </c>
      <c r="AS2725" s="4" t="s">
        <v>106</v>
      </c>
      <c r="AT2725" s="4" t="s">
        <v>106</v>
      </c>
      <c r="AU2725" t="s">
        <v>108</v>
      </c>
      <c r="AV2725" t="s">
        <v>109</v>
      </c>
      <c r="AW2725" t="s">
        <v>110</v>
      </c>
      <c r="AX2725" t="s">
        <v>2924</v>
      </c>
    </row>
    <row r="2726" spans="1:50" hidden="1" x14ac:dyDescent="0.25">
      <c r="A2726">
        <v>2019</v>
      </c>
      <c r="B2726" s="6">
        <v>43611</v>
      </c>
      <c r="C2726" s="6">
        <v>43731</v>
      </c>
      <c r="D2726" t="str">
        <f>INDEX(parametres!$B$2:$B$57,IF(ISNUMBER(MATCH(Chiffrier!E2726,parametres!$C$2:$C$57,0)),MATCH(E2726,parametres!$C$2:$C$57,0),NA()))</f>
        <v>GA-3</v>
      </c>
      <c r="E2726" t="s">
        <v>21</v>
      </c>
      <c r="F2726" t="s">
        <v>112</v>
      </c>
      <c r="G2726" s="4">
        <f t="shared" si="49"/>
        <v>17.142857142857142</v>
      </c>
      <c r="H2726">
        <f>INDEX(Sites_coordo!$C$2:$C$62,IF(ISNUMBER(MATCH(Chiffrier!E2726,Sites_coordo!$A$2:$A$62,0)),MATCH(Chiffrier!E2726,Sites_coordo!$A$2:$A$62,0),NA()))</f>
        <v>48.415799999999997</v>
      </c>
      <c r="I2726">
        <f>INDEX(Sites_coordo!$B$2:$B$62,IF(ISNUMBER(MATCH(Chiffrier!E2726,Sites_coordo!$A$2:$A$62,0)),MATCH(Chiffrier!E2726,Sites_coordo!$A$2:$A$62,0),NA()))</f>
        <v>-64.396000000000001</v>
      </c>
      <c r="J2726" t="s">
        <v>119</v>
      </c>
      <c r="K2726" t="s">
        <v>119</v>
      </c>
      <c r="L2726" s="4">
        <v>20177015</v>
      </c>
      <c r="M2726" t="s">
        <v>683</v>
      </c>
      <c r="N2726" s="4">
        <v>2</v>
      </c>
      <c r="O2726" s="4" t="s">
        <v>121</v>
      </c>
      <c r="P2726" s="4">
        <v>1</v>
      </c>
      <c r="Q2726" t="s">
        <v>2925</v>
      </c>
      <c r="R2726" s="4">
        <v>0</v>
      </c>
      <c r="S2726">
        <v>0</v>
      </c>
      <c r="T2726" t="s">
        <v>106</v>
      </c>
      <c r="U2726">
        <v>0</v>
      </c>
      <c r="V2726" t="s">
        <v>106</v>
      </c>
      <c r="W2726">
        <v>0</v>
      </c>
      <c r="X2726">
        <v>0</v>
      </c>
      <c r="Y2726">
        <v>0</v>
      </c>
      <c r="Z2726">
        <v>0</v>
      </c>
      <c r="AA2726">
        <v>0</v>
      </c>
      <c r="AB2726">
        <v>0</v>
      </c>
      <c r="AC2726">
        <v>0</v>
      </c>
      <c r="AD2726">
        <v>0</v>
      </c>
      <c r="AE2726" s="4">
        <v>0</v>
      </c>
      <c r="AH2726" s="6">
        <v>43731</v>
      </c>
      <c r="AI2726" s="5">
        <v>0.66875000000000007</v>
      </c>
      <c r="AJ2726">
        <v>4</v>
      </c>
      <c r="AK2726">
        <v>3110</v>
      </c>
      <c r="AL2726" s="4">
        <v>9.6</v>
      </c>
      <c r="AM2726" s="4">
        <v>5.6</v>
      </c>
      <c r="AN2726" s="4" t="s">
        <v>106</v>
      </c>
      <c r="AO2726" s="4" t="s">
        <v>106</v>
      </c>
      <c r="AP2726" s="4" t="s">
        <v>106</v>
      </c>
      <c r="AQ2726" s="4" t="s">
        <v>106</v>
      </c>
      <c r="AR2726" s="4" t="s">
        <v>106</v>
      </c>
      <c r="AS2726" s="4" t="s">
        <v>106</v>
      </c>
      <c r="AT2726" s="4" t="s">
        <v>106</v>
      </c>
      <c r="AU2726" t="s">
        <v>108</v>
      </c>
      <c r="AV2726" t="s">
        <v>109</v>
      </c>
      <c r="AW2726" t="s">
        <v>110</v>
      </c>
      <c r="AX2726" t="s">
        <v>2925</v>
      </c>
    </row>
    <row r="2727" spans="1:50" hidden="1" x14ac:dyDescent="0.25">
      <c r="A2727">
        <v>2019</v>
      </c>
      <c r="B2727" s="6">
        <v>43611</v>
      </c>
      <c r="C2727" s="6">
        <v>43731</v>
      </c>
      <c r="D2727" t="str">
        <f>INDEX(parametres!$B$2:$B$57,IF(ISNUMBER(MATCH(Chiffrier!E2727,parametres!$C$2:$C$57,0)),MATCH(E2727,parametres!$C$2:$C$57,0),NA()))</f>
        <v>GA-3</v>
      </c>
      <c r="E2727" t="s">
        <v>21</v>
      </c>
      <c r="F2727" t="s">
        <v>112</v>
      </c>
      <c r="G2727" s="4">
        <f t="shared" si="49"/>
        <v>17.142857142857142</v>
      </c>
      <c r="H2727">
        <f>INDEX(Sites_coordo!$C$2:$C$62,IF(ISNUMBER(MATCH(Chiffrier!E2727,Sites_coordo!$A$2:$A$62,0)),MATCH(Chiffrier!E2727,Sites_coordo!$A$2:$A$62,0),NA()))</f>
        <v>48.415799999999997</v>
      </c>
      <c r="I2727">
        <f>INDEX(Sites_coordo!$B$2:$B$62,IF(ISNUMBER(MATCH(Chiffrier!E2727,Sites_coordo!$A$2:$A$62,0)),MATCH(Chiffrier!E2727,Sites_coordo!$A$2:$A$62,0),NA()))</f>
        <v>-64.396000000000001</v>
      </c>
      <c r="J2727" t="s">
        <v>119</v>
      </c>
      <c r="K2727" t="s">
        <v>119</v>
      </c>
      <c r="L2727" s="4">
        <v>20177015</v>
      </c>
      <c r="M2727" t="s">
        <v>683</v>
      </c>
      <c r="N2727" s="4">
        <v>2</v>
      </c>
      <c r="O2727" s="4" t="s">
        <v>121</v>
      </c>
      <c r="P2727" s="4">
        <v>2</v>
      </c>
      <c r="Q2727" t="s">
        <v>2926</v>
      </c>
      <c r="R2727" s="4">
        <v>0</v>
      </c>
      <c r="S2727">
        <v>0</v>
      </c>
      <c r="T2727" t="s">
        <v>106</v>
      </c>
      <c r="U2727">
        <v>0</v>
      </c>
      <c r="V2727" t="s">
        <v>106</v>
      </c>
      <c r="W2727">
        <v>0</v>
      </c>
      <c r="X2727">
        <v>0</v>
      </c>
      <c r="Y2727">
        <v>0</v>
      </c>
      <c r="Z2727">
        <v>0</v>
      </c>
      <c r="AA2727">
        <v>0</v>
      </c>
      <c r="AB2727">
        <v>0</v>
      </c>
      <c r="AC2727">
        <v>0</v>
      </c>
      <c r="AD2727">
        <v>0</v>
      </c>
      <c r="AE2727" s="4">
        <v>0</v>
      </c>
      <c r="AH2727" s="6">
        <v>43731</v>
      </c>
      <c r="AI2727" s="5">
        <v>0.66875000000000007</v>
      </c>
      <c r="AJ2727">
        <v>4</v>
      </c>
      <c r="AK2727">
        <v>3110</v>
      </c>
      <c r="AL2727" s="4">
        <v>9.6</v>
      </c>
      <c r="AM2727" s="4">
        <v>5.6</v>
      </c>
      <c r="AN2727" s="4" t="s">
        <v>106</v>
      </c>
      <c r="AO2727" s="4" t="s">
        <v>106</v>
      </c>
      <c r="AP2727" s="4" t="s">
        <v>106</v>
      </c>
      <c r="AQ2727" s="4" t="s">
        <v>106</v>
      </c>
      <c r="AR2727" s="4" t="s">
        <v>106</v>
      </c>
      <c r="AS2727" s="4" t="s">
        <v>106</v>
      </c>
      <c r="AT2727" s="4" t="s">
        <v>106</v>
      </c>
      <c r="AU2727" t="s">
        <v>108</v>
      </c>
      <c r="AV2727" t="s">
        <v>109</v>
      </c>
      <c r="AW2727" t="s">
        <v>110</v>
      </c>
      <c r="AX2727" t="s">
        <v>2926</v>
      </c>
    </row>
    <row r="2728" spans="1:50" hidden="1" x14ac:dyDescent="0.25">
      <c r="A2728">
        <v>2019</v>
      </c>
      <c r="B2728" s="6">
        <v>43611</v>
      </c>
      <c r="C2728" s="6">
        <v>43731</v>
      </c>
      <c r="D2728" t="str">
        <f>INDEX(parametres!$B$2:$B$57,IF(ISNUMBER(MATCH(Chiffrier!E2728,parametres!$C$2:$C$57,0)),MATCH(E2728,parametres!$C$2:$C$57,0),NA()))</f>
        <v>GA-3</v>
      </c>
      <c r="E2728" t="s">
        <v>21</v>
      </c>
      <c r="F2728" t="s">
        <v>112</v>
      </c>
      <c r="G2728" s="4">
        <f t="shared" si="49"/>
        <v>17.142857142857142</v>
      </c>
      <c r="H2728">
        <f>INDEX(Sites_coordo!$C$2:$C$62,IF(ISNUMBER(MATCH(Chiffrier!E2728,Sites_coordo!$A$2:$A$62,0)),MATCH(Chiffrier!E2728,Sites_coordo!$A$2:$A$62,0),NA()))</f>
        <v>48.415799999999997</v>
      </c>
      <c r="I2728">
        <f>INDEX(Sites_coordo!$B$2:$B$62,IF(ISNUMBER(MATCH(Chiffrier!E2728,Sites_coordo!$A$2:$A$62,0)),MATCH(Chiffrier!E2728,Sites_coordo!$A$2:$A$62,0),NA()))</f>
        <v>-64.396000000000001</v>
      </c>
      <c r="J2728" t="s">
        <v>119</v>
      </c>
      <c r="K2728" t="s">
        <v>119</v>
      </c>
      <c r="L2728" s="4">
        <v>20177015</v>
      </c>
      <c r="M2728" t="s">
        <v>683</v>
      </c>
      <c r="N2728" s="4">
        <v>2</v>
      </c>
      <c r="O2728" s="4" t="s">
        <v>121</v>
      </c>
      <c r="P2728" s="4">
        <v>3</v>
      </c>
      <c r="Q2728" t="s">
        <v>2927</v>
      </c>
      <c r="R2728" s="4">
        <v>0</v>
      </c>
      <c r="S2728">
        <v>0</v>
      </c>
      <c r="T2728" t="s">
        <v>106</v>
      </c>
      <c r="U2728">
        <v>0</v>
      </c>
      <c r="V2728" t="s">
        <v>106</v>
      </c>
      <c r="W2728">
        <v>0</v>
      </c>
      <c r="X2728">
        <v>0</v>
      </c>
      <c r="Y2728">
        <v>0</v>
      </c>
      <c r="Z2728">
        <v>0</v>
      </c>
      <c r="AA2728">
        <v>0</v>
      </c>
      <c r="AB2728">
        <v>0</v>
      </c>
      <c r="AC2728">
        <v>0</v>
      </c>
      <c r="AD2728">
        <v>0</v>
      </c>
      <c r="AE2728" s="4">
        <v>0</v>
      </c>
      <c r="AH2728" s="6">
        <v>43731</v>
      </c>
      <c r="AI2728" s="5">
        <v>0.66875000000000007</v>
      </c>
      <c r="AJ2728">
        <v>4</v>
      </c>
      <c r="AK2728">
        <v>3110</v>
      </c>
      <c r="AL2728" s="4">
        <v>9.6</v>
      </c>
      <c r="AM2728" s="4">
        <v>5.6</v>
      </c>
      <c r="AN2728" s="4" t="s">
        <v>106</v>
      </c>
      <c r="AO2728" s="4" t="s">
        <v>106</v>
      </c>
      <c r="AP2728" s="4" t="s">
        <v>106</v>
      </c>
      <c r="AQ2728" s="4" t="s">
        <v>106</v>
      </c>
      <c r="AR2728" s="4" t="s">
        <v>106</v>
      </c>
      <c r="AS2728" s="4" t="s">
        <v>106</v>
      </c>
      <c r="AT2728" s="4" t="s">
        <v>106</v>
      </c>
      <c r="AU2728" t="s">
        <v>108</v>
      </c>
      <c r="AV2728" t="s">
        <v>109</v>
      </c>
      <c r="AW2728" t="s">
        <v>110</v>
      </c>
      <c r="AX2728" t="s">
        <v>2927</v>
      </c>
    </row>
    <row r="2729" spans="1:50" hidden="1" x14ac:dyDescent="0.25">
      <c r="A2729">
        <v>2019</v>
      </c>
      <c r="B2729" s="6">
        <v>43611</v>
      </c>
      <c r="C2729" s="6">
        <v>43731</v>
      </c>
      <c r="D2729" t="str">
        <f>INDEX(parametres!$B$2:$B$57,IF(ISNUMBER(MATCH(Chiffrier!E2729,parametres!$C$2:$C$57,0)),MATCH(E2729,parametres!$C$2:$C$57,0),NA()))</f>
        <v>GA-3</v>
      </c>
      <c r="E2729" t="s">
        <v>21</v>
      </c>
      <c r="F2729" t="s">
        <v>112</v>
      </c>
      <c r="G2729" s="4">
        <f t="shared" si="49"/>
        <v>17.142857142857142</v>
      </c>
      <c r="H2729">
        <f>INDEX(Sites_coordo!$C$2:$C$62,IF(ISNUMBER(MATCH(Chiffrier!E2729,Sites_coordo!$A$2:$A$62,0)),MATCH(Chiffrier!E2729,Sites_coordo!$A$2:$A$62,0),NA()))</f>
        <v>48.415799999999997</v>
      </c>
      <c r="I2729">
        <f>INDEX(Sites_coordo!$B$2:$B$62,IF(ISNUMBER(MATCH(Chiffrier!E2729,Sites_coordo!$A$2:$A$62,0)),MATCH(Chiffrier!E2729,Sites_coordo!$A$2:$A$62,0),NA()))</f>
        <v>-64.396000000000001</v>
      </c>
      <c r="J2729" t="s">
        <v>119</v>
      </c>
      <c r="K2729" t="s">
        <v>119</v>
      </c>
      <c r="L2729" s="4">
        <v>20177015</v>
      </c>
      <c r="M2729" t="s">
        <v>683</v>
      </c>
      <c r="N2729" s="4">
        <v>2</v>
      </c>
      <c r="O2729" s="4" t="s">
        <v>107</v>
      </c>
      <c r="P2729" s="4">
        <v>1</v>
      </c>
      <c r="Q2729" t="s">
        <v>2928</v>
      </c>
      <c r="R2729" s="4">
        <v>0</v>
      </c>
      <c r="S2729">
        <v>0</v>
      </c>
      <c r="T2729" t="s">
        <v>106</v>
      </c>
      <c r="U2729">
        <v>0</v>
      </c>
      <c r="V2729" t="s">
        <v>106</v>
      </c>
      <c r="W2729">
        <v>0</v>
      </c>
      <c r="X2729">
        <v>0</v>
      </c>
      <c r="Y2729">
        <v>0</v>
      </c>
      <c r="Z2729">
        <v>0</v>
      </c>
      <c r="AA2729">
        <v>0</v>
      </c>
      <c r="AB2729">
        <v>0</v>
      </c>
      <c r="AC2729">
        <v>0</v>
      </c>
      <c r="AD2729">
        <v>0</v>
      </c>
      <c r="AE2729" s="4">
        <v>0</v>
      </c>
      <c r="AH2729" s="6">
        <v>43731</v>
      </c>
      <c r="AI2729" s="5">
        <v>0.66875000000000007</v>
      </c>
      <c r="AJ2729">
        <v>4</v>
      </c>
      <c r="AK2729">
        <v>3110</v>
      </c>
      <c r="AL2729" s="4">
        <v>9.6</v>
      </c>
      <c r="AM2729" s="4">
        <v>5.6</v>
      </c>
      <c r="AN2729" s="4" t="s">
        <v>106</v>
      </c>
      <c r="AO2729" s="4" t="s">
        <v>106</v>
      </c>
      <c r="AP2729" s="4" t="s">
        <v>106</v>
      </c>
      <c r="AQ2729" s="4" t="s">
        <v>106</v>
      </c>
      <c r="AR2729" s="4" t="s">
        <v>106</v>
      </c>
      <c r="AS2729" s="4" t="s">
        <v>106</v>
      </c>
      <c r="AT2729" s="4" t="s">
        <v>106</v>
      </c>
      <c r="AU2729" t="s">
        <v>108</v>
      </c>
      <c r="AV2729" t="s">
        <v>109</v>
      </c>
      <c r="AW2729" t="s">
        <v>110</v>
      </c>
      <c r="AX2729" t="s">
        <v>2928</v>
      </c>
    </row>
    <row r="2730" spans="1:50" hidden="1" x14ac:dyDescent="0.25">
      <c r="A2730">
        <v>2019</v>
      </c>
      <c r="B2730" s="6">
        <v>43611</v>
      </c>
      <c r="C2730" s="6">
        <v>43731</v>
      </c>
      <c r="D2730" t="str">
        <f>INDEX(parametres!$B$2:$B$57,IF(ISNUMBER(MATCH(Chiffrier!E2730,parametres!$C$2:$C$57,0)),MATCH(E2730,parametres!$C$2:$C$57,0),NA()))</f>
        <v>GA-3</v>
      </c>
      <c r="E2730" t="s">
        <v>21</v>
      </c>
      <c r="F2730" t="s">
        <v>112</v>
      </c>
      <c r="G2730" s="4">
        <f t="shared" si="49"/>
        <v>17.142857142857142</v>
      </c>
      <c r="H2730">
        <f>INDEX(Sites_coordo!$C$2:$C$62,IF(ISNUMBER(MATCH(Chiffrier!E2730,Sites_coordo!$A$2:$A$62,0)),MATCH(Chiffrier!E2730,Sites_coordo!$A$2:$A$62,0),NA()))</f>
        <v>48.415799999999997</v>
      </c>
      <c r="I2730">
        <f>INDEX(Sites_coordo!$B$2:$B$62,IF(ISNUMBER(MATCH(Chiffrier!E2730,Sites_coordo!$A$2:$A$62,0)),MATCH(Chiffrier!E2730,Sites_coordo!$A$2:$A$62,0),NA()))</f>
        <v>-64.396000000000001</v>
      </c>
      <c r="J2730" t="s">
        <v>119</v>
      </c>
      <c r="K2730" t="s">
        <v>119</v>
      </c>
      <c r="L2730" s="4">
        <v>20177015</v>
      </c>
      <c r="M2730" t="s">
        <v>683</v>
      </c>
      <c r="N2730" s="4">
        <v>3</v>
      </c>
      <c r="O2730" s="4" t="s">
        <v>121</v>
      </c>
      <c r="P2730" s="4">
        <v>1</v>
      </c>
      <c r="Q2730" t="s">
        <v>2929</v>
      </c>
      <c r="R2730" s="4">
        <v>0</v>
      </c>
      <c r="S2730">
        <v>0</v>
      </c>
      <c r="T2730" t="s">
        <v>106</v>
      </c>
      <c r="U2730">
        <v>0</v>
      </c>
      <c r="V2730" t="s">
        <v>106</v>
      </c>
      <c r="W2730">
        <v>0</v>
      </c>
      <c r="X2730">
        <v>0</v>
      </c>
      <c r="Y2730">
        <v>0</v>
      </c>
      <c r="Z2730">
        <v>0</v>
      </c>
      <c r="AA2730">
        <v>0</v>
      </c>
      <c r="AB2730">
        <v>0</v>
      </c>
      <c r="AC2730">
        <v>0</v>
      </c>
      <c r="AD2730">
        <v>0</v>
      </c>
      <c r="AE2730" s="4">
        <v>0</v>
      </c>
      <c r="AH2730" s="6">
        <v>43731</v>
      </c>
      <c r="AI2730" s="5">
        <v>0.66875000000000007</v>
      </c>
      <c r="AJ2730">
        <v>4</v>
      </c>
      <c r="AK2730">
        <v>3110</v>
      </c>
      <c r="AL2730" s="4">
        <v>9.6</v>
      </c>
      <c r="AM2730" s="4">
        <v>5.6</v>
      </c>
      <c r="AN2730" s="4" t="s">
        <v>106</v>
      </c>
      <c r="AO2730" s="4" t="s">
        <v>106</v>
      </c>
      <c r="AP2730" s="4" t="s">
        <v>106</v>
      </c>
      <c r="AQ2730" s="4" t="s">
        <v>106</v>
      </c>
      <c r="AR2730" s="4" t="s">
        <v>106</v>
      </c>
      <c r="AS2730" s="4" t="s">
        <v>106</v>
      </c>
      <c r="AT2730" s="4" t="s">
        <v>106</v>
      </c>
      <c r="AU2730" t="s">
        <v>108</v>
      </c>
      <c r="AV2730" t="s">
        <v>109</v>
      </c>
      <c r="AW2730" t="s">
        <v>110</v>
      </c>
      <c r="AX2730" t="s">
        <v>2929</v>
      </c>
    </row>
    <row r="2731" spans="1:50" hidden="1" x14ac:dyDescent="0.25">
      <c r="A2731">
        <v>2019</v>
      </c>
      <c r="B2731" s="6">
        <v>43611</v>
      </c>
      <c r="C2731" s="6">
        <v>43731</v>
      </c>
      <c r="D2731" t="str">
        <f>INDEX(parametres!$B$2:$B$57,IF(ISNUMBER(MATCH(Chiffrier!E2731,parametres!$C$2:$C$57,0)),MATCH(E2731,parametres!$C$2:$C$57,0),NA()))</f>
        <v>GA-3</v>
      </c>
      <c r="E2731" t="s">
        <v>21</v>
      </c>
      <c r="F2731" t="s">
        <v>112</v>
      </c>
      <c r="G2731" s="4">
        <f t="shared" si="49"/>
        <v>17.142857142857142</v>
      </c>
      <c r="H2731">
        <f>INDEX(Sites_coordo!$C$2:$C$62,IF(ISNUMBER(MATCH(Chiffrier!E2731,Sites_coordo!$A$2:$A$62,0)),MATCH(Chiffrier!E2731,Sites_coordo!$A$2:$A$62,0),NA()))</f>
        <v>48.415799999999997</v>
      </c>
      <c r="I2731">
        <f>INDEX(Sites_coordo!$B$2:$B$62,IF(ISNUMBER(MATCH(Chiffrier!E2731,Sites_coordo!$A$2:$A$62,0)),MATCH(Chiffrier!E2731,Sites_coordo!$A$2:$A$62,0),NA()))</f>
        <v>-64.396000000000001</v>
      </c>
      <c r="J2731" t="s">
        <v>119</v>
      </c>
      <c r="K2731" t="s">
        <v>119</v>
      </c>
      <c r="L2731" s="4">
        <v>20177015</v>
      </c>
      <c r="M2731" t="s">
        <v>683</v>
      </c>
      <c r="N2731" s="4">
        <v>3</v>
      </c>
      <c r="O2731" s="4" t="s">
        <v>121</v>
      </c>
      <c r="P2731" s="4">
        <v>2</v>
      </c>
      <c r="Q2731" t="s">
        <v>2930</v>
      </c>
      <c r="R2731" s="4">
        <v>0</v>
      </c>
      <c r="S2731">
        <v>0</v>
      </c>
      <c r="T2731" t="s">
        <v>106</v>
      </c>
      <c r="U2731">
        <v>0</v>
      </c>
      <c r="V2731" t="s">
        <v>106</v>
      </c>
      <c r="W2731">
        <v>0</v>
      </c>
      <c r="X2731">
        <v>0</v>
      </c>
      <c r="Y2731">
        <v>0</v>
      </c>
      <c r="Z2731">
        <v>0</v>
      </c>
      <c r="AA2731">
        <v>0</v>
      </c>
      <c r="AB2731">
        <v>0</v>
      </c>
      <c r="AC2731">
        <v>0</v>
      </c>
      <c r="AD2731">
        <v>0</v>
      </c>
      <c r="AE2731" s="4">
        <v>0</v>
      </c>
      <c r="AH2731" s="6">
        <v>43731</v>
      </c>
      <c r="AI2731" s="5">
        <v>0.66875000000000007</v>
      </c>
      <c r="AJ2731">
        <v>4</v>
      </c>
      <c r="AK2731">
        <v>3110</v>
      </c>
      <c r="AL2731" s="4">
        <v>9.6</v>
      </c>
      <c r="AM2731" s="4">
        <v>5.6</v>
      </c>
      <c r="AN2731" s="4" t="s">
        <v>106</v>
      </c>
      <c r="AO2731" s="4" t="s">
        <v>106</v>
      </c>
      <c r="AP2731" s="4" t="s">
        <v>106</v>
      </c>
      <c r="AQ2731" s="4" t="s">
        <v>106</v>
      </c>
      <c r="AR2731" s="4" t="s">
        <v>106</v>
      </c>
      <c r="AS2731" s="4" t="s">
        <v>106</v>
      </c>
      <c r="AT2731" s="4" t="s">
        <v>106</v>
      </c>
      <c r="AU2731" t="s">
        <v>108</v>
      </c>
      <c r="AV2731" t="s">
        <v>109</v>
      </c>
      <c r="AW2731" t="s">
        <v>110</v>
      </c>
      <c r="AX2731" t="s">
        <v>2930</v>
      </c>
    </row>
    <row r="2732" spans="1:50" hidden="1" x14ac:dyDescent="0.25">
      <c r="A2732">
        <v>2019</v>
      </c>
      <c r="B2732" s="6">
        <v>43611</v>
      </c>
      <c r="C2732" s="6">
        <v>43731</v>
      </c>
      <c r="D2732" t="str">
        <f>INDEX(parametres!$B$2:$B$57,IF(ISNUMBER(MATCH(Chiffrier!E2732,parametres!$C$2:$C$57,0)),MATCH(E2732,parametres!$C$2:$C$57,0),NA()))</f>
        <v>GA-3</v>
      </c>
      <c r="E2732" t="s">
        <v>21</v>
      </c>
      <c r="F2732" t="s">
        <v>112</v>
      </c>
      <c r="G2732" s="4">
        <f t="shared" si="49"/>
        <v>17.142857142857142</v>
      </c>
      <c r="H2732">
        <f>INDEX(Sites_coordo!$C$2:$C$62,IF(ISNUMBER(MATCH(Chiffrier!E2732,Sites_coordo!$A$2:$A$62,0)),MATCH(Chiffrier!E2732,Sites_coordo!$A$2:$A$62,0),NA()))</f>
        <v>48.415799999999997</v>
      </c>
      <c r="I2732">
        <f>INDEX(Sites_coordo!$B$2:$B$62,IF(ISNUMBER(MATCH(Chiffrier!E2732,Sites_coordo!$A$2:$A$62,0)),MATCH(Chiffrier!E2732,Sites_coordo!$A$2:$A$62,0),NA()))</f>
        <v>-64.396000000000001</v>
      </c>
      <c r="J2732" t="s">
        <v>119</v>
      </c>
      <c r="K2732" t="s">
        <v>119</v>
      </c>
      <c r="L2732" s="4">
        <v>20177015</v>
      </c>
      <c r="M2732" t="s">
        <v>683</v>
      </c>
      <c r="N2732" s="4">
        <v>3</v>
      </c>
      <c r="O2732" s="4" t="s">
        <v>121</v>
      </c>
      <c r="P2732" s="4">
        <v>3</v>
      </c>
      <c r="Q2732" t="s">
        <v>2931</v>
      </c>
      <c r="R2732" s="4">
        <v>0</v>
      </c>
      <c r="S2732">
        <v>0</v>
      </c>
      <c r="T2732" t="s">
        <v>106</v>
      </c>
      <c r="U2732">
        <v>0</v>
      </c>
      <c r="V2732" t="s">
        <v>106</v>
      </c>
      <c r="W2732">
        <v>0</v>
      </c>
      <c r="X2732">
        <v>0</v>
      </c>
      <c r="Y2732">
        <v>0</v>
      </c>
      <c r="Z2732">
        <v>0</v>
      </c>
      <c r="AA2732">
        <v>0</v>
      </c>
      <c r="AB2732">
        <v>0</v>
      </c>
      <c r="AC2732">
        <v>0</v>
      </c>
      <c r="AD2732">
        <v>0</v>
      </c>
      <c r="AE2732" s="4">
        <v>0</v>
      </c>
      <c r="AH2732" s="6">
        <v>43731</v>
      </c>
      <c r="AI2732" s="5">
        <v>0.66875000000000007</v>
      </c>
      <c r="AJ2732">
        <v>4</v>
      </c>
      <c r="AK2732">
        <v>3110</v>
      </c>
      <c r="AL2732" s="4">
        <v>9.6</v>
      </c>
      <c r="AM2732" s="4">
        <v>5.6</v>
      </c>
      <c r="AN2732" s="4" t="s">
        <v>106</v>
      </c>
      <c r="AO2732" s="4" t="s">
        <v>106</v>
      </c>
      <c r="AP2732" s="4" t="s">
        <v>106</v>
      </c>
      <c r="AQ2732" s="4" t="s">
        <v>106</v>
      </c>
      <c r="AR2732" s="4" t="s">
        <v>106</v>
      </c>
      <c r="AS2732" s="4" t="s">
        <v>106</v>
      </c>
      <c r="AT2732" s="4" t="s">
        <v>106</v>
      </c>
      <c r="AU2732" t="s">
        <v>108</v>
      </c>
      <c r="AV2732" t="s">
        <v>109</v>
      </c>
      <c r="AW2732" t="s">
        <v>110</v>
      </c>
      <c r="AX2732" t="s">
        <v>2931</v>
      </c>
    </row>
    <row r="2733" spans="1:50" hidden="1" x14ac:dyDescent="0.25">
      <c r="A2733">
        <v>2019</v>
      </c>
      <c r="B2733" s="6">
        <v>43611</v>
      </c>
      <c r="C2733" s="6">
        <v>43731</v>
      </c>
      <c r="D2733" t="str">
        <f>INDEX(parametres!$B$2:$B$57,IF(ISNUMBER(MATCH(Chiffrier!E2733,parametres!$C$2:$C$57,0)),MATCH(E2733,parametres!$C$2:$C$57,0),NA()))</f>
        <v>GA-3</v>
      </c>
      <c r="E2733" t="s">
        <v>21</v>
      </c>
      <c r="F2733" t="s">
        <v>112</v>
      </c>
      <c r="G2733" s="4">
        <f t="shared" si="49"/>
        <v>17.142857142857142</v>
      </c>
      <c r="H2733">
        <f>INDEX(Sites_coordo!$C$2:$C$62,IF(ISNUMBER(MATCH(Chiffrier!E2733,Sites_coordo!$A$2:$A$62,0)),MATCH(Chiffrier!E2733,Sites_coordo!$A$2:$A$62,0),NA()))</f>
        <v>48.415799999999997</v>
      </c>
      <c r="I2733">
        <f>INDEX(Sites_coordo!$B$2:$B$62,IF(ISNUMBER(MATCH(Chiffrier!E2733,Sites_coordo!$A$2:$A$62,0)),MATCH(Chiffrier!E2733,Sites_coordo!$A$2:$A$62,0),NA()))</f>
        <v>-64.396000000000001</v>
      </c>
      <c r="J2733" t="s">
        <v>119</v>
      </c>
      <c r="K2733" t="s">
        <v>119</v>
      </c>
      <c r="L2733" s="4">
        <v>20177015</v>
      </c>
      <c r="M2733" t="s">
        <v>683</v>
      </c>
      <c r="N2733" s="4">
        <v>3</v>
      </c>
      <c r="O2733" s="4" t="s">
        <v>107</v>
      </c>
      <c r="P2733" s="4">
        <v>1</v>
      </c>
      <c r="Q2733" t="s">
        <v>2932</v>
      </c>
      <c r="R2733" s="4">
        <v>0</v>
      </c>
      <c r="S2733">
        <v>0</v>
      </c>
      <c r="T2733" t="s">
        <v>106</v>
      </c>
      <c r="U2733">
        <v>0</v>
      </c>
      <c r="V2733" t="s">
        <v>106</v>
      </c>
      <c r="W2733">
        <v>0</v>
      </c>
      <c r="X2733">
        <v>0</v>
      </c>
      <c r="Y2733">
        <v>0</v>
      </c>
      <c r="Z2733">
        <v>0</v>
      </c>
      <c r="AA2733">
        <v>0</v>
      </c>
      <c r="AB2733">
        <v>0</v>
      </c>
      <c r="AC2733">
        <v>0</v>
      </c>
      <c r="AD2733">
        <v>0</v>
      </c>
      <c r="AE2733" s="4">
        <v>0</v>
      </c>
      <c r="AH2733" s="6">
        <v>43731</v>
      </c>
      <c r="AI2733" s="5">
        <v>0.66875000000000007</v>
      </c>
      <c r="AJ2733">
        <v>4</v>
      </c>
      <c r="AK2733">
        <v>3110</v>
      </c>
      <c r="AL2733" s="4">
        <v>9.6</v>
      </c>
      <c r="AM2733" s="4">
        <v>5.6</v>
      </c>
      <c r="AN2733" s="4" t="s">
        <v>106</v>
      </c>
      <c r="AO2733" s="4" t="s">
        <v>106</v>
      </c>
      <c r="AP2733" s="4" t="s">
        <v>106</v>
      </c>
      <c r="AQ2733" s="4" t="s">
        <v>106</v>
      </c>
      <c r="AR2733" s="4" t="s">
        <v>106</v>
      </c>
      <c r="AS2733" s="4" t="s">
        <v>106</v>
      </c>
      <c r="AT2733" s="4" t="s">
        <v>106</v>
      </c>
      <c r="AU2733" t="s">
        <v>108</v>
      </c>
      <c r="AV2733" t="s">
        <v>109</v>
      </c>
      <c r="AW2733" t="s">
        <v>110</v>
      </c>
      <c r="AX2733" t="s">
        <v>2932</v>
      </c>
    </row>
    <row r="2734" spans="1:50" hidden="1" x14ac:dyDescent="0.25">
      <c r="A2734">
        <v>2019</v>
      </c>
      <c r="B2734" s="6">
        <v>43611</v>
      </c>
      <c r="C2734" s="6">
        <v>43731</v>
      </c>
      <c r="D2734" t="str">
        <f>INDEX(parametres!$B$2:$B$57,IF(ISNUMBER(MATCH(Chiffrier!E2734,parametres!$C$2:$C$57,0)),MATCH(E2734,parametres!$C$2:$C$57,0),NA()))</f>
        <v>GA-3</v>
      </c>
      <c r="E2734" t="s">
        <v>21</v>
      </c>
      <c r="F2734" t="s">
        <v>112</v>
      </c>
      <c r="G2734" s="4">
        <f t="shared" si="49"/>
        <v>17.142857142857142</v>
      </c>
      <c r="H2734">
        <f>INDEX(Sites_coordo!$C$2:$C$62,IF(ISNUMBER(MATCH(Chiffrier!E2734,Sites_coordo!$A$2:$A$62,0)),MATCH(Chiffrier!E2734,Sites_coordo!$A$2:$A$62,0),NA()))</f>
        <v>48.415799999999997</v>
      </c>
      <c r="I2734">
        <f>INDEX(Sites_coordo!$B$2:$B$62,IF(ISNUMBER(MATCH(Chiffrier!E2734,Sites_coordo!$A$2:$A$62,0)),MATCH(Chiffrier!E2734,Sites_coordo!$A$2:$A$62,0),NA()))</f>
        <v>-64.396000000000001</v>
      </c>
      <c r="J2734" t="s">
        <v>119</v>
      </c>
      <c r="K2734" t="s">
        <v>119</v>
      </c>
      <c r="L2734" s="4">
        <v>20177015</v>
      </c>
      <c r="M2734" t="s">
        <v>683</v>
      </c>
      <c r="N2734" s="4">
        <v>4</v>
      </c>
      <c r="O2734" s="4" t="s">
        <v>121</v>
      </c>
      <c r="P2734" s="4">
        <v>1</v>
      </c>
      <c r="Q2734" t="s">
        <v>2933</v>
      </c>
      <c r="R2734" s="4">
        <v>0</v>
      </c>
      <c r="S2734">
        <v>0</v>
      </c>
      <c r="T2734" t="s">
        <v>106</v>
      </c>
      <c r="U2734">
        <v>0</v>
      </c>
      <c r="V2734" t="s">
        <v>106</v>
      </c>
      <c r="W2734">
        <v>0</v>
      </c>
      <c r="X2734">
        <v>0</v>
      </c>
      <c r="Y2734">
        <v>0</v>
      </c>
      <c r="Z2734">
        <v>0</v>
      </c>
      <c r="AA2734">
        <v>0</v>
      </c>
      <c r="AB2734">
        <v>0</v>
      </c>
      <c r="AC2734">
        <v>0</v>
      </c>
      <c r="AD2734">
        <v>0</v>
      </c>
      <c r="AE2734" s="4">
        <v>0</v>
      </c>
      <c r="AH2734" s="6">
        <v>43731</v>
      </c>
      <c r="AI2734" s="5">
        <v>0.66875000000000007</v>
      </c>
      <c r="AJ2734">
        <v>4</v>
      </c>
      <c r="AK2734">
        <v>3110</v>
      </c>
      <c r="AL2734" s="4">
        <v>9.6</v>
      </c>
      <c r="AM2734" s="4">
        <v>5.6</v>
      </c>
      <c r="AN2734" s="4" t="s">
        <v>106</v>
      </c>
      <c r="AO2734" s="4" t="s">
        <v>106</v>
      </c>
      <c r="AP2734" s="4" t="s">
        <v>106</v>
      </c>
      <c r="AQ2734" s="4" t="s">
        <v>106</v>
      </c>
      <c r="AR2734" s="4" t="s">
        <v>106</v>
      </c>
      <c r="AS2734" s="4" t="s">
        <v>106</v>
      </c>
      <c r="AT2734" s="4" t="s">
        <v>106</v>
      </c>
      <c r="AU2734" t="s">
        <v>108</v>
      </c>
      <c r="AV2734" t="s">
        <v>109</v>
      </c>
      <c r="AW2734" t="s">
        <v>110</v>
      </c>
      <c r="AX2734" t="s">
        <v>2933</v>
      </c>
    </row>
    <row r="2735" spans="1:50" hidden="1" x14ac:dyDescent="0.25">
      <c r="A2735">
        <v>2019</v>
      </c>
      <c r="B2735" s="6">
        <v>43611</v>
      </c>
      <c r="C2735" s="6">
        <v>43731</v>
      </c>
      <c r="D2735" t="str">
        <f>INDEX(parametres!$B$2:$B$57,IF(ISNUMBER(MATCH(Chiffrier!E2735,parametres!$C$2:$C$57,0)),MATCH(E2735,parametres!$C$2:$C$57,0),NA()))</f>
        <v>GA-3</v>
      </c>
      <c r="E2735" t="s">
        <v>21</v>
      </c>
      <c r="F2735" t="s">
        <v>112</v>
      </c>
      <c r="G2735" s="4">
        <f t="shared" si="49"/>
        <v>17.142857142857142</v>
      </c>
      <c r="H2735">
        <f>INDEX(Sites_coordo!$C$2:$C$62,IF(ISNUMBER(MATCH(Chiffrier!E2735,Sites_coordo!$A$2:$A$62,0)),MATCH(Chiffrier!E2735,Sites_coordo!$A$2:$A$62,0),NA()))</f>
        <v>48.415799999999997</v>
      </c>
      <c r="I2735">
        <f>INDEX(Sites_coordo!$B$2:$B$62,IF(ISNUMBER(MATCH(Chiffrier!E2735,Sites_coordo!$A$2:$A$62,0)),MATCH(Chiffrier!E2735,Sites_coordo!$A$2:$A$62,0),NA()))</f>
        <v>-64.396000000000001</v>
      </c>
      <c r="J2735" t="s">
        <v>119</v>
      </c>
      <c r="K2735" t="s">
        <v>119</v>
      </c>
      <c r="L2735" s="4">
        <v>20177015</v>
      </c>
      <c r="M2735" t="s">
        <v>683</v>
      </c>
      <c r="N2735" s="4">
        <v>4</v>
      </c>
      <c r="O2735" s="4" t="s">
        <v>121</v>
      </c>
      <c r="P2735" s="4">
        <v>2</v>
      </c>
      <c r="Q2735" t="s">
        <v>2934</v>
      </c>
      <c r="R2735" s="4">
        <v>0</v>
      </c>
      <c r="S2735">
        <v>0</v>
      </c>
      <c r="T2735" t="s">
        <v>106</v>
      </c>
      <c r="U2735">
        <v>0</v>
      </c>
      <c r="V2735" t="s">
        <v>106</v>
      </c>
      <c r="W2735">
        <v>0</v>
      </c>
      <c r="X2735">
        <v>0</v>
      </c>
      <c r="Y2735">
        <v>0</v>
      </c>
      <c r="Z2735">
        <v>0</v>
      </c>
      <c r="AA2735">
        <v>0</v>
      </c>
      <c r="AB2735">
        <v>0</v>
      </c>
      <c r="AC2735">
        <v>0</v>
      </c>
      <c r="AD2735">
        <v>0</v>
      </c>
      <c r="AE2735" s="4">
        <v>0</v>
      </c>
      <c r="AH2735" s="6">
        <v>43731</v>
      </c>
      <c r="AI2735" s="5">
        <v>0.66875000000000007</v>
      </c>
      <c r="AJ2735">
        <v>4</v>
      </c>
      <c r="AK2735">
        <v>3110</v>
      </c>
      <c r="AL2735" s="4">
        <v>9.6</v>
      </c>
      <c r="AM2735" s="4">
        <v>5.6</v>
      </c>
      <c r="AN2735" s="4" t="s">
        <v>106</v>
      </c>
      <c r="AO2735" s="4" t="s">
        <v>106</v>
      </c>
      <c r="AP2735" s="4" t="s">
        <v>106</v>
      </c>
      <c r="AQ2735" s="4" t="s">
        <v>106</v>
      </c>
      <c r="AR2735" s="4" t="s">
        <v>106</v>
      </c>
      <c r="AS2735" s="4" t="s">
        <v>106</v>
      </c>
      <c r="AT2735" s="4" t="s">
        <v>106</v>
      </c>
      <c r="AU2735" t="s">
        <v>108</v>
      </c>
      <c r="AV2735" t="s">
        <v>109</v>
      </c>
      <c r="AW2735" t="s">
        <v>110</v>
      </c>
      <c r="AX2735" t="s">
        <v>2934</v>
      </c>
    </row>
    <row r="2736" spans="1:50" hidden="1" x14ac:dyDescent="0.25">
      <c r="A2736">
        <v>2019</v>
      </c>
      <c r="B2736" s="6">
        <v>43611</v>
      </c>
      <c r="C2736" s="6">
        <v>43731</v>
      </c>
      <c r="D2736" t="str">
        <f>INDEX(parametres!$B$2:$B$57,IF(ISNUMBER(MATCH(Chiffrier!E2736,parametres!$C$2:$C$57,0)),MATCH(E2736,parametres!$C$2:$C$57,0),NA()))</f>
        <v>GA-3</v>
      </c>
      <c r="E2736" t="s">
        <v>21</v>
      </c>
      <c r="F2736" t="s">
        <v>112</v>
      </c>
      <c r="G2736" s="4">
        <f t="shared" si="49"/>
        <v>17.142857142857142</v>
      </c>
      <c r="H2736">
        <f>INDEX(Sites_coordo!$C$2:$C$62,IF(ISNUMBER(MATCH(Chiffrier!E2736,Sites_coordo!$A$2:$A$62,0)),MATCH(Chiffrier!E2736,Sites_coordo!$A$2:$A$62,0),NA()))</f>
        <v>48.415799999999997</v>
      </c>
      <c r="I2736">
        <f>INDEX(Sites_coordo!$B$2:$B$62,IF(ISNUMBER(MATCH(Chiffrier!E2736,Sites_coordo!$A$2:$A$62,0)),MATCH(Chiffrier!E2736,Sites_coordo!$A$2:$A$62,0),NA()))</f>
        <v>-64.396000000000001</v>
      </c>
      <c r="J2736" t="s">
        <v>119</v>
      </c>
      <c r="K2736" t="s">
        <v>119</v>
      </c>
      <c r="L2736" s="4">
        <v>20177015</v>
      </c>
      <c r="M2736" t="s">
        <v>683</v>
      </c>
      <c r="N2736" s="4">
        <v>4</v>
      </c>
      <c r="O2736" s="4" t="s">
        <v>121</v>
      </c>
      <c r="P2736" s="4">
        <v>3</v>
      </c>
      <c r="Q2736" t="s">
        <v>2935</v>
      </c>
      <c r="R2736" s="4">
        <v>0</v>
      </c>
      <c r="S2736">
        <v>0</v>
      </c>
      <c r="T2736" t="s">
        <v>106</v>
      </c>
      <c r="U2736">
        <v>0</v>
      </c>
      <c r="V2736" t="s">
        <v>106</v>
      </c>
      <c r="W2736">
        <v>0</v>
      </c>
      <c r="X2736">
        <v>0</v>
      </c>
      <c r="Y2736">
        <v>0</v>
      </c>
      <c r="Z2736">
        <v>0</v>
      </c>
      <c r="AA2736">
        <v>0</v>
      </c>
      <c r="AB2736">
        <v>0</v>
      </c>
      <c r="AC2736">
        <v>0</v>
      </c>
      <c r="AD2736">
        <v>0</v>
      </c>
      <c r="AE2736" s="4">
        <v>0</v>
      </c>
      <c r="AH2736" s="6">
        <v>43731</v>
      </c>
      <c r="AI2736" s="5">
        <v>0.66875000000000007</v>
      </c>
      <c r="AJ2736">
        <v>4</v>
      </c>
      <c r="AK2736">
        <v>3110</v>
      </c>
      <c r="AL2736" s="4">
        <v>9.6</v>
      </c>
      <c r="AM2736" s="4">
        <v>5.6</v>
      </c>
      <c r="AN2736" s="4" t="s">
        <v>106</v>
      </c>
      <c r="AO2736" s="4" t="s">
        <v>106</v>
      </c>
      <c r="AP2736" s="4" t="s">
        <v>106</v>
      </c>
      <c r="AQ2736" s="4" t="s">
        <v>106</v>
      </c>
      <c r="AR2736" s="4" t="s">
        <v>106</v>
      </c>
      <c r="AS2736" s="4" t="s">
        <v>106</v>
      </c>
      <c r="AT2736" s="4" t="s">
        <v>106</v>
      </c>
      <c r="AU2736" t="s">
        <v>108</v>
      </c>
      <c r="AV2736" t="s">
        <v>109</v>
      </c>
      <c r="AW2736" t="s">
        <v>110</v>
      </c>
      <c r="AX2736" t="s">
        <v>2935</v>
      </c>
    </row>
    <row r="2737" spans="1:50" hidden="1" x14ac:dyDescent="0.25">
      <c r="A2737">
        <v>2019</v>
      </c>
      <c r="B2737" s="6">
        <v>43611</v>
      </c>
      <c r="C2737" s="6">
        <v>43731</v>
      </c>
      <c r="D2737" t="str">
        <f>INDEX(parametres!$B$2:$B$57,IF(ISNUMBER(MATCH(Chiffrier!E2737,parametres!$C$2:$C$57,0)),MATCH(E2737,parametres!$C$2:$C$57,0),NA()))</f>
        <v>GA-3</v>
      </c>
      <c r="E2737" t="s">
        <v>21</v>
      </c>
      <c r="F2737" t="s">
        <v>112</v>
      </c>
      <c r="G2737" s="4">
        <f t="shared" si="49"/>
        <v>17.142857142857142</v>
      </c>
      <c r="H2737">
        <f>INDEX(Sites_coordo!$C$2:$C$62,IF(ISNUMBER(MATCH(Chiffrier!E2737,Sites_coordo!$A$2:$A$62,0)),MATCH(Chiffrier!E2737,Sites_coordo!$A$2:$A$62,0),NA()))</f>
        <v>48.415799999999997</v>
      </c>
      <c r="I2737">
        <f>INDEX(Sites_coordo!$B$2:$B$62,IF(ISNUMBER(MATCH(Chiffrier!E2737,Sites_coordo!$A$2:$A$62,0)),MATCH(Chiffrier!E2737,Sites_coordo!$A$2:$A$62,0),NA()))</f>
        <v>-64.396000000000001</v>
      </c>
      <c r="J2737" t="s">
        <v>119</v>
      </c>
      <c r="K2737" t="s">
        <v>119</v>
      </c>
      <c r="L2737" s="4">
        <v>20177015</v>
      </c>
      <c r="M2737" t="s">
        <v>683</v>
      </c>
      <c r="N2737" s="4">
        <v>4</v>
      </c>
      <c r="O2737" s="4" t="s">
        <v>107</v>
      </c>
      <c r="P2737" s="4">
        <v>1</v>
      </c>
      <c r="Q2737" t="s">
        <v>2936</v>
      </c>
      <c r="R2737" s="4">
        <v>0</v>
      </c>
      <c r="S2737">
        <v>0</v>
      </c>
      <c r="T2737" t="s">
        <v>106</v>
      </c>
      <c r="U2737">
        <v>0</v>
      </c>
      <c r="V2737" t="s">
        <v>106</v>
      </c>
      <c r="W2737">
        <v>0</v>
      </c>
      <c r="X2737">
        <v>0</v>
      </c>
      <c r="Y2737">
        <v>0</v>
      </c>
      <c r="Z2737">
        <v>0</v>
      </c>
      <c r="AA2737">
        <v>0</v>
      </c>
      <c r="AB2737">
        <v>0</v>
      </c>
      <c r="AC2737">
        <v>0</v>
      </c>
      <c r="AD2737">
        <v>0</v>
      </c>
      <c r="AE2737" s="4">
        <v>0</v>
      </c>
      <c r="AH2737" s="6">
        <v>43731</v>
      </c>
      <c r="AI2737" s="5">
        <v>0.66875000000000007</v>
      </c>
      <c r="AJ2737">
        <v>4</v>
      </c>
      <c r="AK2737">
        <v>3110</v>
      </c>
      <c r="AL2737" s="4">
        <v>9.6</v>
      </c>
      <c r="AM2737" s="4">
        <v>5.6</v>
      </c>
      <c r="AN2737" s="4" t="s">
        <v>106</v>
      </c>
      <c r="AO2737" s="4" t="s">
        <v>106</v>
      </c>
      <c r="AP2737" s="4" t="s">
        <v>106</v>
      </c>
      <c r="AQ2737" s="4" t="s">
        <v>106</v>
      </c>
      <c r="AR2737" s="4" t="s">
        <v>106</v>
      </c>
      <c r="AS2737" s="4" t="s">
        <v>106</v>
      </c>
      <c r="AT2737" s="4" t="s">
        <v>106</v>
      </c>
      <c r="AU2737" t="s">
        <v>108</v>
      </c>
      <c r="AV2737" t="s">
        <v>109</v>
      </c>
      <c r="AW2737" t="s">
        <v>110</v>
      </c>
      <c r="AX2737" t="s">
        <v>2936</v>
      </c>
    </row>
    <row r="2738" spans="1:50" hidden="1" x14ac:dyDescent="0.25">
      <c r="A2738">
        <v>2019</v>
      </c>
      <c r="B2738" s="6">
        <v>43611</v>
      </c>
      <c r="C2738" s="6">
        <v>43731</v>
      </c>
      <c r="D2738" t="str">
        <f>INDEX(parametres!$B$2:$B$57,IF(ISNUMBER(MATCH(Chiffrier!E2738,parametres!$C$2:$C$57,0)),MATCH(E2738,parametres!$C$2:$C$57,0),NA()))</f>
        <v>GA-3</v>
      </c>
      <c r="E2738" t="s">
        <v>21</v>
      </c>
      <c r="F2738" t="s">
        <v>112</v>
      </c>
      <c r="G2738" s="4">
        <f t="shared" si="49"/>
        <v>17.142857142857142</v>
      </c>
      <c r="H2738">
        <f>INDEX(Sites_coordo!$C$2:$C$62,IF(ISNUMBER(MATCH(Chiffrier!E2738,Sites_coordo!$A$2:$A$62,0)),MATCH(Chiffrier!E2738,Sites_coordo!$A$2:$A$62,0),NA()))</f>
        <v>48.415799999999997</v>
      </c>
      <c r="I2738">
        <f>INDEX(Sites_coordo!$B$2:$B$62,IF(ISNUMBER(MATCH(Chiffrier!E2738,Sites_coordo!$A$2:$A$62,0)),MATCH(Chiffrier!E2738,Sites_coordo!$A$2:$A$62,0),NA()))</f>
        <v>-64.396000000000001</v>
      </c>
      <c r="J2738" t="s">
        <v>119</v>
      </c>
      <c r="K2738" t="s">
        <v>119</v>
      </c>
      <c r="L2738" s="4">
        <v>20177015</v>
      </c>
      <c r="M2738" t="s">
        <v>683</v>
      </c>
      <c r="N2738" s="4">
        <v>5</v>
      </c>
      <c r="O2738" s="4" t="s">
        <v>121</v>
      </c>
      <c r="P2738" s="4">
        <v>1</v>
      </c>
      <c r="Q2738" t="s">
        <v>2937</v>
      </c>
      <c r="R2738" s="4">
        <v>0</v>
      </c>
      <c r="S2738">
        <v>0</v>
      </c>
      <c r="T2738" t="s">
        <v>106</v>
      </c>
      <c r="U2738">
        <v>0</v>
      </c>
      <c r="V2738" t="s">
        <v>106</v>
      </c>
      <c r="W2738">
        <v>0</v>
      </c>
      <c r="X2738">
        <v>0</v>
      </c>
      <c r="Y2738">
        <v>0</v>
      </c>
      <c r="Z2738">
        <v>0</v>
      </c>
      <c r="AA2738">
        <v>0</v>
      </c>
      <c r="AB2738">
        <v>0</v>
      </c>
      <c r="AC2738">
        <v>0</v>
      </c>
      <c r="AD2738">
        <v>0</v>
      </c>
      <c r="AE2738" s="4">
        <v>0</v>
      </c>
      <c r="AH2738" s="6">
        <v>43731</v>
      </c>
      <c r="AI2738" s="5">
        <v>0.66875000000000007</v>
      </c>
      <c r="AJ2738">
        <v>4</v>
      </c>
      <c r="AK2738">
        <v>3110</v>
      </c>
      <c r="AL2738" s="4">
        <v>9.6</v>
      </c>
      <c r="AM2738" s="4">
        <v>5.6</v>
      </c>
      <c r="AN2738" s="4" t="s">
        <v>106</v>
      </c>
      <c r="AO2738" s="4" t="s">
        <v>106</v>
      </c>
      <c r="AP2738" s="4" t="s">
        <v>106</v>
      </c>
      <c r="AQ2738" s="4" t="s">
        <v>106</v>
      </c>
      <c r="AR2738" s="4" t="s">
        <v>106</v>
      </c>
      <c r="AS2738" s="4" t="s">
        <v>106</v>
      </c>
      <c r="AT2738" s="4" t="s">
        <v>106</v>
      </c>
      <c r="AU2738" t="s">
        <v>108</v>
      </c>
      <c r="AV2738" t="s">
        <v>109</v>
      </c>
      <c r="AW2738" t="s">
        <v>110</v>
      </c>
      <c r="AX2738" t="s">
        <v>2937</v>
      </c>
    </row>
    <row r="2739" spans="1:50" hidden="1" x14ac:dyDescent="0.25">
      <c r="A2739">
        <v>2019</v>
      </c>
      <c r="B2739" s="6">
        <v>43611</v>
      </c>
      <c r="C2739" s="6">
        <v>43731</v>
      </c>
      <c r="D2739" t="str">
        <f>INDEX(parametres!$B$2:$B$57,IF(ISNUMBER(MATCH(Chiffrier!E2739,parametres!$C$2:$C$57,0)),MATCH(E2739,parametres!$C$2:$C$57,0),NA()))</f>
        <v>GA-3</v>
      </c>
      <c r="E2739" t="s">
        <v>21</v>
      </c>
      <c r="F2739" t="s">
        <v>112</v>
      </c>
      <c r="G2739" s="4">
        <f t="shared" si="49"/>
        <v>17.142857142857142</v>
      </c>
      <c r="H2739">
        <f>INDEX(Sites_coordo!$C$2:$C$62,IF(ISNUMBER(MATCH(Chiffrier!E2739,Sites_coordo!$A$2:$A$62,0)),MATCH(Chiffrier!E2739,Sites_coordo!$A$2:$A$62,0),NA()))</f>
        <v>48.415799999999997</v>
      </c>
      <c r="I2739">
        <f>INDEX(Sites_coordo!$B$2:$B$62,IF(ISNUMBER(MATCH(Chiffrier!E2739,Sites_coordo!$A$2:$A$62,0)),MATCH(Chiffrier!E2739,Sites_coordo!$A$2:$A$62,0),NA()))</f>
        <v>-64.396000000000001</v>
      </c>
      <c r="J2739" t="s">
        <v>119</v>
      </c>
      <c r="K2739" t="s">
        <v>119</v>
      </c>
      <c r="L2739" s="4">
        <v>20177015</v>
      </c>
      <c r="M2739" t="s">
        <v>683</v>
      </c>
      <c r="N2739" s="4">
        <v>5</v>
      </c>
      <c r="O2739" s="4" t="s">
        <v>121</v>
      </c>
      <c r="P2739" s="4">
        <v>2</v>
      </c>
      <c r="Q2739" t="s">
        <v>2938</v>
      </c>
      <c r="R2739" s="4">
        <v>0</v>
      </c>
      <c r="S2739">
        <v>0</v>
      </c>
      <c r="T2739" t="s">
        <v>106</v>
      </c>
      <c r="U2739">
        <v>0</v>
      </c>
      <c r="V2739" t="s">
        <v>106</v>
      </c>
      <c r="W2739">
        <v>0</v>
      </c>
      <c r="X2739">
        <v>0</v>
      </c>
      <c r="Y2739">
        <v>0</v>
      </c>
      <c r="Z2739">
        <v>0</v>
      </c>
      <c r="AA2739">
        <v>0</v>
      </c>
      <c r="AB2739">
        <v>0</v>
      </c>
      <c r="AC2739">
        <v>0</v>
      </c>
      <c r="AD2739">
        <v>0</v>
      </c>
      <c r="AE2739" s="4">
        <v>0</v>
      </c>
      <c r="AH2739" s="6">
        <v>43731</v>
      </c>
      <c r="AI2739" s="5">
        <v>0.66875000000000007</v>
      </c>
      <c r="AJ2739">
        <v>4</v>
      </c>
      <c r="AK2739">
        <v>3110</v>
      </c>
      <c r="AL2739" s="4">
        <v>9.6</v>
      </c>
      <c r="AM2739" s="4">
        <v>5.6</v>
      </c>
      <c r="AN2739" s="4" t="s">
        <v>106</v>
      </c>
      <c r="AO2739" s="4" t="s">
        <v>106</v>
      </c>
      <c r="AP2739" s="4" t="s">
        <v>106</v>
      </c>
      <c r="AQ2739" s="4" t="s">
        <v>106</v>
      </c>
      <c r="AR2739" s="4" t="s">
        <v>106</v>
      </c>
      <c r="AS2739" s="4" t="s">
        <v>106</v>
      </c>
      <c r="AT2739" s="4" t="s">
        <v>106</v>
      </c>
      <c r="AU2739" t="s">
        <v>108</v>
      </c>
      <c r="AV2739" t="s">
        <v>109</v>
      </c>
      <c r="AW2739" t="s">
        <v>110</v>
      </c>
      <c r="AX2739" t="s">
        <v>2938</v>
      </c>
    </row>
    <row r="2740" spans="1:50" hidden="1" x14ac:dyDescent="0.25">
      <c r="A2740">
        <v>2019</v>
      </c>
      <c r="B2740" s="6">
        <v>43611</v>
      </c>
      <c r="C2740" s="6">
        <v>43731</v>
      </c>
      <c r="D2740" t="str">
        <f>INDEX(parametres!$B$2:$B$57,IF(ISNUMBER(MATCH(Chiffrier!E2740,parametres!$C$2:$C$57,0)),MATCH(E2740,parametres!$C$2:$C$57,0),NA()))</f>
        <v>GA-3</v>
      </c>
      <c r="E2740" t="s">
        <v>21</v>
      </c>
      <c r="F2740" t="s">
        <v>112</v>
      </c>
      <c r="G2740" s="4">
        <f t="shared" si="49"/>
        <v>17.142857142857142</v>
      </c>
      <c r="H2740">
        <f>INDEX(Sites_coordo!$C$2:$C$62,IF(ISNUMBER(MATCH(Chiffrier!E2740,Sites_coordo!$A$2:$A$62,0)),MATCH(Chiffrier!E2740,Sites_coordo!$A$2:$A$62,0),NA()))</f>
        <v>48.415799999999997</v>
      </c>
      <c r="I2740">
        <f>INDEX(Sites_coordo!$B$2:$B$62,IF(ISNUMBER(MATCH(Chiffrier!E2740,Sites_coordo!$A$2:$A$62,0)),MATCH(Chiffrier!E2740,Sites_coordo!$A$2:$A$62,0),NA()))</f>
        <v>-64.396000000000001</v>
      </c>
      <c r="J2740" t="s">
        <v>119</v>
      </c>
      <c r="K2740" t="s">
        <v>119</v>
      </c>
      <c r="L2740" s="4">
        <v>20177015</v>
      </c>
      <c r="M2740" t="s">
        <v>683</v>
      </c>
      <c r="N2740" s="4">
        <v>5</v>
      </c>
      <c r="O2740" s="4" t="s">
        <v>121</v>
      </c>
      <c r="P2740" s="4">
        <v>3</v>
      </c>
      <c r="Q2740" t="s">
        <v>2939</v>
      </c>
      <c r="R2740" s="4">
        <v>0</v>
      </c>
      <c r="S2740">
        <v>0</v>
      </c>
      <c r="T2740" t="s">
        <v>106</v>
      </c>
      <c r="U2740">
        <v>0</v>
      </c>
      <c r="V2740" t="s">
        <v>106</v>
      </c>
      <c r="W2740">
        <v>0</v>
      </c>
      <c r="X2740">
        <v>0</v>
      </c>
      <c r="Y2740">
        <v>0</v>
      </c>
      <c r="Z2740">
        <v>0</v>
      </c>
      <c r="AA2740">
        <v>0</v>
      </c>
      <c r="AB2740">
        <v>0</v>
      </c>
      <c r="AC2740">
        <v>0</v>
      </c>
      <c r="AD2740">
        <v>0</v>
      </c>
      <c r="AE2740" s="4">
        <v>0</v>
      </c>
      <c r="AH2740" s="6">
        <v>43731</v>
      </c>
      <c r="AI2740" s="5">
        <v>0.66875000000000007</v>
      </c>
      <c r="AJ2740">
        <v>4</v>
      </c>
      <c r="AK2740">
        <v>3110</v>
      </c>
      <c r="AL2740" s="4">
        <v>9.6</v>
      </c>
      <c r="AM2740" s="4">
        <v>5.6</v>
      </c>
      <c r="AN2740" s="4" t="s">
        <v>106</v>
      </c>
      <c r="AO2740" s="4" t="s">
        <v>106</v>
      </c>
      <c r="AP2740" s="4" t="s">
        <v>106</v>
      </c>
      <c r="AQ2740" s="4" t="s">
        <v>106</v>
      </c>
      <c r="AR2740" s="4" t="s">
        <v>106</v>
      </c>
      <c r="AS2740" s="4" t="s">
        <v>106</v>
      </c>
      <c r="AT2740" s="4" t="s">
        <v>106</v>
      </c>
      <c r="AU2740" t="s">
        <v>108</v>
      </c>
      <c r="AV2740" t="s">
        <v>109</v>
      </c>
      <c r="AW2740" t="s">
        <v>110</v>
      </c>
      <c r="AX2740" t="s">
        <v>2939</v>
      </c>
    </row>
    <row r="2741" spans="1:50" hidden="1" x14ac:dyDescent="0.25">
      <c r="A2741">
        <v>2019</v>
      </c>
      <c r="B2741" s="6">
        <v>43611</v>
      </c>
      <c r="C2741" s="6">
        <v>43731</v>
      </c>
      <c r="D2741" t="str">
        <f>INDEX(parametres!$B$2:$B$57,IF(ISNUMBER(MATCH(Chiffrier!E2741,parametres!$C$2:$C$57,0)),MATCH(E2741,parametres!$C$2:$C$57,0),NA()))</f>
        <v>GA-3</v>
      </c>
      <c r="E2741" t="s">
        <v>21</v>
      </c>
      <c r="F2741" t="s">
        <v>112</v>
      </c>
      <c r="G2741" s="4">
        <f t="shared" si="49"/>
        <v>17.142857142857142</v>
      </c>
      <c r="H2741">
        <f>INDEX(Sites_coordo!$C$2:$C$62,IF(ISNUMBER(MATCH(Chiffrier!E2741,Sites_coordo!$A$2:$A$62,0)),MATCH(Chiffrier!E2741,Sites_coordo!$A$2:$A$62,0),NA()))</f>
        <v>48.415799999999997</v>
      </c>
      <c r="I2741">
        <f>INDEX(Sites_coordo!$B$2:$B$62,IF(ISNUMBER(MATCH(Chiffrier!E2741,Sites_coordo!$A$2:$A$62,0)),MATCH(Chiffrier!E2741,Sites_coordo!$A$2:$A$62,0),NA()))</f>
        <v>-64.396000000000001</v>
      </c>
      <c r="J2741" t="s">
        <v>119</v>
      </c>
      <c r="K2741" t="s">
        <v>119</v>
      </c>
      <c r="L2741" s="4">
        <v>20177015</v>
      </c>
      <c r="M2741" t="s">
        <v>683</v>
      </c>
      <c r="N2741" s="4">
        <v>5</v>
      </c>
      <c r="O2741" s="4" t="s">
        <v>107</v>
      </c>
      <c r="P2741" s="4">
        <v>1</v>
      </c>
      <c r="Q2741" t="s">
        <v>2940</v>
      </c>
      <c r="R2741" s="4">
        <v>0</v>
      </c>
      <c r="S2741">
        <v>0</v>
      </c>
      <c r="T2741" t="s">
        <v>106</v>
      </c>
      <c r="U2741">
        <v>0</v>
      </c>
      <c r="V2741" t="s">
        <v>106</v>
      </c>
      <c r="W2741">
        <v>0</v>
      </c>
      <c r="X2741">
        <v>0</v>
      </c>
      <c r="Y2741">
        <v>0</v>
      </c>
      <c r="Z2741">
        <v>0</v>
      </c>
      <c r="AA2741">
        <v>0</v>
      </c>
      <c r="AB2741">
        <v>0</v>
      </c>
      <c r="AC2741">
        <v>0</v>
      </c>
      <c r="AD2741">
        <v>0</v>
      </c>
      <c r="AE2741" s="4">
        <v>0</v>
      </c>
      <c r="AH2741" s="6">
        <v>43731</v>
      </c>
      <c r="AI2741" s="5">
        <v>0.66875000000000007</v>
      </c>
      <c r="AJ2741">
        <v>4</v>
      </c>
      <c r="AK2741">
        <v>3110</v>
      </c>
      <c r="AL2741" s="4">
        <v>9.6</v>
      </c>
      <c r="AM2741" s="4">
        <v>5.6</v>
      </c>
      <c r="AN2741" s="4" t="s">
        <v>106</v>
      </c>
      <c r="AO2741" s="4" t="s">
        <v>106</v>
      </c>
      <c r="AP2741" s="4" t="s">
        <v>106</v>
      </c>
      <c r="AQ2741" s="4" t="s">
        <v>106</v>
      </c>
      <c r="AR2741" s="4" t="s">
        <v>106</v>
      </c>
      <c r="AS2741" s="4" t="s">
        <v>106</v>
      </c>
      <c r="AT2741" s="4" t="s">
        <v>106</v>
      </c>
      <c r="AU2741" t="s">
        <v>108</v>
      </c>
      <c r="AV2741" t="s">
        <v>109</v>
      </c>
      <c r="AW2741" t="s">
        <v>110</v>
      </c>
      <c r="AX2741" t="s">
        <v>2940</v>
      </c>
    </row>
    <row r="2742" spans="1:50" hidden="1" x14ac:dyDescent="0.25">
      <c r="A2742">
        <v>2019</v>
      </c>
      <c r="B2742" s="6">
        <v>43611</v>
      </c>
      <c r="C2742" s="6">
        <v>43731</v>
      </c>
      <c r="D2742" t="str">
        <f>INDEX(parametres!$B$2:$B$57,IF(ISNUMBER(MATCH(Chiffrier!E2742,parametres!$C$2:$C$57,0)),MATCH(E2742,parametres!$C$2:$C$57,0),NA()))</f>
        <v>GA-4</v>
      </c>
      <c r="E2742" t="s">
        <v>39</v>
      </c>
      <c r="F2742" t="s">
        <v>112</v>
      </c>
      <c r="G2742" s="4">
        <f t="shared" si="49"/>
        <v>17.142857142857142</v>
      </c>
      <c r="H2742">
        <f>INDEX(Sites_coordo!$C$2:$C$62,IF(ISNUMBER(MATCH(Chiffrier!E2742,Sites_coordo!$A$2:$A$62,0)),MATCH(Chiffrier!E2742,Sites_coordo!$A$2:$A$62,0),NA()))</f>
        <v>48.394199999999998</v>
      </c>
      <c r="I2742">
        <f>INDEX(Sites_coordo!$B$2:$B$62,IF(ISNUMBER(MATCH(Chiffrier!E2742,Sites_coordo!$A$2:$A$62,0)),MATCH(Chiffrier!E2742,Sites_coordo!$A$2:$A$62,0),NA()))</f>
        <v>-64.494799999999998</v>
      </c>
      <c r="J2742" t="s">
        <v>119</v>
      </c>
      <c r="K2742" t="s">
        <v>119</v>
      </c>
      <c r="L2742" s="4">
        <v>20319689</v>
      </c>
      <c r="M2742" t="s">
        <v>151</v>
      </c>
      <c r="N2742" s="4">
        <v>1</v>
      </c>
      <c r="O2742" s="4" t="s">
        <v>121</v>
      </c>
      <c r="P2742" s="4">
        <v>1</v>
      </c>
      <c r="Q2742" t="s">
        <v>2941</v>
      </c>
      <c r="R2742" s="4">
        <v>0</v>
      </c>
      <c r="S2742">
        <v>0</v>
      </c>
      <c r="T2742" t="s">
        <v>106</v>
      </c>
      <c r="U2742">
        <v>0</v>
      </c>
      <c r="V2742" t="s">
        <v>106</v>
      </c>
      <c r="W2742">
        <v>0</v>
      </c>
      <c r="X2742">
        <v>0</v>
      </c>
      <c r="Y2742">
        <v>0</v>
      </c>
      <c r="Z2742">
        <v>0</v>
      </c>
      <c r="AA2742">
        <v>0</v>
      </c>
      <c r="AB2742">
        <v>0</v>
      </c>
      <c r="AC2742">
        <v>0</v>
      </c>
      <c r="AD2742">
        <v>0</v>
      </c>
      <c r="AE2742" s="4">
        <v>0</v>
      </c>
      <c r="AH2742" s="6">
        <v>43731</v>
      </c>
      <c r="AI2742" s="5">
        <v>0.62847222222222221</v>
      </c>
      <c r="AJ2742">
        <v>2.35</v>
      </c>
      <c r="AK2742">
        <v>3110</v>
      </c>
      <c r="AL2742" s="4">
        <v>14.2</v>
      </c>
      <c r="AM2742" s="4">
        <v>24.2</v>
      </c>
      <c r="AN2742" s="4" t="s">
        <v>106</v>
      </c>
      <c r="AO2742" s="4" t="s">
        <v>106</v>
      </c>
      <c r="AP2742" s="4" t="s">
        <v>106</v>
      </c>
      <c r="AQ2742" s="4" t="s">
        <v>106</v>
      </c>
      <c r="AR2742" s="4" t="s">
        <v>106</v>
      </c>
      <c r="AS2742" s="4" t="s">
        <v>106</v>
      </c>
      <c r="AT2742" s="4" t="s">
        <v>106</v>
      </c>
      <c r="AU2742" t="s">
        <v>108</v>
      </c>
      <c r="AV2742" t="s">
        <v>109</v>
      </c>
      <c r="AW2742" t="s">
        <v>110</v>
      </c>
      <c r="AX2742" t="s">
        <v>2941</v>
      </c>
    </row>
    <row r="2743" spans="1:50" hidden="1" x14ac:dyDescent="0.25">
      <c r="A2743">
        <v>2019</v>
      </c>
      <c r="B2743" s="6">
        <v>43611</v>
      </c>
      <c r="C2743" s="6">
        <v>43731</v>
      </c>
      <c r="D2743" t="str">
        <f>INDEX(parametres!$B$2:$B$57,IF(ISNUMBER(MATCH(Chiffrier!E2743,parametres!$C$2:$C$57,0)),MATCH(E2743,parametres!$C$2:$C$57,0),NA()))</f>
        <v>GA-4</v>
      </c>
      <c r="E2743" t="s">
        <v>39</v>
      </c>
      <c r="F2743" t="s">
        <v>112</v>
      </c>
      <c r="G2743" s="4">
        <f t="shared" ref="G2743:G2782" si="50">(C2743-B2743)/7</f>
        <v>17.142857142857142</v>
      </c>
      <c r="H2743">
        <f>INDEX(Sites_coordo!$C$2:$C$62,IF(ISNUMBER(MATCH(Chiffrier!E2743,Sites_coordo!$A$2:$A$62,0)),MATCH(Chiffrier!E2743,Sites_coordo!$A$2:$A$62,0),NA()))</f>
        <v>48.394199999999998</v>
      </c>
      <c r="I2743">
        <f>INDEX(Sites_coordo!$B$2:$B$62,IF(ISNUMBER(MATCH(Chiffrier!E2743,Sites_coordo!$A$2:$A$62,0)),MATCH(Chiffrier!E2743,Sites_coordo!$A$2:$A$62,0),NA()))</f>
        <v>-64.494799999999998</v>
      </c>
      <c r="J2743" t="s">
        <v>119</v>
      </c>
      <c r="K2743" t="s">
        <v>119</v>
      </c>
      <c r="L2743" s="4">
        <v>20319689</v>
      </c>
      <c r="M2743" t="s">
        <v>151</v>
      </c>
      <c r="N2743" s="4">
        <v>1</v>
      </c>
      <c r="O2743" s="4" t="s">
        <v>121</v>
      </c>
      <c r="P2743" s="4">
        <v>2</v>
      </c>
      <c r="Q2743" t="s">
        <v>2942</v>
      </c>
      <c r="R2743" s="4">
        <v>0</v>
      </c>
      <c r="S2743">
        <v>0</v>
      </c>
      <c r="T2743" t="s">
        <v>106</v>
      </c>
      <c r="U2743">
        <v>0</v>
      </c>
      <c r="V2743" t="s">
        <v>106</v>
      </c>
      <c r="W2743">
        <v>0</v>
      </c>
      <c r="X2743">
        <v>0</v>
      </c>
      <c r="Y2743">
        <v>0</v>
      </c>
      <c r="Z2743">
        <v>0</v>
      </c>
      <c r="AA2743">
        <v>0</v>
      </c>
      <c r="AB2743">
        <v>0</v>
      </c>
      <c r="AC2743">
        <v>0</v>
      </c>
      <c r="AD2743">
        <v>0</v>
      </c>
      <c r="AE2743" s="4">
        <v>0</v>
      </c>
      <c r="AH2743" s="6">
        <v>43731</v>
      </c>
      <c r="AI2743" s="5">
        <v>0.62847222222222221</v>
      </c>
      <c r="AJ2743">
        <v>2.35</v>
      </c>
      <c r="AK2743">
        <v>3110</v>
      </c>
      <c r="AL2743" s="4">
        <v>14.2</v>
      </c>
      <c r="AM2743" s="4">
        <v>24.2</v>
      </c>
      <c r="AN2743" s="4" t="s">
        <v>106</v>
      </c>
      <c r="AO2743" s="4" t="s">
        <v>106</v>
      </c>
      <c r="AP2743" s="4" t="s">
        <v>106</v>
      </c>
      <c r="AQ2743" s="4" t="s">
        <v>106</v>
      </c>
      <c r="AR2743" s="4" t="s">
        <v>106</v>
      </c>
      <c r="AS2743" s="4" t="s">
        <v>106</v>
      </c>
      <c r="AT2743" s="4" t="s">
        <v>106</v>
      </c>
      <c r="AU2743" t="s">
        <v>108</v>
      </c>
      <c r="AV2743" t="s">
        <v>109</v>
      </c>
      <c r="AW2743" t="s">
        <v>110</v>
      </c>
      <c r="AX2743" t="s">
        <v>2942</v>
      </c>
    </row>
    <row r="2744" spans="1:50" hidden="1" x14ac:dyDescent="0.25">
      <c r="A2744">
        <v>2019</v>
      </c>
      <c r="B2744" s="6">
        <v>43611</v>
      </c>
      <c r="C2744" s="6">
        <v>43731</v>
      </c>
      <c r="D2744" t="str">
        <f>INDEX(parametres!$B$2:$B$57,IF(ISNUMBER(MATCH(Chiffrier!E2744,parametres!$C$2:$C$57,0)),MATCH(E2744,parametres!$C$2:$C$57,0),NA()))</f>
        <v>GA-4</v>
      </c>
      <c r="E2744" t="s">
        <v>39</v>
      </c>
      <c r="F2744" t="s">
        <v>112</v>
      </c>
      <c r="G2744" s="4">
        <f t="shared" si="50"/>
        <v>17.142857142857142</v>
      </c>
      <c r="H2744">
        <f>INDEX(Sites_coordo!$C$2:$C$62,IF(ISNUMBER(MATCH(Chiffrier!E2744,Sites_coordo!$A$2:$A$62,0)),MATCH(Chiffrier!E2744,Sites_coordo!$A$2:$A$62,0),NA()))</f>
        <v>48.394199999999998</v>
      </c>
      <c r="I2744">
        <f>INDEX(Sites_coordo!$B$2:$B$62,IF(ISNUMBER(MATCH(Chiffrier!E2744,Sites_coordo!$A$2:$A$62,0)),MATCH(Chiffrier!E2744,Sites_coordo!$A$2:$A$62,0),NA()))</f>
        <v>-64.494799999999998</v>
      </c>
      <c r="J2744" t="s">
        <v>119</v>
      </c>
      <c r="K2744" t="s">
        <v>119</v>
      </c>
      <c r="L2744" s="4">
        <v>20319689</v>
      </c>
      <c r="M2744" t="s">
        <v>151</v>
      </c>
      <c r="N2744" s="4">
        <v>1</v>
      </c>
      <c r="O2744" s="4" t="s">
        <v>121</v>
      </c>
      <c r="P2744" s="4">
        <v>3</v>
      </c>
      <c r="Q2744" t="s">
        <v>2943</v>
      </c>
      <c r="R2744" s="4">
        <v>0</v>
      </c>
      <c r="S2744">
        <v>0</v>
      </c>
      <c r="T2744" t="s">
        <v>106</v>
      </c>
      <c r="U2744">
        <v>0</v>
      </c>
      <c r="V2744" t="s">
        <v>106</v>
      </c>
      <c r="W2744">
        <v>0</v>
      </c>
      <c r="X2744">
        <v>0</v>
      </c>
      <c r="Y2744">
        <v>0</v>
      </c>
      <c r="Z2744">
        <v>0</v>
      </c>
      <c r="AA2744">
        <v>0</v>
      </c>
      <c r="AB2744">
        <v>0</v>
      </c>
      <c r="AC2744">
        <v>0</v>
      </c>
      <c r="AD2744">
        <v>0</v>
      </c>
      <c r="AE2744" s="4">
        <v>0</v>
      </c>
      <c r="AH2744" s="6">
        <v>43731</v>
      </c>
      <c r="AI2744" s="5">
        <v>0.62847222222222221</v>
      </c>
      <c r="AJ2744">
        <v>2.35</v>
      </c>
      <c r="AK2744">
        <v>3110</v>
      </c>
      <c r="AL2744" s="4">
        <v>14.2</v>
      </c>
      <c r="AM2744" s="4">
        <v>24.2</v>
      </c>
      <c r="AN2744" s="4" t="s">
        <v>106</v>
      </c>
      <c r="AO2744" s="4" t="s">
        <v>106</v>
      </c>
      <c r="AP2744" s="4" t="s">
        <v>106</v>
      </c>
      <c r="AQ2744" s="4" t="s">
        <v>106</v>
      </c>
      <c r="AR2744" s="4" t="s">
        <v>106</v>
      </c>
      <c r="AS2744" s="4" t="s">
        <v>106</v>
      </c>
      <c r="AT2744" s="4" t="s">
        <v>106</v>
      </c>
      <c r="AU2744" t="s">
        <v>108</v>
      </c>
      <c r="AV2744" t="s">
        <v>109</v>
      </c>
      <c r="AW2744" t="s">
        <v>110</v>
      </c>
      <c r="AX2744" t="s">
        <v>2943</v>
      </c>
    </row>
    <row r="2745" spans="1:50" hidden="1" x14ac:dyDescent="0.25">
      <c r="A2745">
        <v>2019</v>
      </c>
      <c r="B2745" s="6">
        <v>43611</v>
      </c>
      <c r="C2745" s="6">
        <v>43731</v>
      </c>
      <c r="D2745" t="str">
        <f>INDEX(parametres!$B$2:$B$57,IF(ISNUMBER(MATCH(Chiffrier!E2745,parametres!$C$2:$C$57,0)),MATCH(E2745,parametres!$C$2:$C$57,0),NA()))</f>
        <v>GA-4</v>
      </c>
      <c r="E2745" t="s">
        <v>39</v>
      </c>
      <c r="F2745" t="s">
        <v>112</v>
      </c>
      <c r="G2745" s="4">
        <f t="shared" si="50"/>
        <v>17.142857142857142</v>
      </c>
      <c r="H2745">
        <f>INDEX(Sites_coordo!$C$2:$C$62,IF(ISNUMBER(MATCH(Chiffrier!E2745,Sites_coordo!$A$2:$A$62,0)),MATCH(Chiffrier!E2745,Sites_coordo!$A$2:$A$62,0),NA()))</f>
        <v>48.394199999999998</v>
      </c>
      <c r="I2745">
        <f>INDEX(Sites_coordo!$B$2:$B$62,IF(ISNUMBER(MATCH(Chiffrier!E2745,Sites_coordo!$A$2:$A$62,0)),MATCH(Chiffrier!E2745,Sites_coordo!$A$2:$A$62,0),NA()))</f>
        <v>-64.494799999999998</v>
      </c>
      <c r="J2745" t="s">
        <v>119</v>
      </c>
      <c r="K2745" t="s">
        <v>119</v>
      </c>
      <c r="L2745" s="4">
        <v>20319689</v>
      </c>
      <c r="M2745" t="s">
        <v>151</v>
      </c>
      <c r="N2745" s="4">
        <v>1</v>
      </c>
      <c r="O2745" s="4" t="s">
        <v>107</v>
      </c>
      <c r="P2745" s="4">
        <v>1</v>
      </c>
      <c r="Q2745" t="s">
        <v>2944</v>
      </c>
      <c r="R2745" s="4">
        <v>0</v>
      </c>
      <c r="S2745">
        <v>0</v>
      </c>
      <c r="T2745" t="s">
        <v>106</v>
      </c>
      <c r="U2745">
        <v>0</v>
      </c>
      <c r="V2745" t="s">
        <v>106</v>
      </c>
      <c r="W2745">
        <v>0</v>
      </c>
      <c r="X2745">
        <v>0</v>
      </c>
      <c r="Y2745">
        <v>0</v>
      </c>
      <c r="Z2745">
        <v>0</v>
      </c>
      <c r="AA2745">
        <v>0</v>
      </c>
      <c r="AB2745">
        <v>0</v>
      </c>
      <c r="AC2745">
        <v>0</v>
      </c>
      <c r="AD2745">
        <v>0</v>
      </c>
      <c r="AE2745" s="4">
        <v>0</v>
      </c>
      <c r="AH2745" s="6">
        <v>43731</v>
      </c>
      <c r="AI2745" s="5">
        <v>0.62847222222222221</v>
      </c>
      <c r="AJ2745">
        <v>2.35</v>
      </c>
      <c r="AK2745">
        <v>3110</v>
      </c>
      <c r="AL2745" s="4">
        <v>14.2</v>
      </c>
      <c r="AM2745" s="4">
        <v>24.2</v>
      </c>
      <c r="AN2745" s="4" t="s">
        <v>106</v>
      </c>
      <c r="AO2745" s="4" t="s">
        <v>106</v>
      </c>
      <c r="AP2745" s="4" t="s">
        <v>106</v>
      </c>
      <c r="AQ2745" s="4" t="s">
        <v>106</v>
      </c>
      <c r="AR2745" s="4" t="s">
        <v>106</v>
      </c>
      <c r="AS2745" s="4" t="s">
        <v>106</v>
      </c>
      <c r="AT2745" s="4" t="s">
        <v>106</v>
      </c>
      <c r="AU2745" t="s">
        <v>108</v>
      </c>
      <c r="AV2745" t="s">
        <v>109</v>
      </c>
      <c r="AW2745" t="s">
        <v>110</v>
      </c>
      <c r="AX2745" t="s">
        <v>2944</v>
      </c>
    </row>
    <row r="2746" spans="1:50" hidden="1" x14ac:dyDescent="0.25">
      <c r="A2746">
        <v>2019</v>
      </c>
      <c r="B2746" s="6">
        <v>43611</v>
      </c>
      <c r="C2746" s="6">
        <v>43731</v>
      </c>
      <c r="D2746" t="str">
        <f>INDEX(parametres!$B$2:$B$57,IF(ISNUMBER(MATCH(Chiffrier!E2746,parametres!$C$2:$C$57,0)),MATCH(E2746,parametres!$C$2:$C$57,0),NA()))</f>
        <v>GA-4</v>
      </c>
      <c r="E2746" t="s">
        <v>39</v>
      </c>
      <c r="F2746" t="s">
        <v>112</v>
      </c>
      <c r="G2746" s="4">
        <f t="shared" si="50"/>
        <v>17.142857142857142</v>
      </c>
      <c r="H2746">
        <f>INDEX(Sites_coordo!$C$2:$C$62,IF(ISNUMBER(MATCH(Chiffrier!E2746,Sites_coordo!$A$2:$A$62,0)),MATCH(Chiffrier!E2746,Sites_coordo!$A$2:$A$62,0),NA()))</f>
        <v>48.394199999999998</v>
      </c>
      <c r="I2746">
        <f>INDEX(Sites_coordo!$B$2:$B$62,IF(ISNUMBER(MATCH(Chiffrier!E2746,Sites_coordo!$A$2:$A$62,0)),MATCH(Chiffrier!E2746,Sites_coordo!$A$2:$A$62,0),NA()))</f>
        <v>-64.494799999999998</v>
      </c>
      <c r="J2746" t="s">
        <v>119</v>
      </c>
      <c r="K2746" t="s">
        <v>119</v>
      </c>
      <c r="L2746" s="4">
        <v>20319689</v>
      </c>
      <c r="M2746" t="s">
        <v>151</v>
      </c>
      <c r="N2746" s="4">
        <v>2</v>
      </c>
      <c r="O2746" s="4" t="s">
        <v>121</v>
      </c>
      <c r="P2746" s="4">
        <v>1</v>
      </c>
      <c r="Q2746" t="s">
        <v>2945</v>
      </c>
      <c r="R2746" s="4">
        <v>0</v>
      </c>
      <c r="S2746">
        <v>0</v>
      </c>
      <c r="T2746" t="s">
        <v>106</v>
      </c>
      <c r="U2746">
        <v>0</v>
      </c>
      <c r="V2746" t="s">
        <v>106</v>
      </c>
      <c r="W2746">
        <v>0</v>
      </c>
      <c r="X2746">
        <v>0</v>
      </c>
      <c r="Y2746">
        <v>0</v>
      </c>
      <c r="Z2746">
        <v>0</v>
      </c>
      <c r="AA2746">
        <v>0</v>
      </c>
      <c r="AB2746">
        <v>0</v>
      </c>
      <c r="AC2746">
        <v>0</v>
      </c>
      <c r="AD2746">
        <v>0</v>
      </c>
      <c r="AE2746" s="4">
        <v>0</v>
      </c>
      <c r="AH2746" s="6">
        <v>43731</v>
      </c>
      <c r="AI2746" s="5">
        <v>0.62847222222222221</v>
      </c>
      <c r="AJ2746">
        <v>2.35</v>
      </c>
      <c r="AK2746">
        <v>3110</v>
      </c>
      <c r="AL2746" s="4">
        <v>14.2</v>
      </c>
      <c r="AM2746" s="4">
        <v>24.2</v>
      </c>
      <c r="AN2746" s="4" t="s">
        <v>106</v>
      </c>
      <c r="AO2746" s="4" t="s">
        <v>106</v>
      </c>
      <c r="AP2746" s="4" t="s">
        <v>106</v>
      </c>
      <c r="AQ2746" s="4" t="s">
        <v>106</v>
      </c>
      <c r="AR2746" s="4" t="s">
        <v>106</v>
      </c>
      <c r="AS2746" s="4" t="s">
        <v>106</v>
      </c>
      <c r="AT2746" s="4" t="s">
        <v>106</v>
      </c>
      <c r="AU2746" t="s">
        <v>108</v>
      </c>
      <c r="AV2746" t="s">
        <v>109</v>
      </c>
      <c r="AW2746" t="s">
        <v>110</v>
      </c>
      <c r="AX2746" t="s">
        <v>2945</v>
      </c>
    </row>
    <row r="2747" spans="1:50" hidden="1" x14ac:dyDescent="0.25">
      <c r="A2747">
        <v>2019</v>
      </c>
      <c r="B2747" s="6">
        <v>43611</v>
      </c>
      <c r="C2747" s="6">
        <v>43731</v>
      </c>
      <c r="D2747" t="str">
        <f>INDEX(parametres!$B$2:$B$57,IF(ISNUMBER(MATCH(Chiffrier!E2747,parametres!$C$2:$C$57,0)),MATCH(E2747,parametres!$C$2:$C$57,0),NA()))</f>
        <v>GA-4</v>
      </c>
      <c r="E2747" t="s">
        <v>39</v>
      </c>
      <c r="F2747" t="s">
        <v>112</v>
      </c>
      <c r="G2747" s="4">
        <f t="shared" si="50"/>
        <v>17.142857142857142</v>
      </c>
      <c r="H2747">
        <f>INDEX(Sites_coordo!$C$2:$C$62,IF(ISNUMBER(MATCH(Chiffrier!E2747,Sites_coordo!$A$2:$A$62,0)),MATCH(Chiffrier!E2747,Sites_coordo!$A$2:$A$62,0),NA()))</f>
        <v>48.394199999999998</v>
      </c>
      <c r="I2747">
        <f>INDEX(Sites_coordo!$B$2:$B$62,IF(ISNUMBER(MATCH(Chiffrier!E2747,Sites_coordo!$A$2:$A$62,0)),MATCH(Chiffrier!E2747,Sites_coordo!$A$2:$A$62,0),NA()))</f>
        <v>-64.494799999999998</v>
      </c>
      <c r="J2747" t="s">
        <v>119</v>
      </c>
      <c r="K2747" t="s">
        <v>119</v>
      </c>
      <c r="L2747" s="4">
        <v>20319689</v>
      </c>
      <c r="M2747" t="s">
        <v>151</v>
      </c>
      <c r="N2747" s="4">
        <v>2</v>
      </c>
      <c r="O2747" s="4" t="s">
        <v>121</v>
      </c>
      <c r="P2747" s="4">
        <v>2</v>
      </c>
      <c r="Q2747" t="s">
        <v>2946</v>
      </c>
      <c r="R2747" s="4">
        <v>0</v>
      </c>
      <c r="S2747">
        <v>0</v>
      </c>
      <c r="T2747" t="s">
        <v>106</v>
      </c>
      <c r="U2747">
        <v>0</v>
      </c>
      <c r="V2747" t="s">
        <v>106</v>
      </c>
      <c r="W2747">
        <v>0</v>
      </c>
      <c r="X2747">
        <v>0</v>
      </c>
      <c r="Y2747">
        <v>0</v>
      </c>
      <c r="Z2747">
        <v>0</v>
      </c>
      <c r="AA2747">
        <v>0</v>
      </c>
      <c r="AB2747">
        <v>0</v>
      </c>
      <c r="AC2747">
        <v>0</v>
      </c>
      <c r="AD2747">
        <v>0</v>
      </c>
      <c r="AE2747" s="4">
        <v>0</v>
      </c>
      <c r="AH2747" s="6">
        <v>43731</v>
      </c>
      <c r="AI2747" s="5">
        <v>0.62847222222222221</v>
      </c>
      <c r="AJ2747">
        <v>2.35</v>
      </c>
      <c r="AK2747">
        <v>3110</v>
      </c>
      <c r="AL2747" s="4">
        <v>14.2</v>
      </c>
      <c r="AM2747" s="4">
        <v>24.2</v>
      </c>
      <c r="AN2747" s="4" t="s">
        <v>106</v>
      </c>
      <c r="AO2747" s="4" t="s">
        <v>106</v>
      </c>
      <c r="AP2747" s="4" t="s">
        <v>106</v>
      </c>
      <c r="AQ2747" s="4" t="s">
        <v>106</v>
      </c>
      <c r="AR2747" s="4" t="s">
        <v>106</v>
      </c>
      <c r="AS2747" s="4" t="s">
        <v>106</v>
      </c>
      <c r="AT2747" s="4" t="s">
        <v>106</v>
      </c>
      <c r="AU2747" t="s">
        <v>108</v>
      </c>
      <c r="AV2747" t="s">
        <v>109</v>
      </c>
      <c r="AW2747" t="s">
        <v>110</v>
      </c>
      <c r="AX2747" t="s">
        <v>2946</v>
      </c>
    </row>
    <row r="2748" spans="1:50" hidden="1" x14ac:dyDescent="0.25">
      <c r="A2748">
        <v>2019</v>
      </c>
      <c r="B2748" s="6">
        <v>43611</v>
      </c>
      <c r="C2748" s="6">
        <v>43731</v>
      </c>
      <c r="D2748" t="str">
        <f>INDEX(parametres!$B$2:$B$57,IF(ISNUMBER(MATCH(Chiffrier!E2748,parametres!$C$2:$C$57,0)),MATCH(E2748,parametres!$C$2:$C$57,0),NA()))</f>
        <v>GA-4</v>
      </c>
      <c r="E2748" t="s">
        <v>39</v>
      </c>
      <c r="F2748" t="s">
        <v>112</v>
      </c>
      <c r="G2748" s="4">
        <f t="shared" si="50"/>
        <v>17.142857142857142</v>
      </c>
      <c r="H2748">
        <f>INDEX(Sites_coordo!$C$2:$C$62,IF(ISNUMBER(MATCH(Chiffrier!E2748,Sites_coordo!$A$2:$A$62,0)),MATCH(Chiffrier!E2748,Sites_coordo!$A$2:$A$62,0),NA()))</f>
        <v>48.394199999999998</v>
      </c>
      <c r="I2748">
        <f>INDEX(Sites_coordo!$B$2:$B$62,IF(ISNUMBER(MATCH(Chiffrier!E2748,Sites_coordo!$A$2:$A$62,0)),MATCH(Chiffrier!E2748,Sites_coordo!$A$2:$A$62,0),NA()))</f>
        <v>-64.494799999999998</v>
      </c>
      <c r="J2748" t="s">
        <v>119</v>
      </c>
      <c r="K2748" t="s">
        <v>119</v>
      </c>
      <c r="L2748" s="4">
        <v>20319689</v>
      </c>
      <c r="M2748" t="s">
        <v>151</v>
      </c>
      <c r="N2748" s="4">
        <v>2</v>
      </c>
      <c r="O2748" s="4" t="s">
        <v>121</v>
      </c>
      <c r="P2748" s="4">
        <v>3</v>
      </c>
      <c r="Q2748" t="s">
        <v>2947</v>
      </c>
      <c r="R2748" s="4">
        <v>0</v>
      </c>
      <c r="S2748">
        <v>0</v>
      </c>
      <c r="T2748" t="s">
        <v>106</v>
      </c>
      <c r="U2748">
        <v>0</v>
      </c>
      <c r="V2748" t="s">
        <v>106</v>
      </c>
      <c r="W2748">
        <v>0</v>
      </c>
      <c r="X2748">
        <v>0</v>
      </c>
      <c r="Y2748">
        <v>0</v>
      </c>
      <c r="Z2748">
        <v>0</v>
      </c>
      <c r="AA2748">
        <v>0</v>
      </c>
      <c r="AB2748">
        <v>0</v>
      </c>
      <c r="AC2748">
        <v>0</v>
      </c>
      <c r="AD2748">
        <v>0</v>
      </c>
      <c r="AE2748" s="4">
        <v>0</v>
      </c>
      <c r="AH2748" s="6">
        <v>43731</v>
      </c>
      <c r="AI2748" s="5">
        <v>0.62847222222222221</v>
      </c>
      <c r="AJ2748">
        <v>2.35</v>
      </c>
      <c r="AK2748">
        <v>3110</v>
      </c>
      <c r="AL2748" s="4">
        <v>14.2</v>
      </c>
      <c r="AM2748" s="4">
        <v>24.2</v>
      </c>
      <c r="AN2748" s="4" t="s">
        <v>106</v>
      </c>
      <c r="AO2748" s="4" t="s">
        <v>106</v>
      </c>
      <c r="AP2748" s="4" t="s">
        <v>106</v>
      </c>
      <c r="AQ2748" s="4" t="s">
        <v>106</v>
      </c>
      <c r="AR2748" s="4" t="s">
        <v>106</v>
      </c>
      <c r="AS2748" s="4" t="s">
        <v>106</v>
      </c>
      <c r="AT2748" s="4" t="s">
        <v>106</v>
      </c>
      <c r="AU2748" t="s">
        <v>108</v>
      </c>
      <c r="AV2748" t="s">
        <v>109</v>
      </c>
      <c r="AW2748" t="s">
        <v>110</v>
      </c>
      <c r="AX2748" t="s">
        <v>2947</v>
      </c>
    </row>
    <row r="2749" spans="1:50" hidden="1" x14ac:dyDescent="0.25">
      <c r="A2749">
        <v>2019</v>
      </c>
      <c r="B2749" s="6">
        <v>43611</v>
      </c>
      <c r="C2749" s="6">
        <v>43731</v>
      </c>
      <c r="D2749" t="str">
        <f>INDEX(parametres!$B$2:$B$57,IF(ISNUMBER(MATCH(Chiffrier!E2749,parametres!$C$2:$C$57,0)),MATCH(E2749,parametres!$C$2:$C$57,0),NA()))</f>
        <v>GA-4</v>
      </c>
      <c r="E2749" t="s">
        <v>39</v>
      </c>
      <c r="F2749" t="s">
        <v>112</v>
      </c>
      <c r="G2749" s="4">
        <f t="shared" si="50"/>
        <v>17.142857142857142</v>
      </c>
      <c r="H2749">
        <f>INDEX(Sites_coordo!$C$2:$C$62,IF(ISNUMBER(MATCH(Chiffrier!E2749,Sites_coordo!$A$2:$A$62,0)),MATCH(Chiffrier!E2749,Sites_coordo!$A$2:$A$62,0),NA()))</f>
        <v>48.394199999999998</v>
      </c>
      <c r="I2749">
        <f>INDEX(Sites_coordo!$B$2:$B$62,IF(ISNUMBER(MATCH(Chiffrier!E2749,Sites_coordo!$A$2:$A$62,0)),MATCH(Chiffrier!E2749,Sites_coordo!$A$2:$A$62,0),NA()))</f>
        <v>-64.494799999999998</v>
      </c>
      <c r="J2749" t="s">
        <v>119</v>
      </c>
      <c r="K2749" t="s">
        <v>119</v>
      </c>
      <c r="L2749" s="4">
        <v>20319689</v>
      </c>
      <c r="M2749" t="s">
        <v>151</v>
      </c>
      <c r="N2749" s="4">
        <v>2</v>
      </c>
      <c r="O2749" s="4" t="s">
        <v>107</v>
      </c>
      <c r="P2749" s="4">
        <v>1</v>
      </c>
      <c r="Q2749" t="s">
        <v>2948</v>
      </c>
      <c r="R2749" s="4">
        <v>0</v>
      </c>
      <c r="S2749">
        <v>0</v>
      </c>
      <c r="T2749" t="s">
        <v>106</v>
      </c>
      <c r="U2749">
        <v>0</v>
      </c>
      <c r="V2749" t="s">
        <v>106</v>
      </c>
      <c r="W2749">
        <v>0</v>
      </c>
      <c r="X2749">
        <v>0</v>
      </c>
      <c r="Y2749">
        <v>0</v>
      </c>
      <c r="Z2749">
        <v>0</v>
      </c>
      <c r="AA2749">
        <v>1</v>
      </c>
      <c r="AB2749">
        <v>0</v>
      </c>
      <c r="AC2749">
        <v>0</v>
      </c>
      <c r="AD2749">
        <v>0</v>
      </c>
      <c r="AE2749" s="4">
        <v>0</v>
      </c>
      <c r="AH2749" s="6">
        <v>43731</v>
      </c>
      <c r="AI2749" s="5">
        <v>0.62847222222222221</v>
      </c>
      <c r="AJ2749">
        <v>2.35</v>
      </c>
      <c r="AK2749">
        <v>3110</v>
      </c>
      <c r="AL2749" s="4">
        <v>14.2</v>
      </c>
      <c r="AM2749" s="4">
        <v>24.2</v>
      </c>
      <c r="AN2749" s="4" t="s">
        <v>106</v>
      </c>
      <c r="AO2749" s="4" t="s">
        <v>106</v>
      </c>
      <c r="AP2749" s="4" t="s">
        <v>106</v>
      </c>
      <c r="AQ2749" s="4" t="s">
        <v>106</v>
      </c>
      <c r="AR2749" s="4" t="s">
        <v>106</v>
      </c>
      <c r="AS2749" s="4" t="s">
        <v>106</v>
      </c>
      <c r="AT2749" s="4" t="s">
        <v>106</v>
      </c>
      <c r="AU2749" t="s">
        <v>108</v>
      </c>
      <c r="AV2749" t="s">
        <v>109</v>
      </c>
      <c r="AW2749" t="s">
        <v>110</v>
      </c>
      <c r="AX2749" t="s">
        <v>2948</v>
      </c>
    </row>
    <row r="2750" spans="1:50" hidden="1" x14ac:dyDescent="0.25">
      <c r="A2750">
        <v>2019</v>
      </c>
      <c r="B2750" s="6">
        <v>43611</v>
      </c>
      <c r="C2750" s="6">
        <v>43731</v>
      </c>
      <c r="D2750" t="str">
        <f>INDEX(parametres!$B$2:$B$57,IF(ISNUMBER(MATCH(Chiffrier!E2750,parametres!$C$2:$C$57,0)),MATCH(E2750,parametres!$C$2:$C$57,0),NA()))</f>
        <v>GA-4</v>
      </c>
      <c r="E2750" t="s">
        <v>39</v>
      </c>
      <c r="F2750" t="s">
        <v>112</v>
      </c>
      <c r="G2750" s="4">
        <f t="shared" si="50"/>
        <v>17.142857142857142</v>
      </c>
      <c r="H2750">
        <f>INDEX(Sites_coordo!$C$2:$C$62,IF(ISNUMBER(MATCH(Chiffrier!E2750,Sites_coordo!$A$2:$A$62,0)),MATCH(Chiffrier!E2750,Sites_coordo!$A$2:$A$62,0),NA()))</f>
        <v>48.394199999999998</v>
      </c>
      <c r="I2750">
        <f>INDEX(Sites_coordo!$B$2:$B$62,IF(ISNUMBER(MATCH(Chiffrier!E2750,Sites_coordo!$A$2:$A$62,0)),MATCH(Chiffrier!E2750,Sites_coordo!$A$2:$A$62,0),NA()))</f>
        <v>-64.494799999999998</v>
      </c>
      <c r="J2750" t="s">
        <v>119</v>
      </c>
      <c r="K2750" t="s">
        <v>119</v>
      </c>
      <c r="L2750" s="4">
        <v>20319689</v>
      </c>
      <c r="M2750" t="s">
        <v>151</v>
      </c>
      <c r="N2750" s="4">
        <v>3</v>
      </c>
      <c r="O2750" s="4" t="s">
        <v>121</v>
      </c>
      <c r="P2750" s="4">
        <v>1</v>
      </c>
      <c r="Q2750" t="s">
        <v>2949</v>
      </c>
      <c r="R2750" s="4">
        <v>0</v>
      </c>
      <c r="S2750">
        <v>0</v>
      </c>
      <c r="T2750" t="s">
        <v>106</v>
      </c>
      <c r="U2750">
        <v>0</v>
      </c>
      <c r="V2750" t="s">
        <v>106</v>
      </c>
      <c r="W2750">
        <v>0</v>
      </c>
      <c r="X2750">
        <v>0</v>
      </c>
      <c r="Y2750">
        <v>0</v>
      </c>
      <c r="Z2750">
        <v>0</v>
      </c>
      <c r="AA2750">
        <v>0</v>
      </c>
      <c r="AB2750">
        <v>0</v>
      </c>
      <c r="AC2750">
        <v>0</v>
      </c>
      <c r="AD2750">
        <v>0</v>
      </c>
      <c r="AE2750" s="4">
        <v>0</v>
      </c>
      <c r="AH2750" s="6">
        <v>43731</v>
      </c>
      <c r="AI2750" s="5">
        <v>0.62847222222222221</v>
      </c>
      <c r="AJ2750">
        <v>2.35</v>
      </c>
      <c r="AK2750">
        <v>3110</v>
      </c>
      <c r="AL2750" s="4">
        <v>14.2</v>
      </c>
      <c r="AM2750" s="4">
        <v>24.2</v>
      </c>
      <c r="AN2750" s="4" t="s">
        <v>106</v>
      </c>
      <c r="AO2750" s="4" t="s">
        <v>106</v>
      </c>
      <c r="AP2750" s="4" t="s">
        <v>106</v>
      </c>
      <c r="AQ2750" s="4" t="s">
        <v>106</v>
      </c>
      <c r="AR2750" s="4" t="s">
        <v>106</v>
      </c>
      <c r="AS2750" s="4" t="s">
        <v>106</v>
      </c>
      <c r="AT2750" s="4" t="s">
        <v>106</v>
      </c>
      <c r="AU2750" t="s">
        <v>108</v>
      </c>
      <c r="AV2750" t="s">
        <v>109</v>
      </c>
      <c r="AW2750" t="s">
        <v>110</v>
      </c>
      <c r="AX2750" t="s">
        <v>2949</v>
      </c>
    </row>
    <row r="2751" spans="1:50" hidden="1" x14ac:dyDescent="0.25">
      <c r="A2751">
        <v>2019</v>
      </c>
      <c r="B2751" s="6">
        <v>43611</v>
      </c>
      <c r="C2751" s="6">
        <v>43731</v>
      </c>
      <c r="D2751" t="str">
        <f>INDEX(parametres!$B$2:$B$57,IF(ISNUMBER(MATCH(Chiffrier!E2751,parametres!$C$2:$C$57,0)),MATCH(E2751,parametres!$C$2:$C$57,0),NA()))</f>
        <v>GA-4</v>
      </c>
      <c r="E2751" t="s">
        <v>39</v>
      </c>
      <c r="F2751" t="s">
        <v>112</v>
      </c>
      <c r="G2751" s="4">
        <f t="shared" si="50"/>
        <v>17.142857142857142</v>
      </c>
      <c r="H2751">
        <f>INDEX(Sites_coordo!$C$2:$C$62,IF(ISNUMBER(MATCH(Chiffrier!E2751,Sites_coordo!$A$2:$A$62,0)),MATCH(Chiffrier!E2751,Sites_coordo!$A$2:$A$62,0),NA()))</f>
        <v>48.394199999999998</v>
      </c>
      <c r="I2751">
        <f>INDEX(Sites_coordo!$B$2:$B$62,IF(ISNUMBER(MATCH(Chiffrier!E2751,Sites_coordo!$A$2:$A$62,0)),MATCH(Chiffrier!E2751,Sites_coordo!$A$2:$A$62,0),NA()))</f>
        <v>-64.494799999999998</v>
      </c>
      <c r="J2751" t="s">
        <v>119</v>
      </c>
      <c r="K2751" t="s">
        <v>119</v>
      </c>
      <c r="L2751" s="4">
        <v>20319689</v>
      </c>
      <c r="M2751" t="s">
        <v>151</v>
      </c>
      <c r="N2751" s="4">
        <v>3</v>
      </c>
      <c r="O2751" s="4" t="s">
        <v>121</v>
      </c>
      <c r="P2751" s="4">
        <v>2</v>
      </c>
      <c r="Q2751" t="s">
        <v>2950</v>
      </c>
      <c r="R2751" s="4">
        <v>0</v>
      </c>
      <c r="S2751">
        <v>0</v>
      </c>
      <c r="T2751" t="s">
        <v>106</v>
      </c>
      <c r="U2751">
        <v>0</v>
      </c>
      <c r="V2751" t="s">
        <v>106</v>
      </c>
      <c r="W2751">
        <v>0</v>
      </c>
      <c r="X2751">
        <v>0</v>
      </c>
      <c r="Y2751">
        <v>0</v>
      </c>
      <c r="Z2751">
        <v>0</v>
      </c>
      <c r="AA2751">
        <v>0</v>
      </c>
      <c r="AB2751">
        <v>0</v>
      </c>
      <c r="AC2751">
        <v>0</v>
      </c>
      <c r="AD2751">
        <v>0</v>
      </c>
      <c r="AE2751" s="4">
        <v>0</v>
      </c>
      <c r="AH2751" s="6">
        <v>43731</v>
      </c>
      <c r="AI2751" s="5">
        <v>0.62847222222222221</v>
      </c>
      <c r="AJ2751">
        <v>2.35</v>
      </c>
      <c r="AK2751">
        <v>3110</v>
      </c>
      <c r="AL2751" s="4">
        <v>14.2</v>
      </c>
      <c r="AM2751" s="4">
        <v>24.2</v>
      </c>
      <c r="AN2751" s="4" t="s">
        <v>106</v>
      </c>
      <c r="AO2751" s="4" t="s">
        <v>106</v>
      </c>
      <c r="AP2751" s="4" t="s">
        <v>106</v>
      </c>
      <c r="AQ2751" s="4" t="s">
        <v>106</v>
      </c>
      <c r="AR2751" s="4" t="s">
        <v>106</v>
      </c>
      <c r="AS2751" s="4" t="s">
        <v>106</v>
      </c>
      <c r="AT2751" s="4" t="s">
        <v>106</v>
      </c>
      <c r="AU2751" t="s">
        <v>108</v>
      </c>
      <c r="AV2751" t="s">
        <v>109</v>
      </c>
      <c r="AW2751" t="s">
        <v>110</v>
      </c>
      <c r="AX2751" t="s">
        <v>2950</v>
      </c>
    </row>
    <row r="2752" spans="1:50" hidden="1" x14ac:dyDescent="0.25">
      <c r="A2752">
        <v>2019</v>
      </c>
      <c r="B2752" s="6">
        <v>43611</v>
      </c>
      <c r="C2752" s="6">
        <v>43731</v>
      </c>
      <c r="D2752" t="str">
        <f>INDEX(parametres!$B$2:$B$57,IF(ISNUMBER(MATCH(Chiffrier!E2752,parametres!$C$2:$C$57,0)),MATCH(E2752,parametres!$C$2:$C$57,0),NA()))</f>
        <v>GA-4</v>
      </c>
      <c r="E2752" t="s">
        <v>39</v>
      </c>
      <c r="F2752" t="s">
        <v>112</v>
      </c>
      <c r="G2752" s="4">
        <f t="shared" si="50"/>
        <v>17.142857142857142</v>
      </c>
      <c r="H2752">
        <f>INDEX(Sites_coordo!$C$2:$C$62,IF(ISNUMBER(MATCH(Chiffrier!E2752,Sites_coordo!$A$2:$A$62,0)),MATCH(Chiffrier!E2752,Sites_coordo!$A$2:$A$62,0),NA()))</f>
        <v>48.394199999999998</v>
      </c>
      <c r="I2752">
        <f>INDEX(Sites_coordo!$B$2:$B$62,IF(ISNUMBER(MATCH(Chiffrier!E2752,Sites_coordo!$A$2:$A$62,0)),MATCH(Chiffrier!E2752,Sites_coordo!$A$2:$A$62,0),NA()))</f>
        <v>-64.494799999999998</v>
      </c>
      <c r="J2752" t="s">
        <v>119</v>
      </c>
      <c r="K2752" t="s">
        <v>119</v>
      </c>
      <c r="L2752" s="4">
        <v>20319689</v>
      </c>
      <c r="M2752" t="s">
        <v>151</v>
      </c>
      <c r="N2752" s="4">
        <v>3</v>
      </c>
      <c r="O2752" s="4" t="s">
        <v>121</v>
      </c>
      <c r="P2752" s="4">
        <v>3</v>
      </c>
      <c r="Q2752" t="s">
        <v>2951</v>
      </c>
      <c r="R2752" s="4">
        <v>0</v>
      </c>
      <c r="S2752">
        <v>0</v>
      </c>
      <c r="T2752" t="s">
        <v>106</v>
      </c>
      <c r="U2752">
        <v>0</v>
      </c>
      <c r="V2752" t="s">
        <v>106</v>
      </c>
      <c r="W2752">
        <v>0</v>
      </c>
      <c r="X2752">
        <v>0</v>
      </c>
      <c r="Y2752">
        <v>0</v>
      </c>
      <c r="Z2752">
        <v>0</v>
      </c>
      <c r="AA2752">
        <v>0</v>
      </c>
      <c r="AB2752">
        <v>0</v>
      </c>
      <c r="AC2752">
        <v>0</v>
      </c>
      <c r="AD2752">
        <v>0</v>
      </c>
      <c r="AE2752" s="4">
        <v>0</v>
      </c>
      <c r="AH2752" s="6">
        <v>43731</v>
      </c>
      <c r="AI2752" s="5">
        <v>0.62847222222222221</v>
      </c>
      <c r="AJ2752">
        <v>2.35</v>
      </c>
      <c r="AK2752">
        <v>3110</v>
      </c>
      <c r="AL2752" s="4">
        <v>14.2</v>
      </c>
      <c r="AM2752" s="4">
        <v>24.2</v>
      </c>
      <c r="AN2752" s="4" t="s">
        <v>106</v>
      </c>
      <c r="AO2752" s="4" t="s">
        <v>106</v>
      </c>
      <c r="AP2752" s="4" t="s">
        <v>106</v>
      </c>
      <c r="AQ2752" s="4" t="s">
        <v>106</v>
      </c>
      <c r="AR2752" s="4" t="s">
        <v>106</v>
      </c>
      <c r="AS2752" s="4" t="s">
        <v>106</v>
      </c>
      <c r="AT2752" s="4" t="s">
        <v>106</v>
      </c>
      <c r="AU2752" t="s">
        <v>108</v>
      </c>
      <c r="AV2752" t="s">
        <v>109</v>
      </c>
      <c r="AW2752" t="s">
        <v>110</v>
      </c>
      <c r="AX2752" t="s">
        <v>2951</v>
      </c>
    </row>
    <row r="2753" spans="1:50" hidden="1" x14ac:dyDescent="0.25">
      <c r="A2753">
        <v>2019</v>
      </c>
      <c r="B2753" s="6">
        <v>43611</v>
      </c>
      <c r="C2753" s="6">
        <v>43731</v>
      </c>
      <c r="D2753" t="str">
        <f>INDEX(parametres!$B$2:$B$57,IF(ISNUMBER(MATCH(Chiffrier!E2753,parametres!$C$2:$C$57,0)),MATCH(E2753,parametres!$C$2:$C$57,0),NA()))</f>
        <v>GA-4</v>
      </c>
      <c r="E2753" t="s">
        <v>39</v>
      </c>
      <c r="F2753" t="s">
        <v>112</v>
      </c>
      <c r="G2753" s="4">
        <f t="shared" si="50"/>
        <v>17.142857142857142</v>
      </c>
      <c r="H2753">
        <f>INDEX(Sites_coordo!$C$2:$C$62,IF(ISNUMBER(MATCH(Chiffrier!E2753,Sites_coordo!$A$2:$A$62,0)),MATCH(Chiffrier!E2753,Sites_coordo!$A$2:$A$62,0),NA()))</f>
        <v>48.394199999999998</v>
      </c>
      <c r="I2753">
        <f>INDEX(Sites_coordo!$B$2:$B$62,IF(ISNUMBER(MATCH(Chiffrier!E2753,Sites_coordo!$A$2:$A$62,0)),MATCH(Chiffrier!E2753,Sites_coordo!$A$2:$A$62,0),NA()))</f>
        <v>-64.494799999999998</v>
      </c>
      <c r="J2753" t="s">
        <v>119</v>
      </c>
      <c r="K2753" t="s">
        <v>119</v>
      </c>
      <c r="L2753" s="4">
        <v>20319689</v>
      </c>
      <c r="M2753" t="s">
        <v>151</v>
      </c>
      <c r="N2753" s="4">
        <v>3</v>
      </c>
      <c r="O2753" s="4" t="s">
        <v>107</v>
      </c>
      <c r="P2753" s="4">
        <v>1</v>
      </c>
      <c r="Q2753" t="s">
        <v>2952</v>
      </c>
      <c r="R2753" s="4">
        <v>0</v>
      </c>
      <c r="S2753">
        <v>0</v>
      </c>
      <c r="T2753" t="s">
        <v>106</v>
      </c>
      <c r="U2753">
        <v>0</v>
      </c>
      <c r="V2753" t="s">
        <v>106</v>
      </c>
      <c r="W2753">
        <v>0</v>
      </c>
      <c r="X2753">
        <v>0</v>
      </c>
      <c r="Y2753">
        <v>0</v>
      </c>
      <c r="Z2753">
        <v>0</v>
      </c>
      <c r="AA2753">
        <v>0</v>
      </c>
      <c r="AB2753">
        <v>0</v>
      </c>
      <c r="AC2753">
        <v>0</v>
      </c>
      <c r="AD2753">
        <v>0</v>
      </c>
      <c r="AE2753" s="4">
        <v>0</v>
      </c>
      <c r="AH2753" s="6">
        <v>43731</v>
      </c>
      <c r="AI2753" s="5">
        <v>0.62847222222222221</v>
      </c>
      <c r="AJ2753">
        <v>2.35</v>
      </c>
      <c r="AK2753">
        <v>3110</v>
      </c>
      <c r="AL2753" s="4">
        <v>14.2</v>
      </c>
      <c r="AM2753" s="4">
        <v>24.2</v>
      </c>
      <c r="AN2753" s="4" t="s">
        <v>106</v>
      </c>
      <c r="AO2753" s="4" t="s">
        <v>106</v>
      </c>
      <c r="AP2753" s="4" t="s">
        <v>106</v>
      </c>
      <c r="AQ2753" s="4" t="s">
        <v>106</v>
      </c>
      <c r="AR2753" s="4" t="s">
        <v>106</v>
      </c>
      <c r="AS2753" s="4" t="s">
        <v>106</v>
      </c>
      <c r="AT2753" s="4" t="s">
        <v>106</v>
      </c>
      <c r="AU2753" t="s">
        <v>108</v>
      </c>
      <c r="AV2753" t="s">
        <v>109</v>
      </c>
      <c r="AW2753" t="s">
        <v>110</v>
      </c>
      <c r="AX2753" t="s">
        <v>2952</v>
      </c>
    </row>
    <row r="2754" spans="1:50" hidden="1" x14ac:dyDescent="0.25">
      <c r="A2754">
        <v>2019</v>
      </c>
      <c r="B2754" s="6">
        <v>43611</v>
      </c>
      <c r="C2754" s="6">
        <v>43731</v>
      </c>
      <c r="D2754" t="str">
        <f>INDEX(parametres!$B$2:$B$57,IF(ISNUMBER(MATCH(Chiffrier!E2754,parametres!$C$2:$C$57,0)),MATCH(E2754,parametres!$C$2:$C$57,0),NA()))</f>
        <v>GA-4</v>
      </c>
      <c r="E2754" t="s">
        <v>39</v>
      </c>
      <c r="F2754" t="s">
        <v>112</v>
      </c>
      <c r="G2754" s="4">
        <f t="shared" si="50"/>
        <v>17.142857142857142</v>
      </c>
      <c r="H2754">
        <f>INDEX(Sites_coordo!$C$2:$C$62,IF(ISNUMBER(MATCH(Chiffrier!E2754,Sites_coordo!$A$2:$A$62,0)),MATCH(Chiffrier!E2754,Sites_coordo!$A$2:$A$62,0),NA()))</f>
        <v>48.394199999999998</v>
      </c>
      <c r="I2754">
        <f>INDEX(Sites_coordo!$B$2:$B$62,IF(ISNUMBER(MATCH(Chiffrier!E2754,Sites_coordo!$A$2:$A$62,0)),MATCH(Chiffrier!E2754,Sites_coordo!$A$2:$A$62,0),NA()))</f>
        <v>-64.494799999999998</v>
      </c>
      <c r="J2754" t="s">
        <v>119</v>
      </c>
      <c r="K2754" t="s">
        <v>119</v>
      </c>
      <c r="L2754" s="4">
        <v>20319689</v>
      </c>
      <c r="M2754" t="s">
        <v>151</v>
      </c>
      <c r="N2754" s="4">
        <v>4</v>
      </c>
      <c r="O2754" s="4" t="s">
        <v>121</v>
      </c>
      <c r="P2754" s="4">
        <v>1</v>
      </c>
      <c r="Q2754" t="s">
        <v>2953</v>
      </c>
      <c r="R2754" s="4">
        <v>0</v>
      </c>
      <c r="S2754">
        <v>0</v>
      </c>
      <c r="T2754" t="s">
        <v>106</v>
      </c>
      <c r="U2754">
        <v>0</v>
      </c>
      <c r="V2754" t="s">
        <v>106</v>
      </c>
      <c r="W2754">
        <v>0</v>
      </c>
      <c r="X2754">
        <v>0</v>
      </c>
      <c r="Y2754">
        <v>0</v>
      </c>
      <c r="Z2754">
        <v>0</v>
      </c>
      <c r="AA2754">
        <v>0</v>
      </c>
      <c r="AB2754">
        <v>0</v>
      </c>
      <c r="AC2754">
        <v>0</v>
      </c>
      <c r="AD2754">
        <v>0</v>
      </c>
      <c r="AE2754" s="4">
        <v>0</v>
      </c>
      <c r="AH2754" s="6">
        <v>43731</v>
      </c>
      <c r="AI2754" s="5">
        <v>0.62847222222222221</v>
      </c>
      <c r="AJ2754">
        <v>2.35</v>
      </c>
      <c r="AK2754">
        <v>3110</v>
      </c>
      <c r="AL2754" s="4">
        <v>14.2</v>
      </c>
      <c r="AM2754" s="4">
        <v>24.2</v>
      </c>
      <c r="AN2754" s="4" t="s">
        <v>106</v>
      </c>
      <c r="AO2754" s="4" t="s">
        <v>106</v>
      </c>
      <c r="AP2754" s="4" t="s">
        <v>106</v>
      </c>
      <c r="AQ2754" s="4" t="s">
        <v>106</v>
      </c>
      <c r="AR2754" s="4" t="s">
        <v>106</v>
      </c>
      <c r="AS2754" s="4" t="s">
        <v>106</v>
      </c>
      <c r="AT2754" s="4" t="s">
        <v>106</v>
      </c>
      <c r="AU2754" t="s">
        <v>108</v>
      </c>
      <c r="AV2754" t="s">
        <v>109</v>
      </c>
      <c r="AW2754" t="s">
        <v>110</v>
      </c>
      <c r="AX2754" t="s">
        <v>2953</v>
      </c>
    </row>
    <row r="2755" spans="1:50" hidden="1" x14ac:dyDescent="0.25">
      <c r="A2755">
        <v>2019</v>
      </c>
      <c r="B2755" s="6">
        <v>43611</v>
      </c>
      <c r="C2755" s="6">
        <v>43731</v>
      </c>
      <c r="D2755" t="str">
        <f>INDEX(parametres!$B$2:$B$57,IF(ISNUMBER(MATCH(Chiffrier!E2755,parametres!$C$2:$C$57,0)),MATCH(E2755,parametres!$C$2:$C$57,0),NA()))</f>
        <v>GA-4</v>
      </c>
      <c r="E2755" t="s">
        <v>39</v>
      </c>
      <c r="F2755" t="s">
        <v>112</v>
      </c>
      <c r="G2755" s="4">
        <f t="shared" si="50"/>
        <v>17.142857142857142</v>
      </c>
      <c r="H2755">
        <f>INDEX(Sites_coordo!$C$2:$C$62,IF(ISNUMBER(MATCH(Chiffrier!E2755,Sites_coordo!$A$2:$A$62,0)),MATCH(Chiffrier!E2755,Sites_coordo!$A$2:$A$62,0),NA()))</f>
        <v>48.394199999999998</v>
      </c>
      <c r="I2755">
        <f>INDEX(Sites_coordo!$B$2:$B$62,IF(ISNUMBER(MATCH(Chiffrier!E2755,Sites_coordo!$A$2:$A$62,0)),MATCH(Chiffrier!E2755,Sites_coordo!$A$2:$A$62,0),NA()))</f>
        <v>-64.494799999999998</v>
      </c>
      <c r="J2755" t="s">
        <v>119</v>
      </c>
      <c r="K2755" t="s">
        <v>119</v>
      </c>
      <c r="L2755" s="4">
        <v>20319689</v>
      </c>
      <c r="M2755" t="s">
        <v>151</v>
      </c>
      <c r="N2755" s="4">
        <v>4</v>
      </c>
      <c r="O2755" s="4" t="s">
        <v>121</v>
      </c>
      <c r="P2755" s="4">
        <v>2</v>
      </c>
      <c r="Q2755" t="s">
        <v>2954</v>
      </c>
      <c r="R2755" s="4">
        <v>0</v>
      </c>
      <c r="S2755">
        <v>0</v>
      </c>
      <c r="T2755" t="s">
        <v>106</v>
      </c>
      <c r="U2755">
        <v>0</v>
      </c>
      <c r="V2755" t="s">
        <v>106</v>
      </c>
      <c r="W2755">
        <v>0</v>
      </c>
      <c r="X2755">
        <v>0</v>
      </c>
      <c r="Y2755">
        <v>0</v>
      </c>
      <c r="Z2755">
        <v>0</v>
      </c>
      <c r="AA2755">
        <v>0</v>
      </c>
      <c r="AB2755">
        <v>0</v>
      </c>
      <c r="AC2755">
        <v>0</v>
      </c>
      <c r="AD2755">
        <v>0</v>
      </c>
      <c r="AE2755" s="4">
        <v>0</v>
      </c>
      <c r="AH2755" s="6">
        <v>43731</v>
      </c>
      <c r="AI2755" s="5">
        <v>0.62847222222222221</v>
      </c>
      <c r="AJ2755">
        <v>2.35</v>
      </c>
      <c r="AK2755">
        <v>3110</v>
      </c>
      <c r="AL2755" s="4">
        <v>14.2</v>
      </c>
      <c r="AM2755" s="4">
        <v>24.2</v>
      </c>
      <c r="AN2755" s="4" t="s">
        <v>106</v>
      </c>
      <c r="AO2755" s="4" t="s">
        <v>106</v>
      </c>
      <c r="AP2755" s="4" t="s">
        <v>106</v>
      </c>
      <c r="AQ2755" s="4" t="s">
        <v>106</v>
      </c>
      <c r="AR2755" s="4" t="s">
        <v>106</v>
      </c>
      <c r="AS2755" s="4" t="s">
        <v>106</v>
      </c>
      <c r="AT2755" s="4" t="s">
        <v>106</v>
      </c>
      <c r="AU2755" t="s">
        <v>108</v>
      </c>
      <c r="AV2755" t="s">
        <v>109</v>
      </c>
      <c r="AW2755" t="s">
        <v>110</v>
      </c>
      <c r="AX2755" t="s">
        <v>2954</v>
      </c>
    </row>
    <row r="2756" spans="1:50" hidden="1" x14ac:dyDescent="0.25">
      <c r="A2756">
        <v>2019</v>
      </c>
      <c r="B2756" s="6">
        <v>43611</v>
      </c>
      <c r="C2756" s="6">
        <v>43731</v>
      </c>
      <c r="D2756" t="str">
        <f>INDEX(parametres!$B$2:$B$57,IF(ISNUMBER(MATCH(Chiffrier!E2756,parametres!$C$2:$C$57,0)),MATCH(E2756,parametres!$C$2:$C$57,0),NA()))</f>
        <v>GA-4</v>
      </c>
      <c r="E2756" t="s">
        <v>39</v>
      </c>
      <c r="F2756" t="s">
        <v>112</v>
      </c>
      <c r="G2756" s="4">
        <f t="shared" si="50"/>
        <v>17.142857142857142</v>
      </c>
      <c r="H2756">
        <f>INDEX(Sites_coordo!$C$2:$C$62,IF(ISNUMBER(MATCH(Chiffrier!E2756,Sites_coordo!$A$2:$A$62,0)),MATCH(Chiffrier!E2756,Sites_coordo!$A$2:$A$62,0),NA()))</f>
        <v>48.394199999999998</v>
      </c>
      <c r="I2756">
        <f>INDEX(Sites_coordo!$B$2:$B$62,IF(ISNUMBER(MATCH(Chiffrier!E2756,Sites_coordo!$A$2:$A$62,0)),MATCH(Chiffrier!E2756,Sites_coordo!$A$2:$A$62,0),NA()))</f>
        <v>-64.494799999999998</v>
      </c>
      <c r="J2756" t="s">
        <v>119</v>
      </c>
      <c r="K2756" t="s">
        <v>119</v>
      </c>
      <c r="L2756" s="4">
        <v>20319689</v>
      </c>
      <c r="M2756" t="s">
        <v>151</v>
      </c>
      <c r="N2756" s="4">
        <v>4</v>
      </c>
      <c r="O2756" s="4" t="s">
        <v>121</v>
      </c>
      <c r="P2756" s="4">
        <v>3</v>
      </c>
      <c r="Q2756" t="s">
        <v>2955</v>
      </c>
      <c r="R2756" s="4">
        <v>0</v>
      </c>
      <c r="S2756">
        <v>0</v>
      </c>
      <c r="T2756" t="s">
        <v>106</v>
      </c>
      <c r="U2756">
        <v>0</v>
      </c>
      <c r="V2756" t="s">
        <v>106</v>
      </c>
      <c r="W2756">
        <v>0</v>
      </c>
      <c r="X2756">
        <v>0</v>
      </c>
      <c r="Y2756">
        <v>0</v>
      </c>
      <c r="Z2756">
        <v>0</v>
      </c>
      <c r="AA2756">
        <v>0</v>
      </c>
      <c r="AB2756">
        <v>0</v>
      </c>
      <c r="AC2756">
        <v>0</v>
      </c>
      <c r="AD2756">
        <v>0</v>
      </c>
      <c r="AE2756" s="4">
        <v>0</v>
      </c>
      <c r="AH2756" s="6">
        <v>43731</v>
      </c>
      <c r="AI2756" s="5">
        <v>0.62847222222222221</v>
      </c>
      <c r="AJ2756">
        <v>2.35</v>
      </c>
      <c r="AK2756">
        <v>3110</v>
      </c>
      <c r="AL2756" s="4">
        <v>14.2</v>
      </c>
      <c r="AM2756" s="4">
        <v>24.2</v>
      </c>
      <c r="AN2756" s="4" t="s">
        <v>106</v>
      </c>
      <c r="AO2756" s="4" t="s">
        <v>106</v>
      </c>
      <c r="AP2756" s="4" t="s">
        <v>106</v>
      </c>
      <c r="AQ2756" s="4" t="s">
        <v>106</v>
      </c>
      <c r="AR2756" s="4" t="s">
        <v>106</v>
      </c>
      <c r="AS2756" s="4" t="s">
        <v>106</v>
      </c>
      <c r="AT2756" s="4" t="s">
        <v>106</v>
      </c>
      <c r="AU2756" t="s">
        <v>108</v>
      </c>
      <c r="AV2756" t="s">
        <v>109</v>
      </c>
      <c r="AW2756" t="s">
        <v>110</v>
      </c>
      <c r="AX2756" t="s">
        <v>2955</v>
      </c>
    </row>
    <row r="2757" spans="1:50" hidden="1" x14ac:dyDescent="0.25">
      <c r="A2757">
        <v>2019</v>
      </c>
      <c r="B2757" s="6">
        <v>43611</v>
      </c>
      <c r="C2757" s="6">
        <v>43731</v>
      </c>
      <c r="D2757" t="str">
        <f>INDEX(parametres!$B$2:$B$57,IF(ISNUMBER(MATCH(Chiffrier!E2757,parametres!$C$2:$C$57,0)),MATCH(E2757,parametres!$C$2:$C$57,0),NA()))</f>
        <v>GA-4</v>
      </c>
      <c r="E2757" t="s">
        <v>39</v>
      </c>
      <c r="F2757" t="s">
        <v>112</v>
      </c>
      <c r="G2757" s="4">
        <f t="shared" si="50"/>
        <v>17.142857142857142</v>
      </c>
      <c r="H2757">
        <f>INDEX(Sites_coordo!$C$2:$C$62,IF(ISNUMBER(MATCH(Chiffrier!E2757,Sites_coordo!$A$2:$A$62,0)),MATCH(Chiffrier!E2757,Sites_coordo!$A$2:$A$62,0),NA()))</f>
        <v>48.394199999999998</v>
      </c>
      <c r="I2757">
        <f>INDEX(Sites_coordo!$B$2:$B$62,IF(ISNUMBER(MATCH(Chiffrier!E2757,Sites_coordo!$A$2:$A$62,0)),MATCH(Chiffrier!E2757,Sites_coordo!$A$2:$A$62,0),NA()))</f>
        <v>-64.494799999999998</v>
      </c>
      <c r="J2757" t="s">
        <v>119</v>
      </c>
      <c r="K2757" t="s">
        <v>119</v>
      </c>
      <c r="L2757" s="4">
        <v>20319689</v>
      </c>
      <c r="M2757" t="s">
        <v>151</v>
      </c>
      <c r="N2757" s="4">
        <v>4</v>
      </c>
      <c r="O2757" s="4" t="s">
        <v>107</v>
      </c>
      <c r="P2757" s="4">
        <v>1</v>
      </c>
      <c r="Q2757" t="s">
        <v>2956</v>
      </c>
      <c r="R2757" s="4">
        <v>0</v>
      </c>
      <c r="S2757">
        <v>0</v>
      </c>
      <c r="T2757" t="s">
        <v>106</v>
      </c>
      <c r="U2757">
        <v>0</v>
      </c>
      <c r="V2757" t="s">
        <v>106</v>
      </c>
      <c r="W2757">
        <v>0</v>
      </c>
      <c r="X2757">
        <v>0</v>
      </c>
      <c r="Y2757">
        <v>0</v>
      </c>
      <c r="Z2757">
        <v>0</v>
      </c>
      <c r="AA2757">
        <v>0</v>
      </c>
      <c r="AB2757">
        <v>0</v>
      </c>
      <c r="AC2757">
        <v>0</v>
      </c>
      <c r="AD2757">
        <v>0</v>
      </c>
      <c r="AE2757" s="4">
        <v>0</v>
      </c>
      <c r="AH2757" s="6">
        <v>43731</v>
      </c>
      <c r="AI2757" s="5">
        <v>0.62847222222222221</v>
      </c>
      <c r="AJ2757">
        <v>2.35</v>
      </c>
      <c r="AK2757">
        <v>3110</v>
      </c>
      <c r="AL2757" s="4">
        <v>14.2</v>
      </c>
      <c r="AM2757" s="4">
        <v>24.2</v>
      </c>
      <c r="AN2757" s="4" t="s">
        <v>106</v>
      </c>
      <c r="AO2757" s="4" t="s">
        <v>106</v>
      </c>
      <c r="AP2757" s="4" t="s">
        <v>106</v>
      </c>
      <c r="AQ2757" s="4" t="s">
        <v>106</v>
      </c>
      <c r="AR2757" s="4" t="s">
        <v>106</v>
      </c>
      <c r="AS2757" s="4" t="s">
        <v>106</v>
      </c>
      <c r="AT2757" s="4" t="s">
        <v>106</v>
      </c>
      <c r="AU2757" t="s">
        <v>108</v>
      </c>
      <c r="AV2757" t="s">
        <v>109</v>
      </c>
      <c r="AW2757" t="s">
        <v>110</v>
      </c>
      <c r="AX2757" t="s">
        <v>2956</v>
      </c>
    </row>
    <row r="2758" spans="1:50" hidden="1" x14ac:dyDescent="0.25">
      <c r="A2758">
        <v>2019</v>
      </c>
      <c r="B2758" s="6">
        <v>43611</v>
      </c>
      <c r="C2758" s="6">
        <v>43731</v>
      </c>
      <c r="D2758" t="str">
        <f>INDEX(parametres!$B$2:$B$57,IF(ISNUMBER(MATCH(Chiffrier!E2758,parametres!$C$2:$C$57,0)),MATCH(E2758,parametres!$C$2:$C$57,0),NA()))</f>
        <v>GA-4</v>
      </c>
      <c r="E2758" t="s">
        <v>39</v>
      </c>
      <c r="F2758" t="s">
        <v>112</v>
      </c>
      <c r="G2758" s="4">
        <f t="shared" si="50"/>
        <v>17.142857142857142</v>
      </c>
      <c r="H2758">
        <f>INDEX(Sites_coordo!$C$2:$C$62,IF(ISNUMBER(MATCH(Chiffrier!E2758,Sites_coordo!$A$2:$A$62,0)),MATCH(Chiffrier!E2758,Sites_coordo!$A$2:$A$62,0),NA()))</f>
        <v>48.394199999999998</v>
      </c>
      <c r="I2758">
        <f>INDEX(Sites_coordo!$B$2:$B$62,IF(ISNUMBER(MATCH(Chiffrier!E2758,Sites_coordo!$A$2:$A$62,0)),MATCH(Chiffrier!E2758,Sites_coordo!$A$2:$A$62,0),NA()))</f>
        <v>-64.494799999999998</v>
      </c>
      <c r="J2758" t="s">
        <v>119</v>
      </c>
      <c r="K2758" t="s">
        <v>119</v>
      </c>
      <c r="L2758" s="4">
        <v>20319689</v>
      </c>
      <c r="M2758" t="s">
        <v>151</v>
      </c>
      <c r="N2758" s="4">
        <v>5</v>
      </c>
      <c r="O2758" s="4" t="s">
        <v>121</v>
      </c>
      <c r="P2758" s="4">
        <v>1</v>
      </c>
      <c r="Q2758" t="s">
        <v>2957</v>
      </c>
      <c r="R2758" s="4">
        <v>0</v>
      </c>
      <c r="S2758">
        <v>0</v>
      </c>
      <c r="T2758" t="s">
        <v>106</v>
      </c>
      <c r="U2758">
        <v>0</v>
      </c>
      <c r="V2758" t="s">
        <v>106</v>
      </c>
      <c r="W2758">
        <v>0</v>
      </c>
      <c r="X2758">
        <v>0</v>
      </c>
      <c r="Y2758">
        <v>0</v>
      </c>
      <c r="Z2758">
        <v>0</v>
      </c>
      <c r="AA2758">
        <v>0</v>
      </c>
      <c r="AB2758">
        <v>0</v>
      </c>
      <c r="AC2758">
        <v>0</v>
      </c>
      <c r="AD2758">
        <v>0</v>
      </c>
      <c r="AE2758" s="4">
        <v>0</v>
      </c>
      <c r="AH2758" s="6">
        <v>43731</v>
      </c>
      <c r="AI2758" s="5">
        <v>0.62847222222222221</v>
      </c>
      <c r="AJ2758">
        <v>2.35</v>
      </c>
      <c r="AK2758">
        <v>3110</v>
      </c>
      <c r="AL2758" s="4">
        <v>14.2</v>
      </c>
      <c r="AM2758" s="4">
        <v>24.2</v>
      </c>
      <c r="AN2758" s="4" t="s">
        <v>106</v>
      </c>
      <c r="AO2758" s="4" t="s">
        <v>106</v>
      </c>
      <c r="AP2758" s="4" t="s">
        <v>106</v>
      </c>
      <c r="AQ2758" s="4" t="s">
        <v>106</v>
      </c>
      <c r="AR2758" s="4" t="s">
        <v>106</v>
      </c>
      <c r="AS2758" s="4" t="s">
        <v>106</v>
      </c>
      <c r="AT2758" s="4" t="s">
        <v>106</v>
      </c>
      <c r="AU2758" t="s">
        <v>108</v>
      </c>
      <c r="AV2758" t="s">
        <v>109</v>
      </c>
      <c r="AW2758" t="s">
        <v>110</v>
      </c>
      <c r="AX2758" t="s">
        <v>2957</v>
      </c>
    </row>
    <row r="2759" spans="1:50" hidden="1" x14ac:dyDescent="0.25">
      <c r="A2759">
        <v>2019</v>
      </c>
      <c r="B2759" s="6">
        <v>43611</v>
      </c>
      <c r="C2759" s="6">
        <v>43731</v>
      </c>
      <c r="D2759" t="str">
        <f>INDEX(parametres!$B$2:$B$57,IF(ISNUMBER(MATCH(Chiffrier!E2759,parametres!$C$2:$C$57,0)),MATCH(E2759,parametres!$C$2:$C$57,0),NA()))</f>
        <v>GA-4</v>
      </c>
      <c r="E2759" t="s">
        <v>39</v>
      </c>
      <c r="F2759" t="s">
        <v>112</v>
      </c>
      <c r="G2759" s="4">
        <f t="shared" si="50"/>
        <v>17.142857142857142</v>
      </c>
      <c r="H2759">
        <f>INDEX(Sites_coordo!$C$2:$C$62,IF(ISNUMBER(MATCH(Chiffrier!E2759,Sites_coordo!$A$2:$A$62,0)),MATCH(Chiffrier!E2759,Sites_coordo!$A$2:$A$62,0),NA()))</f>
        <v>48.394199999999998</v>
      </c>
      <c r="I2759">
        <f>INDEX(Sites_coordo!$B$2:$B$62,IF(ISNUMBER(MATCH(Chiffrier!E2759,Sites_coordo!$A$2:$A$62,0)),MATCH(Chiffrier!E2759,Sites_coordo!$A$2:$A$62,0),NA()))</f>
        <v>-64.494799999999998</v>
      </c>
      <c r="J2759" t="s">
        <v>119</v>
      </c>
      <c r="K2759" t="s">
        <v>119</v>
      </c>
      <c r="L2759" s="4">
        <v>20319689</v>
      </c>
      <c r="M2759" t="s">
        <v>151</v>
      </c>
      <c r="N2759" s="4">
        <v>5</v>
      </c>
      <c r="O2759" s="4" t="s">
        <v>121</v>
      </c>
      <c r="P2759" s="4">
        <v>2</v>
      </c>
      <c r="Q2759" t="s">
        <v>2958</v>
      </c>
      <c r="R2759" s="4">
        <v>0</v>
      </c>
      <c r="S2759">
        <v>0</v>
      </c>
      <c r="T2759" t="s">
        <v>106</v>
      </c>
      <c r="U2759">
        <v>0</v>
      </c>
      <c r="V2759" t="s">
        <v>106</v>
      </c>
      <c r="W2759">
        <v>0</v>
      </c>
      <c r="X2759">
        <v>0</v>
      </c>
      <c r="Y2759">
        <v>0</v>
      </c>
      <c r="Z2759">
        <v>0</v>
      </c>
      <c r="AA2759">
        <v>0</v>
      </c>
      <c r="AB2759">
        <v>0</v>
      </c>
      <c r="AC2759">
        <v>0</v>
      </c>
      <c r="AD2759">
        <v>0</v>
      </c>
      <c r="AE2759" s="4">
        <v>0</v>
      </c>
      <c r="AH2759" s="6">
        <v>43731</v>
      </c>
      <c r="AI2759" s="5">
        <v>0.62847222222222221</v>
      </c>
      <c r="AJ2759">
        <v>2.35</v>
      </c>
      <c r="AK2759">
        <v>3110</v>
      </c>
      <c r="AL2759" s="4">
        <v>14.2</v>
      </c>
      <c r="AM2759" s="4">
        <v>24.2</v>
      </c>
      <c r="AN2759" s="4" t="s">
        <v>106</v>
      </c>
      <c r="AO2759" s="4" t="s">
        <v>106</v>
      </c>
      <c r="AP2759" s="4" t="s">
        <v>106</v>
      </c>
      <c r="AQ2759" s="4" t="s">
        <v>106</v>
      </c>
      <c r="AR2759" s="4" t="s">
        <v>106</v>
      </c>
      <c r="AS2759" s="4" t="s">
        <v>106</v>
      </c>
      <c r="AT2759" s="4" t="s">
        <v>106</v>
      </c>
      <c r="AU2759" t="s">
        <v>108</v>
      </c>
      <c r="AV2759" t="s">
        <v>109</v>
      </c>
      <c r="AW2759" t="s">
        <v>110</v>
      </c>
      <c r="AX2759" t="s">
        <v>2958</v>
      </c>
    </row>
    <row r="2760" spans="1:50" hidden="1" x14ac:dyDescent="0.25">
      <c r="A2760">
        <v>2019</v>
      </c>
      <c r="B2760" s="6">
        <v>43611</v>
      </c>
      <c r="C2760" s="6">
        <v>43731</v>
      </c>
      <c r="D2760" t="str">
        <f>INDEX(parametres!$B$2:$B$57,IF(ISNUMBER(MATCH(Chiffrier!E2760,parametres!$C$2:$C$57,0)),MATCH(E2760,parametres!$C$2:$C$57,0),NA()))</f>
        <v>GA-4</v>
      </c>
      <c r="E2760" t="s">
        <v>39</v>
      </c>
      <c r="F2760" t="s">
        <v>112</v>
      </c>
      <c r="G2760" s="4">
        <f t="shared" si="50"/>
        <v>17.142857142857142</v>
      </c>
      <c r="H2760">
        <f>INDEX(Sites_coordo!$C$2:$C$62,IF(ISNUMBER(MATCH(Chiffrier!E2760,Sites_coordo!$A$2:$A$62,0)),MATCH(Chiffrier!E2760,Sites_coordo!$A$2:$A$62,0),NA()))</f>
        <v>48.394199999999998</v>
      </c>
      <c r="I2760">
        <f>INDEX(Sites_coordo!$B$2:$B$62,IF(ISNUMBER(MATCH(Chiffrier!E2760,Sites_coordo!$A$2:$A$62,0)),MATCH(Chiffrier!E2760,Sites_coordo!$A$2:$A$62,0),NA()))</f>
        <v>-64.494799999999998</v>
      </c>
      <c r="J2760" t="s">
        <v>119</v>
      </c>
      <c r="K2760" t="s">
        <v>119</v>
      </c>
      <c r="L2760" s="4">
        <v>20319689</v>
      </c>
      <c r="M2760" t="s">
        <v>151</v>
      </c>
      <c r="N2760" s="4">
        <v>5</v>
      </c>
      <c r="O2760" s="4" t="s">
        <v>121</v>
      </c>
      <c r="P2760" s="4">
        <v>3</v>
      </c>
      <c r="Q2760" t="s">
        <v>2959</v>
      </c>
      <c r="R2760" s="4">
        <v>0</v>
      </c>
      <c r="S2760">
        <v>0</v>
      </c>
      <c r="T2760" t="s">
        <v>106</v>
      </c>
      <c r="U2760">
        <v>0</v>
      </c>
      <c r="V2760" t="s">
        <v>106</v>
      </c>
      <c r="W2760">
        <v>0</v>
      </c>
      <c r="X2760">
        <v>0</v>
      </c>
      <c r="Y2760">
        <v>0</v>
      </c>
      <c r="Z2760">
        <v>0</v>
      </c>
      <c r="AA2760">
        <v>0</v>
      </c>
      <c r="AB2760">
        <v>0</v>
      </c>
      <c r="AC2760">
        <v>0</v>
      </c>
      <c r="AD2760">
        <v>0</v>
      </c>
      <c r="AE2760" s="4">
        <v>0</v>
      </c>
      <c r="AH2760" s="6">
        <v>43731</v>
      </c>
      <c r="AI2760" s="5">
        <v>0.62847222222222221</v>
      </c>
      <c r="AJ2760">
        <v>2.35</v>
      </c>
      <c r="AK2760">
        <v>3110</v>
      </c>
      <c r="AL2760" s="4">
        <v>14.2</v>
      </c>
      <c r="AM2760" s="4">
        <v>24.2</v>
      </c>
      <c r="AN2760" s="4" t="s">
        <v>106</v>
      </c>
      <c r="AO2760" s="4" t="s">
        <v>106</v>
      </c>
      <c r="AP2760" s="4" t="s">
        <v>106</v>
      </c>
      <c r="AQ2760" s="4" t="s">
        <v>106</v>
      </c>
      <c r="AR2760" s="4" t="s">
        <v>106</v>
      </c>
      <c r="AS2760" s="4" t="s">
        <v>106</v>
      </c>
      <c r="AT2760" s="4" t="s">
        <v>106</v>
      </c>
      <c r="AU2760" t="s">
        <v>108</v>
      </c>
      <c r="AV2760" t="s">
        <v>109</v>
      </c>
      <c r="AW2760" t="s">
        <v>110</v>
      </c>
      <c r="AX2760" t="s">
        <v>2959</v>
      </c>
    </row>
    <row r="2761" spans="1:50" hidden="1" x14ac:dyDescent="0.25">
      <c r="A2761">
        <v>2019</v>
      </c>
      <c r="B2761" s="6">
        <v>43611</v>
      </c>
      <c r="C2761" s="6">
        <v>43731</v>
      </c>
      <c r="D2761" t="str">
        <f>INDEX(parametres!$B$2:$B$57,IF(ISNUMBER(MATCH(Chiffrier!E2761,parametres!$C$2:$C$57,0)),MATCH(E2761,parametres!$C$2:$C$57,0),NA()))</f>
        <v>GA-4</v>
      </c>
      <c r="E2761" t="s">
        <v>39</v>
      </c>
      <c r="F2761" t="s">
        <v>112</v>
      </c>
      <c r="G2761" s="4">
        <f t="shared" si="50"/>
        <v>17.142857142857142</v>
      </c>
      <c r="H2761">
        <f>INDEX(Sites_coordo!$C$2:$C$62,IF(ISNUMBER(MATCH(Chiffrier!E2761,Sites_coordo!$A$2:$A$62,0)),MATCH(Chiffrier!E2761,Sites_coordo!$A$2:$A$62,0),NA()))</f>
        <v>48.394199999999998</v>
      </c>
      <c r="I2761">
        <f>INDEX(Sites_coordo!$B$2:$B$62,IF(ISNUMBER(MATCH(Chiffrier!E2761,Sites_coordo!$A$2:$A$62,0)),MATCH(Chiffrier!E2761,Sites_coordo!$A$2:$A$62,0),NA()))</f>
        <v>-64.494799999999998</v>
      </c>
      <c r="J2761" t="s">
        <v>119</v>
      </c>
      <c r="K2761" t="s">
        <v>119</v>
      </c>
      <c r="L2761" s="4">
        <v>20319689</v>
      </c>
      <c r="M2761" t="s">
        <v>151</v>
      </c>
      <c r="N2761" s="4">
        <v>5</v>
      </c>
      <c r="O2761" s="4" t="s">
        <v>107</v>
      </c>
      <c r="P2761" s="4">
        <v>1</v>
      </c>
      <c r="Q2761" t="s">
        <v>2960</v>
      </c>
      <c r="R2761" s="4">
        <v>0</v>
      </c>
      <c r="S2761">
        <v>0</v>
      </c>
      <c r="T2761" t="s">
        <v>106</v>
      </c>
      <c r="U2761">
        <v>0</v>
      </c>
      <c r="V2761" t="s">
        <v>106</v>
      </c>
      <c r="W2761">
        <v>0</v>
      </c>
      <c r="X2761">
        <v>0</v>
      </c>
      <c r="Y2761">
        <v>0</v>
      </c>
      <c r="Z2761">
        <v>0</v>
      </c>
      <c r="AA2761">
        <v>0</v>
      </c>
      <c r="AB2761">
        <v>0</v>
      </c>
      <c r="AC2761">
        <v>0</v>
      </c>
      <c r="AD2761">
        <v>0</v>
      </c>
      <c r="AE2761" s="4">
        <v>0</v>
      </c>
      <c r="AH2761" s="6">
        <v>43731</v>
      </c>
      <c r="AI2761" s="5">
        <v>0.62847222222222221</v>
      </c>
      <c r="AJ2761">
        <v>2.35</v>
      </c>
      <c r="AK2761">
        <v>3110</v>
      </c>
      <c r="AL2761" s="4">
        <v>14.2</v>
      </c>
      <c r="AM2761" s="4">
        <v>24.2</v>
      </c>
      <c r="AN2761" s="4" t="s">
        <v>106</v>
      </c>
      <c r="AO2761" s="4" t="s">
        <v>106</v>
      </c>
      <c r="AP2761" s="4" t="s">
        <v>106</v>
      </c>
      <c r="AQ2761" s="4" t="s">
        <v>106</v>
      </c>
      <c r="AR2761" s="4" t="s">
        <v>106</v>
      </c>
      <c r="AS2761" s="4" t="s">
        <v>106</v>
      </c>
      <c r="AT2761" s="4" t="s">
        <v>106</v>
      </c>
      <c r="AU2761" t="s">
        <v>108</v>
      </c>
      <c r="AV2761" t="s">
        <v>109</v>
      </c>
      <c r="AW2761" t="s">
        <v>110</v>
      </c>
      <c r="AX2761" t="s">
        <v>2960</v>
      </c>
    </row>
    <row r="2762" spans="1:50" hidden="1" x14ac:dyDescent="0.25">
      <c r="A2762">
        <v>2019</v>
      </c>
      <c r="B2762" s="6">
        <v>43611</v>
      </c>
      <c r="C2762" s="6">
        <v>43731</v>
      </c>
      <c r="D2762" t="str">
        <f>INDEX(parametres!$B$2:$B$57,IF(ISNUMBER(MATCH(Chiffrier!E2762,parametres!$C$2:$C$57,0)),MATCH(E2762,parametres!$C$2:$C$57,0),NA()))</f>
        <v>GA-4</v>
      </c>
      <c r="E2762" t="s">
        <v>39</v>
      </c>
      <c r="F2762" t="s">
        <v>112</v>
      </c>
      <c r="G2762" s="4">
        <f t="shared" si="50"/>
        <v>17.142857142857142</v>
      </c>
      <c r="H2762">
        <f>INDEX(Sites_coordo!$C$2:$C$62,IF(ISNUMBER(MATCH(Chiffrier!E2762,Sites_coordo!$A$2:$A$62,0)),MATCH(Chiffrier!E2762,Sites_coordo!$A$2:$A$62,0),NA()))</f>
        <v>48.394199999999998</v>
      </c>
      <c r="I2762">
        <f>INDEX(Sites_coordo!$B$2:$B$62,IF(ISNUMBER(MATCH(Chiffrier!E2762,Sites_coordo!$A$2:$A$62,0)),MATCH(Chiffrier!E2762,Sites_coordo!$A$2:$A$62,0),NA()))</f>
        <v>-64.494799999999998</v>
      </c>
      <c r="J2762" t="s">
        <v>119</v>
      </c>
      <c r="K2762" t="s">
        <v>119</v>
      </c>
      <c r="L2762" s="4">
        <v>20319689</v>
      </c>
      <c r="M2762" t="s">
        <v>151</v>
      </c>
      <c r="N2762" s="4">
        <v>6</v>
      </c>
      <c r="O2762" s="4" t="s">
        <v>121</v>
      </c>
      <c r="P2762" s="4">
        <v>1</v>
      </c>
      <c r="Q2762" t="s">
        <v>2961</v>
      </c>
      <c r="R2762" s="4">
        <v>0</v>
      </c>
      <c r="S2762">
        <v>0</v>
      </c>
      <c r="T2762" t="s">
        <v>106</v>
      </c>
      <c r="U2762">
        <v>0</v>
      </c>
      <c r="V2762" t="s">
        <v>106</v>
      </c>
      <c r="W2762">
        <v>0</v>
      </c>
      <c r="X2762">
        <v>0</v>
      </c>
      <c r="Y2762">
        <v>0</v>
      </c>
      <c r="Z2762">
        <v>0</v>
      </c>
      <c r="AA2762">
        <v>0</v>
      </c>
      <c r="AB2762">
        <v>0</v>
      </c>
      <c r="AC2762">
        <v>0</v>
      </c>
      <c r="AD2762">
        <v>0</v>
      </c>
      <c r="AE2762" s="4">
        <v>0</v>
      </c>
      <c r="AH2762" s="6">
        <v>43731</v>
      </c>
      <c r="AI2762" s="5">
        <v>0.62847222222222221</v>
      </c>
      <c r="AJ2762">
        <v>2.35</v>
      </c>
      <c r="AK2762">
        <v>3110</v>
      </c>
      <c r="AL2762" s="4">
        <v>14.2</v>
      </c>
      <c r="AM2762" s="4">
        <v>24.2</v>
      </c>
      <c r="AN2762" s="4" t="s">
        <v>106</v>
      </c>
      <c r="AO2762" s="4" t="s">
        <v>106</v>
      </c>
      <c r="AP2762" s="4" t="s">
        <v>106</v>
      </c>
      <c r="AQ2762" s="4" t="s">
        <v>106</v>
      </c>
      <c r="AR2762" s="4" t="s">
        <v>106</v>
      </c>
      <c r="AS2762" s="4" t="s">
        <v>106</v>
      </c>
      <c r="AT2762" s="4" t="s">
        <v>106</v>
      </c>
      <c r="AU2762" t="s">
        <v>108</v>
      </c>
      <c r="AV2762" t="s">
        <v>109</v>
      </c>
      <c r="AW2762" t="s">
        <v>110</v>
      </c>
      <c r="AX2762" t="s">
        <v>2961</v>
      </c>
    </row>
    <row r="2763" spans="1:50" hidden="1" x14ac:dyDescent="0.25">
      <c r="A2763">
        <v>2019</v>
      </c>
      <c r="B2763" s="6">
        <v>43611</v>
      </c>
      <c r="C2763" s="6">
        <v>43731</v>
      </c>
      <c r="D2763" t="str">
        <f>INDEX(parametres!$B$2:$B$57,IF(ISNUMBER(MATCH(Chiffrier!E2763,parametres!$C$2:$C$57,0)),MATCH(E2763,parametres!$C$2:$C$57,0),NA()))</f>
        <v>GA-4</v>
      </c>
      <c r="E2763" t="s">
        <v>39</v>
      </c>
      <c r="F2763" t="s">
        <v>112</v>
      </c>
      <c r="G2763" s="4">
        <f t="shared" si="50"/>
        <v>17.142857142857142</v>
      </c>
      <c r="H2763">
        <f>INDEX(Sites_coordo!$C$2:$C$62,IF(ISNUMBER(MATCH(Chiffrier!E2763,Sites_coordo!$A$2:$A$62,0)),MATCH(Chiffrier!E2763,Sites_coordo!$A$2:$A$62,0),NA()))</f>
        <v>48.394199999999998</v>
      </c>
      <c r="I2763">
        <f>INDEX(Sites_coordo!$B$2:$B$62,IF(ISNUMBER(MATCH(Chiffrier!E2763,Sites_coordo!$A$2:$A$62,0)),MATCH(Chiffrier!E2763,Sites_coordo!$A$2:$A$62,0),NA()))</f>
        <v>-64.494799999999998</v>
      </c>
      <c r="J2763" t="s">
        <v>119</v>
      </c>
      <c r="K2763" t="s">
        <v>119</v>
      </c>
      <c r="L2763" s="4">
        <v>20319689</v>
      </c>
      <c r="M2763" t="s">
        <v>151</v>
      </c>
      <c r="N2763" s="4">
        <v>6</v>
      </c>
      <c r="O2763" s="4" t="s">
        <v>121</v>
      </c>
      <c r="P2763" s="4">
        <v>2</v>
      </c>
      <c r="Q2763" t="s">
        <v>2962</v>
      </c>
      <c r="R2763" s="4">
        <v>0</v>
      </c>
      <c r="S2763">
        <v>0</v>
      </c>
      <c r="T2763" t="s">
        <v>106</v>
      </c>
      <c r="U2763">
        <v>0</v>
      </c>
      <c r="V2763" t="s">
        <v>106</v>
      </c>
      <c r="W2763">
        <v>0</v>
      </c>
      <c r="X2763">
        <v>0</v>
      </c>
      <c r="Y2763">
        <v>0</v>
      </c>
      <c r="Z2763">
        <v>0</v>
      </c>
      <c r="AA2763">
        <v>0</v>
      </c>
      <c r="AB2763">
        <v>0</v>
      </c>
      <c r="AC2763">
        <v>0</v>
      </c>
      <c r="AD2763">
        <v>0</v>
      </c>
      <c r="AE2763" s="4">
        <v>0</v>
      </c>
      <c r="AH2763" s="6">
        <v>43731</v>
      </c>
      <c r="AI2763" s="5">
        <v>0.62847222222222221</v>
      </c>
      <c r="AJ2763">
        <v>2.35</v>
      </c>
      <c r="AK2763">
        <v>3110</v>
      </c>
      <c r="AL2763" s="4">
        <v>14.2</v>
      </c>
      <c r="AM2763" s="4">
        <v>24.2</v>
      </c>
      <c r="AN2763" s="4" t="s">
        <v>106</v>
      </c>
      <c r="AO2763" s="4" t="s">
        <v>106</v>
      </c>
      <c r="AP2763" s="4" t="s">
        <v>106</v>
      </c>
      <c r="AQ2763" s="4" t="s">
        <v>106</v>
      </c>
      <c r="AR2763" s="4" t="s">
        <v>106</v>
      </c>
      <c r="AS2763" s="4" t="s">
        <v>106</v>
      </c>
      <c r="AT2763" s="4" t="s">
        <v>106</v>
      </c>
      <c r="AU2763" t="s">
        <v>108</v>
      </c>
      <c r="AV2763" t="s">
        <v>109</v>
      </c>
      <c r="AW2763" t="s">
        <v>110</v>
      </c>
      <c r="AX2763" t="s">
        <v>2962</v>
      </c>
    </row>
    <row r="2764" spans="1:50" hidden="1" x14ac:dyDescent="0.25">
      <c r="A2764">
        <v>2019</v>
      </c>
      <c r="B2764" s="6">
        <v>43611</v>
      </c>
      <c r="C2764" s="6">
        <v>43731</v>
      </c>
      <c r="D2764" t="str">
        <f>INDEX(parametres!$B$2:$B$57,IF(ISNUMBER(MATCH(Chiffrier!E2764,parametres!$C$2:$C$57,0)),MATCH(E2764,parametres!$C$2:$C$57,0),NA()))</f>
        <v>GA-4</v>
      </c>
      <c r="E2764" t="s">
        <v>39</v>
      </c>
      <c r="F2764" t="s">
        <v>112</v>
      </c>
      <c r="G2764" s="4">
        <f t="shared" si="50"/>
        <v>17.142857142857142</v>
      </c>
      <c r="H2764">
        <f>INDEX(Sites_coordo!$C$2:$C$62,IF(ISNUMBER(MATCH(Chiffrier!E2764,Sites_coordo!$A$2:$A$62,0)),MATCH(Chiffrier!E2764,Sites_coordo!$A$2:$A$62,0),NA()))</f>
        <v>48.394199999999998</v>
      </c>
      <c r="I2764">
        <f>INDEX(Sites_coordo!$B$2:$B$62,IF(ISNUMBER(MATCH(Chiffrier!E2764,Sites_coordo!$A$2:$A$62,0)),MATCH(Chiffrier!E2764,Sites_coordo!$A$2:$A$62,0),NA()))</f>
        <v>-64.494799999999998</v>
      </c>
      <c r="J2764" t="s">
        <v>119</v>
      </c>
      <c r="K2764" t="s">
        <v>119</v>
      </c>
      <c r="L2764" s="4">
        <v>20319689</v>
      </c>
      <c r="M2764" t="s">
        <v>151</v>
      </c>
      <c r="N2764" s="4">
        <v>6</v>
      </c>
      <c r="O2764" s="4" t="s">
        <v>121</v>
      </c>
      <c r="P2764" s="4">
        <v>3</v>
      </c>
      <c r="Q2764" t="s">
        <v>2963</v>
      </c>
      <c r="R2764" s="4">
        <v>0</v>
      </c>
      <c r="S2764">
        <v>0</v>
      </c>
      <c r="T2764" t="s">
        <v>106</v>
      </c>
      <c r="U2764">
        <v>0</v>
      </c>
      <c r="V2764" t="s">
        <v>106</v>
      </c>
      <c r="W2764">
        <v>0</v>
      </c>
      <c r="X2764">
        <v>0</v>
      </c>
      <c r="Y2764">
        <v>0</v>
      </c>
      <c r="Z2764">
        <v>0</v>
      </c>
      <c r="AA2764">
        <v>0</v>
      </c>
      <c r="AB2764">
        <v>0</v>
      </c>
      <c r="AC2764">
        <v>0</v>
      </c>
      <c r="AD2764">
        <v>0</v>
      </c>
      <c r="AE2764" s="4">
        <v>0</v>
      </c>
      <c r="AH2764" s="6">
        <v>43731</v>
      </c>
      <c r="AI2764" s="5">
        <v>0.62847222222222221</v>
      </c>
      <c r="AJ2764">
        <v>2.35</v>
      </c>
      <c r="AK2764">
        <v>3110</v>
      </c>
      <c r="AL2764" s="4">
        <v>14.2</v>
      </c>
      <c r="AM2764" s="4">
        <v>24.2</v>
      </c>
      <c r="AN2764" s="4" t="s">
        <v>106</v>
      </c>
      <c r="AO2764" s="4" t="s">
        <v>106</v>
      </c>
      <c r="AP2764" s="4" t="s">
        <v>106</v>
      </c>
      <c r="AQ2764" s="4" t="s">
        <v>106</v>
      </c>
      <c r="AR2764" s="4" t="s">
        <v>106</v>
      </c>
      <c r="AS2764" s="4" t="s">
        <v>106</v>
      </c>
      <c r="AT2764" s="4" t="s">
        <v>106</v>
      </c>
      <c r="AU2764" t="s">
        <v>108</v>
      </c>
      <c r="AV2764" t="s">
        <v>109</v>
      </c>
      <c r="AW2764" t="s">
        <v>110</v>
      </c>
      <c r="AX2764" t="s">
        <v>2963</v>
      </c>
    </row>
    <row r="2765" spans="1:50" hidden="1" x14ac:dyDescent="0.25">
      <c r="A2765">
        <v>2019</v>
      </c>
      <c r="B2765" s="6">
        <v>43611</v>
      </c>
      <c r="C2765" s="6">
        <v>43731</v>
      </c>
      <c r="D2765" t="str">
        <f>INDEX(parametres!$B$2:$B$57,IF(ISNUMBER(MATCH(Chiffrier!E2765,parametres!$C$2:$C$57,0)),MATCH(E2765,parametres!$C$2:$C$57,0),NA()))</f>
        <v>GA-4</v>
      </c>
      <c r="E2765" t="s">
        <v>39</v>
      </c>
      <c r="F2765" t="s">
        <v>112</v>
      </c>
      <c r="G2765" s="4">
        <f t="shared" si="50"/>
        <v>17.142857142857142</v>
      </c>
      <c r="H2765">
        <f>INDEX(Sites_coordo!$C$2:$C$62,IF(ISNUMBER(MATCH(Chiffrier!E2765,Sites_coordo!$A$2:$A$62,0)),MATCH(Chiffrier!E2765,Sites_coordo!$A$2:$A$62,0),NA()))</f>
        <v>48.394199999999998</v>
      </c>
      <c r="I2765">
        <f>INDEX(Sites_coordo!$B$2:$B$62,IF(ISNUMBER(MATCH(Chiffrier!E2765,Sites_coordo!$A$2:$A$62,0)),MATCH(Chiffrier!E2765,Sites_coordo!$A$2:$A$62,0),NA()))</f>
        <v>-64.494799999999998</v>
      </c>
      <c r="J2765" t="s">
        <v>119</v>
      </c>
      <c r="K2765" t="s">
        <v>119</v>
      </c>
      <c r="L2765" s="4">
        <v>20319689</v>
      </c>
      <c r="M2765" t="s">
        <v>151</v>
      </c>
      <c r="N2765" s="4">
        <v>6</v>
      </c>
      <c r="O2765" s="4" t="s">
        <v>107</v>
      </c>
      <c r="P2765" s="4">
        <v>1</v>
      </c>
      <c r="Q2765" t="s">
        <v>2964</v>
      </c>
      <c r="R2765" s="4">
        <v>0</v>
      </c>
      <c r="S2765">
        <v>0</v>
      </c>
      <c r="T2765" t="s">
        <v>106</v>
      </c>
      <c r="U2765">
        <v>0</v>
      </c>
      <c r="V2765" t="s">
        <v>106</v>
      </c>
      <c r="W2765">
        <v>0</v>
      </c>
      <c r="X2765">
        <v>0</v>
      </c>
      <c r="Y2765">
        <v>0</v>
      </c>
      <c r="Z2765">
        <v>0</v>
      </c>
      <c r="AA2765">
        <v>0</v>
      </c>
      <c r="AB2765">
        <v>0</v>
      </c>
      <c r="AC2765">
        <v>0</v>
      </c>
      <c r="AD2765">
        <v>0</v>
      </c>
      <c r="AE2765" s="4">
        <v>0</v>
      </c>
      <c r="AH2765" s="6">
        <v>43731</v>
      </c>
      <c r="AI2765" s="5">
        <v>0.62847222222222221</v>
      </c>
      <c r="AJ2765">
        <v>2.35</v>
      </c>
      <c r="AK2765">
        <v>3110</v>
      </c>
      <c r="AL2765" s="4">
        <v>14.2</v>
      </c>
      <c r="AM2765" s="4">
        <v>24.2</v>
      </c>
      <c r="AN2765" s="4" t="s">
        <v>106</v>
      </c>
      <c r="AO2765" s="4" t="s">
        <v>106</v>
      </c>
      <c r="AP2765" s="4" t="s">
        <v>106</v>
      </c>
      <c r="AQ2765" s="4" t="s">
        <v>106</v>
      </c>
      <c r="AR2765" s="4" t="s">
        <v>106</v>
      </c>
      <c r="AS2765" s="4" t="s">
        <v>106</v>
      </c>
      <c r="AT2765" s="4" t="s">
        <v>106</v>
      </c>
      <c r="AU2765" t="s">
        <v>108</v>
      </c>
      <c r="AV2765" t="s">
        <v>109</v>
      </c>
      <c r="AW2765" t="s">
        <v>110</v>
      </c>
      <c r="AX2765" t="s">
        <v>2964</v>
      </c>
    </row>
    <row r="2766" spans="1:50" hidden="1" x14ac:dyDescent="0.25">
      <c r="A2766">
        <v>2019</v>
      </c>
      <c r="B2766" s="6">
        <v>43611</v>
      </c>
      <c r="C2766" s="6">
        <v>43731</v>
      </c>
      <c r="D2766" t="str">
        <f>INDEX(parametres!$B$2:$B$57,IF(ISNUMBER(MATCH(Chiffrier!E2766,parametres!$C$2:$C$57,0)),MATCH(E2766,parametres!$C$2:$C$57,0),NA()))</f>
        <v>GA-4</v>
      </c>
      <c r="E2766" t="s">
        <v>39</v>
      </c>
      <c r="F2766" t="s">
        <v>112</v>
      </c>
      <c r="G2766" s="4">
        <f t="shared" si="50"/>
        <v>17.142857142857142</v>
      </c>
      <c r="H2766">
        <f>INDEX(Sites_coordo!$C$2:$C$62,IF(ISNUMBER(MATCH(Chiffrier!E2766,Sites_coordo!$A$2:$A$62,0)),MATCH(Chiffrier!E2766,Sites_coordo!$A$2:$A$62,0),NA()))</f>
        <v>48.394199999999998</v>
      </c>
      <c r="I2766">
        <f>INDEX(Sites_coordo!$B$2:$B$62,IF(ISNUMBER(MATCH(Chiffrier!E2766,Sites_coordo!$A$2:$A$62,0)),MATCH(Chiffrier!E2766,Sites_coordo!$A$2:$A$62,0),NA()))</f>
        <v>-64.494799999999998</v>
      </c>
      <c r="J2766" t="s">
        <v>119</v>
      </c>
      <c r="K2766" t="s">
        <v>119</v>
      </c>
      <c r="L2766" s="4">
        <v>20319689</v>
      </c>
      <c r="M2766" t="s">
        <v>151</v>
      </c>
      <c r="N2766" s="4">
        <v>7</v>
      </c>
      <c r="O2766" s="4" t="s">
        <v>121</v>
      </c>
      <c r="P2766" s="4">
        <v>1</v>
      </c>
      <c r="Q2766" t="s">
        <v>2965</v>
      </c>
      <c r="R2766" s="4">
        <v>0</v>
      </c>
      <c r="S2766">
        <v>0</v>
      </c>
      <c r="T2766" t="s">
        <v>106</v>
      </c>
      <c r="U2766">
        <v>0</v>
      </c>
      <c r="V2766" t="s">
        <v>106</v>
      </c>
      <c r="W2766">
        <v>0</v>
      </c>
      <c r="X2766">
        <v>0</v>
      </c>
      <c r="Y2766">
        <v>0</v>
      </c>
      <c r="Z2766">
        <v>0</v>
      </c>
      <c r="AA2766">
        <v>0</v>
      </c>
      <c r="AB2766">
        <v>0</v>
      </c>
      <c r="AC2766">
        <v>0</v>
      </c>
      <c r="AD2766">
        <v>0</v>
      </c>
      <c r="AE2766" s="4">
        <v>0</v>
      </c>
      <c r="AH2766" s="6">
        <v>43731</v>
      </c>
      <c r="AI2766" s="5">
        <v>0.62847222222222221</v>
      </c>
      <c r="AJ2766">
        <v>2.35</v>
      </c>
      <c r="AK2766">
        <v>3110</v>
      </c>
      <c r="AL2766" s="4">
        <v>14.2</v>
      </c>
      <c r="AM2766" s="4">
        <v>24.2</v>
      </c>
      <c r="AN2766" s="4" t="s">
        <v>106</v>
      </c>
      <c r="AO2766" s="4" t="s">
        <v>106</v>
      </c>
      <c r="AP2766" s="4" t="s">
        <v>106</v>
      </c>
      <c r="AQ2766" s="4" t="s">
        <v>106</v>
      </c>
      <c r="AR2766" s="4" t="s">
        <v>106</v>
      </c>
      <c r="AS2766" s="4" t="s">
        <v>106</v>
      </c>
      <c r="AT2766" s="4" t="s">
        <v>106</v>
      </c>
      <c r="AU2766" t="s">
        <v>108</v>
      </c>
      <c r="AV2766" t="s">
        <v>109</v>
      </c>
      <c r="AW2766" t="s">
        <v>110</v>
      </c>
      <c r="AX2766" t="s">
        <v>2965</v>
      </c>
    </row>
    <row r="2767" spans="1:50" hidden="1" x14ac:dyDescent="0.25">
      <c r="A2767">
        <v>2019</v>
      </c>
      <c r="B2767" s="6">
        <v>43611</v>
      </c>
      <c r="C2767" s="6">
        <v>43731</v>
      </c>
      <c r="D2767" t="str">
        <f>INDEX(parametres!$B$2:$B$57,IF(ISNUMBER(MATCH(Chiffrier!E2767,parametres!$C$2:$C$57,0)),MATCH(E2767,parametres!$C$2:$C$57,0),NA()))</f>
        <v>GA-4</v>
      </c>
      <c r="E2767" t="s">
        <v>39</v>
      </c>
      <c r="F2767" t="s">
        <v>112</v>
      </c>
      <c r="G2767" s="4">
        <f t="shared" si="50"/>
        <v>17.142857142857142</v>
      </c>
      <c r="H2767">
        <f>INDEX(Sites_coordo!$C$2:$C$62,IF(ISNUMBER(MATCH(Chiffrier!E2767,Sites_coordo!$A$2:$A$62,0)),MATCH(Chiffrier!E2767,Sites_coordo!$A$2:$A$62,0),NA()))</f>
        <v>48.394199999999998</v>
      </c>
      <c r="I2767">
        <f>INDEX(Sites_coordo!$B$2:$B$62,IF(ISNUMBER(MATCH(Chiffrier!E2767,Sites_coordo!$A$2:$A$62,0)),MATCH(Chiffrier!E2767,Sites_coordo!$A$2:$A$62,0),NA()))</f>
        <v>-64.494799999999998</v>
      </c>
      <c r="J2767" t="s">
        <v>119</v>
      </c>
      <c r="K2767" t="s">
        <v>119</v>
      </c>
      <c r="L2767" s="4">
        <v>20319689</v>
      </c>
      <c r="M2767" t="s">
        <v>151</v>
      </c>
      <c r="N2767" s="4">
        <v>7</v>
      </c>
      <c r="O2767" s="4" t="s">
        <v>121</v>
      </c>
      <c r="P2767" s="4">
        <v>2</v>
      </c>
      <c r="Q2767" t="s">
        <v>2966</v>
      </c>
      <c r="R2767" s="4">
        <v>0</v>
      </c>
      <c r="S2767">
        <v>0</v>
      </c>
      <c r="T2767" t="s">
        <v>106</v>
      </c>
      <c r="U2767">
        <v>0</v>
      </c>
      <c r="V2767" t="s">
        <v>106</v>
      </c>
      <c r="W2767">
        <v>0</v>
      </c>
      <c r="X2767">
        <v>0</v>
      </c>
      <c r="Y2767">
        <v>0</v>
      </c>
      <c r="Z2767">
        <v>0</v>
      </c>
      <c r="AA2767">
        <v>0</v>
      </c>
      <c r="AB2767">
        <v>0</v>
      </c>
      <c r="AC2767">
        <v>0</v>
      </c>
      <c r="AD2767">
        <v>0</v>
      </c>
      <c r="AE2767" s="4">
        <v>0</v>
      </c>
      <c r="AH2767" s="6">
        <v>43731</v>
      </c>
      <c r="AI2767" s="5">
        <v>0.62847222222222221</v>
      </c>
      <c r="AJ2767">
        <v>2.35</v>
      </c>
      <c r="AK2767">
        <v>3110</v>
      </c>
      <c r="AL2767" s="4">
        <v>14.2</v>
      </c>
      <c r="AM2767" s="4">
        <v>24.2</v>
      </c>
      <c r="AN2767" s="4" t="s">
        <v>106</v>
      </c>
      <c r="AO2767" s="4" t="s">
        <v>106</v>
      </c>
      <c r="AP2767" s="4" t="s">
        <v>106</v>
      </c>
      <c r="AQ2767" s="4" t="s">
        <v>106</v>
      </c>
      <c r="AR2767" s="4" t="s">
        <v>106</v>
      </c>
      <c r="AS2767" s="4" t="s">
        <v>106</v>
      </c>
      <c r="AT2767" s="4" t="s">
        <v>106</v>
      </c>
      <c r="AU2767" t="s">
        <v>108</v>
      </c>
      <c r="AV2767" t="s">
        <v>109</v>
      </c>
      <c r="AW2767" t="s">
        <v>110</v>
      </c>
      <c r="AX2767" t="s">
        <v>2966</v>
      </c>
    </row>
    <row r="2768" spans="1:50" hidden="1" x14ac:dyDescent="0.25">
      <c r="A2768">
        <v>2019</v>
      </c>
      <c r="B2768" s="6">
        <v>43611</v>
      </c>
      <c r="C2768" s="6">
        <v>43731</v>
      </c>
      <c r="D2768" t="str">
        <f>INDEX(parametres!$B$2:$B$57,IF(ISNUMBER(MATCH(Chiffrier!E2768,parametres!$C$2:$C$57,0)),MATCH(E2768,parametres!$C$2:$C$57,0),NA()))</f>
        <v>GA-4</v>
      </c>
      <c r="E2768" t="s">
        <v>39</v>
      </c>
      <c r="F2768" t="s">
        <v>112</v>
      </c>
      <c r="G2768" s="4">
        <f t="shared" si="50"/>
        <v>17.142857142857142</v>
      </c>
      <c r="H2768">
        <f>INDEX(Sites_coordo!$C$2:$C$62,IF(ISNUMBER(MATCH(Chiffrier!E2768,Sites_coordo!$A$2:$A$62,0)),MATCH(Chiffrier!E2768,Sites_coordo!$A$2:$A$62,0),NA()))</f>
        <v>48.394199999999998</v>
      </c>
      <c r="I2768">
        <f>INDEX(Sites_coordo!$B$2:$B$62,IF(ISNUMBER(MATCH(Chiffrier!E2768,Sites_coordo!$A$2:$A$62,0)),MATCH(Chiffrier!E2768,Sites_coordo!$A$2:$A$62,0),NA()))</f>
        <v>-64.494799999999998</v>
      </c>
      <c r="J2768" t="s">
        <v>119</v>
      </c>
      <c r="K2768" t="s">
        <v>119</v>
      </c>
      <c r="L2768" s="4">
        <v>20319689</v>
      </c>
      <c r="M2768" t="s">
        <v>151</v>
      </c>
      <c r="N2768" s="4">
        <v>7</v>
      </c>
      <c r="O2768" s="4" t="s">
        <v>121</v>
      </c>
      <c r="P2768" s="4">
        <v>3</v>
      </c>
      <c r="Q2768" t="s">
        <v>2967</v>
      </c>
      <c r="R2768" s="4">
        <v>0</v>
      </c>
      <c r="S2768">
        <v>0</v>
      </c>
      <c r="T2768" t="s">
        <v>106</v>
      </c>
      <c r="U2768">
        <v>0</v>
      </c>
      <c r="V2768" t="s">
        <v>106</v>
      </c>
      <c r="W2768">
        <v>0</v>
      </c>
      <c r="X2768">
        <v>0</v>
      </c>
      <c r="Y2768">
        <v>0</v>
      </c>
      <c r="Z2768">
        <v>0</v>
      </c>
      <c r="AA2768">
        <v>0</v>
      </c>
      <c r="AB2768">
        <v>0</v>
      </c>
      <c r="AC2768">
        <v>0</v>
      </c>
      <c r="AD2768">
        <v>0</v>
      </c>
      <c r="AE2768" s="4">
        <v>0</v>
      </c>
      <c r="AH2768" s="6">
        <v>43731</v>
      </c>
      <c r="AI2768" s="5">
        <v>0.62847222222222221</v>
      </c>
      <c r="AJ2768">
        <v>2.35</v>
      </c>
      <c r="AK2768">
        <v>3110</v>
      </c>
      <c r="AL2768" s="4">
        <v>14.2</v>
      </c>
      <c r="AM2768" s="4">
        <v>24.2</v>
      </c>
      <c r="AN2768" s="4" t="s">
        <v>106</v>
      </c>
      <c r="AO2768" s="4" t="s">
        <v>106</v>
      </c>
      <c r="AP2768" s="4" t="s">
        <v>106</v>
      </c>
      <c r="AQ2768" s="4" t="s">
        <v>106</v>
      </c>
      <c r="AR2768" s="4" t="s">
        <v>106</v>
      </c>
      <c r="AS2768" s="4" t="s">
        <v>106</v>
      </c>
      <c r="AT2768" s="4" t="s">
        <v>106</v>
      </c>
      <c r="AU2768" t="s">
        <v>108</v>
      </c>
      <c r="AV2768" t="s">
        <v>109</v>
      </c>
      <c r="AW2768" t="s">
        <v>110</v>
      </c>
      <c r="AX2768" t="s">
        <v>2967</v>
      </c>
    </row>
    <row r="2769" spans="1:50" hidden="1" x14ac:dyDescent="0.25">
      <c r="A2769">
        <v>2019</v>
      </c>
      <c r="B2769" s="6">
        <v>43611</v>
      </c>
      <c r="C2769" s="6">
        <v>43731</v>
      </c>
      <c r="D2769" t="str">
        <f>INDEX(parametres!$B$2:$B$57,IF(ISNUMBER(MATCH(Chiffrier!E2769,parametres!$C$2:$C$57,0)),MATCH(E2769,parametres!$C$2:$C$57,0),NA()))</f>
        <v>GA-4</v>
      </c>
      <c r="E2769" t="s">
        <v>39</v>
      </c>
      <c r="F2769" t="s">
        <v>112</v>
      </c>
      <c r="G2769" s="4">
        <f t="shared" si="50"/>
        <v>17.142857142857142</v>
      </c>
      <c r="H2769">
        <f>INDEX(Sites_coordo!$C$2:$C$62,IF(ISNUMBER(MATCH(Chiffrier!E2769,Sites_coordo!$A$2:$A$62,0)),MATCH(Chiffrier!E2769,Sites_coordo!$A$2:$A$62,0),NA()))</f>
        <v>48.394199999999998</v>
      </c>
      <c r="I2769">
        <f>INDEX(Sites_coordo!$B$2:$B$62,IF(ISNUMBER(MATCH(Chiffrier!E2769,Sites_coordo!$A$2:$A$62,0)),MATCH(Chiffrier!E2769,Sites_coordo!$A$2:$A$62,0),NA()))</f>
        <v>-64.494799999999998</v>
      </c>
      <c r="J2769" t="s">
        <v>119</v>
      </c>
      <c r="K2769" t="s">
        <v>119</v>
      </c>
      <c r="L2769" s="4">
        <v>20319689</v>
      </c>
      <c r="M2769" t="s">
        <v>151</v>
      </c>
      <c r="N2769" s="4">
        <v>7</v>
      </c>
      <c r="O2769" s="4" t="s">
        <v>107</v>
      </c>
      <c r="P2769" s="4">
        <v>1</v>
      </c>
      <c r="Q2769" t="s">
        <v>2968</v>
      </c>
      <c r="R2769" s="4">
        <v>0</v>
      </c>
      <c r="S2769">
        <v>0</v>
      </c>
      <c r="T2769" t="s">
        <v>106</v>
      </c>
      <c r="U2769">
        <v>0</v>
      </c>
      <c r="V2769" t="s">
        <v>106</v>
      </c>
      <c r="W2769">
        <v>0</v>
      </c>
      <c r="X2769">
        <v>0</v>
      </c>
      <c r="Y2769">
        <v>0</v>
      </c>
      <c r="Z2769">
        <v>0</v>
      </c>
      <c r="AA2769">
        <v>0</v>
      </c>
      <c r="AB2769">
        <v>0</v>
      </c>
      <c r="AC2769">
        <v>0</v>
      </c>
      <c r="AD2769">
        <v>0</v>
      </c>
      <c r="AE2769" s="4">
        <v>0</v>
      </c>
      <c r="AH2769" s="6">
        <v>43731</v>
      </c>
      <c r="AI2769" s="5">
        <v>0.62847222222222221</v>
      </c>
      <c r="AJ2769">
        <v>2.35</v>
      </c>
      <c r="AK2769">
        <v>3110</v>
      </c>
      <c r="AL2769" s="4">
        <v>14.2</v>
      </c>
      <c r="AM2769" s="4">
        <v>24.2</v>
      </c>
      <c r="AN2769" s="4" t="s">
        <v>106</v>
      </c>
      <c r="AO2769" s="4" t="s">
        <v>106</v>
      </c>
      <c r="AP2769" s="4" t="s">
        <v>106</v>
      </c>
      <c r="AQ2769" s="4" t="s">
        <v>106</v>
      </c>
      <c r="AR2769" s="4" t="s">
        <v>106</v>
      </c>
      <c r="AS2769" s="4" t="s">
        <v>106</v>
      </c>
      <c r="AT2769" s="4" t="s">
        <v>106</v>
      </c>
      <c r="AU2769" t="s">
        <v>108</v>
      </c>
      <c r="AV2769" t="s">
        <v>109</v>
      </c>
      <c r="AW2769" t="s">
        <v>110</v>
      </c>
      <c r="AX2769" t="s">
        <v>2968</v>
      </c>
    </row>
    <row r="2770" spans="1:50" hidden="1" x14ac:dyDescent="0.25">
      <c r="A2770">
        <v>2019</v>
      </c>
      <c r="B2770" s="6">
        <v>43611</v>
      </c>
      <c r="C2770" s="6">
        <v>43731</v>
      </c>
      <c r="D2770" t="str">
        <f>INDEX(parametres!$B$2:$B$57,IF(ISNUMBER(MATCH(Chiffrier!E2770,parametres!$C$2:$C$57,0)),MATCH(E2770,parametres!$C$2:$C$57,0),NA()))</f>
        <v>GA-4</v>
      </c>
      <c r="E2770" t="s">
        <v>39</v>
      </c>
      <c r="F2770" t="s">
        <v>112</v>
      </c>
      <c r="G2770" s="4">
        <f t="shared" si="50"/>
        <v>17.142857142857142</v>
      </c>
      <c r="H2770">
        <f>INDEX(Sites_coordo!$C$2:$C$62,IF(ISNUMBER(MATCH(Chiffrier!E2770,Sites_coordo!$A$2:$A$62,0)),MATCH(Chiffrier!E2770,Sites_coordo!$A$2:$A$62,0),NA()))</f>
        <v>48.394199999999998</v>
      </c>
      <c r="I2770">
        <f>INDEX(Sites_coordo!$B$2:$B$62,IF(ISNUMBER(MATCH(Chiffrier!E2770,Sites_coordo!$A$2:$A$62,0)),MATCH(Chiffrier!E2770,Sites_coordo!$A$2:$A$62,0),NA()))</f>
        <v>-64.494799999999998</v>
      </c>
      <c r="J2770" t="s">
        <v>119</v>
      </c>
      <c r="K2770" t="s">
        <v>119</v>
      </c>
      <c r="L2770" s="4">
        <v>20319689</v>
      </c>
      <c r="M2770" t="s">
        <v>151</v>
      </c>
      <c r="N2770" s="4">
        <v>8</v>
      </c>
      <c r="O2770" s="4" t="s">
        <v>121</v>
      </c>
      <c r="P2770" s="4">
        <v>1</v>
      </c>
      <c r="Q2770" t="s">
        <v>2969</v>
      </c>
      <c r="R2770" s="4">
        <v>0</v>
      </c>
      <c r="S2770">
        <v>0</v>
      </c>
      <c r="T2770" t="s">
        <v>106</v>
      </c>
      <c r="U2770">
        <v>0</v>
      </c>
      <c r="V2770" t="s">
        <v>106</v>
      </c>
      <c r="W2770">
        <v>0</v>
      </c>
      <c r="X2770">
        <v>0</v>
      </c>
      <c r="Y2770">
        <v>0</v>
      </c>
      <c r="Z2770">
        <v>0</v>
      </c>
      <c r="AA2770">
        <v>0</v>
      </c>
      <c r="AB2770">
        <v>0</v>
      </c>
      <c r="AC2770">
        <v>0</v>
      </c>
      <c r="AD2770">
        <v>0</v>
      </c>
      <c r="AE2770" s="4">
        <v>0</v>
      </c>
      <c r="AH2770" s="6">
        <v>43731</v>
      </c>
      <c r="AI2770" s="5">
        <v>0.62847222222222221</v>
      </c>
      <c r="AJ2770">
        <v>2.35</v>
      </c>
      <c r="AK2770">
        <v>3110</v>
      </c>
      <c r="AL2770" s="4">
        <v>14.2</v>
      </c>
      <c r="AM2770" s="4">
        <v>24.2</v>
      </c>
      <c r="AN2770" s="4" t="s">
        <v>106</v>
      </c>
      <c r="AO2770" s="4" t="s">
        <v>106</v>
      </c>
      <c r="AP2770" s="4" t="s">
        <v>106</v>
      </c>
      <c r="AQ2770" s="4" t="s">
        <v>106</v>
      </c>
      <c r="AR2770" s="4" t="s">
        <v>106</v>
      </c>
      <c r="AS2770" s="4" t="s">
        <v>106</v>
      </c>
      <c r="AT2770" s="4" t="s">
        <v>106</v>
      </c>
      <c r="AU2770" t="s">
        <v>108</v>
      </c>
      <c r="AV2770" t="s">
        <v>109</v>
      </c>
      <c r="AW2770" t="s">
        <v>110</v>
      </c>
      <c r="AX2770" t="s">
        <v>2969</v>
      </c>
    </row>
    <row r="2771" spans="1:50" hidden="1" x14ac:dyDescent="0.25">
      <c r="A2771">
        <v>2019</v>
      </c>
      <c r="B2771" s="6">
        <v>43611</v>
      </c>
      <c r="C2771" s="6">
        <v>43731</v>
      </c>
      <c r="D2771" t="str">
        <f>INDEX(parametres!$B$2:$B$57,IF(ISNUMBER(MATCH(Chiffrier!E2771,parametres!$C$2:$C$57,0)),MATCH(E2771,parametres!$C$2:$C$57,0),NA()))</f>
        <v>GA-4</v>
      </c>
      <c r="E2771" t="s">
        <v>39</v>
      </c>
      <c r="F2771" t="s">
        <v>112</v>
      </c>
      <c r="G2771" s="4">
        <f t="shared" si="50"/>
        <v>17.142857142857142</v>
      </c>
      <c r="H2771">
        <f>INDEX(Sites_coordo!$C$2:$C$62,IF(ISNUMBER(MATCH(Chiffrier!E2771,Sites_coordo!$A$2:$A$62,0)),MATCH(Chiffrier!E2771,Sites_coordo!$A$2:$A$62,0),NA()))</f>
        <v>48.394199999999998</v>
      </c>
      <c r="I2771">
        <f>INDEX(Sites_coordo!$B$2:$B$62,IF(ISNUMBER(MATCH(Chiffrier!E2771,Sites_coordo!$A$2:$A$62,0)),MATCH(Chiffrier!E2771,Sites_coordo!$A$2:$A$62,0),NA()))</f>
        <v>-64.494799999999998</v>
      </c>
      <c r="J2771" t="s">
        <v>119</v>
      </c>
      <c r="K2771" t="s">
        <v>119</v>
      </c>
      <c r="L2771" s="4">
        <v>20319689</v>
      </c>
      <c r="M2771" t="s">
        <v>151</v>
      </c>
      <c r="N2771" s="4">
        <v>8</v>
      </c>
      <c r="O2771" s="4" t="s">
        <v>121</v>
      </c>
      <c r="P2771" s="4">
        <v>2</v>
      </c>
      <c r="Q2771" t="s">
        <v>2970</v>
      </c>
      <c r="R2771" s="4">
        <v>0</v>
      </c>
      <c r="S2771">
        <v>0</v>
      </c>
      <c r="T2771" t="s">
        <v>106</v>
      </c>
      <c r="U2771">
        <v>0</v>
      </c>
      <c r="V2771" t="s">
        <v>106</v>
      </c>
      <c r="W2771">
        <v>0</v>
      </c>
      <c r="X2771">
        <v>0</v>
      </c>
      <c r="Y2771">
        <v>0</v>
      </c>
      <c r="Z2771">
        <v>0</v>
      </c>
      <c r="AA2771">
        <v>0</v>
      </c>
      <c r="AB2771">
        <v>0</v>
      </c>
      <c r="AC2771">
        <v>0</v>
      </c>
      <c r="AD2771">
        <v>0</v>
      </c>
      <c r="AE2771" s="4">
        <v>0</v>
      </c>
      <c r="AH2771" s="6">
        <v>43731</v>
      </c>
      <c r="AI2771" s="5">
        <v>0.62847222222222221</v>
      </c>
      <c r="AJ2771">
        <v>2.35</v>
      </c>
      <c r="AK2771">
        <v>3110</v>
      </c>
      <c r="AL2771" s="4">
        <v>14.2</v>
      </c>
      <c r="AM2771" s="4">
        <v>24.2</v>
      </c>
      <c r="AN2771" s="4" t="s">
        <v>106</v>
      </c>
      <c r="AO2771" s="4" t="s">
        <v>106</v>
      </c>
      <c r="AP2771" s="4" t="s">
        <v>106</v>
      </c>
      <c r="AQ2771" s="4" t="s">
        <v>106</v>
      </c>
      <c r="AR2771" s="4" t="s">
        <v>106</v>
      </c>
      <c r="AS2771" s="4" t="s">
        <v>106</v>
      </c>
      <c r="AT2771" s="4" t="s">
        <v>106</v>
      </c>
      <c r="AU2771" t="s">
        <v>108</v>
      </c>
      <c r="AV2771" t="s">
        <v>109</v>
      </c>
      <c r="AW2771" t="s">
        <v>110</v>
      </c>
      <c r="AX2771" t="s">
        <v>2970</v>
      </c>
    </row>
    <row r="2772" spans="1:50" hidden="1" x14ac:dyDescent="0.25">
      <c r="A2772">
        <v>2019</v>
      </c>
      <c r="B2772" s="6">
        <v>43611</v>
      </c>
      <c r="C2772" s="6">
        <v>43731</v>
      </c>
      <c r="D2772" t="str">
        <f>INDEX(parametres!$B$2:$B$57,IF(ISNUMBER(MATCH(Chiffrier!E2772,parametres!$C$2:$C$57,0)),MATCH(E2772,parametres!$C$2:$C$57,0),NA()))</f>
        <v>GA-4</v>
      </c>
      <c r="E2772" t="s">
        <v>39</v>
      </c>
      <c r="F2772" t="s">
        <v>112</v>
      </c>
      <c r="G2772" s="4">
        <f t="shared" si="50"/>
        <v>17.142857142857142</v>
      </c>
      <c r="H2772">
        <f>INDEX(Sites_coordo!$C$2:$C$62,IF(ISNUMBER(MATCH(Chiffrier!E2772,Sites_coordo!$A$2:$A$62,0)),MATCH(Chiffrier!E2772,Sites_coordo!$A$2:$A$62,0),NA()))</f>
        <v>48.394199999999998</v>
      </c>
      <c r="I2772">
        <f>INDEX(Sites_coordo!$B$2:$B$62,IF(ISNUMBER(MATCH(Chiffrier!E2772,Sites_coordo!$A$2:$A$62,0)),MATCH(Chiffrier!E2772,Sites_coordo!$A$2:$A$62,0),NA()))</f>
        <v>-64.494799999999998</v>
      </c>
      <c r="J2772" t="s">
        <v>119</v>
      </c>
      <c r="K2772" t="s">
        <v>119</v>
      </c>
      <c r="L2772" s="4">
        <v>20319689</v>
      </c>
      <c r="M2772" t="s">
        <v>151</v>
      </c>
      <c r="N2772" s="4">
        <v>8</v>
      </c>
      <c r="O2772" s="4" t="s">
        <v>121</v>
      </c>
      <c r="P2772" s="4">
        <v>3</v>
      </c>
      <c r="Q2772" t="s">
        <v>2971</v>
      </c>
      <c r="R2772" s="4">
        <v>0</v>
      </c>
      <c r="S2772">
        <v>0</v>
      </c>
      <c r="T2772" t="s">
        <v>106</v>
      </c>
      <c r="U2772">
        <v>0</v>
      </c>
      <c r="V2772" t="s">
        <v>106</v>
      </c>
      <c r="W2772">
        <v>0</v>
      </c>
      <c r="X2772">
        <v>0</v>
      </c>
      <c r="Y2772">
        <v>0</v>
      </c>
      <c r="Z2772">
        <v>0</v>
      </c>
      <c r="AA2772">
        <v>0</v>
      </c>
      <c r="AB2772">
        <v>0</v>
      </c>
      <c r="AC2772">
        <v>0</v>
      </c>
      <c r="AD2772">
        <v>0</v>
      </c>
      <c r="AE2772" s="4">
        <v>0</v>
      </c>
      <c r="AH2772" s="6">
        <v>43731</v>
      </c>
      <c r="AI2772" s="5">
        <v>0.62847222222222221</v>
      </c>
      <c r="AJ2772">
        <v>2.35</v>
      </c>
      <c r="AK2772">
        <v>3110</v>
      </c>
      <c r="AL2772" s="4">
        <v>14.2</v>
      </c>
      <c r="AM2772" s="4">
        <v>24.2</v>
      </c>
      <c r="AN2772" s="4" t="s">
        <v>106</v>
      </c>
      <c r="AO2772" s="4" t="s">
        <v>106</v>
      </c>
      <c r="AP2772" s="4" t="s">
        <v>106</v>
      </c>
      <c r="AQ2772" s="4" t="s">
        <v>106</v>
      </c>
      <c r="AR2772" s="4" t="s">
        <v>106</v>
      </c>
      <c r="AS2772" s="4" t="s">
        <v>106</v>
      </c>
      <c r="AT2772" s="4" t="s">
        <v>106</v>
      </c>
      <c r="AU2772" t="s">
        <v>108</v>
      </c>
      <c r="AV2772" t="s">
        <v>109</v>
      </c>
      <c r="AW2772" t="s">
        <v>110</v>
      </c>
      <c r="AX2772" t="s">
        <v>2971</v>
      </c>
    </row>
    <row r="2773" spans="1:50" hidden="1" x14ac:dyDescent="0.25">
      <c r="A2773">
        <v>2019</v>
      </c>
      <c r="B2773" s="6">
        <v>43611</v>
      </c>
      <c r="C2773" s="6">
        <v>43731</v>
      </c>
      <c r="D2773" t="str">
        <f>INDEX(parametres!$B$2:$B$57,IF(ISNUMBER(MATCH(Chiffrier!E2773,parametres!$C$2:$C$57,0)),MATCH(E2773,parametres!$C$2:$C$57,0),NA()))</f>
        <v>GA-4</v>
      </c>
      <c r="E2773" t="s">
        <v>39</v>
      </c>
      <c r="F2773" t="s">
        <v>112</v>
      </c>
      <c r="G2773" s="4">
        <f t="shared" si="50"/>
        <v>17.142857142857142</v>
      </c>
      <c r="H2773">
        <f>INDEX(Sites_coordo!$C$2:$C$62,IF(ISNUMBER(MATCH(Chiffrier!E2773,Sites_coordo!$A$2:$A$62,0)),MATCH(Chiffrier!E2773,Sites_coordo!$A$2:$A$62,0),NA()))</f>
        <v>48.394199999999998</v>
      </c>
      <c r="I2773">
        <f>INDEX(Sites_coordo!$B$2:$B$62,IF(ISNUMBER(MATCH(Chiffrier!E2773,Sites_coordo!$A$2:$A$62,0)),MATCH(Chiffrier!E2773,Sites_coordo!$A$2:$A$62,0),NA()))</f>
        <v>-64.494799999999998</v>
      </c>
      <c r="J2773" t="s">
        <v>119</v>
      </c>
      <c r="K2773" t="s">
        <v>119</v>
      </c>
      <c r="L2773" s="4">
        <v>20319689</v>
      </c>
      <c r="M2773" t="s">
        <v>151</v>
      </c>
      <c r="N2773" s="4">
        <v>8</v>
      </c>
      <c r="O2773" s="4" t="s">
        <v>107</v>
      </c>
      <c r="P2773" s="4">
        <v>1</v>
      </c>
      <c r="Q2773" t="s">
        <v>2972</v>
      </c>
      <c r="R2773" s="4">
        <v>0</v>
      </c>
      <c r="S2773">
        <v>0</v>
      </c>
      <c r="T2773" t="s">
        <v>106</v>
      </c>
      <c r="U2773">
        <v>0</v>
      </c>
      <c r="V2773" t="s">
        <v>106</v>
      </c>
      <c r="W2773">
        <v>0</v>
      </c>
      <c r="X2773">
        <v>0</v>
      </c>
      <c r="Y2773">
        <v>0</v>
      </c>
      <c r="Z2773">
        <v>0</v>
      </c>
      <c r="AA2773">
        <v>0</v>
      </c>
      <c r="AB2773">
        <v>0</v>
      </c>
      <c r="AC2773">
        <v>0</v>
      </c>
      <c r="AD2773">
        <v>0</v>
      </c>
      <c r="AE2773" s="4">
        <v>0</v>
      </c>
      <c r="AH2773" s="6">
        <v>43731</v>
      </c>
      <c r="AI2773" s="5">
        <v>0.62847222222222221</v>
      </c>
      <c r="AJ2773">
        <v>2.35</v>
      </c>
      <c r="AK2773">
        <v>3110</v>
      </c>
      <c r="AL2773" s="4">
        <v>14.2</v>
      </c>
      <c r="AM2773" s="4">
        <v>24.2</v>
      </c>
      <c r="AN2773" s="4" t="s">
        <v>106</v>
      </c>
      <c r="AO2773" s="4" t="s">
        <v>106</v>
      </c>
      <c r="AP2773" s="4" t="s">
        <v>106</v>
      </c>
      <c r="AQ2773" s="4" t="s">
        <v>106</v>
      </c>
      <c r="AR2773" s="4" t="s">
        <v>106</v>
      </c>
      <c r="AS2773" s="4" t="s">
        <v>106</v>
      </c>
      <c r="AT2773" s="4" t="s">
        <v>106</v>
      </c>
      <c r="AU2773" t="s">
        <v>108</v>
      </c>
      <c r="AV2773" t="s">
        <v>109</v>
      </c>
      <c r="AW2773" t="s">
        <v>110</v>
      </c>
      <c r="AX2773" t="s">
        <v>2972</v>
      </c>
    </row>
    <row r="2774" spans="1:50" hidden="1" x14ac:dyDescent="0.25">
      <c r="A2774">
        <v>2019</v>
      </c>
      <c r="B2774" s="6">
        <v>43611</v>
      </c>
      <c r="C2774" s="6">
        <v>43731</v>
      </c>
      <c r="D2774" t="str">
        <f>INDEX(parametres!$B$2:$B$57,IF(ISNUMBER(MATCH(Chiffrier!E2774,parametres!$C$2:$C$57,0)),MATCH(E2774,parametres!$C$2:$C$57,0),NA()))</f>
        <v>GA-4</v>
      </c>
      <c r="E2774" t="s">
        <v>39</v>
      </c>
      <c r="F2774" t="s">
        <v>112</v>
      </c>
      <c r="G2774" s="4">
        <f t="shared" si="50"/>
        <v>17.142857142857142</v>
      </c>
      <c r="H2774">
        <f>INDEX(Sites_coordo!$C$2:$C$62,IF(ISNUMBER(MATCH(Chiffrier!E2774,Sites_coordo!$A$2:$A$62,0)),MATCH(Chiffrier!E2774,Sites_coordo!$A$2:$A$62,0),NA()))</f>
        <v>48.394199999999998</v>
      </c>
      <c r="I2774">
        <f>INDEX(Sites_coordo!$B$2:$B$62,IF(ISNUMBER(MATCH(Chiffrier!E2774,Sites_coordo!$A$2:$A$62,0)),MATCH(Chiffrier!E2774,Sites_coordo!$A$2:$A$62,0),NA()))</f>
        <v>-64.494799999999998</v>
      </c>
      <c r="J2774" t="s">
        <v>119</v>
      </c>
      <c r="K2774" t="s">
        <v>119</v>
      </c>
      <c r="L2774" s="4">
        <v>20319689</v>
      </c>
      <c r="M2774" t="s">
        <v>151</v>
      </c>
      <c r="N2774" s="4">
        <v>9</v>
      </c>
      <c r="O2774" s="4" t="s">
        <v>121</v>
      </c>
      <c r="P2774" s="4">
        <v>1</v>
      </c>
      <c r="Q2774" t="s">
        <v>2973</v>
      </c>
      <c r="R2774" s="4">
        <v>0</v>
      </c>
      <c r="S2774">
        <v>0</v>
      </c>
      <c r="T2774" t="s">
        <v>106</v>
      </c>
      <c r="U2774">
        <v>0</v>
      </c>
      <c r="V2774" t="s">
        <v>106</v>
      </c>
      <c r="W2774">
        <v>0</v>
      </c>
      <c r="X2774">
        <v>0</v>
      </c>
      <c r="Y2774">
        <v>0</v>
      </c>
      <c r="Z2774">
        <v>0</v>
      </c>
      <c r="AA2774">
        <v>0</v>
      </c>
      <c r="AB2774">
        <v>0</v>
      </c>
      <c r="AC2774">
        <v>0</v>
      </c>
      <c r="AD2774">
        <v>0</v>
      </c>
      <c r="AE2774" s="4">
        <v>0</v>
      </c>
      <c r="AH2774" s="6">
        <v>43731</v>
      </c>
      <c r="AI2774" s="5">
        <v>0.62847222222222221</v>
      </c>
      <c r="AJ2774">
        <v>2.35</v>
      </c>
      <c r="AK2774">
        <v>3110</v>
      </c>
      <c r="AL2774" s="4">
        <v>14.2</v>
      </c>
      <c r="AM2774" s="4">
        <v>24.2</v>
      </c>
      <c r="AN2774" s="4" t="s">
        <v>106</v>
      </c>
      <c r="AO2774" s="4" t="s">
        <v>106</v>
      </c>
      <c r="AP2774" s="4" t="s">
        <v>106</v>
      </c>
      <c r="AQ2774" s="4" t="s">
        <v>106</v>
      </c>
      <c r="AR2774" s="4" t="s">
        <v>106</v>
      </c>
      <c r="AS2774" s="4" t="s">
        <v>106</v>
      </c>
      <c r="AT2774" s="4" t="s">
        <v>106</v>
      </c>
      <c r="AU2774" t="s">
        <v>108</v>
      </c>
      <c r="AV2774" t="s">
        <v>109</v>
      </c>
      <c r="AW2774" t="s">
        <v>110</v>
      </c>
      <c r="AX2774" t="s">
        <v>2973</v>
      </c>
    </row>
    <row r="2775" spans="1:50" hidden="1" x14ac:dyDescent="0.25">
      <c r="A2775">
        <v>2019</v>
      </c>
      <c r="B2775" s="6">
        <v>43611</v>
      </c>
      <c r="C2775" s="6">
        <v>43731</v>
      </c>
      <c r="D2775" t="str">
        <f>INDEX(parametres!$B$2:$B$57,IF(ISNUMBER(MATCH(Chiffrier!E2775,parametres!$C$2:$C$57,0)),MATCH(E2775,parametres!$C$2:$C$57,0),NA()))</f>
        <v>GA-4</v>
      </c>
      <c r="E2775" t="s">
        <v>39</v>
      </c>
      <c r="F2775" t="s">
        <v>112</v>
      </c>
      <c r="G2775" s="4">
        <f t="shared" si="50"/>
        <v>17.142857142857142</v>
      </c>
      <c r="H2775">
        <f>INDEX(Sites_coordo!$C$2:$C$62,IF(ISNUMBER(MATCH(Chiffrier!E2775,Sites_coordo!$A$2:$A$62,0)),MATCH(Chiffrier!E2775,Sites_coordo!$A$2:$A$62,0),NA()))</f>
        <v>48.394199999999998</v>
      </c>
      <c r="I2775">
        <f>INDEX(Sites_coordo!$B$2:$B$62,IF(ISNUMBER(MATCH(Chiffrier!E2775,Sites_coordo!$A$2:$A$62,0)),MATCH(Chiffrier!E2775,Sites_coordo!$A$2:$A$62,0),NA()))</f>
        <v>-64.494799999999998</v>
      </c>
      <c r="J2775" t="s">
        <v>119</v>
      </c>
      <c r="K2775" t="s">
        <v>119</v>
      </c>
      <c r="L2775" s="4">
        <v>20319689</v>
      </c>
      <c r="M2775" t="s">
        <v>151</v>
      </c>
      <c r="N2775" s="4">
        <v>9</v>
      </c>
      <c r="O2775" s="4" t="s">
        <v>121</v>
      </c>
      <c r="P2775" s="4">
        <v>2</v>
      </c>
      <c r="Q2775" t="s">
        <v>2974</v>
      </c>
      <c r="R2775" s="4">
        <v>0</v>
      </c>
      <c r="S2775">
        <v>0</v>
      </c>
      <c r="T2775" t="s">
        <v>106</v>
      </c>
      <c r="U2775">
        <v>0</v>
      </c>
      <c r="V2775" t="s">
        <v>106</v>
      </c>
      <c r="W2775">
        <v>0</v>
      </c>
      <c r="X2775">
        <v>0</v>
      </c>
      <c r="Y2775">
        <v>0</v>
      </c>
      <c r="Z2775">
        <v>0</v>
      </c>
      <c r="AA2775">
        <v>0</v>
      </c>
      <c r="AB2775">
        <v>0</v>
      </c>
      <c r="AC2775">
        <v>0</v>
      </c>
      <c r="AD2775">
        <v>0</v>
      </c>
      <c r="AE2775" s="4">
        <v>0</v>
      </c>
      <c r="AH2775" s="6">
        <v>43731</v>
      </c>
      <c r="AI2775" s="5">
        <v>0.62847222222222221</v>
      </c>
      <c r="AJ2775">
        <v>2.35</v>
      </c>
      <c r="AK2775">
        <v>3110</v>
      </c>
      <c r="AL2775" s="4">
        <v>14.2</v>
      </c>
      <c r="AM2775" s="4">
        <v>24.2</v>
      </c>
      <c r="AN2775" s="4" t="s">
        <v>106</v>
      </c>
      <c r="AO2775" s="4" t="s">
        <v>106</v>
      </c>
      <c r="AP2775" s="4" t="s">
        <v>106</v>
      </c>
      <c r="AQ2775" s="4" t="s">
        <v>106</v>
      </c>
      <c r="AR2775" s="4" t="s">
        <v>106</v>
      </c>
      <c r="AS2775" s="4" t="s">
        <v>106</v>
      </c>
      <c r="AT2775" s="4" t="s">
        <v>106</v>
      </c>
      <c r="AU2775" t="s">
        <v>108</v>
      </c>
      <c r="AV2775" t="s">
        <v>109</v>
      </c>
      <c r="AW2775" t="s">
        <v>110</v>
      </c>
      <c r="AX2775" t="s">
        <v>2974</v>
      </c>
    </row>
    <row r="2776" spans="1:50" hidden="1" x14ac:dyDescent="0.25">
      <c r="A2776">
        <v>2019</v>
      </c>
      <c r="B2776" s="6">
        <v>43611</v>
      </c>
      <c r="C2776" s="6">
        <v>43731</v>
      </c>
      <c r="D2776" t="str">
        <f>INDEX(parametres!$B$2:$B$57,IF(ISNUMBER(MATCH(Chiffrier!E2776,parametres!$C$2:$C$57,0)),MATCH(E2776,parametres!$C$2:$C$57,0),NA()))</f>
        <v>GA-4</v>
      </c>
      <c r="E2776" t="s">
        <v>39</v>
      </c>
      <c r="F2776" t="s">
        <v>112</v>
      </c>
      <c r="G2776" s="4">
        <f t="shared" si="50"/>
        <v>17.142857142857142</v>
      </c>
      <c r="H2776">
        <f>INDEX(Sites_coordo!$C$2:$C$62,IF(ISNUMBER(MATCH(Chiffrier!E2776,Sites_coordo!$A$2:$A$62,0)),MATCH(Chiffrier!E2776,Sites_coordo!$A$2:$A$62,0),NA()))</f>
        <v>48.394199999999998</v>
      </c>
      <c r="I2776">
        <f>INDEX(Sites_coordo!$B$2:$B$62,IF(ISNUMBER(MATCH(Chiffrier!E2776,Sites_coordo!$A$2:$A$62,0)),MATCH(Chiffrier!E2776,Sites_coordo!$A$2:$A$62,0),NA()))</f>
        <v>-64.494799999999998</v>
      </c>
      <c r="J2776" t="s">
        <v>119</v>
      </c>
      <c r="K2776" t="s">
        <v>119</v>
      </c>
      <c r="L2776" s="4">
        <v>20319689</v>
      </c>
      <c r="M2776" t="s">
        <v>151</v>
      </c>
      <c r="N2776" s="4">
        <v>9</v>
      </c>
      <c r="O2776" s="4" t="s">
        <v>121</v>
      </c>
      <c r="P2776" s="4">
        <v>3</v>
      </c>
      <c r="Q2776" t="s">
        <v>2975</v>
      </c>
      <c r="R2776" s="4">
        <v>0</v>
      </c>
      <c r="S2776">
        <v>0</v>
      </c>
      <c r="T2776" t="s">
        <v>106</v>
      </c>
      <c r="U2776">
        <v>0</v>
      </c>
      <c r="V2776" t="s">
        <v>106</v>
      </c>
      <c r="W2776">
        <v>0</v>
      </c>
      <c r="X2776">
        <v>0</v>
      </c>
      <c r="Y2776">
        <v>0</v>
      </c>
      <c r="Z2776">
        <v>0</v>
      </c>
      <c r="AA2776">
        <v>0</v>
      </c>
      <c r="AB2776">
        <v>0</v>
      </c>
      <c r="AC2776">
        <v>0</v>
      </c>
      <c r="AD2776">
        <v>0</v>
      </c>
      <c r="AE2776" s="4">
        <v>0</v>
      </c>
      <c r="AH2776" s="6">
        <v>43731</v>
      </c>
      <c r="AI2776" s="5">
        <v>0.62847222222222221</v>
      </c>
      <c r="AJ2776">
        <v>2.35</v>
      </c>
      <c r="AK2776">
        <v>3110</v>
      </c>
      <c r="AL2776" s="4">
        <v>14.2</v>
      </c>
      <c r="AM2776" s="4">
        <v>24.2</v>
      </c>
      <c r="AN2776" s="4" t="s">
        <v>106</v>
      </c>
      <c r="AO2776" s="4" t="s">
        <v>106</v>
      </c>
      <c r="AP2776" s="4" t="s">
        <v>106</v>
      </c>
      <c r="AQ2776" s="4" t="s">
        <v>106</v>
      </c>
      <c r="AR2776" s="4" t="s">
        <v>106</v>
      </c>
      <c r="AS2776" s="4" t="s">
        <v>106</v>
      </c>
      <c r="AT2776" s="4" t="s">
        <v>106</v>
      </c>
      <c r="AU2776" t="s">
        <v>108</v>
      </c>
      <c r="AV2776" t="s">
        <v>109</v>
      </c>
      <c r="AW2776" t="s">
        <v>110</v>
      </c>
      <c r="AX2776" t="s">
        <v>2975</v>
      </c>
    </row>
    <row r="2777" spans="1:50" hidden="1" x14ac:dyDescent="0.25">
      <c r="A2777">
        <v>2019</v>
      </c>
      <c r="B2777" s="6">
        <v>43611</v>
      </c>
      <c r="C2777" s="6">
        <v>43731</v>
      </c>
      <c r="D2777" t="str">
        <f>INDEX(parametres!$B$2:$B$57,IF(ISNUMBER(MATCH(Chiffrier!E2777,parametres!$C$2:$C$57,0)),MATCH(E2777,parametres!$C$2:$C$57,0),NA()))</f>
        <v>GA-4</v>
      </c>
      <c r="E2777" t="s">
        <v>39</v>
      </c>
      <c r="F2777" t="s">
        <v>112</v>
      </c>
      <c r="G2777" s="4">
        <f t="shared" si="50"/>
        <v>17.142857142857142</v>
      </c>
      <c r="H2777">
        <f>INDEX(Sites_coordo!$C$2:$C$62,IF(ISNUMBER(MATCH(Chiffrier!E2777,Sites_coordo!$A$2:$A$62,0)),MATCH(Chiffrier!E2777,Sites_coordo!$A$2:$A$62,0),NA()))</f>
        <v>48.394199999999998</v>
      </c>
      <c r="I2777">
        <f>INDEX(Sites_coordo!$B$2:$B$62,IF(ISNUMBER(MATCH(Chiffrier!E2777,Sites_coordo!$A$2:$A$62,0)),MATCH(Chiffrier!E2777,Sites_coordo!$A$2:$A$62,0),NA()))</f>
        <v>-64.494799999999998</v>
      </c>
      <c r="J2777" t="s">
        <v>119</v>
      </c>
      <c r="K2777" t="s">
        <v>119</v>
      </c>
      <c r="L2777" s="4">
        <v>20319689</v>
      </c>
      <c r="M2777" t="s">
        <v>151</v>
      </c>
      <c r="N2777" s="4">
        <v>9</v>
      </c>
      <c r="O2777" s="4" t="s">
        <v>107</v>
      </c>
      <c r="P2777" s="4">
        <v>1</v>
      </c>
      <c r="Q2777" t="s">
        <v>2976</v>
      </c>
      <c r="R2777" s="4">
        <v>0</v>
      </c>
      <c r="S2777">
        <v>0</v>
      </c>
      <c r="T2777" t="s">
        <v>106</v>
      </c>
      <c r="U2777">
        <v>0</v>
      </c>
      <c r="V2777" t="s">
        <v>106</v>
      </c>
      <c r="W2777">
        <v>0</v>
      </c>
      <c r="X2777">
        <v>0</v>
      </c>
      <c r="Y2777">
        <v>0</v>
      </c>
      <c r="Z2777">
        <v>0</v>
      </c>
      <c r="AA2777">
        <v>0</v>
      </c>
      <c r="AB2777">
        <v>0</v>
      </c>
      <c r="AC2777">
        <v>0</v>
      </c>
      <c r="AD2777">
        <v>0</v>
      </c>
      <c r="AE2777" s="4">
        <v>0</v>
      </c>
      <c r="AH2777" s="6">
        <v>43731</v>
      </c>
      <c r="AI2777" s="5">
        <v>0.62847222222222221</v>
      </c>
      <c r="AJ2777">
        <v>2.35</v>
      </c>
      <c r="AK2777">
        <v>3110</v>
      </c>
      <c r="AL2777" s="4">
        <v>14.2</v>
      </c>
      <c r="AM2777" s="4">
        <v>24.2</v>
      </c>
      <c r="AN2777" s="4" t="s">
        <v>106</v>
      </c>
      <c r="AO2777" s="4" t="s">
        <v>106</v>
      </c>
      <c r="AP2777" s="4" t="s">
        <v>106</v>
      </c>
      <c r="AQ2777" s="4" t="s">
        <v>106</v>
      </c>
      <c r="AR2777" s="4" t="s">
        <v>106</v>
      </c>
      <c r="AS2777" s="4" t="s">
        <v>106</v>
      </c>
      <c r="AT2777" s="4" t="s">
        <v>106</v>
      </c>
      <c r="AU2777" t="s">
        <v>108</v>
      </c>
      <c r="AV2777" t="s">
        <v>109</v>
      </c>
      <c r="AW2777" t="s">
        <v>110</v>
      </c>
      <c r="AX2777" t="s">
        <v>2976</v>
      </c>
    </row>
    <row r="2778" spans="1:50" hidden="1" x14ac:dyDescent="0.25">
      <c r="A2778">
        <v>2019</v>
      </c>
      <c r="B2778" s="6">
        <v>43611</v>
      </c>
      <c r="C2778" s="6">
        <v>43731</v>
      </c>
      <c r="D2778" t="str">
        <f>INDEX(parametres!$B$2:$B$57,IF(ISNUMBER(MATCH(Chiffrier!E2778,parametres!$C$2:$C$57,0)),MATCH(E2778,parametres!$C$2:$C$57,0),NA()))</f>
        <v>GA-4</v>
      </c>
      <c r="E2778" t="s">
        <v>39</v>
      </c>
      <c r="F2778" t="s">
        <v>112</v>
      </c>
      <c r="G2778" s="4">
        <f t="shared" si="50"/>
        <v>17.142857142857142</v>
      </c>
      <c r="H2778">
        <f>INDEX(Sites_coordo!$C$2:$C$62,IF(ISNUMBER(MATCH(Chiffrier!E2778,Sites_coordo!$A$2:$A$62,0)),MATCH(Chiffrier!E2778,Sites_coordo!$A$2:$A$62,0),NA()))</f>
        <v>48.394199999999998</v>
      </c>
      <c r="I2778">
        <f>INDEX(Sites_coordo!$B$2:$B$62,IF(ISNUMBER(MATCH(Chiffrier!E2778,Sites_coordo!$A$2:$A$62,0)),MATCH(Chiffrier!E2778,Sites_coordo!$A$2:$A$62,0),NA()))</f>
        <v>-64.494799999999998</v>
      </c>
      <c r="J2778" t="s">
        <v>119</v>
      </c>
      <c r="K2778" t="s">
        <v>119</v>
      </c>
      <c r="L2778" s="4">
        <v>20319689</v>
      </c>
      <c r="M2778" t="s">
        <v>151</v>
      </c>
      <c r="N2778" s="4">
        <v>10</v>
      </c>
      <c r="O2778" s="4" t="s">
        <v>121</v>
      </c>
      <c r="P2778" s="4">
        <v>1</v>
      </c>
      <c r="Q2778" t="s">
        <v>2977</v>
      </c>
      <c r="R2778" s="4">
        <v>0</v>
      </c>
      <c r="S2778">
        <v>0</v>
      </c>
      <c r="T2778" t="s">
        <v>106</v>
      </c>
      <c r="U2778">
        <v>0</v>
      </c>
      <c r="V2778" t="s">
        <v>106</v>
      </c>
      <c r="W2778">
        <v>0</v>
      </c>
      <c r="X2778">
        <v>0</v>
      </c>
      <c r="Y2778">
        <v>0</v>
      </c>
      <c r="Z2778">
        <v>0</v>
      </c>
      <c r="AA2778">
        <v>0</v>
      </c>
      <c r="AB2778">
        <v>0</v>
      </c>
      <c r="AC2778">
        <v>0</v>
      </c>
      <c r="AD2778">
        <v>0</v>
      </c>
      <c r="AE2778" s="4">
        <v>0</v>
      </c>
      <c r="AH2778" s="6">
        <v>43731</v>
      </c>
      <c r="AI2778" s="5">
        <v>0.62847222222222221</v>
      </c>
      <c r="AJ2778">
        <v>2.35</v>
      </c>
      <c r="AK2778">
        <v>3110</v>
      </c>
      <c r="AL2778" s="4">
        <v>14.2</v>
      </c>
      <c r="AM2778" s="4">
        <v>24.2</v>
      </c>
      <c r="AN2778" s="4" t="s">
        <v>106</v>
      </c>
      <c r="AO2778" s="4" t="s">
        <v>106</v>
      </c>
      <c r="AP2778" s="4" t="s">
        <v>106</v>
      </c>
      <c r="AQ2778" s="4" t="s">
        <v>106</v>
      </c>
      <c r="AR2778" s="4" t="s">
        <v>106</v>
      </c>
      <c r="AS2778" s="4" t="s">
        <v>106</v>
      </c>
      <c r="AT2778" s="4" t="s">
        <v>106</v>
      </c>
      <c r="AU2778" t="s">
        <v>108</v>
      </c>
      <c r="AV2778" t="s">
        <v>109</v>
      </c>
      <c r="AW2778" t="s">
        <v>110</v>
      </c>
      <c r="AX2778" t="s">
        <v>2977</v>
      </c>
    </row>
    <row r="2779" spans="1:50" hidden="1" x14ac:dyDescent="0.25">
      <c r="A2779">
        <v>2019</v>
      </c>
      <c r="B2779" s="6">
        <v>43611</v>
      </c>
      <c r="C2779" s="6">
        <v>43731</v>
      </c>
      <c r="D2779" t="str">
        <f>INDEX(parametres!$B$2:$B$57,IF(ISNUMBER(MATCH(Chiffrier!E2779,parametres!$C$2:$C$57,0)),MATCH(E2779,parametres!$C$2:$C$57,0),NA()))</f>
        <v>GA-4</v>
      </c>
      <c r="E2779" t="s">
        <v>39</v>
      </c>
      <c r="F2779" t="s">
        <v>112</v>
      </c>
      <c r="G2779" s="4">
        <f t="shared" si="50"/>
        <v>17.142857142857142</v>
      </c>
      <c r="H2779">
        <f>INDEX(Sites_coordo!$C$2:$C$62,IF(ISNUMBER(MATCH(Chiffrier!E2779,Sites_coordo!$A$2:$A$62,0)),MATCH(Chiffrier!E2779,Sites_coordo!$A$2:$A$62,0),NA()))</f>
        <v>48.394199999999998</v>
      </c>
      <c r="I2779">
        <f>INDEX(Sites_coordo!$B$2:$B$62,IF(ISNUMBER(MATCH(Chiffrier!E2779,Sites_coordo!$A$2:$A$62,0)),MATCH(Chiffrier!E2779,Sites_coordo!$A$2:$A$62,0),NA()))</f>
        <v>-64.494799999999998</v>
      </c>
      <c r="J2779" t="s">
        <v>119</v>
      </c>
      <c r="K2779" t="s">
        <v>119</v>
      </c>
      <c r="L2779" s="4">
        <v>20319689</v>
      </c>
      <c r="M2779" t="s">
        <v>151</v>
      </c>
      <c r="N2779" s="4">
        <v>10</v>
      </c>
      <c r="O2779" s="4" t="s">
        <v>121</v>
      </c>
      <c r="P2779" s="4">
        <v>2</v>
      </c>
      <c r="Q2779" t="s">
        <v>2978</v>
      </c>
      <c r="R2779" s="4">
        <v>0</v>
      </c>
      <c r="S2779">
        <v>0</v>
      </c>
      <c r="T2779" t="s">
        <v>106</v>
      </c>
      <c r="U2779">
        <v>0</v>
      </c>
      <c r="V2779" t="s">
        <v>106</v>
      </c>
      <c r="W2779">
        <v>0</v>
      </c>
      <c r="X2779">
        <v>0</v>
      </c>
      <c r="Y2779">
        <v>0</v>
      </c>
      <c r="Z2779">
        <v>0</v>
      </c>
      <c r="AA2779">
        <v>0</v>
      </c>
      <c r="AB2779">
        <v>0</v>
      </c>
      <c r="AC2779">
        <v>0</v>
      </c>
      <c r="AD2779">
        <v>0</v>
      </c>
      <c r="AE2779" s="4">
        <v>0</v>
      </c>
      <c r="AH2779" s="6">
        <v>43731</v>
      </c>
      <c r="AI2779" s="5">
        <v>0.62847222222222221</v>
      </c>
      <c r="AJ2779">
        <v>2.35</v>
      </c>
      <c r="AK2779">
        <v>3110</v>
      </c>
      <c r="AL2779" s="4">
        <v>14.2</v>
      </c>
      <c r="AM2779" s="4">
        <v>24.2</v>
      </c>
      <c r="AN2779" s="4" t="s">
        <v>106</v>
      </c>
      <c r="AO2779" s="4" t="s">
        <v>106</v>
      </c>
      <c r="AP2779" s="4" t="s">
        <v>106</v>
      </c>
      <c r="AQ2779" s="4" t="s">
        <v>106</v>
      </c>
      <c r="AR2779" s="4" t="s">
        <v>106</v>
      </c>
      <c r="AS2779" s="4" t="s">
        <v>106</v>
      </c>
      <c r="AT2779" s="4" t="s">
        <v>106</v>
      </c>
      <c r="AU2779" t="s">
        <v>108</v>
      </c>
      <c r="AV2779" t="s">
        <v>109</v>
      </c>
      <c r="AW2779" t="s">
        <v>110</v>
      </c>
      <c r="AX2779" t="s">
        <v>2978</v>
      </c>
    </row>
    <row r="2780" spans="1:50" hidden="1" x14ac:dyDescent="0.25">
      <c r="A2780">
        <v>2019</v>
      </c>
      <c r="B2780" s="6">
        <v>43611</v>
      </c>
      <c r="C2780" s="6">
        <v>43731</v>
      </c>
      <c r="D2780" t="str">
        <f>INDEX(parametres!$B$2:$B$57,IF(ISNUMBER(MATCH(Chiffrier!E2780,parametres!$C$2:$C$57,0)),MATCH(E2780,parametres!$C$2:$C$57,0),NA()))</f>
        <v>GA-4</v>
      </c>
      <c r="E2780" t="s">
        <v>39</v>
      </c>
      <c r="F2780" t="s">
        <v>112</v>
      </c>
      <c r="G2780" s="4">
        <f t="shared" si="50"/>
        <v>17.142857142857142</v>
      </c>
      <c r="H2780">
        <f>INDEX(Sites_coordo!$C$2:$C$62,IF(ISNUMBER(MATCH(Chiffrier!E2780,Sites_coordo!$A$2:$A$62,0)),MATCH(Chiffrier!E2780,Sites_coordo!$A$2:$A$62,0),NA()))</f>
        <v>48.394199999999998</v>
      </c>
      <c r="I2780">
        <f>INDEX(Sites_coordo!$B$2:$B$62,IF(ISNUMBER(MATCH(Chiffrier!E2780,Sites_coordo!$A$2:$A$62,0)),MATCH(Chiffrier!E2780,Sites_coordo!$A$2:$A$62,0),NA()))</f>
        <v>-64.494799999999998</v>
      </c>
      <c r="J2780" t="s">
        <v>119</v>
      </c>
      <c r="K2780" t="s">
        <v>119</v>
      </c>
      <c r="L2780" s="4">
        <v>20319689</v>
      </c>
      <c r="M2780" t="s">
        <v>151</v>
      </c>
      <c r="N2780" s="4">
        <v>10</v>
      </c>
      <c r="O2780" s="4" t="s">
        <v>121</v>
      </c>
      <c r="P2780" s="4">
        <v>3</v>
      </c>
      <c r="Q2780" t="s">
        <v>2979</v>
      </c>
      <c r="R2780" s="4">
        <v>0</v>
      </c>
      <c r="S2780">
        <v>0</v>
      </c>
      <c r="T2780" t="s">
        <v>106</v>
      </c>
      <c r="U2780">
        <v>0</v>
      </c>
      <c r="V2780" t="s">
        <v>106</v>
      </c>
      <c r="W2780">
        <v>0</v>
      </c>
      <c r="X2780">
        <v>0</v>
      </c>
      <c r="Y2780">
        <v>0</v>
      </c>
      <c r="Z2780">
        <v>0</v>
      </c>
      <c r="AA2780">
        <v>0</v>
      </c>
      <c r="AB2780">
        <v>0</v>
      </c>
      <c r="AC2780">
        <v>0</v>
      </c>
      <c r="AD2780">
        <v>0</v>
      </c>
      <c r="AE2780" s="4">
        <v>0</v>
      </c>
      <c r="AH2780" s="6">
        <v>43731</v>
      </c>
      <c r="AI2780" s="5">
        <v>0.62847222222222221</v>
      </c>
      <c r="AJ2780">
        <v>2.35</v>
      </c>
      <c r="AK2780">
        <v>3110</v>
      </c>
      <c r="AL2780" s="4">
        <v>14.2</v>
      </c>
      <c r="AM2780" s="4">
        <v>24.2</v>
      </c>
      <c r="AN2780" s="4" t="s">
        <v>106</v>
      </c>
      <c r="AO2780" s="4" t="s">
        <v>106</v>
      </c>
      <c r="AP2780" s="4" t="s">
        <v>106</v>
      </c>
      <c r="AQ2780" s="4" t="s">
        <v>106</v>
      </c>
      <c r="AR2780" s="4" t="s">
        <v>106</v>
      </c>
      <c r="AS2780" s="4" t="s">
        <v>106</v>
      </c>
      <c r="AT2780" s="4" t="s">
        <v>106</v>
      </c>
      <c r="AU2780" t="s">
        <v>108</v>
      </c>
      <c r="AV2780" t="s">
        <v>109</v>
      </c>
      <c r="AW2780" t="s">
        <v>110</v>
      </c>
      <c r="AX2780" t="s">
        <v>2979</v>
      </c>
    </row>
    <row r="2781" spans="1:50" hidden="1" x14ac:dyDescent="0.25">
      <c r="A2781">
        <v>2019</v>
      </c>
      <c r="B2781" s="6">
        <v>43611</v>
      </c>
      <c r="C2781" s="6">
        <v>43731</v>
      </c>
      <c r="D2781" t="str">
        <f>INDEX(parametres!$B$2:$B$57,IF(ISNUMBER(MATCH(Chiffrier!E2781,parametres!$C$2:$C$57,0)),MATCH(E2781,parametres!$C$2:$C$57,0),NA()))</f>
        <v>GA-4</v>
      </c>
      <c r="E2781" t="s">
        <v>39</v>
      </c>
      <c r="F2781" t="s">
        <v>112</v>
      </c>
      <c r="G2781" s="4">
        <f t="shared" si="50"/>
        <v>17.142857142857142</v>
      </c>
      <c r="H2781">
        <f>INDEX(Sites_coordo!$C$2:$C$62,IF(ISNUMBER(MATCH(Chiffrier!E2781,Sites_coordo!$A$2:$A$62,0)),MATCH(Chiffrier!E2781,Sites_coordo!$A$2:$A$62,0),NA()))</f>
        <v>48.394199999999998</v>
      </c>
      <c r="I2781">
        <f>INDEX(Sites_coordo!$B$2:$B$62,IF(ISNUMBER(MATCH(Chiffrier!E2781,Sites_coordo!$A$2:$A$62,0)),MATCH(Chiffrier!E2781,Sites_coordo!$A$2:$A$62,0),NA()))</f>
        <v>-64.494799999999998</v>
      </c>
      <c r="J2781" t="s">
        <v>119</v>
      </c>
      <c r="K2781" t="s">
        <v>119</v>
      </c>
      <c r="L2781" s="4">
        <v>20319689</v>
      </c>
      <c r="M2781" t="s">
        <v>151</v>
      </c>
      <c r="N2781" s="4">
        <v>10</v>
      </c>
      <c r="O2781" s="4" t="s">
        <v>107</v>
      </c>
      <c r="P2781" s="4">
        <v>1</v>
      </c>
      <c r="Q2781" t="s">
        <v>2980</v>
      </c>
      <c r="R2781" s="4">
        <v>0</v>
      </c>
      <c r="S2781">
        <v>0</v>
      </c>
      <c r="T2781" t="s">
        <v>106</v>
      </c>
      <c r="U2781">
        <v>0</v>
      </c>
      <c r="V2781" t="s">
        <v>106</v>
      </c>
      <c r="W2781">
        <v>0</v>
      </c>
      <c r="X2781">
        <v>0</v>
      </c>
      <c r="Y2781">
        <v>0</v>
      </c>
      <c r="Z2781">
        <v>0</v>
      </c>
      <c r="AA2781">
        <v>0</v>
      </c>
      <c r="AB2781">
        <v>0</v>
      </c>
      <c r="AC2781">
        <v>0</v>
      </c>
      <c r="AD2781">
        <v>0</v>
      </c>
      <c r="AE2781" s="4">
        <v>0</v>
      </c>
      <c r="AH2781" s="6">
        <v>43731</v>
      </c>
      <c r="AI2781" s="5">
        <v>0.62847222222222221</v>
      </c>
      <c r="AJ2781">
        <v>2.35</v>
      </c>
      <c r="AK2781">
        <v>3110</v>
      </c>
      <c r="AL2781" s="4">
        <v>14.2</v>
      </c>
      <c r="AM2781" s="4">
        <v>24.2</v>
      </c>
      <c r="AN2781" s="4" t="s">
        <v>106</v>
      </c>
      <c r="AO2781" s="4" t="s">
        <v>106</v>
      </c>
      <c r="AP2781" s="4" t="s">
        <v>106</v>
      </c>
      <c r="AQ2781" s="4" t="s">
        <v>106</v>
      </c>
      <c r="AR2781" s="4" t="s">
        <v>106</v>
      </c>
      <c r="AS2781" s="4" t="s">
        <v>106</v>
      </c>
      <c r="AT2781" s="4" t="s">
        <v>106</v>
      </c>
      <c r="AU2781" t="s">
        <v>108</v>
      </c>
      <c r="AV2781" t="s">
        <v>109</v>
      </c>
      <c r="AW2781" t="s">
        <v>110</v>
      </c>
      <c r="AX2781" t="s">
        <v>2980</v>
      </c>
    </row>
    <row r="2782" spans="1:50" hidden="1" x14ac:dyDescent="0.25">
      <c r="A2782">
        <v>2019</v>
      </c>
      <c r="B2782" s="6">
        <v>43611</v>
      </c>
      <c r="C2782" s="6">
        <v>43731</v>
      </c>
      <c r="D2782" t="str">
        <f>INDEX(parametres!$B$2:$B$57,IF(ISNUMBER(MATCH(Chiffrier!E2782,parametres!$C$2:$C$57,0)),MATCH(E2782,parametres!$C$2:$C$57,0),NA()))</f>
        <v>GA-6</v>
      </c>
      <c r="E2782" t="s">
        <v>8</v>
      </c>
      <c r="F2782" t="s">
        <v>112</v>
      </c>
      <c r="G2782" s="4">
        <f t="shared" si="50"/>
        <v>17.142857142857142</v>
      </c>
      <c r="H2782">
        <f>INDEX(Sites_coordo!$C$2:$C$62,IF(ISNUMBER(MATCH(Chiffrier!E2782,Sites_coordo!$A$2:$A$62,0)),MATCH(Chiffrier!E2782,Sites_coordo!$A$2:$A$62,0),NA()))</f>
        <v>48.2864</v>
      </c>
      <c r="I2782">
        <f>INDEX(Sites_coordo!$B$2:$B$62,IF(ISNUMBER(MATCH(Chiffrier!E2782,Sites_coordo!$A$2:$A$62,0)),MATCH(Chiffrier!E2782,Sites_coordo!$A$2:$A$62,0),NA()))</f>
        <v>-64.721299999999999</v>
      </c>
      <c r="J2782" t="s">
        <v>119</v>
      </c>
      <c r="K2782" t="s">
        <v>119</v>
      </c>
      <c r="L2782" s="4">
        <v>20087094</v>
      </c>
      <c r="M2782" t="s">
        <v>151</v>
      </c>
      <c r="N2782" s="4">
        <v>1</v>
      </c>
      <c r="O2782" s="4" t="s">
        <v>121</v>
      </c>
      <c r="P2782" s="4">
        <v>1</v>
      </c>
      <c r="Q2782" t="s">
        <v>2981</v>
      </c>
      <c r="R2782" s="4">
        <v>0</v>
      </c>
      <c r="S2782">
        <v>0</v>
      </c>
      <c r="T2782" t="s">
        <v>106</v>
      </c>
      <c r="U2782">
        <v>0</v>
      </c>
      <c r="V2782" t="s">
        <v>106</v>
      </c>
      <c r="W2782">
        <v>0</v>
      </c>
      <c r="X2782">
        <v>0</v>
      </c>
      <c r="Y2782">
        <v>0</v>
      </c>
      <c r="Z2782">
        <v>0</v>
      </c>
      <c r="AA2782">
        <v>0</v>
      </c>
      <c r="AB2782">
        <v>0</v>
      </c>
      <c r="AC2782">
        <v>0</v>
      </c>
      <c r="AD2782">
        <v>0</v>
      </c>
      <c r="AE2782" s="4">
        <v>0</v>
      </c>
      <c r="AH2782" s="6">
        <v>43731</v>
      </c>
      <c r="AI2782" s="5">
        <v>0.5708333333333333</v>
      </c>
      <c r="AJ2782">
        <v>2.5</v>
      </c>
      <c r="AK2782">
        <v>3110</v>
      </c>
      <c r="AL2782" s="4">
        <v>14.7</v>
      </c>
      <c r="AM2782" s="4">
        <v>27.9</v>
      </c>
      <c r="AN2782" s="4" t="s">
        <v>106</v>
      </c>
      <c r="AO2782" s="4" t="s">
        <v>106</v>
      </c>
      <c r="AP2782" s="4" t="s">
        <v>106</v>
      </c>
      <c r="AQ2782" s="4" t="s">
        <v>106</v>
      </c>
      <c r="AR2782" s="4" t="s">
        <v>106</v>
      </c>
      <c r="AS2782" s="4" t="s">
        <v>106</v>
      </c>
      <c r="AT2782" s="4" t="s">
        <v>106</v>
      </c>
      <c r="AU2782" t="s">
        <v>108</v>
      </c>
      <c r="AV2782" t="s">
        <v>109</v>
      </c>
      <c r="AW2782" t="s">
        <v>110</v>
      </c>
      <c r="AX2782" t="s">
        <v>2981</v>
      </c>
    </row>
    <row r="2783" spans="1:50" hidden="1" x14ac:dyDescent="0.25">
      <c r="A2783">
        <v>2019</v>
      </c>
      <c r="B2783" s="6">
        <v>43611</v>
      </c>
      <c r="C2783" s="6">
        <v>43731</v>
      </c>
      <c r="D2783" t="str">
        <f>INDEX(parametres!$B$2:$B$57,IF(ISNUMBER(MATCH(Chiffrier!E2783,parametres!$C$2:$C$57,0)),MATCH(E2783,parametres!$C$2:$C$57,0),NA()))</f>
        <v>GA-6</v>
      </c>
      <c r="E2783" t="s">
        <v>8</v>
      </c>
      <c r="F2783" t="s">
        <v>112</v>
      </c>
      <c r="G2783" s="4">
        <f t="shared" ref="G2783:G2857" si="51">(C2783-B2783)/7</f>
        <v>17.142857142857142</v>
      </c>
      <c r="H2783">
        <f>INDEX(Sites_coordo!$C$2:$C$62,IF(ISNUMBER(MATCH(Chiffrier!E2783,Sites_coordo!$A$2:$A$62,0)),MATCH(Chiffrier!E2783,Sites_coordo!$A$2:$A$62,0),NA()))</f>
        <v>48.2864</v>
      </c>
      <c r="I2783">
        <f>INDEX(Sites_coordo!$B$2:$B$62,IF(ISNUMBER(MATCH(Chiffrier!E2783,Sites_coordo!$A$2:$A$62,0)),MATCH(Chiffrier!E2783,Sites_coordo!$A$2:$A$62,0),NA()))</f>
        <v>-64.721299999999999</v>
      </c>
      <c r="J2783" t="s">
        <v>119</v>
      </c>
      <c r="K2783" t="s">
        <v>119</v>
      </c>
      <c r="L2783" s="4">
        <v>20087094</v>
      </c>
      <c r="M2783" t="s">
        <v>151</v>
      </c>
      <c r="N2783" s="4">
        <v>1</v>
      </c>
      <c r="O2783" s="4" t="s">
        <v>121</v>
      </c>
      <c r="P2783" s="4">
        <v>2</v>
      </c>
      <c r="Q2783" t="s">
        <v>2982</v>
      </c>
      <c r="R2783" s="4">
        <v>0</v>
      </c>
      <c r="S2783">
        <v>0</v>
      </c>
      <c r="T2783" t="s">
        <v>106</v>
      </c>
      <c r="U2783">
        <v>0</v>
      </c>
      <c r="V2783" t="s">
        <v>106</v>
      </c>
      <c r="W2783">
        <v>0</v>
      </c>
      <c r="X2783">
        <v>0</v>
      </c>
      <c r="Y2783">
        <v>0</v>
      </c>
      <c r="Z2783">
        <v>0</v>
      </c>
      <c r="AA2783">
        <v>0</v>
      </c>
      <c r="AB2783">
        <v>0</v>
      </c>
      <c r="AC2783">
        <v>0</v>
      </c>
      <c r="AD2783">
        <v>0</v>
      </c>
      <c r="AE2783" s="4">
        <v>0</v>
      </c>
      <c r="AH2783" s="6">
        <v>43731</v>
      </c>
      <c r="AI2783" s="5">
        <v>0.5708333333333333</v>
      </c>
      <c r="AJ2783">
        <v>2.5</v>
      </c>
      <c r="AK2783">
        <v>3110</v>
      </c>
      <c r="AL2783" s="4">
        <v>14.7</v>
      </c>
      <c r="AM2783" s="4">
        <v>27.9</v>
      </c>
      <c r="AN2783" s="4" t="s">
        <v>106</v>
      </c>
      <c r="AO2783" s="4" t="s">
        <v>106</v>
      </c>
      <c r="AP2783" s="4" t="s">
        <v>106</v>
      </c>
      <c r="AQ2783" s="4" t="s">
        <v>106</v>
      </c>
      <c r="AR2783" s="4" t="s">
        <v>106</v>
      </c>
      <c r="AS2783" s="4" t="s">
        <v>106</v>
      </c>
      <c r="AT2783" s="4" t="s">
        <v>106</v>
      </c>
      <c r="AU2783" t="s">
        <v>108</v>
      </c>
      <c r="AV2783" t="s">
        <v>109</v>
      </c>
      <c r="AW2783" t="s">
        <v>110</v>
      </c>
      <c r="AX2783" t="s">
        <v>2982</v>
      </c>
    </row>
    <row r="2784" spans="1:50" hidden="1" x14ac:dyDescent="0.25">
      <c r="A2784">
        <v>2019</v>
      </c>
      <c r="B2784" s="6">
        <v>43611</v>
      </c>
      <c r="C2784" s="6">
        <v>43731</v>
      </c>
      <c r="D2784" t="str">
        <f>INDEX(parametres!$B$2:$B$57,IF(ISNUMBER(MATCH(Chiffrier!E2784,parametres!$C$2:$C$57,0)),MATCH(E2784,parametres!$C$2:$C$57,0),NA()))</f>
        <v>GA-6</v>
      </c>
      <c r="E2784" t="s">
        <v>8</v>
      </c>
      <c r="F2784" t="s">
        <v>112</v>
      </c>
      <c r="G2784" s="4">
        <f t="shared" si="51"/>
        <v>17.142857142857142</v>
      </c>
      <c r="H2784">
        <f>INDEX(Sites_coordo!$C$2:$C$62,IF(ISNUMBER(MATCH(Chiffrier!E2784,Sites_coordo!$A$2:$A$62,0)),MATCH(Chiffrier!E2784,Sites_coordo!$A$2:$A$62,0),NA()))</f>
        <v>48.2864</v>
      </c>
      <c r="I2784">
        <f>INDEX(Sites_coordo!$B$2:$B$62,IF(ISNUMBER(MATCH(Chiffrier!E2784,Sites_coordo!$A$2:$A$62,0)),MATCH(Chiffrier!E2784,Sites_coordo!$A$2:$A$62,0),NA()))</f>
        <v>-64.721299999999999</v>
      </c>
      <c r="J2784" t="s">
        <v>119</v>
      </c>
      <c r="K2784" t="s">
        <v>119</v>
      </c>
      <c r="L2784" s="4">
        <v>20087094</v>
      </c>
      <c r="M2784" t="s">
        <v>151</v>
      </c>
      <c r="N2784" s="4">
        <v>1</v>
      </c>
      <c r="O2784" s="4" t="s">
        <v>121</v>
      </c>
      <c r="P2784" s="4">
        <v>3</v>
      </c>
      <c r="Q2784" t="s">
        <v>2983</v>
      </c>
      <c r="R2784" s="4">
        <v>0</v>
      </c>
      <c r="S2784">
        <v>0</v>
      </c>
      <c r="T2784" t="s">
        <v>106</v>
      </c>
      <c r="U2784">
        <v>0</v>
      </c>
      <c r="V2784" t="s">
        <v>106</v>
      </c>
      <c r="W2784">
        <v>0</v>
      </c>
      <c r="X2784">
        <v>0</v>
      </c>
      <c r="Y2784">
        <v>0</v>
      </c>
      <c r="Z2784">
        <v>0</v>
      </c>
      <c r="AA2784">
        <v>0</v>
      </c>
      <c r="AB2784">
        <v>0</v>
      </c>
      <c r="AC2784">
        <v>0</v>
      </c>
      <c r="AD2784">
        <v>0</v>
      </c>
      <c r="AE2784" s="4">
        <v>0</v>
      </c>
      <c r="AH2784" s="6">
        <v>43731</v>
      </c>
      <c r="AI2784" s="5">
        <v>0.5708333333333333</v>
      </c>
      <c r="AJ2784">
        <v>2.5</v>
      </c>
      <c r="AK2784">
        <v>3110</v>
      </c>
      <c r="AL2784" s="4">
        <v>14.7</v>
      </c>
      <c r="AM2784" s="4">
        <v>27.9</v>
      </c>
      <c r="AN2784" s="4" t="s">
        <v>106</v>
      </c>
      <c r="AO2784" s="4" t="s">
        <v>106</v>
      </c>
      <c r="AP2784" s="4" t="s">
        <v>106</v>
      </c>
      <c r="AQ2784" s="4" t="s">
        <v>106</v>
      </c>
      <c r="AR2784" s="4" t="s">
        <v>106</v>
      </c>
      <c r="AS2784" s="4" t="s">
        <v>106</v>
      </c>
      <c r="AT2784" s="4" t="s">
        <v>106</v>
      </c>
      <c r="AU2784" t="s">
        <v>108</v>
      </c>
      <c r="AV2784" t="s">
        <v>109</v>
      </c>
      <c r="AW2784" t="s">
        <v>110</v>
      </c>
      <c r="AX2784" t="s">
        <v>2983</v>
      </c>
    </row>
    <row r="2785" spans="1:50" hidden="1" x14ac:dyDescent="0.25">
      <c r="A2785">
        <v>2019</v>
      </c>
      <c r="B2785" s="6">
        <v>43611</v>
      </c>
      <c r="C2785" s="6">
        <v>43731</v>
      </c>
      <c r="D2785" t="str">
        <f>INDEX(parametres!$B$2:$B$57,IF(ISNUMBER(MATCH(Chiffrier!E2785,parametres!$C$2:$C$57,0)),MATCH(E2785,parametres!$C$2:$C$57,0),NA()))</f>
        <v>GA-6</v>
      </c>
      <c r="E2785" t="s">
        <v>8</v>
      </c>
      <c r="F2785" t="s">
        <v>112</v>
      </c>
      <c r="G2785" s="4">
        <f t="shared" si="51"/>
        <v>17.142857142857142</v>
      </c>
      <c r="H2785">
        <f>INDEX(Sites_coordo!$C$2:$C$62,IF(ISNUMBER(MATCH(Chiffrier!E2785,Sites_coordo!$A$2:$A$62,0)),MATCH(Chiffrier!E2785,Sites_coordo!$A$2:$A$62,0),NA()))</f>
        <v>48.2864</v>
      </c>
      <c r="I2785">
        <f>INDEX(Sites_coordo!$B$2:$B$62,IF(ISNUMBER(MATCH(Chiffrier!E2785,Sites_coordo!$A$2:$A$62,0)),MATCH(Chiffrier!E2785,Sites_coordo!$A$2:$A$62,0),NA()))</f>
        <v>-64.721299999999999</v>
      </c>
      <c r="J2785" t="s">
        <v>119</v>
      </c>
      <c r="K2785" t="s">
        <v>119</v>
      </c>
      <c r="L2785" s="4">
        <v>20087094</v>
      </c>
      <c r="M2785" t="s">
        <v>151</v>
      </c>
      <c r="N2785" s="4">
        <v>1</v>
      </c>
      <c r="O2785" s="4" t="s">
        <v>107</v>
      </c>
      <c r="P2785" s="4">
        <v>1</v>
      </c>
      <c r="Q2785" t="s">
        <v>2984</v>
      </c>
      <c r="R2785" s="4">
        <v>0</v>
      </c>
      <c r="S2785">
        <v>0</v>
      </c>
      <c r="T2785" t="s">
        <v>106</v>
      </c>
      <c r="U2785">
        <v>0</v>
      </c>
      <c r="V2785" t="s">
        <v>106</v>
      </c>
      <c r="W2785">
        <v>0</v>
      </c>
      <c r="X2785">
        <v>0</v>
      </c>
      <c r="Y2785">
        <v>0</v>
      </c>
      <c r="Z2785">
        <v>0</v>
      </c>
      <c r="AA2785">
        <v>0</v>
      </c>
      <c r="AB2785">
        <v>0</v>
      </c>
      <c r="AC2785">
        <v>0</v>
      </c>
      <c r="AD2785">
        <v>0</v>
      </c>
      <c r="AE2785" s="4">
        <v>0</v>
      </c>
      <c r="AH2785" s="6">
        <v>43731</v>
      </c>
      <c r="AI2785" s="5">
        <v>0.5708333333333333</v>
      </c>
      <c r="AJ2785">
        <v>2.5</v>
      </c>
      <c r="AK2785">
        <v>3110</v>
      </c>
      <c r="AL2785" s="4">
        <v>14.7</v>
      </c>
      <c r="AM2785" s="4">
        <v>27.9</v>
      </c>
      <c r="AN2785" s="4" t="s">
        <v>106</v>
      </c>
      <c r="AO2785" s="4" t="s">
        <v>106</v>
      </c>
      <c r="AP2785" s="4" t="s">
        <v>106</v>
      </c>
      <c r="AQ2785" s="4" t="s">
        <v>106</v>
      </c>
      <c r="AR2785" s="4" t="s">
        <v>106</v>
      </c>
      <c r="AS2785" s="4" t="s">
        <v>106</v>
      </c>
      <c r="AT2785" s="4" t="s">
        <v>106</v>
      </c>
      <c r="AU2785" t="s">
        <v>108</v>
      </c>
      <c r="AV2785" t="s">
        <v>109</v>
      </c>
      <c r="AW2785" t="s">
        <v>110</v>
      </c>
      <c r="AX2785" t="s">
        <v>2984</v>
      </c>
    </row>
    <row r="2786" spans="1:50" hidden="1" x14ac:dyDescent="0.25">
      <c r="A2786">
        <v>2019</v>
      </c>
      <c r="B2786" s="6">
        <v>43611</v>
      </c>
      <c r="C2786" s="6">
        <v>43731</v>
      </c>
      <c r="D2786" t="str">
        <f>INDEX(parametres!$B$2:$B$57,IF(ISNUMBER(MATCH(Chiffrier!E2786,parametres!$C$2:$C$57,0)),MATCH(E2786,parametres!$C$2:$C$57,0),NA()))</f>
        <v>GA-6</v>
      </c>
      <c r="E2786" t="s">
        <v>8</v>
      </c>
      <c r="F2786" t="s">
        <v>112</v>
      </c>
      <c r="G2786" s="4">
        <f t="shared" si="51"/>
        <v>17.142857142857142</v>
      </c>
      <c r="H2786">
        <f>INDEX(Sites_coordo!$C$2:$C$62,IF(ISNUMBER(MATCH(Chiffrier!E2786,Sites_coordo!$A$2:$A$62,0)),MATCH(Chiffrier!E2786,Sites_coordo!$A$2:$A$62,0),NA()))</f>
        <v>48.2864</v>
      </c>
      <c r="I2786">
        <f>INDEX(Sites_coordo!$B$2:$B$62,IF(ISNUMBER(MATCH(Chiffrier!E2786,Sites_coordo!$A$2:$A$62,0)),MATCH(Chiffrier!E2786,Sites_coordo!$A$2:$A$62,0),NA()))</f>
        <v>-64.721299999999999</v>
      </c>
      <c r="J2786" t="s">
        <v>119</v>
      </c>
      <c r="K2786" t="s">
        <v>119</v>
      </c>
      <c r="L2786" s="4">
        <v>20087094</v>
      </c>
      <c r="M2786" t="s">
        <v>151</v>
      </c>
      <c r="N2786" s="4">
        <v>2</v>
      </c>
      <c r="O2786" s="4" t="s">
        <v>121</v>
      </c>
      <c r="P2786" s="4">
        <v>1</v>
      </c>
      <c r="Q2786" t="s">
        <v>2985</v>
      </c>
      <c r="R2786" s="4">
        <v>0</v>
      </c>
      <c r="S2786">
        <v>0</v>
      </c>
      <c r="T2786" t="s">
        <v>106</v>
      </c>
      <c r="U2786">
        <v>0</v>
      </c>
      <c r="V2786" t="s">
        <v>106</v>
      </c>
      <c r="W2786">
        <v>0</v>
      </c>
      <c r="X2786">
        <v>0</v>
      </c>
      <c r="Y2786">
        <v>0</v>
      </c>
      <c r="Z2786">
        <v>0</v>
      </c>
      <c r="AA2786">
        <v>0</v>
      </c>
      <c r="AB2786">
        <v>0</v>
      </c>
      <c r="AC2786">
        <v>0</v>
      </c>
      <c r="AD2786">
        <v>0</v>
      </c>
      <c r="AE2786" s="4">
        <v>0</v>
      </c>
      <c r="AH2786" s="6">
        <v>43731</v>
      </c>
      <c r="AI2786" s="5">
        <v>0.5708333333333333</v>
      </c>
      <c r="AJ2786">
        <v>2.5</v>
      </c>
      <c r="AK2786">
        <v>3110</v>
      </c>
      <c r="AL2786" s="4">
        <v>14.7</v>
      </c>
      <c r="AM2786" s="4">
        <v>27.9</v>
      </c>
      <c r="AN2786" s="4" t="s">
        <v>106</v>
      </c>
      <c r="AO2786" s="4" t="s">
        <v>106</v>
      </c>
      <c r="AP2786" s="4" t="s">
        <v>106</v>
      </c>
      <c r="AQ2786" s="4" t="s">
        <v>106</v>
      </c>
      <c r="AR2786" s="4" t="s">
        <v>106</v>
      </c>
      <c r="AS2786" s="4" t="s">
        <v>106</v>
      </c>
      <c r="AT2786" s="4" t="s">
        <v>106</v>
      </c>
      <c r="AU2786" t="s">
        <v>108</v>
      </c>
      <c r="AV2786" t="s">
        <v>109</v>
      </c>
      <c r="AW2786" t="s">
        <v>110</v>
      </c>
      <c r="AX2786" t="s">
        <v>2985</v>
      </c>
    </row>
    <row r="2787" spans="1:50" hidden="1" x14ac:dyDescent="0.25">
      <c r="A2787">
        <v>2019</v>
      </c>
      <c r="B2787" s="6">
        <v>43611</v>
      </c>
      <c r="C2787" s="6">
        <v>43731</v>
      </c>
      <c r="D2787" t="str">
        <f>INDEX(parametres!$B$2:$B$57,IF(ISNUMBER(MATCH(Chiffrier!E2787,parametres!$C$2:$C$57,0)),MATCH(E2787,parametres!$C$2:$C$57,0),NA()))</f>
        <v>GA-6</v>
      </c>
      <c r="E2787" t="s">
        <v>8</v>
      </c>
      <c r="F2787" t="s">
        <v>112</v>
      </c>
      <c r="G2787" s="4">
        <f t="shared" si="51"/>
        <v>17.142857142857142</v>
      </c>
      <c r="H2787">
        <f>INDEX(Sites_coordo!$C$2:$C$62,IF(ISNUMBER(MATCH(Chiffrier!E2787,Sites_coordo!$A$2:$A$62,0)),MATCH(Chiffrier!E2787,Sites_coordo!$A$2:$A$62,0),NA()))</f>
        <v>48.2864</v>
      </c>
      <c r="I2787">
        <f>INDEX(Sites_coordo!$B$2:$B$62,IF(ISNUMBER(MATCH(Chiffrier!E2787,Sites_coordo!$A$2:$A$62,0)),MATCH(Chiffrier!E2787,Sites_coordo!$A$2:$A$62,0),NA()))</f>
        <v>-64.721299999999999</v>
      </c>
      <c r="J2787" t="s">
        <v>119</v>
      </c>
      <c r="K2787" t="s">
        <v>119</v>
      </c>
      <c r="L2787" s="4">
        <v>20087094</v>
      </c>
      <c r="M2787" t="s">
        <v>151</v>
      </c>
      <c r="N2787" s="4">
        <v>2</v>
      </c>
      <c r="O2787" s="4" t="s">
        <v>121</v>
      </c>
      <c r="P2787" s="4">
        <v>2</v>
      </c>
      <c r="Q2787" t="s">
        <v>2986</v>
      </c>
      <c r="R2787" s="4">
        <v>0</v>
      </c>
      <c r="S2787">
        <v>0</v>
      </c>
      <c r="T2787" t="s">
        <v>106</v>
      </c>
      <c r="U2787">
        <v>0</v>
      </c>
      <c r="V2787" t="s">
        <v>106</v>
      </c>
      <c r="W2787">
        <v>0</v>
      </c>
      <c r="X2787">
        <v>0</v>
      </c>
      <c r="Y2787">
        <v>0</v>
      </c>
      <c r="Z2787">
        <v>0</v>
      </c>
      <c r="AA2787">
        <v>0</v>
      </c>
      <c r="AB2787">
        <v>0</v>
      </c>
      <c r="AC2787">
        <v>0</v>
      </c>
      <c r="AD2787">
        <v>0</v>
      </c>
      <c r="AE2787" s="4">
        <v>0</v>
      </c>
      <c r="AH2787" s="6">
        <v>43731</v>
      </c>
      <c r="AI2787" s="5">
        <v>0.5708333333333333</v>
      </c>
      <c r="AJ2787">
        <v>2.5</v>
      </c>
      <c r="AK2787">
        <v>3110</v>
      </c>
      <c r="AL2787" s="4">
        <v>14.7</v>
      </c>
      <c r="AM2787" s="4">
        <v>27.9</v>
      </c>
      <c r="AN2787" s="4" t="s">
        <v>106</v>
      </c>
      <c r="AO2787" s="4" t="s">
        <v>106</v>
      </c>
      <c r="AP2787" s="4" t="s">
        <v>106</v>
      </c>
      <c r="AQ2787" s="4" t="s">
        <v>106</v>
      </c>
      <c r="AR2787" s="4" t="s">
        <v>106</v>
      </c>
      <c r="AS2787" s="4" t="s">
        <v>106</v>
      </c>
      <c r="AT2787" s="4" t="s">
        <v>106</v>
      </c>
      <c r="AU2787" t="s">
        <v>108</v>
      </c>
      <c r="AV2787" t="s">
        <v>109</v>
      </c>
      <c r="AW2787" t="s">
        <v>110</v>
      </c>
      <c r="AX2787" t="s">
        <v>2986</v>
      </c>
    </row>
    <row r="2788" spans="1:50" hidden="1" x14ac:dyDescent="0.25">
      <c r="A2788">
        <v>2019</v>
      </c>
      <c r="B2788" s="6">
        <v>43611</v>
      </c>
      <c r="C2788" s="6">
        <v>43731</v>
      </c>
      <c r="D2788" t="str">
        <f>INDEX(parametres!$B$2:$B$57,IF(ISNUMBER(MATCH(Chiffrier!E2788,parametres!$C$2:$C$57,0)),MATCH(E2788,parametres!$C$2:$C$57,0),NA()))</f>
        <v>GA-6</v>
      </c>
      <c r="E2788" t="s">
        <v>8</v>
      </c>
      <c r="F2788" t="s">
        <v>112</v>
      </c>
      <c r="G2788" s="4">
        <f t="shared" si="51"/>
        <v>17.142857142857142</v>
      </c>
      <c r="H2788">
        <f>INDEX(Sites_coordo!$C$2:$C$62,IF(ISNUMBER(MATCH(Chiffrier!E2788,Sites_coordo!$A$2:$A$62,0)),MATCH(Chiffrier!E2788,Sites_coordo!$A$2:$A$62,0),NA()))</f>
        <v>48.2864</v>
      </c>
      <c r="I2788">
        <f>INDEX(Sites_coordo!$B$2:$B$62,IF(ISNUMBER(MATCH(Chiffrier!E2788,Sites_coordo!$A$2:$A$62,0)),MATCH(Chiffrier!E2788,Sites_coordo!$A$2:$A$62,0),NA()))</f>
        <v>-64.721299999999999</v>
      </c>
      <c r="J2788" t="s">
        <v>119</v>
      </c>
      <c r="K2788" t="s">
        <v>119</v>
      </c>
      <c r="L2788" s="4">
        <v>20087094</v>
      </c>
      <c r="M2788" t="s">
        <v>151</v>
      </c>
      <c r="N2788" s="4">
        <v>2</v>
      </c>
      <c r="O2788" s="4" t="s">
        <v>121</v>
      </c>
      <c r="P2788" s="4">
        <v>3</v>
      </c>
      <c r="Q2788" t="s">
        <v>2987</v>
      </c>
      <c r="R2788" s="4">
        <v>0</v>
      </c>
      <c r="S2788">
        <v>0</v>
      </c>
      <c r="T2788" t="s">
        <v>106</v>
      </c>
      <c r="U2788">
        <v>0</v>
      </c>
      <c r="V2788" t="s">
        <v>106</v>
      </c>
      <c r="W2788">
        <v>0</v>
      </c>
      <c r="X2788">
        <v>0</v>
      </c>
      <c r="Y2788">
        <v>0</v>
      </c>
      <c r="Z2788">
        <v>0</v>
      </c>
      <c r="AA2788">
        <v>0</v>
      </c>
      <c r="AB2788">
        <v>0</v>
      </c>
      <c r="AC2788">
        <v>0</v>
      </c>
      <c r="AD2788">
        <v>0</v>
      </c>
      <c r="AE2788" s="4">
        <v>0</v>
      </c>
      <c r="AH2788" s="6">
        <v>43731</v>
      </c>
      <c r="AI2788" s="5">
        <v>0.5708333333333333</v>
      </c>
      <c r="AJ2788">
        <v>2.5</v>
      </c>
      <c r="AK2788">
        <v>3110</v>
      </c>
      <c r="AL2788" s="4">
        <v>14.7</v>
      </c>
      <c r="AM2788" s="4">
        <v>27.9</v>
      </c>
      <c r="AN2788" s="4" t="s">
        <v>106</v>
      </c>
      <c r="AO2788" s="4" t="s">
        <v>106</v>
      </c>
      <c r="AP2788" s="4" t="s">
        <v>106</v>
      </c>
      <c r="AQ2788" s="4" t="s">
        <v>106</v>
      </c>
      <c r="AR2788" s="4" t="s">
        <v>106</v>
      </c>
      <c r="AS2788" s="4" t="s">
        <v>106</v>
      </c>
      <c r="AT2788" s="4" t="s">
        <v>106</v>
      </c>
      <c r="AU2788" t="s">
        <v>108</v>
      </c>
      <c r="AV2788" t="s">
        <v>109</v>
      </c>
      <c r="AW2788" t="s">
        <v>110</v>
      </c>
      <c r="AX2788" t="s">
        <v>2987</v>
      </c>
    </row>
    <row r="2789" spans="1:50" hidden="1" x14ac:dyDescent="0.25">
      <c r="A2789">
        <v>2019</v>
      </c>
      <c r="B2789" s="6">
        <v>43611</v>
      </c>
      <c r="C2789" s="6">
        <v>43731</v>
      </c>
      <c r="D2789" t="str">
        <f>INDEX(parametres!$B$2:$B$57,IF(ISNUMBER(MATCH(Chiffrier!E2789,parametres!$C$2:$C$57,0)),MATCH(E2789,parametres!$C$2:$C$57,0),NA()))</f>
        <v>GA-6</v>
      </c>
      <c r="E2789" t="s">
        <v>8</v>
      </c>
      <c r="F2789" t="s">
        <v>112</v>
      </c>
      <c r="G2789" s="4">
        <f t="shared" si="51"/>
        <v>17.142857142857142</v>
      </c>
      <c r="H2789">
        <f>INDEX(Sites_coordo!$C$2:$C$62,IF(ISNUMBER(MATCH(Chiffrier!E2789,Sites_coordo!$A$2:$A$62,0)),MATCH(Chiffrier!E2789,Sites_coordo!$A$2:$A$62,0),NA()))</f>
        <v>48.2864</v>
      </c>
      <c r="I2789">
        <f>INDEX(Sites_coordo!$B$2:$B$62,IF(ISNUMBER(MATCH(Chiffrier!E2789,Sites_coordo!$A$2:$A$62,0)),MATCH(Chiffrier!E2789,Sites_coordo!$A$2:$A$62,0),NA()))</f>
        <v>-64.721299999999999</v>
      </c>
      <c r="J2789" t="s">
        <v>119</v>
      </c>
      <c r="K2789" t="s">
        <v>119</v>
      </c>
      <c r="L2789" s="4">
        <v>20087094</v>
      </c>
      <c r="M2789" t="s">
        <v>151</v>
      </c>
      <c r="N2789" s="4">
        <v>2</v>
      </c>
      <c r="O2789" s="4" t="s">
        <v>107</v>
      </c>
      <c r="P2789" s="4">
        <v>1</v>
      </c>
      <c r="Q2789" t="s">
        <v>2988</v>
      </c>
      <c r="R2789" s="4">
        <v>0</v>
      </c>
      <c r="S2789">
        <v>0</v>
      </c>
      <c r="T2789" t="s">
        <v>106</v>
      </c>
      <c r="U2789">
        <v>0</v>
      </c>
      <c r="V2789" t="s">
        <v>106</v>
      </c>
      <c r="W2789">
        <v>0</v>
      </c>
      <c r="X2789">
        <v>0</v>
      </c>
      <c r="Y2789">
        <v>0</v>
      </c>
      <c r="Z2789">
        <v>0</v>
      </c>
      <c r="AA2789">
        <v>0</v>
      </c>
      <c r="AB2789">
        <v>0</v>
      </c>
      <c r="AC2789">
        <v>0</v>
      </c>
      <c r="AD2789">
        <v>0</v>
      </c>
      <c r="AE2789" s="4">
        <v>0</v>
      </c>
      <c r="AH2789" s="6">
        <v>43731</v>
      </c>
      <c r="AI2789" s="5">
        <v>0.5708333333333333</v>
      </c>
      <c r="AJ2789">
        <v>2.5</v>
      </c>
      <c r="AK2789">
        <v>3110</v>
      </c>
      <c r="AL2789" s="4">
        <v>14.7</v>
      </c>
      <c r="AM2789" s="4">
        <v>27.9</v>
      </c>
      <c r="AN2789" s="4" t="s">
        <v>106</v>
      </c>
      <c r="AO2789" s="4" t="s">
        <v>106</v>
      </c>
      <c r="AP2789" s="4" t="s">
        <v>106</v>
      </c>
      <c r="AQ2789" s="4" t="s">
        <v>106</v>
      </c>
      <c r="AR2789" s="4" t="s">
        <v>106</v>
      </c>
      <c r="AS2789" s="4" t="s">
        <v>106</v>
      </c>
      <c r="AT2789" s="4" t="s">
        <v>106</v>
      </c>
      <c r="AU2789" t="s">
        <v>108</v>
      </c>
      <c r="AV2789" t="s">
        <v>109</v>
      </c>
      <c r="AW2789" t="s">
        <v>110</v>
      </c>
      <c r="AX2789" t="s">
        <v>2988</v>
      </c>
    </row>
    <row r="2790" spans="1:50" hidden="1" x14ac:dyDescent="0.25">
      <c r="A2790">
        <v>2019</v>
      </c>
      <c r="B2790" s="6">
        <v>43611</v>
      </c>
      <c r="C2790" s="6">
        <v>43731</v>
      </c>
      <c r="D2790" t="str">
        <f>INDEX(parametres!$B$2:$B$57,IF(ISNUMBER(MATCH(Chiffrier!E2790,parametres!$C$2:$C$57,0)),MATCH(E2790,parametres!$C$2:$C$57,0),NA()))</f>
        <v>GA-6</v>
      </c>
      <c r="E2790" t="s">
        <v>8</v>
      </c>
      <c r="F2790" t="s">
        <v>112</v>
      </c>
      <c r="G2790" s="4">
        <f t="shared" si="51"/>
        <v>17.142857142857142</v>
      </c>
      <c r="H2790">
        <f>INDEX(Sites_coordo!$C$2:$C$62,IF(ISNUMBER(MATCH(Chiffrier!E2790,Sites_coordo!$A$2:$A$62,0)),MATCH(Chiffrier!E2790,Sites_coordo!$A$2:$A$62,0),NA()))</f>
        <v>48.2864</v>
      </c>
      <c r="I2790">
        <f>INDEX(Sites_coordo!$B$2:$B$62,IF(ISNUMBER(MATCH(Chiffrier!E2790,Sites_coordo!$A$2:$A$62,0)),MATCH(Chiffrier!E2790,Sites_coordo!$A$2:$A$62,0),NA()))</f>
        <v>-64.721299999999999</v>
      </c>
      <c r="J2790" t="s">
        <v>119</v>
      </c>
      <c r="K2790" t="s">
        <v>119</v>
      </c>
      <c r="L2790" s="4">
        <v>20087094</v>
      </c>
      <c r="M2790" t="s">
        <v>151</v>
      </c>
      <c r="N2790" s="4">
        <v>3</v>
      </c>
      <c r="O2790" s="4" t="s">
        <v>121</v>
      </c>
      <c r="P2790" s="4">
        <v>1</v>
      </c>
      <c r="Q2790" t="s">
        <v>2989</v>
      </c>
      <c r="R2790" s="4">
        <v>0</v>
      </c>
      <c r="S2790">
        <v>0</v>
      </c>
      <c r="T2790" t="s">
        <v>106</v>
      </c>
      <c r="U2790">
        <v>0</v>
      </c>
      <c r="V2790" t="s">
        <v>106</v>
      </c>
      <c r="W2790">
        <v>0</v>
      </c>
      <c r="X2790">
        <v>0</v>
      </c>
      <c r="Y2790">
        <v>0</v>
      </c>
      <c r="Z2790">
        <v>0</v>
      </c>
      <c r="AA2790">
        <v>0</v>
      </c>
      <c r="AB2790">
        <v>0</v>
      </c>
      <c r="AC2790">
        <v>0</v>
      </c>
      <c r="AD2790">
        <v>0</v>
      </c>
      <c r="AE2790" s="4">
        <v>0</v>
      </c>
      <c r="AH2790" s="6">
        <v>43731</v>
      </c>
      <c r="AI2790" s="5">
        <v>0.5708333333333333</v>
      </c>
      <c r="AJ2790">
        <v>2.5</v>
      </c>
      <c r="AK2790">
        <v>3110</v>
      </c>
      <c r="AL2790" s="4">
        <v>14.7</v>
      </c>
      <c r="AM2790" s="4">
        <v>27.9</v>
      </c>
      <c r="AN2790" s="4" t="s">
        <v>106</v>
      </c>
      <c r="AO2790" s="4" t="s">
        <v>106</v>
      </c>
      <c r="AP2790" s="4" t="s">
        <v>106</v>
      </c>
      <c r="AQ2790" s="4" t="s">
        <v>106</v>
      </c>
      <c r="AR2790" s="4" t="s">
        <v>106</v>
      </c>
      <c r="AS2790" s="4" t="s">
        <v>106</v>
      </c>
      <c r="AT2790" s="4" t="s">
        <v>106</v>
      </c>
      <c r="AU2790" t="s">
        <v>108</v>
      </c>
      <c r="AV2790" t="s">
        <v>109</v>
      </c>
      <c r="AW2790" t="s">
        <v>110</v>
      </c>
      <c r="AX2790" t="s">
        <v>2989</v>
      </c>
    </row>
    <row r="2791" spans="1:50" hidden="1" x14ac:dyDescent="0.25">
      <c r="A2791">
        <v>2019</v>
      </c>
      <c r="B2791" s="6">
        <v>43611</v>
      </c>
      <c r="C2791" s="6">
        <v>43731</v>
      </c>
      <c r="D2791" t="str">
        <f>INDEX(parametres!$B$2:$B$57,IF(ISNUMBER(MATCH(Chiffrier!E2791,parametres!$C$2:$C$57,0)),MATCH(E2791,parametres!$C$2:$C$57,0),NA()))</f>
        <v>GA-6</v>
      </c>
      <c r="E2791" t="s">
        <v>8</v>
      </c>
      <c r="F2791" t="s">
        <v>112</v>
      </c>
      <c r="G2791" s="4">
        <f t="shared" si="51"/>
        <v>17.142857142857142</v>
      </c>
      <c r="H2791">
        <f>INDEX(Sites_coordo!$C$2:$C$62,IF(ISNUMBER(MATCH(Chiffrier!E2791,Sites_coordo!$A$2:$A$62,0)),MATCH(Chiffrier!E2791,Sites_coordo!$A$2:$A$62,0),NA()))</f>
        <v>48.2864</v>
      </c>
      <c r="I2791">
        <f>INDEX(Sites_coordo!$B$2:$B$62,IF(ISNUMBER(MATCH(Chiffrier!E2791,Sites_coordo!$A$2:$A$62,0)),MATCH(Chiffrier!E2791,Sites_coordo!$A$2:$A$62,0),NA()))</f>
        <v>-64.721299999999999</v>
      </c>
      <c r="J2791" t="s">
        <v>119</v>
      </c>
      <c r="K2791" t="s">
        <v>119</v>
      </c>
      <c r="L2791" s="4">
        <v>20087094</v>
      </c>
      <c r="M2791" t="s">
        <v>151</v>
      </c>
      <c r="N2791" s="4">
        <v>3</v>
      </c>
      <c r="O2791" s="4" t="s">
        <v>121</v>
      </c>
      <c r="P2791" s="4">
        <v>2</v>
      </c>
      <c r="Q2791" t="s">
        <v>2990</v>
      </c>
      <c r="R2791" s="4">
        <v>0</v>
      </c>
      <c r="S2791">
        <v>0</v>
      </c>
      <c r="T2791" t="s">
        <v>106</v>
      </c>
      <c r="U2791">
        <v>0</v>
      </c>
      <c r="V2791" t="s">
        <v>106</v>
      </c>
      <c r="W2791">
        <v>0</v>
      </c>
      <c r="X2791">
        <v>0</v>
      </c>
      <c r="Y2791">
        <v>0</v>
      </c>
      <c r="Z2791">
        <v>0</v>
      </c>
      <c r="AA2791">
        <v>0</v>
      </c>
      <c r="AB2791">
        <v>0</v>
      </c>
      <c r="AC2791">
        <v>0</v>
      </c>
      <c r="AD2791">
        <v>0</v>
      </c>
      <c r="AE2791" s="4">
        <v>0</v>
      </c>
      <c r="AH2791" s="6">
        <v>43731</v>
      </c>
      <c r="AI2791" s="5">
        <v>0.5708333333333333</v>
      </c>
      <c r="AJ2791">
        <v>2.5</v>
      </c>
      <c r="AK2791">
        <v>3110</v>
      </c>
      <c r="AL2791" s="4">
        <v>14.7</v>
      </c>
      <c r="AM2791" s="4">
        <v>27.9</v>
      </c>
      <c r="AN2791" s="4" t="s">
        <v>106</v>
      </c>
      <c r="AO2791" s="4" t="s">
        <v>106</v>
      </c>
      <c r="AP2791" s="4" t="s">
        <v>106</v>
      </c>
      <c r="AQ2791" s="4" t="s">
        <v>106</v>
      </c>
      <c r="AR2791" s="4" t="s">
        <v>106</v>
      </c>
      <c r="AS2791" s="4" t="s">
        <v>106</v>
      </c>
      <c r="AT2791" s="4" t="s">
        <v>106</v>
      </c>
      <c r="AU2791" t="s">
        <v>108</v>
      </c>
      <c r="AV2791" t="s">
        <v>109</v>
      </c>
      <c r="AW2791" t="s">
        <v>110</v>
      </c>
      <c r="AX2791" t="s">
        <v>2990</v>
      </c>
    </row>
    <row r="2792" spans="1:50" hidden="1" x14ac:dyDescent="0.25">
      <c r="A2792">
        <v>2019</v>
      </c>
      <c r="B2792" s="6">
        <v>43611</v>
      </c>
      <c r="C2792" s="6">
        <v>43731</v>
      </c>
      <c r="D2792" t="str">
        <f>INDEX(parametres!$B$2:$B$57,IF(ISNUMBER(MATCH(Chiffrier!E2792,parametres!$C$2:$C$57,0)),MATCH(E2792,parametres!$C$2:$C$57,0),NA()))</f>
        <v>GA-6</v>
      </c>
      <c r="E2792" t="s">
        <v>8</v>
      </c>
      <c r="F2792" t="s">
        <v>112</v>
      </c>
      <c r="G2792" s="4">
        <f t="shared" si="51"/>
        <v>17.142857142857142</v>
      </c>
      <c r="H2792">
        <f>INDEX(Sites_coordo!$C$2:$C$62,IF(ISNUMBER(MATCH(Chiffrier!E2792,Sites_coordo!$A$2:$A$62,0)),MATCH(Chiffrier!E2792,Sites_coordo!$A$2:$A$62,0),NA()))</f>
        <v>48.2864</v>
      </c>
      <c r="I2792">
        <f>INDEX(Sites_coordo!$B$2:$B$62,IF(ISNUMBER(MATCH(Chiffrier!E2792,Sites_coordo!$A$2:$A$62,0)),MATCH(Chiffrier!E2792,Sites_coordo!$A$2:$A$62,0),NA()))</f>
        <v>-64.721299999999999</v>
      </c>
      <c r="J2792" t="s">
        <v>119</v>
      </c>
      <c r="K2792" t="s">
        <v>119</v>
      </c>
      <c r="L2792" s="4">
        <v>20087094</v>
      </c>
      <c r="M2792" t="s">
        <v>151</v>
      </c>
      <c r="N2792" s="4">
        <v>3</v>
      </c>
      <c r="O2792" s="4" t="s">
        <v>121</v>
      </c>
      <c r="P2792" s="4">
        <v>3</v>
      </c>
      <c r="Q2792" t="s">
        <v>2991</v>
      </c>
      <c r="R2792" s="4">
        <v>0</v>
      </c>
      <c r="S2792">
        <v>0</v>
      </c>
      <c r="T2792" t="s">
        <v>106</v>
      </c>
      <c r="U2792">
        <v>0</v>
      </c>
      <c r="V2792" t="s">
        <v>106</v>
      </c>
      <c r="W2792">
        <v>0</v>
      </c>
      <c r="X2792">
        <v>0</v>
      </c>
      <c r="Y2792">
        <v>0</v>
      </c>
      <c r="Z2792">
        <v>0</v>
      </c>
      <c r="AA2792">
        <v>0</v>
      </c>
      <c r="AB2792">
        <v>0</v>
      </c>
      <c r="AC2792">
        <v>0</v>
      </c>
      <c r="AD2792">
        <v>0</v>
      </c>
      <c r="AE2792" s="4">
        <v>0</v>
      </c>
      <c r="AH2792" s="6">
        <v>43731</v>
      </c>
      <c r="AI2792" s="5">
        <v>0.5708333333333333</v>
      </c>
      <c r="AJ2792">
        <v>2.5</v>
      </c>
      <c r="AK2792">
        <v>3110</v>
      </c>
      <c r="AL2792" s="4">
        <v>14.7</v>
      </c>
      <c r="AM2792" s="4">
        <v>27.9</v>
      </c>
      <c r="AN2792" s="4" t="s">
        <v>106</v>
      </c>
      <c r="AO2792" s="4" t="s">
        <v>106</v>
      </c>
      <c r="AP2792" s="4" t="s">
        <v>106</v>
      </c>
      <c r="AQ2792" s="4" t="s">
        <v>106</v>
      </c>
      <c r="AR2792" s="4" t="s">
        <v>106</v>
      </c>
      <c r="AS2792" s="4" t="s">
        <v>106</v>
      </c>
      <c r="AT2792" s="4" t="s">
        <v>106</v>
      </c>
      <c r="AU2792" t="s">
        <v>108</v>
      </c>
      <c r="AV2792" t="s">
        <v>109</v>
      </c>
      <c r="AW2792" t="s">
        <v>110</v>
      </c>
      <c r="AX2792" t="s">
        <v>2991</v>
      </c>
    </row>
    <row r="2793" spans="1:50" hidden="1" x14ac:dyDescent="0.25">
      <c r="A2793">
        <v>2019</v>
      </c>
      <c r="B2793" s="6">
        <v>43611</v>
      </c>
      <c r="C2793" s="6">
        <v>43731</v>
      </c>
      <c r="D2793" t="str">
        <f>INDEX(parametres!$B$2:$B$57,IF(ISNUMBER(MATCH(Chiffrier!E2793,parametres!$C$2:$C$57,0)),MATCH(E2793,parametres!$C$2:$C$57,0),NA()))</f>
        <v>GA-6</v>
      </c>
      <c r="E2793" t="s">
        <v>8</v>
      </c>
      <c r="F2793" t="s">
        <v>112</v>
      </c>
      <c r="G2793" s="4">
        <f t="shared" si="51"/>
        <v>17.142857142857142</v>
      </c>
      <c r="H2793">
        <f>INDEX(Sites_coordo!$C$2:$C$62,IF(ISNUMBER(MATCH(Chiffrier!E2793,Sites_coordo!$A$2:$A$62,0)),MATCH(Chiffrier!E2793,Sites_coordo!$A$2:$A$62,0),NA()))</f>
        <v>48.2864</v>
      </c>
      <c r="I2793">
        <f>INDEX(Sites_coordo!$B$2:$B$62,IF(ISNUMBER(MATCH(Chiffrier!E2793,Sites_coordo!$A$2:$A$62,0)),MATCH(Chiffrier!E2793,Sites_coordo!$A$2:$A$62,0),NA()))</f>
        <v>-64.721299999999999</v>
      </c>
      <c r="J2793" t="s">
        <v>119</v>
      </c>
      <c r="K2793" t="s">
        <v>119</v>
      </c>
      <c r="L2793" s="4">
        <v>20087094</v>
      </c>
      <c r="M2793" t="s">
        <v>151</v>
      </c>
      <c r="N2793" s="4">
        <v>3</v>
      </c>
      <c r="O2793" s="4" t="s">
        <v>107</v>
      </c>
      <c r="P2793" s="4">
        <v>1</v>
      </c>
      <c r="Q2793" t="s">
        <v>2992</v>
      </c>
      <c r="R2793" s="4">
        <v>0</v>
      </c>
      <c r="S2793">
        <v>0</v>
      </c>
      <c r="T2793" t="s">
        <v>106</v>
      </c>
      <c r="U2793">
        <v>0</v>
      </c>
      <c r="V2793" t="s">
        <v>106</v>
      </c>
      <c r="W2793">
        <v>0</v>
      </c>
      <c r="X2793">
        <v>0</v>
      </c>
      <c r="Y2793">
        <v>0</v>
      </c>
      <c r="Z2793">
        <v>0</v>
      </c>
      <c r="AA2793">
        <v>0</v>
      </c>
      <c r="AB2793">
        <v>0</v>
      </c>
      <c r="AC2793">
        <v>0</v>
      </c>
      <c r="AD2793">
        <v>0</v>
      </c>
      <c r="AE2793" s="4">
        <v>0</v>
      </c>
      <c r="AH2793" s="6">
        <v>43731</v>
      </c>
      <c r="AI2793" s="5">
        <v>0.5708333333333333</v>
      </c>
      <c r="AJ2793">
        <v>2.5</v>
      </c>
      <c r="AK2793">
        <v>3110</v>
      </c>
      <c r="AL2793" s="4">
        <v>14.7</v>
      </c>
      <c r="AM2793" s="4">
        <v>27.9</v>
      </c>
      <c r="AN2793" s="4" t="s">
        <v>106</v>
      </c>
      <c r="AO2793" s="4" t="s">
        <v>106</v>
      </c>
      <c r="AP2793" s="4" t="s">
        <v>106</v>
      </c>
      <c r="AQ2793" s="4" t="s">
        <v>106</v>
      </c>
      <c r="AR2793" s="4" t="s">
        <v>106</v>
      </c>
      <c r="AS2793" s="4" t="s">
        <v>106</v>
      </c>
      <c r="AT2793" s="4" t="s">
        <v>106</v>
      </c>
      <c r="AU2793" t="s">
        <v>108</v>
      </c>
      <c r="AV2793" t="s">
        <v>109</v>
      </c>
      <c r="AW2793" t="s">
        <v>110</v>
      </c>
      <c r="AX2793" t="s">
        <v>2992</v>
      </c>
    </row>
    <row r="2794" spans="1:50" hidden="1" x14ac:dyDescent="0.25">
      <c r="A2794">
        <v>2019</v>
      </c>
      <c r="B2794" s="6">
        <v>43611</v>
      </c>
      <c r="C2794" s="6">
        <v>43731</v>
      </c>
      <c r="D2794" t="str">
        <f>INDEX(parametres!$B$2:$B$57,IF(ISNUMBER(MATCH(Chiffrier!E2794,parametres!$C$2:$C$57,0)),MATCH(E2794,parametres!$C$2:$C$57,0),NA()))</f>
        <v>GA-6</v>
      </c>
      <c r="E2794" t="s">
        <v>8</v>
      </c>
      <c r="F2794" t="s">
        <v>112</v>
      </c>
      <c r="G2794" s="4">
        <f t="shared" si="51"/>
        <v>17.142857142857142</v>
      </c>
      <c r="H2794">
        <f>INDEX(Sites_coordo!$C$2:$C$62,IF(ISNUMBER(MATCH(Chiffrier!E2794,Sites_coordo!$A$2:$A$62,0)),MATCH(Chiffrier!E2794,Sites_coordo!$A$2:$A$62,0),NA()))</f>
        <v>48.2864</v>
      </c>
      <c r="I2794">
        <f>INDEX(Sites_coordo!$B$2:$B$62,IF(ISNUMBER(MATCH(Chiffrier!E2794,Sites_coordo!$A$2:$A$62,0)),MATCH(Chiffrier!E2794,Sites_coordo!$A$2:$A$62,0),NA()))</f>
        <v>-64.721299999999999</v>
      </c>
      <c r="J2794" t="s">
        <v>119</v>
      </c>
      <c r="K2794" t="s">
        <v>119</v>
      </c>
      <c r="L2794" s="4">
        <v>20087094</v>
      </c>
      <c r="M2794" t="s">
        <v>151</v>
      </c>
      <c r="N2794" s="4">
        <v>4</v>
      </c>
      <c r="O2794" s="4" t="s">
        <v>121</v>
      </c>
      <c r="P2794" s="4">
        <v>1</v>
      </c>
      <c r="Q2794" t="s">
        <v>2993</v>
      </c>
      <c r="R2794" s="4">
        <v>0</v>
      </c>
      <c r="S2794">
        <v>0</v>
      </c>
      <c r="T2794" t="s">
        <v>106</v>
      </c>
      <c r="U2794">
        <v>0</v>
      </c>
      <c r="V2794" t="s">
        <v>106</v>
      </c>
      <c r="W2794">
        <v>0</v>
      </c>
      <c r="X2794">
        <v>0</v>
      </c>
      <c r="Y2794">
        <v>0</v>
      </c>
      <c r="Z2794">
        <v>0</v>
      </c>
      <c r="AA2794">
        <v>0</v>
      </c>
      <c r="AB2794">
        <v>0</v>
      </c>
      <c r="AC2794">
        <v>0</v>
      </c>
      <c r="AD2794">
        <v>0</v>
      </c>
      <c r="AE2794" s="4">
        <v>0</v>
      </c>
      <c r="AH2794" s="6">
        <v>43731</v>
      </c>
      <c r="AI2794" s="5">
        <v>0.5708333333333333</v>
      </c>
      <c r="AJ2794">
        <v>2.5</v>
      </c>
      <c r="AK2794">
        <v>3110</v>
      </c>
      <c r="AL2794" s="4">
        <v>14.7</v>
      </c>
      <c r="AM2794" s="4">
        <v>27.9</v>
      </c>
      <c r="AN2794" s="4" t="s">
        <v>106</v>
      </c>
      <c r="AO2794" s="4" t="s">
        <v>106</v>
      </c>
      <c r="AP2794" s="4" t="s">
        <v>106</v>
      </c>
      <c r="AQ2794" s="4" t="s">
        <v>106</v>
      </c>
      <c r="AR2794" s="4" t="s">
        <v>106</v>
      </c>
      <c r="AS2794" s="4" t="s">
        <v>106</v>
      </c>
      <c r="AT2794" s="4" t="s">
        <v>106</v>
      </c>
      <c r="AU2794" t="s">
        <v>108</v>
      </c>
      <c r="AV2794" t="s">
        <v>109</v>
      </c>
      <c r="AW2794" t="s">
        <v>110</v>
      </c>
      <c r="AX2794" t="s">
        <v>2993</v>
      </c>
    </row>
    <row r="2795" spans="1:50" hidden="1" x14ac:dyDescent="0.25">
      <c r="A2795">
        <v>2019</v>
      </c>
      <c r="B2795" s="6">
        <v>43611</v>
      </c>
      <c r="C2795" s="6">
        <v>43731</v>
      </c>
      <c r="D2795" t="str">
        <f>INDEX(parametres!$B$2:$B$57,IF(ISNUMBER(MATCH(Chiffrier!E2795,parametres!$C$2:$C$57,0)),MATCH(E2795,parametres!$C$2:$C$57,0),NA()))</f>
        <v>GA-6</v>
      </c>
      <c r="E2795" t="s">
        <v>8</v>
      </c>
      <c r="F2795" t="s">
        <v>112</v>
      </c>
      <c r="G2795" s="4">
        <f t="shared" si="51"/>
        <v>17.142857142857142</v>
      </c>
      <c r="H2795">
        <f>INDEX(Sites_coordo!$C$2:$C$62,IF(ISNUMBER(MATCH(Chiffrier!E2795,Sites_coordo!$A$2:$A$62,0)),MATCH(Chiffrier!E2795,Sites_coordo!$A$2:$A$62,0),NA()))</f>
        <v>48.2864</v>
      </c>
      <c r="I2795">
        <f>INDEX(Sites_coordo!$B$2:$B$62,IF(ISNUMBER(MATCH(Chiffrier!E2795,Sites_coordo!$A$2:$A$62,0)),MATCH(Chiffrier!E2795,Sites_coordo!$A$2:$A$62,0),NA()))</f>
        <v>-64.721299999999999</v>
      </c>
      <c r="J2795" t="s">
        <v>119</v>
      </c>
      <c r="K2795" t="s">
        <v>119</v>
      </c>
      <c r="L2795" s="4">
        <v>20087094</v>
      </c>
      <c r="M2795" t="s">
        <v>151</v>
      </c>
      <c r="N2795" s="4">
        <v>4</v>
      </c>
      <c r="O2795" s="4" t="s">
        <v>121</v>
      </c>
      <c r="P2795" s="4">
        <v>2</v>
      </c>
      <c r="Q2795" t="s">
        <v>2994</v>
      </c>
      <c r="R2795" s="4">
        <v>0</v>
      </c>
      <c r="S2795">
        <v>0</v>
      </c>
      <c r="T2795" t="s">
        <v>106</v>
      </c>
      <c r="U2795">
        <v>0</v>
      </c>
      <c r="V2795" t="s">
        <v>106</v>
      </c>
      <c r="W2795">
        <v>0</v>
      </c>
      <c r="X2795">
        <v>0</v>
      </c>
      <c r="Y2795">
        <v>0</v>
      </c>
      <c r="Z2795">
        <v>0</v>
      </c>
      <c r="AA2795">
        <v>0</v>
      </c>
      <c r="AB2795">
        <v>0</v>
      </c>
      <c r="AC2795">
        <v>0</v>
      </c>
      <c r="AD2795">
        <v>0</v>
      </c>
      <c r="AE2795" s="4">
        <v>0</v>
      </c>
      <c r="AH2795" s="6">
        <v>43731</v>
      </c>
      <c r="AI2795" s="5">
        <v>0.5708333333333333</v>
      </c>
      <c r="AJ2795">
        <v>2.5</v>
      </c>
      <c r="AK2795">
        <v>3110</v>
      </c>
      <c r="AL2795" s="4">
        <v>14.7</v>
      </c>
      <c r="AM2795" s="4">
        <v>27.9</v>
      </c>
      <c r="AN2795" s="4" t="s">
        <v>106</v>
      </c>
      <c r="AO2795" s="4" t="s">
        <v>106</v>
      </c>
      <c r="AP2795" s="4" t="s">
        <v>106</v>
      </c>
      <c r="AQ2795" s="4" t="s">
        <v>106</v>
      </c>
      <c r="AR2795" s="4" t="s">
        <v>106</v>
      </c>
      <c r="AS2795" s="4" t="s">
        <v>106</v>
      </c>
      <c r="AT2795" s="4" t="s">
        <v>106</v>
      </c>
      <c r="AU2795" t="s">
        <v>108</v>
      </c>
      <c r="AV2795" t="s">
        <v>109</v>
      </c>
      <c r="AW2795" t="s">
        <v>110</v>
      </c>
      <c r="AX2795" t="s">
        <v>2994</v>
      </c>
    </row>
    <row r="2796" spans="1:50" hidden="1" x14ac:dyDescent="0.25">
      <c r="A2796">
        <v>2019</v>
      </c>
      <c r="B2796" s="6">
        <v>43611</v>
      </c>
      <c r="C2796" s="6">
        <v>43731</v>
      </c>
      <c r="D2796" t="str">
        <f>INDEX(parametres!$B$2:$B$57,IF(ISNUMBER(MATCH(Chiffrier!E2796,parametres!$C$2:$C$57,0)),MATCH(E2796,parametres!$C$2:$C$57,0),NA()))</f>
        <v>GA-6</v>
      </c>
      <c r="E2796" t="s">
        <v>8</v>
      </c>
      <c r="F2796" t="s">
        <v>112</v>
      </c>
      <c r="G2796" s="4">
        <f t="shared" si="51"/>
        <v>17.142857142857142</v>
      </c>
      <c r="H2796">
        <f>INDEX(Sites_coordo!$C$2:$C$62,IF(ISNUMBER(MATCH(Chiffrier!E2796,Sites_coordo!$A$2:$A$62,0)),MATCH(Chiffrier!E2796,Sites_coordo!$A$2:$A$62,0),NA()))</f>
        <v>48.2864</v>
      </c>
      <c r="I2796">
        <f>INDEX(Sites_coordo!$B$2:$B$62,IF(ISNUMBER(MATCH(Chiffrier!E2796,Sites_coordo!$A$2:$A$62,0)),MATCH(Chiffrier!E2796,Sites_coordo!$A$2:$A$62,0),NA()))</f>
        <v>-64.721299999999999</v>
      </c>
      <c r="J2796" t="s">
        <v>119</v>
      </c>
      <c r="K2796" t="s">
        <v>119</v>
      </c>
      <c r="L2796" s="4">
        <v>20087094</v>
      </c>
      <c r="M2796" t="s">
        <v>151</v>
      </c>
      <c r="N2796" s="4">
        <v>4</v>
      </c>
      <c r="O2796" s="4" t="s">
        <v>121</v>
      </c>
      <c r="P2796" s="4">
        <v>3</v>
      </c>
      <c r="Q2796" t="s">
        <v>2995</v>
      </c>
      <c r="R2796" s="4">
        <v>0</v>
      </c>
      <c r="S2796">
        <v>0</v>
      </c>
      <c r="T2796" t="s">
        <v>106</v>
      </c>
      <c r="U2796">
        <v>0</v>
      </c>
      <c r="V2796" t="s">
        <v>106</v>
      </c>
      <c r="W2796">
        <v>0</v>
      </c>
      <c r="X2796">
        <v>0</v>
      </c>
      <c r="Y2796">
        <v>0</v>
      </c>
      <c r="Z2796">
        <v>0</v>
      </c>
      <c r="AA2796">
        <v>0</v>
      </c>
      <c r="AB2796">
        <v>0</v>
      </c>
      <c r="AC2796">
        <v>0</v>
      </c>
      <c r="AD2796">
        <v>1</v>
      </c>
      <c r="AE2796" s="4">
        <v>0</v>
      </c>
      <c r="AH2796" s="6">
        <v>43731</v>
      </c>
      <c r="AI2796" s="5">
        <v>0.5708333333333333</v>
      </c>
      <c r="AJ2796">
        <v>2.5</v>
      </c>
      <c r="AK2796">
        <v>3110</v>
      </c>
      <c r="AL2796" s="4">
        <v>14.7</v>
      </c>
      <c r="AM2796" s="4">
        <v>27.9</v>
      </c>
      <c r="AN2796" s="4" t="s">
        <v>106</v>
      </c>
      <c r="AO2796" s="4" t="s">
        <v>106</v>
      </c>
      <c r="AP2796" s="4" t="s">
        <v>106</v>
      </c>
      <c r="AQ2796" s="4" t="s">
        <v>106</v>
      </c>
      <c r="AR2796" s="4" t="s">
        <v>106</v>
      </c>
      <c r="AS2796" s="4" t="s">
        <v>106</v>
      </c>
      <c r="AT2796" s="4" t="s">
        <v>106</v>
      </c>
      <c r="AU2796" t="s">
        <v>108</v>
      </c>
      <c r="AV2796" t="s">
        <v>109</v>
      </c>
      <c r="AW2796" t="s">
        <v>110</v>
      </c>
      <c r="AX2796" t="s">
        <v>2995</v>
      </c>
    </row>
    <row r="2797" spans="1:50" hidden="1" x14ac:dyDescent="0.25">
      <c r="A2797">
        <v>2019</v>
      </c>
      <c r="B2797" s="6">
        <v>43611</v>
      </c>
      <c r="C2797" s="6">
        <v>43731</v>
      </c>
      <c r="D2797" t="str">
        <f>INDEX(parametres!$B$2:$B$57,IF(ISNUMBER(MATCH(Chiffrier!E2797,parametres!$C$2:$C$57,0)),MATCH(E2797,parametres!$C$2:$C$57,0),NA()))</f>
        <v>GA-6</v>
      </c>
      <c r="E2797" t="s">
        <v>8</v>
      </c>
      <c r="F2797" t="s">
        <v>112</v>
      </c>
      <c r="G2797" s="4">
        <f t="shared" si="51"/>
        <v>17.142857142857142</v>
      </c>
      <c r="H2797">
        <f>INDEX(Sites_coordo!$C$2:$C$62,IF(ISNUMBER(MATCH(Chiffrier!E2797,Sites_coordo!$A$2:$A$62,0)),MATCH(Chiffrier!E2797,Sites_coordo!$A$2:$A$62,0),NA()))</f>
        <v>48.2864</v>
      </c>
      <c r="I2797">
        <f>INDEX(Sites_coordo!$B$2:$B$62,IF(ISNUMBER(MATCH(Chiffrier!E2797,Sites_coordo!$A$2:$A$62,0)),MATCH(Chiffrier!E2797,Sites_coordo!$A$2:$A$62,0),NA()))</f>
        <v>-64.721299999999999</v>
      </c>
      <c r="J2797" t="s">
        <v>119</v>
      </c>
      <c r="K2797" t="s">
        <v>119</v>
      </c>
      <c r="L2797" s="4">
        <v>20087094</v>
      </c>
      <c r="M2797" t="s">
        <v>151</v>
      </c>
      <c r="N2797" s="4">
        <v>4</v>
      </c>
      <c r="O2797" s="4" t="s">
        <v>107</v>
      </c>
      <c r="P2797" s="4">
        <v>1</v>
      </c>
      <c r="Q2797" t="s">
        <v>2996</v>
      </c>
      <c r="R2797" s="4">
        <v>0</v>
      </c>
      <c r="S2797">
        <v>0</v>
      </c>
      <c r="T2797" t="s">
        <v>106</v>
      </c>
      <c r="U2797">
        <v>0</v>
      </c>
      <c r="V2797" t="s">
        <v>106</v>
      </c>
      <c r="W2797">
        <v>0</v>
      </c>
      <c r="X2797">
        <v>0</v>
      </c>
      <c r="Y2797">
        <v>0</v>
      </c>
      <c r="Z2797">
        <v>0</v>
      </c>
      <c r="AA2797">
        <v>0</v>
      </c>
      <c r="AB2797">
        <v>0</v>
      </c>
      <c r="AC2797">
        <v>0</v>
      </c>
      <c r="AD2797">
        <v>0</v>
      </c>
      <c r="AE2797" s="4">
        <v>0</v>
      </c>
      <c r="AH2797" s="6">
        <v>43731</v>
      </c>
      <c r="AI2797" s="5">
        <v>0.5708333333333333</v>
      </c>
      <c r="AJ2797">
        <v>2.5</v>
      </c>
      <c r="AK2797">
        <v>3110</v>
      </c>
      <c r="AL2797" s="4">
        <v>14.7</v>
      </c>
      <c r="AM2797" s="4">
        <v>27.9</v>
      </c>
      <c r="AN2797" s="4" t="s">
        <v>106</v>
      </c>
      <c r="AO2797" s="4" t="s">
        <v>106</v>
      </c>
      <c r="AP2797" s="4" t="s">
        <v>106</v>
      </c>
      <c r="AQ2797" s="4" t="s">
        <v>106</v>
      </c>
      <c r="AR2797" s="4" t="s">
        <v>106</v>
      </c>
      <c r="AS2797" s="4" t="s">
        <v>106</v>
      </c>
      <c r="AT2797" s="4" t="s">
        <v>106</v>
      </c>
      <c r="AU2797" t="s">
        <v>108</v>
      </c>
      <c r="AV2797" t="s">
        <v>109</v>
      </c>
      <c r="AW2797" t="s">
        <v>110</v>
      </c>
      <c r="AX2797" t="s">
        <v>2996</v>
      </c>
    </row>
    <row r="2798" spans="1:50" hidden="1" x14ac:dyDescent="0.25">
      <c r="A2798">
        <v>2019</v>
      </c>
      <c r="B2798" s="6">
        <v>43611</v>
      </c>
      <c r="C2798" s="6">
        <v>43731</v>
      </c>
      <c r="D2798" t="str">
        <f>INDEX(parametres!$B$2:$B$57,IF(ISNUMBER(MATCH(Chiffrier!E2798,parametres!$C$2:$C$57,0)),MATCH(E2798,parametres!$C$2:$C$57,0),NA()))</f>
        <v>GA-6</v>
      </c>
      <c r="E2798" t="s">
        <v>8</v>
      </c>
      <c r="F2798" t="s">
        <v>112</v>
      </c>
      <c r="G2798" s="4">
        <f t="shared" si="51"/>
        <v>17.142857142857142</v>
      </c>
      <c r="H2798">
        <f>INDEX(Sites_coordo!$C$2:$C$62,IF(ISNUMBER(MATCH(Chiffrier!E2798,Sites_coordo!$A$2:$A$62,0)),MATCH(Chiffrier!E2798,Sites_coordo!$A$2:$A$62,0),NA()))</f>
        <v>48.2864</v>
      </c>
      <c r="I2798">
        <f>INDEX(Sites_coordo!$B$2:$B$62,IF(ISNUMBER(MATCH(Chiffrier!E2798,Sites_coordo!$A$2:$A$62,0)),MATCH(Chiffrier!E2798,Sites_coordo!$A$2:$A$62,0),NA()))</f>
        <v>-64.721299999999999</v>
      </c>
      <c r="J2798" t="s">
        <v>119</v>
      </c>
      <c r="K2798" t="s">
        <v>119</v>
      </c>
      <c r="L2798" s="4">
        <v>20087094</v>
      </c>
      <c r="M2798" t="s">
        <v>151</v>
      </c>
      <c r="N2798" s="4">
        <v>5</v>
      </c>
      <c r="O2798" s="4" t="s">
        <v>121</v>
      </c>
      <c r="P2798" s="4">
        <v>1</v>
      </c>
      <c r="Q2798" t="s">
        <v>2997</v>
      </c>
      <c r="R2798" s="4">
        <v>0</v>
      </c>
      <c r="S2798">
        <v>0</v>
      </c>
      <c r="T2798" t="s">
        <v>106</v>
      </c>
      <c r="U2798">
        <v>0</v>
      </c>
      <c r="V2798" t="s">
        <v>106</v>
      </c>
      <c r="W2798">
        <v>0</v>
      </c>
      <c r="X2798">
        <v>0</v>
      </c>
      <c r="Y2798">
        <v>0</v>
      </c>
      <c r="Z2798">
        <v>0</v>
      </c>
      <c r="AA2798">
        <v>0</v>
      </c>
      <c r="AB2798">
        <v>0</v>
      </c>
      <c r="AC2798">
        <v>0</v>
      </c>
      <c r="AD2798">
        <v>0</v>
      </c>
      <c r="AE2798" s="4">
        <v>0</v>
      </c>
      <c r="AH2798" s="6">
        <v>43731</v>
      </c>
      <c r="AI2798" s="5">
        <v>0.5708333333333333</v>
      </c>
      <c r="AJ2798">
        <v>2.5</v>
      </c>
      <c r="AK2798">
        <v>3110</v>
      </c>
      <c r="AL2798" s="4">
        <v>14.7</v>
      </c>
      <c r="AM2798" s="4">
        <v>27.9</v>
      </c>
      <c r="AN2798" s="4" t="s">
        <v>106</v>
      </c>
      <c r="AO2798" s="4" t="s">
        <v>106</v>
      </c>
      <c r="AP2798" s="4" t="s">
        <v>106</v>
      </c>
      <c r="AQ2798" s="4" t="s">
        <v>106</v>
      </c>
      <c r="AR2798" s="4" t="s">
        <v>106</v>
      </c>
      <c r="AS2798" s="4" t="s">
        <v>106</v>
      </c>
      <c r="AT2798" s="4" t="s">
        <v>106</v>
      </c>
      <c r="AU2798" t="s">
        <v>108</v>
      </c>
      <c r="AV2798" t="s">
        <v>109</v>
      </c>
      <c r="AW2798" t="s">
        <v>110</v>
      </c>
      <c r="AX2798" t="s">
        <v>2997</v>
      </c>
    </row>
    <row r="2799" spans="1:50" hidden="1" x14ac:dyDescent="0.25">
      <c r="A2799">
        <v>2019</v>
      </c>
      <c r="B2799" s="6">
        <v>43611</v>
      </c>
      <c r="C2799" s="6">
        <v>43731</v>
      </c>
      <c r="D2799" t="str">
        <f>INDEX(parametres!$B$2:$B$57,IF(ISNUMBER(MATCH(Chiffrier!E2799,parametres!$C$2:$C$57,0)),MATCH(E2799,parametres!$C$2:$C$57,0),NA()))</f>
        <v>GA-6</v>
      </c>
      <c r="E2799" t="s">
        <v>8</v>
      </c>
      <c r="F2799" t="s">
        <v>112</v>
      </c>
      <c r="G2799" s="4">
        <f t="shared" si="51"/>
        <v>17.142857142857142</v>
      </c>
      <c r="H2799">
        <f>INDEX(Sites_coordo!$C$2:$C$62,IF(ISNUMBER(MATCH(Chiffrier!E2799,Sites_coordo!$A$2:$A$62,0)),MATCH(Chiffrier!E2799,Sites_coordo!$A$2:$A$62,0),NA()))</f>
        <v>48.2864</v>
      </c>
      <c r="I2799">
        <f>INDEX(Sites_coordo!$B$2:$B$62,IF(ISNUMBER(MATCH(Chiffrier!E2799,Sites_coordo!$A$2:$A$62,0)),MATCH(Chiffrier!E2799,Sites_coordo!$A$2:$A$62,0),NA()))</f>
        <v>-64.721299999999999</v>
      </c>
      <c r="J2799" t="s">
        <v>119</v>
      </c>
      <c r="K2799" t="s">
        <v>119</v>
      </c>
      <c r="L2799" s="4">
        <v>20087094</v>
      </c>
      <c r="M2799" t="s">
        <v>151</v>
      </c>
      <c r="N2799" s="4">
        <v>5</v>
      </c>
      <c r="O2799" s="4" t="s">
        <v>121</v>
      </c>
      <c r="P2799" s="4">
        <v>2</v>
      </c>
      <c r="Q2799" t="s">
        <v>2998</v>
      </c>
      <c r="R2799" s="4">
        <v>0</v>
      </c>
      <c r="S2799">
        <v>0</v>
      </c>
      <c r="T2799" t="s">
        <v>106</v>
      </c>
      <c r="U2799">
        <v>0</v>
      </c>
      <c r="V2799" t="s">
        <v>106</v>
      </c>
      <c r="W2799">
        <v>0</v>
      </c>
      <c r="X2799">
        <v>0</v>
      </c>
      <c r="Y2799">
        <v>0</v>
      </c>
      <c r="Z2799">
        <v>0</v>
      </c>
      <c r="AA2799">
        <v>0</v>
      </c>
      <c r="AB2799">
        <v>0</v>
      </c>
      <c r="AC2799">
        <v>0</v>
      </c>
      <c r="AD2799">
        <v>0</v>
      </c>
      <c r="AE2799" s="4">
        <v>0</v>
      </c>
      <c r="AH2799" s="6">
        <v>43731</v>
      </c>
      <c r="AI2799" s="5">
        <v>0.5708333333333333</v>
      </c>
      <c r="AJ2799">
        <v>2.5</v>
      </c>
      <c r="AK2799">
        <v>3110</v>
      </c>
      <c r="AL2799" s="4">
        <v>14.7</v>
      </c>
      <c r="AM2799" s="4">
        <v>27.9</v>
      </c>
      <c r="AN2799" s="4" t="s">
        <v>106</v>
      </c>
      <c r="AO2799" s="4" t="s">
        <v>106</v>
      </c>
      <c r="AP2799" s="4" t="s">
        <v>106</v>
      </c>
      <c r="AQ2799" s="4" t="s">
        <v>106</v>
      </c>
      <c r="AR2799" s="4" t="s">
        <v>106</v>
      </c>
      <c r="AS2799" s="4" t="s">
        <v>106</v>
      </c>
      <c r="AT2799" s="4" t="s">
        <v>106</v>
      </c>
      <c r="AU2799" t="s">
        <v>108</v>
      </c>
      <c r="AV2799" t="s">
        <v>109</v>
      </c>
      <c r="AW2799" t="s">
        <v>110</v>
      </c>
      <c r="AX2799" t="s">
        <v>2998</v>
      </c>
    </row>
    <row r="2800" spans="1:50" hidden="1" x14ac:dyDescent="0.25">
      <c r="A2800">
        <v>2019</v>
      </c>
      <c r="B2800" s="6">
        <v>43611</v>
      </c>
      <c r="C2800" s="6">
        <v>43731</v>
      </c>
      <c r="D2800" t="str">
        <f>INDEX(parametres!$B$2:$B$57,IF(ISNUMBER(MATCH(Chiffrier!E2800,parametres!$C$2:$C$57,0)),MATCH(E2800,parametres!$C$2:$C$57,0),NA()))</f>
        <v>GA-6</v>
      </c>
      <c r="E2800" t="s">
        <v>8</v>
      </c>
      <c r="F2800" t="s">
        <v>112</v>
      </c>
      <c r="G2800" s="4">
        <f t="shared" si="51"/>
        <v>17.142857142857142</v>
      </c>
      <c r="H2800">
        <f>INDEX(Sites_coordo!$C$2:$C$62,IF(ISNUMBER(MATCH(Chiffrier!E2800,Sites_coordo!$A$2:$A$62,0)),MATCH(Chiffrier!E2800,Sites_coordo!$A$2:$A$62,0),NA()))</f>
        <v>48.2864</v>
      </c>
      <c r="I2800">
        <f>INDEX(Sites_coordo!$B$2:$B$62,IF(ISNUMBER(MATCH(Chiffrier!E2800,Sites_coordo!$A$2:$A$62,0)),MATCH(Chiffrier!E2800,Sites_coordo!$A$2:$A$62,0),NA()))</f>
        <v>-64.721299999999999</v>
      </c>
      <c r="J2800" t="s">
        <v>119</v>
      </c>
      <c r="K2800" t="s">
        <v>119</v>
      </c>
      <c r="L2800" s="4">
        <v>20087094</v>
      </c>
      <c r="M2800" t="s">
        <v>151</v>
      </c>
      <c r="N2800" s="4">
        <v>5</v>
      </c>
      <c r="O2800" s="4" t="s">
        <v>121</v>
      </c>
      <c r="P2800" s="4">
        <v>3</v>
      </c>
      <c r="Q2800" t="s">
        <v>2999</v>
      </c>
      <c r="R2800" s="4">
        <v>0</v>
      </c>
      <c r="S2800">
        <v>0</v>
      </c>
      <c r="T2800" t="s">
        <v>106</v>
      </c>
      <c r="U2800">
        <v>0</v>
      </c>
      <c r="V2800" t="s">
        <v>106</v>
      </c>
      <c r="W2800">
        <v>0</v>
      </c>
      <c r="X2800">
        <v>0</v>
      </c>
      <c r="Y2800">
        <v>0</v>
      </c>
      <c r="Z2800">
        <v>0</v>
      </c>
      <c r="AA2800">
        <v>0</v>
      </c>
      <c r="AB2800">
        <v>0</v>
      </c>
      <c r="AC2800">
        <v>0</v>
      </c>
      <c r="AD2800">
        <v>0</v>
      </c>
      <c r="AE2800" s="4">
        <v>0</v>
      </c>
      <c r="AH2800" s="6">
        <v>43731</v>
      </c>
      <c r="AI2800" s="5">
        <v>0.5708333333333333</v>
      </c>
      <c r="AJ2800">
        <v>2.5</v>
      </c>
      <c r="AK2800">
        <v>3110</v>
      </c>
      <c r="AL2800" s="4">
        <v>14.7</v>
      </c>
      <c r="AM2800" s="4">
        <v>27.9</v>
      </c>
      <c r="AN2800" s="4" t="s">
        <v>106</v>
      </c>
      <c r="AO2800" s="4" t="s">
        <v>106</v>
      </c>
      <c r="AP2800" s="4" t="s">
        <v>106</v>
      </c>
      <c r="AQ2800" s="4" t="s">
        <v>106</v>
      </c>
      <c r="AR2800" s="4" t="s">
        <v>106</v>
      </c>
      <c r="AS2800" s="4" t="s">
        <v>106</v>
      </c>
      <c r="AT2800" s="4" t="s">
        <v>106</v>
      </c>
      <c r="AU2800" t="s">
        <v>108</v>
      </c>
      <c r="AV2800" t="s">
        <v>109</v>
      </c>
      <c r="AW2800" t="s">
        <v>110</v>
      </c>
      <c r="AX2800" t="s">
        <v>2999</v>
      </c>
    </row>
    <row r="2801" spans="1:51" hidden="1" x14ac:dyDescent="0.25">
      <c r="A2801">
        <v>2019</v>
      </c>
      <c r="B2801" s="6">
        <v>43611</v>
      </c>
      <c r="C2801" s="6">
        <v>43731</v>
      </c>
      <c r="D2801" t="str">
        <f>INDEX(parametres!$B$2:$B$57,IF(ISNUMBER(MATCH(Chiffrier!E2801,parametres!$C$2:$C$57,0)),MATCH(E2801,parametres!$C$2:$C$57,0),NA()))</f>
        <v>GA-6</v>
      </c>
      <c r="E2801" t="s">
        <v>8</v>
      </c>
      <c r="F2801" t="s">
        <v>112</v>
      </c>
      <c r="G2801" s="4">
        <f t="shared" si="51"/>
        <v>17.142857142857142</v>
      </c>
      <c r="H2801">
        <f>INDEX(Sites_coordo!$C$2:$C$62,IF(ISNUMBER(MATCH(Chiffrier!E2801,Sites_coordo!$A$2:$A$62,0)),MATCH(Chiffrier!E2801,Sites_coordo!$A$2:$A$62,0),NA()))</f>
        <v>48.2864</v>
      </c>
      <c r="I2801">
        <f>INDEX(Sites_coordo!$B$2:$B$62,IF(ISNUMBER(MATCH(Chiffrier!E2801,Sites_coordo!$A$2:$A$62,0)),MATCH(Chiffrier!E2801,Sites_coordo!$A$2:$A$62,0),NA()))</f>
        <v>-64.721299999999999</v>
      </c>
      <c r="J2801" t="s">
        <v>119</v>
      </c>
      <c r="K2801" t="s">
        <v>119</v>
      </c>
      <c r="L2801" s="4">
        <v>20087094</v>
      </c>
      <c r="M2801" t="s">
        <v>151</v>
      </c>
      <c r="N2801" s="4">
        <v>5</v>
      </c>
      <c r="O2801" s="4" t="s">
        <v>107</v>
      </c>
      <c r="P2801" s="4">
        <v>1</v>
      </c>
      <c r="Q2801" t="s">
        <v>3000</v>
      </c>
      <c r="R2801" s="4">
        <v>0</v>
      </c>
      <c r="S2801">
        <v>0</v>
      </c>
      <c r="T2801" t="s">
        <v>106</v>
      </c>
      <c r="U2801">
        <v>0</v>
      </c>
      <c r="V2801" t="s">
        <v>106</v>
      </c>
      <c r="W2801">
        <v>0</v>
      </c>
      <c r="X2801">
        <v>0</v>
      </c>
      <c r="Y2801">
        <v>0</v>
      </c>
      <c r="Z2801">
        <v>0</v>
      </c>
      <c r="AA2801">
        <v>0</v>
      </c>
      <c r="AB2801">
        <v>0</v>
      </c>
      <c r="AC2801">
        <v>0</v>
      </c>
      <c r="AD2801">
        <v>0</v>
      </c>
      <c r="AE2801" s="4">
        <v>0</v>
      </c>
      <c r="AH2801" s="6">
        <v>43731</v>
      </c>
      <c r="AI2801" s="5">
        <v>0.5708333333333333</v>
      </c>
      <c r="AJ2801">
        <v>2.5</v>
      </c>
      <c r="AK2801">
        <v>3110</v>
      </c>
      <c r="AL2801" s="4">
        <v>14.7</v>
      </c>
      <c r="AM2801" s="4">
        <v>27.9</v>
      </c>
      <c r="AN2801" s="4" t="s">
        <v>106</v>
      </c>
      <c r="AO2801" s="4" t="s">
        <v>106</v>
      </c>
      <c r="AP2801" s="4" t="s">
        <v>106</v>
      </c>
      <c r="AQ2801" s="4" t="s">
        <v>106</v>
      </c>
      <c r="AR2801" s="4" t="s">
        <v>106</v>
      </c>
      <c r="AS2801" s="4" t="s">
        <v>106</v>
      </c>
      <c r="AT2801" s="4" t="s">
        <v>106</v>
      </c>
      <c r="AU2801" t="s">
        <v>108</v>
      </c>
      <c r="AV2801" t="s">
        <v>109</v>
      </c>
      <c r="AW2801" t="s">
        <v>110</v>
      </c>
      <c r="AX2801" t="s">
        <v>3000</v>
      </c>
    </row>
    <row r="2802" spans="1:51" hidden="1" x14ac:dyDescent="0.25">
      <c r="A2802">
        <v>2019</v>
      </c>
      <c r="B2802" s="6">
        <v>43614</v>
      </c>
      <c r="C2802" s="6">
        <v>43731</v>
      </c>
      <c r="D2802" t="str">
        <f>INDEX(parametres!$B$2:$B$57,IF(ISNUMBER(MATCH(Chiffrier!E2802,parametres!$C$2:$C$57,0)),MATCH(E2802,parametres!$C$2:$C$57,0),NA()))</f>
        <v>GA-25</v>
      </c>
      <c r="E2802" t="s">
        <v>792</v>
      </c>
      <c r="F2802" t="s">
        <v>112</v>
      </c>
      <c r="G2802" s="4">
        <f t="shared" si="51"/>
        <v>16.714285714285715</v>
      </c>
      <c r="H2802">
        <f>INDEX(Sites_coordo!$C$2:$C$62,IF(ISNUMBER(MATCH(Chiffrier!E2802,Sites_coordo!$A$2:$A$62,0)),MATCH(Chiffrier!E2802,Sites_coordo!$A$2:$A$62,0),NA()))</f>
        <v>48.502459999999999</v>
      </c>
      <c r="I2802">
        <f>INDEX(Sites_coordo!$B$2:$B$62,IF(ISNUMBER(MATCH(Chiffrier!E2802,Sites_coordo!$A$2:$A$62,0)),MATCH(Chiffrier!E2802,Sites_coordo!$A$2:$A$62,0),NA()))</f>
        <v>-64.175449999999998</v>
      </c>
      <c r="J2802" t="s">
        <v>142</v>
      </c>
      <c r="K2802" t="s">
        <v>142</v>
      </c>
      <c r="L2802" s="4">
        <v>10916623</v>
      </c>
      <c r="M2802" t="s">
        <v>683</v>
      </c>
      <c r="N2802" s="4">
        <v>1</v>
      </c>
      <c r="O2802" s="4" t="s">
        <v>121</v>
      </c>
      <c r="P2802" s="4">
        <v>1</v>
      </c>
      <c r="Q2802" t="s">
        <v>4067</v>
      </c>
      <c r="R2802" s="4">
        <v>0</v>
      </c>
      <c r="S2802">
        <v>0</v>
      </c>
      <c r="T2802" t="s">
        <v>106</v>
      </c>
      <c r="U2802">
        <v>0</v>
      </c>
      <c r="V2802" t="s">
        <v>106</v>
      </c>
      <c r="W2802">
        <v>0</v>
      </c>
      <c r="X2802">
        <v>0</v>
      </c>
      <c r="Y2802">
        <v>0</v>
      </c>
      <c r="Z2802">
        <v>0</v>
      </c>
      <c r="AA2802">
        <v>0</v>
      </c>
      <c r="AB2802">
        <v>0</v>
      </c>
      <c r="AC2802">
        <v>0</v>
      </c>
      <c r="AD2802">
        <v>0</v>
      </c>
      <c r="AE2802" s="4">
        <v>0</v>
      </c>
      <c r="AH2802" s="6">
        <v>43731</v>
      </c>
      <c r="AI2802" s="5" t="s">
        <v>106</v>
      </c>
      <c r="AJ2802">
        <v>13</v>
      </c>
      <c r="AK2802">
        <v>3110</v>
      </c>
      <c r="AL2802" s="4" t="s">
        <v>106</v>
      </c>
      <c r="AM2802" s="4">
        <v>28.9</v>
      </c>
      <c r="AN2802" s="4" t="s">
        <v>106</v>
      </c>
      <c r="AO2802" s="4" t="s">
        <v>106</v>
      </c>
      <c r="AP2802" s="4" t="s">
        <v>106</v>
      </c>
      <c r="AQ2802" s="4" t="s">
        <v>106</v>
      </c>
      <c r="AR2802" s="4" t="s">
        <v>106</v>
      </c>
      <c r="AS2802" s="4" t="s">
        <v>106</v>
      </c>
      <c r="AT2802" s="4" t="s">
        <v>106</v>
      </c>
      <c r="AU2802" t="s">
        <v>108</v>
      </c>
      <c r="AV2802" t="s">
        <v>109</v>
      </c>
      <c r="AW2802" t="s">
        <v>110</v>
      </c>
      <c r="AX2802" t="s">
        <v>4067</v>
      </c>
    </row>
    <row r="2803" spans="1:51" hidden="1" x14ac:dyDescent="0.25">
      <c r="A2803">
        <v>2019</v>
      </c>
      <c r="B2803" s="6">
        <v>43614</v>
      </c>
      <c r="C2803" s="6">
        <v>43731</v>
      </c>
      <c r="D2803" t="str">
        <f>INDEX(parametres!$B$2:$B$57,IF(ISNUMBER(MATCH(Chiffrier!E2803,parametres!$C$2:$C$57,0)),MATCH(E2803,parametres!$C$2:$C$57,0),NA()))</f>
        <v>GA-25</v>
      </c>
      <c r="E2803" t="s">
        <v>792</v>
      </c>
      <c r="F2803" t="s">
        <v>112</v>
      </c>
      <c r="G2803" s="4">
        <f t="shared" ref="G2803:G2817" si="52">(C2803-B2803)/7</f>
        <v>16.714285714285715</v>
      </c>
      <c r="H2803">
        <f>INDEX(Sites_coordo!$C$2:$C$62,IF(ISNUMBER(MATCH(Chiffrier!E2803,Sites_coordo!$A$2:$A$62,0)),MATCH(Chiffrier!E2803,Sites_coordo!$A$2:$A$62,0),NA()))</f>
        <v>48.502459999999999</v>
      </c>
      <c r="I2803">
        <f>INDEX(Sites_coordo!$B$2:$B$62,IF(ISNUMBER(MATCH(Chiffrier!E2803,Sites_coordo!$A$2:$A$62,0)),MATCH(Chiffrier!E2803,Sites_coordo!$A$2:$A$62,0),NA()))</f>
        <v>-64.175449999999998</v>
      </c>
      <c r="J2803" t="s">
        <v>142</v>
      </c>
      <c r="K2803" t="s">
        <v>142</v>
      </c>
      <c r="L2803" s="4">
        <v>10916623</v>
      </c>
      <c r="M2803" t="s">
        <v>683</v>
      </c>
      <c r="N2803" s="4">
        <v>1</v>
      </c>
      <c r="O2803" s="4" t="s">
        <v>121</v>
      </c>
      <c r="P2803" s="4">
        <v>2</v>
      </c>
      <c r="Q2803" t="s">
        <v>4068</v>
      </c>
      <c r="R2803" s="4">
        <v>0</v>
      </c>
      <c r="S2803">
        <v>0</v>
      </c>
      <c r="T2803" t="s">
        <v>106</v>
      </c>
      <c r="U2803">
        <v>0</v>
      </c>
      <c r="V2803" t="s">
        <v>106</v>
      </c>
      <c r="W2803">
        <v>0</v>
      </c>
      <c r="X2803">
        <v>0</v>
      </c>
      <c r="Y2803">
        <v>0</v>
      </c>
      <c r="Z2803">
        <v>0</v>
      </c>
      <c r="AA2803">
        <v>0</v>
      </c>
      <c r="AB2803">
        <v>0</v>
      </c>
      <c r="AC2803">
        <v>0</v>
      </c>
      <c r="AD2803">
        <v>0</v>
      </c>
      <c r="AE2803" s="4">
        <v>0</v>
      </c>
      <c r="AH2803" s="6">
        <v>43731</v>
      </c>
      <c r="AI2803" s="5" t="s">
        <v>106</v>
      </c>
      <c r="AJ2803">
        <v>13</v>
      </c>
      <c r="AK2803">
        <v>3110</v>
      </c>
      <c r="AL2803" s="4" t="s">
        <v>106</v>
      </c>
      <c r="AM2803" s="4">
        <v>28.9</v>
      </c>
      <c r="AN2803" s="4" t="s">
        <v>106</v>
      </c>
      <c r="AO2803" s="4" t="s">
        <v>106</v>
      </c>
      <c r="AP2803" s="4" t="s">
        <v>106</v>
      </c>
      <c r="AQ2803" s="4" t="s">
        <v>106</v>
      </c>
      <c r="AR2803" s="4" t="s">
        <v>106</v>
      </c>
      <c r="AS2803" s="4" t="s">
        <v>106</v>
      </c>
      <c r="AT2803" s="4" t="s">
        <v>106</v>
      </c>
      <c r="AU2803" t="s">
        <v>108</v>
      </c>
      <c r="AV2803" t="s">
        <v>109</v>
      </c>
      <c r="AW2803" t="s">
        <v>110</v>
      </c>
      <c r="AX2803" t="s">
        <v>4068</v>
      </c>
    </row>
    <row r="2804" spans="1:51" hidden="1" x14ac:dyDescent="0.25">
      <c r="A2804">
        <v>2019</v>
      </c>
      <c r="B2804" s="6">
        <v>43614</v>
      </c>
      <c r="C2804" s="6">
        <v>43731</v>
      </c>
      <c r="D2804" t="str">
        <f>INDEX(parametres!$B$2:$B$57,IF(ISNUMBER(MATCH(Chiffrier!E2804,parametres!$C$2:$C$57,0)),MATCH(E2804,parametres!$C$2:$C$57,0),NA()))</f>
        <v>GA-25</v>
      </c>
      <c r="E2804" t="s">
        <v>792</v>
      </c>
      <c r="F2804" t="s">
        <v>112</v>
      </c>
      <c r="G2804" s="4">
        <f t="shared" si="52"/>
        <v>16.714285714285715</v>
      </c>
      <c r="H2804">
        <f>INDEX(Sites_coordo!$C$2:$C$62,IF(ISNUMBER(MATCH(Chiffrier!E2804,Sites_coordo!$A$2:$A$62,0)),MATCH(Chiffrier!E2804,Sites_coordo!$A$2:$A$62,0),NA()))</f>
        <v>48.502459999999999</v>
      </c>
      <c r="I2804">
        <f>INDEX(Sites_coordo!$B$2:$B$62,IF(ISNUMBER(MATCH(Chiffrier!E2804,Sites_coordo!$A$2:$A$62,0)),MATCH(Chiffrier!E2804,Sites_coordo!$A$2:$A$62,0),NA()))</f>
        <v>-64.175449999999998</v>
      </c>
      <c r="J2804" t="s">
        <v>142</v>
      </c>
      <c r="K2804" t="s">
        <v>142</v>
      </c>
      <c r="L2804" s="4">
        <v>10916623</v>
      </c>
      <c r="M2804" t="s">
        <v>683</v>
      </c>
      <c r="N2804" s="4">
        <v>1</v>
      </c>
      <c r="O2804" s="4" t="s">
        <v>121</v>
      </c>
      <c r="P2804" s="4">
        <v>3</v>
      </c>
      <c r="Q2804" t="s">
        <v>4069</v>
      </c>
      <c r="R2804" s="4">
        <v>0</v>
      </c>
      <c r="S2804">
        <v>0</v>
      </c>
      <c r="T2804" t="s">
        <v>106</v>
      </c>
      <c r="U2804">
        <v>0</v>
      </c>
      <c r="V2804" t="s">
        <v>106</v>
      </c>
      <c r="W2804">
        <v>0</v>
      </c>
      <c r="X2804">
        <v>0</v>
      </c>
      <c r="Y2804">
        <v>0</v>
      </c>
      <c r="Z2804">
        <v>0</v>
      </c>
      <c r="AA2804">
        <v>0</v>
      </c>
      <c r="AB2804">
        <v>0</v>
      </c>
      <c r="AC2804">
        <v>0</v>
      </c>
      <c r="AD2804">
        <v>0</v>
      </c>
      <c r="AE2804" s="4">
        <v>0</v>
      </c>
      <c r="AH2804" s="6">
        <v>43731</v>
      </c>
      <c r="AI2804" s="5" t="s">
        <v>106</v>
      </c>
      <c r="AJ2804">
        <v>13</v>
      </c>
      <c r="AK2804">
        <v>3110</v>
      </c>
      <c r="AL2804" s="4" t="s">
        <v>106</v>
      </c>
      <c r="AM2804" s="4">
        <v>28.9</v>
      </c>
      <c r="AN2804" s="4" t="s">
        <v>106</v>
      </c>
      <c r="AO2804" s="4" t="s">
        <v>106</v>
      </c>
      <c r="AP2804" s="4" t="s">
        <v>106</v>
      </c>
      <c r="AQ2804" s="4" t="s">
        <v>106</v>
      </c>
      <c r="AR2804" s="4" t="s">
        <v>106</v>
      </c>
      <c r="AS2804" s="4" t="s">
        <v>106</v>
      </c>
      <c r="AT2804" s="4" t="s">
        <v>106</v>
      </c>
      <c r="AU2804" t="s">
        <v>108</v>
      </c>
      <c r="AV2804" t="s">
        <v>109</v>
      </c>
      <c r="AW2804" t="s">
        <v>110</v>
      </c>
      <c r="AX2804" t="s">
        <v>4069</v>
      </c>
    </row>
    <row r="2805" spans="1:51" hidden="1" x14ac:dyDescent="0.25">
      <c r="A2805">
        <v>2019</v>
      </c>
      <c r="B2805" s="6">
        <v>43614</v>
      </c>
      <c r="C2805" s="6">
        <v>43731</v>
      </c>
      <c r="D2805" t="str">
        <f>INDEX(parametres!$B$2:$B$57,IF(ISNUMBER(MATCH(Chiffrier!E2805,parametres!$C$2:$C$57,0)),MATCH(E2805,parametres!$C$2:$C$57,0),NA()))</f>
        <v>GA-25</v>
      </c>
      <c r="E2805" t="s">
        <v>792</v>
      </c>
      <c r="F2805" t="s">
        <v>112</v>
      </c>
      <c r="G2805" s="4">
        <f t="shared" si="52"/>
        <v>16.714285714285715</v>
      </c>
      <c r="H2805">
        <f>INDEX(Sites_coordo!$C$2:$C$62,IF(ISNUMBER(MATCH(Chiffrier!E2805,Sites_coordo!$A$2:$A$62,0)),MATCH(Chiffrier!E2805,Sites_coordo!$A$2:$A$62,0),NA()))</f>
        <v>48.502459999999999</v>
      </c>
      <c r="I2805">
        <f>INDEX(Sites_coordo!$B$2:$B$62,IF(ISNUMBER(MATCH(Chiffrier!E2805,Sites_coordo!$A$2:$A$62,0)),MATCH(Chiffrier!E2805,Sites_coordo!$A$2:$A$62,0),NA()))</f>
        <v>-64.175449999999998</v>
      </c>
      <c r="J2805" t="s">
        <v>142</v>
      </c>
      <c r="K2805" t="s">
        <v>142</v>
      </c>
      <c r="L2805" s="4">
        <v>10916623</v>
      </c>
      <c r="M2805" t="s">
        <v>683</v>
      </c>
      <c r="N2805" s="4">
        <v>1</v>
      </c>
      <c r="O2805" s="4" t="s">
        <v>107</v>
      </c>
      <c r="P2805" s="4">
        <v>1</v>
      </c>
      <c r="Q2805" t="s">
        <v>4070</v>
      </c>
      <c r="R2805" s="4">
        <v>0</v>
      </c>
      <c r="S2805">
        <v>0</v>
      </c>
      <c r="T2805" t="s">
        <v>106</v>
      </c>
      <c r="U2805">
        <v>0</v>
      </c>
      <c r="V2805" t="s">
        <v>106</v>
      </c>
      <c r="W2805">
        <v>0</v>
      </c>
      <c r="X2805">
        <v>0</v>
      </c>
      <c r="Y2805">
        <v>0</v>
      </c>
      <c r="Z2805">
        <v>0</v>
      </c>
      <c r="AA2805">
        <v>0</v>
      </c>
      <c r="AB2805">
        <v>0</v>
      </c>
      <c r="AC2805">
        <v>0</v>
      </c>
      <c r="AD2805">
        <v>0</v>
      </c>
      <c r="AE2805" s="4">
        <v>0</v>
      </c>
      <c r="AH2805" s="6">
        <v>43731</v>
      </c>
      <c r="AI2805" s="5" t="s">
        <v>106</v>
      </c>
      <c r="AJ2805">
        <v>13</v>
      </c>
      <c r="AK2805">
        <v>3110</v>
      </c>
      <c r="AL2805" s="4" t="s">
        <v>106</v>
      </c>
      <c r="AM2805" s="4">
        <v>28.9</v>
      </c>
      <c r="AN2805" s="4" t="s">
        <v>106</v>
      </c>
      <c r="AO2805" s="4" t="s">
        <v>106</v>
      </c>
      <c r="AP2805" s="4" t="s">
        <v>106</v>
      </c>
      <c r="AQ2805" s="4" t="s">
        <v>106</v>
      </c>
      <c r="AR2805" s="4" t="s">
        <v>106</v>
      </c>
      <c r="AS2805" s="4" t="s">
        <v>106</v>
      </c>
      <c r="AT2805" s="4" t="s">
        <v>106</v>
      </c>
      <c r="AU2805" t="s">
        <v>108</v>
      </c>
      <c r="AV2805" t="s">
        <v>109</v>
      </c>
      <c r="AW2805" t="s">
        <v>110</v>
      </c>
      <c r="AX2805" t="s">
        <v>4070</v>
      </c>
    </row>
    <row r="2806" spans="1:51" hidden="1" x14ac:dyDescent="0.25">
      <c r="A2806">
        <v>2019</v>
      </c>
      <c r="B2806" s="6">
        <v>43614</v>
      </c>
      <c r="C2806" s="6">
        <v>43731</v>
      </c>
      <c r="D2806" t="str">
        <f>INDEX(parametres!$B$2:$B$57,IF(ISNUMBER(MATCH(Chiffrier!E2806,parametres!$C$2:$C$57,0)),MATCH(E2806,parametres!$C$2:$C$57,0),NA()))</f>
        <v>GA-25</v>
      </c>
      <c r="E2806" t="s">
        <v>792</v>
      </c>
      <c r="F2806" t="s">
        <v>112</v>
      </c>
      <c r="G2806" s="4">
        <f t="shared" si="52"/>
        <v>16.714285714285715</v>
      </c>
      <c r="H2806">
        <f>INDEX(Sites_coordo!$C$2:$C$62,IF(ISNUMBER(MATCH(Chiffrier!E2806,Sites_coordo!$A$2:$A$62,0)),MATCH(Chiffrier!E2806,Sites_coordo!$A$2:$A$62,0),NA()))</f>
        <v>48.502459999999999</v>
      </c>
      <c r="I2806">
        <f>INDEX(Sites_coordo!$B$2:$B$62,IF(ISNUMBER(MATCH(Chiffrier!E2806,Sites_coordo!$A$2:$A$62,0)),MATCH(Chiffrier!E2806,Sites_coordo!$A$2:$A$62,0),NA()))</f>
        <v>-64.175449999999998</v>
      </c>
      <c r="J2806" t="s">
        <v>142</v>
      </c>
      <c r="K2806" t="s">
        <v>142</v>
      </c>
      <c r="L2806" s="4">
        <v>10916623</v>
      </c>
      <c r="M2806" t="s">
        <v>683</v>
      </c>
      <c r="N2806" s="4">
        <v>2</v>
      </c>
      <c r="O2806" s="4" t="s">
        <v>121</v>
      </c>
      <c r="P2806" s="4">
        <v>1</v>
      </c>
      <c r="Q2806" t="s">
        <v>4071</v>
      </c>
      <c r="R2806" s="4" t="s">
        <v>106</v>
      </c>
      <c r="S2806" t="s">
        <v>106</v>
      </c>
      <c r="T2806" t="s">
        <v>106</v>
      </c>
      <c r="U2806" t="s">
        <v>106</v>
      </c>
      <c r="V2806" t="s">
        <v>106</v>
      </c>
      <c r="W2806" t="s">
        <v>106</v>
      </c>
      <c r="X2806" t="s">
        <v>106</v>
      </c>
      <c r="Y2806" t="s">
        <v>106</v>
      </c>
      <c r="Z2806" t="s">
        <v>106</v>
      </c>
      <c r="AA2806" t="s">
        <v>106</v>
      </c>
      <c r="AB2806" t="s">
        <v>106</v>
      </c>
      <c r="AC2806" t="s">
        <v>106</v>
      </c>
      <c r="AD2806" t="s">
        <v>106</v>
      </c>
      <c r="AE2806" s="4" t="s">
        <v>106</v>
      </c>
      <c r="AH2806" s="6">
        <v>43731</v>
      </c>
      <c r="AI2806" s="5" t="s">
        <v>106</v>
      </c>
      <c r="AJ2806">
        <v>13</v>
      </c>
      <c r="AK2806">
        <v>3110</v>
      </c>
      <c r="AL2806" s="4" t="s">
        <v>106</v>
      </c>
      <c r="AM2806" s="4">
        <v>28.9</v>
      </c>
      <c r="AN2806" s="4" t="s">
        <v>106</v>
      </c>
      <c r="AO2806" s="4" t="s">
        <v>106</v>
      </c>
      <c r="AP2806" s="4" t="s">
        <v>106</v>
      </c>
      <c r="AQ2806" s="4" t="s">
        <v>106</v>
      </c>
      <c r="AR2806" s="4" t="s">
        <v>106</v>
      </c>
      <c r="AS2806" s="4" t="s">
        <v>106</v>
      </c>
      <c r="AT2806" s="4" t="s">
        <v>106</v>
      </c>
      <c r="AU2806" t="s">
        <v>108</v>
      </c>
      <c r="AV2806" t="s">
        <v>109</v>
      </c>
      <c r="AW2806" t="s">
        <v>110</v>
      </c>
      <c r="AX2806" t="s">
        <v>4071</v>
      </c>
      <c r="AY2806" s="4" t="s">
        <v>2522</v>
      </c>
    </row>
    <row r="2807" spans="1:51" hidden="1" x14ac:dyDescent="0.25">
      <c r="A2807">
        <v>2019</v>
      </c>
      <c r="B2807" s="6">
        <v>43614</v>
      </c>
      <c r="C2807" s="6">
        <v>43731</v>
      </c>
      <c r="D2807" t="str">
        <f>INDEX(parametres!$B$2:$B$57,IF(ISNUMBER(MATCH(Chiffrier!E2807,parametres!$C$2:$C$57,0)),MATCH(E2807,parametres!$C$2:$C$57,0),NA()))</f>
        <v>GA-25</v>
      </c>
      <c r="E2807" t="s">
        <v>792</v>
      </c>
      <c r="F2807" t="s">
        <v>112</v>
      </c>
      <c r="G2807" s="4">
        <f t="shared" si="52"/>
        <v>16.714285714285715</v>
      </c>
      <c r="H2807">
        <f>INDEX(Sites_coordo!$C$2:$C$62,IF(ISNUMBER(MATCH(Chiffrier!E2807,Sites_coordo!$A$2:$A$62,0)),MATCH(Chiffrier!E2807,Sites_coordo!$A$2:$A$62,0),NA()))</f>
        <v>48.502459999999999</v>
      </c>
      <c r="I2807">
        <f>INDEX(Sites_coordo!$B$2:$B$62,IF(ISNUMBER(MATCH(Chiffrier!E2807,Sites_coordo!$A$2:$A$62,0)),MATCH(Chiffrier!E2807,Sites_coordo!$A$2:$A$62,0),NA()))</f>
        <v>-64.175449999999998</v>
      </c>
      <c r="J2807" t="s">
        <v>142</v>
      </c>
      <c r="K2807" t="s">
        <v>142</v>
      </c>
      <c r="L2807" s="4">
        <v>10916623</v>
      </c>
      <c r="M2807" t="s">
        <v>683</v>
      </c>
      <c r="N2807" s="4">
        <v>2</v>
      </c>
      <c r="O2807" s="4" t="s">
        <v>121</v>
      </c>
      <c r="P2807" s="4">
        <v>2</v>
      </c>
      <c r="Q2807" t="s">
        <v>4072</v>
      </c>
      <c r="R2807" s="4" t="s">
        <v>106</v>
      </c>
      <c r="S2807" t="s">
        <v>106</v>
      </c>
      <c r="T2807" t="s">
        <v>106</v>
      </c>
      <c r="U2807" t="s">
        <v>106</v>
      </c>
      <c r="V2807" t="s">
        <v>106</v>
      </c>
      <c r="W2807" t="s">
        <v>106</v>
      </c>
      <c r="X2807" t="s">
        <v>106</v>
      </c>
      <c r="Y2807" t="s">
        <v>106</v>
      </c>
      <c r="Z2807" t="s">
        <v>106</v>
      </c>
      <c r="AA2807" t="s">
        <v>106</v>
      </c>
      <c r="AB2807" t="s">
        <v>106</v>
      </c>
      <c r="AC2807" t="s">
        <v>106</v>
      </c>
      <c r="AD2807" t="s">
        <v>106</v>
      </c>
      <c r="AE2807" s="4" t="s">
        <v>106</v>
      </c>
      <c r="AH2807" s="6">
        <v>43731</v>
      </c>
      <c r="AI2807" s="5" t="s">
        <v>106</v>
      </c>
      <c r="AJ2807">
        <v>13</v>
      </c>
      <c r="AK2807">
        <v>3110</v>
      </c>
      <c r="AL2807" s="4" t="s">
        <v>106</v>
      </c>
      <c r="AM2807" s="4">
        <v>28.9</v>
      </c>
      <c r="AN2807" s="4" t="s">
        <v>106</v>
      </c>
      <c r="AO2807" s="4" t="s">
        <v>106</v>
      </c>
      <c r="AP2807" s="4" t="s">
        <v>106</v>
      </c>
      <c r="AQ2807" s="4" t="s">
        <v>106</v>
      </c>
      <c r="AR2807" s="4" t="s">
        <v>106</v>
      </c>
      <c r="AS2807" s="4" t="s">
        <v>106</v>
      </c>
      <c r="AT2807" s="4" t="s">
        <v>106</v>
      </c>
      <c r="AU2807" t="s">
        <v>108</v>
      </c>
      <c r="AV2807" t="s">
        <v>109</v>
      </c>
      <c r="AW2807" t="s">
        <v>110</v>
      </c>
      <c r="AX2807" t="s">
        <v>4072</v>
      </c>
      <c r="AY2807" s="4" t="s">
        <v>2522</v>
      </c>
    </row>
    <row r="2808" spans="1:51" hidden="1" x14ac:dyDescent="0.25">
      <c r="A2808">
        <v>2019</v>
      </c>
      <c r="B2808" s="6">
        <v>43614</v>
      </c>
      <c r="C2808" s="6">
        <v>43731</v>
      </c>
      <c r="D2808" t="str">
        <f>INDEX(parametres!$B$2:$B$57,IF(ISNUMBER(MATCH(Chiffrier!E2808,parametres!$C$2:$C$57,0)),MATCH(E2808,parametres!$C$2:$C$57,0),NA()))</f>
        <v>GA-25</v>
      </c>
      <c r="E2808" t="s">
        <v>792</v>
      </c>
      <c r="F2808" t="s">
        <v>112</v>
      </c>
      <c r="G2808" s="4">
        <f t="shared" si="52"/>
        <v>16.714285714285715</v>
      </c>
      <c r="H2808">
        <f>INDEX(Sites_coordo!$C$2:$C$62,IF(ISNUMBER(MATCH(Chiffrier!E2808,Sites_coordo!$A$2:$A$62,0)),MATCH(Chiffrier!E2808,Sites_coordo!$A$2:$A$62,0),NA()))</f>
        <v>48.502459999999999</v>
      </c>
      <c r="I2808">
        <f>INDEX(Sites_coordo!$B$2:$B$62,IF(ISNUMBER(MATCH(Chiffrier!E2808,Sites_coordo!$A$2:$A$62,0)),MATCH(Chiffrier!E2808,Sites_coordo!$A$2:$A$62,0),NA()))</f>
        <v>-64.175449999999998</v>
      </c>
      <c r="J2808" t="s">
        <v>142</v>
      </c>
      <c r="K2808" t="s">
        <v>142</v>
      </c>
      <c r="L2808" s="4">
        <v>10916623</v>
      </c>
      <c r="M2808" t="s">
        <v>683</v>
      </c>
      <c r="N2808" s="4">
        <v>2</v>
      </c>
      <c r="O2808" s="4" t="s">
        <v>121</v>
      </c>
      <c r="P2808" s="4">
        <v>3</v>
      </c>
      <c r="Q2808" t="s">
        <v>4073</v>
      </c>
      <c r="R2808" s="4" t="s">
        <v>106</v>
      </c>
      <c r="S2808" t="s">
        <v>106</v>
      </c>
      <c r="T2808" t="s">
        <v>106</v>
      </c>
      <c r="U2808" t="s">
        <v>106</v>
      </c>
      <c r="V2808" t="s">
        <v>106</v>
      </c>
      <c r="W2808" t="s">
        <v>106</v>
      </c>
      <c r="X2808" t="s">
        <v>106</v>
      </c>
      <c r="Y2808" t="s">
        <v>106</v>
      </c>
      <c r="Z2808" t="s">
        <v>106</v>
      </c>
      <c r="AA2808" t="s">
        <v>106</v>
      </c>
      <c r="AB2808" t="s">
        <v>106</v>
      </c>
      <c r="AC2808" t="s">
        <v>106</v>
      </c>
      <c r="AD2808" t="s">
        <v>106</v>
      </c>
      <c r="AE2808" s="4" t="s">
        <v>106</v>
      </c>
      <c r="AH2808" s="6">
        <v>43731</v>
      </c>
      <c r="AI2808" s="5" t="s">
        <v>106</v>
      </c>
      <c r="AJ2808">
        <v>13</v>
      </c>
      <c r="AK2808">
        <v>3110</v>
      </c>
      <c r="AL2808" s="4" t="s">
        <v>106</v>
      </c>
      <c r="AM2808" s="4">
        <v>28.9</v>
      </c>
      <c r="AN2808" s="4" t="s">
        <v>106</v>
      </c>
      <c r="AO2808" s="4" t="s">
        <v>106</v>
      </c>
      <c r="AP2808" s="4" t="s">
        <v>106</v>
      </c>
      <c r="AQ2808" s="4" t="s">
        <v>106</v>
      </c>
      <c r="AR2808" s="4" t="s">
        <v>106</v>
      </c>
      <c r="AS2808" s="4" t="s">
        <v>106</v>
      </c>
      <c r="AT2808" s="4" t="s">
        <v>106</v>
      </c>
      <c r="AU2808" t="s">
        <v>108</v>
      </c>
      <c r="AV2808" t="s">
        <v>109</v>
      </c>
      <c r="AW2808" t="s">
        <v>110</v>
      </c>
      <c r="AX2808" t="s">
        <v>4073</v>
      </c>
      <c r="AY2808" s="4" t="s">
        <v>2522</v>
      </c>
    </row>
    <row r="2809" spans="1:51" hidden="1" x14ac:dyDescent="0.25">
      <c r="A2809">
        <v>2019</v>
      </c>
      <c r="B2809" s="6">
        <v>43614</v>
      </c>
      <c r="C2809" s="6">
        <v>43731</v>
      </c>
      <c r="D2809" t="str">
        <f>INDEX(parametres!$B$2:$B$57,IF(ISNUMBER(MATCH(Chiffrier!E2809,parametres!$C$2:$C$57,0)),MATCH(E2809,parametres!$C$2:$C$57,0),NA()))</f>
        <v>GA-25</v>
      </c>
      <c r="E2809" t="s">
        <v>792</v>
      </c>
      <c r="F2809" t="s">
        <v>112</v>
      </c>
      <c r="G2809" s="4">
        <f t="shared" si="52"/>
        <v>16.714285714285715</v>
      </c>
      <c r="H2809">
        <f>INDEX(Sites_coordo!$C$2:$C$62,IF(ISNUMBER(MATCH(Chiffrier!E2809,Sites_coordo!$A$2:$A$62,0)),MATCH(Chiffrier!E2809,Sites_coordo!$A$2:$A$62,0),NA()))</f>
        <v>48.502459999999999</v>
      </c>
      <c r="I2809">
        <f>INDEX(Sites_coordo!$B$2:$B$62,IF(ISNUMBER(MATCH(Chiffrier!E2809,Sites_coordo!$A$2:$A$62,0)),MATCH(Chiffrier!E2809,Sites_coordo!$A$2:$A$62,0),NA()))</f>
        <v>-64.175449999999998</v>
      </c>
      <c r="J2809" t="s">
        <v>142</v>
      </c>
      <c r="K2809" t="s">
        <v>142</v>
      </c>
      <c r="L2809" s="4">
        <v>10916623</v>
      </c>
      <c r="M2809" t="s">
        <v>683</v>
      </c>
      <c r="N2809" s="4">
        <v>2</v>
      </c>
      <c r="O2809" s="4" t="s">
        <v>107</v>
      </c>
      <c r="P2809" s="4">
        <v>1</v>
      </c>
      <c r="Q2809" t="s">
        <v>4074</v>
      </c>
      <c r="R2809" s="4">
        <v>0</v>
      </c>
      <c r="S2809">
        <v>0</v>
      </c>
      <c r="T2809" t="s">
        <v>106</v>
      </c>
      <c r="U2809">
        <v>0</v>
      </c>
      <c r="V2809" t="s">
        <v>106</v>
      </c>
      <c r="W2809">
        <v>0</v>
      </c>
      <c r="X2809">
        <v>0</v>
      </c>
      <c r="Y2809">
        <v>0</v>
      </c>
      <c r="Z2809">
        <v>0</v>
      </c>
      <c r="AA2809">
        <v>0</v>
      </c>
      <c r="AB2809">
        <v>0</v>
      </c>
      <c r="AC2809">
        <v>0</v>
      </c>
      <c r="AD2809">
        <v>0</v>
      </c>
      <c r="AE2809" s="4">
        <v>0</v>
      </c>
      <c r="AH2809" s="6">
        <v>43731</v>
      </c>
      <c r="AI2809" s="5" t="s">
        <v>106</v>
      </c>
      <c r="AJ2809">
        <v>13</v>
      </c>
      <c r="AK2809">
        <v>3110</v>
      </c>
      <c r="AL2809" s="4" t="s">
        <v>106</v>
      </c>
      <c r="AM2809" s="4">
        <v>28.9</v>
      </c>
      <c r="AN2809" s="4" t="s">
        <v>106</v>
      </c>
      <c r="AO2809" s="4" t="s">
        <v>106</v>
      </c>
      <c r="AP2809" s="4" t="s">
        <v>106</v>
      </c>
      <c r="AQ2809" s="4" t="s">
        <v>106</v>
      </c>
      <c r="AR2809" s="4" t="s">
        <v>106</v>
      </c>
      <c r="AS2809" s="4" t="s">
        <v>106</v>
      </c>
      <c r="AT2809" s="4" t="s">
        <v>106</v>
      </c>
      <c r="AU2809" t="s">
        <v>108</v>
      </c>
      <c r="AV2809" t="s">
        <v>109</v>
      </c>
      <c r="AW2809" t="s">
        <v>110</v>
      </c>
      <c r="AX2809" t="s">
        <v>4074</v>
      </c>
    </row>
    <row r="2810" spans="1:51" hidden="1" x14ac:dyDescent="0.25">
      <c r="A2810">
        <v>2019</v>
      </c>
      <c r="B2810" s="6">
        <v>43614</v>
      </c>
      <c r="C2810" s="6">
        <v>43731</v>
      </c>
      <c r="D2810" t="str">
        <f>INDEX(parametres!$B$2:$B$57,IF(ISNUMBER(MATCH(Chiffrier!E2810,parametres!$C$2:$C$57,0)),MATCH(E2810,parametres!$C$2:$C$57,0),NA()))</f>
        <v>GA-25</v>
      </c>
      <c r="E2810" t="s">
        <v>792</v>
      </c>
      <c r="F2810" t="s">
        <v>112</v>
      </c>
      <c r="G2810" s="4">
        <f t="shared" si="52"/>
        <v>16.714285714285715</v>
      </c>
      <c r="H2810">
        <f>INDEX(Sites_coordo!$C$2:$C$62,IF(ISNUMBER(MATCH(Chiffrier!E2810,Sites_coordo!$A$2:$A$62,0)),MATCH(Chiffrier!E2810,Sites_coordo!$A$2:$A$62,0),NA()))</f>
        <v>48.502459999999999</v>
      </c>
      <c r="I2810">
        <f>INDEX(Sites_coordo!$B$2:$B$62,IF(ISNUMBER(MATCH(Chiffrier!E2810,Sites_coordo!$A$2:$A$62,0)),MATCH(Chiffrier!E2810,Sites_coordo!$A$2:$A$62,0),NA()))</f>
        <v>-64.175449999999998</v>
      </c>
      <c r="J2810" t="s">
        <v>142</v>
      </c>
      <c r="K2810" t="s">
        <v>142</v>
      </c>
      <c r="L2810" s="4">
        <v>10916623</v>
      </c>
      <c r="M2810" t="s">
        <v>683</v>
      </c>
      <c r="N2810" s="4">
        <v>3</v>
      </c>
      <c r="O2810" s="4" t="s">
        <v>121</v>
      </c>
      <c r="P2810" s="4">
        <v>1</v>
      </c>
      <c r="Q2810" t="s">
        <v>4075</v>
      </c>
      <c r="R2810" s="4">
        <v>0</v>
      </c>
      <c r="S2810">
        <v>0</v>
      </c>
      <c r="T2810" t="s">
        <v>106</v>
      </c>
      <c r="U2810">
        <v>0</v>
      </c>
      <c r="V2810" t="s">
        <v>106</v>
      </c>
      <c r="W2810">
        <v>0</v>
      </c>
      <c r="X2810">
        <v>0</v>
      </c>
      <c r="Y2810">
        <v>0</v>
      </c>
      <c r="Z2810">
        <v>0</v>
      </c>
      <c r="AA2810">
        <v>0</v>
      </c>
      <c r="AB2810">
        <v>0</v>
      </c>
      <c r="AC2810">
        <v>0</v>
      </c>
      <c r="AD2810">
        <v>0</v>
      </c>
      <c r="AE2810" s="4">
        <v>0</v>
      </c>
      <c r="AH2810" s="6">
        <v>43731</v>
      </c>
      <c r="AI2810" s="5" t="s">
        <v>106</v>
      </c>
      <c r="AJ2810">
        <v>13</v>
      </c>
      <c r="AK2810">
        <v>3110</v>
      </c>
      <c r="AL2810" s="4" t="s">
        <v>106</v>
      </c>
      <c r="AM2810" s="4">
        <v>28.9</v>
      </c>
      <c r="AN2810" s="4" t="s">
        <v>106</v>
      </c>
      <c r="AO2810" s="4" t="s">
        <v>106</v>
      </c>
      <c r="AP2810" s="4" t="s">
        <v>106</v>
      </c>
      <c r="AQ2810" s="4" t="s">
        <v>106</v>
      </c>
      <c r="AR2810" s="4" t="s">
        <v>106</v>
      </c>
      <c r="AS2810" s="4" t="s">
        <v>106</v>
      </c>
      <c r="AT2810" s="4" t="s">
        <v>106</v>
      </c>
      <c r="AU2810" t="s">
        <v>108</v>
      </c>
      <c r="AV2810" t="s">
        <v>109</v>
      </c>
      <c r="AW2810" t="s">
        <v>110</v>
      </c>
      <c r="AX2810" t="s">
        <v>4075</v>
      </c>
    </row>
    <row r="2811" spans="1:51" hidden="1" x14ac:dyDescent="0.25">
      <c r="A2811">
        <v>2019</v>
      </c>
      <c r="B2811" s="6">
        <v>43614</v>
      </c>
      <c r="C2811" s="6">
        <v>43731</v>
      </c>
      <c r="D2811" t="str">
        <f>INDEX(parametres!$B$2:$B$57,IF(ISNUMBER(MATCH(Chiffrier!E2811,parametres!$C$2:$C$57,0)),MATCH(E2811,parametres!$C$2:$C$57,0),NA()))</f>
        <v>GA-25</v>
      </c>
      <c r="E2811" t="s">
        <v>792</v>
      </c>
      <c r="F2811" t="s">
        <v>112</v>
      </c>
      <c r="G2811" s="4">
        <f t="shared" si="52"/>
        <v>16.714285714285715</v>
      </c>
      <c r="H2811">
        <f>INDEX(Sites_coordo!$C$2:$C$62,IF(ISNUMBER(MATCH(Chiffrier!E2811,Sites_coordo!$A$2:$A$62,0)),MATCH(Chiffrier!E2811,Sites_coordo!$A$2:$A$62,0),NA()))</f>
        <v>48.502459999999999</v>
      </c>
      <c r="I2811">
        <f>INDEX(Sites_coordo!$B$2:$B$62,IF(ISNUMBER(MATCH(Chiffrier!E2811,Sites_coordo!$A$2:$A$62,0)),MATCH(Chiffrier!E2811,Sites_coordo!$A$2:$A$62,0),NA()))</f>
        <v>-64.175449999999998</v>
      </c>
      <c r="J2811" t="s">
        <v>142</v>
      </c>
      <c r="K2811" t="s">
        <v>142</v>
      </c>
      <c r="L2811" s="4">
        <v>10916623</v>
      </c>
      <c r="M2811" t="s">
        <v>683</v>
      </c>
      <c r="N2811" s="4">
        <v>3</v>
      </c>
      <c r="O2811" s="4" t="s">
        <v>121</v>
      </c>
      <c r="P2811" s="4">
        <v>2</v>
      </c>
      <c r="Q2811" t="s">
        <v>4076</v>
      </c>
      <c r="R2811" s="4">
        <v>0</v>
      </c>
      <c r="S2811">
        <v>0</v>
      </c>
      <c r="T2811" t="s">
        <v>106</v>
      </c>
      <c r="U2811">
        <v>0</v>
      </c>
      <c r="V2811" t="s">
        <v>106</v>
      </c>
      <c r="W2811">
        <v>0</v>
      </c>
      <c r="X2811">
        <v>0</v>
      </c>
      <c r="Y2811">
        <v>0</v>
      </c>
      <c r="Z2811">
        <v>0</v>
      </c>
      <c r="AA2811">
        <v>0</v>
      </c>
      <c r="AB2811">
        <v>0</v>
      </c>
      <c r="AC2811">
        <v>0</v>
      </c>
      <c r="AD2811">
        <v>0</v>
      </c>
      <c r="AE2811" s="4">
        <v>0</v>
      </c>
      <c r="AH2811" s="6">
        <v>43731</v>
      </c>
      <c r="AI2811" s="5" t="s">
        <v>106</v>
      </c>
      <c r="AJ2811">
        <v>13</v>
      </c>
      <c r="AK2811">
        <v>3110</v>
      </c>
      <c r="AL2811" s="4" t="s">
        <v>106</v>
      </c>
      <c r="AM2811" s="4">
        <v>28.9</v>
      </c>
      <c r="AN2811" s="4" t="s">
        <v>106</v>
      </c>
      <c r="AO2811" s="4" t="s">
        <v>106</v>
      </c>
      <c r="AP2811" s="4" t="s">
        <v>106</v>
      </c>
      <c r="AQ2811" s="4" t="s">
        <v>106</v>
      </c>
      <c r="AR2811" s="4" t="s">
        <v>106</v>
      </c>
      <c r="AS2811" s="4" t="s">
        <v>106</v>
      </c>
      <c r="AT2811" s="4" t="s">
        <v>106</v>
      </c>
      <c r="AU2811" t="s">
        <v>108</v>
      </c>
      <c r="AV2811" t="s">
        <v>109</v>
      </c>
      <c r="AW2811" t="s">
        <v>110</v>
      </c>
      <c r="AX2811" t="s">
        <v>4076</v>
      </c>
    </row>
    <row r="2812" spans="1:51" hidden="1" x14ac:dyDescent="0.25">
      <c r="A2812">
        <v>2019</v>
      </c>
      <c r="B2812" s="6">
        <v>43614</v>
      </c>
      <c r="C2812" s="6">
        <v>43731</v>
      </c>
      <c r="D2812" t="str">
        <f>INDEX(parametres!$B$2:$B$57,IF(ISNUMBER(MATCH(Chiffrier!E2812,parametres!$C$2:$C$57,0)),MATCH(E2812,parametres!$C$2:$C$57,0),NA()))</f>
        <v>GA-25</v>
      </c>
      <c r="E2812" t="s">
        <v>792</v>
      </c>
      <c r="F2812" t="s">
        <v>112</v>
      </c>
      <c r="G2812" s="4">
        <f t="shared" si="52"/>
        <v>16.714285714285715</v>
      </c>
      <c r="H2812">
        <f>INDEX(Sites_coordo!$C$2:$C$62,IF(ISNUMBER(MATCH(Chiffrier!E2812,Sites_coordo!$A$2:$A$62,0)),MATCH(Chiffrier!E2812,Sites_coordo!$A$2:$A$62,0),NA()))</f>
        <v>48.502459999999999</v>
      </c>
      <c r="I2812">
        <f>INDEX(Sites_coordo!$B$2:$B$62,IF(ISNUMBER(MATCH(Chiffrier!E2812,Sites_coordo!$A$2:$A$62,0)),MATCH(Chiffrier!E2812,Sites_coordo!$A$2:$A$62,0),NA()))</f>
        <v>-64.175449999999998</v>
      </c>
      <c r="J2812" t="s">
        <v>142</v>
      </c>
      <c r="K2812" t="s">
        <v>142</v>
      </c>
      <c r="L2812" s="4">
        <v>10916623</v>
      </c>
      <c r="M2812" t="s">
        <v>683</v>
      </c>
      <c r="N2812" s="4">
        <v>3</v>
      </c>
      <c r="O2812" s="4" t="s">
        <v>121</v>
      </c>
      <c r="P2812" s="4">
        <v>3</v>
      </c>
      <c r="Q2812" t="s">
        <v>4077</v>
      </c>
      <c r="R2812" s="4">
        <v>0</v>
      </c>
      <c r="S2812">
        <v>0</v>
      </c>
      <c r="T2812" t="s">
        <v>106</v>
      </c>
      <c r="U2812">
        <v>0</v>
      </c>
      <c r="V2812" t="s">
        <v>106</v>
      </c>
      <c r="W2812">
        <v>0</v>
      </c>
      <c r="X2812">
        <v>0</v>
      </c>
      <c r="Y2812">
        <v>0</v>
      </c>
      <c r="Z2812">
        <v>0</v>
      </c>
      <c r="AA2812">
        <v>0</v>
      </c>
      <c r="AB2812">
        <v>0</v>
      </c>
      <c r="AC2812">
        <v>0</v>
      </c>
      <c r="AD2812">
        <v>0</v>
      </c>
      <c r="AE2812" s="4">
        <v>0</v>
      </c>
      <c r="AH2812" s="6">
        <v>43731</v>
      </c>
      <c r="AI2812" s="5" t="s">
        <v>106</v>
      </c>
      <c r="AJ2812">
        <v>13</v>
      </c>
      <c r="AK2812">
        <v>3110</v>
      </c>
      <c r="AL2812" s="4" t="s">
        <v>106</v>
      </c>
      <c r="AM2812" s="4">
        <v>28.9</v>
      </c>
      <c r="AN2812" s="4" t="s">
        <v>106</v>
      </c>
      <c r="AO2812" s="4" t="s">
        <v>106</v>
      </c>
      <c r="AP2812" s="4" t="s">
        <v>106</v>
      </c>
      <c r="AQ2812" s="4" t="s">
        <v>106</v>
      </c>
      <c r="AR2812" s="4" t="s">
        <v>106</v>
      </c>
      <c r="AS2812" s="4" t="s">
        <v>106</v>
      </c>
      <c r="AT2812" s="4" t="s">
        <v>106</v>
      </c>
      <c r="AU2812" t="s">
        <v>108</v>
      </c>
      <c r="AV2812" t="s">
        <v>109</v>
      </c>
      <c r="AW2812" t="s">
        <v>110</v>
      </c>
      <c r="AX2812" t="s">
        <v>4077</v>
      </c>
    </row>
    <row r="2813" spans="1:51" hidden="1" x14ac:dyDescent="0.25">
      <c r="A2813">
        <v>2019</v>
      </c>
      <c r="B2813" s="6">
        <v>43614</v>
      </c>
      <c r="C2813" s="6">
        <v>43731</v>
      </c>
      <c r="D2813" t="str">
        <f>INDEX(parametres!$B$2:$B$57,IF(ISNUMBER(MATCH(Chiffrier!E2813,parametres!$C$2:$C$57,0)),MATCH(E2813,parametres!$C$2:$C$57,0),NA()))</f>
        <v>GA-25</v>
      </c>
      <c r="E2813" t="s">
        <v>792</v>
      </c>
      <c r="F2813" t="s">
        <v>112</v>
      </c>
      <c r="G2813" s="4">
        <f t="shared" si="52"/>
        <v>16.714285714285715</v>
      </c>
      <c r="H2813">
        <f>INDEX(Sites_coordo!$C$2:$C$62,IF(ISNUMBER(MATCH(Chiffrier!E2813,Sites_coordo!$A$2:$A$62,0)),MATCH(Chiffrier!E2813,Sites_coordo!$A$2:$A$62,0),NA()))</f>
        <v>48.502459999999999</v>
      </c>
      <c r="I2813">
        <f>INDEX(Sites_coordo!$B$2:$B$62,IF(ISNUMBER(MATCH(Chiffrier!E2813,Sites_coordo!$A$2:$A$62,0)),MATCH(Chiffrier!E2813,Sites_coordo!$A$2:$A$62,0),NA()))</f>
        <v>-64.175449999999998</v>
      </c>
      <c r="J2813" t="s">
        <v>142</v>
      </c>
      <c r="K2813" t="s">
        <v>142</v>
      </c>
      <c r="L2813" s="4">
        <v>10916623</v>
      </c>
      <c r="M2813" t="s">
        <v>683</v>
      </c>
      <c r="N2813" s="4">
        <v>3</v>
      </c>
      <c r="O2813" s="4" t="s">
        <v>107</v>
      </c>
      <c r="P2813" s="4">
        <v>1</v>
      </c>
      <c r="Q2813" t="s">
        <v>4078</v>
      </c>
      <c r="R2813" s="4">
        <v>0</v>
      </c>
      <c r="S2813">
        <v>0</v>
      </c>
      <c r="T2813" t="s">
        <v>106</v>
      </c>
      <c r="U2813">
        <v>0</v>
      </c>
      <c r="V2813" t="s">
        <v>106</v>
      </c>
      <c r="W2813">
        <v>0</v>
      </c>
      <c r="X2813">
        <v>0</v>
      </c>
      <c r="Y2813">
        <v>0</v>
      </c>
      <c r="Z2813">
        <v>0</v>
      </c>
      <c r="AA2813">
        <v>0</v>
      </c>
      <c r="AB2813">
        <v>0</v>
      </c>
      <c r="AC2813">
        <v>0</v>
      </c>
      <c r="AD2813">
        <v>0</v>
      </c>
      <c r="AE2813" s="4">
        <v>0</v>
      </c>
      <c r="AH2813" s="6">
        <v>43731</v>
      </c>
      <c r="AI2813" s="5" t="s">
        <v>106</v>
      </c>
      <c r="AJ2813">
        <v>13</v>
      </c>
      <c r="AK2813">
        <v>3110</v>
      </c>
      <c r="AL2813" s="4" t="s">
        <v>106</v>
      </c>
      <c r="AM2813" s="4">
        <v>28.9</v>
      </c>
      <c r="AN2813" s="4" t="s">
        <v>106</v>
      </c>
      <c r="AO2813" s="4" t="s">
        <v>106</v>
      </c>
      <c r="AP2813" s="4" t="s">
        <v>106</v>
      </c>
      <c r="AQ2813" s="4" t="s">
        <v>106</v>
      </c>
      <c r="AR2813" s="4" t="s">
        <v>106</v>
      </c>
      <c r="AS2813" s="4" t="s">
        <v>106</v>
      </c>
      <c r="AT2813" s="4" t="s">
        <v>106</v>
      </c>
      <c r="AU2813" t="s">
        <v>108</v>
      </c>
      <c r="AV2813" t="s">
        <v>109</v>
      </c>
      <c r="AW2813" t="s">
        <v>110</v>
      </c>
      <c r="AX2813" t="s">
        <v>4078</v>
      </c>
    </row>
    <row r="2814" spans="1:51" hidden="1" x14ac:dyDescent="0.25">
      <c r="A2814">
        <v>2019</v>
      </c>
      <c r="B2814" s="6">
        <v>43614</v>
      </c>
      <c r="C2814" s="6">
        <v>43731</v>
      </c>
      <c r="D2814" t="str">
        <f>INDEX(parametres!$B$2:$B$57,IF(ISNUMBER(MATCH(Chiffrier!E2814,parametres!$C$2:$C$57,0)),MATCH(E2814,parametres!$C$2:$C$57,0),NA()))</f>
        <v>GA-25</v>
      </c>
      <c r="E2814" t="s">
        <v>792</v>
      </c>
      <c r="F2814" t="s">
        <v>112</v>
      </c>
      <c r="G2814" s="4">
        <f t="shared" si="52"/>
        <v>16.714285714285715</v>
      </c>
      <c r="H2814">
        <f>INDEX(Sites_coordo!$C$2:$C$62,IF(ISNUMBER(MATCH(Chiffrier!E2814,Sites_coordo!$A$2:$A$62,0)),MATCH(Chiffrier!E2814,Sites_coordo!$A$2:$A$62,0),NA()))</f>
        <v>48.502459999999999</v>
      </c>
      <c r="I2814">
        <f>INDEX(Sites_coordo!$B$2:$B$62,IF(ISNUMBER(MATCH(Chiffrier!E2814,Sites_coordo!$A$2:$A$62,0)),MATCH(Chiffrier!E2814,Sites_coordo!$A$2:$A$62,0),NA()))</f>
        <v>-64.175449999999998</v>
      </c>
      <c r="J2814" t="s">
        <v>142</v>
      </c>
      <c r="K2814" t="s">
        <v>142</v>
      </c>
      <c r="L2814" s="4">
        <v>10916623</v>
      </c>
      <c r="M2814" t="s">
        <v>683</v>
      </c>
      <c r="N2814" s="4">
        <v>4</v>
      </c>
      <c r="O2814" s="4" t="s">
        <v>121</v>
      </c>
      <c r="P2814" s="4">
        <v>1</v>
      </c>
      <c r="Q2814" t="s">
        <v>4079</v>
      </c>
      <c r="R2814" s="4">
        <v>0</v>
      </c>
      <c r="S2814">
        <v>0</v>
      </c>
      <c r="T2814" t="s">
        <v>106</v>
      </c>
      <c r="U2814">
        <v>0</v>
      </c>
      <c r="V2814" t="s">
        <v>106</v>
      </c>
      <c r="W2814">
        <v>0</v>
      </c>
      <c r="X2814">
        <v>0</v>
      </c>
      <c r="Y2814">
        <v>0</v>
      </c>
      <c r="Z2814">
        <v>0</v>
      </c>
      <c r="AA2814">
        <v>0</v>
      </c>
      <c r="AB2814">
        <v>0</v>
      </c>
      <c r="AC2814">
        <v>0</v>
      </c>
      <c r="AD2814">
        <v>0</v>
      </c>
      <c r="AE2814" s="4">
        <v>0</v>
      </c>
      <c r="AH2814" s="6">
        <v>43731</v>
      </c>
      <c r="AI2814" s="5" t="s">
        <v>106</v>
      </c>
      <c r="AJ2814">
        <v>13</v>
      </c>
      <c r="AK2814">
        <v>3110</v>
      </c>
      <c r="AL2814" s="4" t="s">
        <v>106</v>
      </c>
      <c r="AM2814" s="4">
        <v>28.9</v>
      </c>
      <c r="AN2814" s="4" t="s">
        <v>106</v>
      </c>
      <c r="AO2814" s="4" t="s">
        <v>106</v>
      </c>
      <c r="AP2814" s="4" t="s">
        <v>106</v>
      </c>
      <c r="AQ2814" s="4" t="s">
        <v>106</v>
      </c>
      <c r="AR2814" s="4" t="s">
        <v>106</v>
      </c>
      <c r="AS2814" s="4" t="s">
        <v>106</v>
      </c>
      <c r="AT2814" s="4" t="s">
        <v>106</v>
      </c>
      <c r="AU2814" t="s">
        <v>108</v>
      </c>
      <c r="AV2814" t="s">
        <v>109</v>
      </c>
      <c r="AW2814" t="s">
        <v>110</v>
      </c>
      <c r="AX2814" t="s">
        <v>4079</v>
      </c>
    </row>
    <row r="2815" spans="1:51" hidden="1" x14ac:dyDescent="0.25">
      <c r="A2815">
        <v>2019</v>
      </c>
      <c r="B2815" s="6">
        <v>43614</v>
      </c>
      <c r="C2815" s="6">
        <v>43731</v>
      </c>
      <c r="D2815" t="str">
        <f>INDEX(parametres!$B$2:$B$57,IF(ISNUMBER(MATCH(Chiffrier!E2815,parametres!$C$2:$C$57,0)),MATCH(E2815,parametres!$C$2:$C$57,0),NA()))</f>
        <v>GA-25</v>
      </c>
      <c r="E2815" t="s">
        <v>792</v>
      </c>
      <c r="F2815" t="s">
        <v>112</v>
      </c>
      <c r="G2815" s="4">
        <f t="shared" si="52"/>
        <v>16.714285714285715</v>
      </c>
      <c r="H2815">
        <f>INDEX(Sites_coordo!$C$2:$C$62,IF(ISNUMBER(MATCH(Chiffrier!E2815,Sites_coordo!$A$2:$A$62,0)),MATCH(Chiffrier!E2815,Sites_coordo!$A$2:$A$62,0),NA()))</f>
        <v>48.502459999999999</v>
      </c>
      <c r="I2815">
        <f>INDEX(Sites_coordo!$B$2:$B$62,IF(ISNUMBER(MATCH(Chiffrier!E2815,Sites_coordo!$A$2:$A$62,0)),MATCH(Chiffrier!E2815,Sites_coordo!$A$2:$A$62,0),NA()))</f>
        <v>-64.175449999999998</v>
      </c>
      <c r="J2815" t="s">
        <v>142</v>
      </c>
      <c r="K2815" t="s">
        <v>142</v>
      </c>
      <c r="L2815" s="4">
        <v>10916623</v>
      </c>
      <c r="M2815" t="s">
        <v>683</v>
      </c>
      <c r="N2815" s="4">
        <v>4</v>
      </c>
      <c r="O2815" s="4" t="s">
        <v>121</v>
      </c>
      <c r="P2815" s="4">
        <v>2</v>
      </c>
      <c r="Q2815" t="s">
        <v>4080</v>
      </c>
      <c r="R2815" s="4">
        <v>0</v>
      </c>
      <c r="S2815">
        <v>0</v>
      </c>
      <c r="T2815" t="s">
        <v>106</v>
      </c>
      <c r="U2815">
        <v>0</v>
      </c>
      <c r="V2815" t="s">
        <v>106</v>
      </c>
      <c r="W2815">
        <v>0</v>
      </c>
      <c r="X2815">
        <v>0</v>
      </c>
      <c r="Y2815">
        <v>0</v>
      </c>
      <c r="Z2815">
        <v>0</v>
      </c>
      <c r="AA2815">
        <v>0</v>
      </c>
      <c r="AB2815">
        <v>0</v>
      </c>
      <c r="AC2815">
        <v>0</v>
      </c>
      <c r="AD2815">
        <v>0</v>
      </c>
      <c r="AE2815" s="4">
        <v>0</v>
      </c>
      <c r="AH2815" s="6">
        <v>43731</v>
      </c>
      <c r="AI2815" s="5" t="s">
        <v>106</v>
      </c>
      <c r="AJ2815">
        <v>13</v>
      </c>
      <c r="AK2815">
        <v>3110</v>
      </c>
      <c r="AL2815" s="4" t="s">
        <v>106</v>
      </c>
      <c r="AM2815" s="4">
        <v>28.9</v>
      </c>
      <c r="AN2815" s="4" t="s">
        <v>106</v>
      </c>
      <c r="AO2815" s="4" t="s">
        <v>106</v>
      </c>
      <c r="AP2815" s="4" t="s">
        <v>106</v>
      </c>
      <c r="AQ2815" s="4" t="s">
        <v>106</v>
      </c>
      <c r="AR2815" s="4" t="s">
        <v>106</v>
      </c>
      <c r="AS2815" s="4" t="s">
        <v>106</v>
      </c>
      <c r="AT2815" s="4" t="s">
        <v>106</v>
      </c>
      <c r="AU2815" t="s">
        <v>108</v>
      </c>
      <c r="AV2815" t="s">
        <v>109</v>
      </c>
      <c r="AW2815" t="s">
        <v>110</v>
      </c>
      <c r="AX2815" t="s">
        <v>4080</v>
      </c>
    </row>
    <row r="2816" spans="1:51" hidden="1" x14ac:dyDescent="0.25">
      <c r="A2816">
        <v>2019</v>
      </c>
      <c r="B2816" s="6">
        <v>43614</v>
      </c>
      <c r="C2816" s="6">
        <v>43731</v>
      </c>
      <c r="D2816" t="str">
        <f>INDEX(parametres!$B$2:$B$57,IF(ISNUMBER(MATCH(Chiffrier!E2816,parametres!$C$2:$C$57,0)),MATCH(E2816,parametres!$C$2:$C$57,0),NA()))</f>
        <v>GA-25</v>
      </c>
      <c r="E2816" t="s">
        <v>792</v>
      </c>
      <c r="F2816" t="s">
        <v>112</v>
      </c>
      <c r="G2816" s="4">
        <f t="shared" si="52"/>
        <v>16.714285714285715</v>
      </c>
      <c r="H2816">
        <f>INDEX(Sites_coordo!$C$2:$C$62,IF(ISNUMBER(MATCH(Chiffrier!E2816,Sites_coordo!$A$2:$A$62,0)),MATCH(Chiffrier!E2816,Sites_coordo!$A$2:$A$62,0),NA()))</f>
        <v>48.502459999999999</v>
      </c>
      <c r="I2816">
        <f>INDEX(Sites_coordo!$B$2:$B$62,IF(ISNUMBER(MATCH(Chiffrier!E2816,Sites_coordo!$A$2:$A$62,0)),MATCH(Chiffrier!E2816,Sites_coordo!$A$2:$A$62,0),NA()))</f>
        <v>-64.175449999999998</v>
      </c>
      <c r="J2816" t="s">
        <v>142</v>
      </c>
      <c r="K2816" t="s">
        <v>142</v>
      </c>
      <c r="L2816" s="4">
        <v>10916623</v>
      </c>
      <c r="M2816" t="s">
        <v>683</v>
      </c>
      <c r="N2816" s="4">
        <v>4</v>
      </c>
      <c r="O2816" s="4" t="s">
        <v>121</v>
      </c>
      <c r="P2816" s="4">
        <v>3</v>
      </c>
      <c r="Q2816" t="s">
        <v>4081</v>
      </c>
      <c r="R2816" s="4">
        <v>0</v>
      </c>
      <c r="S2816">
        <v>0</v>
      </c>
      <c r="T2816" t="s">
        <v>106</v>
      </c>
      <c r="U2816">
        <v>0</v>
      </c>
      <c r="V2816" t="s">
        <v>106</v>
      </c>
      <c r="W2816">
        <v>0</v>
      </c>
      <c r="X2816">
        <v>0</v>
      </c>
      <c r="Y2816">
        <v>0</v>
      </c>
      <c r="Z2816">
        <v>0</v>
      </c>
      <c r="AA2816">
        <v>0</v>
      </c>
      <c r="AB2816">
        <v>0</v>
      </c>
      <c r="AC2816">
        <v>0</v>
      </c>
      <c r="AD2816">
        <v>0</v>
      </c>
      <c r="AE2816" s="4">
        <v>0</v>
      </c>
      <c r="AH2816" s="6">
        <v>43731</v>
      </c>
      <c r="AI2816" s="5" t="s">
        <v>106</v>
      </c>
      <c r="AJ2816">
        <v>13</v>
      </c>
      <c r="AK2816">
        <v>3110</v>
      </c>
      <c r="AL2816" s="4" t="s">
        <v>106</v>
      </c>
      <c r="AM2816" s="4">
        <v>28.9</v>
      </c>
      <c r="AN2816" s="4" t="s">
        <v>106</v>
      </c>
      <c r="AO2816" s="4" t="s">
        <v>106</v>
      </c>
      <c r="AP2816" s="4" t="s">
        <v>106</v>
      </c>
      <c r="AQ2816" s="4" t="s">
        <v>106</v>
      </c>
      <c r="AR2816" s="4" t="s">
        <v>106</v>
      </c>
      <c r="AS2816" s="4" t="s">
        <v>106</v>
      </c>
      <c r="AT2816" s="4" t="s">
        <v>106</v>
      </c>
      <c r="AU2816" t="s">
        <v>108</v>
      </c>
      <c r="AV2816" t="s">
        <v>109</v>
      </c>
      <c r="AW2816" t="s">
        <v>110</v>
      </c>
      <c r="AX2816" t="s">
        <v>4081</v>
      </c>
    </row>
    <row r="2817" spans="1:50" hidden="1" x14ac:dyDescent="0.25">
      <c r="A2817">
        <v>2019</v>
      </c>
      <c r="B2817" s="6">
        <v>43614</v>
      </c>
      <c r="C2817" s="6">
        <v>43731</v>
      </c>
      <c r="D2817" t="str">
        <f>INDEX(parametres!$B$2:$B$57,IF(ISNUMBER(MATCH(Chiffrier!E2817,parametres!$C$2:$C$57,0)),MATCH(E2817,parametres!$C$2:$C$57,0),NA()))</f>
        <v>GA-25</v>
      </c>
      <c r="E2817" t="s">
        <v>792</v>
      </c>
      <c r="F2817" t="s">
        <v>112</v>
      </c>
      <c r="G2817" s="4">
        <f t="shared" si="52"/>
        <v>16.714285714285715</v>
      </c>
      <c r="H2817">
        <f>INDEX(Sites_coordo!$C$2:$C$62,IF(ISNUMBER(MATCH(Chiffrier!E2817,Sites_coordo!$A$2:$A$62,0)),MATCH(Chiffrier!E2817,Sites_coordo!$A$2:$A$62,0),NA()))</f>
        <v>48.502459999999999</v>
      </c>
      <c r="I2817">
        <f>INDEX(Sites_coordo!$B$2:$B$62,IF(ISNUMBER(MATCH(Chiffrier!E2817,Sites_coordo!$A$2:$A$62,0)),MATCH(Chiffrier!E2817,Sites_coordo!$A$2:$A$62,0),NA()))</f>
        <v>-64.175449999999998</v>
      </c>
      <c r="J2817" t="s">
        <v>142</v>
      </c>
      <c r="K2817" t="s">
        <v>142</v>
      </c>
      <c r="L2817" s="4">
        <v>10916623</v>
      </c>
      <c r="M2817" t="s">
        <v>683</v>
      </c>
      <c r="N2817" s="4">
        <v>4</v>
      </c>
      <c r="O2817" s="4" t="s">
        <v>107</v>
      </c>
      <c r="P2817" s="4">
        <v>1</v>
      </c>
      <c r="Q2817" t="s">
        <v>4082</v>
      </c>
      <c r="R2817" s="4">
        <v>0</v>
      </c>
      <c r="S2817">
        <v>0</v>
      </c>
      <c r="T2817" t="s">
        <v>106</v>
      </c>
      <c r="U2817">
        <v>0</v>
      </c>
      <c r="V2817" t="s">
        <v>106</v>
      </c>
      <c r="W2817">
        <v>0</v>
      </c>
      <c r="X2817">
        <v>0</v>
      </c>
      <c r="Y2817">
        <v>0</v>
      </c>
      <c r="Z2817">
        <v>0</v>
      </c>
      <c r="AA2817">
        <v>0</v>
      </c>
      <c r="AB2817">
        <v>0</v>
      </c>
      <c r="AC2817">
        <v>0</v>
      </c>
      <c r="AD2817">
        <v>0</v>
      </c>
      <c r="AE2817" s="4">
        <v>0</v>
      </c>
      <c r="AH2817" s="6">
        <v>43731</v>
      </c>
      <c r="AI2817" s="5" t="s">
        <v>106</v>
      </c>
      <c r="AJ2817">
        <v>13</v>
      </c>
      <c r="AK2817">
        <v>3110</v>
      </c>
      <c r="AL2817" s="4" t="s">
        <v>106</v>
      </c>
      <c r="AM2817" s="4">
        <v>28.9</v>
      </c>
      <c r="AN2817" s="4" t="s">
        <v>106</v>
      </c>
      <c r="AO2817" s="4" t="s">
        <v>106</v>
      </c>
      <c r="AP2817" s="4" t="s">
        <v>106</v>
      </c>
      <c r="AQ2817" s="4" t="s">
        <v>106</v>
      </c>
      <c r="AR2817" s="4" t="s">
        <v>106</v>
      </c>
      <c r="AS2817" s="4" t="s">
        <v>106</v>
      </c>
      <c r="AT2817" s="4" t="s">
        <v>106</v>
      </c>
      <c r="AU2817" t="s">
        <v>108</v>
      </c>
      <c r="AV2817" t="s">
        <v>109</v>
      </c>
      <c r="AW2817" t="s">
        <v>110</v>
      </c>
      <c r="AX2817" t="s">
        <v>4082</v>
      </c>
    </row>
    <row r="2818" spans="1:50" hidden="1" x14ac:dyDescent="0.25">
      <c r="A2818">
        <v>2019</v>
      </c>
      <c r="B2818" s="6">
        <v>43657</v>
      </c>
      <c r="C2818" s="6">
        <v>43753</v>
      </c>
      <c r="D2818" t="str">
        <f>INDEX(parametres!$B$2:$B$57,IF(ISNUMBER(MATCH(Chiffrier!E2818,parametres!$C$2:$C$57,0)),MATCH(E2818,parametres!$C$2:$C$57,0),NA()))</f>
        <v>GA-11</v>
      </c>
      <c r="E2818" t="s">
        <v>3</v>
      </c>
      <c r="F2818" t="s">
        <v>112</v>
      </c>
      <c r="G2818" s="4">
        <f t="shared" si="51"/>
        <v>13.714285714285714</v>
      </c>
      <c r="H2818">
        <f>INDEX(Sites_coordo!$C$2:$C$62,IF(ISNUMBER(MATCH(Chiffrier!E2818,Sites_coordo!$A$2:$A$62,0)),MATCH(Chiffrier!E2818,Sites_coordo!$A$2:$A$62,0),NA()))</f>
        <v>48.847217000000001</v>
      </c>
      <c r="I2818">
        <f>INDEX(Sites_coordo!$B$2:$B$62,IF(ISNUMBER(MATCH(Chiffrier!E2818,Sites_coordo!$A$2:$A$62,0)),MATCH(Chiffrier!E2818,Sites_coordo!$A$2:$A$62,0),NA()))</f>
        <v>-64.468549999999993</v>
      </c>
      <c r="J2818" t="s">
        <v>105</v>
      </c>
      <c r="K2818" t="s">
        <v>105</v>
      </c>
      <c r="L2818" s="4">
        <v>20087079</v>
      </c>
      <c r="M2818" t="s">
        <v>151</v>
      </c>
      <c r="N2818" s="4">
        <v>1</v>
      </c>
      <c r="O2818" s="4" t="s">
        <v>121</v>
      </c>
      <c r="P2818" s="4">
        <v>1</v>
      </c>
      <c r="Q2818" t="s">
        <v>3394</v>
      </c>
      <c r="R2818" s="4">
        <v>0</v>
      </c>
      <c r="S2818">
        <v>0</v>
      </c>
      <c r="T2818" t="s">
        <v>106</v>
      </c>
      <c r="U2818">
        <v>0</v>
      </c>
      <c r="V2818" t="s">
        <v>106</v>
      </c>
      <c r="W2818">
        <v>0</v>
      </c>
      <c r="X2818">
        <v>0</v>
      </c>
      <c r="Y2818">
        <v>0</v>
      </c>
      <c r="Z2818">
        <v>0</v>
      </c>
      <c r="AA2818">
        <v>0</v>
      </c>
      <c r="AB2818">
        <v>1</v>
      </c>
      <c r="AC2818">
        <v>0</v>
      </c>
      <c r="AD2818">
        <v>0</v>
      </c>
      <c r="AE2818" s="4">
        <v>0</v>
      </c>
      <c r="AH2818" s="6">
        <v>43753</v>
      </c>
      <c r="AI2818" s="5" t="s">
        <v>106</v>
      </c>
      <c r="AJ2818">
        <v>1</v>
      </c>
      <c r="AK2818">
        <v>3110</v>
      </c>
      <c r="AL2818" s="4" t="s">
        <v>106</v>
      </c>
      <c r="AM2818" s="4">
        <v>28.2</v>
      </c>
      <c r="AN2818" s="4" t="s">
        <v>106</v>
      </c>
      <c r="AO2818" s="4" t="s">
        <v>106</v>
      </c>
      <c r="AP2818" s="4" t="s">
        <v>106</v>
      </c>
      <c r="AQ2818" s="4" t="s">
        <v>106</v>
      </c>
      <c r="AR2818" s="4" t="s">
        <v>106</v>
      </c>
      <c r="AS2818" s="4" t="s">
        <v>106</v>
      </c>
      <c r="AT2818" s="4" t="s">
        <v>106</v>
      </c>
      <c r="AU2818" t="s">
        <v>108</v>
      </c>
      <c r="AV2818" t="s">
        <v>109</v>
      </c>
      <c r="AW2818" t="s">
        <v>110</v>
      </c>
      <c r="AX2818" t="s">
        <v>3394</v>
      </c>
    </row>
    <row r="2819" spans="1:50" hidden="1" x14ac:dyDescent="0.25">
      <c r="A2819">
        <v>2019</v>
      </c>
      <c r="B2819" s="6">
        <v>43657</v>
      </c>
      <c r="C2819" s="6">
        <v>43753</v>
      </c>
      <c r="D2819" t="str">
        <f>INDEX(parametres!$B$2:$B$57,IF(ISNUMBER(MATCH(Chiffrier!E2819,parametres!$C$2:$C$57,0)),MATCH(E2819,parametres!$C$2:$C$57,0),NA()))</f>
        <v>GA-11</v>
      </c>
      <c r="E2819" t="s">
        <v>3</v>
      </c>
      <c r="F2819" t="s">
        <v>112</v>
      </c>
      <c r="G2819" s="4">
        <f t="shared" si="51"/>
        <v>13.714285714285714</v>
      </c>
      <c r="H2819">
        <f>INDEX(Sites_coordo!$C$2:$C$62,IF(ISNUMBER(MATCH(Chiffrier!E2819,Sites_coordo!$A$2:$A$62,0)),MATCH(Chiffrier!E2819,Sites_coordo!$A$2:$A$62,0),NA()))</f>
        <v>48.847217000000001</v>
      </c>
      <c r="I2819">
        <f>INDEX(Sites_coordo!$B$2:$B$62,IF(ISNUMBER(MATCH(Chiffrier!E2819,Sites_coordo!$A$2:$A$62,0)),MATCH(Chiffrier!E2819,Sites_coordo!$A$2:$A$62,0),NA()))</f>
        <v>-64.468549999999993</v>
      </c>
      <c r="J2819" t="s">
        <v>105</v>
      </c>
      <c r="K2819" t="s">
        <v>105</v>
      </c>
      <c r="L2819" s="4">
        <v>20087079</v>
      </c>
      <c r="M2819" t="s">
        <v>151</v>
      </c>
      <c r="N2819" s="4">
        <v>1</v>
      </c>
      <c r="O2819" s="4" t="s">
        <v>121</v>
      </c>
      <c r="P2819" s="4">
        <v>2</v>
      </c>
      <c r="Q2819" t="s">
        <v>3395</v>
      </c>
      <c r="R2819" s="4">
        <v>0</v>
      </c>
      <c r="S2819">
        <v>0</v>
      </c>
      <c r="T2819" t="s">
        <v>106</v>
      </c>
      <c r="U2819">
        <v>0</v>
      </c>
      <c r="V2819" t="s">
        <v>106</v>
      </c>
      <c r="W2819">
        <v>0</v>
      </c>
      <c r="X2819">
        <v>0</v>
      </c>
      <c r="Y2819">
        <v>0</v>
      </c>
      <c r="Z2819">
        <v>0</v>
      </c>
      <c r="AA2819">
        <v>0</v>
      </c>
      <c r="AB2819">
        <v>1</v>
      </c>
      <c r="AC2819">
        <v>0</v>
      </c>
      <c r="AD2819">
        <v>0</v>
      </c>
      <c r="AE2819" s="4">
        <v>0</v>
      </c>
      <c r="AH2819" s="6">
        <v>43753</v>
      </c>
      <c r="AI2819" s="5" t="s">
        <v>106</v>
      </c>
      <c r="AJ2819">
        <v>1</v>
      </c>
      <c r="AK2819">
        <v>3110</v>
      </c>
      <c r="AL2819" s="4" t="s">
        <v>106</v>
      </c>
      <c r="AM2819" s="4">
        <v>28.2</v>
      </c>
      <c r="AN2819" s="4" t="s">
        <v>106</v>
      </c>
      <c r="AO2819" s="4" t="s">
        <v>106</v>
      </c>
      <c r="AP2819" s="4" t="s">
        <v>106</v>
      </c>
      <c r="AQ2819" s="4" t="s">
        <v>106</v>
      </c>
      <c r="AR2819" s="4" t="s">
        <v>106</v>
      </c>
      <c r="AS2819" s="4" t="s">
        <v>106</v>
      </c>
      <c r="AT2819" s="4" t="s">
        <v>106</v>
      </c>
      <c r="AU2819" t="s">
        <v>108</v>
      </c>
      <c r="AV2819" t="s">
        <v>109</v>
      </c>
      <c r="AW2819" t="s">
        <v>110</v>
      </c>
      <c r="AX2819" t="s">
        <v>3395</v>
      </c>
    </row>
    <row r="2820" spans="1:50" hidden="1" x14ac:dyDescent="0.25">
      <c r="A2820">
        <v>2019</v>
      </c>
      <c r="B2820" s="6">
        <v>43657</v>
      </c>
      <c r="C2820" s="6">
        <v>43753</v>
      </c>
      <c r="D2820" t="str">
        <f>INDEX(parametres!$B$2:$B$57,IF(ISNUMBER(MATCH(Chiffrier!E2820,parametres!$C$2:$C$57,0)),MATCH(E2820,parametres!$C$2:$C$57,0),NA()))</f>
        <v>GA-11</v>
      </c>
      <c r="E2820" t="s">
        <v>3</v>
      </c>
      <c r="F2820" t="s">
        <v>112</v>
      </c>
      <c r="G2820" s="4">
        <f t="shared" si="51"/>
        <v>13.714285714285714</v>
      </c>
      <c r="H2820">
        <f>INDEX(Sites_coordo!$C$2:$C$62,IF(ISNUMBER(MATCH(Chiffrier!E2820,Sites_coordo!$A$2:$A$62,0)),MATCH(Chiffrier!E2820,Sites_coordo!$A$2:$A$62,0),NA()))</f>
        <v>48.847217000000001</v>
      </c>
      <c r="I2820">
        <f>INDEX(Sites_coordo!$B$2:$B$62,IF(ISNUMBER(MATCH(Chiffrier!E2820,Sites_coordo!$A$2:$A$62,0)),MATCH(Chiffrier!E2820,Sites_coordo!$A$2:$A$62,0),NA()))</f>
        <v>-64.468549999999993</v>
      </c>
      <c r="J2820" t="s">
        <v>105</v>
      </c>
      <c r="K2820" t="s">
        <v>105</v>
      </c>
      <c r="L2820" s="4">
        <v>20087079</v>
      </c>
      <c r="M2820" t="s">
        <v>151</v>
      </c>
      <c r="N2820" s="4">
        <v>1</v>
      </c>
      <c r="O2820" s="4" t="s">
        <v>121</v>
      </c>
      <c r="P2820" s="4">
        <v>3</v>
      </c>
      <c r="Q2820" t="s">
        <v>3396</v>
      </c>
      <c r="R2820" s="4">
        <v>0</v>
      </c>
      <c r="S2820">
        <v>0</v>
      </c>
      <c r="T2820" t="s">
        <v>106</v>
      </c>
      <c r="U2820">
        <v>0</v>
      </c>
      <c r="V2820" t="s">
        <v>106</v>
      </c>
      <c r="W2820">
        <v>0</v>
      </c>
      <c r="X2820">
        <v>0</v>
      </c>
      <c r="Y2820">
        <v>0</v>
      </c>
      <c r="Z2820">
        <v>0</v>
      </c>
      <c r="AA2820">
        <v>0</v>
      </c>
      <c r="AB2820">
        <v>1</v>
      </c>
      <c r="AC2820">
        <v>0</v>
      </c>
      <c r="AD2820">
        <v>0</v>
      </c>
      <c r="AE2820" s="4">
        <v>0</v>
      </c>
      <c r="AH2820" s="6">
        <v>43753</v>
      </c>
      <c r="AI2820" s="5" t="s">
        <v>106</v>
      </c>
      <c r="AJ2820">
        <v>1</v>
      </c>
      <c r="AK2820">
        <v>3110</v>
      </c>
      <c r="AL2820" s="4" t="s">
        <v>106</v>
      </c>
      <c r="AM2820" s="4">
        <v>28.2</v>
      </c>
      <c r="AN2820" s="4" t="s">
        <v>106</v>
      </c>
      <c r="AO2820" s="4" t="s">
        <v>106</v>
      </c>
      <c r="AP2820" s="4" t="s">
        <v>106</v>
      </c>
      <c r="AQ2820" s="4" t="s">
        <v>106</v>
      </c>
      <c r="AR2820" s="4" t="s">
        <v>106</v>
      </c>
      <c r="AS2820" s="4" t="s">
        <v>106</v>
      </c>
      <c r="AT2820" s="4" t="s">
        <v>106</v>
      </c>
      <c r="AU2820" t="s">
        <v>108</v>
      </c>
      <c r="AV2820" t="s">
        <v>109</v>
      </c>
      <c r="AW2820" t="s">
        <v>110</v>
      </c>
      <c r="AX2820" t="s">
        <v>3396</v>
      </c>
    </row>
    <row r="2821" spans="1:50" hidden="1" x14ac:dyDescent="0.25">
      <c r="A2821">
        <v>2019</v>
      </c>
      <c r="B2821" s="6">
        <v>43657</v>
      </c>
      <c r="C2821" s="6">
        <v>43753</v>
      </c>
      <c r="D2821" t="str">
        <f>INDEX(parametres!$B$2:$B$57,IF(ISNUMBER(MATCH(Chiffrier!E2821,parametres!$C$2:$C$57,0)),MATCH(E2821,parametres!$C$2:$C$57,0),NA()))</f>
        <v>GA-11</v>
      </c>
      <c r="E2821" t="s">
        <v>3</v>
      </c>
      <c r="F2821" t="s">
        <v>112</v>
      </c>
      <c r="G2821" s="4">
        <f t="shared" si="51"/>
        <v>13.714285714285714</v>
      </c>
      <c r="H2821">
        <f>INDEX(Sites_coordo!$C$2:$C$62,IF(ISNUMBER(MATCH(Chiffrier!E2821,Sites_coordo!$A$2:$A$62,0)),MATCH(Chiffrier!E2821,Sites_coordo!$A$2:$A$62,0),NA()))</f>
        <v>48.847217000000001</v>
      </c>
      <c r="I2821">
        <f>INDEX(Sites_coordo!$B$2:$B$62,IF(ISNUMBER(MATCH(Chiffrier!E2821,Sites_coordo!$A$2:$A$62,0)),MATCH(Chiffrier!E2821,Sites_coordo!$A$2:$A$62,0),NA()))</f>
        <v>-64.468549999999993</v>
      </c>
      <c r="J2821" t="s">
        <v>105</v>
      </c>
      <c r="K2821" t="s">
        <v>105</v>
      </c>
      <c r="L2821" s="4">
        <v>20087079</v>
      </c>
      <c r="M2821" t="s">
        <v>151</v>
      </c>
      <c r="N2821" s="4">
        <v>1</v>
      </c>
      <c r="O2821" s="4" t="s">
        <v>107</v>
      </c>
      <c r="P2821" s="4">
        <v>1</v>
      </c>
      <c r="Q2821" t="s">
        <v>3397</v>
      </c>
      <c r="R2821" s="4">
        <v>0</v>
      </c>
      <c r="S2821">
        <v>0</v>
      </c>
      <c r="T2821" t="s">
        <v>106</v>
      </c>
      <c r="U2821">
        <v>0</v>
      </c>
      <c r="V2821" t="s">
        <v>106</v>
      </c>
      <c r="W2821">
        <v>0</v>
      </c>
      <c r="X2821">
        <v>0</v>
      </c>
      <c r="Y2821">
        <v>0</v>
      </c>
      <c r="Z2821">
        <v>0</v>
      </c>
      <c r="AA2821">
        <v>0</v>
      </c>
      <c r="AB2821">
        <v>1</v>
      </c>
      <c r="AC2821">
        <v>0</v>
      </c>
      <c r="AD2821">
        <v>0</v>
      </c>
      <c r="AE2821" s="4">
        <v>0</v>
      </c>
      <c r="AH2821" s="6">
        <v>43753</v>
      </c>
      <c r="AI2821" s="5" t="s">
        <v>106</v>
      </c>
      <c r="AJ2821">
        <v>1</v>
      </c>
      <c r="AK2821">
        <v>3110</v>
      </c>
      <c r="AL2821" s="4" t="s">
        <v>106</v>
      </c>
      <c r="AM2821" s="4">
        <v>28.2</v>
      </c>
      <c r="AN2821" s="4" t="s">
        <v>106</v>
      </c>
      <c r="AO2821" s="4" t="s">
        <v>106</v>
      </c>
      <c r="AP2821" s="4" t="s">
        <v>106</v>
      </c>
      <c r="AQ2821" s="4" t="s">
        <v>106</v>
      </c>
      <c r="AR2821" s="4" t="s">
        <v>106</v>
      </c>
      <c r="AS2821" s="4" t="s">
        <v>106</v>
      </c>
      <c r="AT2821" s="4" t="s">
        <v>106</v>
      </c>
      <c r="AU2821" t="s">
        <v>108</v>
      </c>
      <c r="AV2821" t="s">
        <v>109</v>
      </c>
      <c r="AW2821" t="s">
        <v>110</v>
      </c>
      <c r="AX2821" t="s">
        <v>3397</v>
      </c>
    </row>
    <row r="2822" spans="1:50" hidden="1" x14ac:dyDescent="0.25">
      <c r="A2822">
        <v>2019</v>
      </c>
      <c r="B2822" s="6">
        <v>43657</v>
      </c>
      <c r="C2822" s="6">
        <v>43753</v>
      </c>
      <c r="D2822" t="str">
        <f>INDEX(parametres!$B$2:$B$57,IF(ISNUMBER(MATCH(Chiffrier!E2822,parametres!$C$2:$C$57,0)),MATCH(E2822,parametres!$C$2:$C$57,0),NA()))</f>
        <v>GA-11</v>
      </c>
      <c r="E2822" t="s">
        <v>3</v>
      </c>
      <c r="F2822" t="s">
        <v>112</v>
      </c>
      <c r="G2822" s="4">
        <f t="shared" si="51"/>
        <v>13.714285714285714</v>
      </c>
      <c r="H2822">
        <f>INDEX(Sites_coordo!$C$2:$C$62,IF(ISNUMBER(MATCH(Chiffrier!E2822,Sites_coordo!$A$2:$A$62,0)),MATCH(Chiffrier!E2822,Sites_coordo!$A$2:$A$62,0),NA()))</f>
        <v>48.847217000000001</v>
      </c>
      <c r="I2822">
        <f>INDEX(Sites_coordo!$B$2:$B$62,IF(ISNUMBER(MATCH(Chiffrier!E2822,Sites_coordo!$A$2:$A$62,0)),MATCH(Chiffrier!E2822,Sites_coordo!$A$2:$A$62,0),NA()))</f>
        <v>-64.468549999999993</v>
      </c>
      <c r="J2822" t="s">
        <v>105</v>
      </c>
      <c r="K2822" t="s">
        <v>105</v>
      </c>
      <c r="L2822" s="4">
        <v>20087079</v>
      </c>
      <c r="M2822" t="s">
        <v>151</v>
      </c>
      <c r="N2822" s="4">
        <v>2</v>
      </c>
      <c r="O2822" s="4" t="s">
        <v>121</v>
      </c>
      <c r="P2822" s="4">
        <v>1</v>
      </c>
      <c r="Q2822" t="s">
        <v>3398</v>
      </c>
      <c r="R2822" s="4">
        <v>0</v>
      </c>
      <c r="S2822">
        <v>0</v>
      </c>
      <c r="T2822" t="s">
        <v>106</v>
      </c>
      <c r="U2822">
        <v>0</v>
      </c>
      <c r="V2822" t="s">
        <v>106</v>
      </c>
      <c r="W2822">
        <v>0</v>
      </c>
      <c r="X2822">
        <v>0</v>
      </c>
      <c r="Y2822">
        <v>0</v>
      </c>
      <c r="Z2822">
        <v>0</v>
      </c>
      <c r="AA2822">
        <v>0</v>
      </c>
      <c r="AB2822">
        <v>1</v>
      </c>
      <c r="AC2822">
        <v>0</v>
      </c>
      <c r="AD2822">
        <v>0</v>
      </c>
      <c r="AE2822" s="4">
        <v>0</v>
      </c>
      <c r="AH2822" s="6">
        <v>43753</v>
      </c>
      <c r="AI2822" s="5" t="s">
        <v>106</v>
      </c>
      <c r="AJ2822">
        <v>1</v>
      </c>
      <c r="AK2822">
        <v>3110</v>
      </c>
      <c r="AL2822" s="4" t="s">
        <v>106</v>
      </c>
      <c r="AM2822" s="4">
        <v>28.2</v>
      </c>
      <c r="AN2822" s="4" t="s">
        <v>106</v>
      </c>
      <c r="AO2822" s="4" t="s">
        <v>106</v>
      </c>
      <c r="AP2822" s="4" t="s">
        <v>106</v>
      </c>
      <c r="AQ2822" s="4" t="s">
        <v>106</v>
      </c>
      <c r="AR2822" s="4" t="s">
        <v>106</v>
      </c>
      <c r="AS2822" s="4" t="s">
        <v>106</v>
      </c>
      <c r="AT2822" s="4" t="s">
        <v>106</v>
      </c>
      <c r="AU2822" t="s">
        <v>108</v>
      </c>
      <c r="AV2822" t="s">
        <v>109</v>
      </c>
      <c r="AW2822" t="s">
        <v>110</v>
      </c>
      <c r="AX2822" t="s">
        <v>3398</v>
      </c>
    </row>
    <row r="2823" spans="1:50" hidden="1" x14ac:dyDescent="0.25">
      <c r="A2823">
        <v>2019</v>
      </c>
      <c r="B2823" s="6">
        <v>43657</v>
      </c>
      <c r="C2823" s="6">
        <v>43753</v>
      </c>
      <c r="D2823" t="str">
        <f>INDEX(parametres!$B$2:$B$57,IF(ISNUMBER(MATCH(Chiffrier!E2823,parametres!$C$2:$C$57,0)),MATCH(E2823,parametres!$C$2:$C$57,0),NA()))</f>
        <v>GA-11</v>
      </c>
      <c r="E2823" t="s">
        <v>3</v>
      </c>
      <c r="F2823" t="s">
        <v>112</v>
      </c>
      <c r="G2823" s="4">
        <f t="shared" si="51"/>
        <v>13.714285714285714</v>
      </c>
      <c r="H2823">
        <f>INDEX(Sites_coordo!$C$2:$C$62,IF(ISNUMBER(MATCH(Chiffrier!E2823,Sites_coordo!$A$2:$A$62,0)),MATCH(Chiffrier!E2823,Sites_coordo!$A$2:$A$62,0),NA()))</f>
        <v>48.847217000000001</v>
      </c>
      <c r="I2823">
        <f>INDEX(Sites_coordo!$B$2:$B$62,IF(ISNUMBER(MATCH(Chiffrier!E2823,Sites_coordo!$A$2:$A$62,0)),MATCH(Chiffrier!E2823,Sites_coordo!$A$2:$A$62,0),NA()))</f>
        <v>-64.468549999999993</v>
      </c>
      <c r="J2823" t="s">
        <v>105</v>
      </c>
      <c r="K2823" t="s">
        <v>105</v>
      </c>
      <c r="L2823" s="4">
        <v>20087079</v>
      </c>
      <c r="M2823" t="s">
        <v>151</v>
      </c>
      <c r="N2823" s="4">
        <v>2</v>
      </c>
      <c r="O2823" s="4" t="s">
        <v>121</v>
      </c>
      <c r="P2823" s="4">
        <v>2</v>
      </c>
      <c r="Q2823" t="s">
        <v>3399</v>
      </c>
      <c r="R2823" s="4">
        <v>0</v>
      </c>
      <c r="S2823">
        <v>0</v>
      </c>
      <c r="T2823" t="s">
        <v>106</v>
      </c>
      <c r="U2823">
        <v>0</v>
      </c>
      <c r="V2823" t="s">
        <v>106</v>
      </c>
      <c r="W2823">
        <v>0</v>
      </c>
      <c r="X2823">
        <v>0</v>
      </c>
      <c r="Y2823">
        <v>0</v>
      </c>
      <c r="Z2823">
        <v>0</v>
      </c>
      <c r="AA2823">
        <v>0</v>
      </c>
      <c r="AB2823">
        <v>1</v>
      </c>
      <c r="AC2823">
        <v>0</v>
      </c>
      <c r="AD2823">
        <v>0</v>
      </c>
      <c r="AE2823" s="4">
        <v>0</v>
      </c>
      <c r="AH2823" s="6">
        <v>43753</v>
      </c>
      <c r="AI2823" s="5" t="s">
        <v>106</v>
      </c>
      <c r="AJ2823">
        <v>1</v>
      </c>
      <c r="AK2823">
        <v>3110</v>
      </c>
      <c r="AL2823" s="4" t="s">
        <v>106</v>
      </c>
      <c r="AM2823" s="4">
        <v>28.2</v>
      </c>
      <c r="AN2823" s="4" t="s">
        <v>106</v>
      </c>
      <c r="AO2823" s="4" t="s">
        <v>106</v>
      </c>
      <c r="AP2823" s="4" t="s">
        <v>106</v>
      </c>
      <c r="AQ2823" s="4" t="s">
        <v>106</v>
      </c>
      <c r="AR2823" s="4" t="s">
        <v>106</v>
      </c>
      <c r="AS2823" s="4" t="s">
        <v>106</v>
      </c>
      <c r="AT2823" s="4" t="s">
        <v>106</v>
      </c>
      <c r="AU2823" t="s">
        <v>108</v>
      </c>
      <c r="AV2823" t="s">
        <v>109</v>
      </c>
      <c r="AW2823" t="s">
        <v>110</v>
      </c>
      <c r="AX2823" t="s">
        <v>3399</v>
      </c>
    </row>
    <row r="2824" spans="1:50" hidden="1" x14ac:dyDescent="0.25">
      <c r="A2824">
        <v>2019</v>
      </c>
      <c r="B2824" s="6">
        <v>43657</v>
      </c>
      <c r="C2824" s="6">
        <v>43753</v>
      </c>
      <c r="D2824" t="str">
        <f>INDEX(parametres!$B$2:$B$57,IF(ISNUMBER(MATCH(Chiffrier!E2824,parametres!$C$2:$C$57,0)),MATCH(E2824,parametres!$C$2:$C$57,0),NA()))</f>
        <v>GA-11</v>
      </c>
      <c r="E2824" t="s">
        <v>3</v>
      </c>
      <c r="F2824" t="s">
        <v>112</v>
      </c>
      <c r="G2824" s="4">
        <f t="shared" si="51"/>
        <v>13.714285714285714</v>
      </c>
      <c r="H2824">
        <f>INDEX(Sites_coordo!$C$2:$C$62,IF(ISNUMBER(MATCH(Chiffrier!E2824,Sites_coordo!$A$2:$A$62,0)),MATCH(Chiffrier!E2824,Sites_coordo!$A$2:$A$62,0),NA()))</f>
        <v>48.847217000000001</v>
      </c>
      <c r="I2824">
        <f>INDEX(Sites_coordo!$B$2:$B$62,IF(ISNUMBER(MATCH(Chiffrier!E2824,Sites_coordo!$A$2:$A$62,0)),MATCH(Chiffrier!E2824,Sites_coordo!$A$2:$A$62,0),NA()))</f>
        <v>-64.468549999999993</v>
      </c>
      <c r="J2824" t="s">
        <v>105</v>
      </c>
      <c r="K2824" t="s">
        <v>105</v>
      </c>
      <c r="L2824" s="4">
        <v>20087079</v>
      </c>
      <c r="M2824" t="s">
        <v>151</v>
      </c>
      <c r="N2824" s="4">
        <v>2</v>
      </c>
      <c r="O2824" s="4" t="s">
        <v>121</v>
      </c>
      <c r="P2824" s="4">
        <v>3</v>
      </c>
      <c r="Q2824" t="s">
        <v>3400</v>
      </c>
      <c r="R2824" s="4">
        <v>0</v>
      </c>
      <c r="S2824">
        <v>0</v>
      </c>
      <c r="T2824" t="s">
        <v>106</v>
      </c>
      <c r="U2824">
        <v>0</v>
      </c>
      <c r="V2824" t="s">
        <v>106</v>
      </c>
      <c r="W2824">
        <v>0</v>
      </c>
      <c r="X2824">
        <v>0</v>
      </c>
      <c r="Y2824">
        <v>0</v>
      </c>
      <c r="Z2824">
        <v>0</v>
      </c>
      <c r="AA2824">
        <v>0</v>
      </c>
      <c r="AB2824">
        <v>1</v>
      </c>
      <c r="AC2824">
        <v>0</v>
      </c>
      <c r="AD2824">
        <v>0</v>
      </c>
      <c r="AE2824" s="4">
        <v>0</v>
      </c>
      <c r="AH2824" s="6">
        <v>43753</v>
      </c>
      <c r="AI2824" s="5" t="s">
        <v>106</v>
      </c>
      <c r="AJ2824">
        <v>1</v>
      </c>
      <c r="AK2824">
        <v>3110</v>
      </c>
      <c r="AL2824" s="4" t="s">
        <v>106</v>
      </c>
      <c r="AM2824" s="4">
        <v>28.2</v>
      </c>
      <c r="AN2824" s="4" t="s">
        <v>106</v>
      </c>
      <c r="AO2824" s="4" t="s">
        <v>106</v>
      </c>
      <c r="AP2824" s="4" t="s">
        <v>106</v>
      </c>
      <c r="AQ2824" s="4" t="s">
        <v>106</v>
      </c>
      <c r="AR2824" s="4" t="s">
        <v>106</v>
      </c>
      <c r="AS2824" s="4" t="s">
        <v>106</v>
      </c>
      <c r="AT2824" s="4" t="s">
        <v>106</v>
      </c>
      <c r="AU2824" t="s">
        <v>108</v>
      </c>
      <c r="AV2824" t="s">
        <v>109</v>
      </c>
      <c r="AW2824" t="s">
        <v>110</v>
      </c>
      <c r="AX2824" t="s">
        <v>3400</v>
      </c>
    </row>
    <row r="2825" spans="1:50" hidden="1" x14ac:dyDescent="0.25">
      <c r="A2825">
        <v>2019</v>
      </c>
      <c r="B2825" s="6">
        <v>43657</v>
      </c>
      <c r="C2825" s="6">
        <v>43753</v>
      </c>
      <c r="D2825" t="str">
        <f>INDEX(parametres!$B$2:$B$57,IF(ISNUMBER(MATCH(Chiffrier!E2825,parametres!$C$2:$C$57,0)),MATCH(E2825,parametres!$C$2:$C$57,0),NA()))</f>
        <v>GA-11</v>
      </c>
      <c r="E2825" t="s">
        <v>3</v>
      </c>
      <c r="F2825" t="s">
        <v>112</v>
      </c>
      <c r="G2825" s="4">
        <f t="shared" si="51"/>
        <v>13.714285714285714</v>
      </c>
      <c r="H2825">
        <f>INDEX(Sites_coordo!$C$2:$C$62,IF(ISNUMBER(MATCH(Chiffrier!E2825,Sites_coordo!$A$2:$A$62,0)),MATCH(Chiffrier!E2825,Sites_coordo!$A$2:$A$62,0),NA()))</f>
        <v>48.847217000000001</v>
      </c>
      <c r="I2825">
        <f>INDEX(Sites_coordo!$B$2:$B$62,IF(ISNUMBER(MATCH(Chiffrier!E2825,Sites_coordo!$A$2:$A$62,0)),MATCH(Chiffrier!E2825,Sites_coordo!$A$2:$A$62,0),NA()))</f>
        <v>-64.468549999999993</v>
      </c>
      <c r="J2825" t="s">
        <v>105</v>
      </c>
      <c r="K2825" t="s">
        <v>105</v>
      </c>
      <c r="L2825" s="4">
        <v>20087079</v>
      </c>
      <c r="M2825" t="s">
        <v>151</v>
      </c>
      <c r="N2825" s="4">
        <v>2</v>
      </c>
      <c r="O2825" s="4" t="s">
        <v>107</v>
      </c>
      <c r="P2825" s="4">
        <v>1</v>
      </c>
      <c r="Q2825" t="s">
        <v>3401</v>
      </c>
      <c r="R2825" s="4">
        <v>0</v>
      </c>
      <c r="S2825">
        <v>0</v>
      </c>
      <c r="T2825" t="s">
        <v>106</v>
      </c>
      <c r="U2825">
        <v>0</v>
      </c>
      <c r="V2825" t="s">
        <v>106</v>
      </c>
      <c r="W2825">
        <v>0</v>
      </c>
      <c r="X2825">
        <v>0</v>
      </c>
      <c r="Y2825">
        <v>0</v>
      </c>
      <c r="Z2825">
        <v>0</v>
      </c>
      <c r="AA2825">
        <v>0</v>
      </c>
      <c r="AB2825">
        <v>1</v>
      </c>
      <c r="AC2825">
        <v>0</v>
      </c>
      <c r="AD2825">
        <v>0</v>
      </c>
      <c r="AE2825" s="4">
        <v>0</v>
      </c>
      <c r="AH2825" s="6">
        <v>43753</v>
      </c>
      <c r="AI2825" s="5" t="s">
        <v>106</v>
      </c>
      <c r="AJ2825">
        <v>1</v>
      </c>
      <c r="AK2825">
        <v>3110</v>
      </c>
      <c r="AL2825" s="4" t="s">
        <v>106</v>
      </c>
      <c r="AM2825" s="4">
        <v>28.2</v>
      </c>
      <c r="AN2825" s="4" t="s">
        <v>106</v>
      </c>
      <c r="AO2825" s="4" t="s">
        <v>106</v>
      </c>
      <c r="AP2825" s="4" t="s">
        <v>106</v>
      </c>
      <c r="AQ2825" s="4" t="s">
        <v>106</v>
      </c>
      <c r="AR2825" s="4" t="s">
        <v>106</v>
      </c>
      <c r="AS2825" s="4" t="s">
        <v>106</v>
      </c>
      <c r="AT2825" s="4" t="s">
        <v>106</v>
      </c>
      <c r="AU2825" t="s">
        <v>108</v>
      </c>
      <c r="AV2825" t="s">
        <v>109</v>
      </c>
      <c r="AW2825" t="s">
        <v>110</v>
      </c>
      <c r="AX2825" t="s">
        <v>3401</v>
      </c>
    </row>
    <row r="2826" spans="1:50" hidden="1" x14ac:dyDescent="0.25">
      <c r="A2826">
        <v>2019</v>
      </c>
      <c r="B2826" s="6">
        <v>43657</v>
      </c>
      <c r="C2826" s="6">
        <v>43753</v>
      </c>
      <c r="D2826" t="str">
        <f>INDEX(parametres!$B$2:$B$57,IF(ISNUMBER(MATCH(Chiffrier!E2826,parametres!$C$2:$C$57,0)),MATCH(E2826,parametres!$C$2:$C$57,0),NA()))</f>
        <v>GA-11</v>
      </c>
      <c r="E2826" t="s">
        <v>3</v>
      </c>
      <c r="F2826" t="s">
        <v>112</v>
      </c>
      <c r="G2826" s="4">
        <f t="shared" si="51"/>
        <v>13.714285714285714</v>
      </c>
      <c r="H2826">
        <f>INDEX(Sites_coordo!$C$2:$C$62,IF(ISNUMBER(MATCH(Chiffrier!E2826,Sites_coordo!$A$2:$A$62,0)),MATCH(Chiffrier!E2826,Sites_coordo!$A$2:$A$62,0),NA()))</f>
        <v>48.847217000000001</v>
      </c>
      <c r="I2826">
        <f>INDEX(Sites_coordo!$B$2:$B$62,IF(ISNUMBER(MATCH(Chiffrier!E2826,Sites_coordo!$A$2:$A$62,0)),MATCH(Chiffrier!E2826,Sites_coordo!$A$2:$A$62,0),NA()))</f>
        <v>-64.468549999999993</v>
      </c>
      <c r="J2826" t="s">
        <v>105</v>
      </c>
      <c r="K2826" t="s">
        <v>105</v>
      </c>
      <c r="L2826" s="4">
        <v>20087079</v>
      </c>
      <c r="M2826" t="s">
        <v>151</v>
      </c>
      <c r="N2826" s="4">
        <v>3</v>
      </c>
      <c r="O2826" s="4" t="s">
        <v>121</v>
      </c>
      <c r="P2826" s="4">
        <v>1</v>
      </c>
      <c r="Q2826" t="s">
        <v>3402</v>
      </c>
      <c r="R2826" s="4">
        <v>0</v>
      </c>
      <c r="S2826">
        <v>0</v>
      </c>
      <c r="T2826" t="s">
        <v>106</v>
      </c>
      <c r="U2826">
        <v>0</v>
      </c>
      <c r="V2826" t="s">
        <v>106</v>
      </c>
      <c r="W2826">
        <v>0</v>
      </c>
      <c r="X2826">
        <v>0</v>
      </c>
      <c r="Y2826">
        <v>0</v>
      </c>
      <c r="Z2826">
        <v>0</v>
      </c>
      <c r="AA2826">
        <v>0</v>
      </c>
      <c r="AB2826">
        <v>1</v>
      </c>
      <c r="AC2826">
        <v>0</v>
      </c>
      <c r="AD2826">
        <v>0</v>
      </c>
      <c r="AE2826" s="4">
        <v>0</v>
      </c>
      <c r="AH2826" s="6">
        <v>43753</v>
      </c>
      <c r="AI2826" s="5" t="s">
        <v>106</v>
      </c>
      <c r="AJ2826">
        <v>1</v>
      </c>
      <c r="AK2826">
        <v>3110</v>
      </c>
      <c r="AL2826" s="4" t="s">
        <v>106</v>
      </c>
      <c r="AM2826" s="4">
        <v>28.2</v>
      </c>
      <c r="AN2826" s="4" t="s">
        <v>106</v>
      </c>
      <c r="AO2826" s="4" t="s">
        <v>106</v>
      </c>
      <c r="AP2826" s="4" t="s">
        <v>106</v>
      </c>
      <c r="AQ2826" s="4" t="s">
        <v>106</v>
      </c>
      <c r="AR2826" s="4" t="s">
        <v>106</v>
      </c>
      <c r="AS2826" s="4" t="s">
        <v>106</v>
      </c>
      <c r="AT2826" s="4" t="s">
        <v>106</v>
      </c>
      <c r="AU2826" t="s">
        <v>108</v>
      </c>
      <c r="AV2826" t="s">
        <v>109</v>
      </c>
      <c r="AW2826" t="s">
        <v>110</v>
      </c>
      <c r="AX2826" t="s">
        <v>3402</v>
      </c>
    </row>
    <row r="2827" spans="1:50" hidden="1" x14ac:dyDescent="0.25">
      <c r="A2827">
        <v>2019</v>
      </c>
      <c r="B2827" s="6">
        <v>43657</v>
      </c>
      <c r="C2827" s="6">
        <v>43753</v>
      </c>
      <c r="D2827" t="str">
        <f>INDEX(parametres!$B$2:$B$57,IF(ISNUMBER(MATCH(Chiffrier!E2827,parametres!$C$2:$C$57,0)),MATCH(E2827,parametres!$C$2:$C$57,0),NA()))</f>
        <v>GA-11</v>
      </c>
      <c r="E2827" t="s">
        <v>3</v>
      </c>
      <c r="F2827" t="s">
        <v>112</v>
      </c>
      <c r="G2827" s="4">
        <f t="shared" si="51"/>
        <v>13.714285714285714</v>
      </c>
      <c r="H2827">
        <f>INDEX(Sites_coordo!$C$2:$C$62,IF(ISNUMBER(MATCH(Chiffrier!E2827,Sites_coordo!$A$2:$A$62,0)),MATCH(Chiffrier!E2827,Sites_coordo!$A$2:$A$62,0),NA()))</f>
        <v>48.847217000000001</v>
      </c>
      <c r="I2827">
        <f>INDEX(Sites_coordo!$B$2:$B$62,IF(ISNUMBER(MATCH(Chiffrier!E2827,Sites_coordo!$A$2:$A$62,0)),MATCH(Chiffrier!E2827,Sites_coordo!$A$2:$A$62,0),NA()))</f>
        <v>-64.468549999999993</v>
      </c>
      <c r="J2827" t="s">
        <v>105</v>
      </c>
      <c r="K2827" t="s">
        <v>105</v>
      </c>
      <c r="L2827" s="4">
        <v>20087079</v>
      </c>
      <c r="M2827" t="s">
        <v>151</v>
      </c>
      <c r="N2827" s="4">
        <v>3</v>
      </c>
      <c r="O2827" s="4" t="s">
        <v>121</v>
      </c>
      <c r="P2827" s="4">
        <v>2</v>
      </c>
      <c r="Q2827" t="s">
        <v>3403</v>
      </c>
      <c r="R2827" s="4">
        <v>0</v>
      </c>
      <c r="S2827">
        <v>0</v>
      </c>
      <c r="T2827" t="s">
        <v>106</v>
      </c>
      <c r="U2827">
        <v>0</v>
      </c>
      <c r="V2827" t="s">
        <v>106</v>
      </c>
      <c r="W2827">
        <v>0</v>
      </c>
      <c r="X2827">
        <v>0</v>
      </c>
      <c r="Y2827">
        <v>0</v>
      </c>
      <c r="Z2827">
        <v>0</v>
      </c>
      <c r="AA2827">
        <v>0</v>
      </c>
      <c r="AB2827">
        <v>2</v>
      </c>
      <c r="AC2827">
        <v>0</v>
      </c>
      <c r="AD2827">
        <v>0</v>
      </c>
      <c r="AE2827" s="4">
        <v>0</v>
      </c>
      <c r="AH2827" s="6">
        <v>43753</v>
      </c>
      <c r="AI2827" s="5" t="s">
        <v>106</v>
      </c>
      <c r="AJ2827">
        <v>1</v>
      </c>
      <c r="AK2827">
        <v>3110</v>
      </c>
      <c r="AL2827" s="4" t="s">
        <v>106</v>
      </c>
      <c r="AM2827" s="4">
        <v>28.2</v>
      </c>
      <c r="AN2827" s="4" t="s">
        <v>106</v>
      </c>
      <c r="AO2827" s="4" t="s">
        <v>106</v>
      </c>
      <c r="AP2827" s="4" t="s">
        <v>106</v>
      </c>
      <c r="AQ2827" s="4" t="s">
        <v>106</v>
      </c>
      <c r="AR2827" s="4" t="s">
        <v>106</v>
      </c>
      <c r="AS2827" s="4" t="s">
        <v>106</v>
      </c>
      <c r="AT2827" s="4" t="s">
        <v>106</v>
      </c>
      <c r="AU2827" t="s">
        <v>108</v>
      </c>
      <c r="AV2827" t="s">
        <v>109</v>
      </c>
      <c r="AW2827" t="s">
        <v>110</v>
      </c>
      <c r="AX2827" t="s">
        <v>3403</v>
      </c>
    </row>
    <row r="2828" spans="1:50" hidden="1" x14ac:dyDescent="0.25">
      <c r="A2828">
        <v>2019</v>
      </c>
      <c r="B2828" s="6">
        <v>43657</v>
      </c>
      <c r="C2828" s="6">
        <v>43753</v>
      </c>
      <c r="D2828" t="str">
        <f>INDEX(parametres!$B$2:$B$57,IF(ISNUMBER(MATCH(Chiffrier!E2828,parametres!$C$2:$C$57,0)),MATCH(E2828,parametres!$C$2:$C$57,0),NA()))</f>
        <v>GA-11</v>
      </c>
      <c r="E2828" t="s">
        <v>3</v>
      </c>
      <c r="F2828" t="s">
        <v>112</v>
      </c>
      <c r="G2828" s="4">
        <f t="shared" si="51"/>
        <v>13.714285714285714</v>
      </c>
      <c r="H2828">
        <f>INDEX(Sites_coordo!$C$2:$C$62,IF(ISNUMBER(MATCH(Chiffrier!E2828,Sites_coordo!$A$2:$A$62,0)),MATCH(Chiffrier!E2828,Sites_coordo!$A$2:$A$62,0),NA()))</f>
        <v>48.847217000000001</v>
      </c>
      <c r="I2828">
        <f>INDEX(Sites_coordo!$B$2:$B$62,IF(ISNUMBER(MATCH(Chiffrier!E2828,Sites_coordo!$A$2:$A$62,0)),MATCH(Chiffrier!E2828,Sites_coordo!$A$2:$A$62,0),NA()))</f>
        <v>-64.468549999999993</v>
      </c>
      <c r="J2828" t="s">
        <v>105</v>
      </c>
      <c r="K2828" t="s">
        <v>105</v>
      </c>
      <c r="L2828" s="4">
        <v>20087079</v>
      </c>
      <c r="M2828" t="s">
        <v>151</v>
      </c>
      <c r="N2828" s="4">
        <v>3</v>
      </c>
      <c r="O2828" s="4" t="s">
        <v>121</v>
      </c>
      <c r="P2828" s="4">
        <v>3</v>
      </c>
      <c r="Q2828" t="s">
        <v>3404</v>
      </c>
      <c r="R2828" s="4">
        <v>0</v>
      </c>
      <c r="S2828">
        <v>0</v>
      </c>
      <c r="T2828" t="s">
        <v>106</v>
      </c>
      <c r="U2828">
        <v>0</v>
      </c>
      <c r="V2828" t="s">
        <v>106</v>
      </c>
      <c r="W2828">
        <v>0</v>
      </c>
      <c r="X2828">
        <v>0</v>
      </c>
      <c r="Y2828">
        <v>0</v>
      </c>
      <c r="Z2828">
        <v>0</v>
      </c>
      <c r="AA2828">
        <v>0</v>
      </c>
      <c r="AB2828">
        <v>2</v>
      </c>
      <c r="AC2828">
        <v>0</v>
      </c>
      <c r="AD2828">
        <v>0</v>
      </c>
      <c r="AE2828" s="4">
        <v>0</v>
      </c>
      <c r="AH2828" s="6">
        <v>43753</v>
      </c>
      <c r="AI2828" s="5" t="s">
        <v>106</v>
      </c>
      <c r="AJ2828">
        <v>1</v>
      </c>
      <c r="AK2828">
        <v>3110</v>
      </c>
      <c r="AL2828" s="4" t="s">
        <v>106</v>
      </c>
      <c r="AM2828" s="4">
        <v>28.2</v>
      </c>
      <c r="AN2828" s="4" t="s">
        <v>106</v>
      </c>
      <c r="AO2828" s="4" t="s">
        <v>106</v>
      </c>
      <c r="AP2828" s="4" t="s">
        <v>106</v>
      </c>
      <c r="AQ2828" s="4" t="s">
        <v>106</v>
      </c>
      <c r="AR2828" s="4" t="s">
        <v>106</v>
      </c>
      <c r="AS2828" s="4" t="s">
        <v>106</v>
      </c>
      <c r="AT2828" s="4" t="s">
        <v>106</v>
      </c>
      <c r="AU2828" t="s">
        <v>108</v>
      </c>
      <c r="AV2828" t="s">
        <v>109</v>
      </c>
      <c r="AW2828" t="s">
        <v>110</v>
      </c>
      <c r="AX2828" t="s">
        <v>3404</v>
      </c>
    </row>
    <row r="2829" spans="1:50" hidden="1" x14ac:dyDescent="0.25">
      <c r="A2829">
        <v>2019</v>
      </c>
      <c r="B2829" s="6">
        <v>43657</v>
      </c>
      <c r="C2829" s="6">
        <v>43753</v>
      </c>
      <c r="D2829" t="str">
        <f>INDEX(parametres!$B$2:$B$57,IF(ISNUMBER(MATCH(Chiffrier!E2829,parametres!$C$2:$C$57,0)),MATCH(E2829,parametres!$C$2:$C$57,0),NA()))</f>
        <v>GA-11</v>
      </c>
      <c r="E2829" t="s">
        <v>3</v>
      </c>
      <c r="F2829" t="s">
        <v>112</v>
      </c>
      <c r="G2829" s="4">
        <f t="shared" si="51"/>
        <v>13.714285714285714</v>
      </c>
      <c r="H2829">
        <f>INDEX(Sites_coordo!$C$2:$C$62,IF(ISNUMBER(MATCH(Chiffrier!E2829,Sites_coordo!$A$2:$A$62,0)),MATCH(Chiffrier!E2829,Sites_coordo!$A$2:$A$62,0),NA()))</f>
        <v>48.847217000000001</v>
      </c>
      <c r="I2829">
        <f>INDEX(Sites_coordo!$B$2:$B$62,IF(ISNUMBER(MATCH(Chiffrier!E2829,Sites_coordo!$A$2:$A$62,0)),MATCH(Chiffrier!E2829,Sites_coordo!$A$2:$A$62,0),NA()))</f>
        <v>-64.468549999999993</v>
      </c>
      <c r="J2829" t="s">
        <v>105</v>
      </c>
      <c r="K2829" t="s">
        <v>105</v>
      </c>
      <c r="L2829" s="4">
        <v>20087079</v>
      </c>
      <c r="M2829" t="s">
        <v>151</v>
      </c>
      <c r="N2829" s="4">
        <v>3</v>
      </c>
      <c r="O2829" s="4" t="s">
        <v>107</v>
      </c>
      <c r="P2829" s="4">
        <v>1</v>
      </c>
      <c r="Q2829" t="s">
        <v>3405</v>
      </c>
      <c r="R2829" s="4">
        <v>0</v>
      </c>
      <c r="S2829">
        <v>0</v>
      </c>
      <c r="T2829" t="s">
        <v>106</v>
      </c>
      <c r="U2829">
        <v>0</v>
      </c>
      <c r="V2829" t="s">
        <v>106</v>
      </c>
      <c r="W2829">
        <v>0</v>
      </c>
      <c r="X2829">
        <v>0</v>
      </c>
      <c r="Y2829">
        <v>0</v>
      </c>
      <c r="Z2829">
        <v>0</v>
      </c>
      <c r="AA2829">
        <v>0</v>
      </c>
      <c r="AB2829">
        <v>2</v>
      </c>
      <c r="AC2829">
        <v>0</v>
      </c>
      <c r="AD2829">
        <v>0</v>
      </c>
      <c r="AE2829" s="4">
        <v>0</v>
      </c>
      <c r="AH2829" s="6">
        <v>43753</v>
      </c>
      <c r="AI2829" s="5" t="s">
        <v>106</v>
      </c>
      <c r="AJ2829">
        <v>1</v>
      </c>
      <c r="AK2829">
        <v>3110</v>
      </c>
      <c r="AL2829" s="4" t="s">
        <v>106</v>
      </c>
      <c r="AM2829" s="4">
        <v>28.2</v>
      </c>
      <c r="AN2829" s="4" t="s">
        <v>106</v>
      </c>
      <c r="AO2829" s="4" t="s">
        <v>106</v>
      </c>
      <c r="AP2829" s="4" t="s">
        <v>106</v>
      </c>
      <c r="AQ2829" s="4" t="s">
        <v>106</v>
      </c>
      <c r="AR2829" s="4" t="s">
        <v>106</v>
      </c>
      <c r="AS2829" s="4" t="s">
        <v>106</v>
      </c>
      <c r="AT2829" s="4" t="s">
        <v>106</v>
      </c>
      <c r="AU2829" t="s">
        <v>108</v>
      </c>
      <c r="AV2829" t="s">
        <v>109</v>
      </c>
      <c r="AW2829" t="s">
        <v>110</v>
      </c>
      <c r="AX2829" t="s">
        <v>3405</v>
      </c>
    </row>
    <row r="2830" spans="1:50" hidden="1" x14ac:dyDescent="0.25">
      <c r="A2830">
        <v>2019</v>
      </c>
      <c r="B2830" s="6">
        <v>43657</v>
      </c>
      <c r="C2830" s="6">
        <v>43753</v>
      </c>
      <c r="D2830" t="str">
        <f>INDEX(parametres!$B$2:$B$57,IF(ISNUMBER(MATCH(Chiffrier!E2830,parametres!$C$2:$C$57,0)),MATCH(E2830,parametres!$C$2:$C$57,0),NA()))</f>
        <v>GA-11</v>
      </c>
      <c r="E2830" t="s">
        <v>3</v>
      </c>
      <c r="F2830" t="s">
        <v>112</v>
      </c>
      <c r="G2830" s="4">
        <f t="shared" si="51"/>
        <v>13.714285714285714</v>
      </c>
      <c r="H2830">
        <f>INDEX(Sites_coordo!$C$2:$C$62,IF(ISNUMBER(MATCH(Chiffrier!E2830,Sites_coordo!$A$2:$A$62,0)),MATCH(Chiffrier!E2830,Sites_coordo!$A$2:$A$62,0),NA()))</f>
        <v>48.847217000000001</v>
      </c>
      <c r="I2830">
        <f>INDEX(Sites_coordo!$B$2:$B$62,IF(ISNUMBER(MATCH(Chiffrier!E2830,Sites_coordo!$A$2:$A$62,0)),MATCH(Chiffrier!E2830,Sites_coordo!$A$2:$A$62,0),NA()))</f>
        <v>-64.468549999999993</v>
      </c>
      <c r="J2830" t="s">
        <v>105</v>
      </c>
      <c r="K2830" t="s">
        <v>105</v>
      </c>
      <c r="L2830" s="4">
        <v>20087079</v>
      </c>
      <c r="M2830" t="s">
        <v>151</v>
      </c>
      <c r="N2830" s="4">
        <v>4</v>
      </c>
      <c r="O2830" s="4" t="s">
        <v>121</v>
      </c>
      <c r="P2830" s="4">
        <v>1</v>
      </c>
      <c r="Q2830" t="s">
        <v>3406</v>
      </c>
      <c r="R2830" s="4">
        <v>0</v>
      </c>
      <c r="S2830">
        <v>0</v>
      </c>
      <c r="T2830" t="s">
        <v>106</v>
      </c>
      <c r="U2830">
        <v>0</v>
      </c>
      <c r="V2830" t="s">
        <v>106</v>
      </c>
      <c r="W2830">
        <v>0</v>
      </c>
      <c r="X2830">
        <v>0</v>
      </c>
      <c r="Y2830">
        <v>0</v>
      </c>
      <c r="Z2830">
        <v>0</v>
      </c>
      <c r="AA2830">
        <v>0</v>
      </c>
      <c r="AB2830">
        <v>2</v>
      </c>
      <c r="AC2830">
        <v>0</v>
      </c>
      <c r="AD2830">
        <v>0</v>
      </c>
      <c r="AE2830" s="4">
        <v>0</v>
      </c>
      <c r="AH2830" s="6">
        <v>43753</v>
      </c>
      <c r="AI2830" s="5" t="s">
        <v>106</v>
      </c>
      <c r="AJ2830">
        <v>1</v>
      </c>
      <c r="AK2830">
        <v>3110</v>
      </c>
      <c r="AL2830" s="4" t="s">
        <v>106</v>
      </c>
      <c r="AM2830" s="4">
        <v>28.2</v>
      </c>
      <c r="AN2830" s="4" t="s">
        <v>106</v>
      </c>
      <c r="AO2830" s="4" t="s">
        <v>106</v>
      </c>
      <c r="AP2830" s="4" t="s">
        <v>106</v>
      </c>
      <c r="AQ2830" s="4" t="s">
        <v>106</v>
      </c>
      <c r="AR2830" s="4" t="s">
        <v>106</v>
      </c>
      <c r="AS2830" s="4" t="s">
        <v>106</v>
      </c>
      <c r="AT2830" s="4" t="s">
        <v>106</v>
      </c>
      <c r="AU2830" t="s">
        <v>108</v>
      </c>
      <c r="AV2830" t="s">
        <v>109</v>
      </c>
      <c r="AW2830" t="s">
        <v>110</v>
      </c>
      <c r="AX2830" t="s">
        <v>3406</v>
      </c>
    </row>
    <row r="2831" spans="1:50" hidden="1" x14ac:dyDescent="0.25">
      <c r="A2831">
        <v>2019</v>
      </c>
      <c r="B2831" s="6">
        <v>43657</v>
      </c>
      <c r="C2831" s="6">
        <v>43753</v>
      </c>
      <c r="D2831" t="str">
        <f>INDEX(parametres!$B$2:$B$57,IF(ISNUMBER(MATCH(Chiffrier!E2831,parametres!$C$2:$C$57,0)),MATCH(E2831,parametres!$C$2:$C$57,0),NA()))</f>
        <v>GA-11</v>
      </c>
      <c r="E2831" t="s">
        <v>3</v>
      </c>
      <c r="F2831" t="s">
        <v>112</v>
      </c>
      <c r="G2831" s="4">
        <f t="shared" si="51"/>
        <v>13.714285714285714</v>
      </c>
      <c r="H2831">
        <f>INDEX(Sites_coordo!$C$2:$C$62,IF(ISNUMBER(MATCH(Chiffrier!E2831,Sites_coordo!$A$2:$A$62,0)),MATCH(Chiffrier!E2831,Sites_coordo!$A$2:$A$62,0),NA()))</f>
        <v>48.847217000000001</v>
      </c>
      <c r="I2831">
        <f>INDEX(Sites_coordo!$B$2:$B$62,IF(ISNUMBER(MATCH(Chiffrier!E2831,Sites_coordo!$A$2:$A$62,0)),MATCH(Chiffrier!E2831,Sites_coordo!$A$2:$A$62,0),NA()))</f>
        <v>-64.468549999999993</v>
      </c>
      <c r="J2831" t="s">
        <v>105</v>
      </c>
      <c r="K2831" t="s">
        <v>105</v>
      </c>
      <c r="L2831" s="4">
        <v>20087079</v>
      </c>
      <c r="M2831" t="s">
        <v>151</v>
      </c>
      <c r="N2831" s="4">
        <v>4</v>
      </c>
      <c r="O2831" s="4" t="s">
        <v>121</v>
      </c>
      <c r="P2831" s="4">
        <v>2</v>
      </c>
      <c r="Q2831" t="s">
        <v>3407</v>
      </c>
      <c r="R2831" s="4">
        <v>0</v>
      </c>
      <c r="S2831">
        <v>0</v>
      </c>
      <c r="T2831" t="s">
        <v>106</v>
      </c>
      <c r="U2831">
        <v>0</v>
      </c>
      <c r="V2831" t="s">
        <v>106</v>
      </c>
      <c r="W2831">
        <v>0</v>
      </c>
      <c r="X2831">
        <v>0</v>
      </c>
      <c r="Y2831">
        <v>0</v>
      </c>
      <c r="Z2831">
        <v>0</v>
      </c>
      <c r="AA2831">
        <v>0</v>
      </c>
      <c r="AB2831">
        <v>2</v>
      </c>
      <c r="AC2831">
        <v>0</v>
      </c>
      <c r="AD2831">
        <v>0</v>
      </c>
      <c r="AE2831" s="4">
        <v>0</v>
      </c>
      <c r="AH2831" s="6">
        <v>43753</v>
      </c>
      <c r="AI2831" s="5" t="s">
        <v>106</v>
      </c>
      <c r="AJ2831">
        <v>1</v>
      </c>
      <c r="AK2831">
        <v>3110</v>
      </c>
      <c r="AL2831" s="4" t="s">
        <v>106</v>
      </c>
      <c r="AM2831" s="4">
        <v>28.2</v>
      </c>
      <c r="AN2831" s="4" t="s">
        <v>106</v>
      </c>
      <c r="AO2831" s="4" t="s">
        <v>106</v>
      </c>
      <c r="AP2831" s="4" t="s">
        <v>106</v>
      </c>
      <c r="AQ2831" s="4" t="s">
        <v>106</v>
      </c>
      <c r="AR2831" s="4" t="s">
        <v>106</v>
      </c>
      <c r="AS2831" s="4" t="s">
        <v>106</v>
      </c>
      <c r="AT2831" s="4" t="s">
        <v>106</v>
      </c>
      <c r="AU2831" t="s">
        <v>108</v>
      </c>
      <c r="AV2831" t="s">
        <v>109</v>
      </c>
      <c r="AW2831" t="s">
        <v>110</v>
      </c>
      <c r="AX2831" t="s">
        <v>3407</v>
      </c>
    </row>
    <row r="2832" spans="1:50" hidden="1" x14ac:dyDescent="0.25">
      <c r="A2832">
        <v>2019</v>
      </c>
      <c r="B2832" s="6">
        <v>43657</v>
      </c>
      <c r="C2832" s="6">
        <v>43753</v>
      </c>
      <c r="D2832" t="str">
        <f>INDEX(parametres!$B$2:$B$57,IF(ISNUMBER(MATCH(Chiffrier!E2832,parametres!$C$2:$C$57,0)),MATCH(E2832,parametres!$C$2:$C$57,0),NA()))</f>
        <v>GA-11</v>
      </c>
      <c r="E2832" t="s">
        <v>3</v>
      </c>
      <c r="F2832" t="s">
        <v>112</v>
      </c>
      <c r="G2832" s="4">
        <f t="shared" si="51"/>
        <v>13.714285714285714</v>
      </c>
      <c r="H2832">
        <f>INDEX(Sites_coordo!$C$2:$C$62,IF(ISNUMBER(MATCH(Chiffrier!E2832,Sites_coordo!$A$2:$A$62,0)),MATCH(Chiffrier!E2832,Sites_coordo!$A$2:$A$62,0),NA()))</f>
        <v>48.847217000000001</v>
      </c>
      <c r="I2832">
        <f>INDEX(Sites_coordo!$B$2:$B$62,IF(ISNUMBER(MATCH(Chiffrier!E2832,Sites_coordo!$A$2:$A$62,0)),MATCH(Chiffrier!E2832,Sites_coordo!$A$2:$A$62,0),NA()))</f>
        <v>-64.468549999999993</v>
      </c>
      <c r="J2832" t="s">
        <v>105</v>
      </c>
      <c r="K2832" t="s">
        <v>105</v>
      </c>
      <c r="L2832" s="4">
        <v>20087079</v>
      </c>
      <c r="M2832" t="s">
        <v>151</v>
      </c>
      <c r="N2832" s="4">
        <v>4</v>
      </c>
      <c r="O2832" s="4" t="s">
        <v>121</v>
      </c>
      <c r="P2832" s="4">
        <v>3</v>
      </c>
      <c r="Q2832" t="s">
        <v>3408</v>
      </c>
      <c r="R2832" s="4">
        <v>0</v>
      </c>
      <c r="S2832">
        <v>0</v>
      </c>
      <c r="T2832" t="s">
        <v>106</v>
      </c>
      <c r="U2832">
        <v>0</v>
      </c>
      <c r="V2832" t="s">
        <v>106</v>
      </c>
      <c r="W2832">
        <v>0</v>
      </c>
      <c r="X2832">
        <v>0</v>
      </c>
      <c r="Y2832">
        <v>0</v>
      </c>
      <c r="Z2832">
        <v>0</v>
      </c>
      <c r="AA2832">
        <v>0</v>
      </c>
      <c r="AB2832">
        <v>3</v>
      </c>
      <c r="AC2832">
        <v>0</v>
      </c>
      <c r="AD2832">
        <v>0</v>
      </c>
      <c r="AE2832" s="4">
        <v>0</v>
      </c>
      <c r="AH2832" s="6">
        <v>43753</v>
      </c>
      <c r="AI2832" s="5" t="s">
        <v>106</v>
      </c>
      <c r="AJ2832">
        <v>1</v>
      </c>
      <c r="AK2832">
        <v>3110</v>
      </c>
      <c r="AL2832" s="4" t="s">
        <v>106</v>
      </c>
      <c r="AM2832" s="4">
        <v>28.2</v>
      </c>
      <c r="AN2832" s="4" t="s">
        <v>106</v>
      </c>
      <c r="AO2832" s="4" t="s">
        <v>106</v>
      </c>
      <c r="AP2832" s="4" t="s">
        <v>106</v>
      </c>
      <c r="AQ2832" s="4" t="s">
        <v>106</v>
      </c>
      <c r="AR2832" s="4" t="s">
        <v>106</v>
      </c>
      <c r="AS2832" s="4" t="s">
        <v>106</v>
      </c>
      <c r="AT2832" s="4" t="s">
        <v>106</v>
      </c>
      <c r="AU2832" t="s">
        <v>108</v>
      </c>
      <c r="AV2832" t="s">
        <v>109</v>
      </c>
      <c r="AW2832" t="s">
        <v>110</v>
      </c>
      <c r="AX2832" t="s">
        <v>3408</v>
      </c>
    </row>
    <row r="2833" spans="1:50" hidden="1" x14ac:dyDescent="0.25">
      <c r="A2833">
        <v>2019</v>
      </c>
      <c r="B2833" s="6">
        <v>43657</v>
      </c>
      <c r="C2833" s="6">
        <v>43753</v>
      </c>
      <c r="D2833" t="str">
        <f>INDEX(parametres!$B$2:$B$57,IF(ISNUMBER(MATCH(Chiffrier!E2833,parametres!$C$2:$C$57,0)),MATCH(E2833,parametres!$C$2:$C$57,0),NA()))</f>
        <v>GA-11</v>
      </c>
      <c r="E2833" t="s">
        <v>3</v>
      </c>
      <c r="F2833" t="s">
        <v>112</v>
      </c>
      <c r="G2833" s="4">
        <f t="shared" si="51"/>
        <v>13.714285714285714</v>
      </c>
      <c r="H2833">
        <f>INDEX(Sites_coordo!$C$2:$C$62,IF(ISNUMBER(MATCH(Chiffrier!E2833,Sites_coordo!$A$2:$A$62,0)),MATCH(Chiffrier!E2833,Sites_coordo!$A$2:$A$62,0),NA()))</f>
        <v>48.847217000000001</v>
      </c>
      <c r="I2833">
        <f>INDEX(Sites_coordo!$B$2:$B$62,IF(ISNUMBER(MATCH(Chiffrier!E2833,Sites_coordo!$A$2:$A$62,0)),MATCH(Chiffrier!E2833,Sites_coordo!$A$2:$A$62,0),NA()))</f>
        <v>-64.468549999999993</v>
      </c>
      <c r="J2833" t="s">
        <v>105</v>
      </c>
      <c r="K2833" t="s">
        <v>105</v>
      </c>
      <c r="L2833" s="4">
        <v>20087079</v>
      </c>
      <c r="M2833" t="s">
        <v>151</v>
      </c>
      <c r="N2833" s="4">
        <v>4</v>
      </c>
      <c r="O2833" s="4" t="s">
        <v>107</v>
      </c>
      <c r="P2833" s="4">
        <v>1</v>
      </c>
      <c r="Q2833" t="s">
        <v>3409</v>
      </c>
      <c r="R2833" s="4">
        <v>0</v>
      </c>
      <c r="S2833">
        <v>0</v>
      </c>
      <c r="T2833" t="s">
        <v>106</v>
      </c>
      <c r="U2833">
        <v>0</v>
      </c>
      <c r="V2833" t="s">
        <v>106</v>
      </c>
      <c r="W2833">
        <v>0</v>
      </c>
      <c r="X2833">
        <v>0</v>
      </c>
      <c r="Y2833">
        <v>0</v>
      </c>
      <c r="Z2833">
        <v>0</v>
      </c>
      <c r="AA2833">
        <v>0</v>
      </c>
      <c r="AB2833">
        <v>1</v>
      </c>
      <c r="AC2833">
        <v>0</v>
      </c>
      <c r="AD2833">
        <v>0</v>
      </c>
      <c r="AE2833" s="4">
        <v>0</v>
      </c>
      <c r="AH2833" s="6">
        <v>43753</v>
      </c>
      <c r="AI2833" s="5" t="s">
        <v>106</v>
      </c>
      <c r="AJ2833">
        <v>1</v>
      </c>
      <c r="AK2833">
        <v>3110</v>
      </c>
      <c r="AL2833" s="4" t="s">
        <v>106</v>
      </c>
      <c r="AM2833" s="4">
        <v>28.2</v>
      </c>
      <c r="AN2833" s="4" t="s">
        <v>106</v>
      </c>
      <c r="AO2833" s="4" t="s">
        <v>106</v>
      </c>
      <c r="AP2833" s="4" t="s">
        <v>106</v>
      </c>
      <c r="AQ2833" s="4" t="s">
        <v>106</v>
      </c>
      <c r="AR2833" s="4" t="s">
        <v>106</v>
      </c>
      <c r="AS2833" s="4" t="s">
        <v>106</v>
      </c>
      <c r="AT2833" s="4" t="s">
        <v>106</v>
      </c>
      <c r="AU2833" t="s">
        <v>108</v>
      </c>
      <c r="AV2833" t="s">
        <v>109</v>
      </c>
      <c r="AW2833" t="s">
        <v>110</v>
      </c>
      <c r="AX2833" t="s">
        <v>3409</v>
      </c>
    </row>
    <row r="2834" spans="1:50" hidden="1" x14ac:dyDescent="0.25">
      <c r="A2834">
        <v>2019</v>
      </c>
      <c r="B2834" s="6">
        <v>43657</v>
      </c>
      <c r="C2834" s="6">
        <v>43753</v>
      </c>
      <c r="D2834" t="str">
        <f>INDEX(parametres!$B$2:$B$57,IF(ISNUMBER(MATCH(Chiffrier!E2834,parametres!$C$2:$C$57,0)),MATCH(E2834,parametres!$C$2:$C$57,0),NA()))</f>
        <v>GA-11</v>
      </c>
      <c r="E2834" t="s">
        <v>3</v>
      </c>
      <c r="F2834" t="s">
        <v>112</v>
      </c>
      <c r="G2834" s="4">
        <f t="shared" si="51"/>
        <v>13.714285714285714</v>
      </c>
      <c r="H2834">
        <f>INDEX(Sites_coordo!$C$2:$C$62,IF(ISNUMBER(MATCH(Chiffrier!E2834,Sites_coordo!$A$2:$A$62,0)),MATCH(Chiffrier!E2834,Sites_coordo!$A$2:$A$62,0),NA()))</f>
        <v>48.847217000000001</v>
      </c>
      <c r="I2834">
        <f>INDEX(Sites_coordo!$B$2:$B$62,IF(ISNUMBER(MATCH(Chiffrier!E2834,Sites_coordo!$A$2:$A$62,0)),MATCH(Chiffrier!E2834,Sites_coordo!$A$2:$A$62,0),NA()))</f>
        <v>-64.468549999999993</v>
      </c>
      <c r="J2834" t="s">
        <v>105</v>
      </c>
      <c r="K2834" t="s">
        <v>105</v>
      </c>
      <c r="L2834" s="4">
        <v>20087079</v>
      </c>
      <c r="M2834" t="s">
        <v>151</v>
      </c>
      <c r="N2834" s="4">
        <v>5</v>
      </c>
      <c r="O2834" s="4" t="s">
        <v>121</v>
      </c>
      <c r="P2834" s="4">
        <v>1</v>
      </c>
      <c r="Q2834" t="s">
        <v>3410</v>
      </c>
      <c r="R2834" s="4">
        <v>0</v>
      </c>
      <c r="S2834">
        <v>0</v>
      </c>
      <c r="T2834" t="s">
        <v>106</v>
      </c>
      <c r="U2834">
        <v>0</v>
      </c>
      <c r="V2834" t="s">
        <v>106</v>
      </c>
      <c r="W2834">
        <v>0</v>
      </c>
      <c r="X2834">
        <v>0</v>
      </c>
      <c r="Y2834">
        <v>0</v>
      </c>
      <c r="Z2834">
        <v>0</v>
      </c>
      <c r="AA2834">
        <v>0</v>
      </c>
      <c r="AB2834">
        <v>1</v>
      </c>
      <c r="AC2834">
        <v>0</v>
      </c>
      <c r="AD2834">
        <v>0</v>
      </c>
      <c r="AE2834" s="4">
        <v>0</v>
      </c>
      <c r="AH2834" s="6">
        <v>43753</v>
      </c>
      <c r="AI2834" s="5" t="s">
        <v>106</v>
      </c>
      <c r="AJ2834">
        <v>1</v>
      </c>
      <c r="AK2834">
        <v>3110</v>
      </c>
      <c r="AL2834" s="4" t="s">
        <v>106</v>
      </c>
      <c r="AM2834" s="4">
        <v>28.2</v>
      </c>
      <c r="AN2834" s="4" t="s">
        <v>106</v>
      </c>
      <c r="AO2834" s="4" t="s">
        <v>106</v>
      </c>
      <c r="AP2834" s="4" t="s">
        <v>106</v>
      </c>
      <c r="AQ2834" s="4" t="s">
        <v>106</v>
      </c>
      <c r="AR2834" s="4" t="s">
        <v>106</v>
      </c>
      <c r="AS2834" s="4" t="s">
        <v>106</v>
      </c>
      <c r="AT2834" s="4" t="s">
        <v>106</v>
      </c>
      <c r="AU2834" t="s">
        <v>108</v>
      </c>
      <c r="AV2834" t="s">
        <v>109</v>
      </c>
      <c r="AW2834" t="s">
        <v>110</v>
      </c>
      <c r="AX2834" t="s">
        <v>3410</v>
      </c>
    </row>
    <row r="2835" spans="1:50" hidden="1" x14ac:dyDescent="0.25">
      <c r="A2835">
        <v>2019</v>
      </c>
      <c r="B2835" s="6">
        <v>43657</v>
      </c>
      <c r="C2835" s="6">
        <v>43753</v>
      </c>
      <c r="D2835" t="str">
        <f>INDEX(parametres!$B$2:$B$57,IF(ISNUMBER(MATCH(Chiffrier!E2835,parametres!$C$2:$C$57,0)),MATCH(E2835,parametres!$C$2:$C$57,0),NA()))</f>
        <v>GA-11</v>
      </c>
      <c r="E2835" t="s">
        <v>3</v>
      </c>
      <c r="F2835" t="s">
        <v>112</v>
      </c>
      <c r="G2835" s="4">
        <f t="shared" si="51"/>
        <v>13.714285714285714</v>
      </c>
      <c r="H2835">
        <f>INDEX(Sites_coordo!$C$2:$C$62,IF(ISNUMBER(MATCH(Chiffrier!E2835,Sites_coordo!$A$2:$A$62,0)),MATCH(Chiffrier!E2835,Sites_coordo!$A$2:$A$62,0),NA()))</f>
        <v>48.847217000000001</v>
      </c>
      <c r="I2835">
        <f>INDEX(Sites_coordo!$B$2:$B$62,IF(ISNUMBER(MATCH(Chiffrier!E2835,Sites_coordo!$A$2:$A$62,0)),MATCH(Chiffrier!E2835,Sites_coordo!$A$2:$A$62,0),NA()))</f>
        <v>-64.468549999999993</v>
      </c>
      <c r="J2835" t="s">
        <v>105</v>
      </c>
      <c r="K2835" t="s">
        <v>105</v>
      </c>
      <c r="L2835" s="4">
        <v>20087079</v>
      </c>
      <c r="M2835" t="s">
        <v>151</v>
      </c>
      <c r="N2835" s="4">
        <v>5</v>
      </c>
      <c r="O2835" s="4" t="s">
        <v>121</v>
      </c>
      <c r="P2835" s="4">
        <v>2</v>
      </c>
      <c r="Q2835" t="s">
        <v>3411</v>
      </c>
      <c r="R2835" s="4">
        <v>0</v>
      </c>
      <c r="S2835">
        <v>0</v>
      </c>
      <c r="T2835" t="s">
        <v>106</v>
      </c>
      <c r="U2835">
        <v>0</v>
      </c>
      <c r="V2835" t="s">
        <v>106</v>
      </c>
      <c r="W2835">
        <v>0</v>
      </c>
      <c r="X2835">
        <v>0</v>
      </c>
      <c r="Y2835">
        <v>0</v>
      </c>
      <c r="Z2835">
        <v>0</v>
      </c>
      <c r="AA2835">
        <v>0</v>
      </c>
      <c r="AB2835">
        <v>2</v>
      </c>
      <c r="AC2835">
        <v>0</v>
      </c>
      <c r="AD2835">
        <v>0</v>
      </c>
      <c r="AE2835" s="4">
        <v>0</v>
      </c>
      <c r="AH2835" s="6">
        <v>43753</v>
      </c>
      <c r="AI2835" s="5" t="s">
        <v>106</v>
      </c>
      <c r="AJ2835">
        <v>1</v>
      </c>
      <c r="AK2835">
        <v>3110</v>
      </c>
      <c r="AL2835" s="4" t="s">
        <v>106</v>
      </c>
      <c r="AM2835" s="4">
        <v>28.2</v>
      </c>
      <c r="AN2835" s="4" t="s">
        <v>106</v>
      </c>
      <c r="AO2835" s="4" t="s">
        <v>106</v>
      </c>
      <c r="AP2835" s="4" t="s">
        <v>106</v>
      </c>
      <c r="AQ2835" s="4" t="s">
        <v>106</v>
      </c>
      <c r="AR2835" s="4" t="s">
        <v>106</v>
      </c>
      <c r="AS2835" s="4" t="s">
        <v>106</v>
      </c>
      <c r="AT2835" s="4" t="s">
        <v>106</v>
      </c>
      <c r="AU2835" t="s">
        <v>108</v>
      </c>
      <c r="AV2835" t="s">
        <v>109</v>
      </c>
      <c r="AW2835" t="s">
        <v>110</v>
      </c>
      <c r="AX2835" t="s">
        <v>3411</v>
      </c>
    </row>
    <row r="2836" spans="1:50" hidden="1" x14ac:dyDescent="0.25">
      <c r="A2836">
        <v>2019</v>
      </c>
      <c r="B2836" s="6">
        <v>43657</v>
      </c>
      <c r="C2836" s="6">
        <v>43753</v>
      </c>
      <c r="D2836" t="str">
        <f>INDEX(parametres!$B$2:$B$57,IF(ISNUMBER(MATCH(Chiffrier!E2836,parametres!$C$2:$C$57,0)),MATCH(E2836,parametres!$C$2:$C$57,0),NA()))</f>
        <v>GA-11</v>
      </c>
      <c r="E2836" t="s">
        <v>3</v>
      </c>
      <c r="F2836" t="s">
        <v>112</v>
      </c>
      <c r="G2836" s="4">
        <f t="shared" si="51"/>
        <v>13.714285714285714</v>
      </c>
      <c r="H2836">
        <f>INDEX(Sites_coordo!$C$2:$C$62,IF(ISNUMBER(MATCH(Chiffrier!E2836,Sites_coordo!$A$2:$A$62,0)),MATCH(Chiffrier!E2836,Sites_coordo!$A$2:$A$62,0),NA()))</f>
        <v>48.847217000000001</v>
      </c>
      <c r="I2836">
        <f>INDEX(Sites_coordo!$B$2:$B$62,IF(ISNUMBER(MATCH(Chiffrier!E2836,Sites_coordo!$A$2:$A$62,0)),MATCH(Chiffrier!E2836,Sites_coordo!$A$2:$A$62,0),NA()))</f>
        <v>-64.468549999999993</v>
      </c>
      <c r="J2836" t="s">
        <v>105</v>
      </c>
      <c r="K2836" t="s">
        <v>105</v>
      </c>
      <c r="L2836" s="4">
        <v>20087079</v>
      </c>
      <c r="M2836" t="s">
        <v>151</v>
      </c>
      <c r="N2836" s="4">
        <v>5</v>
      </c>
      <c r="O2836" s="4" t="s">
        <v>121</v>
      </c>
      <c r="P2836" s="4">
        <v>3</v>
      </c>
      <c r="Q2836" t="s">
        <v>3412</v>
      </c>
      <c r="R2836" s="4">
        <v>0</v>
      </c>
      <c r="S2836">
        <v>0</v>
      </c>
      <c r="T2836" t="s">
        <v>106</v>
      </c>
      <c r="U2836">
        <v>0</v>
      </c>
      <c r="V2836" t="s">
        <v>106</v>
      </c>
      <c r="W2836">
        <v>0</v>
      </c>
      <c r="X2836">
        <v>0</v>
      </c>
      <c r="Y2836">
        <v>0</v>
      </c>
      <c r="Z2836">
        <v>0</v>
      </c>
      <c r="AA2836">
        <v>0</v>
      </c>
      <c r="AB2836">
        <v>1</v>
      </c>
      <c r="AC2836">
        <v>0</v>
      </c>
      <c r="AD2836">
        <v>0</v>
      </c>
      <c r="AE2836" s="4">
        <v>0</v>
      </c>
      <c r="AH2836" s="6">
        <v>43753</v>
      </c>
      <c r="AI2836" s="5" t="s">
        <v>106</v>
      </c>
      <c r="AJ2836">
        <v>1</v>
      </c>
      <c r="AK2836">
        <v>3110</v>
      </c>
      <c r="AL2836" s="4" t="s">
        <v>106</v>
      </c>
      <c r="AM2836" s="4">
        <v>28.2</v>
      </c>
      <c r="AN2836" s="4" t="s">
        <v>106</v>
      </c>
      <c r="AO2836" s="4" t="s">
        <v>106</v>
      </c>
      <c r="AP2836" s="4" t="s">
        <v>106</v>
      </c>
      <c r="AQ2836" s="4" t="s">
        <v>106</v>
      </c>
      <c r="AR2836" s="4" t="s">
        <v>106</v>
      </c>
      <c r="AS2836" s="4" t="s">
        <v>106</v>
      </c>
      <c r="AT2836" s="4" t="s">
        <v>106</v>
      </c>
      <c r="AU2836" t="s">
        <v>108</v>
      </c>
      <c r="AV2836" t="s">
        <v>109</v>
      </c>
      <c r="AW2836" t="s">
        <v>110</v>
      </c>
      <c r="AX2836" t="s">
        <v>3412</v>
      </c>
    </row>
    <row r="2837" spans="1:50" hidden="1" x14ac:dyDescent="0.25">
      <c r="A2837">
        <v>2019</v>
      </c>
      <c r="B2837" s="6">
        <v>43657</v>
      </c>
      <c r="C2837" s="6">
        <v>43753</v>
      </c>
      <c r="D2837" t="str">
        <f>INDEX(parametres!$B$2:$B$57,IF(ISNUMBER(MATCH(Chiffrier!E2837,parametres!$C$2:$C$57,0)),MATCH(E2837,parametres!$C$2:$C$57,0),NA()))</f>
        <v>GA-11</v>
      </c>
      <c r="E2837" t="s">
        <v>3</v>
      </c>
      <c r="F2837" t="s">
        <v>112</v>
      </c>
      <c r="G2837" s="4">
        <f t="shared" si="51"/>
        <v>13.714285714285714</v>
      </c>
      <c r="H2837">
        <f>INDEX(Sites_coordo!$C$2:$C$62,IF(ISNUMBER(MATCH(Chiffrier!E2837,Sites_coordo!$A$2:$A$62,0)),MATCH(Chiffrier!E2837,Sites_coordo!$A$2:$A$62,0),NA()))</f>
        <v>48.847217000000001</v>
      </c>
      <c r="I2837">
        <f>INDEX(Sites_coordo!$B$2:$B$62,IF(ISNUMBER(MATCH(Chiffrier!E2837,Sites_coordo!$A$2:$A$62,0)),MATCH(Chiffrier!E2837,Sites_coordo!$A$2:$A$62,0),NA()))</f>
        <v>-64.468549999999993</v>
      </c>
      <c r="J2837" t="s">
        <v>105</v>
      </c>
      <c r="K2837" t="s">
        <v>105</v>
      </c>
      <c r="L2837" s="4">
        <v>20087079</v>
      </c>
      <c r="M2837" t="s">
        <v>151</v>
      </c>
      <c r="N2837" s="4">
        <v>5</v>
      </c>
      <c r="O2837" s="4" t="s">
        <v>107</v>
      </c>
      <c r="P2837" s="4">
        <v>1</v>
      </c>
      <c r="Q2837" t="s">
        <v>3413</v>
      </c>
      <c r="R2837" s="4">
        <v>0</v>
      </c>
      <c r="S2837">
        <v>0</v>
      </c>
      <c r="T2837" t="s">
        <v>106</v>
      </c>
      <c r="U2837">
        <v>0</v>
      </c>
      <c r="V2837" t="s">
        <v>106</v>
      </c>
      <c r="W2837">
        <v>0</v>
      </c>
      <c r="X2837">
        <v>0</v>
      </c>
      <c r="Y2837">
        <v>0</v>
      </c>
      <c r="Z2837">
        <v>0</v>
      </c>
      <c r="AA2837">
        <v>0</v>
      </c>
      <c r="AB2837">
        <v>3</v>
      </c>
      <c r="AC2837">
        <v>0</v>
      </c>
      <c r="AD2837">
        <v>0</v>
      </c>
      <c r="AE2837" s="4">
        <v>0</v>
      </c>
      <c r="AH2837" s="6">
        <v>43753</v>
      </c>
      <c r="AI2837" s="5" t="s">
        <v>106</v>
      </c>
      <c r="AJ2837">
        <v>1</v>
      </c>
      <c r="AK2837">
        <v>3110</v>
      </c>
      <c r="AL2837" s="4" t="s">
        <v>106</v>
      </c>
      <c r="AM2837" s="4">
        <v>28.2</v>
      </c>
      <c r="AN2837" s="4" t="s">
        <v>106</v>
      </c>
      <c r="AO2837" s="4" t="s">
        <v>106</v>
      </c>
      <c r="AP2837" s="4" t="s">
        <v>106</v>
      </c>
      <c r="AQ2837" s="4" t="s">
        <v>106</v>
      </c>
      <c r="AR2837" s="4" t="s">
        <v>106</v>
      </c>
      <c r="AS2837" s="4" t="s">
        <v>106</v>
      </c>
      <c r="AT2837" s="4" t="s">
        <v>106</v>
      </c>
      <c r="AU2837" t="s">
        <v>108</v>
      </c>
      <c r="AV2837" t="s">
        <v>109</v>
      </c>
      <c r="AW2837" t="s">
        <v>110</v>
      </c>
      <c r="AX2837" t="s">
        <v>3413</v>
      </c>
    </row>
    <row r="2838" spans="1:50" hidden="1" x14ac:dyDescent="0.25">
      <c r="A2838">
        <v>2019</v>
      </c>
      <c r="B2838" s="6">
        <v>43657</v>
      </c>
      <c r="C2838" s="6">
        <v>43753</v>
      </c>
      <c r="D2838" t="str">
        <f>INDEX(parametres!$B$2:$B$57,IF(ISNUMBER(MATCH(Chiffrier!E2838,parametres!$C$2:$C$57,0)),MATCH(E2838,parametres!$C$2:$C$57,0),NA()))</f>
        <v>GA-11</v>
      </c>
      <c r="E2838" t="s">
        <v>3</v>
      </c>
      <c r="F2838" t="s">
        <v>112</v>
      </c>
      <c r="G2838" s="4">
        <f t="shared" si="51"/>
        <v>13.714285714285714</v>
      </c>
      <c r="H2838">
        <f>INDEX(Sites_coordo!$C$2:$C$62,IF(ISNUMBER(MATCH(Chiffrier!E2838,Sites_coordo!$A$2:$A$62,0)),MATCH(Chiffrier!E2838,Sites_coordo!$A$2:$A$62,0),NA()))</f>
        <v>48.847217000000001</v>
      </c>
      <c r="I2838">
        <f>INDEX(Sites_coordo!$B$2:$B$62,IF(ISNUMBER(MATCH(Chiffrier!E2838,Sites_coordo!$A$2:$A$62,0)),MATCH(Chiffrier!E2838,Sites_coordo!$A$2:$A$62,0),NA()))</f>
        <v>-64.468549999999993</v>
      </c>
      <c r="J2838" t="s">
        <v>105</v>
      </c>
      <c r="K2838" t="s">
        <v>105</v>
      </c>
      <c r="L2838" s="4">
        <v>20087079</v>
      </c>
      <c r="M2838" t="s">
        <v>151</v>
      </c>
      <c r="N2838" s="4">
        <v>6</v>
      </c>
      <c r="O2838" s="4" t="s">
        <v>121</v>
      </c>
      <c r="P2838" s="4">
        <v>1</v>
      </c>
      <c r="Q2838" t="s">
        <v>3414</v>
      </c>
      <c r="R2838" s="4">
        <v>0</v>
      </c>
      <c r="S2838">
        <v>0</v>
      </c>
      <c r="T2838" t="s">
        <v>106</v>
      </c>
      <c r="U2838">
        <v>0</v>
      </c>
      <c r="V2838" t="s">
        <v>106</v>
      </c>
      <c r="W2838">
        <v>0</v>
      </c>
      <c r="X2838">
        <v>0</v>
      </c>
      <c r="Y2838">
        <v>0</v>
      </c>
      <c r="Z2838">
        <v>0</v>
      </c>
      <c r="AA2838">
        <v>0</v>
      </c>
      <c r="AB2838">
        <v>2</v>
      </c>
      <c r="AC2838">
        <v>0</v>
      </c>
      <c r="AD2838">
        <v>0</v>
      </c>
      <c r="AE2838" s="4">
        <v>0</v>
      </c>
      <c r="AH2838" s="6">
        <v>43753</v>
      </c>
      <c r="AI2838" s="5" t="s">
        <v>106</v>
      </c>
      <c r="AJ2838">
        <v>1</v>
      </c>
      <c r="AK2838">
        <v>3110</v>
      </c>
      <c r="AL2838" s="4" t="s">
        <v>106</v>
      </c>
      <c r="AM2838" s="4">
        <v>28.2</v>
      </c>
      <c r="AN2838" s="4" t="s">
        <v>106</v>
      </c>
      <c r="AO2838" s="4" t="s">
        <v>106</v>
      </c>
      <c r="AP2838" s="4" t="s">
        <v>106</v>
      </c>
      <c r="AQ2838" s="4" t="s">
        <v>106</v>
      </c>
      <c r="AR2838" s="4" t="s">
        <v>106</v>
      </c>
      <c r="AS2838" s="4" t="s">
        <v>106</v>
      </c>
      <c r="AT2838" s="4" t="s">
        <v>106</v>
      </c>
      <c r="AU2838" t="s">
        <v>108</v>
      </c>
      <c r="AV2838" t="s">
        <v>109</v>
      </c>
      <c r="AW2838" t="s">
        <v>110</v>
      </c>
      <c r="AX2838" t="s">
        <v>3414</v>
      </c>
    </row>
    <row r="2839" spans="1:50" hidden="1" x14ac:dyDescent="0.25">
      <c r="A2839">
        <v>2019</v>
      </c>
      <c r="B2839" s="6">
        <v>43657</v>
      </c>
      <c r="C2839" s="6">
        <v>43753</v>
      </c>
      <c r="D2839" t="str">
        <f>INDEX(parametres!$B$2:$B$57,IF(ISNUMBER(MATCH(Chiffrier!E2839,parametres!$C$2:$C$57,0)),MATCH(E2839,parametres!$C$2:$C$57,0),NA()))</f>
        <v>GA-11</v>
      </c>
      <c r="E2839" t="s">
        <v>3</v>
      </c>
      <c r="F2839" t="s">
        <v>112</v>
      </c>
      <c r="G2839" s="4">
        <f t="shared" si="51"/>
        <v>13.714285714285714</v>
      </c>
      <c r="H2839">
        <f>INDEX(Sites_coordo!$C$2:$C$62,IF(ISNUMBER(MATCH(Chiffrier!E2839,Sites_coordo!$A$2:$A$62,0)),MATCH(Chiffrier!E2839,Sites_coordo!$A$2:$A$62,0),NA()))</f>
        <v>48.847217000000001</v>
      </c>
      <c r="I2839">
        <f>INDEX(Sites_coordo!$B$2:$B$62,IF(ISNUMBER(MATCH(Chiffrier!E2839,Sites_coordo!$A$2:$A$62,0)),MATCH(Chiffrier!E2839,Sites_coordo!$A$2:$A$62,0),NA()))</f>
        <v>-64.468549999999993</v>
      </c>
      <c r="J2839" t="s">
        <v>105</v>
      </c>
      <c r="K2839" t="s">
        <v>105</v>
      </c>
      <c r="L2839" s="4">
        <v>20087079</v>
      </c>
      <c r="M2839" t="s">
        <v>151</v>
      </c>
      <c r="N2839" s="4">
        <v>6</v>
      </c>
      <c r="O2839" s="4" t="s">
        <v>121</v>
      </c>
      <c r="P2839" s="4">
        <v>2</v>
      </c>
      <c r="Q2839" t="s">
        <v>3415</v>
      </c>
      <c r="R2839" s="4">
        <v>0</v>
      </c>
      <c r="S2839">
        <v>0</v>
      </c>
      <c r="T2839" t="s">
        <v>106</v>
      </c>
      <c r="U2839">
        <v>0</v>
      </c>
      <c r="V2839" t="s">
        <v>106</v>
      </c>
      <c r="W2839">
        <v>0</v>
      </c>
      <c r="X2839">
        <v>0</v>
      </c>
      <c r="Y2839">
        <v>0</v>
      </c>
      <c r="Z2839">
        <v>0</v>
      </c>
      <c r="AA2839">
        <v>0</v>
      </c>
      <c r="AB2839">
        <v>2</v>
      </c>
      <c r="AC2839">
        <v>0</v>
      </c>
      <c r="AD2839">
        <v>0</v>
      </c>
      <c r="AE2839" s="4">
        <v>0</v>
      </c>
      <c r="AH2839" s="6">
        <v>43753</v>
      </c>
      <c r="AI2839" s="5" t="s">
        <v>106</v>
      </c>
      <c r="AJ2839">
        <v>1</v>
      </c>
      <c r="AK2839">
        <v>3110</v>
      </c>
      <c r="AL2839" s="4" t="s">
        <v>106</v>
      </c>
      <c r="AM2839" s="4">
        <v>28.2</v>
      </c>
      <c r="AN2839" s="4" t="s">
        <v>106</v>
      </c>
      <c r="AO2839" s="4" t="s">
        <v>106</v>
      </c>
      <c r="AP2839" s="4" t="s">
        <v>106</v>
      </c>
      <c r="AQ2839" s="4" t="s">
        <v>106</v>
      </c>
      <c r="AR2839" s="4" t="s">
        <v>106</v>
      </c>
      <c r="AS2839" s="4" t="s">
        <v>106</v>
      </c>
      <c r="AT2839" s="4" t="s">
        <v>106</v>
      </c>
      <c r="AU2839" t="s">
        <v>108</v>
      </c>
      <c r="AV2839" t="s">
        <v>109</v>
      </c>
      <c r="AW2839" t="s">
        <v>110</v>
      </c>
      <c r="AX2839" t="s">
        <v>3415</v>
      </c>
    </row>
    <row r="2840" spans="1:50" hidden="1" x14ac:dyDescent="0.25">
      <c r="A2840">
        <v>2019</v>
      </c>
      <c r="B2840" s="6">
        <v>43657</v>
      </c>
      <c r="C2840" s="6">
        <v>43753</v>
      </c>
      <c r="D2840" t="str">
        <f>INDEX(parametres!$B$2:$B$57,IF(ISNUMBER(MATCH(Chiffrier!E2840,parametres!$C$2:$C$57,0)),MATCH(E2840,parametres!$C$2:$C$57,0),NA()))</f>
        <v>GA-11</v>
      </c>
      <c r="E2840" t="s">
        <v>3</v>
      </c>
      <c r="F2840" t="s">
        <v>112</v>
      </c>
      <c r="G2840" s="4">
        <f t="shared" si="51"/>
        <v>13.714285714285714</v>
      </c>
      <c r="H2840">
        <f>INDEX(Sites_coordo!$C$2:$C$62,IF(ISNUMBER(MATCH(Chiffrier!E2840,Sites_coordo!$A$2:$A$62,0)),MATCH(Chiffrier!E2840,Sites_coordo!$A$2:$A$62,0),NA()))</f>
        <v>48.847217000000001</v>
      </c>
      <c r="I2840">
        <f>INDEX(Sites_coordo!$B$2:$B$62,IF(ISNUMBER(MATCH(Chiffrier!E2840,Sites_coordo!$A$2:$A$62,0)),MATCH(Chiffrier!E2840,Sites_coordo!$A$2:$A$62,0),NA()))</f>
        <v>-64.468549999999993</v>
      </c>
      <c r="J2840" t="s">
        <v>105</v>
      </c>
      <c r="K2840" t="s">
        <v>105</v>
      </c>
      <c r="L2840" s="4">
        <v>20087079</v>
      </c>
      <c r="M2840" t="s">
        <v>151</v>
      </c>
      <c r="N2840" s="4">
        <v>6</v>
      </c>
      <c r="O2840" s="4" t="s">
        <v>121</v>
      </c>
      <c r="P2840" s="4">
        <v>3</v>
      </c>
      <c r="Q2840" t="s">
        <v>3416</v>
      </c>
      <c r="R2840" s="4">
        <v>0</v>
      </c>
      <c r="S2840">
        <v>0</v>
      </c>
      <c r="T2840" t="s">
        <v>106</v>
      </c>
      <c r="U2840">
        <v>0</v>
      </c>
      <c r="V2840" t="s">
        <v>106</v>
      </c>
      <c r="W2840">
        <v>0</v>
      </c>
      <c r="X2840">
        <v>0</v>
      </c>
      <c r="Y2840">
        <v>0</v>
      </c>
      <c r="Z2840">
        <v>0</v>
      </c>
      <c r="AA2840">
        <v>0</v>
      </c>
      <c r="AB2840">
        <v>3</v>
      </c>
      <c r="AC2840">
        <v>0</v>
      </c>
      <c r="AD2840">
        <v>0</v>
      </c>
      <c r="AE2840" s="4">
        <v>0</v>
      </c>
      <c r="AH2840" s="6">
        <v>43753</v>
      </c>
      <c r="AI2840" s="5" t="s">
        <v>106</v>
      </c>
      <c r="AJ2840">
        <v>1</v>
      </c>
      <c r="AK2840">
        <v>3110</v>
      </c>
      <c r="AL2840" s="4" t="s">
        <v>106</v>
      </c>
      <c r="AM2840" s="4">
        <v>28.2</v>
      </c>
      <c r="AN2840" s="4" t="s">
        <v>106</v>
      </c>
      <c r="AO2840" s="4" t="s">
        <v>106</v>
      </c>
      <c r="AP2840" s="4" t="s">
        <v>106</v>
      </c>
      <c r="AQ2840" s="4" t="s">
        <v>106</v>
      </c>
      <c r="AR2840" s="4" t="s">
        <v>106</v>
      </c>
      <c r="AS2840" s="4" t="s">
        <v>106</v>
      </c>
      <c r="AT2840" s="4" t="s">
        <v>106</v>
      </c>
      <c r="AU2840" t="s">
        <v>108</v>
      </c>
      <c r="AV2840" t="s">
        <v>109</v>
      </c>
      <c r="AW2840" t="s">
        <v>110</v>
      </c>
      <c r="AX2840" t="s">
        <v>3416</v>
      </c>
    </row>
    <row r="2841" spans="1:50" hidden="1" x14ac:dyDescent="0.25">
      <c r="A2841">
        <v>2019</v>
      </c>
      <c r="B2841" s="6">
        <v>43657</v>
      </c>
      <c r="C2841" s="6">
        <v>43753</v>
      </c>
      <c r="D2841" t="str">
        <f>INDEX(parametres!$B$2:$B$57,IF(ISNUMBER(MATCH(Chiffrier!E2841,parametres!$C$2:$C$57,0)),MATCH(E2841,parametres!$C$2:$C$57,0),NA()))</f>
        <v>GA-11</v>
      </c>
      <c r="E2841" t="s">
        <v>3</v>
      </c>
      <c r="F2841" t="s">
        <v>112</v>
      </c>
      <c r="G2841" s="4">
        <f t="shared" si="51"/>
        <v>13.714285714285714</v>
      </c>
      <c r="H2841">
        <f>INDEX(Sites_coordo!$C$2:$C$62,IF(ISNUMBER(MATCH(Chiffrier!E2841,Sites_coordo!$A$2:$A$62,0)),MATCH(Chiffrier!E2841,Sites_coordo!$A$2:$A$62,0),NA()))</f>
        <v>48.847217000000001</v>
      </c>
      <c r="I2841">
        <f>INDEX(Sites_coordo!$B$2:$B$62,IF(ISNUMBER(MATCH(Chiffrier!E2841,Sites_coordo!$A$2:$A$62,0)),MATCH(Chiffrier!E2841,Sites_coordo!$A$2:$A$62,0),NA()))</f>
        <v>-64.468549999999993</v>
      </c>
      <c r="J2841" t="s">
        <v>105</v>
      </c>
      <c r="K2841" t="s">
        <v>105</v>
      </c>
      <c r="L2841" s="4">
        <v>20087079</v>
      </c>
      <c r="M2841" t="s">
        <v>151</v>
      </c>
      <c r="N2841" s="4">
        <v>6</v>
      </c>
      <c r="O2841" s="4" t="s">
        <v>107</v>
      </c>
      <c r="P2841" s="4">
        <v>1</v>
      </c>
      <c r="Q2841" t="s">
        <v>3417</v>
      </c>
      <c r="R2841" s="4">
        <v>0</v>
      </c>
      <c r="S2841">
        <v>0</v>
      </c>
      <c r="T2841" t="s">
        <v>106</v>
      </c>
      <c r="U2841">
        <v>0</v>
      </c>
      <c r="V2841" t="s">
        <v>106</v>
      </c>
      <c r="W2841">
        <v>0</v>
      </c>
      <c r="X2841">
        <v>0</v>
      </c>
      <c r="Y2841">
        <v>0</v>
      </c>
      <c r="Z2841">
        <v>0</v>
      </c>
      <c r="AA2841">
        <v>0</v>
      </c>
      <c r="AB2841">
        <v>4</v>
      </c>
      <c r="AC2841">
        <v>0</v>
      </c>
      <c r="AD2841">
        <v>0</v>
      </c>
      <c r="AE2841" s="4">
        <v>0</v>
      </c>
      <c r="AH2841" s="6">
        <v>43753</v>
      </c>
      <c r="AI2841" s="5" t="s">
        <v>106</v>
      </c>
      <c r="AJ2841">
        <v>1</v>
      </c>
      <c r="AK2841">
        <v>3110</v>
      </c>
      <c r="AL2841" s="4" t="s">
        <v>106</v>
      </c>
      <c r="AM2841" s="4">
        <v>28.2</v>
      </c>
      <c r="AN2841" s="4" t="s">
        <v>106</v>
      </c>
      <c r="AO2841" s="4" t="s">
        <v>106</v>
      </c>
      <c r="AP2841" s="4" t="s">
        <v>106</v>
      </c>
      <c r="AQ2841" s="4" t="s">
        <v>106</v>
      </c>
      <c r="AR2841" s="4" t="s">
        <v>106</v>
      </c>
      <c r="AS2841" s="4" t="s">
        <v>106</v>
      </c>
      <c r="AT2841" s="4" t="s">
        <v>106</v>
      </c>
      <c r="AU2841" t="s">
        <v>108</v>
      </c>
      <c r="AV2841" t="s">
        <v>109</v>
      </c>
      <c r="AW2841" t="s">
        <v>110</v>
      </c>
      <c r="AX2841" t="s">
        <v>3417</v>
      </c>
    </row>
    <row r="2842" spans="1:50" hidden="1" x14ac:dyDescent="0.25">
      <c r="A2842">
        <v>2019</v>
      </c>
      <c r="B2842" s="6">
        <v>43657</v>
      </c>
      <c r="C2842" s="6">
        <v>43753</v>
      </c>
      <c r="D2842" t="str">
        <f>INDEX(parametres!$B$2:$B$57,IF(ISNUMBER(MATCH(Chiffrier!E2842,parametres!$C$2:$C$57,0)),MATCH(E2842,parametres!$C$2:$C$57,0),NA()))</f>
        <v>GA-11</v>
      </c>
      <c r="E2842" t="s">
        <v>3</v>
      </c>
      <c r="F2842" t="s">
        <v>112</v>
      </c>
      <c r="G2842" s="4">
        <f t="shared" si="51"/>
        <v>13.714285714285714</v>
      </c>
      <c r="H2842">
        <f>INDEX(Sites_coordo!$C$2:$C$62,IF(ISNUMBER(MATCH(Chiffrier!E2842,Sites_coordo!$A$2:$A$62,0)),MATCH(Chiffrier!E2842,Sites_coordo!$A$2:$A$62,0),NA()))</f>
        <v>48.847217000000001</v>
      </c>
      <c r="I2842">
        <f>INDEX(Sites_coordo!$B$2:$B$62,IF(ISNUMBER(MATCH(Chiffrier!E2842,Sites_coordo!$A$2:$A$62,0)),MATCH(Chiffrier!E2842,Sites_coordo!$A$2:$A$62,0),NA()))</f>
        <v>-64.468549999999993</v>
      </c>
      <c r="J2842" t="s">
        <v>105</v>
      </c>
      <c r="K2842" t="s">
        <v>105</v>
      </c>
      <c r="L2842" s="4">
        <v>20087079</v>
      </c>
      <c r="M2842" t="s">
        <v>151</v>
      </c>
      <c r="N2842" s="4">
        <v>7</v>
      </c>
      <c r="O2842" s="4" t="s">
        <v>121</v>
      </c>
      <c r="P2842" s="4">
        <v>1</v>
      </c>
      <c r="Q2842" t="s">
        <v>3418</v>
      </c>
      <c r="R2842" s="4">
        <v>0</v>
      </c>
      <c r="S2842">
        <v>0</v>
      </c>
      <c r="T2842" t="s">
        <v>106</v>
      </c>
      <c r="U2842">
        <v>0</v>
      </c>
      <c r="V2842" t="s">
        <v>106</v>
      </c>
      <c r="W2842">
        <v>0</v>
      </c>
      <c r="X2842">
        <v>0</v>
      </c>
      <c r="Y2842">
        <v>0</v>
      </c>
      <c r="Z2842">
        <v>0</v>
      </c>
      <c r="AA2842">
        <v>0</v>
      </c>
      <c r="AB2842">
        <v>1</v>
      </c>
      <c r="AC2842">
        <v>0</v>
      </c>
      <c r="AD2842">
        <v>0</v>
      </c>
      <c r="AE2842" s="4">
        <v>0</v>
      </c>
      <c r="AH2842" s="6">
        <v>43753</v>
      </c>
      <c r="AI2842" s="5" t="s">
        <v>106</v>
      </c>
      <c r="AJ2842">
        <v>1</v>
      </c>
      <c r="AK2842">
        <v>3110</v>
      </c>
      <c r="AL2842" s="4" t="s">
        <v>106</v>
      </c>
      <c r="AM2842" s="4">
        <v>28.2</v>
      </c>
      <c r="AN2842" s="4" t="s">
        <v>106</v>
      </c>
      <c r="AO2842" s="4" t="s">
        <v>106</v>
      </c>
      <c r="AP2842" s="4" t="s">
        <v>106</v>
      </c>
      <c r="AQ2842" s="4" t="s">
        <v>106</v>
      </c>
      <c r="AR2842" s="4" t="s">
        <v>106</v>
      </c>
      <c r="AS2842" s="4" t="s">
        <v>106</v>
      </c>
      <c r="AT2842" s="4" t="s">
        <v>106</v>
      </c>
      <c r="AU2842" t="s">
        <v>108</v>
      </c>
      <c r="AV2842" t="s">
        <v>109</v>
      </c>
      <c r="AW2842" t="s">
        <v>110</v>
      </c>
      <c r="AX2842" t="s">
        <v>3418</v>
      </c>
    </row>
    <row r="2843" spans="1:50" hidden="1" x14ac:dyDescent="0.25">
      <c r="A2843">
        <v>2019</v>
      </c>
      <c r="B2843" s="6">
        <v>43657</v>
      </c>
      <c r="C2843" s="6">
        <v>43753</v>
      </c>
      <c r="D2843" t="str">
        <f>INDEX(parametres!$B$2:$B$57,IF(ISNUMBER(MATCH(Chiffrier!E2843,parametres!$C$2:$C$57,0)),MATCH(E2843,parametres!$C$2:$C$57,0),NA()))</f>
        <v>GA-11</v>
      </c>
      <c r="E2843" t="s">
        <v>3</v>
      </c>
      <c r="F2843" t="s">
        <v>112</v>
      </c>
      <c r="G2843" s="4">
        <f t="shared" si="51"/>
        <v>13.714285714285714</v>
      </c>
      <c r="H2843">
        <f>INDEX(Sites_coordo!$C$2:$C$62,IF(ISNUMBER(MATCH(Chiffrier!E2843,Sites_coordo!$A$2:$A$62,0)),MATCH(Chiffrier!E2843,Sites_coordo!$A$2:$A$62,0),NA()))</f>
        <v>48.847217000000001</v>
      </c>
      <c r="I2843">
        <f>INDEX(Sites_coordo!$B$2:$B$62,IF(ISNUMBER(MATCH(Chiffrier!E2843,Sites_coordo!$A$2:$A$62,0)),MATCH(Chiffrier!E2843,Sites_coordo!$A$2:$A$62,0),NA()))</f>
        <v>-64.468549999999993</v>
      </c>
      <c r="J2843" t="s">
        <v>105</v>
      </c>
      <c r="K2843" t="s">
        <v>105</v>
      </c>
      <c r="L2843" s="4">
        <v>20087079</v>
      </c>
      <c r="M2843" t="s">
        <v>151</v>
      </c>
      <c r="N2843" s="4">
        <v>7</v>
      </c>
      <c r="O2843" s="4" t="s">
        <v>121</v>
      </c>
      <c r="P2843" s="4">
        <v>2</v>
      </c>
      <c r="Q2843" t="s">
        <v>3419</v>
      </c>
      <c r="R2843" s="4">
        <v>0</v>
      </c>
      <c r="S2843">
        <v>0</v>
      </c>
      <c r="T2843" t="s">
        <v>106</v>
      </c>
      <c r="U2843">
        <v>0</v>
      </c>
      <c r="V2843" t="s">
        <v>106</v>
      </c>
      <c r="W2843">
        <v>0</v>
      </c>
      <c r="X2843">
        <v>0</v>
      </c>
      <c r="Y2843">
        <v>0</v>
      </c>
      <c r="Z2843">
        <v>0</v>
      </c>
      <c r="AA2843">
        <v>0</v>
      </c>
      <c r="AB2843">
        <v>1</v>
      </c>
      <c r="AC2843">
        <v>0</v>
      </c>
      <c r="AD2843">
        <v>0</v>
      </c>
      <c r="AE2843" s="4">
        <v>0</v>
      </c>
      <c r="AH2843" s="6">
        <v>43753</v>
      </c>
      <c r="AI2843" s="5" t="s">
        <v>106</v>
      </c>
      <c r="AJ2843">
        <v>1</v>
      </c>
      <c r="AK2843">
        <v>3110</v>
      </c>
      <c r="AL2843" s="4" t="s">
        <v>106</v>
      </c>
      <c r="AM2843" s="4">
        <v>28.2</v>
      </c>
      <c r="AN2843" s="4" t="s">
        <v>106</v>
      </c>
      <c r="AO2843" s="4" t="s">
        <v>106</v>
      </c>
      <c r="AP2843" s="4" t="s">
        <v>106</v>
      </c>
      <c r="AQ2843" s="4" t="s">
        <v>106</v>
      </c>
      <c r="AR2843" s="4" t="s">
        <v>106</v>
      </c>
      <c r="AS2843" s="4" t="s">
        <v>106</v>
      </c>
      <c r="AT2843" s="4" t="s">
        <v>106</v>
      </c>
      <c r="AU2843" t="s">
        <v>108</v>
      </c>
      <c r="AV2843" t="s">
        <v>109</v>
      </c>
      <c r="AW2843" t="s">
        <v>110</v>
      </c>
      <c r="AX2843" t="s">
        <v>3419</v>
      </c>
    </row>
    <row r="2844" spans="1:50" hidden="1" x14ac:dyDescent="0.25">
      <c r="A2844">
        <v>2019</v>
      </c>
      <c r="B2844" s="6">
        <v>43657</v>
      </c>
      <c r="C2844" s="6">
        <v>43753</v>
      </c>
      <c r="D2844" t="str">
        <f>INDEX(parametres!$B$2:$B$57,IF(ISNUMBER(MATCH(Chiffrier!E2844,parametres!$C$2:$C$57,0)),MATCH(E2844,parametres!$C$2:$C$57,0),NA()))</f>
        <v>GA-11</v>
      </c>
      <c r="E2844" t="s">
        <v>3</v>
      </c>
      <c r="F2844" t="s">
        <v>112</v>
      </c>
      <c r="G2844" s="4">
        <f t="shared" si="51"/>
        <v>13.714285714285714</v>
      </c>
      <c r="H2844">
        <f>INDEX(Sites_coordo!$C$2:$C$62,IF(ISNUMBER(MATCH(Chiffrier!E2844,Sites_coordo!$A$2:$A$62,0)),MATCH(Chiffrier!E2844,Sites_coordo!$A$2:$A$62,0),NA()))</f>
        <v>48.847217000000001</v>
      </c>
      <c r="I2844">
        <f>INDEX(Sites_coordo!$B$2:$B$62,IF(ISNUMBER(MATCH(Chiffrier!E2844,Sites_coordo!$A$2:$A$62,0)),MATCH(Chiffrier!E2844,Sites_coordo!$A$2:$A$62,0),NA()))</f>
        <v>-64.468549999999993</v>
      </c>
      <c r="J2844" t="s">
        <v>105</v>
      </c>
      <c r="K2844" t="s">
        <v>105</v>
      </c>
      <c r="L2844" s="4">
        <v>20087079</v>
      </c>
      <c r="M2844" t="s">
        <v>151</v>
      </c>
      <c r="N2844" s="4">
        <v>7</v>
      </c>
      <c r="O2844" s="4" t="s">
        <v>121</v>
      </c>
      <c r="P2844" s="4">
        <v>3</v>
      </c>
      <c r="Q2844" t="s">
        <v>3420</v>
      </c>
      <c r="R2844" s="4">
        <v>0</v>
      </c>
      <c r="S2844">
        <v>0</v>
      </c>
      <c r="T2844" t="s">
        <v>106</v>
      </c>
      <c r="U2844">
        <v>0</v>
      </c>
      <c r="V2844" t="s">
        <v>106</v>
      </c>
      <c r="W2844">
        <v>0</v>
      </c>
      <c r="X2844">
        <v>0</v>
      </c>
      <c r="Y2844">
        <v>0</v>
      </c>
      <c r="Z2844">
        <v>0</v>
      </c>
      <c r="AA2844">
        <v>0</v>
      </c>
      <c r="AB2844">
        <v>1</v>
      </c>
      <c r="AC2844">
        <v>0</v>
      </c>
      <c r="AD2844">
        <v>0</v>
      </c>
      <c r="AE2844" s="4">
        <v>0</v>
      </c>
      <c r="AH2844" s="6">
        <v>43753</v>
      </c>
      <c r="AI2844" s="5" t="s">
        <v>106</v>
      </c>
      <c r="AJ2844">
        <v>1</v>
      </c>
      <c r="AK2844">
        <v>3110</v>
      </c>
      <c r="AL2844" s="4" t="s">
        <v>106</v>
      </c>
      <c r="AM2844" s="4">
        <v>28.2</v>
      </c>
      <c r="AN2844" s="4" t="s">
        <v>106</v>
      </c>
      <c r="AO2844" s="4" t="s">
        <v>106</v>
      </c>
      <c r="AP2844" s="4" t="s">
        <v>106</v>
      </c>
      <c r="AQ2844" s="4" t="s">
        <v>106</v>
      </c>
      <c r="AR2844" s="4" t="s">
        <v>106</v>
      </c>
      <c r="AS2844" s="4" t="s">
        <v>106</v>
      </c>
      <c r="AT2844" s="4" t="s">
        <v>106</v>
      </c>
      <c r="AU2844" t="s">
        <v>108</v>
      </c>
      <c r="AV2844" t="s">
        <v>109</v>
      </c>
      <c r="AW2844" t="s">
        <v>110</v>
      </c>
      <c r="AX2844" t="s">
        <v>3420</v>
      </c>
    </row>
    <row r="2845" spans="1:50" hidden="1" x14ac:dyDescent="0.25">
      <c r="A2845">
        <v>2019</v>
      </c>
      <c r="B2845" s="6">
        <v>43657</v>
      </c>
      <c r="C2845" s="6">
        <v>43753</v>
      </c>
      <c r="D2845" t="str">
        <f>INDEX(parametres!$B$2:$B$57,IF(ISNUMBER(MATCH(Chiffrier!E2845,parametres!$C$2:$C$57,0)),MATCH(E2845,parametres!$C$2:$C$57,0),NA()))</f>
        <v>GA-11</v>
      </c>
      <c r="E2845" t="s">
        <v>3</v>
      </c>
      <c r="F2845" t="s">
        <v>112</v>
      </c>
      <c r="G2845" s="4">
        <f t="shared" si="51"/>
        <v>13.714285714285714</v>
      </c>
      <c r="H2845">
        <f>INDEX(Sites_coordo!$C$2:$C$62,IF(ISNUMBER(MATCH(Chiffrier!E2845,Sites_coordo!$A$2:$A$62,0)),MATCH(Chiffrier!E2845,Sites_coordo!$A$2:$A$62,0),NA()))</f>
        <v>48.847217000000001</v>
      </c>
      <c r="I2845">
        <f>INDEX(Sites_coordo!$B$2:$B$62,IF(ISNUMBER(MATCH(Chiffrier!E2845,Sites_coordo!$A$2:$A$62,0)),MATCH(Chiffrier!E2845,Sites_coordo!$A$2:$A$62,0),NA()))</f>
        <v>-64.468549999999993</v>
      </c>
      <c r="J2845" t="s">
        <v>105</v>
      </c>
      <c r="K2845" t="s">
        <v>105</v>
      </c>
      <c r="L2845" s="4">
        <v>20087079</v>
      </c>
      <c r="M2845" t="s">
        <v>151</v>
      </c>
      <c r="N2845" s="4">
        <v>7</v>
      </c>
      <c r="O2845" s="4" t="s">
        <v>107</v>
      </c>
      <c r="P2845" s="4">
        <v>1</v>
      </c>
      <c r="Q2845" t="s">
        <v>3421</v>
      </c>
      <c r="R2845" s="4">
        <v>0</v>
      </c>
      <c r="S2845">
        <v>0</v>
      </c>
      <c r="T2845" t="s">
        <v>106</v>
      </c>
      <c r="U2845">
        <v>0</v>
      </c>
      <c r="V2845" t="s">
        <v>106</v>
      </c>
      <c r="W2845">
        <v>0</v>
      </c>
      <c r="X2845">
        <v>0</v>
      </c>
      <c r="Y2845">
        <v>0</v>
      </c>
      <c r="Z2845">
        <v>0</v>
      </c>
      <c r="AA2845">
        <v>0</v>
      </c>
      <c r="AB2845">
        <v>1</v>
      </c>
      <c r="AC2845">
        <v>0</v>
      </c>
      <c r="AD2845">
        <v>0</v>
      </c>
      <c r="AE2845" s="4">
        <v>0</v>
      </c>
      <c r="AH2845" s="6">
        <v>43753</v>
      </c>
      <c r="AI2845" s="5" t="s">
        <v>106</v>
      </c>
      <c r="AJ2845">
        <v>1</v>
      </c>
      <c r="AK2845">
        <v>3110</v>
      </c>
      <c r="AL2845" s="4" t="s">
        <v>106</v>
      </c>
      <c r="AM2845" s="4">
        <v>28.2</v>
      </c>
      <c r="AN2845" s="4" t="s">
        <v>106</v>
      </c>
      <c r="AO2845" s="4" t="s">
        <v>106</v>
      </c>
      <c r="AP2845" s="4" t="s">
        <v>106</v>
      </c>
      <c r="AQ2845" s="4" t="s">
        <v>106</v>
      </c>
      <c r="AR2845" s="4" t="s">
        <v>106</v>
      </c>
      <c r="AS2845" s="4" t="s">
        <v>106</v>
      </c>
      <c r="AT2845" s="4" t="s">
        <v>106</v>
      </c>
      <c r="AU2845" t="s">
        <v>108</v>
      </c>
      <c r="AV2845" t="s">
        <v>109</v>
      </c>
      <c r="AW2845" t="s">
        <v>110</v>
      </c>
      <c r="AX2845" t="s">
        <v>3421</v>
      </c>
    </row>
    <row r="2846" spans="1:50" hidden="1" x14ac:dyDescent="0.25">
      <c r="A2846">
        <v>2019</v>
      </c>
      <c r="B2846" s="6">
        <v>43657</v>
      </c>
      <c r="C2846" s="6">
        <v>43753</v>
      </c>
      <c r="D2846" t="str">
        <f>INDEX(parametres!$B$2:$B$57,IF(ISNUMBER(MATCH(Chiffrier!E2846,parametres!$C$2:$C$57,0)),MATCH(E2846,parametres!$C$2:$C$57,0),NA()))</f>
        <v>GA-11</v>
      </c>
      <c r="E2846" t="s">
        <v>3</v>
      </c>
      <c r="F2846" t="s">
        <v>112</v>
      </c>
      <c r="G2846" s="4">
        <f t="shared" si="51"/>
        <v>13.714285714285714</v>
      </c>
      <c r="H2846">
        <f>INDEX(Sites_coordo!$C$2:$C$62,IF(ISNUMBER(MATCH(Chiffrier!E2846,Sites_coordo!$A$2:$A$62,0)),MATCH(Chiffrier!E2846,Sites_coordo!$A$2:$A$62,0),NA()))</f>
        <v>48.847217000000001</v>
      </c>
      <c r="I2846">
        <f>INDEX(Sites_coordo!$B$2:$B$62,IF(ISNUMBER(MATCH(Chiffrier!E2846,Sites_coordo!$A$2:$A$62,0)),MATCH(Chiffrier!E2846,Sites_coordo!$A$2:$A$62,0),NA()))</f>
        <v>-64.468549999999993</v>
      </c>
      <c r="J2846" t="s">
        <v>105</v>
      </c>
      <c r="K2846" t="s">
        <v>105</v>
      </c>
      <c r="L2846" s="4">
        <v>20087079</v>
      </c>
      <c r="M2846" t="s">
        <v>151</v>
      </c>
      <c r="N2846" s="4">
        <v>8</v>
      </c>
      <c r="O2846" s="4" t="s">
        <v>121</v>
      </c>
      <c r="P2846" s="4">
        <v>1</v>
      </c>
      <c r="Q2846" t="s">
        <v>3422</v>
      </c>
      <c r="R2846" s="4">
        <v>0</v>
      </c>
      <c r="S2846">
        <v>0</v>
      </c>
      <c r="T2846" t="s">
        <v>106</v>
      </c>
      <c r="U2846">
        <v>0</v>
      </c>
      <c r="V2846" t="s">
        <v>106</v>
      </c>
      <c r="W2846">
        <v>0</v>
      </c>
      <c r="X2846">
        <v>0</v>
      </c>
      <c r="Y2846">
        <v>0</v>
      </c>
      <c r="Z2846">
        <v>0</v>
      </c>
      <c r="AA2846">
        <v>0</v>
      </c>
      <c r="AB2846">
        <v>1</v>
      </c>
      <c r="AC2846">
        <v>0</v>
      </c>
      <c r="AD2846">
        <v>0</v>
      </c>
      <c r="AE2846" s="4">
        <v>0</v>
      </c>
      <c r="AH2846" s="6">
        <v>43753</v>
      </c>
      <c r="AI2846" s="5" t="s">
        <v>106</v>
      </c>
      <c r="AJ2846">
        <v>1</v>
      </c>
      <c r="AK2846">
        <v>3110</v>
      </c>
      <c r="AL2846" s="4" t="s">
        <v>106</v>
      </c>
      <c r="AM2846" s="4">
        <v>28.2</v>
      </c>
      <c r="AN2846" s="4" t="s">
        <v>106</v>
      </c>
      <c r="AO2846" s="4" t="s">
        <v>106</v>
      </c>
      <c r="AP2846" s="4" t="s">
        <v>106</v>
      </c>
      <c r="AQ2846" s="4" t="s">
        <v>106</v>
      </c>
      <c r="AR2846" s="4" t="s">
        <v>106</v>
      </c>
      <c r="AS2846" s="4" t="s">
        <v>106</v>
      </c>
      <c r="AT2846" s="4" t="s">
        <v>106</v>
      </c>
      <c r="AU2846" t="s">
        <v>108</v>
      </c>
      <c r="AV2846" t="s">
        <v>109</v>
      </c>
      <c r="AW2846" t="s">
        <v>110</v>
      </c>
      <c r="AX2846" t="s">
        <v>3422</v>
      </c>
    </row>
    <row r="2847" spans="1:50" hidden="1" x14ac:dyDescent="0.25">
      <c r="A2847">
        <v>2019</v>
      </c>
      <c r="B2847" s="6">
        <v>43657</v>
      </c>
      <c r="C2847" s="6">
        <v>43753</v>
      </c>
      <c r="D2847" t="str">
        <f>INDEX(parametres!$B$2:$B$57,IF(ISNUMBER(MATCH(Chiffrier!E2847,parametres!$C$2:$C$57,0)),MATCH(E2847,parametres!$C$2:$C$57,0),NA()))</f>
        <v>GA-11</v>
      </c>
      <c r="E2847" t="s">
        <v>3</v>
      </c>
      <c r="F2847" t="s">
        <v>112</v>
      </c>
      <c r="G2847" s="4">
        <f t="shared" si="51"/>
        <v>13.714285714285714</v>
      </c>
      <c r="H2847">
        <f>INDEX(Sites_coordo!$C$2:$C$62,IF(ISNUMBER(MATCH(Chiffrier!E2847,Sites_coordo!$A$2:$A$62,0)),MATCH(Chiffrier!E2847,Sites_coordo!$A$2:$A$62,0),NA()))</f>
        <v>48.847217000000001</v>
      </c>
      <c r="I2847">
        <f>INDEX(Sites_coordo!$B$2:$B$62,IF(ISNUMBER(MATCH(Chiffrier!E2847,Sites_coordo!$A$2:$A$62,0)),MATCH(Chiffrier!E2847,Sites_coordo!$A$2:$A$62,0),NA()))</f>
        <v>-64.468549999999993</v>
      </c>
      <c r="J2847" t="s">
        <v>105</v>
      </c>
      <c r="K2847" t="s">
        <v>105</v>
      </c>
      <c r="L2847" s="4">
        <v>20087079</v>
      </c>
      <c r="M2847" t="s">
        <v>151</v>
      </c>
      <c r="N2847" s="4">
        <v>8</v>
      </c>
      <c r="O2847" s="4" t="s">
        <v>121</v>
      </c>
      <c r="P2847" s="4">
        <v>2</v>
      </c>
      <c r="Q2847" t="s">
        <v>3423</v>
      </c>
      <c r="R2847" s="4">
        <v>0</v>
      </c>
      <c r="S2847">
        <v>0</v>
      </c>
      <c r="T2847" t="s">
        <v>106</v>
      </c>
      <c r="U2847">
        <v>0</v>
      </c>
      <c r="V2847" t="s">
        <v>106</v>
      </c>
      <c r="W2847">
        <v>0</v>
      </c>
      <c r="X2847">
        <v>0</v>
      </c>
      <c r="Y2847">
        <v>0</v>
      </c>
      <c r="Z2847">
        <v>0</v>
      </c>
      <c r="AA2847">
        <v>0</v>
      </c>
      <c r="AB2847">
        <v>1</v>
      </c>
      <c r="AC2847">
        <v>0</v>
      </c>
      <c r="AD2847">
        <v>0</v>
      </c>
      <c r="AE2847" s="4">
        <v>0</v>
      </c>
      <c r="AH2847" s="6">
        <v>43753</v>
      </c>
      <c r="AI2847" s="5" t="s">
        <v>106</v>
      </c>
      <c r="AJ2847">
        <v>1</v>
      </c>
      <c r="AK2847">
        <v>3110</v>
      </c>
      <c r="AL2847" s="4" t="s">
        <v>106</v>
      </c>
      <c r="AM2847" s="4">
        <v>28.2</v>
      </c>
      <c r="AN2847" s="4" t="s">
        <v>106</v>
      </c>
      <c r="AO2847" s="4" t="s">
        <v>106</v>
      </c>
      <c r="AP2847" s="4" t="s">
        <v>106</v>
      </c>
      <c r="AQ2847" s="4" t="s">
        <v>106</v>
      </c>
      <c r="AR2847" s="4" t="s">
        <v>106</v>
      </c>
      <c r="AS2847" s="4" t="s">
        <v>106</v>
      </c>
      <c r="AT2847" s="4" t="s">
        <v>106</v>
      </c>
      <c r="AU2847" t="s">
        <v>108</v>
      </c>
      <c r="AV2847" t="s">
        <v>109</v>
      </c>
      <c r="AW2847" t="s">
        <v>110</v>
      </c>
      <c r="AX2847" t="s">
        <v>3423</v>
      </c>
    </row>
    <row r="2848" spans="1:50" hidden="1" x14ac:dyDescent="0.25">
      <c r="A2848">
        <v>2019</v>
      </c>
      <c r="B2848" s="6">
        <v>43657</v>
      </c>
      <c r="C2848" s="6">
        <v>43753</v>
      </c>
      <c r="D2848" t="str">
        <f>INDEX(parametres!$B$2:$B$57,IF(ISNUMBER(MATCH(Chiffrier!E2848,parametres!$C$2:$C$57,0)),MATCH(E2848,parametres!$C$2:$C$57,0),NA()))</f>
        <v>GA-11</v>
      </c>
      <c r="E2848" t="s">
        <v>3</v>
      </c>
      <c r="F2848" t="s">
        <v>112</v>
      </c>
      <c r="G2848" s="4">
        <f t="shared" si="51"/>
        <v>13.714285714285714</v>
      </c>
      <c r="H2848">
        <f>INDEX(Sites_coordo!$C$2:$C$62,IF(ISNUMBER(MATCH(Chiffrier!E2848,Sites_coordo!$A$2:$A$62,0)),MATCH(Chiffrier!E2848,Sites_coordo!$A$2:$A$62,0),NA()))</f>
        <v>48.847217000000001</v>
      </c>
      <c r="I2848">
        <f>INDEX(Sites_coordo!$B$2:$B$62,IF(ISNUMBER(MATCH(Chiffrier!E2848,Sites_coordo!$A$2:$A$62,0)),MATCH(Chiffrier!E2848,Sites_coordo!$A$2:$A$62,0),NA()))</f>
        <v>-64.468549999999993</v>
      </c>
      <c r="J2848" t="s">
        <v>105</v>
      </c>
      <c r="K2848" t="s">
        <v>105</v>
      </c>
      <c r="L2848" s="4">
        <v>20087079</v>
      </c>
      <c r="M2848" t="s">
        <v>151</v>
      </c>
      <c r="N2848" s="4">
        <v>8</v>
      </c>
      <c r="O2848" s="4" t="s">
        <v>121</v>
      </c>
      <c r="P2848" s="4">
        <v>3</v>
      </c>
      <c r="Q2848" t="s">
        <v>3424</v>
      </c>
      <c r="R2848" s="4">
        <v>0</v>
      </c>
      <c r="S2848">
        <v>0</v>
      </c>
      <c r="T2848" t="s">
        <v>106</v>
      </c>
      <c r="U2848">
        <v>0</v>
      </c>
      <c r="V2848" t="s">
        <v>106</v>
      </c>
      <c r="W2848">
        <v>0</v>
      </c>
      <c r="X2848">
        <v>0</v>
      </c>
      <c r="Y2848">
        <v>0</v>
      </c>
      <c r="Z2848">
        <v>0</v>
      </c>
      <c r="AA2848">
        <v>0</v>
      </c>
      <c r="AB2848">
        <v>2</v>
      </c>
      <c r="AC2848">
        <v>0</v>
      </c>
      <c r="AD2848">
        <v>0</v>
      </c>
      <c r="AE2848" s="4">
        <v>0</v>
      </c>
      <c r="AH2848" s="6">
        <v>43753</v>
      </c>
      <c r="AI2848" s="5" t="s">
        <v>106</v>
      </c>
      <c r="AJ2848">
        <v>1</v>
      </c>
      <c r="AK2848">
        <v>3110</v>
      </c>
      <c r="AL2848" s="4" t="s">
        <v>106</v>
      </c>
      <c r="AM2848" s="4">
        <v>28.2</v>
      </c>
      <c r="AN2848" s="4" t="s">
        <v>106</v>
      </c>
      <c r="AO2848" s="4" t="s">
        <v>106</v>
      </c>
      <c r="AP2848" s="4" t="s">
        <v>106</v>
      </c>
      <c r="AQ2848" s="4" t="s">
        <v>106</v>
      </c>
      <c r="AR2848" s="4" t="s">
        <v>106</v>
      </c>
      <c r="AS2848" s="4" t="s">
        <v>106</v>
      </c>
      <c r="AT2848" s="4" t="s">
        <v>106</v>
      </c>
      <c r="AU2848" t="s">
        <v>108</v>
      </c>
      <c r="AV2848" t="s">
        <v>109</v>
      </c>
      <c r="AW2848" t="s">
        <v>110</v>
      </c>
      <c r="AX2848" t="s">
        <v>3424</v>
      </c>
    </row>
    <row r="2849" spans="1:50" hidden="1" x14ac:dyDescent="0.25">
      <c r="A2849">
        <v>2019</v>
      </c>
      <c r="B2849" s="6">
        <v>43657</v>
      </c>
      <c r="C2849" s="6">
        <v>43753</v>
      </c>
      <c r="D2849" t="str">
        <f>INDEX(parametres!$B$2:$B$57,IF(ISNUMBER(MATCH(Chiffrier!E2849,parametres!$C$2:$C$57,0)),MATCH(E2849,parametres!$C$2:$C$57,0),NA()))</f>
        <v>GA-11</v>
      </c>
      <c r="E2849" t="s">
        <v>3</v>
      </c>
      <c r="F2849" t="s">
        <v>112</v>
      </c>
      <c r="G2849" s="4">
        <f t="shared" si="51"/>
        <v>13.714285714285714</v>
      </c>
      <c r="H2849">
        <f>INDEX(Sites_coordo!$C$2:$C$62,IF(ISNUMBER(MATCH(Chiffrier!E2849,Sites_coordo!$A$2:$A$62,0)),MATCH(Chiffrier!E2849,Sites_coordo!$A$2:$A$62,0),NA()))</f>
        <v>48.847217000000001</v>
      </c>
      <c r="I2849">
        <f>INDEX(Sites_coordo!$B$2:$B$62,IF(ISNUMBER(MATCH(Chiffrier!E2849,Sites_coordo!$A$2:$A$62,0)),MATCH(Chiffrier!E2849,Sites_coordo!$A$2:$A$62,0),NA()))</f>
        <v>-64.468549999999993</v>
      </c>
      <c r="J2849" t="s">
        <v>105</v>
      </c>
      <c r="K2849" t="s">
        <v>105</v>
      </c>
      <c r="L2849" s="4">
        <v>20087079</v>
      </c>
      <c r="M2849" t="s">
        <v>151</v>
      </c>
      <c r="N2849" s="4">
        <v>8</v>
      </c>
      <c r="O2849" s="4" t="s">
        <v>107</v>
      </c>
      <c r="P2849" s="4">
        <v>1</v>
      </c>
      <c r="Q2849" t="s">
        <v>3425</v>
      </c>
      <c r="R2849" s="4">
        <v>0</v>
      </c>
      <c r="S2849">
        <v>0</v>
      </c>
      <c r="T2849" t="s">
        <v>106</v>
      </c>
      <c r="U2849">
        <v>0</v>
      </c>
      <c r="V2849" t="s">
        <v>106</v>
      </c>
      <c r="W2849">
        <v>0</v>
      </c>
      <c r="X2849">
        <v>0</v>
      </c>
      <c r="Y2849">
        <v>0</v>
      </c>
      <c r="Z2849">
        <v>0</v>
      </c>
      <c r="AA2849">
        <v>0</v>
      </c>
      <c r="AB2849">
        <v>1</v>
      </c>
      <c r="AC2849">
        <v>0</v>
      </c>
      <c r="AD2849">
        <v>0</v>
      </c>
      <c r="AE2849" s="4">
        <v>0</v>
      </c>
      <c r="AH2849" s="6">
        <v>43753</v>
      </c>
      <c r="AI2849" s="5" t="s">
        <v>106</v>
      </c>
      <c r="AJ2849">
        <v>1</v>
      </c>
      <c r="AK2849">
        <v>3110</v>
      </c>
      <c r="AL2849" s="4" t="s">
        <v>106</v>
      </c>
      <c r="AM2849" s="4">
        <v>28.2</v>
      </c>
      <c r="AN2849" s="4" t="s">
        <v>106</v>
      </c>
      <c r="AO2849" s="4" t="s">
        <v>106</v>
      </c>
      <c r="AP2849" s="4" t="s">
        <v>106</v>
      </c>
      <c r="AQ2849" s="4" t="s">
        <v>106</v>
      </c>
      <c r="AR2849" s="4" t="s">
        <v>106</v>
      </c>
      <c r="AS2849" s="4" t="s">
        <v>106</v>
      </c>
      <c r="AT2849" s="4" t="s">
        <v>106</v>
      </c>
      <c r="AU2849" t="s">
        <v>108</v>
      </c>
      <c r="AV2849" t="s">
        <v>109</v>
      </c>
      <c r="AW2849" t="s">
        <v>110</v>
      </c>
      <c r="AX2849" t="s">
        <v>3425</v>
      </c>
    </row>
    <row r="2850" spans="1:50" hidden="1" x14ac:dyDescent="0.25">
      <c r="A2850">
        <v>2019</v>
      </c>
      <c r="B2850" s="6">
        <v>43657</v>
      </c>
      <c r="C2850" s="6">
        <v>43753</v>
      </c>
      <c r="D2850" t="str">
        <f>INDEX(parametres!$B$2:$B$57,IF(ISNUMBER(MATCH(Chiffrier!E2850,parametres!$C$2:$C$57,0)),MATCH(E2850,parametres!$C$2:$C$57,0),NA()))</f>
        <v>GA-11</v>
      </c>
      <c r="E2850" t="s">
        <v>3</v>
      </c>
      <c r="F2850" t="s">
        <v>112</v>
      </c>
      <c r="G2850" s="4">
        <f t="shared" si="51"/>
        <v>13.714285714285714</v>
      </c>
      <c r="H2850">
        <f>INDEX(Sites_coordo!$C$2:$C$62,IF(ISNUMBER(MATCH(Chiffrier!E2850,Sites_coordo!$A$2:$A$62,0)),MATCH(Chiffrier!E2850,Sites_coordo!$A$2:$A$62,0),NA()))</f>
        <v>48.847217000000001</v>
      </c>
      <c r="I2850">
        <f>INDEX(Sites_coordo!$B$2:$B$62,IF(ISNUMBER(MATCH(Chiffrier!E2850,Sites_coordo!$A$2:$A$62,0)),MATCH(Chiffrier!E2850,Sites_coordo!$A$2:$A$62,0),NA()))</f>
        <v>-64.468549999999993</v>
      </c>
      <c r="J2850" t="s">
        <v>105</v>
      </c>
      <c r="K2850" t="s">
        <v>105</v>
      </c>
      <c r="L2850" s="4">
        <v>20087079</v>
      </c>
      <c r="M2850" t="s">
        <v>151</v>
      </c>
      <c r="N2850" s="4">
        <v>9</v>
      </c>
      <c r="O2850" s="4" t="s">
        <v>121</v>
      </c>
      <c r="P2850" s="4">
        <v>1</v>
      </c>
      <c r="Q2850" t="s">
        <v>3426</v>
      </c>
      <c r="R2850" s="4">
        <v>0</v>
      </c>
      <c r="S2850">
        <v>0</v>
      </c>
      <c r="T2850" t="s">
        <v>106</v>
      </c>
      <c r="U2850">
        <v>0</v>
      </c>
      <c r="V2850" t="s">
        <v>106</v>
      </c>
      <c r="W2850">
        <v>0</v>
      </c>
      <c r="X2850">
        <v>0</v>
      </c>
      <c r="Y2850">
        <v>0</v>
      </c>
      <c r="Z2850">
        <v>0</v>
      </c>
      <c r="AA2850">
        <v>0</v>
      </c>
      <c r="AB2850">
        <v>1</v>
      </c>
      <c r="AC2850">
        <v>0</v>
      </c>
      <c r="AD2850">
        <v>0</v>
      </c>
      <c r="AE2850" s="4">
        <v>0</v>
      </c>
      <c r="AH2850" s="6">
        <v>43753</v>
      </c>
      <c r="AI2850" s="5" t="s">
        <v>106</v>
      </c>
      <c r="AJ2850">
        <v>1</v>
      </c>
      <c r="AK2850">
        <v>3110</v>
      </c>
      <c r="AL2850" s="4" t="s">
        <v>106</v>
      </c>
      <c r="AM2850" s="4">
        <v>28.2</v>
      </c>
      <c r="AN2850" s="4" t="s">
        <v>106</v>
      </c>
      <c r="AO2850" s="4" t="s">
        <v>106</v>
      </c>
      <c r="AP2850" s="4" t="s">
        <v>106</v>
      </c>
      <c r="AQ2850" s="4" t="s">
        <v>106</v>
      </c>
      <c r="AR2850" s="4" t="s">
        <v>106</v>
      </c>
      <c r="AS2850" s="4" t="s">
        <v>106</v>
      </c>
      <c r="AT2850" s="4" t="s">
        <v>106</v>
      </c>
      <c r="AU2850" t="s">
        <v>108</v>
      </c>
      <c r="AV2850" t="s">
        <v>109</v>
      </c>
      <c r="AW2850" t="s">
        <v>110</v>
      </c>
      <c r="AX2850" t="s">
        <v>3426</v>
      </c>
    </row>
    <row r="2851" spans="1:50" hidden="1" x14ac:dyDescent="0.25">
      <c r="A2851">
        <v>2019</v>
      </c>
      <c r="B2851" s="6">
        <v>43657</v>
      </c>
      <c r="C2851" s="6">
        <v>43753</v>
      </c>
      <c r="D2851" t="str">
        <f>INDEX(parametres!$B$2:$B$57,IF(ISNUMBER(MATCH(Chiffrier!E2851,parametres!$C$2:$C$57,0)),MATCH(E2851,parametres!$C$2:$C$57,0),NA()))</f>
        <v>GA-11</v>
      </c>
      <c r="E2851" t="s">
        <v>3</v>
      </c>
      <c r="F2851" t="s">
        <v>112</v>
      </c>
      <c r="G2851" s="4">
        <f t="shared" si="51"/>
        <v>13.714285714285714</v>
      </c>
      <c r="H2851">
        <f>INDEX(Sites_coordo!$C$2:$C$62,IF(ISNUMBER(MATCH(Chiffrier!E2851,Sites_coordo!$A$2:$A$62,0)),MATCH(Chiffrier!E2851,Sites_coordo!$A$2:$A$62,0),NA()))</f>
        <v>48.847217000000001</v>
      </c>
      <c r="I2851">
        <f>INDEX(Sites_coordo!$B$2:$B$62,IF(ISNUMBER(MATCH(Chiffrier!E2851,Sites_coordo!$A$2:$A$62,0)),MATCH(Chiffrier!E2851,Sites_coordo!$A$2:$A$62,0),NA()))</f>
        <v>-64.468549999999993</v>
      </c>
      <c r="J2851" t="s">
        <v>105</v>
      </c>
      <c r="K2851" t="s">
        <v>105</v>
      </c>
      <c r="L2851" s="4">
        <v>20087079</v>
      </c>
      <c r="M2851" t="s">
        <v>151</v>
      </c>
      <c r="N2851" s="4">
        <v>9</v>
      </c>
      <c r="O2851" s="4" t="s">
        <v>121</v>
      </c>
      <c r="P2851" s="4">
        <v>2</v>
      </c>
      <c r="Q2851" t="s">
        <v>3427</v>
      </c>
      <c r="R2851" s="4">
        <v>0</v>
      </c>
      <c r="S2851">
        <v>0</v>
      </c>
      <c r="T2851" t="s">
        <v>106</v>
      </c>
      <c r="U2851">
        <v>0</v>
      </c>
      <c r="V2851" t="s">
        <v>106</v>
      </c>
      <c r="W2851">
        <v>0</v>
      </c>
      <c r="X2851">
        <v>0</v>
      </c>
      <c r="Y2851">
        <v>0</v>
      </c>
      <c r="Z2851">
        <v>0</v>
      </c>
      <c r="AA2851">
        <v>0</v>
      </c>
      <c r="AB2851">
        <v>1</v>
      </c>
      <c r="AC2851">
        <v>0</v>
      </c>
      <c r="AD2851">
        <v>0</v>
      </c>
      <c r="AE2851" s="4">
        <v>0</v>
      </c>
      <c r="AH2851" s="6">
        <v>43753</v>
      </c>
      <c r="AI2851" s="5" t="s">
        <v>106</v>
      </c>
      <c r="AJ2851">
        <v>1</v>
      </c>
      <c r="AK2851">
        <v>3110</v>
      </c>
      <c r="AL2851" s="4" t="s">
        <v>106</v>
      </c>
      <c r="AM2851" s="4">
        <v>28.2</v>
      </c>
      <c r="AN2851" s="4" t="s">
        <v>106</v>
      </c>
      <c r="AO2851" s="4" t="s">
        <v>106</v>
      </c>
      <c r="AP2851" s="4" t="s">
        <v>106</v>
      </c>
      <c r="AQ2851" s="4" t="s">
        <v>106</v>
      </c>
      <c r="AR2851" s="4" t="s">
        <v>106</v>
      </c>
      <c r="AS2851" s="4" t="s">
        <v>106</v>
      </c>
      <c r="AT2851" s="4" t="s">
        <v>106</v>
      </c>
      <c r="AU2851" t="s">
        <v>108</v>
      </c>
      <c r="AV2851" t="s">
        <v>109</v>
      </c>
      <c r="AW2851" t="s">
        <v>110</v>
      </c>
      <c r="AX2851" t="s">
        <v>3427</v>
      </c>
    </row>
    <row r="2852" spans="1:50" hidden="1" x14ac:dyDescent="0.25">
      <c r="A2852">
        <v>2019</v>
      </c>
      <c r="B2852" s="6">
        <v>43657</v>
      </c>
      <c r="C2852" s="6">
        <v>43753</v>
      </c>
      <c r="D2852" t="str">
        <f>INDEX(parametres!$B$2:$B$57,IF(ISNUMBER(MATCH(Chiffrier!E2852,parametres!$C$2:$C$57,0)),MATCH(E2852,parametres!$C$2:$C$57,0),NA()))</f>
        <v>GA-11</v>
      </c>
      <c r="E2852" t="s">
        <v>3</v>
      </c>
      <c r="F2852" t="s">
        <v>112</v>
      </c>
      <c r="G2852" s="4">
        <f t="shared" si="51"/>
        <v>13.714285714285714</v>
      </c>
      <c r="H2852">
        <f>INDEX(Sites_coordo!$C$2:$C$62,IF(ISNUMBER(MATCH(Chiffrier!E2852,Sites_coordo!$A$2:$A$62,0)),MATCH(Chiffrier!E2852,Sites_coordo!$A$2:$A$62,0),NA()))</f>
        <v>48.847217000000001</v>
      </c>
      <c r="I2852">
        <f>INDEX(Sites_coordo!$B$2:$B$62,IF(ISNUMBER(MATCH(Chiffrier!E2852,Sites_coordo!$A$2:$A$62,0)),MATCH(Chiffrier!E2852,Sites_coordo!$A$2:$A$62,0),NA()))</f>
        <v>-64.468549999999993</v>
      </c>
      <c r="J2852" t="s">
        <v>105</v>
      </c>
      <c r="K2852" t="s">
        <v>105</v>
      </c>
      <c r="L2852" s="4">
        <v>20087079</v>
      </c>
      <c r="M2852" t="s">
        <v>151</v>
      </c>
      <c r="N2852" s="4">
        <v>9</v>
      </c>
      <c r="O2852" s="4" t="s">
        <v>121</v>
      </c>
      <c r="P2852" s="4">
        <v>3</v>
      </c>
      <c r="Q2852" t="s">
        <v>3428</v>
      </c>
      <c r="R2852" s="4">
        <v>0</v>
      </c>
      <c r="S2852">
        <v>0</v>
      </c>
      <c r="T2852" t="s">
        <v>106</v>
      </c>
      <c r="U2852">
        <v>0</v>
      </c>
      <c r="V2852" t="s">
        <v>106</v>
      </c>
      <c r="W2852">
        <v>0</v>
      </c>
      <c r="X2852">
        <v>0</v>
      </c>
      <c r="Y2852">
        <v>0</v>
      </c>
      <c r="Z2852">
        <v>0</v>
      </c>
      <c r="AA2852">
        <v>0</v>
      </c>
      <c r="AB2852">
        <v>1</v>
      </c>
      <c r="AC2852">
        <v>0</v>
      </c>
      <c r="AD2852">
        <v>0</v>
      </c>
      <c r="AE2852" s="4">
        <v>0</v>
      </c>
      <c r="AH2852" s="6">
        <v>43753</v>
      </c>
      <c r="AI2852" s="5" t="s">
        <v>106</v>
      </c>
      <c r="AJ2852">
        <v>1</v>
      </c>
      <c r="AK2852">
        <v>3110</v>
      </c>
      <c r="AL2852" s="4" t="s">
        <v>106</v>
      </c>
      <c r="AM2852" s="4">
        <v>28.2</v>
      </c>
      <c r="AN2852" s="4" t="s">
        <v>106</v>
      </c>
      <c r="AO2852" s="4" t="s">
        <v>106</v>
      </c>
      <c r="AP2852" s="4" t="s">
        <v>106</v>
      </c>
      <c r="AQ2852" s="4" t="s">
        <v>106</v>
      </c>
      <c r="AR2852" s="4" t="s">
        <v>106</v>
      </c>
      <c r="AS2852" s="4" t="s">
        <v>106</v>
      </c>
      <c r="AT2852" s="4" t="s">
        <v>106</v>
      </c>
      <c r="AU2852" t="s">
        <v>108</v>
      </c>
      <c r="AV2852" t="s">
        <v>109</v>
      </c>
      <c r="AW2852" t="s">
        <v>110</v>
      </c>
      <c r="AX2852" t="s">
        <v>3428</v>
      </c>
    </row>
    <row r="2853" spans="1:50" hidden="1" x14ac:dyDescent="0.25">
      <c r="A2853">
        <v>2019</v>
      </c>
      <c r="B2853" s="6">
        <v>43657</v>
      </c>
      <c r="C2853" s="6">
        <v>43753</v>
      </c>
      <c r="D2853" t="str">
        <f>INDEX(parametres!$B$2:$B$57,IF(ISNUMBER(MATCH(Chiffrier!E2853,parametres!$C$2:$C$57,0)),MATCH(E2853,parametres!$C$2:$C$57,0),NA()))</f>
        <v>GA-11</v>
      </c>
      <c r="E2853" t="s">
        <v>3</v>
      </c>
      <c r="F2853" t="s">
        <v>112</v>
      </c>
      <c r="G2853" s="4">
        <f t="shared" si="51"/>
        <v>13.714285714285714</v>
      </c>
      <c r="H2853">
        <f>INDEX(Sites_coordo!$C$2:$C$62,IF(ISNUMBER(MATCH(Chiffrier!E2853,Sites_coordo!$A$2:$A$62,0)),MATCH(Chiffrier!E2853,Sites_coordo!$A$2:$A$62,0),NA()))</f>
        <v>48.847217000000001</v>
      </c>
      <c r="I2853">
        <f>INDEX(Sites_coordo!$B$2:$B$62,IF(ISNUMBER(MATCH(Chiffrier!E2853,Sites_coordo!$A$2:$A$62,0)),MATCH(Chiffrier!E2853,Sites_coordo!$A$2:$A$62,0),NA()))</f>
        <v>-64.468549999999993</v>
      </c>
      <c r="J2853" t="s">
        <v>105</v>
      </c>
      <c r="K2853" t="s">
        <v>105</v>
      </c>
      <c r="L2853" s="4">
        <v>20087079</v>
      </c>
      <c r="M2853" t="s">
        <v>151</v>
      </c>
      <c r="N2853" s="4">
        <v>9</v>
      </c>
      <c r="O2853" s="4" t="s">
        <v>107</v>
      </c>
      <c r="P2853" s="4">
        <v>1</v>
      </c>
      <c r="Q2853" t="s">
        <v>3429</v>
      </c>
      <c r="R2853" s="4">
        <v>0</v>
      </c>
      <c r="S2853">
        <v>0</v>
      </c>
      <c r="T2853" t="s">
        <v>106</v>
      </c>
      <c r="U2853">
        <v>0</v>
      </c>
      <c r="V2853" t="s">
        <v>106</v>
      </c>
      <c r="W2853">
        <v>0</v>
      </c>
      <c r="X2853">
        <v>0</v>
      </c>
      <c r="Y2853">
        <v>0</v>
      </c>
      <c r="Z2853">
        <v>0</v>
      </c>
      <c r="AA2853">
        <v>0</v>
      </c>
      <c r="AB2853">
        <v>1</v>
      </c>
      <c r="AC2853">
        <v>0</v>
      </c>
      <c r="AD2853">
        <v>0</v>
      </c>
      <c r="AE2853" s="4">
        <v>0</v>
      </c>
      <c r="AH2853" s="6">
        <v>43753</v>
      </c>
      <c r="AI2853" s="5" t="s">
        <v>106</v>
      </c>
      <c r="AJ2853">
        <v>1</v>
      </c>
      <c r="AK2853">
        <v>3110</v>
      </c>
      <c r="AL2853" s="4" t="s">
        <v>106</v>
      </c>
      <c r="AM2853" s="4">
        <v>28.2</v>
      </c>
      <c r="AN2853" s="4" t="s">
        <v>106</v>
      </c>
      <c r="AO2853" s="4" t="s">
        <v>106</v>
      </c>
      <c r="AP2853" s="4" t="s">
        <v>106</v>
      </c>
      <c r="AQ2853" s="4" t="s">
        <v>106</v>
      </c>
      <c r="AR2853" s="4" t="s">
        <v>106</v>
      </c>
      <c r="AS2853" s="4" t="s">
        <v>106</v>
      </c>
      <c r="AT2853" s="4" t="s">
        <v>106</v>
      </c>
      <c r="AU2853" t="s">
        <v>108</v>
      </c>
      <c r="AV2853" t="s">
        <v>109</v>
      </c>
      <c r="AW2853" t="s">
        <v>110</v>
      </c>
      <c r="AX2853" t="s">
        <v>3429</v>
      </c>
    </row>
    <row r="2854" spans="1:50" hidden="1" x14ac:dyDescent="0.25">
      <c r="A2854">
        <v>2019</v>
      </c>
      <c r="B2854" s="6">
        <v>43657</v>
      </c>
      <c r="C2854" s="6">
        <v>43753</v>
      </c>
      <c r="D2854" t="str">
        <f>INDEX(parametres!$B$2:$B$57,IF(ISNUMBER(MATCH(Chiffrier!E2854,parametres!$C$2:$C$57,0)),MATCH(E2854,parametres!$C$2:$C$57,0),NA()))</f>
        <v>GA-11</v>
      </c>
      <c r="E2854" t="s">
        <v>3</v>
      </c>
      <c r="F2854" t="s">
        <v>112</v>
      </c>
      <c r="G2854" s="4">
        <f t="shared" si="51"/>
        <v>13.714285714285714</v>
      </c>
      <c r="H2854">
        <f>INDEX(Sites_coordo!$C$2:$C$62,IF(ISNUMBER(MATCH(Chiffrier!E2854,Sites_coordo!$A$2:$A$62,0)),MATCH(Chiffrier!E2854,Sites_coordo!$A$2:$A$62,0),NA()))</f>
        <v>48.847217000000001</v>
      </c>
      <c r="I2854">
        <f>INDEX(Sites_coordo!$B$2:$B$62,IF(ISNUMBER(MATCH(Chiffrier!E2854,Sites_coordo!$A$2:$A$62,0)),MATCH(Chiffrier!E2854,Sites_coordo!$A$2:$A$62,0),NA()))</f>
        <v>-64.468549999999993</v>
      </c>
      <c r="J2854" t="s">
        <v>105</v>
      </c>
      <c r="K2854" t="s">
        <v>105</v>
      </c>
      <c r="L2854" s="4">
        <v>20087079</v>
      </c>
      <c r="M2854" t="s">
        <v>151</v>
      </c>
      <c r="N2854" s="4">
        <v>10</v>
      </c>
      <c r="O2854" s="4" t="s">
        <v>121</v>
      </c>
      <c r="P2854" s="4">
        <v>1</v>
      </c>
      <c r="Q2854" t="s">
        <v>3430</v>
      </c>
      <c r="R2854" s="4">
        <v>0</v>
      </c>
      <c r="S2854">
        <v>0</v>
      </c>
      <c r="T2854" t="s">
        <v>106</v>
      </c>
      <c r="U2854">
        <v>0</v>
      </c>
      <c r="V2854" t="s">
        <v>106</v>
      </c>
      <c r="W2854">
        <v>0</v>
      </c>
      <c r="X2854">
        <v>0</v>
      </c>
      <c r="Y2854">
        <v>0</v>
      </c>
      <c r="Z2854">
        <v>0</v>
      </c>
      <c r="AA2854">
        <v>0</v>
      </c>
      <c r="AB2854">
        <v>1</v>
      </c>
      <c r="AC2854">
        <v>0</v>
      </c>
      <c r="AD2854">
        <v>0</v>
      </c>
      <c r="AE2854" s="4">
        <v>0</v>
      </c>
      <c r="AH2854" s="6">
        <v>43753</v>
      </c>
      <c r="AI2854" s="5" t="s">
        <v>106</v>
      </c>
      <c r="AJ2854">
        <v>1</v>
      </c>
      <c r="AK2854">
        <v>3110</v>
      </c>
      <c r="AL2854" s="4" t="s">
        <v>106</v>
      </c>
      <c r="AM2854" s="4">
        <v>28.2</v>
      </c>
      <c r="AN2854" s="4" t="s">
        <v>106</v>
      </c>
      <c r="AO2854" s="4" t="s">
        <v>106</v>
      </c>
      <c r="AP2854" s="4" t="s">
        <v>106</v>
      </c>
      <c r="AQ2854" s="4" t="s">
        <v>106</v>
      </c>
      <c r="AR2854" s="4" t="s">
        <v>106</v>
      </c>
      <c r="AS2854" s="4" t="s">
        <v>106</v>
      </c>
      <c r="AT2854" s="4" t="s">
        <v>106</v>
      </c>
      <c r="AU2854" t="s">
        <v>108</v>
      </c>
      <c r="AV2854" t="s">
        <v>109</v>
      </c>
      <c r="AW2854" t="s">
        <v>110</v>
      </c>
      <c r="AX2854" t="s">
        <v>3430</v>
      </c>
    </row>
    <row r="2855" spans="1:50" hidden="1" x14ac:dyDescent="0.25">
      <c r="A2855">
        <v>2019</v>
      </c>
      <c r="B2855" s="6">
        <v>43657</v>
      </c>
      <c r="C2855" s="6">
        <v>43753</v>
      </c>
      <c r="D2855" t="str">
        <f>INDEX(parametres!$B$2:$B$57,IF(ISNUMBER(MATCH(Chiffrier!E2855,parametres!$C$2:$C$57,0)),MATCH(E2855,parametres!$C$2:$C$57,0),NA()))</f>
        <v>GA-11</v>
      </c>
      <c r="E2855" t="s">
        <v>3</v>
      </c>
      <c r="F2855" t="s">
        <v>112</v>
      </c>
      <c r="G2855" s="4">
        <f t="shared" si="51"/>
        <v>13.714285714285714</v>
      </c>
      <c r="H2855">
        <f>INDEX(Sites_coordo!$C$2:$C$62,IF(ISNUMBER(MATCH(Chiffrier!E2855,Sites_coordo!$A$2:$A$62,0)),MATCH(Chiffrier!E2855,Sites_coordo!$A$2:$A$62,0),NA()))</f>
        <v>48.847217000000001</v>
      </c>
      <c r="I2855">
        <f>INDEX(Sites_coordo!$B$2:$B$62,IF(ISNUMBER(MATCH(Chiffrier!E2855,Sites_coordo!$A$2:$A$62,0)),MATCH(Chiffrier!E2855,Sites_coordo!$A$2:$A$62,0),NA()))</f>
        <v>-64.468549999999993</v>
      </c>
      <c r="J2855" t="s">
        <v>105</v>
      </c>
      <c r="K2855" t="s">
        <v>105</v>
      </c>
      <c r="L2855" s="4">
        <v>20087079</v>
      </c>
      <c r="M2855" t="s">
        <v>151</v>
      </c>
      <c r="N2855" s="4">
        <v>10</v>
      </c>
      <c r="O2855" s="4" t="s">
        <v>121</v>
      </c>
      <c r="P2855" s="4">
        <v>2</v>
      </c>
      <c r="Q2855" t="s">
        <v>3431</v>
      </c>
      <c r="R2855" s="4">
        <v>0</v>
      </c>
      <c r="S2855">
        <v>0</v>
      </c>
      <c r="T2855" t="s">
        <v>106</v>
      </c>
      <c r="U2855">
        <v>0</v>
      </c>
      <c r="V2855" t="s">
        <v>106</v>
      </c>
      <c r="W2855">
        <v>0</v>
      </c>
      <c r="X2855">
        <v>0</v>
      </c>
      <c r="Y2855">
        <v>0</v>
      </c>
      <c r="Z2855">
        <v>0</v>
      </c>
      <c r="AA2855">
        <v>0</v>
      </c>
      <c r="AB2855">
        <v>1</v>
      </c>
      <c r="AC2855">
        <v>0</v>
      </c>
      <c r="AD2855">
        <v>0</v>
      </c>
      <c r="AE2855" s="4">
        <v>0</v>
      </c>
      <c r="AH2855" s="6">
        <v>43753</v>
      </c>
      <c r="AI2855" s="5" t="s">
        <v>106</v>
      </c>
      <c r="AJ2855">
        <v>1</v>
      </c>
      <c r="AK2855">
        <v>3110</v>
      </c>
      <c r="AL2855" s="4" t="s">
        <v>106</v>
      </c>
      <c r="AM2855" s="4">
        <v>28.2</v>
      </c>
      <c r="AN2855" s="4" t="s">
        <v>106</v>
      </c>
      <c r="AO2855" s="4" t="s">
        <v>106</v>
      </c>
      <c r="AP2855" s="4" t="s">
        <v>106</v>
      </c>
      <c r="AQ2855" s="4" t="s">
        <v>106</v>
      </c>
      <c r="AR2855" s="4" t="s">
        <v>106</v>
      </c>
      <c r="AS2855" s="4" t="s">
        <v>106</v>
      </c>
      <c r="AT2855" s="4" t="s">
        <v>106</v>
      </c>
      <c r="AU2855" t="s">
        <v>108</v>
      </c>
      <c r="AV2855" t="s">
        <v>109</v>
      </c>
      <c r="AW2855" t="s">
        <v>110</v>
      </c>
      <c r="AX2855" t="s">
        <v>3431</v>
      </c>
    </row>
    <row r="2856" spans="1:50" hidden="1" x14ac:dyDescent="0.25">
      <c r="A2856">
        <v>2019</v>
      </c>
      <c r="B2856" s="6">
        <v>43657</v>
      </c>
      <c r="C2856" s="6">
        <v>43753</v>
      </c>
      <c r="D2856" t="str">
        <f>INDEX(parametres!$B$2:$B$57,IF(ISNUMBER(MATCH(Chiffrier!E2856,parametres!$C$2:$C$57,0)),MATCH(E2856,parametres!$C$2:$C$57,0),NA()))</f>
        <v>GA-11</v>
      </c>
      <c r="E2856" t="s">
        <v>3</v>
      </c>
      <c r="F2856" t="s">
        <v>112</v>
      </c>
      <c r="G2856" s="4">
        <f t="shared" si="51"/>
        <v>13.714285714285714</v>
      </c>
      <c r="H2856">
        <f>INDEX(Sites_coordo!$C$2:$C$62,IF(ISNUMBER(MATCH(Chiffrier!E2856,Sites_coordo!$A$2:$A$62,0)),MATCH(Chiffrier!E2856,Sites_coordo!$A$2:$A$62,0),NA()))</f>
        <v>48.847217000000001</v>
      </c>
      <c r="I2856">
        <f>INDEX(Sites_coordo!$B$2:$B$62,IF(ISNUMBER(MATCH(Chiffrier!E2856,Sites_coordo!$A$2:$A$62,0)),MATCH(Chiffrier!E2856,Sites_coordo!$A$2:$A$62,0),NA()))</f>
        <v>-64.468549999999993</v>
      </c>
      <c r="J2856" t="s">
        <v>105</v>
      </c>
      <c r="K2856" t="s">
        <v>105</v>
      </c>
      <c r="L2856" s="4">
        <v>20087079</v>
      </c>
      <c r="M2856" t="s">
        <v>151</v>
      </c>
      <c r="N2856" s="4">
        <v>10</v>
      </c>
      <c r="O2856" s="4" t="s">
        <v>121</v>
      </c>
      <c r="P2856" s="4">
        <v>3</v>
      </c>
      <c r="Q2856" t="s">
        <v>3432</v>
      </c>
      <c r="R2856" s="4">
        <v>0</v>
      </c>
      <c r="S2856">
        <v>0</v>
      </c>
      <c r="T2856" t="s">
        <v>106</v>
      </c>
      <c r="U2856">
        <v>0</v>
      </c>
      <c r="V2856" t="s">
        <v>106</v>
      </c>
      <c r="W2856">
        <v>0</v>
      </c>
      <c r="X2856">
        <v>0</v>
      </c>
      <c r="Y2856">
        <v>0</v>
      </c>
      <c r="Z2856">
        <v>0</v>
      </c>
      <c r="AA2856">
        <v>0</v>
      </c>
      <c r="AB2856">
        <v>1</v>
      </c>
      <c r="AC2856">
        <v>0</v>
      </c>
      <c r="AD2856">
        <v>0</v>
      </c>
      <c r="AE2856" s="4">
        <v>0</v>
      </c>
      <c r="AH2856" s="6">
        <v>43753</v>
      </c>
      <c r="AI2856" s="5" t="s">
        <v>106</v>
      </c>
      <c r="AJ2856">
        <v>1</v>
      </c>
      <c r="AK2856">
        <v>3110</v>
      </c>
      <c r="AL2856" s="4" t="s">
        <v>106</v>
      </c>
      <c r="AM2856" s="4">
        <v>28.2</v>
      </c>
      <c r="AN2856" s="4" t="s">
        <v>106</v>
      </c>
      <c r="AO2856" s="4" t="s">
        <v>106</v>
      </c>
      <c r="AP2856" s="4" t="s">
        <v>106</v>
      </c>
      <c r="AQ2856" s="4" t="s">
        <v>106</v>
      </c>
      <c r="AR2856" s="4" t="s">
        <v>106</v>
      </c>
      <c r="AS2856" s="4" t="s">
        <v>106</v>
      </c>
      <c r="AT2856" s="4" t="s">
        <v>106</v>
      </c>
      <c r="AU2856" t="s">
        <v>108</v>
      </c>
      <c r="AV2856" t="s">
        <v>109</v>
      </c>
      <c r="AW2856" t="s">
        <v>110</v>
      </c>
      <c r="AX2856" t="s">
        <v>3432</v>
      </c>
    </row>
    <row r="2857" spans="1:50" hidden="1" x14ac:dyDescent="0.25">
      <c r="A2857">
        <v>2019</v>
      </c>
      <c r="B2857" s="6">
        <v>43657</v>
      </c>
      <c r="C2857" s="6">
        <v>43753</v>
      </c>
      <c r="D2857" t="str">
        <f>INDEX(parametres!$B$2:$B$57,IF(ISNUMBER(MATCH(Chiffrier!E2857,parametres!$C$2:$C$57,0)),MATCH(E2857,parametres!$C$2:$C$57,0),NA()))</f>
        <v>GA-11</v>
      </c>
      <c r="E2857" t="s">
        <v>3</v>
      </c>
      <c r="F2857" t="s">
        <v>112</v>
      </c>
      <c r="G2857" s="4">
        <f t="shared" si="51"/>
        <v>13.714285714285714</v>
      </c>
      <c r="H2857">
        <f>INDEX(Sites_coordo!$C$2:$C$62,IF(ISNUMBER(MATCH(Chiffrier!E2857,Sites_coordo!$A$2:$A$62,0)),MATCH(Chiffrier!E2857,Sites_coordo!$A$2:$A$62,0),NA()))</f>
        <v>48.847217000000001</v>
      </c>
      <c r="I2857">
        <f>INDEX(Sites_coordo!$B$2:$B$62,IF(ISNUMBER(MATCH(Chiffrier!E2857,Sites_coordo!$A$2:$A$62,0)),MATCH(Chiffrier!E2857,Sites_coordo!$A$2:$A$62,0),NA()))</f>
        <v>-64.468549999999993</v>
      </c>
      <c r="J2857" t="s">
        <v>105</v>
      </c>
      <c r="K2857" t="s">
        <v>105</v>
      </c>
      <c r="L2857" s="4">
        <v>20087079</v>
      </c>
      <c r="M2857" t="s">
        <v>151</v>
      </c>
      <c r="N2857" s="4">
        <v>10</v>
      </c>
      <c r="O2857" s="4" t="s">
        <v>107</v>
      </c>
      <c r="P2857" s="4">
        <v>1</v>
      </c>
      <c r="Q2857" t="s">
        <v>3433</v>
      </c>
      <c r="R2857" s="4">
        <v>0</v>
      </c>
      <c r="S2857">
        <v>0</v>
      </c>
      <c r="T2857" t="s">
        <v>106</v>
      </c>
      <c r="U2857">
        <v>0</v>
      </c>
      <c r="V2857" t="s">
        <v>106</v>
      </c>
      <c r="W2857">
        <v>0</v>
      </c>
      <c r="X2857">
        <v>0</v>
      </c>
      <c r="Y2857">
        <v>0</v>
      </c>
      <c r="Z2857">
        <v>0</v>
      </c>
      <c r="AA2857">
        <v>0</v>
      </c>
      <c r="AB2857">
        <v>2</v>
      </c>
      <c r="AC2857">
        <v>0</v>
      </c>
      <c r="AD2857">
        <v>0</v>
      </c>
      <c r="AE2857" s="4">
        <v>0</v>
      </c>
      <c r="AH2857" s="6">
        <v>43753</v>
      </c>
      <c r="AI2857" s="5" t="s">
        <v>106</v>
      </c>
      <c r="AJ2857">
        <v>1</v>
      </c>
      <c r="AK2857">
        <v>3110</v>
      </c>
      <c r="AL2857" s="4" t="s">
        <v>106</v>
      </c>
      <c r="AM2857" s="4">
        <v>28.2</v>
      </c>
      <c r="AN2857" s="4" t="s">
        <v>106</v>
      </c>
      <c r="AO2857" s="4" t="s">
        <v>106</v>
      </c>
      <c r="AP2857" s="4" t="s">
        <v>106</v>
      </c>
      <c r="AQ2857" s="4" t="s">
        <v>106</v>
      </c>
      <c r="AR2857" s="4" t="s">
        <v>106</v>
      </c>
      <c r="AS2857" s="4" t="s">
        <v>106</v>
      </c>
      <c r="AT2857" s="4" t="s">
        <v>106</v>
      </c>
      <c r="AU2857" t="s">
        <v>108</v>
      </c>
      <c r="AV2857" t="s">
        <v>109</v>
      </c>
      <c r="AW2857" t="s">
        <v>110</v>
      </c>
      <c r="AX2857" t="s">
        <v>3433</v>
      </c>
    </row>
    <row r="2858" spans="1:50" hidden="1" x14ac:dyDescent="0.25">
      <c r="A2858">
        <v>2019</v>
      </c>
      <c r="B2858" s="6">
        <v>43607</v>
      </c>
      <c r="C2858" s="6">
        <v>43741</v>
      </c>
      <c r="D2858" t="str">
        <f>INDEX(parametres!$B$2:$B$57,IF(ISNUMBER(MATCH(Chiffrier!E2858,parametres!$C$2:$C$57,0)),MATCH(E2858,parametres!$C$2:$C$57,0),NA()))</f>
        <v>GA-24</v>
      </c>
      <c r="E2858" t="s">
        <v>46</v>
      </c>
      <c r="F2858" t="s">
        <v>112</v>
      </c>
      <c r="G2858" s="4">
        <f t="shared" ref="G2858:G2897" si="53">(C2858-B2858)/7</f>
        <v>19.142857142857142</v>
      </c>
      <c r="H2858">
        <f>INDEX(Sites_coordo!$C$2:$C$62,IF(ISNUMBER(MATCH(Chiffrier!E2858,Sites_coordo!$A$2:$A$62,0)),MATCH(Chiffrier!E2858,Sites_coordo!$A$2:$A$62,0),NA()))</f>
        <v>48.000267000000001</v>
      </c>
      <c r="I2858">
        <f>INDEX(Sites_coordo!$B$2:$B$62,IF(ISNUMBER(MATCH(Chiffrier!E2858,Sites_coordo!$A$2:$A$62,0)),MATCH(Chiffrier!E2858,Sites_coordo!$A$2:$A$62,0),NA()))</f>
        <v>-65.299449999999993</v>
      </c>
      <c r="J2858" t="s">
        <v>186</v>
      </c>
      <c r="K2858" t="s">
        <v>105</v>
      </c>
      <c r="L2858" s="4">
        <v>20087067</v>
      </c>
      <c r="M2858" t="s">
        <v>151</v>
      </c>
      <c r="N2858" s="4">
        <v>1</v>
      </c>
      <c r="O2858" s="4" t="s">
        <v>121</v>
      </c>
      <c r="P2858" s="4">
        <v>1</v>
      </c>
      <c r="Q2858" t="s">
        <v>3434</v>
      </c>
      <c r="R2858" s="4">
        <v>0</v>
      </c>
      <c r="S2858">
        <v>0</v>
      </c>
      <c r="T2858" t="s">
        <v>106</v>
      </c>
      <c r="U2858">
        <v>0</v>
      </c>
      <c r="V2858" t="s">
        <v>106</v>
      </c>
      <c r="W2858">
        <v>0</v>
      </c>
      <c r="X2858">
        <v>0</v>
      </c>
      <c r="Y2858">
        <v>0</v>
      </c>
      <c r="Z2858">
        <v>0</v>
      </c>
      <c r="AA2858">
        <v>0</v>
      </c>
      <c r="AB2858">
        <v>0</v>
      </c>
      <c r="AC2858">
        <v>0</v>
      </c>
      <c r="AD2858">
        <v>0</v>
      </c>
      <c r="AE2858" s="4">
        <v>0</v>
      </c>
      <c r="AH2858" s="6">
        <v>43741</v>
      </c>
      <c r="AI2858" s="5">
        <v>0.4375</v>
      </c>
      <c r="AJ2858">
        <v>1</v>
      </c>
      <c r="AK2858" t="s">
        <v>325</v>
      </c>
      <c r="AL2858" s="4">
        <v>11.6</v>
      </c>
      <c r="AM2858" s="4">
        <v>27.5</v>
      </c>
      <c r="AN2858" s="4" t="s">
        <v>106</v>
      </c>
      <c r="AO2858" s="4" t="s">
        <v>106</v>
      </c>
      <c r="AP2858" s="4" t="s">
        <v>106</v>
      </c>
      <c r="AQ2858" s="4" t="s">
        <v>106</v>
      </c>
      <c r="AR2858" s="4" t="s">
        <v>106</v>
      </c>
      <c r="AS2858" s="4" t="s">
        <v>106</v>
      </c>
      <c r="AT2858" s="4" t="s">
        <v>106</v>
      </c>
      <c r="AU2858" t="s">
        <v>164</v>
      </c>
      <c r="AV2858" t="s">
        <v>165</v>
      </c>
      <c r="AW2858" t="s">
        <v>1435</v>
      </c>
      <c r="AX2858" t="s">
        <v>3434</v>
      </c>
    </row>
    <row r="2859" spans="1:50" hidden="1" x14ac:dyDescent="0.25">
      <c r="A2859">
        <v>2019</v>
      </c>
      <c r="B2859" s="6">
        <v>43607</v>
      </c>
      <c r="C2859" s="6">
        <v>43741</v>
      </c>
      <c r="D2859" t="str">
        <f>INDEX(parametres!$B$2:$B$57,IF(ISNUMBER(MATCH(Chiffrier!E2859,parametres!$C$2:$C$57,0)),MATCH(E2859,parametres!$C$2:$C$57,0),NA()))</f>
        <v>GA-24</v>
      </c>
      <c r="E2859" t="s">
        <v>46</v>
      </c>
      <c r="F2859" t="s">
        <v>112</v>
      </c>
      <c r="G2859" s="4">
        <f t="shared" si="53"/>
        <v>19.142857142857142</v>
      </c>
      <c r="H2859">
        <f>INDEX(Sites_coordo!$C$2:$C$62,IF(ISNUMBER(MATCH(Chiffrier!E2859,Sites_coordo!$A$2:$A$62,0)),MATCH(Chiffrier!E2859,Sites_coordo!$A$2:$A$62,0),NA()))</f>
        <v>48.000267000000001</v>
      </c>
      <c r="I2859">
        <f>INDEX(Sites_coordo!$B$2:$B$62,IF(ISNUMBER(MATCH(Chiffrier!E2859,Sites_coordo!$A$2:$A$62,0)),MATCH(Chiffrier!E2859,Sites_coordo!$A$2:$A$62,0),NA()))</f>
        <v>-65.299449999999993</v>
      </c>
      <c r="J2859" t="s">
        <v>186</v>
      </c>
      <c r="K2859" t="s">
        <v>105</v>
      </c>
      <c r="L2859" s="4">
        <v>20087067</v>
      </c>
      <c r="M2859" t="s">
        <v>151</v>
      </c>
      <c r="N2859" s="4">
        <v>1</v>
      </c>
      <c r="O2859" s="4" t="s">
        <v>121</v>
      </c>
      <c r="P2859" s="4">
        <v>2</v>
      </c>
      <c r="Q2859" t="s">
        <v>3435</v>
      </c>
      <c r="R2859" s="4">
        <v>0</v>
      </c>
      <c r="S2859">
        <v>0</v>
      </c>
      <c r="T2859" t="s">
        <v>106</v>
      </c>
      <c r="U2859">
        <v>0</v>
      </c>
      <c r="V2859" t="s">
        <v>106</v>
      </c>
      <c r="W2859">
        <v>0</v>
      </c>
      <c r="X2859">
        <v>0</v>
      </c>
      <c r="Y2859">
        <v>0</v>
      </c>
      <c r="Z2859">
        <v>0</v>
      </c>
      <c r="AA2859">
        <v>0</v>
      </c>
      <c r="AB2859">
        <v>0</v>
      </c>
      <c r="AC2859">
        <v>0</v>
      </c>
      <c r="AD2859">
        <v>0</v>
      </c>
      <c r="AE2859" s="4">
        <v>0</v>
      </c>
      <c r="AH2859" s="6">
        <v>43741</v>
      </c>
      <c r="AI2859" s="5">
        <v>0.4375</v>
      </c>
      <c r="AJ2859">
        <v>1</v>
      </c>
      <c r="AK2859" t="s">
        <v>325</v>
      </c>
      <c r="AL2859" s="4">
        <v>11.6</v>
      </c>
      <c r="AM2859" s="4">
        <v>27.5</v>
      </c>
      <c r="AN2859" s="4" t="s">
        <v>106</v>
      </c>
      <c r="AO2859" s="4" t="s">
        <v>106</v>
      </c>
      <c r="AP2859" s="4" t="s">
        <v>106</v>
      </c>
      <c r="AQ2859" s="4" t="s">
        <v>106</v>
      </c>
      <c r="AR2859" s="4" t="s">
        <v>106</v>
      </c>
      <c r="AS2859" s="4" t="s">
        <v>106</v>
      </c>
      <c r="AT2859" s="4" t="s">
        <v>106</v>
      </c>
      <c r="AU2859" t="s">
        <v>164</v>
      </c>
      <c r="AV2859" t="s">
        <v>165</v>
      </c>
      <c r="AW2859" t="s">
        <v>1435</v>
      </c>
      <c r="AX2859" t="s">
        <v>3435</v>
      </c>
    </row>
    <row r="2860" spans="1:50" hidden="1" x14ac:dyDescent="0.25">
      <c r="A2860">
        <v>2019</v>
      </c>
      <c r="B2860" s="6">
        <v>43607</v>
      </c>
      <c r="C2860" s="6">
        <v>43741</v>
      </c>
      <c r="D2860" t="str">
        <f>INDEX(parametres!$B$2:$B$57,IF(ISNUMBER(MATCH(Chiffrier!E2860,parametres!$C$2:$C$57,0)),MATCH(E2860,parametres!$C$2:$C$57,0),NA()))</f>
        <v>GA-24</v>
      </c>
      <c r="E2860" t="s">
        <v>46</v>
      </c>
      <c r="F2860" t="s">
        <v>112</v>
      </c>
      <c r="G2860" s="4">
        <f t="shared" si="53"/>
        <v>19.142857142857142</v>
      </c>
      <c r="H2860">
        <f>INDEX(Sites_coordo!$C$2:$C$62,IF(ISNUMBER(MATCH(Chiffrier!E2860,Sites_coordo!$A$2:$A$62,0)),MATCH(Chiffrier!E2860,Sites_coordo!$A$2:$A$62,0),NA()))</f>
        <v>48.000267000000001</v>
      </c>
      <c r="I2860">
        <f>INDEX(Sites_coordo!$B$2:$B$62,IF(ISNUMBER(MATCH(Chiffrier!E2860,Sites_coordo!$A$2:$A$62,0)),MATCH(Chiffrier!E2860,Sites_coordo!$A$2:$A$62,0),NA()))</f>
        <v>-65.299449999999993</v>
      </c>
      <c r="J2860" t="s">
        <v>186</v>
      </c>
      <c r="K2860" t="s">
        <v>105</v>
      </c>
      <c r="L2860" s="4">
        <v>20087067</v>
      </c>
      <c r="M2860" t="s">
        <v>151</v>
      </c>
      <c r="N2860" s="4">
        <v>1</v>
      </c>
      <c r="O2860" s="4" t="s">
        <v>121</v>
      </c>
      <c r="P2860" s="4">
        <v>3</v>
      </c>
      <c r="Q2860" t="s">
        <v>3436</v>
      </c>
      <c r="R2860" s="4">
        <v>0</v>
      </c>
      <c r="S2860">
        <v>0</v>
      </c>
      <c r="T2860" t="s">
        <v>106</v>
      </c>
      <c r="U2860">
        <v>0</v>
      </c>
      <c r="V2860" t="s">
        <v>106</v>
      </c>
      <c r="W2860">
        <v>0</v>
      </c>
      <c r="X2860">
        <v>0</v>
      </c>
      <c r="Y2860">
        <v>0</v>
      </c>
      <c r="Z2860">
        <v>0</v>
      </c>
      <c r="AA2860">
        <v>0</v>
      </c>
      <c r="AB2860">
        <v>1</v>
      </c>
      <c r="AC2860">
        <v>0</v>
      </c>
      <c r="AD2860">
        <v>0</v>
      </c>
      <c r="AE2860" s="4">
        <v>0</v>
      </c>
      <c r="AH2860" s="6">
        <v>43741</v>
      </c>
      <c r="AI2860" s="5">
        <v>0.4375</v>
      </c>
      <c r="AJ2860">
        <v>1</v>
      </c>
      <c r="AK2860" t="s">
        <v>325</v>
      </c>
      <c r="AL2860" s="4">
        <v>11.6</v>
      </c>
      <c r="AM2860" s="4">
        <v>27.5</v>
      </c>
      <c r="AN2860" s="4" t="s">
        <v>106</v>
      </c>
      <c r="AO2860" s="4" t="s">
        <v>106</v>
      </c>
      <c r="AP2860" s="4" t="s">
        <v>106</v>
      </c>
      <c r="AQ2860" s="4" t="s">
        <v>106</v>
      </c>
      <c r="AR2860" s="4" t="s">
        <v>106</v>
      </c>
      <c r="AS2860" s="4" t="s">
        <v>106</v>
      </c>
      <c r="AT2860" s="4" t="s">
        <v>106</v>
      </c>
      <c r="AU2860" t="s">
        <v>164</v>
      </c>
      <c r="AV2860" t="s">
        <v>165</v>
      </c>
      <c r="AW2860" t="s">
        <v>1435</v>
      </c>
      <c r="AX2860" t="s">
        <v>3436</v>
      </c>
    </row>
    <row r="2861" spans="1:50" hidden="1" x14ac:dyDescent="0.25">
      <c r="A2861">
        <v>2019</v>
      </c>
      <c r="B2861" s="6">
        <v>43607</v>
      </c>
      <c r="C2861" s="6">
        <v>43741</v>
      </c>
      <c r="D2861" t="str">
        <f>INDEX(parametres!$B$2:$B$57,IF(ISNUMBER(MATCH(Chiffrier!E2861,parametres!$C$2:$C$57,0)),MATCH(E2861,parametres!$C$2:$C$57,0),NA()))</f>
        <v>GA-24</v>
      </c>
      <c r="E2861" t="s">
        <v>46</v>
      </c>
      <c r="F2861" t="s">
        <v>112</v>
      </c>
      <c r="G2861" s="4">
        <f t="shared" si="53"/>
        <v>19.142857142857142</v>
      </c>
      <c r="H2861">
        <f>INDEX(Sites_coordo!$C$2:$C$62,IF(ISNUMBER(MATCH(Chiffrier!E2861,Sites_coordo!$A$2:$A$62,0)),MATCH(Chiffrier!E2861,Sites_coordo!$A$2:$A$62,0),NA()))</f>
        <v>48.000267000000001</v>
      </c>
      <c r="I2861">
        <f>INDEX(Sites_coordo!$B$2:$B$62,IF(ISNUMBER(MATCH(Chiffrier!E2861,Sites_coordo!$A$2:$A$62,0)),MATCH(Chiffrier!E2861,Sites_coordo!$A$2:$A$62,0),NA()))</f>
        <v>-65.299449999999993</v>
      </c>
      <c r="J2861" t="s">
        <v>186</v>
      </c>
      <c r="K2861" t="s">
        <v>105</v>
      </c>
      <c r="L2861" s="4">
        <v>20087067</v>
      </c>
      <c r="M2861" t="s">
        <v>151</v>
      </c>
      <c r="N2861" s="4">
        <v>1</v>
      </c>
      <c r="O2861" s="4" t="s">
        <v>107</v>
      </c>
      <c r="P2861" s="4">
        <v>1</v>
      </c>
      <c r="Q2861" t="s">
        <v>3437</v>
      </c>
      <c r="R2861" s="4">
        <v>0</v>
      </c>
      <c r="S2861">
        <v>0</v>
      </c>
      <c r="T2861" t="s">
        <v>106</v>
      </c>
      <c r="U2861">
        <v>0</v>
      </c>
      <c r="V2861" t="s">
        <v>106</v>
      </c>
      <c r="W2861">
        <v>0</v>
      </c>
      <c r="X2861">
        <v>0</v>
      </c>
      <c r="Y2861">
        <v>0</v>
      </c>
      <c r="Z2861">
        <v>0</v>
      </c>
      <c r="AA2861">
        <v>0</v>
      </c>
      <c r="AB2861">
        <v>0</v>
      </c>
      <c r="AC2861">
        <v>0</v>
      </c>
      <c r="AD2861">
        <v>0</v>
      </c>
      <c r="AE2861" s="4">
        <v>0</v>
      </c>
      <c r="AH2861" s="6">
        <v>43741</v>
      </c>
      <c r="AI2861" s="5">
        <v>0.4375</v>
      </c>
      <c r="AJ2861">
        <v>1</v>
      </c>
      <c r="AK2861" t="s">
        <v>325</v>
      </c>
      <c r="AL2861" s="4">
        <v>11.6</v>
      </c>
      <c r="AM2861" s="4">
        <v>27.5</v>
      </c>
      <c r="AN2861" s="4" t="s">
        <v>106</v>
      </c>
      <c r="AO2861" s="4" t="s">
        <v>106</v>
      </c>
      <c r="AP2861" s="4" t="s">
        <v>106</v>
      </c>
      <c r="AQ2861" s="4" t="s">
        <v>106</v>
      </c>
      <c r="AR2861" s="4" t="s">
        <v>106</v>
      </c>
      <c r="AS2861" s="4" t="s">
        <v>106</v>
      </c>
      <c r="AT2861" s="4" t="s">
        <v>106</v>
      </c>
      <c r="AU2861" t="s">
        <v>164</v>
      </c>
      <c r="AV2861" t="s">
        <v>165</v>
      </c>
      <c r="AW2861" t="s">
        <v>1435</v>
      </c>
      <c r="AX2861" t="s">
        <v>3437</v>
      </c>
    </row>
    <row r="2862" spans="1:50" hidden="1" x14ac:dyDescent="0.25">
      <c r="A2862">
        <v>2019</v>
      </c>
      <c r="B2862" s="6">
        <v>43607</v>
      </c>
      <c r="C2862" s="6">
        <v>43741</v>
      </c>
      <c r="D2862" t="str">
        <f>INDEX(parametres!$B$2:$B$57,IF(ISNUMBER(MATCH(Chiffrier!E2862,parametres!$C$2:$C$57,0)),MATCH(E2862,parametres!$C$2:$C$57,0),NA()))</f>
        <v>GA-24</v>
      </c>
      <c r="E2862" t="s">
        <v>46</v>
      </c>
      <c r="F2862" t="s">
        <v>112</v>
      </c>
      <c r="G2862" s="4">
        <f t="shared" si="53"/>
        <v>19.142857142857142</v>
      </c>
      <c r="H2862">
        <f>INDEX(Sites_coordo!$C$2:$C$62,IF(ISNUMBER(MATCH(Chiffrier!E2862,Sites_coordo!$A$2:$A$62,0)),MATCH(Chiffrier!E2862,Sites_coordo!$A$2:$A$62,0),NA()))</f>
        <v>48.000267000000001</v>
      </c>
      <c r="I2862">
        <f>INDEX(Sites_coordo!$B$2:$B$62,IF(ISNUMBER(MATCH(Chiffrier!E2862,Sites_coordo!$A$2:$A$62,0)),MATCH(Chiffrier!E2862,Sites_coordo!$A$2:$A$62,0),NA()))</f>
        <v>-65.299449999999993</v>
      </c>
      <c r="J2862" t="s">
        <v>186</v>
      </c>
      <c r="K2862" t="s">
        <v>105</v>
      </c>
      <c r="L2862" s="4">
        <v>20087067</v>
      </c>
      <c r="M2862" t="s">
        <v>151</v>
      </c>
      <c r="N2862" s="4">
        <v>2</v>
      </c>
      <c r="O2862" s="4" t="s">
        <v>121</v>
      </c>
      <c r="P2862" s="4">
        <v>1</v>
      </c>
      <c r="Q2862" t="s">
        <v>3438</v>
      </c>
      <c r="R2862" s="4">
        <v>0</v>
      </c>
      <c r="S2862">
        <v>0</v>
      </c>
      <c r="T2862" t="s">
        <v>106</v>
      </c>
      <c r="U2862">
        <v>0</v>
      </c>
      <c r="V2862" t="s">
        <v>106</v>
      </c>
      <c r="W2862">
        <v>0</v>
      </c>
      <c r="X2862">
        <v>0</v>
      </c>
      <c r="Y2862">
        <v>0</v>
      </c>
      <c r="Z2862">
        <v>0</v>
      </c>
      <c r="AA2862">
        <v>0</v>
      </c>
      <c r="AB2862">
        <v>0</v>
      </c>
      <c r="AC2862">
        <v>0</v>
      </c>
      <c r="AD2862">
        <v>0</v>
      </c>
      <c r="AE2862" s="4">
        <v>0</v>
      </c>
      <c r="AH2862" s="6">
        <v>43741</v>
      </c>
      <c r="AI2862" s="5">
        <v>0.4375</v>
      </c>
      <c r="AJ2862">
        <v>1</v>
      </c>
      <c r="AK2862" t="s">
        <v>325</v>
      </c>
      <c r="AL2862" s="4">
        <v>11.6</v>
      </c>
      <c r="AM2862" s="4">
        <v>27.5</v>
      </c>
      <c r="AN2862" s="4" t="s">
        <v>106</v>
      </c>
      <c r="AO2862" s="4" t="s">
        <v>106</v>
      </c>
      <c r="AP2862" s="4" t="s">
        <v>106</v>
      </c>
      <c r="AQ2862" s="4" t="s">
        <v>106</v>
      </c>
      <c r="AR2862" s="4" t="s">
        <v>106</v>
      </c>
      <c r="AS2862" s="4" t="s">
        <v>106</v>
      </c>
      <c r="AT2862" s="4" t="s">
        <v>106</v>
      </c>
      <c r="AU2862" t="s">
        <v>164</v>
      </c>
      <c r="AV2862" t="s">
        <v>165</v>
      </c>
      <c r="AW2862" t="s">
        <v>1435</v>
      </c>
      <c r="AX2862" t="s">
        <v>3438</v>
      </c>
    </row>
    <row r="2863" spans="1:50" hidden="1" x14ac:dyDescent="0.25">
      <c r="A2863">
        <v>2019</v>
      </c>
      <c r="B2863" s="6">
        <v>43607</v>
      </c>
      <c r="C2863" s="6">
        <v>43741</v>
      </c>
      <c r="D2863" t="str">
        <f>INDEX(parametres!$B$2:$B$57,IF(ISNUMBER(MATCH(Chiffrier!E2863,parametres!$C$2:$C$57,0)),MATCH(E2863,parametres!$C$2:$C$57,0),NA()))</f>
        <v>GA-24</v>
      </c>
      <c r="E2863" t="s">
        <v>46</v>
      </c>
      <c r="F2863" t="s">
        <v>112</v>
      </c>
      <c r="G2863" s="4">
        <f t="shared" si="53"/>
        <v>19.142857142857142</v>
      </c>
      <c r="H2863">
        <f>INDEX(Sites_coordo!$C$2:$C$62,IF(ISNUMBER(MATCH(Chiffrier!E2863,Sites_coordo!$A$2:$A$62,0)),MATCH(Chiffrier!E2863,Sites_coordo!$A$2:$A$62,0),NA()))</f>
        <v>48.000267000000001</v>
      </c>
      <c r="I2863">
        <f>INDEX(Sites_coordo!$B$2:$B$62,IF(ISNUMBER(MATCH(Chiffrier!E2863,Sites_coordo!$A$2:$A$62,0)),MATCH(Chiffrier!E2863,Sites_coordo!$A$2:$A$62,0),NA()))</f>
        <v>-65.299449999999993</v>
      </c>
      <c r="J2863" t="s">
        <v>186</v>
      </c>
      <c r="K2863" t="s">
        <v>105</v>
      </c>
      <c r="L2863" s="4">
        <v>20087067</v>
      </c>
      <c r="M2863" t="s">
        <v>151</v>
      </c>
      <c r="N2863" s="4">
        <v>2</v>
      </c>
      <c r="O2863" s="4" t="s">
        <v>121</v>
      </c>
      <c r="P2863" s="4">
        <v>2</v>
      </c>
      <c r="Q2863" t="s">
        <v>3439</v>
      </c>
      <c r="R2863" s="4">
        <v>0</v>
      </c>
      <c r="S2863">
        <v>0</v>
      </c>
      <c r="T2863" t="s">
        <v>106</v>
      </c>
      <c r="U2863">
        <v>0</v>
      </c>
      <c r="V2863" t="s">
        <v>106</v>
      </c>
      <c r="W2863">
        <v>0</v>
      </c>
      <c r="X2863">
        <v>0</v>
      </c>
      <c r="Y2863">
        <v>0</v>
      </c>
      <c r="Z2863">
        <v>0</v>
      </c>
      <c r="AA2863">
        <v>0</v>
      </c>
      <c r="AB2863">
        <v>1</v>
      </c>
      <c r="AC2863">
        <v>0</v>
      </c>
      <c r="AD2863">
        <v>0</v>
      </c>
      <c r="AE2863" s="4">
        <v>0</v>
      </c>
      <c r="AH2863" s="6">
        <v>43741</v>
      </c>
      <c r="AI2863" s="5">
        <v>0.4375</v>
      </c>
      <c r="AJ2863">
        <v>1</v>
      </c>
      <c r="AK2863" t="s">
        <v>325</v>
      </c>
      <c r="AL2863" s="4">
        <v>11.6</v>
      </c>
      <c r="AM2863" s="4">
        <v>27.5</v>
      </c>
      <c r="AN2863" s="4" t="s">
        <v>106</v>
      </c>
      <c r="AO2863" s="4" t="s">
        <v>106</v>
      </c>
      <c r="AP2863" s="4" t="s">
        <v>106</v>
      </c>
      <c r="AQ2863" s="4" t="s">
        <v>106</v>
      </c>
      <c r="AR2863" s="4" t="s">
        <v>106</v>
      </c>
      <c r="AS2863" s="4" t="s">
        <v>106</v>
      </c>
      <c r="AT2863" s="4" t="s">
        <v>106</v>
      </c>
      <c r="AU2863" t="s">
        <v>164</v>
      </c>
      <c r="AV2863" t="s">
        <v>165</v>
      </c>
      <c r="AW2863" t="s">
        <v>1435</v>
      </c>
      <c r="AX2863" t="s">
        <v>3439</v>
      </c>
    </row>
    <row r="2864" spans="1:50" hidden="1" x14ac:dyDescent="0.25">
      <c r="A2864">
        <v>2019</v>
      </c>
      <c r="B2864" s="6">
        <v>43607</v>
      </c>
      <c r="C2864" s="6">
        <v>43741</v>
      </c>
      <c r="D2864" t="str">
        <f>INDEX(parametres!$B$2:$B$57,IF(ISNUMBER(MATCH(Chiffrier!E2864,parametres!$C$2:$C$57,0)),MATCH(E2864,parametres!$C$2:$C$57,0),NA()))</f>
        <v>GA-24</v>
      </c>
      <c r="E2864" t="s">
        <v>46</v>
      </c>
      <c r="F2864" t="s">
        <v>112</v>
      </c>
      <c r="G2864" s="4">
        <f t="shared" si="53"/>
        <v>19.142857142857142</v>
      </c>
      <c r="H2864">
        <f>INDEX(Sites_coordo!$C$2:$C$62,IF(ISNUMBER(MATCH(Chiffrier!E2864,Sites_coordo!$A$2:$A$62,0)),MATCH(Chiffrier!E2864,Sites_coordo!$A$2:$A$62,0),NA()))</f>
        <v>48.000267000000001</v>
      </c>
      <c r="I2864">
        <f>INDEX(Sites_coordo!$B$2:$B$62,IF(ISNUMBER(MATCH(Chiffrier!E2864,Sites_coordo!$A$2:$A$62,0)),MATCH(Chiffrier!E2864,Sites_coordo!$A$2:$A$62,0),NA()))</f>
        <v>-65.299449999999993</v>
      </c>
      <c r="J2864" t="s">
        <v>186</v>
      </c>
      <c r="K2864" t="s">
        <v>105</v>
      </c>
      <c r="L2864" s="4">
        <v>20087067</v>
      </c>
      <c r="M2864" t="s">
        <v>151</v>
      </c>
      <c r="N2864" s="4">
        <v>2</v>
      </c>
      <c r="O2864" s="4" t="s">
        <v>121</v>
      </c>
      <c r="P2864" s="4">
        <v>3</v>
      </c>
      <c r="Q2864" t="s">
        <v>3440</v>
      </c>
      <c r="R2864" s="4">
        <v>0</v>
      </c>
      <c r="S2864">
        <v>0</v>
      </c>
      <c r="T2864" t="s">
        <v>106</v>
      </c>
      <c r="U2864">
        <v>0</v>
      </c>
      <c r="V2864" t="s">
        <v>106</v>
      </c>
      <c r="W2864">
        <v>0</v>
      </c>
      <c r="X2864">
        <v>0</v>
      </c>
      <c r="Y2864">
        <v>0</v>
      </c>
      <c r="Z2864">
        <v>0</v>
      </c>
      <c r="AA2864">
        <v>0</v>
      </c>
      <c r="AB2864">
        <v>1</v>
      </c>
      <c r="AC2864">
        <v>0</v>
      </c>
      <c r="AD2864">
        <v>0</v>
      </c>
      <c r="AE2864" s="4">
        <v>0</v>
      </c>
      <c r="AH2864" s="6">
        <v>43741</v>
      </c>
      <c r="AI2864" s="5">
        <v>0.4375</v>
      </c>
      <c r="AJ2864">
        <v>1</v>
      </c>
      <c r="AK2864" t="s">
        <v>325</v>
      </c>
      <c r="AL2864" s="4">
        <v>11.6</v>
      </c>
      <c r="AM2864" s="4">
        <v>27.5</v>
      </c>
      <c r="AN2864" s="4" t="s">
        <v>106</v>
      </c>
      <c r="AO2864" s="4" t="s">
        <v>106</v>
      </c>
      <c r="AP2864" s="4" t="s">
        <v>106</v>
      </c>
      <c r="AQ2864" s="4" t="s">
        <v>106</v>
      </c>
      <c r="AR2864" s="4" t="s">
        <v>106</v>
      </c>
      <c r="AS2864" s="4" t="s">
        <v>106</v>
      </c>
      <c r="AT2864" s="4" t="s">
        <v>106</v>
      </c>
      <c r="AU2864" t="s">
        <v>164</v>
      </c>
      <c r="AV2864" t="s">
        <v>165</v>
      </c>
      <c r="AW2864" t="s">
        <v>1435</v>
      </c>
      <c r="AX2864" t="s">
        <v>3440</v>
      </c>
    </row>
    <row r="2865" spans="1:50" hidden="1" x14ac:dyDescent="0.25">
      <c r="A2865">
        <v>2019</v>
      </c>
      <c r="B2865" s="6">
        <v>43607</v>
      </c>
      <c r="C2865" s="6">
        <v>43741</v>
      </c>
      <c r="D2865" t="str">
        <f>INDEX(parametres!$B$2:$B$57,IF(ISNUMBER(MATCH(Chiffrier!E2865,parametres!$C$2:$C$57,0)),MATCH(E2865,parametres!$C$2:$C$57,0),NA()))</f>
        <v>GA-24</v>
      </c>
      <c r="E2865" t="s">
        <v>46</v>
      </c>
      <c r="F2865" t="s">
        <v>112</v>
      </c>
      <c r="G2865" s="4">
        <f t="shared" si="53"/>
        <v>19.142857142857142</v>
      </c>
      <c r="H2865">
        <f>INDEX(Sites_coordo!$C$2:$C$62,IF(ISNUMBER(MATCH(Chiffrier!E2865,Sites_coordo!$A$2:$A$62,0)),MATCH(Chiffrier!E2865,Sites_coordo!$A$2:$A$62,0),NA()))</f>
        <v>48.000267000000001</v>
      </c>
      <c r="I2865">
        <f>INDEX(Sites_coordo!$B$2:$B$62,IF(ISNUMBER(MATCH(Chiffrier!E2865,Sites_coordo!$A$2:$A$62,0)),MATCH(Chiffrier!E2865,Sites_coordo!$A$2:$A$62,0),NA()))</f>
        <v>-65.299449999999993</v>
      </c>
      <c r="J2865" t="s">
        <v>186</v>
      </c>
      <c r="K2865" t="s">
        <v>105</v>
      </c>
      <c r="L2865" s="4">
        <v>20087067</v>
      </c>
      <c r="M2865" t="s">
        <v>151</v>
      </c>
      <c r="N2865" s="4">
        <v>2</v>
      </c>
      <c r="O2865" s="4" t="s">
        <v>107</v>
      </c>
      <c r="P2865" s="4">
        <v>1</v>
      </c>
      <c r="Q2865" t="s">
        <v>3441</v>
      </c>
      <c r="R2865" s="4">
        <v>0</v>
      </c>
      <c r="S2865">
        <v>0</v>
      </c>
      <c r="T2865" t="s">
        <v>106</v>
      </c>
      <c r="U2865">
        <v>0</v>
      </c>
      <c r="V2865" t="s">
        <v>106</v>
      </c>
      <c r="W2865">
        <v>0</v>
      </c>
      <c r="X2865">
        <v>0</v>
      </c>
      <c r="Y2865">
        <v>0</v>
      </c>
      <c r="Z2865">
        <v>0</v>
      </c>
      <c r="AA2865">
        <v>0</v>
      </c>
      <c r="AB2865">
        <v>1</v>
      </c>
      <c r="AC2865">
        <v>0</v>
      </c>
      <c r="AD2865">
        <v>0</v>
      </c>
      <c r="AE2865" s="4">
        <v>0</v>
      </c>
      <c r="AH2865" s="6">
        <v>43741</v>
      </c>
      <c r="AI2865" s="5">
        <v>0.4375</v>
      </c>
      <c r="AJ2865">
        <v>1</v>
      </c>
      <c r="AK2865" t="s">
        <v>325</v>
      </c>
      <c r="AL2865" s="4">
        <v>11.6</v>
      </c>
      <c r="AM2865" s="4">
        <v>27.5</v>
      </c>
      <c r="AN2865" s="4" t="s">
        <v>106</v>
      </c>
      <c r="AO2865" s="4" t="s">
        <v>106</v>
      </c>
      <c r="AP2865" s="4" t="s">
        <v>106</v>
      </c>
      <c r="AQ2865" s="4" t="s">
        <v>106</v>
      </c>
      <c r="AR2865" s="4" t="s">
        <v>106</v>
      </c>
      <c r="AS2865" s="4" t="s">
        <v>106</v>
      </c>
      <c r="AT2865" s="4" t="s">
        <v>106</v>
      </c>
      <c r="AU2865" t="s">
        <v>164</v>
      </c>
      <c r="AV2865" t="s">
        <v>165</v>
      </c>
      <c r="AW2865" t="s">
        <v>1435</v>
      </c>
      <c r="AX2865" t="s">
        <v>3441</v>
      </c>
    </row>
    <row r="2866" spans="1:50" hidden="1" x14ac:dyDescent="0.25">
      <c r="A2866">
        <v>2019</v>
      </c>
      <c r="B2866" s="6">
        <v>43607</v>
      </c>
      <c r="C2866" s="6">
        <v>43741</v>
      </c>
      <c r="D2866" t="str">
        <f>INDEX(parametres!$B$2:$B$57,IF(ISNUMBER(MATCH(Chiffrier!E2866,parametres!$C$2:$C$57,0)),MATCH(E2866,parametres!$C$2:$C$57,0),NA()))</f>
        <v>GA-24</v>
      </c>
      <c r="E2866" t="s">
        <v>46</v>
      </c>
      <c r="F2866" t="s">
        <v>112</v>
      </c>
      <c r="G2866" s="4">
        <f t="shared" si="53"/>
        <v>19.142857142857142</v>
      </c>
      <c r="H2866">
        <f>INDEX(Sites_coordo!$C$2:$C$62,IF(ISNUMBER(MATCH(Chiffrier!E2866,Sites_coordo!$A$2:$A$62,0)),MATCH(Chiffrier!E2866,Sites_coordo!$A$2:$A$62,0),NA()))</f>
        <v>48.000267000000001</v>
      </c>
      <c r="I2866">
        <f>INDEX(Sites_coordo!$B$2:$B$62,IF(ISNUMBER(MATCH(Chiffrier!E2866,Sites_coordo!$A$2:$A$62,0)),MATCH(Chiffrier!E2866,Sites_coordo!$A$2:$A$62,0),NA()))</f>
        <v>-65.299449999999993</v>
      </c>
      <c r="J2866" t="s">
        <v>186</v>
      </c>
      <c r="K2866" t="s">
        <v>105</v>
      </c>
      <c r="L2866" s="4">
        <v>20087067</v>
      </c>
      <c r="M2866" t="s">
        <v>151</v>
      </c>
      <c r="N2866" s="4">
        <v>3</v>
      </c>
      <c r="O2866" s="4" t="s">
        <v>121</v>
      </c>
      <c r="P2866" s="4">
        <v>1</v>
      </c>
      <c r="Q2866" t="s">
        <v>3442</v>
      </c>
      <c r="R2866" s="4">
        <v>0</v>
      </c>
      <c r="S2866">
        <v>0</v>
      </c>
      <c r="T2866" t="s">
        <v>106</v>
      </c>
      <c r="U2866">
        <v>0</v>
      </c>
      <c r="V2866" t="s">
        <v>106</v>
      </c>
      <c r="W2866">
        <v>0</v>
      </c>
      <c r="X2866">
        <v>0</v>
      </c>
      <c r="Y2866">
        <v>0</v>
      </c>
      <c r="Z2866">
        <v>0</v>
      </c>
      <c r="AA2866">
        <v>0</v>
      </c>
      <c r="AB2866">
        <v>0</v>
      </c>
      <c r="AC2866">
        <v>0</v>
      </c>
      <c r="AD2866">
        <v>0</v>
      </c>
      <c r="AE2866" s="4">
        <v>0</v>
      </c>
      <c r="AH2866" s="6">
        <v>43741</v>
      </c>
      <c r="AI2866" s="5">
        <v>0.4375</v>
      </c>
      <c r="AJ2866">
        <v>1</v>
      </c>
      <c r="AK2866" t="s">
        <v>325</v>
      </c>
      <c r="AL2866" s="4">
        <v>11.6</v>
      </c>
      <c r="AM2866" s="4">
        <v>27.5</v>
      </c>
      <c r="AN2866" s="4" t="s">
        <v>106</v>
      </c>
      <c r="AO2866" s="4" t="s">
        <v>106</v>
      </c>
      <c r="AP2866" s="4" t="s">
        <v>106</v>
      </c>
      <c r="AQ2866" s="4" t="s">
        <v>106</v>
      </c>
      <c r="AR2866" s="4" t="s">
        <v>106</v>
      </c>
      <c r="AS2866" s="4" t="s">
        <v>106</v>
      </c>
      <c r="AT2866" s="4" t="s">
        <v>106</v>
      </c>
      <c r="AU2866" t="s">
        <v>164</v>
      </c>
      <c r="AV2866" t="s">
        <v>165</v>
      </c>
      <c r="AW2866" t="s">
        <v>1435</v>
      </c>
      <c r="AX2866" t="s">
        <v>3442</v>
      </c>
    </row>
    <row r="2867" spans="1:50" hidden="1" x14ac:dyDescent="0.25">
      <c r="A2867">
        <v>2019</v>
      </c>
      <c r="B2867" s="6">
        <v>43607</v>
      </c>
      <c r="C2867" s="6">
        <v>43741</v>
      </c>
      <c r="D2867" t="str">
        <f>INDEX(parametres!$B$2:$B$57,IF(ISNUMBER(MATCH(Chiffrier!E2867,parametres!$C$2:$C$57,0)),MATCH(E2867,parametres!$C$2:$C$57,0),NA()))</f>
        <v>GA-24</v>
      </c>
      <c r="E2867" t="s">
        <v>46</v>
      </c>
      <c r="F2867" t="s">
        <v>112</v>
      </c>
      <c r="G2867" s="4">
        <f t="shared" si="53"/>
        <v>19.142857142857142</v>
      </c>
      <c r="H2867">
        <f>INDEX(Sites_coordo!$C$2:$C$62,IF(ISNUMBER(MATCH(Chiffrier!E2867,Sites_coordo!$A$2:$A$62,0)),MATCH(Chiffrier!E2867,Sites_coordo!$A$2:$A$62,0),NA()))</f>
        <v>48.000267000000001</v>
      </c>
      <c r="I2867">
        <f>INDEX(Sites_coordo!$B$2:$B$62,IF(ISNUMBER(MATCH(Chiffrier!E2867,Sites_coordo!$A$2:$A$62,0)),MATCH(Chiffrier!E2867,Sites_coordo!$A$2:$A$62,0),NA()))</f>
        <v>-65.299449999999993</v>
      </c>
      <c r="J2867" t="s">
        <v>186</v>
      </c>
      <c r="K2867" t="s">
        <v>105</v>
      </c>
      <c r="L2867" s="4">
        <v>20087067</v>
      </c>
      <c r="M2867" t="s">
        <v>151</v>
      </c>
      <c r="N2867" s="4">
        <v>3</v>
      </c>
      <c r="O2867" s="4" t="s">
        <v>121</v>
      </c>
      <c r="P2867" s="4">
        <v>2</v>
      </c>
      <c r="Q2867" t="s">
        <v>3443</v>
      </c>
      <c r="R2867" s="4">
        <v>0</v>
      </c>
      <c r="S2867">
        <v>0</v>
      </c>
      <c r="T2867" t="s">
        <v>106</v>
      </c>
      <c r="U2867">
        <v>0</v>
      </c>
      <c r="V2867" t="s">
        <v>106</v>
      </c>
      <c r="W2867">
        <v>0</v>
      </c>
      <c r="X2867">
        <v>0</v>
      </c>
      <c r="Y2867">
        <v>0</v>
      </c>
      <c r="Z2867">
        <v>0</v>
      </c>
      <c r="AA2867">
        <v>0</v>
      </c>
      <c r="AB2867">
        <v>0</v>
      </c>
      <c r="AC2867">
        <v>0</v>
      </c>
      <c r="AD2867">
        <v>0</v>
      </c>
      <c r="AE2867" s="4">
        <v>0</v>
      </c>
      <c r="AH2867" s="6">
        <v>43741</v>
      </c>
      <c r="AI2867" s="5">
        <v>0.4375</v>
      </c>
      <c r="AJ2867">
        <v>1</v>
      </c>
      <c r="AK2867" t="s">
        <v>325</v>
      </c>
      <c r="AL2867" s="4">
        <v>11.6</v>
      </c>
      <c r="AM2867" s="4">
        <v>27.5</v>
      </c>
      <c r="AN2867" s="4" t="s">
        <v>106</v>
      </c>
      <c r="AO2867" s="4" t="s">
        <v>106</v>
      </c>
      <c r="AP2867" s="4" t="s">
        <v>106</v>
      </c>
      <c r="AQ2867" s="4" t="s">
        <v>106</v>
      </c>
      <c r="AR2867" s="4" t="s">
        <v>106</v>
      </c>
      <c r="AS2867" s="4" t="s">
        <v>106</v>
      </c>
      <c r="AT2867" s="4" t="s">
        <v>106</v>
      </c>
      <c r="AU2867" t="s">
        <v>164</v>
      </c>
      <c r="AV2867" t="s">
        <v>165</v>
      </c>
      <c r="AW2867" t="s">
        <v>1435</v>
      </c>
      <c r="AX2867" t="s">
        <v>3443</v>
      </c>
    </row>
    <row r="2868" spans="1:50" hidden="1" x14ac:dyDescent="0.25">
      <c r="A2868">
        <v>2019</v>
      </c>
      <c r="B2868" s="6">
        <v>43607</v>
      </c>
      <c r="C2868" s="6">
        <v>43741</v>
      </c>
      <c r="D2868" t="str">
        <f>INDEX(parametres!$B$2:$B$57,IF(ISNUMBER(MATCH(Chiffrier!E2868,parametres!$C$2:$C$57,0)),MATCH(E2868,parametres!$C$2:$C$57,0),NA()))</f>
        <v>GA-24</v>
      </c>
      <c r="E2868" t="s">
        <v>46</v>
      </c>
      <c r="F2868" t="s">
        <v>112</v>
      </c>
      <c r="G2868" s="4">
        <f t="shared" si="53"/>
        <v>19.142857142857142</v>
      </c>
      <c r="H2868">
        <f>INDEX(Sites_coordo!$C$2:$C$62,IF(ISNUMBER(MATCH(Chiffrier!E2868,Sites_coordo!$A$2:$A$62,0)),MATCH(Chiffrier!E2868,Sites_coordo!$A$2:$A$62,0),NA()))</f>
        <v>48.000267000000001</v>
      </c>
      <c r="I2868">
        <f>INDEX(Sites_coordo!$B$2:$B$62,IF(ISNUMBER(MATCH(Chiffrier!E2868,Sites_coordo!$A$2:$A$62,0)),MATCH(Chiffrier!E2868,Sites_coordo!$A$2:$A$62,0),NA()))</f>
        <v>-65.299449999999993</v>
      </c>
      <c r="J2868" t="s">
        <v>186</v>
      </c>
      <c r="K2868" t="s">
        <v>105</v>
      </c>
      <c r="L2868" s="4">
        <v>20087067</v>
      </c>
      <c r="M2868" t="s">
        <v>151</v>
      </c>
      <c r="N2868" s="4">
        <v>3</v>
      </c>
      <c r="O2868" s="4" t="s">
        <v>121</v>
      </c>
      <c r="P2868" s="4">
        <v>3</v>
      </c>
      <c r="Q2868" t="s">
        <v>3444</v>
      </c>
      <c r="R2868" s="4">
        <v>0</v>
      </c>
      <c r="S2868">
        <v>0</v>
      </c>
      <c r="T2868" t="s">
        <v>106</v>
      </c>
      <c r="U2868">
        <v>0</v>
      </c>
      <c r="V2868" t="s">
        <v>106</v>
      </c>
      <c r="W2868">
        <v>0</v>
      </c>
      <c r="X2868">
        <v>0</v>
      </c>
      <c r="Y2868">
        <v>0</v>
      </c>
      <c r="Z2868">
        <v>0</v>
      </c>
      <c r="AA2868">
        <v>0</v>
      </c>
      <c r="AB2868">
        <v>0</v>
      </c>
      <c r="AC2868">
        <v>0</v>
      </c>
      <c r="AD2868">
        <v>0</v>
      </c>
      <c r="AE2868" s="4">
        <v>0</v>
      </c>
      <c r="AH2868" s="6">
        <v>43741</v>
      </c>
      <c r="AI2868" s="5">
        <v>0.4375</v>
      </c>
      <c r="AJ2868">
        <v>1</v>
      </c>
      <c r="AK2868" t="s">
        <v>325</v>
      </c>
      <c r="AL2868" s="4">
        <v>11.6</v>
      </c>
      <c r="AM2868" s="4">
        <v>27.5</v>
      </c>
      <c r="AN2868" s="4" t="s">
        <v>106</v>
      </c>
      <c r="AO2868" s="4" t="s">
        <v>106</v>
      </c>
      <c r="AP2868" s="4" t="s">
        <v>106</v>
      </c>
      <c r="AQ2868" s="4" t="s">
        <v>106</v>
      </c>
      <c r="AR2868" s="4" t="s">
        <v>106</v>
      </c>
      <c r="AS2868" s="4" t="s">
        <v>106</v>
      </c>
      <c r="AT2868" s="4" t="s">
        <v>106</v>
      </c>
      <c r="AU2868" t="s">
        <v>164</v>
      </c>
      <c r="AV2868" t="s">
        <v>165</v>
      </c>
      <c r="AW2868" t="s">
        <v>1435</v>
      </c>
      <c r="AX2868" t="s">
        <v>3444</v>
      </c>
    </row>
    <row r="2869" spans="1:50" hidden="1" x14ac:dyDescent="0.25">
      <c r="A2869">
        <v>2019</v>
      </c>
      <c r="B2869" s="6">
        <v>43607</v>
      </c>
      <c r="C2869" s="6">
        <v>43741</v>
      </c>
      <c r="D2869" t="str">
        <f>INDEX(parametres!$B$2:$B$57,IF(ISNUMBER(MATCH(Chiffrier!E2869,parametres!$C$2:$C$57,0)),MATCH(E2869,parametres!$C$2:$C$57,0),NA()))</f>
        <v>GA-24</v>
      </c>
      <c r="E2869" t="s">
        <v>46</v>
      </c>
      <c r="F2869" t="s">
        <v>112</v>
      </c>
      <c r="G2869" s="4">
        <f t="shared" si="53"/>
        <v>19.142857142857142</v>
      </c>
      <c r="H2869">
        <f>INDEX(Sites_coordo!$C$2:$C$62,IF(ISNUMBER(MATCH(Chiffrier!E2869,Sites_coordo!$A$2:$A$62,0)),MATCH(Chiffrier!E2869,Sites_coordo!$A$2:$A$62,0),NA()))</f>
        <v>48.000267000000001</v>
      </c>
      <c r="I2869">
        <f>INDEX(Sites_coordo!$B$2:$B$62,IF(ISNUMBER(MATCH(Chiffrier!E2869,Sites_coordo!$A$2:$A$62,0)),MATCH(Chiffrier!E2869,Sites_coordo!$A$2:$A$62,0),NA()))</f>
        <v>-65.299449999999993</v>
      </c>
      <c r="J2869" t="s">
        <v>186</v>
      </c>
      <c r="K2869" t="s">
        <v>105</v>
      </c>
      <c r="L2869" s="4">
        <v>20087067</v>
      </c>
      <c r="M2869" t="s">
        <v>151</v>
      </c>
      <c r="N2869" s="4">
        <v>3</v>
      </c>
      <c r="O2869" s="4" t="s">
        <v>107</v>
      </c>
      <c r="P2869" s="4">
        <v>1</v>
      </c>
      <c r="Q2869" t="s">
        <v>3445</v>
      </c>
      <c r="R2869" s="4">
        <v>0</v>
      </c>
      <c r="S2869">
        <v>0</v>
      </c>
      <c r="T2869" t="s">
        <v>106</v>
      </c>
      <c r="U2869">
        <v>0</v>
      </c>
      <c r="V2869" t="s">
        <v>106</v>
      </c>
      <c r="W2869">
        <v>0</v>
      </c>
      <c r="X2869">
        <v>0</v>
      </c>
      <c r="Y2869">
        <v>0</v>
      </c>
      <c r="Z2869">
        <v>0</v>
      </c>
      <c r="AA2869">
        <v>0</v>
      </c>
      <c r="AB2869">
        <v>0</v>
      </c>
      <c r="AC2869">
        <v>0</v>
      </c>
      <c r="AD2869">
        <v>0</v>
      </c>
      <c r="AE2869" s="4">
        <v>0</v>
      </c>
      <c r="AH2869" s="6">
        <v>43741</v>
      </c>
      <c r="AI2869" s="5">
        <v>0.4375</v>
      </c>
      <c r="AJ2869">
        <v>1</v>
      </c>
      <c r="AK2869" t="s">
        <v>325</v>
      </c>
      <c r="AL2869" s="4">
        <v>11.6</v>
      </c>
      <c r="AM2869" s="4">
        <v>27.5</v>
      </c>
      <c r="AN2869" s="4" t="s">
        <v>106</v>
      </c>
      <c r="AO2869" s="4" t="s">
        <v>106</v>
      </c>
      <c r="AP2869" s="4" t="s">
        <v>106</v>
      </c>
      <c r="AQ2869" s="4" t="s">
        <v>106</v>
      </c>
      <c r="AR2869" s="4" t="s">
        <v>106</v>
      </c>
      <c r="AS2869" s="4" t="s">
        <v>106</v>
      </c>
      <c r="AT2869" s="4" t="s">
        <v>106</v>
      </c>
      <c r="AU2869" t="s">
        <v>164</v>
      </c>
      <c r="AV2869" t="s">
        <v>165</v>
      </c>
      <c r="AW2869" t="s">
        <v>1435</v>
      </c>
      <c r="AX2869" t="s">
        <v>3445</v>
      </c>
    </row>
    <row r="2870" spans="1:50" hidden="1" x14ac:dyDescent="0.25">
      <c r="A2870">
        <v>2019</v>
      </c>
      <c r="B2870" s="6">
        <v>43607</v>
      </c>
      <c r="C2870" s="6">
        <v>43741</v>
      </c>
      <c r="D2870" t="str">
        <f>INDEX(parametres!$B$2:$B$57,IF(ISNUMBER(MATCH(Chiffrier!E2870,parametres!$C$2:$C$57,0)),MATCH(E2870,parametres!$C$2:$C$57,0),NA()))</f>
        <v>GA-24</v>
      </c>
      <c r="E2870" t="s">
        <v>46</v>
      </c>
      <c r="F2870" t="s">
        <v>112</v>
      </c>
      <c r="G2870" s="4">
        <f t="shared" si="53"/>
        <v>19.142857142857142</v>
      </c>
      <c r="H2870">
        <f>INDEX(Sites_coordo!$C$2:$C$62,IF(ISNUMBER(MATCH(Chiffrier!E2870,Sites_coordo!$A$2:$A$62,0)),MATCH(Chiffrier!E2870,Sites_coordo!$A$2:$A$62,0),NA()))</f>
        <v>48.000267000000001</v>
      </c>
      <c r="I2870">
        <f>INDEX(Sites_coordo!$B$2:$B$62,IF(ISNUMBER(MATCH(Chiffrier!E2870,Sites_coordo!$A$2:$A$62,0)),MATCH(Chiffrier!E2870,Sites_coordo!$A$2:$A$62,0),NA()))</f>
        <v>-65.299449999999993</v>
      </c>
      <c r="J2870" t="s">
        <v>186</v>
      </c>
      <c r="K2870" t="s">
        <v>105</v>
      </c>
      <c r="L2870" s="4">
        <v>20087067</v>
      </c>
      <c r="M2870" t="s">
        <v>151</v>
      </c>
      <c r="N2870" s="4">
        <v>4</v>
      </c>
      <c r="O2870" s="4" t="s">
        <v>121</v>
      </c>
      <c r="P2870" s="4">
        <v>1</v>
      </c>
      <c r="Q2870" t="s">
        <v>3446</v>
      </c>
      <c r="R2870" s="4">
        <v>0</v>
      </c>
      <c r="S2870">
        <v>0</v>
      </c>
      <c r="T2870" t="s">
        <v>106</v>
      </c>
      <c r="U2870">
        <v>0</v>
      </c>
      <c r="V2870" t="s">
        <v>106</v>
      </c>
      <c r="W2870">
        <v>0</v>
      </c>
      <c r="X2870">
        <v>0</v>
      </c>
      <c r="Y2870">
        <v>0</v>
      </c>
      <c r="Z2870">
        <v>0</v>
      </c>
      <c r="AA2870">
        <v>0</v>
      </c>
      <c r="AB2870">
        <v>0</v>
      </c>
      <c r="AC2870">
        <v>0</v>
      </c>
      <c r="AD2870">
        <v>0</v>
      </c>
      <c r="AE2870" s="4">
        <v>0</v>
      </c>
      <c r="AH2870" s="6">
        <v>43741</v>
      </c>
      <c r="AI2870" s="5">
        <v>0.4375</v>
      </c>
      <c r="AJ2870">
        <v>1</v>
      </c>
      <c r="AK2870" t="s">
        <v>325</v>
      </c>
      <c r="AL2870" s="4">
        <v>11.6</v>
      </c>
      <c r="AM2870" s="4">
        <v>27.5</v>
      </c>
      <c r="AN2870" s="4" t="s">
        <v>106</v>
      </c>
      <c r="AO2870" s="4" t="s">
        <v>106</v>
      </c>
      <c r="AP2870" s="4" t="s">
        <v>106</v>
      </c>
      <c r="AQ2870" s="4" t="s">
        <v>106</v>
      </c>
      <c r="AR2870" s="4" t="s">
        <v>106</v>
      </c>
      <c r="AS2870" s="4" t="s">
        <v>106</v>
      </c>
      <c r="AT2870" s="4" t="s">
        <v>106</v>
      </c>
      <c r="AU2870" t="s">
        <v>164</v>
      </c>
      <c r="AV2870" t="s">
        <v>165</v>
      </c>
      <c r="AW2870" t="s">
        <v>1435</v>
      </c>
      <c r="AX2870" t="s">
        <v>3446</v>
      </c>
    </row>
    <row r="2871" spans="1:50" hidden="1" x14ac:dyDescent="0.25">
      <c r="A2871">
        <v>2019</v>
      </c>
      <c r="B2871" s="6">
        <v>43607</v>
      </c>
      <c r="C2871" s="6">
        <v>43741</v>
      </c>
      <c r="D2871" t="str">
        <f>INDEX(parametres!$B$2:$B$57,IF(ISNUMBER(MATCH(Chiffrier!E2871,parametres!$C$2:$C$57,0)),MATCH(E2871,parametres!$C$2:$C$57,0),NA()))</f>
        <v>GA-24</v>
      </c>
      <c r="E2871" t="s">
        <v>46</v>
      </c>
      <c r="F2871" t="s">
        <v>112</v>
      </c>
      <c r="G2871" s="4">
        <f t="shared" si="53"/>
        <v>19.142857142857142</v>
      </c>
      <c r="H2871">
        <f>INDEX(Sites_coordo!$C$2:$C$62,IF(ISNUMBER(MATCH(Chiffrier!E2871,Sites_coordo!$A$2:$A$62,0)),MATCH(Chiffrier!E2871,Sites_coordo!$A$2:$A$62,0),NA()))</f>
        <v>48.000267000000001</v>
      </c>
      <c r="I2871">
        <f>INDEX(Sites_coordo!$B$2:$B$62,IF(ISNUMBER(MATCH(Chiffrier!E2871,Sites_coordo!$A$2:$A$62,0)),MATCH(Chiffrier!E2871,Sites_coordo!$A$2:$A$62,0),NA()))</f>
        <v>-65.299449999999993</v>
      </c>
      <c r="J2871" t="s">
        <v>186</v>
      </c>
      <c r="K2871" t="s">
        <v>105</v>
      </c>
      <c r="L2871" s="4">
        <v>20087067</v>
      </c>
      <c r="M2871" t="s">
        <v>151</v>
      </c>
      <c r="N2871" s="4">
        <v>4</v>
      </c>
      <c r="O2871" s="4" t="s">
        <v>121</v>
      </c>
      <c r="P2871" s="4">
        <v>2</v>
      </c>
      <c r="Q2871" t="s">
        <v>3447</v>
      </c>
      <c r="R2871" s="4">
        <v>0</v>
      </c>
      <c r="S2871">
        <v>0</v>
      </c>
      <c r="T2871" t="s">
        <v>106</v>
      </c>
      <c r="U2871">
        <v>0</v>
      </c>
      <c r="V2871" t="s">
        <v>106</v>
      </c>
      <c r="W2871">
        <v>0</v>
      </c>
      <c r="X2871">
        <v>0</v>
      </c>
      <c r="Y2871">
        <v>0</v>
      </c>
      <c r="Z2871">
        <v>0</v>
      </c>
      <c r="AA2871">
        <v>0</v>
      </c>
      <c r="AB2871">
        <v>0</v>
      </c>
      <c r="AC2871">
        <v>0</v>
      </c>
      <c r="AD2871">
        <v>0</v>
      </c>
      <c r="AE2871" s="4">
        <v>0</v>
      </c>
      <c r="AH2871" s="6">
        <v>43741</v>
      </c>
      <c r="AI2871" s="5">
        <v>0.4375</v>
      </c>
      <c r="AJ2871">
        <v>1</v>
      </c>
      <c r="AK2871" t="s">
        <v>325</v>
      </c>
      <c r="AL2871" s="4">
        <v>11.6</v>
      </c>
      <c r="AM2871" s="4">
        <v>27.5</v>
      </c>
      <c r="AN2871" s="4" t="s">
        <v>106</v>
      </c>
      <c r="AO2871" s="4" t="s">
        <v>106</v>
      </c>
      <c r="AP2871" s="4" t="s">
        <v>106</v>
      </c>
      <c r="AQ2871" s="4" t="s">
        <v>106</v>
      </c>
      <c r="AR2871" s="4" t="s">
        <v>106</v>
      </c>
      <c r="AS2871" s="4" t="s">
        <v>106</v>
      </c>
      <c r="AT2871" s="4" t="s">
        <v>106</v>
      </c>
      <c r="AU2871" t="s">
        <v>164</v>
      </c>
      <c r="AV2871" t="s">
        <v>165</v>
      </c>
      <c r="AW2871" t="s">
        <v>1435</v>
      </c>
      <c r="AX2871" t="s">
        <v>3447</v>
      </c>
    </row>
    <row r="2872" spans="1:50" hidden="1" x14ac:dyDescent="0.25">
      <c r="A2872">
        <v>2019</v>
      </c>
      <c r="B2872" s="6">
        <v>43607</v>
      </c>
      <c r="C2872" s="6">
        <v>43741</v>
      </c>
      <c r="D2872" t="str">
        <f>INDEX(parametres!$B$2:$B$57,IF(ISNUMBER(MATCH(Chiffrier!E2872,parametres!$C$2:$C$57,0)),MATCH(E2872,parametres!$C$2:$C$57,0),NA()))</f>
        <v>GA-24</v>
      </c>
      <c r="E2872" t="s">
        <v>46</v>
      </c>
      <c r="F2872" t="s">
        <v>112</v>
      </c>
      <c r="G2872" s="4">
        <f t="shared" si="53"/>
        <v>19.142857142857142</v>
      </c>
      <c r="H2872">
        <f>INDEX(Sites_coordo!$C$2:$C$62,IF(ISNUMBER(MATCH(Chiffrier!E2872,Sites_coordo!$A$2:$A$62,0)),MATCH(Chiffrier!E2872,Sites_coordo!$A$2:$A$62,0),NA()))</f>
        <v>48.000267000000001</v>
      </c>
      <c r="I2872">
        <f>INDEX(Sites_coordo!$B$2:$B$62,IF(ISNUMBER(MATCH(Chiffrier!E2872,Sites_coordo!$A$2:$A$62,0)),MATCH(Chiffrier!E2872,Sites_coordo!$A$2:$A$62,0),NA()))</f>
        <v>-65.299449999999993</v>
      </c>
      <c r="J2872" t="s">
        <v>186</v>
      </c>
      <c r="K2872" t="s">
        <v>105</v>
      </c>
      <c r="L2872" s="4">
        <v>20087067</v>
      </c>
      <c r="M2872" t="s">
        <v>151</v>
      </c>
      <c r="N2872" s="4">
        <v>4</v>
      </c>
      <c r="O2872" s="4" t="s">
        <v>121</v>
      </c>
      <c r="P2872" s="4">
        <v>3</v>
      </c>
      <c r="Q2872" t="s">
        <v>3448</v>
      </c>
      <c r="R2872" s="4">
        <v>0</v>
      </c>
      <c r="S2872">
        <v>0</v>
      </c>
      <c r="T2872" t="s">
        <v>106</v>
      </c>
      <c r="U2872">
        <v>0</v>
      </c>
      <c r="V2872" t="s">
        <v>106</v>
      </c>
      <c r="W2872">
        <v>0</v>
      </c>
      <c r="X2872">
        <v>0</v>
      </c>
      <c r="Y2872">
        <v>0</v>
      </c>
      <c r="Z2872">
        <v>0</v>
      </c>
      <c r="AA2872">
        <v>0</v>
      </c>
      <c r="AB2872">
        <v>0</v>
      </c>
      <c r="AC2872">
        <v>0</v>
      </c>
      <c r="AD2872">
        <v>0</v>
      </c>
      <c r="AE2872" s="4">
        <v>0</v>
      </c>
      <c r="AH2872" s="6">
        <v>43741</v>
      </c>
      <c r="AI2872" s="5">
        <v>0.4375</v>
      </c>
      <c r="AJ2872">
        <v>1</v>
      </c>
      <c r="AK2872" t="s">
        <v>325</v>
      </c>
      <c r="AL2872" s="4">
        <v>11.6</v>
      </c>
      <c r="AM2872" s="4">
        <v>27.5</v>
      </c>
      <c r="AN2872" s="4" t="s">
        <v>106</v>
      </c>
      <c r="AO2872" s="4" t="s">
        <v>106</v>
      </c>
      <c r="AP2872" s="4" t="s">
        <v>106</v>
      </c>
      <c r="AQ2872" s="4" t="s">
        <v>106</v>
      </c>
      <c r="AR2872" s="4" t="s">
        <v>106</v>
      </c>
      <c r="AS2872" s="4" t="s">
        <v>106</v>
      </c>
      <c r="AT2872" s="4" t="s">
        <v>106</v>
      </c>
      <c r="AU2872" t="s">
        <v>164</v>
      </c>
      <c r="AV2872" t="s">
        <v>165</v>
      </c>
      <c r="AW2872" t="s">
        <v>1435</v>
      </c>
      <c r="AX2872" t="s">
        <v>3448</v>
      </c>
    </row>
    <row r="2873" spans="1:50" hidden="1" x14ac:dyDescent="0.25">
      <c r="A2873">
        <v>2019</v>
      </c>
      <c r="B2873" s="6">
        <v>43607</v>
      </c>
      <c r="C2873" s="6">
        <v>43741</v>
      </c>
      <c r="D2873" t="str">
        <f>INDEX(parametres!$B$2:$B$57,IF(ISNUMBER(MATCH(Chiffrier!E2873,parametres!$C$2:$C$57,0)),MATCH(E2873,parametres!$C$2:$C$57,0),NA()))</f>
        <v>GA-24</v>
      </c>
      <c r="E2873" t="s">
        <v>46</v>
      </c>
      <c r="F2873" t="s">
        <v>112</v>
      </c>
      <c r="G2873" s="4">
        <f t="shared" si="53"/>
        <v>19.142857142857142</v>
      </c>
      <c r="H2873">
        <f>INDEX(Sites_coordo!$C$2:$C$62,IF(ISNUMBER(MATCH(Chiffrier!E2873,Sites_coordo!$A$2:$A$62,0)),MATCH(Chiffrier!E2873,Sites_coordo!$A$2:$A$62,0),NA()))</f>
        <v>48.000267000000001</v>
      </c>
      <c r="I2873">
        <f>INDEX(Sites_coordo!$B$2:$B$62,IF(ISNUMBER(MATCH(Chiffrier!E2873,Sites_coordo!$A$2:$A$62,0)),MATCH(Chiffrier!E2873,Sites_coordo!$A$2:$A$62,0),NA()))</f>
        <v>-65.299449999999993</v>
      </c>
      <c r="J2873" t="s">
        <v>186</v>
      </c>
      <c r="K2873" t="s">
        <v>105</v>
      </c>
      <c r="L2873" s="4">
        <v>20087067</v>
      </c>
      <c r="M2873" t="s">
        <v>151</v>
      </c>
      <c r="N2873" s="4">
        <v>4</v>
      </c>
      <c r="O2873" s="4" t="s">
        <v>107</v>
      </c>
      <c r="P2873" s="4">
        <v>1</v>
      </c>
      <c r="Q2873" t="s">
        <v>3449</v>
      </c>
      <c r="R2873" s="4">
        <v>0</v>
      </c>
      <c r="S2873">
        <v>0</v>
      </c>
      <c r="T2873" t="s">
        <v>106</v>
      </c>
      <c r="U2873">
        <v>0</v>
      </c>
      <c r="V2873" t="s">
        <v>106</v>
      </c>
      <c r="W2873">
        <v>0</v>
      </c>
      <c r="X2873">
        <v>0</v>
      </c>
      <c r="Y2873">
        <v>0</v>
      </c>
      <c r="Z2873">
        <v>0</v>
      </c>
      <c r="AA2873">
        <v>0</v>
      </c>
      <c r="AB2873">
        <v>0</v>
      </c>
      <c r="AC2873">
        <v>0</v>
      </c>
      <c r="AD2873">
        <v>0</v>
      </c>
      <c r="AE2873" s="4">
        <v>0</v>
      </c>
      <c r="AH2873" s="6">
        <v>43741</v>
      </c>
      <c r="AI2873" s="5">
        <v>0.4375</v>
      </c>
      <c r="AJ2873">
        <v>1</v>
      </c>
      <c r="AK2873" t="s">
        <v>325</v>
      </c>
      <c r="AL2873" s="4">
        <v>11.6</v>
      </c>
      <c r="AM2873" s="4">
        <v>27.5</v>
      </c>
      <c r="AN2873" s="4" t="s">
        <v>106</v>
      </c>
      <c r="AO2873" s="4" t="s">
        <v>106</v>
      </c>
      <c r="AP2873" s="4" t="s">
        <v>106</v>
      </c>
      <c r="AQ2873" s="4" t="s">
        <v>106</v>
      </c>
      <c r="AR2873" s="4" t="s">
        <v>106</v>
      </c>
      <c r="AS2873" s="4" t="s">
        <v>106</v>
      </c>
      <c r="AT2873" s="4" t="s">
        <v>106</v>
      </c>
      <c r="AU2873" t="s">
        <v>164</v>
      </c>
      <c r="AV2873" t="s">
        <v>165</v>
      </c>
      <c r="AW2873" t="s">
        <v>1435</v>
      </c>
      <c r="AX2873" t="s">
        <v>3449</v>
      </c>
    </row>
    <row r="2874" spans="1:50" hidden="1" x14ac:dyDescent="0.25">
      <c r="A2874">
        <v>2019</v>
      </c>
      <c r="B2874" s="6">
        <v>43607</v>
      </c>
      <c r="C2874" s="6">
        <v>43741</v>
      </c>
      <c r="D2874" t="str">
        <f>INDEX(parametres!$B$2:$B$57,IF(ISNUMBER(MATCH(Chiffrier!E2874,parametres!$C$2:$C$57,0)),MATCH(E2874,parametres!$C$2:$C$57,0),NA()))</f>
        <v>GA-24</v>
      </c>
      <c r="E2874" t="s">
        <v>46</v>
      </c>
      <c r="F2874" t="s">
        <v>112</v>
      </c>
      <c r="G2874" s="4">
        <f t="shared" si="53"/>
        <v>19.142857142857142</v>
      </c>
      <c r="H2874">
        <f>INDEX(Sites_coordo!$C$2:$C$62,IF(ISNUMBER(MATCH(Chiffrier!E2874,Sites_coordo!$A$2:$A$62,0)),MATCH(Chiffrier!E2874,Sites_coordo!$A$2:$A$62,0),NA()))</f>
        <v>48.000267000000001</v>
      </c>
      <c r="I2874">
        <f>INDEX(Sites_coordo!$B$2:$B$62,IF(ISNUMBER(MATCH(Chiffrier!E2874,Sites_coordo!$A$2:$A$62,0)),MATCH(Chiffrier!E2874,Sites_coordo!$A$2:$A$62,0),NA()))</f>
        <v>-65.299449999999993</v>
      </c>
      <c r="J2874" t="s">
        <v>186</v>
      </c>
      <c r="K2874" t="s">
        <v>105</v>
      </c>
      <c r="L2874" s="4">
        <v>20087067</v>
      </c>
      <c r="M2874" t="s">
        <v>151</v>
      </c>
      <c r="N2874" s="4">
        <v>5</v>
      </c>
      <c r="O2874" s="4" t="s">
        <v>121</v>
      </c>
      <c r="P2874" s="4">
        <v>1</v>
      </c>
      <c r="Q2874" t="s">
        <v>3450</v>
      </c>
      <c r="R2874" s="4">
        <v>0</v>
      </c>
      <c r="S2874">
        <v>0</v>
      </c>
      <c r="T2874" t="s">
        <v>106</v>
      </c>
      <c r="U2874">
        <v>0</v>
      </c>
      <c r="V2874" t="s">
        <v>106</v>
      </c>
      <c r="W2874">
        <v>0</v>
      </c>
      <c r="X2874">
        <v>0</v>
      </c>
      <c r="Y2874">
        <v>0</v>
      </c>
      <c r="Z2874">
        <v>0</v>
      </c>
      <c r="AA2874">
        <v>0</v>
      </c>
      <c r="AB2874">
        <v>0</v>
      </c>
      <c r="AC2874">
        <v>0</v>
      </c>
      <c r="AD2874">
        <v>0</v>
      </c>
      <c r="AE2874" s="4">
        <v>0</v>
      </c>
      <c r="AH2874" s="6">
        <v>43741</v>
      </c>
      <c r="AI2874" s="5">
        <v>0.4375</v>
      </c>
      <c r="AJ2874">
        <v>1</v>
      </c>
      <c r="AK2874" t="s">
        <v>325</v>
      </c>
      <c r="AL2874" s="4">
        <v>11.6</v>
      </c>
      <c r="AM2874" s="4">
        <v>27.5</v>
      </c>
      <c r="AN2874" s="4" t="s">
        <v>106</v>
      </c>
      <c r="AO2874" s="4" t="s">
        <v>106</v>
      </c>
      <c r="AP2874" s="4" t="s">
        <v>106</v>
      </c>
      <c r="AQ2874" s="4" t="s">
        <v>106</v>
      </c>
      <c r="AR2874" s="4" t="s">
        <v>106</v>
      </c>
      <c r="AS2874" s="4" t="s">
        <v>106</v>
      </c>
      <c r="AT2874" s="4" t="s">
        <v>106</v>
      </c>
      <c r="AU2874" t="s">
        <v>164</v>
      </c>
      <c r="AV2874" t="s">
        <v>165</v>
      </c>
      <c r="AW2874" t="s">
        <v>1435</v>
      </c>
      <c r="AX2874" t="s">
        <v>3450</v>
      </c>
    </row>
    <row r="2875" spans="1:50" hidden="1" x14ac:dyDescent="0.25">
      <c r="A2875">
        <v>2019</v>
      </c>
      <c r="B2875" s="6">
        <v>43607</v>
      </c>
      <c r="C2875" s="6">
        <v>43741</v>
      </c>
      <c r="D2875" t="str">
        <f>INDEX(parametres!$B$2:$B$57,IF(ISNUMBER(MATCH(Chiffrier!E2875,parametres!$C$2:$C$57,0)),MATCH(E2875,parametres!$C$2:$C$57,0),NA()))</f>
        <v>GA-24</v>
      </c>
      <c r="E2875" t="s">
        <v>46</v>
      </c>
      <c r="F2875" t="s">
        <v>112</v>
      </c>
      <c r="G2875" s="4">
        <f t="shared" si="53"/>
        <v>19.142857142857142</v>
      </c>
      <c r="H2875">
        <f>INDEX(Sites_coordo!$C$2:$C$62,IF(ISNUMBER(MATCH(Chiffrier!E2875,Sites_coordo!$A$2:$A$62,0)),MATCH(Chiffrier!E2875,Sites_coordo!$A$2:$A$62,0),NA()))</f>
        <v>48.000267000000001</v>
      </c>
      <c r="I2875">
        <f>INDEX(Sites_coordo!$B$2:$B$62,IF(ISNUMBER(MATCH(Chiffrier!E2875,Sites_coordo!$A$2:$A$62,0)),MATCH(Chiffrier!E2875,Sites_coordo!$A$2:$A$62,0),NA()))</f>
        <v>-65.299449999999993</v>
      </c>
      <c r="J2875" t="s">
        <v>186</v>
      </c>
      <c r="K2875" t="s">
        <v>105</v>
      </c>
      <c r="L2875" s="4">
        <v>20087067</v>
      </c>
      <c r="M2875" t="s">
        <v>151</v>
      </c>
      <c r="N2875" s="4">
        <v>5</v>
      </c>
      <c r="O2875" s="4" t="s">
        <v>121</v>
      </c>
      <c r="P2875" s="4">
        <v>2</v>
      </c>
      <c r="Q2875" t="s">
        <v>3451</v>
      </c>
      <c r="R2875" s="4">
        <v>0</v>
      </c>
      <c r="S2875">
        <v>0</v>
      </c>
      <c r="T2875" t="s">
        <v>106</v>
      </c>
      <c r="U2875">
        <v>0</v>
      </c>
      <c r="V2875" t="s">
        <v>106</v>
      </c>
      <c r="W2875">
        <v>0</v>
      </c>
      <c r="X2875">
        <v>0</v>
      </c>
      <c r="Y2875">
        <v>0</v>
      </c>
      <c r="Z2875">
        <v>0</v>
      </c>
      <c r="AA2875">
        <v>0</v>
      </c>
      <c r="AB2875">
        <v>0</v>
      </c>
      <c r="AC2875">
        <v>0</v>
      </c>
      <c r="AD2875">
        <v>0</v>
      </c>
      <c r="AE2875" s="4">
        <v>0</v>
      </c>
      <c r="AH2875" s="6">
        <v>43741</v>
      </c>
      <c r="AI2875" s="5">
        <v>0.4375</v>
      </c>
      <c r="AJ2875">
        <v>1</v>
      </c>
      <c r="AK2875" t="s">
        <v>325</v>
      </c>
      <c r="AL2875" s="4">
        <v>11.6</v>
      </c>
      <c r="AM2875" s="4">
        <v>27.5</v>
      </c>
      <c r="AN2875" s="4" t="s">
        <v>106</v>
      </c>
      <c r="AO2875" s="4" t="s">
        <v>106</v>
      </c>
      <c r="AP2875" s="4" t="s">
        <v>106</v>
      </c>
      <c r="AQ2875" s="4" t="s">
        <v>106</v>
      </c>
      <c r="AR2875" s="4" t="s">
        <v>106</v>
      </c>
      <c r="AS2875" s="4" t="s">
        <v>106</v>
      </c>
      <c r="AT2875" s="4" t="s">
        <v>106</v>
      </c>
      <c r="AU2875" t="s">
        <v>164</v>
      </c>
      <c r="AV2875" t="s">
        <v>165</v>
      </c>
      <c r="AW2875" t="s">
        <v>1435</v>
      </c>
      <c r="AX2875" t="s">
        <v>3451</v>
      </c>
    </row>
    <row r="2876" spans="1:50" hidden="1" x14ac:dyDescent="0.25">
      <c r="A2876">
        <v>2019</v>
      </c>
      <c r="B2876" s="6">
        <v>43607</v>
      </c>
      <c r="C2876" s="6">
        <v>43741</v>
      </c>
      <c r="D2876" t="str">
        <f>INDEX(parametres!$B$2:$B$57,IF(ISNUMBER(MATCH(Chiffrier!E2876,parametres!$C$2:$C$57,0)),MATCH(E2876,parametres!$C$2:$C$57,0),NA()))</f>
        <v>GA-24</v>
      </c>
      <c r="E2876" t="s">
        <v>46</v>
      </c>
      <c r="F2876" t="s">
        <v>112</v>
      </c>
      <c r="G2876" s="4">
        <f t="shared" si="53"/>
        <v>19.142857142857142</v>
      </c>
      <c r="H2876">
        <f>INDEX(Sites_coordo!$C$2:$C$62,IF(ISNUMBER(MATCH(Chiffrier!E2876,Sites_coordo!$A$2:$A$62,0)),MATCH(Chiffrier!E2876,Sites_coordo!$A$2:$A$62,0),NA()))</f>
        <v>48.000267000000001</v>
      </c>
      <c r="I2876">
        <f>INDEX(Sites_coordo!$B$2:$B$62,IF(ISNUMBER(MATCH(Chiffrier!E2876,Sites_coordo!$A$2:$A$62,0)),MATCH(Chiffrier!E2876,Sites_coordo!$A$2:$A$62,0),NA()))</f>
        <v>-65.299449999999993</v>
      </c>
      <c r="J2876" t="s">
        <v>186</v>
      </c>
      <c r="K2876" t="s">
        <v>105</v>
      </c>
      <c r="L2876" s="4">
        <v>20087067</v>
      </c>
      <c r="M2876" t="s">
        <v>151</v>
      </c>
      <c r="N2876" s="4">
        <v>5</v>
      </c>
      <c r="O2876" s="4" t="s">
        <v>121</v>
      </c>
      <c r="P2876" s="4">
        <v>3</v>
      </c>
      <c r="Q2876" t="s">
        <v>3452</v>
      </c>
      <c r="R2876" s="4">
        <v>0</v>
      </c>
      <c r="S2876">
        <v>0</v>
      </c>
      <c r="T2876" t="s">
        <v>106</v>
      </c>
      <c r="U2876">
        <v>0</v>
      </c>
      <c r="V2876" t="s">
        <v>106</v>
      </c>
      <c r="W2876">
        <v>0</v>
      </c>
      <c r="X2876">
        <v>0</v>
      </c>
      <c r="Y2876">
        <v>0</v>
      </c>
      <c r="Z2876">
        <v>0</v>
      </c>
      <c r="AA2876">
        <v>0</v>
      </c>
      <c r="AB2876">
        <v>0</v>
      </c>
      <c r="AC2876">
        <v>0</v>
      </c>
      <c r="AD2876">
        <v>0</v>
      </c>
      <c r="AE2876" s="4">
        <v>0</v>
      </c>
      <c r="AH2876" s="6">
        <v>43741</v>
      </c>
      <c r="AI2876" s="5">
        <v>0.4375</v>
      </c>
      <c r="AJ2876">
        <v>1</v>
      </c>
      <c r="AK2876" t="s">
        <v>325</v>
      </c>
      <c r="AL2876" s="4">
        <v>11.6</v>
      </c>
      <c r="AM2876" s="4">
        <v>27.5</v>
      </c>
      <c r="AN2876" s="4" t="s">
        <v>106</v>
      </c>
      <c r="AO2876" s="4" t="s">
        <v>106</v>
      </c>
      <c r="AP2876" s="4" t="s">
        <v>106</v>
      </c>
      <c r="AQ2876" s="4" t="s">
        <v>106</v>
      </c>
      <c r="AR2876" s="4" t="s">
        <v>106</v>
      </c>
      <c r="AS2876" s="4" t="s">
        <v>106</v>
      </c>
      <c r="AT2876" s="4" t="s">
        <v>106</v>
      </c>
      <c r="AU2876" t="s">
        <v>164</v>
      </c>
      <c r="AV2876" t="s">
        <v>165</v>
      </c>
      <c r="AW2876" t="s">
        <v>1435</v>
      </c>
      <c r="AX2876" t="s">
        <v>3452</v>
      </c>
    </row>
    <row r="2877" spans="1:50" hidden="1" x14ac:dyDescent="0.25">
      <c r="A2877">
        <v>2019</v>
      </c>
      <c r="B2877" s="6">
        <v>43607</v>
      </c>
      <c r="C2877" s="6">
        <v>43741</v>
      </c>
      <c r="D2877" t="str">
        <f>INDEX(parametres!$B$2:$B$57,IF(ISNUMBER(MATCH(Chiffrier!E2877,parametres!$C$2:$C$57,0)),MATCH(E2877,parametres!$C$2:$C$57,0),NA()))</f>
        <v>GA-24</v>
      </c>
      <c r="E2877" t="s">
        <v>46</v>
      </c>
      <c r="F2877" t="s">
        <v>112</v>
      </c>
      <c r="G2877" s="4">
        <f t="shared" si="53"/>
        <v>19.142857142857142</v>
      </c>
      <c r="H2877">
        <f>INDEX(Sites_coordo!$C$2:$C$62,IF(ISNUMBER(MATCH(Chiffrier!E2877,Sites_coordo!$A$2:$A$62,0)),MATCH(Chiffrier!E2877,Sites_coordo!$A$2:$A$62,0),NA()))</f>
        <v>48.000267000000001</v>
      </c>
      <c r="I2877">
        <f>INDEX(Sites_coordo!$B$2:$B$62,IF(ISNUMBER(MATCH(Chiffrier!E2877,Sites_coordo!$A$2:$A$62,0)),MATCH(Chiffrier!E2877,Sites_coordo!$A$2:$A$62,0),NA()))</f>
        <v>-65.299449999999993</v>
      </c>
      <c r="J2877" t="s">
        <v>186</v>
      </c>
      <c r="K2877" t="s">
        <v>105</v>
      </c>
      <c r="L2877" s="4">
        <v>20087067</v>
      </c>
      <c r="M2877" t="s">
        <v>151</v>
      </c>
      <c r="N2877" s="4">
        <v>5</v>
      </c>
      <c r="O2877" s="4" t="s">
        <v>107</v>
      </c>
      <c r="P2877" s="4">
        <v>1</v>
      </c>
      <c r="Q2877" t="s">
        <v>3453</v>
      </c>
      <c r="R2877" s="4">
        <v>0</v>
      </c>
      <c r="S2877">
        <v>0</v>
      </c>
      <c r="T2877" t="s">
        <v>106</v>
      </c>
      <c r="U2877">
        <v>0</v>
      </c>
      <c r="V2877" t="s">
        <v>106</v>
      </c>
      <c r="W2877">
        <v>0</v>
      </c>
      <c r="X2877">
        <v>0</v>
      </c>
      <c r="Y2877">
        <v>0</v>
      </c>
      <c r="Z2877">
        <v>0</v>
      </c>
      <c r="AA2877">
        <v>0</v>
      </c>
      <c r="AB2877">
        <v>0</v>
      </c>
      <c r="AC2877">
        <v>0</v>
      </c>
      <c r="AD2877">
        <v>0</v>
      </c>
      <c r="AE2877" s="4">
        <v>0</v>
      </c>
      <c r="AH2877" s="6">
        <v>43741</v>
      </c>
      <c r="AI2877" s="5">
        <v>0.4375</v>
      </c>
      <c r="AJ2877">
        <v>1</v>
      </c>
      <c r="AK2877" t="s">
        <v>325</v>
      </c>
      <c r="AL2877" s="4">
        <v>11.6</v>
      </c>
      <c r="AM2877" s="4">
        <v>27.5</v>
      </c>
      <c r="AN2877" s="4" t="s">
        <v>106</v>
      </c>
      <c r="AO2877" s="4" t="s">
        <v>106</v>
      </c>
      <c r="AP2877" s="4" t="s">
        <v>106</v>
      </c>
      <c r="AQ2877" s="4" t="s">
        <v>106</v>
      </c>
      <c r="AR2877" s="4" t="s">
        <v>106</v>
      </c>
      <c r="AS2877" s="4" t="s">
        <v>106</v>
      </c>
      <c r="AT2877" s="4" t="s">
        <v>106</v>
      </c>
      <c r="AU2877" t="s">
        <v>164</v>
      </c>
      <c r="AV2877" t="s">
        <v>165</v>
      </c>
      <c r="AW2877" t="s">
        <v>1435</v>
      </c>
      <c r="AX2877" t="s">
        <v>3453</v>
      </c>
    </row>
    <row r="2878" spans="1:50" hidden="1" x14ac:dyDescent="0.25">
      <c r="A2878">
        <v>2019</v>
      </c>
      <c r="B2878" s="6">
        <v>43607</v>
      </c>
      <c r="C2878" s="6">
        <v>43741</v>
      </c>
      <c r="D2878" t="str">
        <f>INDEX(parametres!$B$2:$B$57,IF(ISNUMBER(MATCH(Chiffrier!E2878,parametres!$C$2:$C$57,0)),MATCH(E2878,parametres!$C$2:$C$57,0),NA()))</f>
        <v>GA-24</v>
      </c>
      <c r="E2878" t="s">
        <v>46</v>
      </c>
      <c r="F2878" t="s">
        <v>112</v>
      </c>
      <c r="G2878" s="4">
        <f t="shared" si="53"/>
        <v>19.142857142857142</v>
      </c>
      <c r="H2878">
        <f>INDEX(Sites_coordo!$C$2:$C$62,IF(ISNUMBER(MATCH(Chiffrier!E2878,Sites_coordo!$A$2:$A$62,0)),MATCH(Chiffrier!E2878,Sites_coordo!$A$2:$A$62,0),NA()))</f>
        <v>48.000267000000001</v>
      </c>
      <c r="I2878">
        <f>INDEX(Sites_coordo!$B$2:$B$62,IF(ISNUMBER(MATCH(Chiffrier!E2878,Sites_coordo!$A$2:$A$62,0)),MATCH(Chiffrier!E2878,Sites_coordo!$A$2:$A$62,0),NA()))</f>
        <v>-65.299449999999993</v>
      </c>
      <c r="J2878" t="s">
        <v>186</v>
      </c>
      <c r="K2878" t="s">
        <v>105</v>
      </c>
      <c r="L2878" s="4">
        <v>20087067</v>
      </c>
      <c r="M2878" t="s">
        <v>151</v>
      </c>
      <c r="N2878" s="4">
        <v>6</v>
      </c>
      <c r="O2878" s="4" t="s">
        <v>121</v>
      </c>
      <c r="P2878" s="4">
        <v>1</v>
      </c>
      <c r="Q2878" t="s">
        <v>3454</v>
      </c>
      <c r="R2878" s="4">
        <v>0</v>
      </c>
      <c r="S2878">
        <v>0</v>
      </c>
      <c r="T2878" t="s">
        <v>106</v>
      </c>
      <c r="U2878">
        <v>0</v>
      </c>
      <c r="V2878" t="s">
        <v>106</v>
      </c>
      <c r="W2878">
        <v>0</v>
      </c>
      <c r="X2878">
        <v>0</v>
      </c>
      <c r="Y2878">
        <v>0</v>
      </c>
      <c r="Z2878">
        <v>0</v>
      </c>
      <c r="AA2878">
        <v>0</v>
      </c>
      <c r="AB2878">
        <v>1</v>
      </c>
      <c r="AC2878">
        <v>0</v>
      </c>
      <c r="AD2878">
        <v>0</v>
      </c>
      <c r="AE2878" s="4">
        <v>0</v>
      </c>
      <c r="AH2878" s="6">
        <v>43741</v>
      </c>
      <c r="AI2878" s="5">
        <v>0.4375</v>
      </c>
      <c r="AJ2878">
        <v>1</v>
      </c>
      <c r="AK2878" t="s">
        <v>325</v>
      </c>
      <c r="AL2878" s="4">
        <v>11.6</v>
      </c>
      <c r="AM2878" s="4">
        <v>27.5</v>
      </c>
      <c r="AN2878" s="4" t="s">
        <v>106</v>
      </c>
      <c r="AO2878" s="4" t="s">
        <v>106</v>
      </c>
      <c r="AP2878" s="4" t="s">
        <v>106</v>
      </c>
      <c r="AQ2878" s="4" t="s">
        <v>106</v>
      </c>
      <c r="AR2878" s="4" t="s">
        <v>106</v>
      </c>
      <c r="AS2878" s="4" t="s">
        <v>106</v>
      </c>
      <c r="AT2878" s="4" t="s">
        <v>106</v>
      </c>
      <c r="AU2878" t="s">
        <v>164</v>
      </c>
      <c r="AV2878" t="s">
        <v>165</v>
      </c>
      <c r="AW2878" t="s">
        <v>1435</v>
      </c>
      <c r="AX2878" t="s">
        <v>3454</v>
      </c>
    </row>
    <row r="2879" spans="1:50" hidden="1" x14ac:dyDescent="0.25">
      <c r="A2879">
        <v>2019</v>
      </c>
      <c r="B2879" s="6">
        <v>43607</v>
      </c>
      <c r="C2879" s="6">
        <v>43741</v>
      </c>
      <c r="D2879" t="str">
        <f>INDEX(parametres!$B$2:$B$57,IF(ISNUMBER(MATCH(Chiffrier!E2879,parametres!$C$2:$C$57,0)),MATCH(E2879,parametres!$C$2:$C$57,0),NA()))</f>
        <v>GA-24</v>
      </c>
      <c r="E2879" t="s">
        <v>46</v>
      </c>
      <c r="F2879" t="s">
        <v>112</v>
      </c>
      <c r="G2879" s="4">
        <f t="shared" si="53"/>
        <v>19.142857142857142</v>
      </c>
      <c r="H2879">
        <f>INDEX(Sites_coordo!$C$2:$C$62,IF(ISNUMBER(MATCH(Chiffrier!E2879,Sites_coordo!$A$2:$A$62,0)),MATCH(Chiffrier!E2879,Sites_coordo!$A$2:$A$62,0),NA()))</f>
        <v>48.000267000000001</v>
      </c>
      <c r="I2879">
        <f>INDEX(Sites_coordo!$B$2:$B$62,IF(ISNUMBER(MATCH(Chiffrier!E2879,Sites_coordo!$A$2:$A$62,0)),MATCH(Chiffrier!E2879,Sites_coordo!$A$2:$A$62,0),NA()))</f>
        <v>-65.299449999999993</v>
      </c>
      <c r="J2879" t="s">
        <v>186</v>
      </c>
      <c r="K2879" t="s">
        <v>105</v>
      </c>
      <c r="L2879" s="4">
        <v>20087067</v>
      </c>
      <c r="M2879" t="s">
        <v>151</v>
      </c>
      <c r="N2879" s="4">
        <v>6</v>
      </c>
      <c r="O2879" s="4" t="s">
        <v>121</v>
      </c>
      <c r="P2879" s="4">
        <v>2</v>
      </c>
      <c r="Q2879" t="s">
        <v>3455</v>
      </c>
      <c r="R2879" s="4">
        <v>0</v>
      </c>
      <c r="S2879">
        <v>0</v>
      </c>
      <c r="T2879" t="s">
        <v>106</v>
      </c>
      <c r="U2879">
        <v>0</v>
      </c>
      <c r="V2879" t="s">
        <v>106</v>
      </c>
      <c r="W2879">
        <v>0</v>
      </c>
      <c r="X2879">
        <v>0</v>
      </c>
      <c r="Y2879">
        <v>0</v>
      </c>
      <c r="Z2879">
        <v>0</v>
      </c>
      <c r="AA2879">
        <v>0</v>
      </c>
      <c r="AB2879">
        <v>1</v>
      </c>
      <c r="AC2879">
        <v>0</v>
      </c>
      <c r="AD2879">
        <v>0</v>
      </c>
      <c r="AE2879" s="4">
        <v>0</v>
      </c>
      <c r="AH2879" s="6">
        <v>43741</v>
      </c>
      <c r="AI2879" s="5">
        <v>0.4375</v>
      </c>
      <c r="AJ2879">
        <v>1</v>
      </c>
      <c r="AK2879" t="s">
        <v>325</v>
      </c>
      <c r="AL2879" s="4">
        <v>11.6</v>
      </c>
      <c r="AM2879" s="4">
        <v>27.5</v>
      </c>
      <c r="AN2879" s="4" t="s">
        <v>106</v>
      </c>
      <c r="AO2879" s="4" t="s">
        <v>106</v>
      </c>
      <c r="AP2879" s="4" t="s">
        <v>106</v>
      </c>
      <c r="AQ2879" s="4" t="s">
        <v>106</v>
      </c>
      <c r="AR2879" s="4" t="s">
        <v>106</v>
      </c>
      <c r="AS2879" s="4" t="s">
        <v>106</v>
      </c>
      <c r="AT2879" s="4" t="s">
        <v>106</v>
      </c>
      <c r="AU2879" t="s">
        <v>164</v>
      </c>
      <c r="AV2879" t="s">
        <v>165</v>
      </c>
      <c r="AW2879" t="s">
        <v>1435</v>
      </c>
      <c r="AX2879" t="s">
        <v>3455</v>
      </c>
    </row>
    <row r="2880" spans="1:50" hidden="1" x14ac:dyDescent="0.25">
      <c r="A2880">
        <v>2019</v>
      </c>
      <c r="B2880" s="6">
        <v>43607</v>
      </c>
      <c r="C2880" s="6">
        <v>43741</v>
      </c>
      <c r="D2880" t="str">
        <f>INDEX(parametres!$B$2:$B$57,IF(ISNUMBER(MATCH(Chiffrier!E2880,parametres!$C$2:$C$57,0)),MATCH(E2880,parametres!$C$2:$C$57,0),NA()))</f>
        <v>GA-24</v>
      </c>
      <c r="E2880" t="s">
        <v>46</v>
      </c>
      <c r="F2880" t="s">
        <v>112</v>
      </c>
      <c r="G2880" s="4">
        <f t="shared" si="53"/>
        <v>19.142857142857142</v>
      </c>
      <c r="H2880">
        <f>INDEX(Sites_coordo!$C$2:$C$62,IF(ISNUMBER(MATCH(Chiffrier!E2880,Sites_coordo!$A$2:$A$62,0)),MATCH(Chiffrier!E2880,Sites_coordo!$A$2:$A$62,0),NA()))</f>
        <v>48.000267000000001</v>
      </c>
      <c r="I2880">
        <f>INDEX(Sites_coordo!$B$2:$B$62,IF(ISNUMBER(MATCH(Chiffrier!E2880,Sites_coordo!$A$2:$A$62,0)),MATCH(Chiffrier!E2880,Sites_coordo!$A$2:$A$62,0),NA()))</f>
        <v>-65.299449999999993</v>
      </c>
      <c r="J2880" t="s">
        <v>186</v>
      </c>
      <c r="K2880" t="s">
        <v>105</v>
      </c>
      <c r="L2880" s="4">
        <v>20087067</v>
      </c>
      <c r="M2880" t="s">
        <v>151</v>
      </c>
      <c r="N2880" s="4">
        <v>6</v>
      </c>
      <c r="O2880" s="4" t="s">
        <v>121</v>
      </c>
      <c r="P2880" s="4">
        <v>3</v>
      </c>
      <c r="Q2880" t="s">
        <v>3456</v>
      </c>
      <c r="R2880" s="4">
        <v>0</v>
      </c>
      <c r="S2880">
        <v>0</v>
      </c>
      <c r="T2880" t="s">
        <v>106</v>
      </c>
      <c r="U2880">
        <v>0</v>
      </c>
      <c r="V2880" t="s">
        <v>106</v>
      </c>
      <c r="W2880">
        <v>0</v>
      </c>
      <c r="X2880">
        <v>0</v>
      </c>
      <c r="Y2880">
        <v>0</v>
      </c>
      <c r="Z2880">
        <v>0</v>
      </c>
      <c r="AA2880">
        <v>0</v>
      </c>
      <c r="AB2880">
        <v>1</v>
      </c>
      <c r="AC2880">
        <v>0</v>
      </c>
      <c r="AD2880">
        <v>0</v>
      </c>
      <c r="AE2880" s="4">
        <v>0</v>
      </c>
      <c r="AH2880" s="6">
        <v>43741</v>
      </c>
      <c r="AI2880" s="5">
        <v>0.4375</v>
      </c>
      <c r="AJ2880">
        <v>1</v>
      </c>
      <c r="AK2880" t="s">
        <v>325</v>
      </c>
      <c r="AL2880" s="4">
        <v>11.6</v>
      </c>
      <c r="AM2880" s="4">
        <v>27.5</v>
      </c>
      <c r="AN2880" s="4" t="s">
        <v>106</v>
      </c>
      <c r="AO2880" s="4" t="s">
        <v>106</v>
      </c>
      <c r="AP2880" s="4" t="s">
        <v>106</v>
      </c>
      <c r="AQ2880" s="4" t="s">
        <v>106</v>
      </c>
      <c r="AR2880" s="4" t="s">
        <v>106</v>
      </c>
      <c r="AS2880" s="4" t="s">
        <v>106</v>
      </c>
      <c r="AT2880" s="4" t="s">
        <v>106</v>
      </c>
      <c r="AU2880" t="s">
        <v>164</v>
      </c>
      <c r="AV2880" t="s">
        <v>165</v>
      </c>
      <c r="AW2880" t="s">
        <v>1435</v>
      </c>
      <c r="AX2880" t="s">
        <v>3456</v>
      </c>
    </row>
    <row r="2881" spans="1:50" hidden="1" x14ac:dyDescent="0.25">
      <c r="A2881">
        <v>2019</v>
      </c>
      <c r="B2881" s="6">
        <v>43607</v>
      </c>
      <c r="C2881" s="6">
        <v>43741</v>
      </c>
      <c r="D2881" t="str">
        <f>INDEX(parametres!$B$2:$B$57,IF(ISNUMBER(MATCH(Chiffrier!E2881,parametres!$C$2:$C$57,0)),MATCH(E2881,parametres!$C$2:$C$57,0),NA()))</f>
        <v>GA-24</v>
      </c>
      <c r="E2881" t="s">
        <v>46</v>
      </c>
      <c r="F2881" t="s">
        <v>112</v>
      </c>
      <c r="G2881" s="4">
        <f t="shared" si="53"/>
        <v>19.142857142857142</v>
      </c>
      <c r="H2881">
        <f>INDEX(Sites_coordo!$C$2:$C$62,IF(ISNUMBER(MATCH(Chiffrier!E2881,Sites_coordo!$A$2:$A$62,0)),MATCH(Chiffrier!E2881,Sites_coordo!$A$2:$A$62,0),NA()))</f>
        <v>48.000267000000001</v>
      </c>
      <c r="I2881">
        <f>INDEX(Sites_coordo!$B$2:$B$62,IF(ISNUMBER(MATCH(Chiffrier!E2881,Sites_coordo!$A$2:$A$62,0)),MATCH(Chiffrier!E2881,Sites_coordo!$A$2:$A$62,0),NA()))</f>
        <v>-65.299449999999993</v>
      </c>
      <c r="J2881" t="s">
        <v>186</v>
      </c>
      <c r="K2881" t="s">
        <v>105</v>
      </c>
      <c r="L2881" s="4">
        <v>20087067</v>
      </c>
      <c r="M2881" t="s">
        <v>151</v>
      </c>
      <c r="N2881" s="4">
        <v>6</v>
      </c>
      <c r="O2881" s="4" t="s">
        <v>107</v>
      </c>
      <c r="P2881" s="4">
        <v>1</v>
      </c>
      <c r="Q2881" t="s">
        <v>3457</v>
      </c>
      <c r="R2881" s="4">
        <v>0</v>
      </c>
      <c r="S2881">
        <v>0</v>
      </c>
      <c r="T2881" t="s">
        <v>106</v>
      </c>
      <c r="U2881">
        <v>0</v>
      </c>
      <c r="V2881" t="s">
        <v>106</v>
      </c>
      <c r="W2881">
        <v>0</v>
      </c>
      <c r="X2881">
        <v>0</v>
      </c>
      <c r="Y2881">
        <v>0</v>
      </c>
      <c r="Z2881">
        <v>0</v>
      </c>
      <c r="AA2881">
        <v>0</v>
      </c>
      <c r="AB2881">
        <v>1</v>
      </c>
      <c r="AC2881">
        <v>0</v>
      </c>
      <c r="AD2881">
        <v>0</v>
      </c>
      <c r="AE2881" s="4">
        <v>0</v>
      </c>
      <c r="AH2881" s="6">
        <v>43741</v>
      </c>
      <c r="AI2881" s="5">
        <v>0.4375</v>
      </c>
      <c r="AJ2881">
        <v>1</v>
      </c>
      <c r="AK2881" t="s">
        <v>325</v>
      </c>
      <c r="AL2881" s="4">
        <v>11.6</v>
      </c>
      <c r="AM2881" s="4">
        <v>27.5</v>
      </c>
      <c r="AN2881" s="4" t="s">
        <v>106</v>
      </c>
      <c r="AO2881" s="4" t="s">
        <v>106</v>
      </c>
      <c r="AP2881" s="4" t="s">
        <v>106</v>
      </c>
      <c r="AQ2881" s="4" t="s">
        <v>106</v>
      </c>
      <c r="AR2881" s="4" t="s">
        <v>106</v>
      </c>
      <c r="AS2881" s="4" t="s">
        <v>106</v>
      </c>
      <c r="AT2881" s="4" t="s">
        <v>106</v>
      </c>
      <c r="AU2881" t="s">
        <v>164</v>
      </c>
      <c r="AV2881" t="s">
        <v>165</v>
      </c>
      <c r="AW2881" t="s">
        <v>1435</v>
      </c>
      <c r="AX2881" t="s">
        <v>3457</v>
      </c>
    </row>
    <row r="2882" spans="1:50" hidden="1" x14ac:dyDescent="0.25">
      <c r="A2882">
        <v>2019</v>
      </c>
      <c r="B2882" s="6">
        <v>43607</v>
      </c>
      <c r="C2882" s="6">
        <v>43745</v>
      </c>
      <c r="D2882" t="str">
        <f>INDEX(parametres!$B$2:$B$57,IF(ISNUMBER(MATCH(Chiffrier!E2882,parametres!$C$2:$C$57,0)),MATCH(E2882,parametres!$C$2:$C$57,0),NA()))</f>
        <v>GA-24</v>
      </c>
      <c r="E2882" t="s">
        <v>46</v>
      </c>
      <c r="F2882" t="s">
        <v>112</v>
      </c>
      <c r="G2882" s="4">
        <f t="shared" si="53"/>
        <v>19.714285714285715</v>
      </c>
      <c r="H2882">
        <f>INDEX(Sites_coordo!$C$2:$C$62,IF(ISNUMBER(MATCH(Chiffrier!E2882,Sites_coordo!$A$2:$A$62,0)),MATCH(Chiffrier!E2882,Sites_coordo!$A$2:$A$62,0),NA()))</f>
        <v>48.000267000000001</v>
      </c>
      <c r="I2882">
        <f>INDEX(Sites_coordo!$B$2:$B$62,IF(ISNUMBER(MATCH(Chiffrier!E2882,Sites_coordo!$A$2:$A$62,0)),MATCH(Chiffrier!E2882,Sites_coordo!$A$2:$A$62,0),NA()))</f>
        <v>-65.299449999999993</v>
      </c>
      <c r="J2882" t="s">
        <v>186</v>
      </c>
      <c r="K2882" t="s">
        <v>105</v>
      </c>
      <c r="L2882" s="4">
        <v>20087067</v>
      </c>
      <c r="M2882" t="s">
        <v>151</v>
      </c>
      <c r="N2882" s="4">
        <v>7</v>
      </c>
      <c r="O2882" s="4" t="s">
        <v>121</v>
      </c>
      <c r="P2882" s="4">
        <v>1</v>
      </c>
      <c r="Q2882" t="s">
        <v>3458</v>
      </c>
      <c r="R2882" s="4">
        <v>0</v>
      </c>
      <c r="S2882">
        <v>0</v>
      </c>
      <c r="T2882" t="s">
        <v>106</v>
      </c>
      <c r="U2882">
        <v>0</v>
      </c>
      <c r="V2882" t="s">
        <v>106</v>
      </c>
      <c r="W2882">
        <v>0</v>
      </c>
      <c r="X2882">
        <v>0</v>
      </c>
      <c r="Y2882">
        <v>0</v>
      </c>
      <c r="Z2882">
        <v>0</v>
      </c>
      <c r="AA2882">
        <v>0</v>
      </c>
      <c r="AB2882">
        <v>1</v>
      </c>
      <c r="AC2882">
        <v>0</v>
      </c>
      <c r="AD2882">
        <v>0</v>
      </c>
      <c r="AE2882" s="4">
        <v>0</v>
      </c>
      <c r="AH2882" s="6">
        <v>43745</v>
      </c>
      <c r="AI2882" s="5">
        <v>0.54166666666666663</v>
      </c>
      <c r="AJ2882">
        <v>1</v>
      </c>
      <c r="AK2882" t="s">
        <v>325</v>
      </c>
      <c r="AL2882" s="4">
        <v>11.6</v>
      </c>
      <c r="AM2882" s="4">
        <v>27.5</v>
      </c>
      <c r="AN2882" s="4" t="s">
        <v>106</v>
      </c>
      <c r="AO2882" s="4" t="s">
        <v>106</v>
      </c>
      <c r="AP2882" s="4" t="s">
        <v>106</v>
      </c>
      <c r="AQ2882" s="4" t="s">
        <v>106</v>
      </c>
      <c r="AR2882" s="4" t="s">
        <v>106</v>
      </c>
      <c r="AS2882" s="4" t="s">
        <v>106</v>
      </c>
      <c r="AT2882" s="4" t="s">
        <v>106</v>
      </c>
      <c r="AU2882" t="s">
        <v>164</v>
      </c>
      <c r="AV2882" t="s">
        <v>165</v>
      </c>
      <c r="AW2882" t="s">
        <v>1435</v>
      </c>
      <c r="AX2882" t="s">
        <v>3458</v>
      </c>
    </row>
    <row r="2883" spans="1:50" hidden="1" x14ac:dyDescent="0.25">
      <c r="A2883">
        <v>2019</v>
      </c>
      <c r="B2883" s="6">
        <v>43607</v>
      </c>
      <c r="C2883" s="6">
        <v>43745</v>
      </c>
      <c r="D2883" t="str">
        <f>INDEX(parametres!$B$2:$B$57,IF(ISNUMBER(MATCH(Chiffrier!E2883,parametres!$C$2:$C$57,0)),MATCH(E2883,parametres!$C$2:$C$57,0),NA()))</f>
        <v>GA-24</v>
      </c>
      <c r="E2883" t="s">
        <v>46</v>
      </c>
      <c r="F2883" t="s">
        <v>112</v>
      </c>
      <c r="G2883" s="4">
        <f t="shared" si="53"/>
        <v>19.714285714285715</v>
      </c>
      <c r="H2883">
        <f>INDEX(Sites_coordo!$C$2:$C$62,IF(ISNUMBER(MATCH(Chiffrier!E2883,Sites_coordo!$A$2:$A$62,0)),MATCH(Chiffrier!E2883,Sites_coordo!$A$2:$A$62,0),NA()))</f>
        <v>48.000267000000001</v>
      </c>
      <c r="I2883">
        <f>INDEX(Sites_coordo!$B$2:$B$62,IF(ISNUMBER(MATCH(Chiffrier!E2883,Sites_coordo!$A$2:$A$62,0)),MATCH(Chiffrier!E2883,Sites_coordo!$A$2:$A$62,0),NA()))</f>
        <v>-65.299449999999993</v>
      </c>
      <c r="J2883" t="s">
        <v>186</v>
      </c>
      <c r="K2883" t="s">
        <v>105</v>
      </c>
      <c r="L2883" s="4">
        <v>20087067</v>
      </c>
      <c r="M2883" t="s">
        <v>151</v>
      </c>
      <c r="N2883" s="4">
        <v>7</v>
      </c>
      <c r="O2883" s="4" t="s">
        <v>121</v>
      </c>
      <c r="P2883" s="4">
        <v>2</v>
      </c>
      <c r="Q2883" t="s">
        <v>3459</v>
      </c>
      <c r="R2883" s="4">
        <v>0</v>
      </c>
      <c r="S2883">
        <v>0</v>
      </c>
      <c r="T2883" t="s">
        <v>106</v>
      </c>
      <c r="U2883">
        <v>0</v>
      </c>
      <c r="V2883" t="s">
        <v>106</v>
      </c>
      <c r="W2883">
        <v>0</v>
      </c>
      <c r="X2883">
        <v>0</v>
      </c>
      <c r="Y2883">
        <v>0</v>
      </c>
      <c r="Z2883">
        <v>0</v>
      </c>
      <c r="AA2883">
        <v>0</v>
      </c>
      <c r="AB2883">
        <v>1</v>
      </c>
      <c r="AC2883">
        <v>0</v>
      </c>
      <c r="AD2883">
        <v>0</v>
      </c>
      <c r="AE2883" s="4">
        <v>0</v>
      </c>
      <c r="AH2883" s="6">
        <v>43745</v>
      </c>
      <c r="AI2883" s="5">
        <v>0.54166666666666663</v>
      </c>
      <c r="AJ2883">
        <v>1</v>
      </c>
      <c r="AK2883" t="s">
        <v>325</v>
      </c>
      <c r="AL2883" s="4">
        <v>11.6</v>
      </c>
      <c r="AM2883" s="4">
        <v>27.5</v>
      </c>
      <c r="AN2883" s="4" t="s">
        <v>106</v>
      </c>
      <c r="AO2883" s="4" t="s">
        <v>106</v>
      </c>
      <c r="AP2883" s="4" t="s">
        <v>106</v>
      </c>
      <c r="AQ2883" s="4" t="s">
        <v>106</v>
      </c>
      <c r="AR2883" s="4" t="s">
        <v>106</v>
      </c>
      <c r="AS2883" s="4" t="s">
        <v>106</v>
      </c>
      <c r="AT2883" s="4" t="s">
        <v>106</v>
      </c>
      <c r="AU2883" t="s">
        <v>164</v>
      </c>
      <c r="AV2883" t="s">
        <v>165</v>
      </c>
      <c r="AW2883" t="s">
        <v>1435</v>
      </c>
      <c r="AX2883" t="s">
        <v>3459</v>
      </c>
    </row>
    <row r="2884" spans="1:50" hidden="1" x14ac:dyDescent="0.25">
      <c r="A2884">
        <v>2019</v>
      </c>
      <c r="B2884" s="6">
        <v>43607</v>
      </c>
      <c r="C2884" s="6">
        <v>43745</v>
      </c>
      <c r="D2884" t="str">
        <f>INDEX(parametres!$B$2:$B$57,IF(ISNUMBER(MATCH(Chiffrier!E2884,parametres!$C$2:$C$57,0)),MATCH(E2884,parametres!$C$2:$C$57,0),NA()))</f>
        <v>GA-24</v>
      </c>
      <c r="E2884" t="s">
        <v>46</v>
      </c>
      <c r="F2884" t="s">
        <v>112</v>
      </c>
      <c r="G2884" s="4">
        <f t="shared" si="53"/>
        <v>19.714285714285715</v>
      </c>
      <c r="H2884">
        <f>INDEX(Sites_coordo!$C$2:$C$62,IF(ISNUMBER(MATCH(Chiffrier!E2884,Sites_coordo!$A$2:$A$62,0)),MATCH(Chiffrier!E2884,Sites_coordo!$A$2:$A$62,0),NA()))</f>
        <v>48.000267000000001</v>
      </c>
      <c r="I2884">
        <f>INDEX(Sites_coordo!$B$2:$B$62,IF(ISNUMBER(MATCH(Chiffrier!E2884,Sites_coordo!$A$2:$A$62,0)),MATCH(Chiffrier!E2884,Sites_coordo!$A$2:$A$62,0),NA()))</f>
        <v>-65.299449999999993</v>
      </c>
      <c r="J2884" t="s">
        <v>186</v>
      </c>
      <c r="K2884" t="s">
        <v>105</v>
      </c>
      <c r="L2884" s="4">
        <v>20087067</v>
      </c>
      <c r="M2884" t="s">
        <v>151</v>
      </c>
      <c r="N2884" s="4">
        <v>7</v>
      </c>
      <c r="O2884" s="4" t="s">
        <v>121</v>
      </c>
      <c r="P2884" s="4">
        <v>3</v>
      </c>
      <c r="Q2884" t="s">
        <v>3460</v>
      </c>
      <c r="R2884" s="4">
        <v>0</v>
      </c>
      <c r="S2884">
        <v>0</v>
      </c>
      <c r="T2884" t="s">
        <v>106</v>
      </c>
      <c r="U2884">
        <v>0</v>
      </c>
      <c r="V2884" t="s">
        <v>106</v>
      </c>
      <c r="W2884">
        <v>0</v>
      </c>
      <c r="X2884">
        <v>0</v>
      </c>
      <c r="Y2884">
        <v>0</v>
      </c>
      <c r="Z2884">
        <v>0</v>
      </c>
      <c r="AA2884">
        <v>0</v>
      </c>
      <c r="AB2884">
        <v>1</v>
      </c>
      <c r="AC2884">
        <v>0</v>
      </c>
      <c r="AD2884">
        <v>0</v>
      </c>
      <c r="AE2884" s="4">
        <v>0</v>
      </c>
      <c r="AH2884" s="6">
        <v>43745</v>
      </c>
      <c r="AI2884" s="5">
        <v>0.54166666666666663</v>
      </c>
      <c r="AJ2884">
        <v>1</v>
      </c>
      <c r="AK2884" t="s">
        <v>325</v>
      </c>
      <c r="AL2884" s="4">
        <v>11.6</v>
      </c>
      <c r="AM2884" s="4">
        <v>27.5</v>
      </c>
      <c r="AN2884" s="4" t="s">
        <v>106</v>
      </c>
      <c r="AO2884" s="4" t="s">
        <v>106</v>
      </c>
      <c r="AP2884" s="4" t="s">
        <v>106</v>
      </c>
      <c r="AQ2884" s="4" t="s">
        <v>106</v>
      </c>
      <c r="AR2884" s="4" t="s">
        <v>106</v>
      </c>
      <c r="AS2884" s="4" t="s">
        <v>106</v>
      </c>
      <c r="AT2884" s="4" t="s">
        <v>106</v>
      </c>
      <c r="AU2884" t="s">
        <v>164</v>
      </c>
      <c r="AV2884" t="s">
        <v>165</v>
      </c>
      <c r="AW2884" t="s">
        <v>1435</v>
      </c>
      <c r="AX2884" t="s">
        <v>3460</v>
      </c>
    </row>
    <row r="2885" spans="1:50" hidden="1" x14ac:dyDescent="0.25">
      <c r="A2885">
        <v>2019</v>
      </c>
      <c r="B2885" s="6">
        <v>43607</v>
      </c>
      <c r="C2885" s="6">
        <v>43745</v>
      </c>
      <c r="D2885" t="str">
        <f>INDEX(parametres!$B$2:$B$57,IF(ISNUMBER(MATCH(Chiffrier!E2885,parametres!$C$2:$C$57,0)),MATCH(E2885,parametres!$C$2:$C$57,0),NA()))</f>
        <v>GA-24</v>
      </c>
      <c r="E2885" t="s">
        <v>46</v>
      </c>
      <c r="F2885" t="s">
        <v>112</v>
      </c>
      <c r="G2885" s="4">
        <f t="shared" si="53"/>
        <v>19.714285714285715</v>
      </c>
      <c r="H2885">
        <f>INDEX(Sites_coordo!$C$2:$C$62,IF(ISNUMBER(MATCH(Chiffrier!E2885,Sites_coordo!$A$2:$A$62,0)),MATCH(Chiffrier!E2885,Sites_coordo!$A$2:$A$62,0),NA()))</f>
        <v>48.000267000000001</v>
      </c>
      <c r="I2885">
        <f>INDEX(Sites_coordo!$B$2:$B$62,IF(ISNUMBER(MATCH(Chiffrier!E2885,Sites_coordo!$A$2:$A$62,0)),MATCH(Chiffrier!E2885,Sites_coordo!$A$2:$A$62,0),NA()))</f>
        <v>-65.299449999999993</v>
      </c>
      <c r="J2885" t="s">
        <v>186</v>
      </c>
      <c r="K2885" t="s">
        <v>105</v>
      </c>
      <c r="L2885" s="4">
        <v>20087067</v>
      </c>
      <c r="M2885" t="s">
        <v>151</v>
      </c>
      <c r="N2885" s="4">
        <v>7</v>
      </c>
      <c r="O2885" s="4" t="s">
        <v>107</v>
      </c>
      <c r="P2885" s="4">
        <v>1</v>
      </c>
      <c r="Q2885" t="s">
        <v>3462</v>
      </c>
      <c r="R2885" s="4">
        <v>0</v>
      </c>
      <c r="S2885">
        <v>0</v>
      </c>
      <c r="T2885" t="s">
        <v>106</v>
      </c>
      <c r="U2885">
        <v>0</v>
      </c>
      <c r="V2885" t="s">
        <v>106</v>
      </c>
      <c r="W2885">
        <v>0</v>
      </c>
      <c r="X2885">
        <v>0</v>
      </c>
      <c r="Y2885">
        <v>0</v>
      </c>
      <c r="Z2885">
        <v>0</v>
      </c>
      <c r="AA2885">
        <v>0</v>
      </c>
      <c r="AB2885">
        <v>2</v>
      </c>
      <c r="AC2885">
        <v>0</v>
      </c>
      <c r="AD2885">
        <v>0</v>
      </c>
      <c r="AE2885" s="4">
        <v>0</v>
      </c>
      <c r="AH2885" s="6">
        <v>43745</v>
      </c>
      <c r="AI2885" s="5">
        <v>0.54166666666666663</v>
      </c>
      <c r="AJ2885">
        <v>1</v>
      </c>
      <c r="AK2885" t="s">
        <v>325</v>
      </c>
      <c r="AL2885" s="4">
        <v>11.6</v>
      </c>
      <c r="AM2885" s="4">
        <v>27.5</v>
      </c>
      <c r="AN2885" s="4" t="s">
        <v>106</v>
      </c>
      <c r="AO2885" s="4" t="s">
        <v>106</v>
      </c>
      <c r="AP2885" s="4" t="s">
        <v>106</v>
      </c>
      <c r="AQ2885" s="4" t="s">
        <v>106</v>
      </c>
      <c r="AR2885" s="4" t="s">
        <v>106</v>
      </c>
      <c r="AS2885" s="4" t="s">
        <v>106</v>
      </c>
      <c r="AT2885" s="4" t="s">
        <v>106</v>
      </c>
      <c r="AU2885" t="s">
        <v>164</v>
      </c>
      <c r="AV2885" t="s">
        <v>165</v>
      </c>
      <c r="AW2885" t="s">
        <v>1435</v>
      </c>
      <c r="AX2885" t="s">
        <v>3462</v>
      </c>
    </row>
    <row r="2886" spans="1:50" hidden="1" x14ac:dyDescent="0.25">
      <c r="A2886">
        <v>2019</v>
      </c>
      <c r="B2886" s="6">
        <v>43607</v>
      </c>
      <c r="C2886" s="6">
        <v>43745</v>
      </c>
      <c r="D2886" t="str">
        <f>INDEX(parametres!$B$2:$B$57,IF(ISNUMBER(MATCH(Chiffrier!E2886,parametres!$C$2:$C$57,0)),MATCH(E2886,parametres!$C$2:$C$57,0),NA()))</f>
        <v>GA-24</v>
      </c>
      <c r="E2886" t="s">
        <v>46</v>
      </c>
      <c r="F2886" t="s">
        <v>112</v>
      </c>
      <c r="G2886" s="4">
        <f t="shared" si="53"/>
        <v>19.714285714285715</v>
      </c>
      <c r="H2886">
        <f>INDEX(Sites_coordo!$C$2:$C$62,IF(ISNUMBER(MATCH(Chiffrier!E2886,Sites_coordo!$A$2:$A$62,0)),MATCH(Chiffrier!E2886,Sites_coordo!$A$2:$A$62,0),NA()))</f>
        <v>48.000267000000001</v>
      </c>
      <c r="I2886">
        <f>INDEX(Sites_coordo!$B$2:$B$62,IF(ISNUMBER(MATCH(Chiffrier!E2886,Sites_coordo!$A$2:$A$62,0)),MATCH(Chiffrier!E2886,Sites_coordo!$A$2:$A$62,0),NA()))</f>
        <v>-65.299449999999993</v>
      </c>
      <c r="J2886" t="s">
        <v>186</v>
      </c>
      <c r="K2886" t="s">
        <v>105</v>
      </c>
      <c r="L2886" s="4">
        <v>20087067</v>
      </c>
      <c r="M2886" t="s">
        <v>151</v>
      </c>
      <c r="N2886" s="4">
        <v>8</v>
      </c>
      <c r="O2886" s="4" t="s">
        <v>121</v>
      </c>
      <c r="P2886" s="4">
        <v>1</v>
      </c>
      <c r="Q2886" t="s">
        <v>3463</v>
      </c>
      <c r="R2886" s="4">
        <v>0</v>
      </c>
      <c r="S2886">
        <v>0</v>
      </c>
      <c r="T2886" t="s">
        <v>106</v>
      </c>
      <c r="U2886">
        <v>0</v>
      </c>
      <c r="V2886" t="s">
        <v>106</v>
      </c>
      <c r="W2886">
        <v>0</v>
      </c>
      <c r="X2886">
        <v>0</v>
      </c>
      <c r="Y2886">
        <v>0</v>
      </c>
      <c r="Z2886">
        <v>0</v>
      </c>
      <c r="AA2886">
        <v>0</v>
      </c>
      <c r="AB2886">
        <v>1</v>
      </c>
      <c r="AC2886">
        <v>0</v>
      </c>
      <c r="AD2886">
        <v>0</v>
      </c>
      <c r="AE2886" s="4">
        <v>0</v>
      </c>
      <c r="AH2886" s="6">
        <v>43745</v>
      </c>
      <c r="AI2886" s="5">
        <v>0.54166666666666663</v>
      </c>
      <c r="AJ2886">
        <v>1</v>
      </c>
      <c r="AK2886" t="s">
        <v>325</v>
      </c>
      <c r="AL2886" s="4">
        <v>11.6</v>
      </c>
      <c r="AM2886" s="4">
        <v>27.5</v>
      </c>
      <c r="AN2886" s="4" t="s">
        <v>106</v>
      </c>
      <c r="AO2886" s="4" t="s">
        <v>106</v>
      </c>
      <c r="AP2886" s="4" t="s">
        <v>106</v>
      </c>
      <c r="AQ2886" s="4" t="s">
        <v>106</v>
      </c>
      <c r="AR2886" s="4" t="s">
        <v>106</v>
      </c>
      <c r="AS2886" s="4" t="s">
        <v>106</v>
      </c>
      <c r="AT2886" s="4" t="s">
        <v>106</v>
      </c>
      <c r="AU2886" t="s">
        <v>164</v>
      </c>
      <c r="AV2886" t="s">
        <v>165</v>
      </c>
      <c r="AW2886" t="s">
        <v>1435</v>
      </c>
      <c r="AX2886" t="s">
        <v>3463</v>
      </c>
    </row>
    <row r="2887" spans="1:50" hidden="1" x14ac:dyDescent="0.25">
      <c r="A2887">
        <v>2019</v>
      </c>
      <c r="B2887" s="6">
        <v>43607</v>
      </c>
      <c r="C2887" s="6">
        <v>43745</v>
      </c>
      <c r="D2887" t="str">
        <f>INDEX(parametres!$B$2:$B$57,IF(ISNUMBER(MATCH(Chiffrier!E2887,parametres!$C$2:$C$57,0)),MATCH(E2887,parametres!$C$2:$C$57,0),NA()))</f>
        <v>GA-24</v>
      </c>
      <c r="E2887" t="s">
        <v>46</v>
      </c>
      <c r="F2887" t="s">
        <v>112</v>
      </c>
      <c r="G2887" s="4">
        <f t="shared" si="53"/>
        <v>19.714285714285715</v>
      </c>
      <c r="H2887">
        <f>INDEX(Sites_coordo!$C$2:$C$62,IF(ISNUMBER(MATCH(Chiffrier!E2887,Sites_coordo!$A$2:$A$62,0)),MATCH(Chiffrier!E2887,Sites_coordo!$A$2:$A$62,0),NA()))</f>
        <v>48.000267000000001</v>
      </c>
      <c r="I2887">
        <f>INDEX(Sites_coordo!$B$2:$B$62,IF(ISNUMBER(MATCH(Chiffrier!E2887,Sites_coordo!$A$2:$A$62,0)),MATCH(Chiffrier!E2887,Sites_coordo!$A$2:$A$62,0),NA()))</f>
        <v>-65.299449999999993</v>
      </c>
      <c r="J2887" t="s">
        <v>186</v>
      </c>
      <c r="K2887" t="s">
        <v>105</v>
      </c>
      <c r="L2887" s="4">
        <v>20087067</v>
      </c>
      <c r="M2887" t="s">
        <v>151</v>
      </c>
      <c r="N2887" s="4">
        <v>8</v>
      </c>
      <c r="O2887" s="4" t="s">
        <v>121</v>
      </c>
      <c r="P2887" s="4">
        <v>2</v>
      </c>
      <c r="Q2887" t="s">
        <v>3464</v>
      </c>
      <c r="R2887" s="4">
        <v>0</v>
      </c>
      <c r="S2887">
        <v>0</v>
      </c>
      <c r="T2887" t="s">
        <v>106</v>
      </c>
      <c r="U2887">
        <v>0</v>
      </c>
      <c r="V2887" t="s">
        <v>106</v>
      </c>
      <c r="W2887">
        <v>0</v>
      </c>
      <c r="X2887">
        <v>0</v>
      </c>
      <c r="Y2887">
        <v>0</v>
      </c>
      <c r="Z2887">
        <v>0</v>
      </c>
      <c r="AA2887">
        <v>0</v>
      </c>
      <c r="AB2887">
        <v>1</v>
      </c>
      <c r="AC2887">
        <v>0</v>
      </c>
      <c r="AD2887">
        <v>0</v>
      </c>
      <c r="AE2887" s="4">
        <v>0</v>
      </c>
      <c r="AH2887" s="6">
        <v>43745</v>
      </c>
      <c r="AI2887" s="5">
        <v>0.54166666666666663</v>
      </c>
      <c r="AJ2887">
        <v>1</v>
      </c>
      <c r="AK2887" t="s">
        <v>325</v>
      </c>
      <c r="AL2887" s="4">
        <v>11.6</v>
      </c>
      <c r="AM2887" s="4">
        <v>27.5</v>
      </c>
      <c r="AN2887" s="4" t="s">
        <v>106</v>
      </c>
      <c r="AO2887" s="4" t="s">
        <v>106</v>
      </c>
      <c r="AP2887" s="4" t="s">
        <v>106</v>
      </c>
      <c r="AQ2887" s="4" t="s">
        <v>106</v>
      </c>
      <c r="AR2887" s="4" t="s">
        <v>106</v>
      </c>
      <c r="AS2887" s="4" t="s">
        <v>106</v>
      </c>
      <c r="AT2887" s="4" t="s">
        <v>106</v>
      </c>
      <c r="AU2887" t="s">
        <v>164</v>
      </c>
      <c r="AV2887" t="s">
        <v>165</v>
      </c>
      <c r="AW2887" t="s">
        <v>1435</v>
      </c>
      <c r="AX2887" t="s">
        <v>3464</v>
      </c>
    </row>
    <row r="2888" spans="1:50" hidden="1" x14ac:dyDescent="0.25">
      <c r="A2888">
        <v>2019</v>
      </c>
      <c r="B2888" s="6">
        <v>43607</v>
      </c>
      <c r="C2888" s="6">
        <v>43745</v>
      </c>
      <c r="D2888" t="str">
        <f>INDEX(parametres!$B$2:$B$57,IF(ISNUMBER(MATCH(Chiffrier!E2888,parametres!$C$2:$C$57,0)),MATCH(E2888,parametres!$C$2:$C$57,0),NA()))</f>
        <v>GA-24</v>
      </c>
      <c r="E2888" t="s">
        <v>46</v>
      </c>
      <c r="F2888" t="s">
        <v>112</v>
      </c>
      <c r="G2888" s="4">
        <f t="shared" si="53"/>
        <v>19.714285714285715</v>
      </c>
      <c r="H2888">
        <f>INDEX(Sites_coordo!$C$2:$C$62,IF(ISNUMBER(MATCH(Chiffrier!E2888,Sites_coordo!$A$2:$A$62,0)),MATCH(Chiffrier!E2888,Sites_coordo!$A$2:$A$62,0),NA()))</f>
        <v>48.000267000000001</v>
      </c>
      <c r="I2888">
        <f>INDEX(Sites_coordo!$B$2:$B$62,IF(ISNUMBER(MATCH(Chiffrier!E2888,Sites_coordo!$A$2:$A$62,0)),MATCH(Chiffrier!E2888,Sites_coordo!$A$2:$A$62,0),NA()))</f>
        <v>-65.299449999999993</v>
      </c>
      <c r="J2888" t="s">
        <v>186</v>
      </c>
      <c r="K2888" t="s">
        <v>105</v>
      </c>
      <c r="L2888" s="4">
        <v>20087067</v>
      </c>
      <c r="M2888" t="s">
        <v>151</v>
      </c>
      <c r="N2888" s="4">
        <v>8</v>
      </c>
      <c r="O2888" s="4" t="s">
        <v>121</v>
      </c>
      <c r="P2888" s="4">
        <v>3</v>
      </c>
      <c r="Q2888" t="s">
        <v>3465</v>
      </c>
      <c r="R2888" s="4">
        <v>0</v>
      </c>
      <c r="S2888">
        <v>0</v>
      </c>
      <c r="T2888" t="s">
        <v>106</v>
      </c>
      <c r="U2888">
        <v>0</v>
      </c>
      <c r="V2888" t="s">
        <v>106</v>
      </c>
      <c r="W2888">
        <v>0</v>
      </c>
      <c r="X2888">
        <v>0</v>
      </c>
      <c r="Y2888">
        <v>0</v>
      </c>
      <c r="Z2888">
        <v>0</v>
      </c>
      <c r="AA2888">
        <v>0</v>
      </c>
      <c r="AB2888">
        <v>1</v>
      </c>
      <c r="AC2888">
        <v>0</v>
      </c>
      <c r="AD2888">
        <v>0</v>
      </c>
      <c r="AE2888" s="4">
        <v>0</v>
      </c>
      <c r="AH2888" s="6">
        <v>43745</v>
      </c>
      <c r="AI2888" s="5">
        <v>0.54166666666666663</v>
      </c>
      <c r="AJ2888">
        <v>1</v>
      </c>
      <c r="AK2888" t="s">
        <v>325</v>
      </c>
      <c r="AL2888" s="4">
        <v>11.6</v>
      </c>
      <c r="AM2888" s="4">
        <v>27.5</v>
      </c>
      <c r="AN2888" s="4" t="s">
        <v>106</v>
      </c>
      <c r="AO2888" s="4" t="s">
        <v>106</v>
      </c>
      <c r="AP2888" s="4" t="s">
        <v>106</v>
      </c>
      <c r="AQ2888" s="4" t="s">
        <v>106</v>
      </c>
      <c r="AR2888" s="4" t="s">
        <v>106</v>
      </c>
      <c r="AS2888" s="4" t="s">
        <v>106</v>
      </c>
      <c r="AT2888" s="4" t="s">
        <v>106</v>
      </c>
      <c r="AU2888" t="s">
        <v>164</v>
      </c>
      <c r="AV2888" t="s">
        <v>165</v>
      </c>
      <c r="AW2888" t="s">
        <v>1435</v>
      </c>
      <c r="AX2888" t="s">
        <v>3465</v>
      </c>
    </row>
    <row r="2889" spans="1:50" hidden="1" x14ac:dyDescent="0.25">
      <c r="A2889">
        <v>2019</v>
      </c>
      <c r="B2889" s="6">
        <v>43607</v>
      </c>
      <c r="C2889" s="6">
        <v>43745</v>
      </c>
      <c r="D2889" t="str">
        <f>INDEX(parametres!$B$2:$B$57,IF(ISNUMBER(MATCH(Chiffrier!E2889,parametres!$C$2:$C$57,0)),MATCH(E2889,parametres!$C$2:$C$57,0),NA()))</f>
        <v>GA-24</v>
      </c>
      <c r="E2889" t="s">
        <v>46</v>
      </c>
      <c r="F2889" t="s">
        <v>112</v>
      </c>
      <c r="G2889" s="4">
        <f t="shared" si="53"/>
        <v>19.714285714285715</v>
      </c>
      <c r="H2889">
        <f>INDEX(Sites_coordo!$C$2:$C$62,IF(ISNUMBER(MATCH(Chiffrier!E2889,Sites_coordo!$A$2:$A$62,0)),MATCH(Chiffrier!E2889,Sites_coordo!$A$2:$A$62,0),NA()))</f>
        <v>48.000267000000001</v>
      </c>
      <c r="I2889">
        <f>INDEX(Sites_coordo!$B$2:$B$62,IF(ISNUMBER(MATCH(Chiffrier!E2889,Sites_coordo!$A$2:$A$62,0)),MATCH(Chiffrier!E2889,Sites_coordo!$A$2:$A$62,0),NA()))</f>
        <v>-65.299449999999993</v>
      </c>
      <c r="J2889" t="s">
        <v>186</v>
      </c>
      <c r="K2889" t="s">
        <v>105</v>
      </c>
      <c r="L2889" s="4">
        <v>20087067</v>
      </c>
      <c r="M2889" t="s">
        <v>151</v>
      </c>
      <c r="N2889" s="4">
        <v>8</v>
      </c>
      <c r="O2889" s="4" t="s">
        <v>107</v>
      </c>
      <c r="P2889" s="4">
        <v>1</v>
      </c>
      <c r="Q2889" t="s">
        <v>3466</v>
      </c>
      <c r="R2889" s="4">
        <v>0</v>
      </c>
      <c r="S2889">
        <v>0</v>
      </c>
      <c r="T2889" t="s">
        <v>106</v>
      </c>
      <c r="U2889">
        <v>0</v>
      </c>
      <c r="V2889" t="s">
        <v>106</v>
      </c>
      <c r="W2889">
        <v>0</v>
      </c>
      <c r="X2889">
        <v>0</v>
      </c>
      <c r="Y2889">
        <v>0</v>
      </c>
      <c r="Z2889">
        <v>0</v>
      </c>
      <c r="AA2889">
        <v>0</v>
      </c>
      <c r="AB2889">
        <v>2</v>
      </c>
      <c r="AC2889">
        <v>0</v>
      </c>
      <c r="AD2889">
        <v>0</v>
      </c>
      <c r="AE2889" s="4">
        <v>0</v>
      </c>
      <c r="AH2889" s="6">
        <v>43745</v>
      </c>
      <c r="AI2889" s="5">
        <v>0.54166666666666663</v>
      </c>
      <c r="AJ2889">
        <v>1</v>
      </c>
      <c r="AK2889" t="s">
        <v>325</v>
      </c>
      <c r="AL2889" s="4">
        <v>11.6</v>
      </c>
      <c r="AM2889" s="4">
        <v>27.5</v>
      </c>
      <c r="AN2889" s="4" t="s">
        <v>106</v>
      </c>
      <c r="AO2889" s="4" t="s">
        <v>106</v>
      </c>
      <c r="AP2889" s="4" t="s">
        <v>106</v>
      </c>
      <c r="AQ2889" s="4" t="s">
        <v>106</v>
      </c>
      <c r="AR2889" s="4" t="s">
        <v>106</v>
      </c>
      <c r="AS2889" s="4" t="s">
        <v>106</v>
      </c>
      <c r="AT2889" s="4" t="s">
        <v>106</v>
      </c>
      <c r="AU2889" t="s">
        <v>164</v>
      </c>
      <c r="AV2889" t="s">
        <v>165</v>
      </c>
      <c r="AW2889" t="s">
        <v>1435</v>
      </c>
      <c r="AX2889" t="s">
        <v>3466</v>
      </c>
    </row>
    <row r="2890" spans="1:50" hidden="1" x14ac:dyDescent="0.25">
      <c r="A2890">
        <v>2019</v>
      </c>
      <c r="B2890" s="6">
        <v>43607</v>
      </c>
      <c r="C2890" s="6">
        <v>43745</v>
      </c>
      <c r="D2890" t="str">
        <f>INDEX(parametres!$B$2:$B$57,IF(ISNUMBER(MATCH(Chiffrier!E2890,parametres!$C$2:$C$57,0)),MATCH(E2890,parametres!$C$2:$C$57,0),NA()))</f>
        <v>GA-24</v>
      </c>
      <c r="E2890" t="s">
        <v>46</v>
      </c>
      <c r="F2890" t="s">
        <v>112</v>
      </c>
      <c r="G2890" s="4">
        <f t="shared" si="53"/>
        <v>19.714285714285715</v>
      </c>
      <c r="H2890">
        <f>INDEX(Sites_coordo!$C$2:$C$62,IF(ISNUMBER(MATCH(Chiffrier!E2890,Sites_coordo!$A$2:$A$62,0)),MATCH(Chiffrier!E2890,Sites_coordo!$A$2:$A$62,0),NA()))</f>
        <v>48.000267000000001</v>
      </c>
      <c r="I2890">
        <f>INDEX(Sites_coordo!$B$2:$B$62,IF(ISNUMBER(MATCH(Chiffrier!E2890,Sites_coordo!$A$2:$A$62,0)),MATCH(Chiffrier!E2890,Sites_coordo!$A$2:$A$62,0),NA()))</f>
        <v>-65.299449999999993</v>
      </c>
      <c r="J2890" t="s">
        <v>186</v>
      </c>
      <c r="K2890" t="s">
        <v>105</v>
      </c>
      <c r="L2890" s="4">
        <v>20087067</v>
      </c>
      <c r="M2890" t="s">
        <v>151</v>
      </c>
      <c r="N2890" s="4">
        <v>9</v>
      </c>
      <c r="O2890" s="4" t="s">
        <v>121</v>
      </c>
      <c r="P2890" s="4">
        <v>1</v>
      </c>
      <c r="Q2890" t="s">
        <v>3461</v>
      </c>
      <c r="R2890" s="4">
        <v>0</v>
      </c>
      <c r="S2890">
        <v>0</v>
      </c>
      <c r="T2890" t="s">
        <v>106</v>
      </c>
      <c r="U2890">
        <v>0</v>
      </c>
      <c r="V2890" t="s">
        <v>106</v>
      </c>
      <c r="W2890">
        <v>0</v>
      </c>
      <c r="X2890">
        <v>0</v>
      </c>
      <c r="Y2890">
        <v>0</v>
      </c>
      <c r="Z2890">
        <v>0</v>
      </c>
      <c r="AA2890">
        <v>0</v>
      </c>
      <c r="AB2890">
        <v>0</v>
      </c>
      <c r="AC2890">
        <v>0</v>
      </c>
      <c r="AD2890">
        <v>0</v>
      </c>
      <c r="AE2890" s="4">
        <v>0</v>
      </c>
      <c r="AH2890" s="6">
        <v>43745</v>
      </c>
      <c r="AI2890" s="5">
        <v>0.54166666666666663</v>
      </c>
      <c r="AJ2890">
        <v>1</v>
      </c>
      <c r="AK2890" t="s">
        <v>325</v>
      </c>
      <c r="AL2890" s="4">
        <v>11.6</v>
      </c>
      <c r="AM2890" s="4">
        <v>27.5</v>
      </c>
      <c r="AN2890" s="4" t="s">
        <v>106</v>
      </c>
      <c r="AO2890" s="4" t="s">
        <v>106</v>
      </c>
      <c r="AP2890" s="4" t="s">
        <v>106</v>
      </c>
      <c r="AQ2890" s="4" t="s">
        <v>106</v>
      </c>
      <c r="AR2890" s="4" t="s">
        <v>106</v>
      </c>
      <c r="AS2890" s="4" t="s">
        <v>106</v>
      </c>
      <c r="AT2890" s="4" t="s">
        <v>106</v>
      </c>
      <c r="AU2890" t="s">
        <v>164</v>
      </c>
      <c r="AV2890" t="s">
        <v>165</v>
      </c>
      <c r="AW2890" t="s">
        <v>1435</v>
      </c>
      <c r="AX2890" t="s">
        <v>3461</v>
      </c>
    </row>
    <row r="2891" spans="1:50" hidden="1" x14ac:dyDescent="0.25">
      <c r="A2891">
        <v>2019</v>
      </c>
      <c r="B2891" s="6">
        <v>43607</v>
      </c>
      <c r="C2891" s="6">
        <v>43745</v>
      </c>
      <c r="D2891" t="str">
        <f>INDEX(parametres!$B$2:$B$57,IF(ISNUMBER(MATCH(Chiffrier!E2891,parametres!$C$2:$C$57,0)),MATCH(E2891,parametres!$C$2:$C$57,0),NA()))</f>
        <v>GA-24</v>
      </c>
      <c r="E2891" t="s">
        <v>46</v>
      </c>
      <c r="F2891" t="s">
        <v>112</v>
      </c>
      <c r="G2891" s="4">
        <f t="shared" si="53"/>
        <v>19.714285714285715</v>
      </c>
      <c r="H2891">
        <f>INDEX(Sites_coordo!$C$2:$C$62,IF(ISNUMBER(MATCH(Chiffrier!E2891,Sites_coordo!$A$2:$A$62,0)),MATCH(Chiffrier!E2891,Sites_coordo!$A$2:$A$62,0),NA()))</f>
        <v>48.000267000000001</v>
      </c>
      <c r="I2891">
        <f>INDEX(Sites_coordo!$B$2:$B$62,IF(ISNUMBER(MATCH(Chiffrier!E2891,Sites_coordo!$A$2:$A$62,0)),MATCH(Chiffrier!E2891,Sites_coordo!$A$2:$A$62,0),NA()))</f>
        <v>-65.299449999999993</v>
      </c>
      <c r="J2891" t="s">
        <v>186</v>
      </c>
      <c r="K2891" t="s">
        <v>105</v>
      </c>
      <c r="L2891" s="4">
        <v>20087067</v>
      </c>
      <c r="M2891" t="s">
        <v>151</v>
      </c>
      <c r="N2891" s="4">
        <v>9</v>
      </c>
      <c r="O2891" s="4" t="s">
        <v>121</v>
      </c>
      <c r="P2891" s="4">
        <v>2</v>
      </c>
      <c r="Q2891" t="s">
        <v>3467</v>
      </c>
      <c r="R2891" s="4">
        <v>0</v>
      </c>
      <c r="S2891">
        <v>0</v>
      </c>
      <c r="T2891" t="s">
        <v>106</v>
      </c>
      <c r="U2891">
        <v>0</v>
      </c>
      <c r="V2891" t="s">
        <v>106</v>
      </c>
      <c r="W2891">
        <v>0</v>
      </c>
      <c r="X2891">
        <v>0</v>
      </c>
      <c r="Y2891">
        <v>0</v>
      </c>
      <c r="Z2891">
        <v>0</v>
      </c>
      <c r="AA2891">
        <v>0</v>
      </c>
      <c r="AB2891">
        <v>0</v>
      </c>
      <c r="AC2891">
        <v>0</v>
      </c>
      <c r="AD2891">
        <v>0</v>
      </c>
      <c r="AE2891" s="4">
        <v>0</v>
      </c>
      <c r="AH2891" s="6">
        <v>43745</v>
      </c>
      <c r="AI2891" s="5">
        <v>0.54166666666666663</v>
      </c>
      <c r="AJ2891">
        <v>1</v>
      </c>
      <c r="AK2891" t="s">
        <v>325</v>
      </c>
      <c r="AL2891" s="4">
        <v>11.6</v>
      </c>
      <c r="AM2891" s="4">
        <v>27.5</v>
      </c>
      <c r="AN2891" s="4" t="s">
        <v>106</v>
      </c>
      <c r="AO2891" s="4" t="s">
        <v>106</v>
      </c>
      <c r="AP2891" s="4" t="s">
        <v>106</v>
      </c>
      <c r="AQ2891" s="4" t="s">
        <v>106</v>
      </c>
      <c r="AR2891" s="4" t="s">
        <v>106</v>
      </c>
      <c r="AS2891" s="4" t="s">
        <v>106</v>
      </c>
      <c r="AT2891" s="4" t="s">
        <v>106</v>
      </c>
      <c r="AU2891" t="s">
        <v>164</v>
      </c>
      <c r="AV2891" t="s">
        <v>165</v>
      </c>
      <c r="AW2891" t="s">
        <v>1435</v>
      </c>
      <c r="AX2891" t="s">
        <v>3467</v>
      </c>
    </row>
    <row r="2892" spans="1:50" hidden="1" x14ac:dyDescent="0.25">
      <c r="A2892">
        <v>2019</v>
      </c>
      <c r="B2892" s="6">
        <v>43607</v>
      </c>
      <c r="C2892" s="6">
        <v>43745</v>
      </c>
      <c r="D2892" t="str">
        <f>INDEX(parametres!$B$2:$B$57,IF(ISNUMBER(MATCH(Chiffrier!E2892,parametres!$C$2:$C$57,0)),MATCH(E2892,parametres!$C$2:$C$57,0),NA()))</f>
        <v>GA-24</v>
      </c>
      <c r="E2892" t="s">
        <v>46</v>
      </c>
      <c r="F2892" t="s">
        <v>112</v>
      </c>
      <c r="G2892" s="4">
        <f t="shared" si="53"/>
        <v>19.714285714285715</v>
      </c>
      <c r="H2892">
        <f>INDEX(Sites_coordo!$C$2:$C$62,IF(ISNUMBER(MATCH(Chiffrier!E2892,Sites_coordo!$A$2:$A$62,0)),MATCH(Chiffrier!E2892,Sites_coordo!$A$2:$A$62,0),NA()))</f>
        <v>48.000267000000001</v>
      </c>
      <c r="I2892">
        <f>INDEX(Sites_coordo!$B$2:$B$62,IF(ISNUMBER(MATCH(Chiffrier!E2892,Sites_coordo!$A$2:$A$62,0)),MATCH(Chiffrier!E2892,Sites_coordo!$A$2:$A$62,0),NA()))</f>
        <v>-65.299449999999993</v>
      </c>
      <c r="J2892" t="s">
        <v>186</v>
      </c>
      <c r="K2892" t="s">
        <v>105</v>
      </c>
      <c r="L2892" s="4">
        <v>20087067</v>
      </c>
      <c r="M2892" t="s">
        <v>151</v>
      </c>
      <c r="N2892" s="4">
        <v>9</v>
      </c>
      <c r="O2892" s="4" t="s">
        <v>121</v>
      </c>
      <c r="P2892" s="4">
        <v>3</v>
      </c>
      <c r="Q2892" t="s">
        <v>3468</v>
      </c>
      <c r="R2892" s="4">
        <v>0</v>
      </c>
      <c r="S2892">
        <v>0</v>
      </c>
      <c r="T2892" t="s">
        <v>106</v>
      </c>
      <c r="U2892">
        <v>0</v>
      </c>
      <c r="V2892" t="s">
        <v>106</v>
      </c>
      <c r="W2892">
        <v>0</v>
      </c>
      <c r="X2892">
        <v>0</v>
      </c>
      <c r="Y2892">
        <v>0</v>
      </c>
      <c r="Z2892">
        <v>0</v>
      </c>
      <c r="AA2892">
        <v>0</v>
      </c>
      <c r="AB2892">
        <v>0</v>
      </c>
      <c r="AC2892">
        <v>0</v>
      </c>
      <c r="AD2892">
        <v>0</v>
      </c>
      <c r="AE2892" s="4">
        <v>0</v>
      </c>
      <c r="AH2892" s="6">
        <v>43745</v>
      </c>
      <c r="AI2892" s="5">
        <v>0.54166666666666663</v>
      </c>
      <c r="AJ2892">
        <v>1</v>
      </c>
      <c r="AK2892" t="s">
        <v>325</v>
      </c>
      <c r="AL2892" s="4">
        <v>11.6</v>
      </c>
      <c r="AM2892" s="4">
        <v>27.5</v>
      </c>
      <c r="AN2892" s="4" t="s">
        <v>106</v>
      </c>
      <c r="AO2892" s="4" t="s">
        <v>106</v>
      </c>
      <c r="AP2892" s="4" t="s">
        <v>106</v>
      </c>
      <c r="AQ2892" s="4" t="s">
        <v>106</v>
      </c>
      <c r="AR2892" s="4" t="s">
        <v>106</v>
      </c>
      <c r="AS2892" s="4" t="s">
        <v>106</v>
      </c>
      <c r="AT2892" s="4" t="s">
        <v>106</v>
      </c>
      <c r="AU2892" t="s">
        <v>164</v>
      </c>
      <c r="AV2892" t="s">
        <v>165</v>
      </c>
      <c r="AW2892" t="s">
        <v>1435</v>
      </c>
      <c r="AX2892" t="s">
        <v>3468</v>
      </c>
    </row>
    <row r="2893" spans="1:50" hidden="1" x14ac:dyDescent="0.25">
      <c r="A2893">
        <v>2019</v>
      </c>
      <c r="B2893" s="6">
        <v>43607</v>
      </c>
      <c r="C2893" s="6">
        <v>43745</v>
      </c>
      <c r="D2893" t="str">
        <f>INDEX(parametres!$B$2:$B$57,IF(ISNUMBER(MATCH(Chiffrier!E2893,parametres!$C$2:$C$57,0)),MATCH(E2893,parametres!$C$2:$C$57,0),NA()))</f>
        <v>GA-24</v>
      </c>
      <c r="E2893" t="s">
        <v>46</v>
      </c>
      <c r="F2893" t="s">
        <v>112</v>
      </c>
      <c r="G2893" s="4">
        <f t="shared" si="53"/>
        <v>19.714285714285715</v>
      </c>
      <c r="H2893">
        <f>INDEX(Sites_coordo!$C$2:$C$62,IF(ISNUMBER(MATCH(Chiffrier!E2893,Sites_coordo!$A$2:$A$62,0)),MATCH(Chiffrier!E2893,Sites_coordo!$A$2:$A$62,0),NA()))</f>
        <v>48.000267000000001</v>
      </c>
      <c r="I2893">
        <f>INDEX(Sites_coordo!$B$2:$B$62,IF(ISNUMBER(MATCH(Chiffrier!E2893,Sites_coordo!$A$2:$A$62,0)),MATCH(Chiffrier!E2893,Sites_coordo!$A$2:$A$62,0),NA()))</f>
        <v>-65.299449999999993</v>
      </c>
      <c r="J2893" t="s">
        <v>186</v>
      </c>
      <c r="K2893" t="s">
        <v>105</v>
      </c>
      <c r="L2893" s="4">
        <v>20087067</v>
      </c>
      <c r="M2893" t="s">
        <v>151</v>
      </c>
      <c r="N2893" s="4">
        <v>9</v>
      </c>
      <c r="O2893" s="4" t="s">
        <v>107</v>
      </c>
      <c r="P2893" s="4">
        <v>1</v>
      </c>
      <c r="Q2893" t="s">
        <v>3469</v>
      </c>
      <c r="R2893" s="4">
        <v>0</v>
      </c>
      <c r="S2893">
        <v>0</v>
      </c>
      <c r="T2893" t="s">
        <v>106</v>
      </c>
      <c r="U2893">
        <v>0</v>
      </c>
      <c r="V2893" t="s">
        <v>106</v>
      </c>
      <c r="W2893">
        <v>0</v>
      </c>
      <c r="X2893">
        <v>0</v>
      </c>
      <c r="Y2893">
        <v>0</v>
      </c>
      <c r="Z2893">
        <v>0</v>
      </c>
      <c r="AA2893">
        <v>0</v>
      </c>
      <c r="AB2893">
        <v>0</v>
      </c>
      <c r="AC2893">
        <v>0</v>
      </c>
      <c r="AD2893">
        <v>0</v>
      </c>
      <c r="AE2893" s="4">
        <v>0</v>
      </c>
      <c r="AH2893" s="6">
        <v>43745</v>
      </c>
      <c r="AI2893" s="5">
        <v>0.54166666666666663</v>
      </c>
      <c r="AJ2893">
        <v>1</v>
      </c>
      <c r="AK2893" t="s">
        <v>325</v>
      </c>
      <c r="AL2893" s="4">
        <v>11.6</v>
      </c>
      <c r="AM2893" s="4">
        <v>27.5</v>
      </c>
      <c r="AN2893" s="4" t="s">
        <v>106</v>
      </c>
      <c r="AO2893" s="4" t="s">
        <v>106</v>
      </c>
      <c r="AP2893" s="4" t="s">
        <v>106</v>
      </c>
      <c r="AQ2893" s="4" t="s">
        <v>106</v>
      </c>
      <c r="AR2893" s="4" t="s">
        <v>106</v>
      </c>
      <c r="AS2893" s="4" t="s">
        <v>106</v>
      </c>
      <c r="AT2893" s="4" t="s">
        <v>106</v>
      </c>
      <c r="AU2893" t="s">
        <v>164</v>
      </c>
      <c r="AV2893" t="s">
        <v>165</v>
      </c>
      <c r="AW2893" t="s">
        <v>1435</v>
      </c>
      <c r="AX2893" t="s">
        <v>3469</v>
      </c>
    </row>
    <row r="2894" spans="1:50" hidden="1" x14ac:dyDescent="0.25">
      <c r="A2894">
        <v>2019</v>
      </c>
      <c r="B2894" s="6">
        <v>43607</v>
      </c>
      <c r="C2894" s="6">
        <v>43745</v>
      </c>
      <c r="D2894" t="str">
        <f>INDEX(parametres!$B$2:$B$57,IF(ISNUMBER(MATCH(Chiffrier!E2894,parametres!$C$2:$C$57,0)),MATCH(E2894,parametres!$C$2:$C$57,0),NA()))</f>
        <v>GA-24</v>
      </c>
      <c r="E2894" t="s">
        <v>46</v>
      </c>
      <c r="F2894" t="s">
        <v>112</v>
      </c>
      <c r="G2894" s="4">
        <f t="shared" si="53"/>
        <v>19.714285714285715</v>
      </c>
      <c r="H2894">
        <f>INDEX(Sites_coordo!$C$2:$C$62,IF(ISNUMBER(MATCH(Chiffrier!E2894,Sites_coordo!$A$2:$A$62,0)),MATCH(Chiffrier!E2894,Sites_coordo!$A$2:$A$62,0),NA()))</f>
        <v>48.000267000000001</v>
      </c>
      <c r="I2894">
        <f>INDEX(Sites_coordo!$B$2:$B$62,IF(ISNUMBER(MATCH(Chiffrier!E2894,Sites_coordo!$A$2:$A$62,0)),MATCH(Chiffrier!E2894,Sites_coordo!$A$2:$A$62,0),NA()))</f>
        <v>-65.299449999999993</v>
      </c>
      <c r="J2894" t="s">
        <v>186</v>
      </c>
      <c r="K2894" t="s">
        <v>105</v>
      </c>
      <c r="L2894" s="4">
        <v>20087067</v>
      </c>
      <c r="M2894" t="s">
        <v>151</v>
      </c>
      <c r="N2894" s="4">
        <v>10</v>
      </c>
      <c r="O2894" s="4" t="s">
        <v>121</v>
      </c>
      <c r="P2894" s="4">
        <v>1</v>
      </c>
      <c r="Q2894" t="s">
        <v>3470</v>
      </c>
      <c r="R2894" s="4">
        <v>0</v>
      </c>
      <c r="S2894">
        <v>0</v>
      </c>
      <c r="T2894" t="s">
        <v>106</v>
      </c>
      <c r="U2894">
        <v>0</v>
      </c>
      <c r="V2894" t="s">
        <v>106</v>
      </c>
      <c r="W2894">
        <v>0</v>
      </c>
      <c r="X2894">
        <v>0</v>
      </c>
      <c r="Y2894">
        <v>0</v>
      </c>
      <c r="Z2894">
        <v>0</v>
      </c>
      <c r="AA2894">
        <v>0</v>
      </c>
      <c r="AB2894">
        <v>0</v>
      </c>
      <c r="AC2894">
        <v>0</v>
      </c>
      <c r="AD2894">
        <v>0</v>
      </c>
      <c r="AE2894" s="4">
        <v>0</v>
      </c>
      <c r="AH2894" s="6">
        <v>43745</v>
      </c>
      <c r="AI2894" s="5">
        <v>0.54166666666666663</v>
      </c>
      <c r="AJ2894">
        <v>1</v>
      </c>
      <c r="AK2894" t="s">
        <v>325</v>
      </c>
      <c r="AL2894" s="4">
        <v>11.6</v>
      </c>
      <c r="AM2894" s="4">
        <v>27.5</v>
      </c>
      <c r="AN2894" s="4" t="s">
        <v>106</v>
      </c>
      <c r="AO2894" s="4" t="s">
        <v>106</v>
      </c>
      <c r="AP2894" s="4" t="s">
        <v>106</v>
      </c>
      <c r="AQ2894" s="4" t="s">
        <v>106</v>
      </c>
      <c r="AR2894" s="4" t="s">
        <v>106</v>
      </c>
      <c r="AS2894" s="4" t="s">
        <v>106</v>
      </c>
      <c r="AT2894" s="4" t="s">
        <v>106</v>
      </c>
      <c r="AU2894" t="s">
        <v>164</v>
      </c>
      <c r="AV2894" t="s">
        <v>165</v>
      </c>
      <c r="AW2894" t="s">
        <v>1435</v>
      </c>
      <c r="AX2894" t="s">
        <v>3470</v>
      </c>
    </row>
    <row r="2895" spans="1:50" hidden="1" x14ac:dyDescent="0.25">
      <c r="A2895">
        <v>2019</v>
      </c>
      <c r="B2895" s="6">
        <v>43607</v>
      </c>
      <c r="C2895" s="6">
        <v>43745</v>
      </c>
      <c r="D2895" t="str">
        <f>INDEX(parametres!$B$2:$B$57,IF(ISNUMBER(MATCH(Chiffrier!E2895,parametres!$C$2:$C$57,0)),MATCH(E2895,parametres!$C$2:$C$57,0),NA()))</f>
        <v>GA-24</v>
      </c>
      <c r="E2895" t="s">
        <v>46</v>
      </c>
      <c r="F2895" t="s">
        <v>112</v>
      </c>
      <c r="G2895" s="4">
        <f t="shared" si="53"/>
        <v>19.714285714285715</v>
      </c>
      <c r="H2895">
        <f>INDEX(Sites_coordo!$C$2:$C$62,IF(ISNUMBER(MATCH(Chiffrier!E2895,Sites_coordo!$A$2:$A$62,0)),MATCH(Chiffrier!E2895,Sites_coordo!$A$2:$A$62,0),NA()))</f>
        <v>48.000267000000001</v>
      </c>
      <c r="I2895">
        <f>INDEX(Sites_coordo!$B$2:$B$62,IF(ISNUMBER(MATCH(Chiffrier!E2895,Sites_coordo!$A$2:$A$62,0)),MATCH(Chiffrier!E2895,Sites_coordo!$A$2:$A$62,0),NA()))</f>
        <v>-65.299449999999993</v>
      </c>
      <c r="J2895" t="s">
        <v>186</v>
      </c>
      <c r="K2895" t="s">
        <v>105</v>
      </c>
      <c r="L2895" s="4">
        <v>20087067</v>
      </c>
      <c r="M2895" t="s">
        <v>151</v>
      </c>
      <c r="N2895" s="4">
        <v>10</v>
      </c>
      <c r="O2895" s="4" t="s">
        <v>121</v>
      </c>
      <c r="P2895" s="4">
        <v>2</v>
      </c>
      <c r="Q2895" t="s">
        <v>3471</v>
      </c>
      <c r="R2895" s="4">
        <v>0</v>
      </c>
      <c r="S2895">
        <v>0</v>
      </c>
      <c r="T2895" t="s">
        <v>106</v>
      </c>
      <c r="U2895">
        <v>0</v>
      </c>
      <c r="V2895" t="s">
        <v>106</v>
      </c>
      <c r="W2895">
        <v>0</v>
      </c>
      <c r="X2895">
        <v>0</v>
      </c>
      <c r="Y2895">
        <v>0</v>
      </c>
      <c r="Z2895">
        <v>0</v>
      </c>
      <c r="AA2895">
        <v>0</v>
      </c>
      <c r="AB2895">
        <v>0</v>
      </c>
      <c r="AC2895">
        <v>0</v>
      </c>
      <c r="AD2895">
        <v>0</v>
      </c>
      <c r="AE2895" s="4">
        <v>0</v>
      </c>
      <c r="AH2895" s="6">
        <v>43745</v>
      </c>
      <c r="AI2895" s="5">
        <v>0.54166666666666663</v>
      </c>
      <c r="AJ2895">
        <v>1</v>
      </c>
      <c r="AK2895" t="s">
        <v>325</v>
      </c>
      <c r="AL2895" s="4">
        <v>11.6</v>
      </c>
      <c r="AM2895" s="4">
        <v>27.5</v>
      </c>
      <c r="AN2895" s="4" t="s">
        <v>106</v>
      </c>
      <c r="AO2895" s="4" t="s">
        <v>106</v>
      </c>
      <c r="AP2895" s="4" t="s">
        <v>106</v>
      </c>
      <c r="AQ2895" s="4" t="s">
        <v>106</v>
      </c>
      <c r="AR2895" s="4" t="s">
        <v>106</v>
      </c>
      <c r="AS2895" s="4" t="s">
        <v>106</v>
      </c>
      <c r="AT2895" s="4" t="s">
        <v>106</v>
      </c>
      <c r="AU2895" t="s">
        <v>164</v>
      </c>
      <c r="AV2895" t="s">
        <v>165</v>
      </c>
      <c r="AW2895" t="s">
        <v>1435</v>
      </c>
      <c r="AX2895" t="s">
        <v>3471</v>
      </c>
    </row>
    <row r="2896" spans="1:50" hidden="1" x14ac:dyDescent="0.25">
      <c r="A2896">
        <v>2019</v>
      </c>
      <c r="B2896" s="6">
        <v>43607</v>
      </c>
      <c r="C2896" s="6">
        <v>43745</v>
      </c>
      <c r="D2896" t="str">
        <f>INDEX(parametres!$B$2:$B$57,IF(ISNUMBER(MATCH(Chiffrier!E2896,parametres!$C$2:$C$57,0)),MATCH(E2896,parametres!$C$2:$C$57,0),NA()))</f>
        <v>GA-24</v>
      </c>
      <c r="E2896" t="s">
        <v>46</v>
      </c>
      <c r="F2896" t="s">
        <v>112</v>
      </c>
      <c r="G2896" s="4">
        <f t="shared" si="53"/>
        <v>19.714285714285715</v>
      </c>
      <c r="H2896">
        <f>INDEX(Sites_coordo!$C$2:$C$62,IF(ISNUMBER(MATCH(Chiffrier!E2896,Sites_coordo!$A$2:$A$62,0)),MATCH(Chiffrier!E2896,Sites_coordo!$A$2:$A$62,0),NA()))</f>
        <v>48.000267000000001</v>
      </c>
      <c r="I2896">
        <f>INDEX(Sites_coordo!$B$2:$B$62,IF(ISNUMBER(MATCH(Chiffrier!E2896,Sites_coordo!$A$2:$A$62,0)),MATCH(Chiffrier!E2896,Sites_coordo!$A$2:$A$62,0),NA()))</f>
        <v>-65.299449999999993</v>
      </c>
      <c r="J2896" t="s">
        <v>186</v>
      </c>
      <c r="K2896" t="s">
        <v>105</v>
      </c>
      <c r="L2896" s="4">
        <v>20087067</v>
      </c>
      <c r="M2896" t="s">
        <v>151</v>
      </c>
      <c r="N2896" s="4">
        <v>10</v>
      </c>
      <c r="O2896" s="4" t="s">
        <v>121</v>
      </c>
      <c r="P2896" s="4">
        <v>3</v>
      </c>
      <c r="Q2896" t="s">
        <v>3472</v>
      </c>
      <c r="R2896" s="4">
        <v>0</v>
      </c>
      <c r="S2896">
        <v>0</v>
      </c>
      <c r="T2896" t="s">
        <v>106</v>
      </c>
      <c r="U2896">
        <v>0</v>
      </c>
      <c r="V2896" t="s">
        <v>106</v>
      </c>
      <c r="W2896">
        <v>0</v>
      </c>
      <c r="X2896">
        <v>0</v>
      </c>
      <c r="Y2896">
        <v>0</v>
      </c>
      <c r="Z2896">
        <v>0</v>
      </c>
      <c r="AA2896">
        <v>0</v>
      </c>
      <c r="AB2896">
        <v>0</v>
      </c>
      <c r="AC2896">
        <v>0</v>
      </c>
      <c r="AD2896">
        <v>0</v>
      </c>
      <c r="AE2896" s="4">
        <v>0</v>
      </c>
      <c r="AH2896" s="6">
        <v>43745</v>
      </c>
      <c r="AI2896" s="5">
        <v>0.54166666666666663</v>
      </c>
      <c r="AJ2896">
        <v>1</v>
      </c>
      <c r="AK2896" t="s">
        <v>325</v>
      </c>
      <c r="AL2896" s="4">
        <v>11.6</v>
      </c>
      <c r="AM2896" s="4">
        <v>27.5</v>
      </c>
      <c r="AN2896" s="4" t="s">
        <v>106</v>
      </c>
      <c r="AO2896" s="4" t="s">
        <v>106</v>
      </c>
      <c r="AP2896" s="4" t="s">
        <v>106</v>
      </c>
      <c r="AQ2896" s="4" t="s">
        <v>106</v>
      </c>
      <c r="AR2896" s="4" t="s">
        <v>106</v>
      </c>
      <c r="AS2896" s="4" t="s">
        <v>106</v>
      </c>
      <c r="AT2896" s="4" t="s">
        <v>106</v>
      </c>
      <c r="AU2896" t="s">
        <v>164</v>
      </c>
      <c r="AV2896" t="s">
        <v>165</v>
      </c>
      <c r="AW2896" t="s">
        <v>1435</v>
      </c>
      <c r="AX2896" t="s">
        <v>3472</v>
      </c>
    </row>
    <row r="2897" spans="1:51" hidden="1" x14ac:dyDescent="0.25">
      <c r="A2897">
        <v>2019</v>
      </c>
      <c r="B2897" s="6">
        <v>43607</v>
      </c>
      <c r="C2897" s="6">
        <v>43745</v>
      </c>
      <c r="D2897" t="str">
        <f>INDEX(parametres!$B$2:$B$57,IF(ISNUMBER(MATCH(Chiffrier!E2897,parametres!$C$2:$C$57,0)),MATCH(E2897,parametres!$C$2:$C$57,0),NA()))</f>
        <v>GA-24</v>
      </c>
      <c r="E2897" t="s">
        <v>46</v>
      </c>
      <c r="F2897" t="s">
        <v>112</v>
      </c>
      <c r="G2897" s="4">
        <f t="shared" si="53"/>
        <v>19.714285714285715</v>
      </c>
      <c r="H2897">
        <f>INDEX(Sites_coordo!$C$2:$C$62,IF(ISNUMBER(MATCH(Chiffrier!E2897,Sites_coordo!$A$2:$A$62,0)),MATCH(Chiffrier!E2897,Sites_coordo!$A$2:$A$62,0),NA()))</f>
        <v>48.000267000000001</v>
      </c>
      <c r="I2897">
        <f>INDEX(Sites_coordo!$B$2:$B$62,IF(ISNUMBER(MATCH(Chiffrier!E2897,Sites_coordo!$A$2:$A$62,0)),MATCH(Chiffrier!E2897,Sites_coordo!$A$2:$A$62,0),NA()))</f>
        <v>-65.299449999999993</v>
      </c>
      <c r="J2897" t="s">
        <v>186</v>
      </c>
      <c r="K2897" t="s">
        <v>105</v>
      </c>
      <c r="L2897" s="4">
        <v>20087067</v>
      </c>
      <c r="M2897" t="s">
        <v>151</v>
      </c>
      <c r="N2897" s="4">
        <v>10</v>
      </c>
      <c r="O2897" s="4" t="s">
        <v>107</v>
      </c>
      <c r="P2897" s="4">
        <v>1</v>
      </c>
      <c r="Q2897" t="s">
        <v>3473</v>
      </c>
      <c r="R2897" s="4">
        <v>0</v>
      </c>
      <c r="S2897">
        <v>0</v>
      </c>
      <c r="T2897" t="s">
        <v>106</v>
      </c>
      <c r="U2897">
        <v>0</v>
      </c>
      <c r="V2897" t="s">
        <v>106</v>
      </c>
      <c r="W2897">
        <v>0</v>
      </c>
      <c r="X2897">
        <v>0</v>
      </c>
      <c r="Y2897">
        <v>0</v>
      </c>
      <c r="Z2897">
        <v>0</v>
      </c>
      <c r="AA2897">
        <v>0</v>
      </c>
      <c r="AB2897">
        <v>0</v>
      </c>
      <c r="AC2897">
        <v>0</v>
      </c>
      <c r="AD2897">
        <v>0</v>
      </c>
      <c r="AE2897" s="4">
        <v>0</v>
      </c>
      <c r="AH2897" s="6">
        <v>43745</v>
      </c>
      <c r="AI2897" s="5">
        <v>0.54166666666666663</v>
      </c>
      <c r="AJ2897">
        <v>1</v>
      </c>
      <c r="AK2897" t="s">
        <v>325</v>
      </c>
      <c r="AL2897" s="4">
        <v>11.6</v>
      </c>
      <c r="AM2897" s="4">
        <v>27.5</v>
      </c>
      <c r="AN2897" s="4" t="s">
        <v>106</v>
      </c>
      <c r="AO2897" s="4" t="s">
        <v>106</v>
      </c>
      <c r="AP2897" s="4" t="s">
        <v>106</v>
      </c>
      <c r="AQ2897" s="4" t="s">
        <v>106</v>
      </c>
      <c r="AR2897" s="4" t="s">
        <v>106</v>
      </c>
      <c r="AS2897" s="4" t="s">
        <v>106</v>
      </c>
      <c r="AT2897" s="4" t="s">
        <v>106</v>
      </c>
      <c r="AU2897" t="s">
        <v>164</v>
      </c>
      <c r="AV2897" t="s">
        <v>165</v>
      </c>
      <c r="AW2897" t="s">
        <v>1435</v>
      </c>
      <c r="AX2897" t="s">
        <v>3473</v>
      </c>
    </row>
    <row r="2898" spans="1:51" hidden="1" x14ac:dyDescent="0.25">
      <c r="A2898">
        <v>2019</v>
      </c>
      <c r="B2898" s="6">
        <v>43662</v>
      </c>
      <c r="C2898" s="6">
        <v>43759</v>
      </c>
      <c r="D2898" t="str">
        <f>INDEX(parametres!$B$2:$B$57,IF(ISNUMBER(MATCH(Chiffrier!E2898,parametres!$C$2:$C$57,0)),MATCH(E2898,parametres!$C$2:$C$57,0),NA()))</f>
        <v>GA-7</v>
      </c>
      <c r="E2898" t="s">
        <v>4</v>
      </c>
      <c r="F2898" t="s">
        <v>112</v>
      </c>
      <c r="G2898" s="4">
        <f t="shared" ref="G2898:G2961" si="54">(C2898-B2898)/7</f>
        <v>13.857142857142858</v>
      </c>
      <c r="H2898">
        <f>INDEX(Sites_coordo!$C$2:$C$62,IF(ISNUMBER(MATCH(Chiffrier!E2898,Sites_coordo!$A$2:$A$62,0)),MATCH(Chiffrier!E2898,Sites_coordo!$A$2:$A$62,0),NA()))</f>
        <v>48.109900000000003</v>
      </c>
      <c r="I2898">
        <f>INDEX(Sites_coordo!$B$2:$B$62,IF(ISNUMBER(MATCH(Chiffrier!E2898,Sites_coordo!$A$2:$A$62,0)),MATCH(Chiffrier!E2898,Sites_coordo!$A$2:$A$62,0),NA()))</f>
        <v>-66.018799999999999</v>
      </c>
      <c r="J2898" t="s">
        <v>105</v>
      </c>
      <c r="K2898" t="s">
        <v>105</v>
      </c>
      <c r="L2898" s="4">
        <v>20087074</v>
      </c>
      <c r="M2898" t="s">
        <v>683</v>
      </c>
      <c r="N2898" s="4">
        <v>1</v>
      </c>
      <c r="O2898" s="4" t="s">
        <v>121</v>
      </c>
      <c r="P2898" s="4">
        <v>1</v>
      </c>
      <c r="Q2898" t="s">
        <v>3474</v>
      </c>
      <c r="R2898" s="4" t="s">
        <v>106</v>
      </c>
      <c r="S2898" t="s">
        <v>106</v>
      </c>
      <c r="T2898" t="s">
        <v>106</v>
      </c>
      <c r="U2898" t="s">
        <v>106</v>
      </c>
      <c r="V2898" t="s">
        <v>106</v>
      </c>
      <c r="W2898" t="s">
        <v>106</v>
      </c>
      <c r="X2898" t="s">
        <v>106</v>
      </c>
      <c r="Y2898" t="s">
        <v>106</v>
      </c>
      <c r="Z2898" t="s">
        <v>106</v>
      </c>
      <c r="AA2898" t="s">
        <v>106</v>
      </c>
      <c r="AB2898" t="s">
        <v>106</v>
      </c>
      <c r="AC2898" t="s">
        <v>106</v>
      </c>
      <c r="AD2898" t="s">
        <v>106</v>
      </c>
      <c r="AE2898" s="4" t="s">
        <v>106</v>
      </c>
      <c r="AH2898" s="6">
        <v>43759</v>
      </c>
      <c r="AI2898" t="s">
        <v>106</v>
      </c>
      <c r="AJ2898" t="s">
        <v>106</v>
      </c>
      <c r="AK2898">
        <v>3110</v>
      </c>
      <c r="AL2898" s="4" t="s">
        <v>106</v>
      </c>
      <c r="AM2898" s="4">
        <v>24.3</v>
      </c>
      <c r="AN2898" s="4" t="s">
        <v>106</v>
      </c>
      <c r="AO2898" s="4" t="s">
        <v>106</v>
      </c>
      <c r="AP2898" s="4" t="s">
        <v>106</v>
      </c>
      <c r="AQ2898" s="4" t="s">
        <v>106</v>
      </c>
      <c r="AR2898" s="4" t="s">
        <v>106</v>
      </c>
      <c r="AS2898" s="4" t="s">
        <v>106</v>
      </c>
      <c r="AT2898" s="4" t="s">
        <v>106</v>
      </c>
      <c r="AU2898" t="s">
        <v>108</v>
      </c>
      <c r="AV2898" t="s">
        <v>109</v>
      </c>
      <c r="AW2898" t="s">
        <v>110</v>
      </c>
      <c r="AX2898" t="s">
        <v>3474</v>
      </c>
      <c r="AY2898" s="4" t="s">
        <v>2522</v>
      </c>
    </row>
    <row r="2899" spans="1:51" hidden="1" x14ac:dyDescent="0.25">
      <c r="A2899">
        <v>2019</v>
      </c>
      <c r="B2899" s="6">
        <v>43662</v>
      </c>
      <c r="C2899" s="6">
        <v>43759</v>
      </c>
      <c r="D2899" t="str">
        <f>INDEX(parametres!$B$2:$B$57,IF(ISNUMBER(MATCH(Chiffrier!E2899,parametres!$C$2:$C$57,0)),MATCH(E2899,parametres!$C$2:$C$57,0),NA()))</f>
        <v>GA-7</v>
      </c>
      <c r="E2899" t="s">
        <v>4</v>
      </c>
      <c r="F2899" t="s">
        <v>112</v>
      </c>
      <c r="G2899" s="4">
        <f t="shared" si="54"/>
        <v>13.857142857142858</v>
      </c>
      <c r="H2899">
        <f>INDEX(Sites_coordo!$C$2:$C$62,IF(ISNUMBER(MATCH(Chiffrier!E2899,Sites_coordo!$A$2:$A$62,0)),MATCH(Chiffrier!E2899,Sites_coordo!$A$2:$A$62,0),NA()))</f>
        <v>48.109900000000003</v>
      </c>
      <c r="I2899">
        <f>INDEX(Sites_coordo!$B$2:$B$62,IF(ISNUMBER(MATCH(Chiffrier!E2899,Sites_coordo!$A$2:$A$62,0)),MATCH(Chiffrier!E2899,Sites_coordo!$A$2:$A$62,0),NA()))</f>
        <v>-66.018799999999999</v>
      </c>
      <c r="J2899" t="s">
        <v>105</v>
      </c>
      <c r="K2899" t="s">
        <v>105</v>
      </c>
      <c r="L2899" s="4">
        <v>20087074</v>
      </c>
      <c r="M2899" t="s">
        <v>683</v>
      </c>
      <c r="N2899" s="4">
        <v>1</v>
      </c>
      <c r="O2899" s="4" t="s">
        <v>121</v>
      </c>
      <c r="P2899" s="4">
        <v>2</v>
      </c>
      <c r="Q2899" t="s">
        <v>3475</v>
      </c>
      <c r="R2899" s="4" t="s">
        <v>106</v>
      </c>
      <c r="S2899" t="s">
        <v>106</v>
      </c>
      <c r="T2899" t="s">
        <v>106</v>
      </c>
      <c r="U2899" t="s">
        <v>106</v>
      </c>
      <c r="V2899" t="s">
        <v>106</v>
      </c>
      <c r="W2899" t="s">
        <v>106</v>
      </c>
      <c r="X2899" t="s">
        <v>106</v>
      </c>
      <c r="Y2899" t="s">
        <v>106</v>
      </c>
      <c r="Z2899" t="s">
        <v>106</v>
      </c>
      <c r="AA2899" t="s">
        <v>106</v>
      </c>
      <c r="AB2899" t="s">
        <v>106</v>
      </c>
      <c r="AC2899" t="s">
        <v>106</v>
      </c>
      <c r="AD2899" t="s">
        <v>106</v>
      </c>
      <c r="AE2899" s="4" t="s">
        <v>106</v>
      </c>
      <c r="AH2899" s="6">
        <v>43759</v>
      </c>
      <c r="AI2899" t="s">
        <v>106</v>
      </c>
      <c r="AJ2899" t="s">
        <v>106</v>
      </c>
      <c r="AK2899">
        <v>3110</v>
      </c>
      <c r="AL2899" s="4" t="s">
        <v>106</v>
      </c>
      <c r="AM2899" s="4">
        <v>24.3</v>
      </c>
      <c r="AN2899" s="4" t="s">
        <v>106</v>
      </c>
      <c r="AO2899" s="4" t="s">
        <v>106</v>
      </c>
      <c r="AP2899" s="4" t="s">
        <v>106</v>
      </c>
      <c r="AQ2899" s="4" t="s">
        <v>106</v>
      </c>
      <c r="AR2899" s="4" t="s">
        <v>106</v>
      </c>
      <c r="AS2899" s="4" t="s">
        <v>106</v>
      </c>
      <c r="AT2899" s="4" t="s">
        <v>106</v>
      </c>
      <c r="AU2899" t="s">
        <v>108</v>
      </c>
      <c r="AV2899" t="s">
        <v>109</v>
      </c>
      <c r="AW2899" t="s">
        <v>110</v>
      </c>
      <c r="AX2899" t="s">
        <v>3475</v>
      </c>
      <c r="AY2899" s="4" t="s">
        <v>2522</v>
      </c>
    </row>
    <row r="2900" spans="1:51" hidden="1" x14ac:dyDescent="0.25">
      <c r="A2900">
        <v>2019</v>
      </c>
      <c r="B2900" s="6">
        <v>43662</v>
      </c>
      <c r="C2900" s="6">
        <v>43759</v>
      </c>
      <c r="D2900" t="str">
        <f>INDEX(parametres!$B$2:$B$57,IF(ISNUMBER(MATCH(Chiffrier!E2900,parametres!$C$2:$C$57,0)),MATCH(E2900,parametres!$C$2:$C$57,0),NA()))</f>
        <v>GA-7</v>
      </c>
      <c r="E2900" t="s">
        <v>4</v>
      </c>
      <c r="F2900" t="s">
        <v>112</v>
      </c>
      <c r="G2900" s="4">
        <f t="shared" si="54"/>
        <v>13.857142857142858</v>
      </c>
      <c r="H2900">
        <f>INDEX(Sites_coordo!$C$2:$C$62,IF(ISNUMBER(MATCH(Chiffrier!E2900,Sites_coordo!$A$2:$A$62,0)),MATCH(Chiffrier!E2900,Sites_coordo!$A$2:$A$62,0),NA()))</f>
        <v>48.109900000000003</v>
      </c>
      <c r="I2900">
        <f>INDEX(Sites_coordo!$B$2:$B$62,IF(ISNUMBER(MATCH(Chiffrier!E2900,Sites_coordo!$A$2:$A$62,0)),MATCH(Chiffrier!E2900,Sites_coordo!$A$2:$A$62,0),NA()))</f>
        <v>-66.018799999999999</v>
      </c>
      <c r="J2900" t="s">
        <v>105</v>
      </c>
      <c r="K2900" t="s">
        <v>105</v>
      </c>
      <c r="L2900" s="4">
        <v>20087074</v>
      </c>
      <c r="M2900" t="s">
        <v>683</v>
      </c>
      <c r="N2900" s="4">
        <v>1</v>
      </c>
      <c r="O2900" s="4" t="s">
        <v>121</v>
      </c>
      <c r="P2900" s="4">
        <v>3</v>
      </c>
      <c r="Q2900" t="s">
        <v>3476</v>
      </c>
      <c r="R2900" s="4" t="s">
        <v>106</v>
      </c>
      <c r="S2900" t="s">
        <v>106</v>
      </c>
      <c r="T2900" t="s">
        <v>106</v>
      </c>
      <c r="U2900" t="s">
        <v>106</v>
      </c>
      <c r="V2900" t="s">
        <v>106</v>
      </c>
      <c r="W2900" t="s">
        <v>106</v>
      </c>
      <c r="X2900" t="s">
        <v>106</v>
      </c>
      <c r="Y2900" t="s">
        <v>106</v>
      </c>
      <c r="Z2900" t="s">
        <v>106</v>
      </c>
      <c r="AA2900" t="s">
        <v>106</v>
      </c>
      <c r="AB2900" t="s">
        <v>106</v>
      </c>
      <c r="AC2900" t="s">
        <v>106</v>
      </c>
      <c r="AD2900" t="s">
        <v>106</v>
      </c>
      <c r="AE2900" s="4" t="s">
        <v>106</v>
      </c>
      <c r="AH2900" s="6">
        <v>43759</v>
      </c>
      <c r="AI2900" t="s">
        <v>106</v>
      </c>
      <c r="AJ2900" t="s">
        <v>106</v>
      </c>
      <c r="AK2900">
        <v>3110</v>
      </c>
      <c r="AL2900" s="4" t="s">
        <v>106</v>
      </c>
      <c r="AM2900" s="4">
        <v>24.3</v>
      </c>
      <c r="AN2900" s="4" t="s">
        <v>106</v>
      </c>
      <c r="AO2900" s="4" t="s">
        <v>106</v>
      </c>
      <c r="AP2900" s="4" t="s">
        <v>106</v>
      </c>
      <c r="AQ2900" s="4" t="s">
        <v>106</v>
      </c>
      <c r="AR2900" s="4" t="s">
        <v>106</v>
      </c>
      <c r="AS2900" s="4" t="s">
        <v>106</v>
      </c>
      <c r="AT2900" s="4" t="s">
        <v>106</v>
      </c>
      <c r="AU2900" t="s">
        <v>108</v>
      </c>
      <c r="AV2900" t="s">
        <v>109</v>
      </c>
      <c r="AW2900" t="s">
        <v>110</v>
      </c>
      <c r="AX2900" t="s">
        <v>3476</v>
      </c>
      <c r="AY2900" s="4" t="s">
        <v>2522</v>
      </c>
    </row>
    <row r="2901" spans="1:51" hidden="1" x14ac:dyDescent="0.25">
      <c r="A2901">
        <v>2019</v>
      </c>
      <c r="B2901" s="6">
        <v>43662</v>
      </c>
      <c r="C2901" s="6">
        <v>43759</v>
      </c>
      <c r="D2901" t="str">
        <f>INDEX(parametres!$B$2:$B$57,IF(ISNUMBER(MATCH(Chiffrier!E2901,parametres!$C$2:$C$57,0)),MATCH(E2901,parametres!$C$2:$C$57,0),NA()))</f>
        <v>GA-7</v>
      </c>
      <c r="E2901" t="s">
        <v>4</v>
      </c>
      <c r="F2901" t="s">
        <v>112</v>
      </c>
      <c r="G2901" s="4">
        <f t="shared" si="54"/>
        <v>13.857142857142858</v>
      </c>
      <c r="H2901">
        <f>INDEX(Sites_coordo!$C$2:$C$62,IF(ISNUMBER(MATCH(Chiffrier!E2901,Sites_coordo!$A$2:$A$62,0)),MATCH(Chiffrier!E2901,Sites_coordo!$A$2:$A$62,0),NA()))</f>
        <v>48.109900000000003</v>
      </c>
      <c r="I2901">
        <f>INDEX(Sites_coordo!$B$2:$B$62,IF(ISNUMBER(MATCH(Chiffrier!E2901,Sites_coordo!$A$2:$A$62,0)),MATCH(Chiffrier!E2901,Sites_coordo!$A$2:$A$62,0),NA()))</f>
        <v>-66.018799999999999</v>
      </c>
      <c r="J2901" t="s">
        <v>105</v>
      </c>
      <c r="K2901" t="s">
        <v>105</v>
      </c>
      <c r="L2901" s="4">
        <v>20087074</v>
      </c>
      <c r="M2901" t="s">
        <v>683</v>
      </c>
      <c r="N2901" s="4">
        <v>1</v>
      </c>
      <c r="O2901" s="4" t="s">
        <v>107</v>
      </c>
      <c r="P2901" s="4">
        <v>1</v>
      </c>
      <c r="Q2901" t="s">
        <v>3477</v>
      </c>
      <c r="R2901" s="4">
        <v>0</v>
      </c>
      <c r="S2901">
        <v>0</v>
      </c>
      <c r="T2901" t="s">
        <v>106</v>
      </c>
      <c r="U2901">
        <v>0</v>
      </c>
      <c r="V2901" t="s">
        <v>106</v>
      </c>
      <c r="W2901">
        <v>0</v>
      </c>
      <c r="X2901">
        <v>0</v>
      </c>
      <c r="Y2901">
        <v>0</v>
      </c>
      <c r="Z2901">
        <v>0</v>
      </c>
      <c r="AA2901">
        <v>0</v>
      </c>
      <c r="AB2901">
        <v>1</v>
      </c>
      <c r="AC2901">
        <v>0</v>
      </c>
      <c r="AD2901">
        <v>0</v>
      </c>
      <c r="AE2901" s="4">
        <v>0</v>
      </c>
      <c r="AH2901" s="6">
        <v>43759</v>
      </c>
      <c r="AI2901" t="s">
        <v>106</v>
      </c>
      <c r="AJ2901" t="s">
        <v>106</v>
      </c>
      <c r="AK2901">
        <v>3110</v>
      </c>
      <c r="AL2901" s="4" t="s">
        <v>106</v>
      </c>
      <c r="AM2901" s="4">
        <v>24.3</v>
      </c>
      <c r="AN2901" s="4" t="s">
        <v>106</v>
      </c>
      <c r="AO2901" s="4" t="s">
        <v>106</v>
      </c>
      <c r="AP2901" s="4" t="s">
        <v>106</v>
      </c>
      <c r="AQ2901" s="4" t="s">
        <v>106</v>
      </c>
      <c r="AR2901" s="4" t="s">
        <v>106</v>
      </c>
      <c r="AS2901" s="4" t="s">
        <v>106</v>
      </c>
      <c r="AT2901" s="4" t="s">
        <v>106</v>
      </c>
      <c r="AU2901" t="s">
        <v>108</v>
      </c>
      <c r="AV2901" t="s">
        <v>109</v>
      </c>
      <c r="AW2901" t="s">
        <v>110</v>
      </c>
      <c r="AX2901" t="s">
        <v>3477</v>
      </c>
      <c r="AY2901" s="4" t="s">
        <v>4128</v>
      </c>
    </row>
    <row r="2902" spans="1:51" hidden="1" x14ac:dyDescent="0.25">
      <c r="A2902">
        <v>2019</v>
      </c>
      <c r="B2902" s="6">
        <v>43662</v>
      </c>
      <c r="C2902" s="6">
        <v>43759</v>
      </c>
      <c r="D2902" t="str">
        <f>INDEX(parametres!$B$2:$B$57,IF(ISNUMBER(MATCH(Chiffrier!E2902,parametres!$C$2:$C$57,0)),MATCH(E2902,parametres!$C$2:$C$57,0),NA()))</f>
        <v>GA-7</v>
      </c>
      <c r="E2902" t="s">
        <v>4</v>
      </c>
      <c r="F2902" t="s">
        <v>112</v>
      </c>
      <c r="G2902" s="4">
        <f t="shared" si="54"/>
        <v>13.857142857142858</v>
      </c>
      <c r="H2902">
        <f>INDEX(Sites_coordo!$C$2:$C$62,IF(ISNUMBER(MATCH(Chiffrier!E2902,Sites_coordo!$A$2:$A$62,0)),MATCH(Chiffrier!E2902,Sites_coordo!$A$2:$A$62,0),NA()))</f>
        <v>48.109900000000003</v>
      </c>
      <c r="I2902">
        <f>INDEX(Sites_coordo!$B$2:$B$62,IF(ISNUMBER(MATCH(Chiffrier!E2902,Sites_coordo!$A$2:$A$62,0)),MATCH(Chiffrier!E2902,Sites_coordo!$A$2:$A$62,0),NA()))</f>
        <v>-66.018799999999999</v>
      </c>
      <c r="J2902" t="s">
        <v>105</v>
      </c>
      <c r="K2902" t="s">
        <v>105</v>
      </c>
      <c r="L2902" s="4">
        <v>20087074</v>
      </c>
      <c r="M2902" t="s">
        <v>683</v>
      </c>
      <c r="N2902" s="4">
        <v>2</v>
      </c>
      <c r="O2902" s="4" t="s">
        <v>121</v>
      </c>
      <c r="P2902" s="4">
        <v>1</v>
      </c>
      <c r="Q2902" t="s">
        <v>3479</v>
      </c>
      <c r="R2902" s="4" t="s">
        <v>106</v>
      </c>
      <c r="S2902" t="s">
        <v>106</v>
      </c>
      <c r="T2902" t="s">
        <v>106</v>
      </c>
      <c r="U2902" t="s">
        <v>106</v>
      </c>
      <c r="V2902" t="s">
        <v>106</v>
      </c>
      <c r="W2902" t="s">
        <v>106</v>
      </c>
      <c r="X2902" t="s">
        <v>106</v>
      </c>
      <c r="Y2902" t="s">
        <v>106</v>
      </c>
      <c r="Z2902" t="s">
        <v>106</v>
      </c>
      <c r="AA2902" t="s">
        <v>106</v>
      </c>
      <c r="AB2902" t="s">
        <v>106</v>
      </c>
      <c r="AC2902" t="s">
        <v>106</v>
      </c>
      <c r="AD2902" t="s">
        <v>106</v>
      </c>
      <c r="AE2902" s="4" t="s">
        <v>106</v>
      </c>
      <c r="AH2902" s="6">
        <v>43759</v>
      </c>
      <c r="AI2902" t="s">
        <v>106</v>
      </c>
      <c r="AJ2902" t="s">
        <v>106</v>
      </c>
      <c r="AK2902">
        <v>3110</v>
      </c>
      <c r="AL2902" s="4" t="s">
        <v>106</v>
      </c>
      <c r="AM2902" s="4">
        <v>24.3</v>
      </c>
      <c r="AN2902" s="4" t="s">
        <v>106</v>
      </c>
      <c r="AO2902" s="4" t="s">
        <v>106</v>
      </c>
      <c r="AP2902" s="4" t="s">
        <v>106</v>
      </c>
      <c r="AQ2902" s="4" t="s">
        <v>106</v>
      </c>
      <c r="AR2902" s="4" t="s">
        <v>106</v>
      </c>
      <c r="AS2902" s="4" t="s">
        <v>106</v>
      </c>
      <c r="AT2902" s="4" t="s">
        <v>106</v>
      </c>
      <c r="AU2902" t="s">
        <v>108</v>
      </c>
      <c r="AV2902" t="s">
        <v>109</v>
      </c>
      <c r="AW2902" t="s">
        <v>110</v>
      </c>
      <c r="AX2902" t="s">
        <v>3479</v>
      </c>
      <c r="AY2902" s="4" t="s">
        <v>2522</v>
      </c>
    </row>
    <row r="2903" spans="1:51" hidden="1" x14ac:dyDescent="0.25">
      <c r="A2903">
        <v>2019</v>
      </c>
      <c r="B2903" s="6">
        <v>43662</v>
      </c>
      <c r="C2903" s="6">
        <v>43759</v>
      </c>
      <c r="D2903" t="str">
        <f>INDEX(parametres!$B$2:$B$57,IF(ISNUMBER(MATCH(Chiffrier!E2903,parametres!$C$2:$C$57,0)),MATCH(E2903,parametres!$C$2:$C$57,0),NA()))</f>
        <v>GA-7</v>
      </c>
      <c r="E2903" t="s">
        <v>4</v>
      </c>
      <c r="F2903" t="s">
        <v>112</v>
      </c>
      <c r="G2903" s="4">
        <f t="shared" si="54"/>
        <v>13.857142857142858</v>
      </c>
      <c r="H2903">
        <f>INDEX(Sites_coordo!$C$2:$C$62,IF(ISNUMBER(MATCH(Chiffrier!E2903,Sites_coordo!$A$2:$A$62,0)),MATCH(Chiffrier!E2903,Sites_coordo!$A$2:$A$62,0),NA()))</f>
        <v>48.109900000000003</v>
      </c>
      <c r="I2903">
        <f>INDEX(Sites_coordo!$B$2:$B$62,IF(ISNUMBER(MATCH(Chiffrier!E2903,Sites_coordo!$A$2:$A$62,0)),MATCH(Chiffrier!E2903,Sites_coordo!$A$2:$A$62,0),NA()))</f>
        <v>-66.018799999999999</v>
      </c>
      <c r="J2903" t="s">
        <v>105</v>
      </c>
      <c r="K2903" t="s">
        <v>105</v>
      </c>
      <c r="L2903" s="4">
        <v>20087074</v>
      </c>
      <c r="M2903" t="s">
        <v>683</v>
      </c>
      <c r="N2903" s="4">
        <v>2</v>
      </c>
      <c r="O2903" s="4" t="s">
        <v>121</v>
      </c>
      <c r="P2903" s="4">
        <v>2</v>
      </c>
      <c r="Q2903" t="s">
        <v>3480</v>
      </c>
      <c r="R2903" s="4" t="s">
        <v>106</v>
      </c>
      <c r="S2903" t="s">
        <v>106</v>
      </c>
      <c r="T2903" t="s">
        <v>106</v>
      </c>
      <c r="U2903" t="s">
        <v>106</v>
      </c>
      <c r="V2903" t="s">
        <v>106</v>
      </c>
      <c r="W2903" t="s">
        <v>106</v>
      </c>
      <c r="X2903" t="s">
        <v>106</v>
      </c>
      <c r="Y2903" t="s">
        <v>106</v>
      </c>
      <c r="Z2903" t="s">
        <v>106</v>
      </c>
      <c r="AA2903" t="s">
        <v>106</v>
      </c>
      <c r="AB2903" t="s">
        <v>106</v>
      </c>
      <c r="AC2903" t="s">
        <v>106</v>
      </c>
      <c r="AD2903" t="s">
        <v>106</v>
      </c>
      <c r="AE2903" s="4" t="s">
        <v>106</v>
      </c>
      <c r="AH2903" s="6">
        <v>43759</v>
      </c>
      <c r="AI2903" t="s">
        <v>106</v>
      </c>
      <c r="AJ2903" t="s">
        <v>106</v>
      </c>
      <c r="AK2903">
        <v>3110</v>
      </c>
      <c r="AL2903" s="4" t="s">
        <v>106</v>
      </c>
      <c r="AM2903" s="4">
        <v>24.3</v>
      </c>
      <c r="AN2903" s="4" t="s">
        <v>106</v>
      </c>
      <c r="AO2903" s="4" t="s">
        <v>106</v>
      </c>
      <c r="AP2903" s="4" t="s">
        <v>106</v>
      </c>
      <c r="AQ2903" s="4" t="s">
        <v>106</v>
      </c>
      <c r="AR2903" s="4" t="s">
        <v>106</v>
      </c>
      <c r="AS2903" s="4" t="s">
        <v>106</v>
      </c>
      <c r="AT2903" s="4" t="s">
        <v>106</v>
      </c>
      <c r="AU2903" t="s">
        <v>108</v>
      </c>
      <c r="AV2903" t="s">
        <v>109</v>
      </c>
      <c r="AW2903" t="s">
        <v>110</v>
      </c>
      <c r="AX2903" t="s">
        <v>3480</v>
      </c>
      <c r="AY2903" s="4" t="s">
        <v>2522</v>
      </c>
    </row>
    <row r="2904" spans="1:51" hidden="1" x14ac:dyDescent="0.25">
      <c r="A2904">
        <v>2019</v>
      </c>
      <c r="B2904" s="6">
        <v>43662</v>
      </c>
      <c r="C2904" s="6">
        <v>43759</v>
      </c>
      <c r="D2904" t="str">
        <f>INDEX(parametres!$B$2:$B$57,IF(ISNUMBER(MATCH(Chiffrier!E2904,parametres!$C$2:$C$57,0)),MATCH(E2904,parametres!$C$2:$C$57,0),NA()))</f>
        <v>GA-7</v>
      </c>
      <c r="E2904" t="s">
        <v>4</v>
      </c>
      <c r="F2904" t="s">
        <v>112</v>
      </c>
      <c r="G2904" s="4">
        <f t="shared" si="54"/>
        <v>13.857142857142858</v>
      </c>
      <c r="H2904">
        <f>INDEX(Sites_coordo!$C$2:$C$62,IF(ISNUMBER(MATCH(Chiffrier!E2904,Sites_coordo!$A$2:$A$62,0)),MATCH(Chiffrier!E2904,Sites_coordo!$A$2:$A$62,0),NA()))</f>
        <v>48.109900000000003</v>
      </c>
      <c r="I2904">
        <f>INDEX(Sites_coordo!$B$2:$B$62,IF(ISNUMBER(MATCH(Chiffrier!E2904,Sites_coordo!$A$2:$A$62,0)),MATCH(Chiffrier!E2904,Sites_coordo!$A$2:$A$62,0),NA()))</f>
        <v>-66.018799999999999</v>
      </c>
      <c r="J2904" t="s">
        <v>105</v>
      </c>
      <c r="K2904" t="s">
        <v>105</v>
      </c>
      <c r="L2904" s="4">
        <v>20087074</v>
      </c>
      <c r="M2904" t="s">
        <v>683</v>
      </c>
      <c r="N2904" s="4">
        <v>2</v>
      </c>
      <c r="O2904" s="4" t="s">
        <v>121</v>
      </c>
      <c r="P2904" s="4">
        <v>3</v>
      </c>
      <c r="Q2904" t="s">
        <v>3481</v>
      </c>
      <c r="R2904" s="4" t="s">
        <v>106</v>
      </c>
      <c r="S2904" t="s">
        <v>106</v>
      </c>
      <c r="T2904" t="s">
        <v>106</v>
      </c>
      <c r="U2904" t="s">
        <v>106</v>
      </c>
      <c r="V2904" t="s">
        <v>106</v>
      </c>
      <c r="W2904" t="s">
        <v>106</v>
      </c>
      <c r="X2904" t="s">
        <v>106</v>
      </c>
      <c r="Y2904" t="s">
        <v>106</v>
      </c>
      <c r="Z2904" t="s">
        <v>106</v>
      </c>
      <c r="AA2904" t="s">
        <v>106</v>
      </c>
      <c r="AB2904" t="s">
        <v>106</v>
      </c>
      <c r="AC2904" t="s">
        <v>106</v>
      </c>
      <c r="AD2904" t="s">
        <v>106</v>
      </c>
      <c r="AE2904" s="4" t="s">
        <v>106</v>
      </c>
      <c r="AH2904" s="6">
        <v>43759</v>
      </c>
      <c r="AI2904" t="s">
        <v>106</v>
      </c>
      <c r="AJ2904" t="s">
        <v>106</v>
      </c>
      <c r="AK2904">
        <v>3110</v>
      </c>
      <c r="AL2904" s="4" t="s">
        <v>106</v>
      </c>
      <c r="AM2904" s="4">
        <v>24.3</v>
      </c>
      <c r="AN2904" s="4" t="s">
        <v>106</v>
      </c>
      <c r="AO2904" s="4" t="s">
        <v>106</v>
      </c>
      <c r="AP2904" s="4" t="s">
        <v>106</v>
      </c>
      <c r="AQ2904" s="4" t="s">
        <v>106</v>
      </c>
      <c r="AR2904" s="4" t="s">
        <v>106</v>
      </c>
      <c r="AS2904" s="4" t="s">
        <v>106</v>
      </c>
      <c r="AT2904" s="4" t="s">
        <v>106</v>
      </c>
      <c r="AU2904" t="s">
        <v>108</v>
      </c>
      <c r="AV2904" t="s">
        <v>109</v>
      </c>
      <c r="AW2904" t="s">
        <v>110</v>
      </c>
      <c r="AX2904" t="s">
        <v>3481</v>
      </c>
      <c r="AY2904" s="4" t="s">
        <v>2522</v>
      </c>
    </row>
    <row r="2905" spans="1:51" hidden="1" x14ac:dyDescent="0.25">
      <c r="A2905">
        <v>2019</v>
      </c>
      <c r="B2905" s="6">
        <v>43662</v>
      </c>
      <c r="C2905" s="6">
        <v>43759</v>
      </c>
      <c r="D2905" t="str">
        <f>INDEX(parametres!$B$2:$B$57,IF(ISNUMBER(MATCH(Chiffrier!E2905,parametres!$C$2:$C$57,0)),MATCH(E2905,parametres!$C$2:$C$57,0),NA()))</f>
        <v>GA-7</v>
      </c>
      <c r="E2905" t="s">
        <v>4</v>
      </c>
      <c r="F2905" t="s">
        <v>112</v>
      </c>
      <c r="G2905" s="4">
        <f t="shared" si="54"/>
        <v>13.857142857142858</v>
      </c>
      <c r="H2905">
        <f>INDEX(Sites_coordo!$C$2:$C$62,IF(ISNUMBER(MATCH(Chiffrier!E2905,Sites_coordo!$A$2:$A$62,0)),MATCH(Chiffrier!E2905,Sites_coordo!$A$2:$A$62,0),NA()))</f>
        <v>48.109900000000003</v>
      </c>
      <c r="I2905">
        <f>INDEX(Sites_coordo!$B$2:$B$62,IF(ISNUMBER(MATCH(Chiffrier!E2905,Sites_coordo!$A$2:$A$62,0)),MATCH(Chiffrier!E2905,Sites_coordo!$A$2:$A$62,0),NA()))</f>
        <v>-66.018799999999999</v>
      </c>
      <c r="J2905" t="s">
        <v>105</v>
      </c>
      <c r="K2905" t="s">
        <v>105</v>
      </c>
      <c r="L2905" s="4">
        <v>20087074</v>
      </c>
      <c r="M2905" t="s">
        <v>683</v>
      </c>
      <c r="N2905" s="4">
        <v>2</v>
      </c>
      <c r="O2905" s="4" t="s">
        <v>107</v>
      </c>
      <c r="P2905" s="4">
        <v>1</v>
      </c>
      <c r="Q2905" t="s">
        <v>3482</v>
      </c>
      <c r="R2905" s="4">
        <v>0</v>
      </c>
      <c r="S2905">
        <v>0</v>
      </c>
      <c r="T2905" t="s">
        <v>106</v>
      </c>
      <c r="U2905">
        <v>0</v>
      </c>
      <c r="V2905" t="s">
        <v>106</v>
      </c>
      <c r="W2905">
        <v>0</v>
      </c>
      <c r="X2905">
        <v>0</v>
      </c>
      <c r="Y2905">
        <v>0</v>
      </c>
      <c r="Z2905">
        <v>0</v>
      </c>
      <c r="AA2905">
        <v>0</v>
      </c>
      <c r="AB2905">
        <v>1</v>
      </c>
      <c r="AC2905">
        <v>0</v>
      </c>
      <c r="AD2905">
        <v>0</v>
      </c>
      <c r="AE2905" s="4">
        <v>0</v>
      </c>
      <c r="AH2905" s="6">
        <v>43759</v>
      </c>
      <c r="AI2905" t="s">
        <v>106</v>
      </c>
      <c r="AJ2905" t="s">
        <v>106</v>
      </c>
      <c r="AK2905">
        <v>3110</v>
      </c>
      <c r="AL2905" s="4" t="s">
        <v>106</v>
      </c>
      <c r="AM2905" s="4">
        <v>24.3</v>
      </c>
      <c r="AN2905" s="4" t="s">
        <v>106</v>
      </c>
      <c r="AO2905" s="4" t="s">
        <v>106</v>
      </c>
      <c r="AP2905" s="4" t="s">
        <v>106</v>
      </c>
      <c r="AQ2905" s="4" t="s">
        <v>106</v>
      </c>
      <c r="AR2905" s="4" t="s">
        <v>106</v>
      </c>
      <c r="AS2905" s="4" t="s">
        <v>106</v>
      </c>
      <c r="AT2905" s="4" t="s">
        <v>106</v>
      </c>
      <c r="AU2905" t="s">
        <v>108</v>
      </c>
      <c r="AV2905" t="s">
        <v>109</v>
      </c>
      <c r="AW2905" t="s">
        <v>110</v>
      </c>
      <c r="AX2905" t="s">
        <v>3482</v>
      </c>
      <c r="AY2905" s="4" t="s">
        <v>4128</v>
      </c>
    </row>
    <row r="2906" spans="1:51" hidden="1" x14ac:dyDescent="0.25">
      <c r="A2906">
        <v>2019</v>
      </c>
      <c r="B2906" s="6">
        <v>43662</v>
      </c>
      <c r="C2906" s="6">
        <v>43759</v>
      </c>
      <c r="D2906" t="str">
        <f>INDEX(parametres!$B$2:$B$57,IF(ISNUMBER(MATCH(Chiffrier!E2906,parametres!$C$2:$C$57,0)),MATCH(E2906,parametres!$C$2:$C$57,0),NA()))</f>
        <v>GA-7</v>
      </c>
      <c r="E2906" t="s">
        <v>4</v>
      </c>
      <c r="F2906" t="s">
        <v>112</v>
      </c>
      <c r="G2906" s="4">
        <f t="shared" si="54"/>
        <v>13.857142857142858</v>
      </c>
      <c r="H2906">
        <f>INDEX(Sites_coordo!$C$2:$C$62,IF(ISNUMBER(MATCH(Chiffrier!E2906,Sites_coordo!$A$2:$A$62,0)),MATCH(Chiffrier!E2906,Sites_coordo!$A$2:$A$62,0),NA()))</f>
        <v>48.109900000000003</v>
      </c>
      <c r="I2906">
        <f>INDEX(Sites_coordo!$B$2:$B$62,IF(ISNUMBER(MATCH(Chiffrier!E2906,Sites_coordo!$A$2:$A$62,0)),MATCH(Chiffrier!E2906,Sites_coordo!$A$2:$A$62,0),NA()))</f>
        <v>-66.018799999999999</v>
      </c>
      <c r="J2906" t="s">
        <v>105</v>
      </c>
      <c r="K2906" t="s">
        <v>105</v>
      </c>
      <c r="L2906" s="4">
        <v>20087074</v>
      </c>
      <c r="M2906" t="s">
        <v>683</v>
      </c>
      <c r="N2906" s="4">
        <v>3</v>
      </c>
      <c r="O2906" s="4" t="s">
        <v>121</v>
      </c>
      <c r="P2906" s="4">
        <v>1</v>
      </c>
      <c r="Q2906" t="s">
        <v>3478</v>
      </c>
      <c r="R2906" s="4" t="s">
        <v>106</v>
      </c>
      <c r="S2906" t="s">
        <v>106</v>
      </c>
      <c r="T2906" t="s">
        <v>106</v>
      </c>
      <c r="U2906" t="s">
        <v>106</v>
      </c>
      <c r="V2906" t="s">
        <v>106</v>
      </c>
      <c r="W2906" t="s">
        <v>106</v>
      </c>
      <c r="X2906" t="s">
        <v>106</v>
      </c>
      <c r="Y2906" t="s">
        <v>106</v>
      </c>
      <c r="Z2906" t="s">
        <v>106</v>
      </c>
      <c r="AA2906" t="s">
        <v>106</v>
      </c>
      <c r="AB2906" t="s">
        <v>106</v>
      </c>
      <c r="AC2906" t="s">
        <v>106</v>
      </c>
      <c r="AD2906" t="s">
        <v>106</v>
      </c>
      <c r="AE2906" s="4" t="s">
        <v>106</v>
      </c>
      <c r="AH2906" s="6">
        <v>43759</v>
      </c>
      <c r="AI2906" t="s">
        <v>106</v>
      </c>
      <c r="AJ2906" t="s">
        <v>106</v>
      </c>
      <c r="AK2906">
        <v>3110</v>
      </c>
      <c r="AL2906" s="4" t="s">
        <v>106</v>
      </c>
      <c r="AM2906" s="4">
        <v>24.3</v>
      </c>
      <c r="AN2906" s="4" t="s">
        <v>106</v>
      </c>
      <c r="AO2906" s="4" t="s">
        <v>106</v>
      </c>
      <c r="AP2906" s="4" t="s">
        <v>106</v>
      </c>
      <c r="AQ2906" s="4" t="s">
        <v>106</v>
      </c>
      <c r="AR2906" s="4" t="s">
        <v>106</v>
      </c>
      <c r="AS2906" s="4" t="s">
        <v>106</v>
      </c>
      <c r="AT2906" s="4" t="s">
        <v>106</v>
      </c>
      <c r="AU2906" t="s">
        <v>108</v>
      </c>
      <c r="AV2906" t="s">
        <v>109</v>
      </c>
      <c r="AW2906" t="s">
        <v>110</v>
      </c>
      <c r="AX2906" t="s">
        <v>3478</v>
      </c>
      <c r="AY2906" s="4" t="s">
        <v>2522</v>
      </c>
    </row>
    <row r="2907" spans="1:51" hidden="1" x14ac:dyDescent="0.25">
      <c r="A2907">
        <v>2019</v>
      </c>
      <c r="B2907" s="6">
        <v>43662</v>
      </c>
      <c r="C2907" s="6">
        <v>43759</v>
      </c>
      <c r="D2907" t="str">
        <f>INDEX(parametres!$B$2:$B$57,IF(ISNUMBER(MATCH(Chiffrier!E2907,parametres!$C$2:$C$57,0)),MATCH(E2907,parametres!$C$2:$C$57,0),NA()))</f>
        <v>GA-7</v>
      </c>
      <c r="E2907" t="s">
        <v>4</v>
      </c>
      <c r="F2907" t="s">
        <v>112</v>
      </c>
      <c r="G2907" s="4">
        <f t="shared" si="54"/>
        <v>13.857142857142858</v>
      </c>
      <c r="H2907">
        <f>INDEX(Sites_coordo!$C$2:$C$62,IF(ISNUMBER(MATCH(Chiffrier!E2907,Sites_coordo!$A$2:$A$62,0)),MATCH(Chiffrier!E2907,Sites_coordo!$A$2:$A$62,0),NA()))</f>
        <v>48.109900000000003</v>
      </c>
      <c r="I2907">
        <f>INDEX(Sites_coordo!$B$2:$B$62,IF(ISNUMBER(MATCH(Chiffrier!E2907,Sites_coordo!$A$2:$A$62,0)),MATCH(Chiffrier!E2907,Sites_coordo!$A$2:$A$62,0),NA()))</f>
        <v>-66.018799999999999</v>
      </c>
      <c r="J2907" t="s">
        <v>105</v>
      </c>
      <c r="K2907" t="s">
        <v>105</v>
      </c>
      <c r="L2907" s="4">
        <v>20087074</v>
      </c>
      <c r="M2907" t="s">
        <v>683</v>
      </c>
      <c r="N2907" s="4">
        <v>3</v>
      </c>
      <c r="O2907" s="4" t="s">
        <v>121</v>
      </c>
      <c r="P2907" s="4">
        <v>2</v>
      </c>
      <c r="Q2907" t="s">
        <v>3483</v>
      </c>
      <c r="R2907" s="4" t="s">
        <v>106</v>
      </c>
      <c r="S2907" t="s">
        <v>106</v>
      </c>
      <c r="T2907" t="s">
        <v>106</v>
      </c>
      <c r="U2907" t="s">
        <v>106</v>
      </c>
      <c r="V2907" t="s">
        <v>106</v>
      </c>
      <c r="W2907" t="s">
        <v>106</v>
      </c>
      <c r="X2907" t="s">
        <v>106</v>
      </c>
      <c r="Y2907" t="s">
        <v>106</v>
      </c>
      <c r="Z2907" t="s">
        <v>106</v>
      </c>
      <c r="AA2907" t="s">
        <v>106</v>
      </c>
      <c r="AB2907" t="s">
        <v>106</v>
      </c>
      <c r="AC2907" t="s">
        <v>106</v>
      </c>
      <c r="AD2907" t="s">
        <v>106</v>
      </c>
      <c r="AE2907" s="4" t="s">
        <v>106</v>
      </c>
      <c r="AH2907" s="6">
        <v>43759</v>
      </c>
      <c r="AI2907" t="s">
        <v>106</v>
      </c>
      <c r="AJ2907" t="s">
        <v>106</v>
      </c>
      <c r="AK2907">
        <v>3110</v>
      </c>
      <c r="AL2907" s="4" t="s">
        <v>106</v>
      </c>
      <c r="AM2907" s="4">
        <v>24.3</v>
      </c>
      <c r="AN2907" s="4" t="s">
        <v>106</v>
      </c>
      <c r="AO2907" s="4" t="s">
        <v>106</v>
      </c>
      <c r="AP2907" s="4" t="s">
        <v>106</v>
      </c>
      <c r="AQ2907" s="4" t="s">
        <v>106</v>
      </c>
      <c r="AR2907" s="4" t="s">
        <v>106</v>
      </c>
      <c r="AS2907" s="4" t="s">
        <v>106</v>
      </c>
      <c r="AT2907" s="4" t="s">
        <v>106</v>
      </c>
      <c r="AU2907" t="s">
        <v>108</v>
      </c>
      <c r="AV2907" t="s">
        <v>109</v>
      </c>
      <c r="AW2907" t="s">
        <v>110</v>
      </c>
      <c r="AX2907" t="s">
        <v>3483</v>
      </c>
      <c r="AY2907" s="4" t="s">
        <v>2522</v>
      </c>
    </row>
    <row r="2908" spans="1:51" hidden="1" x14ac:dyDescent="0.25">
      <c r="A2908">
        <v>2019</v>
      </c>
      <c r="B2908" s="6">
        <v>43662</v>
      </c>
      <c r="C2908" s="6">
        <v>43759</v>
      </c>
      <c r="D2908" t="str">
        <f>INDEX(parametres!$B$2:$B$57,IF(ISNUMBER(MATCH(Chiffrier!E2908,parametres!$C$2:$C$57,0)),MATCH(E2908,parametres!$C$2:$C$57,0),NA()))</f>
        <v>GA-7</v>
      </c>
      <c r="E2908" t="s">
        <v>4</v>
      </c>
      <c r="F2908" t="s">
        <v>112</v>
      </c>
      <c r="G2908" s="4">
        <f t="shared" si="54"/>
        <v>13.857142857142858</v>
      </c>
      <c r="H2908">
        <f>INDEX(Sites_coordo!$C$2:$C$62,IF(ISNUMBER(MATCH(Chiffrier!E2908,Sites_coordo!$A$2:$A$62,0)),MATCH(Chiffrier!E2908,Sites_coordo!$A$2:$A$62,0),NA()))</f>
        <v>48.109900000000003</v>
      </c>
      <c r="I2908">
        <f>INDEX(Sites_coordo!$B$2:$B$62,IF(ISNUMBER(MATCH(Chiffrier!E2908,Sites_coordo!$A$2:$A$62,0)),MATCH(Chiffrier!E2908,Sites_coordo!$A$2:$A$62,0),NA()))</f>
        <v>-66.018799999999999</v>
      </c>
      <c r="J2908" t="s">
        <v>105</v>
      </c>
      <c r="K2908" t="s">
        <v>105</v>
      </c>
      <c r="L2908" s="4">
        <v>20087074</v>
      </c>
      <c r="M2908" t="s">
        <v>683</v>
      </c>
      <c r="N2908" s="4">
        <v>3</v>
      </c>
      <c r="O2908" s="4" t="s">
        <v>121</v>
      </c>
      <c r="P2908" s="4">
        <v>3</v>
      </c>
      <c r="Q2908" t="s">
        <v>3484</v>
      </c>
      <c r="R2908" s="4" t="s">
        <v>106</v>
      </c>
      <c r="S2908" t="s">
        <v>106</v>
      </c>
      <c r="T2908" t="s">
        <v>106</v>
      </c>
      <c r="U2908" t="s">
        <v>106</v>
      </c>
      <c r="V2908" t="s">
        <v>106</v>
      </c>
      <c r="W2908" t="s">
        <v>106</v>
      </c>
      <c r="X2908" t="s">
        <v>106</v>
      </c>
      <c r="Y2908" t="s">
        <v>106</v>
      </c>
      <c r="Z2908" t="s">
        <v>106</v>
      </c>
      <c r="AA2908" t="s">
        <v>106</v>
      </c>
      <c r="AB2908" t="s">
        <v>106</v>
      </c>
      <c r="AC2908" t="s">
        <v>106</v>
      </c>
      <c r="AD2908" t="s">
        <v>106</v>
      </c>
      <c r="AE2908" s="4" t="s">
        <v>106</v>
      </c>
      <c r="AH2908" s="6">
        <v>43759</v>
      </c>
      <c r="AI2908" t="s">
        <v>106</v>
      </c>
      <c r="AJ2908" t="s">
        <v>106</v>
      </c>
      <c r="AK2908">
        <v>3110</v>
      </c>
      <c r="AL2908" s="4" t="s">
        <v>106</v>
      </c>
      <c r="AM2908" s="4">
        <v>24.3</v>
      </c>
      <c r="AN2908" s="4" t="s">
        <v>106</v>
      </c>
      <c r="AO2908" s="4" t="s">
        <v>106</v>
      </c>
      <c r="AP2908" s="4" t="s">
        <v>106</v>
      </c>
      <c r="AQ2908" s="4" t="s">
        <v>106</v>
      </c>
      <c r="AR2908" s="4" t="s">
        <v>106</v>
      </c>
      <c r="AS2908" s="4" t="s">
        <v>106</v>
      </c>
      <c r="AT2908" s="4" t="s">
        <v>106</v>
      </c>
      <c r="AU2908" t="s">
        <v>108</v>
      </c>
      <c r="AV2908" t="s">
        <v>109</v>
      </c>
      <c r="AW2908" t="s">
        <v>110</v>
      </c>
      <c r="AX2908" t="s">
        <v>3484</v>
      </c>
      <c r="AY2908" s="4" t="s">
        <v>2522</v>
      </c>
    </row>
    <row r="2909" spans="1:51" hidden="1" x14ac:dyDescent="0.25">
      <c r="A2909">
        <v>2019</v>
      </c>
      <c r="B2909" s="6">
        <v>43662</v>
      </c>
      <c r="C2909" s="6">
        <v>43759</v>
      </c>
      <c r="D2909" t="str">
        <f>INDEX(parametres!$B$2:$B$57,IF(ISNUMBER(MATCH(Chiffrier!E2909,parametres!$C$2:$C$57,0)),MATCH(E2909,parametres!$C$2:$C$57,0),NA()))</f>
        <v>GA-7</v>
      </c>
      <c r="E2909" t="s">
        <v>4</v>
      </c>
      <c r="F2909" t="s">
        <v>112</v>
      </c>
      <c r="G2909" s="4">
        <f t="shared" si="54"/>
        <v>13.857142857142858</v>
      </c>
      <c r="H2909">
        <f>INDEX(Sites_coordo!$C$2:$C$62,IF(ISNUMBER(MATCH(Chiffrier!E2909,Sites_coordo!$A$2:$A$62,0)),MATCH(Chiffrier!E2909,Sites_coordo!$A$2:$A$62,0),NA()))</f>
        <v>48.109900000000003</v>
      </c>
      <c r="I2909">
        <f>INDEX(Sites_coordo!$B$2:$B$62,IF(ISNUMBER(MATCH(Chiffrier!E2909,Sites_coordo!$A$2:$A$62,0)),MATCH(Chiffrier!E2909,Sites_coordo!$A$2:$A$62,0),NA()))</f>
        <v>-66.018799999999999</v>
      </c>
      <c r="J2909" t="s">
        <v>105</v>
      </c>
      <c r="K2909" t="s">
        <v>105</v>
      </c>
      <c r="L2909" s="4">
        <v>20087074</v>
      </c>
      <c r="M2909" t="s">
        <v>683</v>
      </c>
      <c r="N2909" s="4">
        <v>3</v>
      </c>
      <c r="O2909" s="4" t="s">
        <v>107</v>
      </c>
      <c r="P2909" s="4">
        <v>1</v>
      </c>
      <c r="Q2909" t="s">
        <v>3485</v>
      </c>
      <c r="R2909" s="4">
        <v>0</v>
      </c>
      <c r="S2909">
        <v>0</v>
      </c>
      <c r="T2909" t="s">
        <v>106</v>
      </c>
      <c r="U2909">
        <v>0</v>
      </c>
      <c r="V2909" t="s">
        <v>106</v>
      </c>
      <c r="W2909">
        <v>0</v>
      </c>
      <c r="X2909">
        <v>0</v>
      </c>
      <c r="Y2909">
        <v>0</v>
      </c>
      <c r="Z2909">
        <v>0</v>
      </c>
      <c r="AA2909">
        <v>0</v>
      </c>
      <c r="AB2909">
        <v>1</v>
      </c>
      <c r="AC2909">
        <v>0</v>
      </c>
      <c r="AD2909">
        <v>0</v>
      </c>
      <c r="AE2909" s="4">
        <v>0</v>
      </c>
      <c r="AH2909" s="6">
        <v>43759</v>
      </c>
      <c r="AI2909" t="s">
        <v>106</v>
      </c>
      <c r="AJ2909" t="s">
        <v>106</v>
      </c>
      <c r="AK2909">
        <v>3110</v>
      </c>
      <c r="AL2909" s="4" t="s">
        <v>106</v>
      </c>
      <c r="AM2909" s="4">
        <v>24.3</v>
      </c>
      <c r="AN2909" s="4" t="s">
        <v>106</v>
      </c>
      <c r="AO2909" s="4" t="s">
        <v>106</v>
      </c>
      <c r="AP2909" s="4" t="s">
        <v>106</v>
      </c>
      <c r="AQ2909" s="4" t="s">
        <v>106</v>
      </c>
      <c r="AR2909" s="4" t="s">
        <v>106</v>
      </c>
      <c r="AS2909" s="4" t="s">
        <v>106</v>
      </c>
      <c r="AT2909" s="4" t="s">
        <v>106</v>
      </c>
      <c r="AU2909" t="s">
        <v>108</v>
      </c>
      <c r="AV2909" t="s">
        <v>109</v>
      </c>
      <c r="AW2909" t="s">
        <v>110</v>
      </c>
      <c r="AX2909" t="s">
        <v>3485</v>
      </c>
    </row>
    <row r="2910" spans="1:51" hidden="1" x14ac:dyDescent="0.25">
      <c r="A2910">
        <v>2019</v>
      </c>
      <c r="B2910" s="6">
        <v>43662</v>
      </c>
      <c r="C2910" s="6">
        <v>43759</v>
      </c>
      <c r="D2910" t="str">
        <f>INDEX(parametres!$B$2:$B$57,IF(ISNUMBER(MATCH(Chiffrier!E2910,parametres!$C$2:$C$57,0)),MATCH(E2910,parametres!$C$2:$C$57,0),NA()))</f>
        <v>GA-7</v>
      </c>
      <c r="E2910" t="s">
        <v>4</v>
      </c>
      <c r="F2910" t="s">
        <v>112</v>
      </c>
      <c r="G2910" s="4">
        <f t="shared" si="54"/>
        <v>13.857142857142858</v>
      </c>
      <c r="H2910">
        <f>INDEX(Sites_coordo!$C$2:$C$62,IF(ISNUMBER(MATCH(Chiffrier!E2910,Sites_coordo!$A$2:$A$62,0)),MATCH(Chiffrier!E2910,Sites_coordo!$A$2:$A$62,0),NA()))</f>
        <v>48.109900000000003</v>
      </c>
      <c r="I2910">
        <f>INDEX(Sites_coordo!$B$2:$B$62,IF(ISNUMBER(MATCH(Chiffrier!E2910,Sites_coordo!$A$2:$A$62,0)),MATCH(Chiffrier!E2910,Sites_coordo!$A$2:$A$62,0),NA()))</f>
        <v>-66.018799999999999</v>
      </c>
      <c r="J2910" t="s">
        <v>105</v>
      </c>
      <c r="K2910" t="s">
        <v>105</v>
      </c>
      <c r="L2910" s="4">
        <v>20087074</v>
      </c>
      <c r="M2910" t="s">
        <v>683</v>
      </c>
      <c r="N2910" s="4">
        <v>4</v>
      </c>
      <c r="O2910" s="4" t="s">
        <v>121</v>
      </c>
      <c r="P2910" s="4">
        <v>1</v>
      </c>
      <c r="Q2910" t="s">
        <v>3486</v>
      </c>
      <c r="R2910" s="4" t="s">
        <v>106</v>
      </c>
      <c r="S2910" t="s">
        <v>106</v>
      </c>
      <c r="T2910" t="s">
        <v>106</v>
      </c>
      <c r="U2910" t="s">
        <v>106</v>
      </c>
      <c r="V2910" t="s">
        <v>106</v>
      </c>
      <c r="W2910" t="s">
        <v>106</v>
      </c>
      <c r="X2910" t="s">
        <v>106</v>
      </c>
      <c r="Y2910" t="s">
        <v>106</v>
      </c>
      <c r="Z2910" t="s">
        <v>106</v>
      </c>
      <c r="AA2910" t="s">
        <v>106</v>
      </c>
      <c r="AB2910" t="s">
        <v>106</v>
      </c>
      <c r="AC2910" t="s">
        <v>106</v>
      </c>
      <c r="AD2910" t="s">
        <v>106</v>
      </c>
      <c r="AE2910" s="4" t="s">
        <v>106</v>
      </c>
      <c r="AH2910" s="6">
        <v>43759</v>
      </c>
      <c r="AI2910" t="s">
        <v>106</v>
      </c>
      <c r="AJ2910" t="s">
        <v>106</v>
      </c>
      <c r="AK2910">
        <v>3110</v>
      </c>
      <c r="AL2910" s="4" t="s">
        <v>106</v>
      </c>
      <c r="AM2910" s="4">
        <v>24.3</v>
      </c>
      <c r="AN2910" s="4" t="s">
        <v>106</v>
      </c>
      <c r="AO2910" s="4" t="s">
        <v>106</v>
      </c>
      <c r="AP2910" s="4" t="s">
        <v>106</v>
      </c>
      <c r="AQ2910" s="4" t="s">
        <v>106</v>
      </c>
      <c r="AR2910" s="4" t="s">
        <v>106</v>
      </c>
      <c r="AS2910" s="4" t="s">
        <v>106</v>
      </c>
      <c r="AT2910" s="4" t="s">
        <v>106</v>
      </c>
      <c r="AU2910" t="s">
        <v>108</v>
      </c>
      <c r="AV2910" t="s">
        <v>109</v>
      </c>
      <c r="AW2910" t="s">
        <v>110</v>
      </c>
      <c r="AX2910" t="s">
        <v>3486</v>
      </c>
      <c r="AY2910" s="4" t="s">
        <v>2522</v>
      </c>
    </row>
    <row r="2911" spans="1:51" hidden="1" x14ac:dyDescent="0.25">
      <c r="A2911">
        <v>2019</v>
      </c>
      <c r="B2911" s="6">
        <v>43662</v>
      </c>
      <c r="C2911" s="6">
        <v>43759</v>
      </c>
      <c r="D2911" t="str">
        <f>INDEX(parametres!$B$2:$B$57,IF(ISNUMBER(MATCH(Chiffrier!E2911,parametres!$C$2:$C$57,0)),MATCH(E2911,parametres!$C$2:$C$57,0),NA()))</f>
        <v>GA-7</v>
      </c>
      <c r="E2911" t="s">
        <v>4</v>
      </c>
      <c r="F2911" t="s">
        <v>112</v>
      </c>
      <c r="G2911" s="4">
        <f t="shared" si="54"/>
        <v>13.857142857142858</v>
      </c>
      <c r="H2911">
        <f>INDEX(Sites_coordo!$C$2:$C$62,IF(ISNUMBER(MATCH(Chiffrier!E2911,Sites_coordo!$A$2:$A$62,0)),MATCH(Chiffrier!E2911,Sites_coordo!$A$2:$A$62,0),NA()))</f>
        <v>48.109900000000003</v>
      </c>
      <c r="I2911">
        <f>INDEX(Sites_coordo!$B$2:$B$62,IF(ISNUMBER(MATCH(Chiffrier!E2911,Sites_coordo!$A$2:$A$62,0)),MATCH(Chiffrier!E2911,Sites_coordo!$A$2:$A$62,0),NA()))</f>
        <v>-66.018799999999999</v>
      </c>
      <c r="J2911" t="s">
        <v>105</v>
      </c>
      <c r="K2911" t="s">
        <v>105</v>
      </c>
      <c r="L2911" s="4">
        <v>20087074</v>
      </c>
      <c r="M2911" t="s">
        <v>683</v>
      </c>
      <c r="N2911" s="4">
        <v>4</v>
      </c>
      <c r="O2911" s="4" t="s">
        <v>121</v>
      </c>
      <c r="P2911" s="4">
        <v>2</v>
      </c>
      <c r="Q2911" t="s">
        <v>3487</v>
      </c>
      <c r="R2911" s="4" t="s">
        <v>106</v>
      </c>
      <c r="S2911" t="s">
        <v>106</v>
      </c>
      <c r="T2911" t="s">
        <v>106</v>
      </c>
      <c r="U2911" t="s">
        <v>106</v>
      </c>
      <c r="V2911" t="s">
        <v>106</v>
      </c>
      <c r="W2911" t="s">
        <v>106</v>
      </c>
      <c r="X2911" t="s">
        <v>106</v>
      </c>
      <c r="Y2911" t="s">
        <v>106</v>
      </c>
      <c r="Z2911" t="s">
        <v>106</v>
      </c>
      <c r="AA2911" t="s">
        <v>106</v>
      </c>
      <c r="AB2911" t="s">
        <v>106</v>
      </c>
      <c r="AC2911" t="s">
        <v>106</v>
      </c>
      <c r="AD2911" t="s">
        <v>106</v>
      </c>
      <c r="AE2911" s="4" t="s">
        <v>106</v>
      </c>
      <c r="AH2911" s="6">
        <v>43759</v>
      </c>
      <c r="AI2911" t="s">
        <v>106</v>
      </c>
      <c r="AJ2911" t="s">
        <v>106</v>
      </c>
      <c r="AK2911">
        <v>3110</v>
      </c>
      <c r="AL2911" s="4" t="s">
        <v>106</v>
      </c>
      <c r="AM2911" s="4">
        <v>24.3</v>
      </c>
      <c r="AN2911" s="4" t="s">
        <v>106</v>
      </c>
      <c r="AO2911" s="4" t="s">
        <v>106</v>
      </c>
      <c r="AP2911" s="4" t="s">
        <v>106</v>
      </c>
      <c r="AQ2911" s="4" t="s">
        <v>106</v>
      </c>
      <c r="AR2911" s="4" t="s">
        <v>106</v>
      </c>
      <c r="AS2911" s="4" t="s">
        <v>106</v>
      </c>
      <c r="AT2911" s="4" t="s">
        <v>106</v>
      </c>
      <c r="AU2911" t="s">
        <v>108</v>
      </c>
      <c r="AV2911" t="s">
        <v>109</v>
      </c>
      <c r="AW2911" t="s">
        <v>110</v>
      </c>
      <c r="AX2911" t="s">
        <v>3487</v>
      </c>
      <c r="AY2911" s="4" t="s">
        <v>2522</v>
      </c>
    </row>
    <row r="2912" spans="1:51" hidden="1" x14ac:dyDescent="0.25">
      <c r="A2912">
        <v>2019</v>
      </c>
      <c r="B2912" s="6">
        <v>43662</v>
      </c>
      <c r="C2912" s="6">
        <v>43759</v>
      </c>
      <c r="D2912" t="str">
        <f>INDEX(parametres!$B$2:$B$57,IF(ISNUMBER(MATCH(Chiffrier!E2912,parametres!$C$2:$C$57,0)),MATCH(E2912,parametres!$C$2:$C$57,0),NA()))</f>
        <v>GA-7</v>
      </c>
      <c r="E2912" t="s">
        <v>4</v>
      </c>
      <c r="F2912" t="s">
        <v>112</v>
      </c>
      <c r="G2912" s="4">
        <f t="shared" si="54"/>
        <v>13.857142857142858</v>
      </c>
      <c r="H2912">
        <f>INDEX(Sites_coordo!$C$2:$C$62,IF(ISNUMBER(MATCH(Chiffrier!E2912,Sites_coordo!$A$2:$A$62,0)),MATCH(Chiffrier!E2912,Sites_coordo!$A$2:$A$62,0),NA()))</f>
        <v>48.109900000000003</v>
      </c>
      <c r="I2912">
        <f>INDEX(Sites_coordo!$B$2:$B$62,IF(ISNUMBER(MATCH(Chiffrier!E2912,Sites_coordo!$A$2:$A$62,0)),MATCH(Chiffrier!E2912,Sites_coordo!$A$2:$A$62,0),NA()))</f>
        <v>-66.018799999999999</v>
      </c>
      <c r="J2912" t="s">
        <v>105</v>
      </c>
      <c r="K2912" t="s">
        <v>105</v>
      </c>
      <c r="L2912" s="4">
        <v>20087074</v>
      </c>
      <c r="M2912" t="s">
        <v>683</v>
      </c>
      <c r="N2912" s="4">
        <v>4</v>
      </c>
      <c r="O2912" s="4" t="s">
        <v>121</v>
      </c>
      <c r="P2912" s="4">
        <v>3</v>
      </c>
      <c r="Q2912" t="s">
        <v>3488</v>
      </c>
      <c r="R2912" s="4" t="s">
        <v>106</v>
      </c>
      <c r="S2912" t="s">
        <v>106</v>
      </c>
      <c r="T2912" t="s">
        <v>106</v>
      </c>
      <c r="U2912" t="s">
        <v>106</v>
      </c>
      <c r="V2912" t="s">
        <v>106</v>
      </c>
      <c r="W2912" t="s">
        <v>106</v>
      </c>
      <c r="X2912" t="s">
        <v>106</v>
      </c>
      <c r="Y2912" t="s">
        <v>106</v>
      </c>
      <c r="Z2912" t="s">
        <v>106</v>
      </c>
      <c r="AA2912" t="s">
        <v>106</v>
      </c>
      <c r="AB2912" t="s">
        <v>106</v>
      </c>
      <c r="AC2912" t="s">
        <v>106</v>
      </c>
      <c r="AD2912" t="s">
        <v>106</v>
      </c>
      <c r="AE2912" s="4" t="s">
        <v>106</v>
      </c>
      <c r="AH2912" s="6">
        <v>43759</v>
      </c>
      <c r="AI2912" t="s">
        <v>106</v>
      </c>
      <c r="AJ2912" t="s">
        <v>106</v>
      </c>
      <c r="AK2912">
        <v>3110</v>
      </c>
      <c r="AL2912" s="4" t="s">
        <v>106</v>
      </c>
      <c r="AM2912" s="4">
        <v>24.3</v>
      </c>
      <c r="AN2912" s="4" t="s">
        <v>106</v>
      </c>
      <c r="AO2912" s="4" t="s">
        <v>106</v>
      </c>
      <c r="AP2912" s="4" t="s">
        <v>106</v>
      </c>
      <c r="AQ2912" s="4" t="s">
        <v>106</v>
      </c>
      <c r="AR2912" s="4" t="s">
        <v>106</v>
      </c>
      <c r="AS2912" s="4" t="s">
        <v>106</v>
      </c>
      <c r="AT2912" s="4" t="s">
        <v>106</v>
      </c>
      <c r="AU2912" t="s">
        <v>108</v>
      </c>
      <c r="AV2912" t="s">
        <v>109</v>
      </c>
      <c r="AW2912" t="s">
        <v>110</v>
      </c>
      <c r="AX2912" t="s">
        <v>3488</v>
      </c>
      <c r="AY2912" s="4" t="s">
        <v>2522</v>
      </c>
    </row>
    <row r="2913" spans="1:51" hidden="1" x14ac:dyDescent="0.25">
      <c r="A2913">
        <v>2019</v>
      </c>
      <c r="B2913" s="6">
        <v>43662</v>
      </c>
      <c r="C2913" s="6">
        <v>43759</v>
      </c>
      <c r="D2913" t="str">
        <f>INDEX(parametres!$B$2:$B$57,IF(ISNUMBER(MATCH(Chiffrier!E2913,parametres!$C$2:$C$57,0)),MATCH(E2913,parametres!$C$2:$C$57,0),NA()))</f>
        <v>GA-7</v>
      </c>
      <c r="E2913" t="s">
        <v>4</v>
      </c>
      <c r="F2913" t="s">
        <v>112</v>
      </c>
      <c r="G2913" s="4">
        <f t="shared" si="54"/>
        <v>13.857142857142858</v>
      </c>
      <c r="H2913">
        <f>INDEX(Sites_coordo!$C$2:$C$62,IF(ISNUMBER(MATCH(Chiffrier!E2913,Sites_coordo!$A$2:$A$62,0)),MATCH(Chiffrier!E2913,Sites_coordo!$A$2:$A$62,0),NA()))</f>
        <v>48.109900000000003</v>
      </c>
      <c r="I2913">
        <f>INDEX(Sites_coordo!$B$2:$B$62,IF(ISNUMBER(MATCH(Chiffrier!E2913,Sites_coordo!$A$2:$A$62,0)),MATCH(Chiffrier!E2913,Sites_coordo!$A$2:$A$62,0),NA()))</f>
        <v>-66.018799999999999</v>
      </c>
      <c r="J2913" t="s">
        <v>105</v>
      </c>
      <c r="K2913" t="s">
        <v>105</v>
      </c>
      <c r="L2913" s="4">
        <v>20087074</v>
      </c>
      <c r="M2913" t="s">
        <v>683</v>
      </c>
      <c r="N2913" s="4">
        <v>4</v>
      </c>
      <c r="O2913" s="4" t="s">
        <v>107</v>
      </c>
      <c r="P2913" s="4">
        <v>1</v>
      </c>
      <c r="Q2913" t="s">
        <v>3489</v>
      </c>
      <c r="R2913" s="4">
        <v>0</v>
      </c>
      <c r="S2913">
        <v>0</v>
      </c>
      <c r="T2913" t="s">
        <v>106</v>
      </c>
      <c r="U2913">
        <v>0</v>
      </c>
      <c r="V2913" t="s">
        <v>106</v>
      </c>
      <c r="W2913">
        <v>0</v>
      </c>
      <c r="X2913">
        <v>0</v>
      </c>
      <c r="Y2913">
        <v>0</v>
      </c>
      <c r="Z2913">
        <v>0</v>
      </c>
      <c r="AA2913">
        <v>0</v>
      </c>
      <c r="AB2913">
        <v>1</v>
      </c>
      <c r="AC2913">
        <v>0</v>
      </c>
      <c r="AD2913">
        <v>0</v>
      </c>
      <c r="AE2913" s="4">
        <v>0</v>
      </c>
      <c r="AH2913" s="6">
        <v>43759</v>
      </c>
      <c r="AI2913" t="s">
        <v>106</v>
      </c>
      <c r="AJ2913" t="s">
        <v>106</v>
      </c>
      <c r="AK2913">
        <v>3110</v>
      </c>
      <c r="AL2913" s="4" t="s">
        <v>106</v>
      </c>
      <c r="AM2913" s="4">
        <v>24.3</v>
      </c>
      <c r="AN2913" s="4" t="s">
        <v>106</v>
      </c>
      <c r="AO2913" s="4" t="s">
        <v>106</v>
      </c>
      <c r="AP2913" s="4" t="s">
        <v>106</v>
      </c>
      <c r="AQ2913" s="4" t="s">
        <v>106</v>
      </c>
      <c r="AR2913" s="4" t="s">
        <v>106</v>
      </c>
      <c r="AS2913" s="4" t="s">
        <v>106</v>
      </c>
      <c r="AT2913" s="4" t="s">
        <v>106</v>
      </c>
      <c r="AU2913" t="s">
        <v>108</v>
      </c>
      <c r="AV2913" t="s">
        <v>109</v>
      </c>
      <c r="AW2913" t="s">
        <v>110</v>
      </c>
      <c r="AX2913" t="s">
        <v>3489</v>
      </c>
    </row>
    <row r="2914" spans="1:51" hidden="1" x14ac:dyDescent="0.25">
      <c r="A2914">
        <v>2019</v>
      </c>
      <c r="B2914" s="6">
        <v>43662</v>
      </c>
      <c r="C2914" s="6">
        <v>43759</v>
      </c>
      <c r="D2914" t="str">
        <f>INDEX(parametres!$B$2:$B$57,IF(ISNUMBER(MATCH(Chiffrier!E2914,parametres!$C$2:$C$57,0)),MATCH(E2914,parametres!$C$2:$C$57,0),NA()))</f>
        <v>GA-7</v>
      </c>
      <c r="E2914" t="s">
        <v>4</v>
      </c>
      <c r="F2914" t="s">
        <v>112</v>
      </c>
      <c r="G2914" s="4">
        <f t="shared" si="54"/>
        <v>13.857142857142858</v>
      </c>
      <c r="H2914">
        <f>INDEX(Sites_coordo!$C$2:$C$62,IF(ISNUMBER(MATCH(Chiffrier!E2914,Sites_coordo!$A$2:$A$62,0)),MATCH(Chiffrier!E2914,Sites_coordo!$A$2:$A$62,0),NA()))</f>
        <v>48.109900000000003</v>
      </c>
      <c r="I2914">
        <f>INDEX(Sites_coordo!$B$2:$B$62,IF(ISNUMBER(MATCH(Chiffrier!E2914,Sites_coordo!$A$2:$A$62,0)),MATCH(Chiffrier!E2914,Sites_coordo!$A$2:$A$62,0),NA()))</f>
        <v>-66.018799999999999</v>
      </c>
      <c r="J2914" t="s">
        <v>105</v>
      </c>
      <c r="K2914" t="s">
        <v>105</v>
      </c>
      <c r="L2914" s="4">
        <v>20087074</v>
      </c>
      <c r="M2914" t="s">
        <v>683</v>
      </c>
      <c r="N2914" s="4">
        <v>5</v>
      </c>
      <c r="O2914" s="4" t="s">
        <v>121</v>
      </c>
      <c r="P2914" s="4">
        <v>1</v>
      </c>
      <c r="Q2914" t="s">
        <v>3490</v>
      </c>
      <c r="R2914" s="4" t="s">
        <v>106</v>
      </c>
      <c r="S2914" t="s">
        <v>106</v>
      </c>
      <c r="T2914" t="s">
        <v>106</v>
      </c>
      <c r="U2914" t="s">
        <v>106</v>
      </c>
      <c r="V2914" t="s">
        <v>106</v>
      </c>
      <c r="W2914" t="s">
        <v>106</v>
      </c>
      <c r="X2914" t="s">
        <v>106</v>
      </c>
      <c r="Y2914" t="s">
        <v>106</v>
      </c>
      <c r="Z2914" t="s">
        <v>106</v>
      </c>
      <c r="AA2914" t="s">
        <v>106</v>
      </c>
      <c r="AB2914" t="s">
        <v>106</v>
      </c>
      <c r="AC2914" t="s">
        <v>106</v>
      </c>
      <c r="AD2914" t="s">
        <v>106</v>
      </c>
      <c r="AE2914" s="4" t="s">
        <v>106</v>
      </c>
      <c r="AH2914" s="6">
        <v>43759</v>
      </c>
      <c r="AI2914" t="s">
        <v>106</v>
      </c>
      <c r="AJ2914" t="s">
        <v>106</v>
      </c>
      <c r="AK2914">
        <v>3110</v>
      </c>
      <c r="AL2914" s="4" t="s">
        <v>106</v>
      </c>
      <c r="AM2914" s="4">
        <v>24.3</v>
      </c>
      <c r="AN2914" s="4" t="s">
        <v>106</v>
      </c>
      <c r="AO2914" s="4" t="s">
        <v>106</v>
      </c>
      <c r="AP2914" s="4" t="s">
        <v>106</v>
      </c>
      <c r="AQ2914" s="4" t="s">
        <v>106</v>
      </c>
      <c r="AR2914" s="4" t="s">
        <v>106</v>
      </c>
      <c r="AS2914" s="4" t="s">
        <v>106</v>
      </c>
      <c r="AT2914" s="4" t="s">
        <v>106</v>
      </c>
      <c r="AU2914" t="s">
        <v>108</v>
      </c>
      <c r="AV2914" t="s">
        <v>109</v>
      </c>
      <c r="AW2914" t="s">
        <v>110</v>
      </c>
      <c r="AX2914" t="s">
        <v>3490</v>
      </c>
      <c r="AY2914" s="4" t="s">
        <v>2522</v>
      </c>
    </row>
    <row r="2915" spans="1:51" hidden="1" x14ac:dyDescent="0.25">
      <c r="A2915">
        <v>2019</v>
      </c>
      <c r="B2915" s="6">
        <v>43662</v>
      </c>
      <c r="C2915" s="6">
        <v>43759</v>
      </c>
      <c r="D2915" t="str">
        <f>INDEX(parametres!$B$2:$B$57,IF(ISNUMBER(MATCH(Chiffrier!E2915,parametres!$C$2:$C$57,0)),MATCH(E2915,parametres!$C$2:$C$57,0),NA()))</f>
        <v>GA-7</v>
      </c>
      <c r="E2915" t="s">
        <v>4</v>
      </c>
      <c r="F2915" t="s">
        <v>112</v>
      </c>
      <c r="G2915" s="4">
        <f t="shared" si="54"/>
        <v>13.857142857142858</v>
      </c>
      <c r="H2915">
        <f>INDEX(Sites_coordo!$C$2:$C$62,IF(ISNUMBER(MATCH(Chiffrier!E2915,Sites_coordo!$A$2:$A$62,0)),MATCH(Chiffrier!E2915,Sites_coordo!$A$2:$A$62,0),NA()))</f>
        <v>48.109900000000003</v>
      </c>
      <c r="I2915">
        <f>INDEX(Sites_coordo!$B$2:$B$62,IF(ISNUMBER(MATCH(Chiffrier!E2915,Sites_coordo!$A$2:$A$62,0)),MATCH(Chiffrier!E2915,Sites_coordo!$A$2:$A$62,0),NA()))</f>
        <v>-66.018799999999999</v>
      </c>
      <c r="J2915" t="s">
        <v>105</v>
      </c>
      <c r="K2915" t="s">
        <v>105</v>
      </c>
      <c r="L2915" s="4">
        <v>20087074</v>
      </c>
      <c r="M2915" t="s">
        <v>683</v>
      </c>
      <c r="N2915" s="4">
        <v>5</v>
      </c>
      <c r="O2915" s="4" t="s">
        <v>121</v>
      </c>
      <c r="P2915" s="4">
        <v>2</v>
      </c>
      <c r="Q2915" t="s">
        <v>3491</v>
      </c>
      <c r="R2915" s="4" t="s">
        <v>106</v>
      </c>
      <c r="S2915" t="s">
        <v>106</v>
      </c>
      <c r="T2915" t="s">
        <v>106</v>
      </c>
      <c r="U2915" t="s">
        <v>106</v>
      </c>
      <c r="V2915" t="s">
        <v>106</v>
      </c>
      <c r="W2915" t="s">
        <v>106</v>
      </c>
      <c r="X2915" t="s">
        <v>106</v>
      </c>
      <c r="Y2915" t="s">
        <v>106</v>
      </c>
      <c r="Z2915" t="s">
        <v>106</v>
      </c>
      <c r="AA2915" t="s">
        <v>106</v>
      </c>
      <c r="AB2915" t="s">
        <v>106</v>
      </c>
      <c r="AC2915" t="s">
        <v>106</v>
      </c>
      <c r="AD2915" t="s">
        <v>106</v>
      </c>
      <c r="AE2915" s="4" t="s">
        <v>106</v>
      </c>
      <c r="AH2915" s="6">
        <v>43759</v>
      </c>
      <c r="AI2915" t="s">
        <v>106</v>
      </c>
      <c r="AJ2915" t="s">
        <v>106</v>
      </c>
      <c r="AK2915">
        <v>3110</v>
      </c>
      <c r="AL2915" s="4" t="s">
        <v>106</v>
      </c>
      <c r="AM2915" s="4">
        <v>24.3</v>
      </c>
      <c r="AN2915" s="4" t="s">
        <v>106</v>
      </c>
      <c r="AO2915" s="4" t="s">
        <v>106</v>
      </c>
      <c r="AP2915" s="4" t="s">
        <v>106</v>
      </c>
      <c r="AQ2915" s="4" t="s">
        <v>106</v>
      </c>
      <c r="AR2915" s="4" t="s">
        <v>106</v>
      </c>
      <c r="AS2915" s="4" t="s">
        <v>106</v>
      </c>
      <c r="AT2915" s="4" t="s">
        <v>106</v>
      </c>
      <c r="AU2915" t="s">
        <v>108</v>
      </c>
      <c r="AV2915" t="s">
        <v>109</v>
      </c>
      <c r="AW2915" t="s">
        <v>110</v>
      </c>
      <c r="AX2915" t="s">
        <v>3491</v>
      </c>
      <c r="AY2915" s="4" t="s">
        <v>2522</v>
      </c>
    </row>
    <row r="2916" spans="1:51" hidden="1" x14ac:dyDescent="0.25">
      <c r="A2916">
        <v>2019</v>
      </c>
      <c r="B2916" s="6">
        <v>43662</v>
      </c>
      <c r="C2916" s="6">
        <v>43759</v>
      </c>
      <c r="D2916" t="str">
        <f>INDEX(parametres!$B$2:$B$57,IF(ISNUMBER(MATCH(Chiffrier!E2916,parametres!$C$2:$C$57,0)),MATCH(E2916,parametres!$C$2:$C$57,0),NA()))</f>
        <v>GA-7</v>
      </c>
      <c r="E2916" t="s">
        <v>4</v>
      </c>
      <c r="F2916" t="s">
        <v>112</v>
      </c>
      <c r="G2916" s="4">
        <f t="shared" si="54"/>
        <v>13.857142857142858</v>
      </c>
      <c r="H2916">
        <f>INDEX(Sites_coordo!$C$2:$C$62,IF(ISNUMBER(MATCH(Chiffrier!E2916,Sites_coordo!$A$2:$A$62,0)),MATCH(Chiffrier!E2916,Sites_coordo!$A$2:$A$62,0),NA()))</f>
        <v>48.109900000000003</v>
      </c>
      <c r="I2916">
        <f>INDEX(Sites_coordo!$B$2:$B$62,IF(ISNUMBER(MATCH(Chiffrier!E2916,Sites_coordo!$A$2:$A$62,0)),MATCH(Chiffrier!E2916,Sites_coordo!$A$2:$A$62,0),NA()))</f>
        <v>-66.018799999999999</v>
      </c>
      <c r="J2916" t="s">
        <v>105</v>
      </c>
      <c r="K2916" t="s">
        <v>105</v>
      </c>
      <c r="L2916" s="4">
        <v>20087074</v>
      </c>
      <c r="M2916" t="s">
        <v>683</v>
      </c>
      <c r="N2916" s="4">
        <v>5</v>
      </c>
      <c r="O2916" s="4" t="s">
        <v>121</v>
      </c>
      <c r="P2916" s="4">
        <v>3</v>
      </c>
      <c r="Q2916" t="s">
        <v>3492</v>
      </c>
      <c r="R2916" s="4" t="s">
        <v>106</v>
      </c>
      <c r="S2916" t="s">
        <v>106</v>
      </c>
      <c r="T2916" t="s">
        <v>106</v>
      </c>
      <c r="U2916" t="s">
        <v>106</v>
      </c>
      <c r="V2916" t="s">
        <v>106</v>
      </c>
      <c r="W2916" t="s">
        <v>106</v>
      </c>
      <c r="X2916" t="s">
        <v>106</v>
      </c>
      <c r="Y2916" t="s">
        <v>106</v>
      </c>
      <c r="Z2916" t="s">
        <v>106</v>
      </c>
      <c r="AA2916" t="s">
        <v>106</v>
      </c>
      <c r="AB2916" t="s">
        <v>106</v>
      </c>
      <c r="AC2916" t="s">
        <v>106</v>
      </c>
      <c r="AD2916" t="s">
        <v>106</v>
      </c>
      <c r="AE2916" s="4" t="s">
        <v>106</v>
      </c>
      <c r="AH2916" s="6">
        <v>43759</v>
      </c>
      <c r="AI2916" t="s">
        <v>106</v>
      </c>
      <c r="AJ2916" t="s">
        <v>106</v>
      </c>
      <c r="AK2916">
        <v>3110</v>
      </c>
      <c r="AL2916" s="4" t="s">
        <v>106</v>
      </c>
      <c r="AM2916" s="4">
        <v>24.3</v>
      </c>
      <c r="AN2916" s="4" t="s">
        <v>106</v>
      </c>
      <c r="AO2916" s="4" t="s">
        <v>106</v>
      </c>
      <c r="AP2916" s="4" t="s">
        <v>106</v>
      </c>
      <c r="AQ2916" s="4" t="s">
        <v>106</v>
      </c>
      <c r="AR2916" s="4" t="s">
        <v>106</v>
      </c>
      <c r="AS2916" s="4" t="s">
        <v>106</v>
      </c>
      <c r="AT2916" s="4" t="s">
        <v>106</v>
      </c>
      <c r="AU2916" t="s">
        <v>108</v>
      </c>
      <c r="AV2916" t="s">
        <v>109</v>
      </c>
      <c r="AW2916" t="s">
        <v>110</v>
      </c>
      <c r="AX2916" t="s">
        <v>3492</v>
      </c>
      <c r="AY2916" s="4" t="s">
        <v>2522</v>
      </c>
    </row>
    <row r="2917" spans="1:51" hidden="1" x14ac:dyDescent="0.25">
      <c r="A2917">
        <v>2019</v>
      </c>
      <c r="B2917" s="6">
        <v>43662</v>
      </c>
      <c r="C2917" s="6">
        <v>43759</v>
      </c>
      <c r="D2917" t="str">
        <f>INDEX(parametres!$B$2:$B$57,IF(ISNUMBER(MATCH(Chiffrier!E2917,parametres!$C$2:$C$57,0)),MATCH(E2917,parametres!$C$2:$C$57,0),NA()))</f>
        <v>GA-7</v>
      </c>
      <c r="E2917" t="s">
        <v>4</v>
      </c>
      <c r="F2917" t="s">
        <v>112</v>
      </c>
      <c r="G2917" s="4">
        <f t="shared" si="54"/>
        <v>13.857142857142858</v>
      </c>
      <c r="H2917">
        <f>INDEX(Sites_coordo!$C$2:$C$62,IF(ISNUMBER(MATCH(Chiffrier!E2917,Sites_coordo!$A$2:$A$62,0)),MATCH(Chiffrier!E2917,Sites_coordo!$A$2:$A$62,0),NA()))</f>
        <v>48.109900000000003</v>
      </c>
      <c r="I2917">
        <f>INDEX(Sites_coordo!$B$2:$B$62,IF(ISNUMBER(MATCH(Chiffrier!E2917,Sites_coordo!$A$2:$A$62,0)),MATCH(Chiffrier!E2917,Sites_coordo!$A$2:$A$62,0),NA()))</f>
        <v>-66.018799999999999</v>
      </c>
      <c r="J2917" t="s">
        <v>105</v>
      </c>
      <c r="K2917" t="s">
        <v>105</v>
      </c>
      <c r="L2917" s="4">
        <v>20087074</v>
      </c>
      <c r="M2917" t="s">
        <v>683</v>
      </c>
      <c r="N2917" s="4">
        <v>5</v>
      </c>
      <c r="O2917" s="4" t="s">
        <v>107</v>
      </c>
      <c r="P2917" s="4">
        <v>1</v>
      </c>
      <c r="Q2917" t="s">
        <v>3493</v>
      </c>
      <c r="R2917" s="4">
        <v>0</v>
      </c>
      <c r="S2917">
        <v>0</v>
      </c>
      <c r="T2917" t="s">
        <v>106</v>
      </c>
      <c r="U2917">
        <v>0</v>
      </c>
      <c r="V2917" t="s">
        <v>106</v>
      </c>
      <c r="W2917">
        <v>0</v>
      </c>
      <c r="X2917">
        <v>0</v>
      </c>
      <c r="Y2917">
        <v>0</v>
      </c>
      <c r="Z2917">
        <v>0</v>
      </c>
      <c r="AA2917">
        <v>0</v>
      </c>
      <c r="AB2917">
        <v>1</v>
      </c>
      <c r="AC2917">
        <v>0</v>
      </c>
      <c r="AE2917" s="4">
        <v>0</v>
      </c>
      <c r="AH2917" s="6">
        <v>43759</v>
      </c>
      <c r="AI2917" t="s">
        <v>106</v>
      </c>
      <c r="AJ2917" t="s">
        <v>106</v>
      </c>
      <c r="AK2917">
        <v>3110</v>
      </c>
      <c r="AL2917" s="4" t="s">
        <v>106</v>
      </c>
      <c r="AM2917" s="4">
        <v>24.3</v>
      </c>
      <c r="AN2917" s="4" t="s">
        <v>106</v>
      </c>
      <c r="AO2917" s="4" t="s">
        <v>106</v>
      </c>
      <c r="AP2917" s="4" t="s">
        <v>106</v>
      </c>
      <c r="AQ2917" s="4" t="s">
        <v>106</v>
      </c>
      <c r="AR2917" s="4" t="s">
        <v>106</v>
      </c>
      <c r="AS2917" s="4" t="s">
        <v>106</v>
      </c>
      <c r="AT2917" s="4" t="s">
        <v>106</v>
      </c>
      <c r="AU2917" t="s">
        <v>108</v>
      </c>
      <c r="AV2917" t="s">
        <v>109</v>
      </c>
      <c r="AW2917" t="s">
        <v>110</v>
      </c>
      <c r="AX2917" t="s">
        <v>3493</v>
      </c>
      <c r="AY2917" s="4" t="s">
        <v>4128</v>
      </c>
    </row>
    <row r="2918" spans="1:51" hidden="1" x14ac:dyDescent="0.25">
      <c r="A2918">
        <v>2019</v>
      </c>
      <c r="B2918" s="6">
        <v>43662</v>
      </c>
      <c r="C2918" s="6">
        <v>43759</v>
      </c>
      <c r="D2918" t="str">
        <f>INDEX(parametres!$B$2:$B$57,IF(ISNUMBER(MATCH(Chiffrier!E2918,parametres!$C$2:$C$57,0)),MATCH(E2918,parametres!$C$2:$C$57,0),NA()))</f>
        <v>GA-7</v>
      </c>
      <c r="E2918" t="s">
        <v>4</v>
      </c>
      <c r="F2918" t="s">
        <v>112</v>
      </c>
      <c r="G2918" s="4">
        <f t="shared" si="54"/>
        <v>13.857142857142858</v>
      </c>
      <c r="H2918">
        <f>INDEX(Sites_coordo!$C$2:$C$62,IF(ISNUMBER(MATCH(Chiffrier!E2918,Sites_coordo!$A$2:$A$62,0)),MATCH(Chiffrier!E2918,Sites_coordo!$A$2:$A$62,0),NA()))</f>
        <v>48.109900000000003</v>
      </c>
      <c r="I2918">
        <f>INDEX(Sites_coordo!$B$2:$B$62,IF(ISNUMBER(MATCH(Chiffrier!E2918,Sites_coordo!$A$2:$A$62,0)),MATCH(Chiffrier!E2918,Sites_coordo!$A$2:$A$62,0),NA()))</f>
        <v>-66.018799999999999</v>
      </c>
      <c r="J2918" t="s">
        <v>105</v>
      </c>
      <c r="K2918" t="s">
        <v>105</v>
      </c>
      <c r="L2918" s="4">
        <v>20087074</v>
      </c>
      <c r="M2918" t="s">
        <v>683</v>
      </c>
      <c r="N2918" s="4">
        <v>6</v>
      </c>
      <c r="O2918" s="4" t="s">
        <v>121</v>
      </c>
      <c r="P2918" s="4">
        <v>1</v>
      </c>
      <c r="Q2918" t="s">
        <v>3494</v>
      </c>
      <c r="R2918" s="4" t="s">
        <v>106</v>
      </c>
      <c r="S2918" t="s">
        <v>106</v>
      </c>
      <c r="T2918" t="s">
        <v>106</v>
      </c>
      <c r="U2918" t="s">
        <v>106</v>
      </c>
      <c r="V2918" t="s">
        <v>106</v>
      </c>
      <c r="W2918" t="s">
        <v>106</v>
      </c>
      <c r="X2918" t="s">
        <v>106</v>
      </c>
      <c r="Y2918" t="s">
        <v>106</v>
      </c>
      <c r="Z2918" t="s">
        <v>106</v>
      </c>
      <c r="AA2918" t="s">
        <v>106</v>
      </c>
      <c r="AB2918" t="s">
        <v>106</v>
      </c>
      <c r="AC2918" t="s">
        <v>106</v>
      </c>
      <c r="AD2918" t="s">
        <v>106</v>
      </c>
      <c r="AE2918" s="4" t="s">
        <v>106</v>
      </c>
      <c r="AH2918" s="6">
        <v>43759</v>
      </c>
      <c r="AI2918" t="s">
        <v>106</v>
      </c>
      <c r="AJ2918" t="s">
        <v>106</v>
      </c>
      <c r="AK2918">
        <v>3110</v>
      </c>
      <c r="AL2918" s="4" t="s">
        <v>106</v>
      </c>
      <c r="AM2918" s="4">
        <v>24.3</v>
      </c>
      <c r="AN2918" s="4" t="s">
        <v>106</v>
      </c>
      <c r="AO2918" s="4" t="s">
        <v>106</v>
      </c>
      <c r="AP2918" s="4" t="s">
        <v>106</v>
      </c>
      <c r="AQ2918" s="4" t="s">
        <v>106</v>
      </c>
      <c r="AR2918" s="4" t="s">
        <v>106</v>
      </c>
      <c r="AS2918" s="4" t="s">
        <v>106</v>
      </c>
      <c r="AT2918" s="4" t="s">
        <v>106</v>
      </c>
      <c r="AU2918" t="s">
        <v>108</v>
      </c>
      <c r="AV2918" t="s">
        <v>109</v>
      </c>
      <c r="AW2918" t="s">
        <v>110</v>
      </c>
      <c r="AX2918" t="s">
        <v>3494</v>
      </c>
      <c r="AY2918" s="4" t="s">
        <v>2522</v>
      </c>
    </row>
    <row r="2919" spans="1:51" hidden="1" x14ac:dyDescent="0.25">
      <c r="A2919">
        <v>2019</v>
      </c>
      <c r="B2919" s="6">
        <v>43662</v>
      </c>
      <c r="C2919" s="6">
        <v>43759</v>
      </c>
      <c r="D2919" t="str">
        <f>INDEX(parametres!$B$2:$B$57,IF(ISNUMBER(MATCH(Chiffrier!E2919,parametres!$C$2:$C$57,0)),MATCH(E2919,parametres!$C$2:$C$57,0),NA()))</f>
        <v>GA-7</v>
      </c>
      <c r="E2919" t="s">
        <v>4</v>
      </c>
      <c r="F2919" t="s">
        <v>112</v>
      </c>
      <c r="G2919" s="4">
        <f t="shared" si="54"/>
        <v>13.857142857142858</v>
      </c>
      <c r="H2919">
        <f>INDEX(Sites_coordo!$C$2:$C$62,IF(ISNUMBER(MATCH(Chiffrier!E2919,Sites_coordo!$A$2:$A$62,0)),MATCH(Chiffrier!E2919,Sites_coordo!$A$2:$A$62,0),NA()))</f>
        <v>48.109900000000003</v>
      </c>
      <c r="I2919">
        <f>INDEX(Sites_coordo!$B$2:$B$62,IF(ISNUMBER(MATCH(Chiffrier!E2919,Sites_coordo!$A$2:$A$62,0)),MATCH(Chiffrier!E2919,Sites_coordo!$A$2:$A$62,0),NA()))</f>
        <v>-66.018799999999999</v>
      </c>
      <c r="J2919" t="s">
        <v>105</v>
      </c>
      <c r="K2919" t="s">
        <v>105</v>
      </c>
      <c r="L2919" s="4">
        <v>20087074</v>
      </c>
      <c r="M2919" t="s">
        <v>683</v>
      </c>
      <c r="N2919" s="4">
        <v>6</v>
      </c>
      <c r="O2919" s="4" t="s">
        <v>121</v>
      </c>
      <c r="P2919" s="4">
        <v>2</v>
      </c>
      <c r="Q2919" t="s">
        <v>3495</v>
      </c>
      <c r="R2919" s="4" t="s">
        <v>106</v>
      </c>
      <c r="S2919" t="s">
        <v>106</v>
      </c>
      <c r="T2919" t="s">
        <v>106</v>
      </c>
      <c r="U2919" t="s">
        <v>106</v>
      </c>
      <c r="V2919" t="s">
        <v>106</v>
      </c>
      <c r="W2919" t="s">
        <v>106</v>
      </c>
      <c r="X2919" t="s">
        <v>106</v>
      </c>
      <c r="Y2919" t="s">
        <v>106</v>
      </c>
      <c r="Z2919" t="s">
        <v>106</v>
      </c>
      <c r="AA2919" t="s">
        <v>106</v>
      </c>
      <c r="AB2919" t="s">
        <v>106</v>
      </c>
      <c r="AC2919" t="s">
        <v>106</v>
      </c>
      <c r="AD2919" t="s">
        <v>106</v>
      </c>
      <c r="AE2919" s="4" t="s">
        <v>106</v>
      </c>
      <c r="AH2919" s="6">
        <v>43759</v>
      </c>
      <c r="AI2919" t="s">
        <v>106</v>
      </c>
      <c r="AJ2919" t="s">
        <v>106</v>
      </c>
      <c r="AK2919">
        <v>3110</v>
      </c>
      <c r="AL2919" s="4" t="s">
        <v>106</v>
      </c>
      <c r="AM2919" s="4">
        <v>24.3</v>
      </c>
      <c r="AN2919" s="4" t="s">
        <v>106</v>
      </c>
      <c r="AO2919" s="4" t="s">
        <v>106</v>
      </c>
      <c r="AP2919" s="4" t="s">
        <v>106</v>
      </c>
      <c r="AQ2919" s="4" t="s">
        <v>106</v>
      </c>
      <c r="AR2919" s="4" t="s">
        <v>106</v>
      </c>
      <c r="AS2919" s="4" t="s">
        <v>106</v>
      </c>
      <c r="AT2919" s="4" t="s">
        <v>106</v>
      </c>
      <c r="AU2919" t="s">
        <v>108</v>
      </c>
      <c r="AV2919" t="s">
        <v>109</v>
      </c>
      <c r="AW2919" t="s">
        <v>110</v>
      </c>
      <c r="AX2919" t="s">
        <v>3495</v>
      </c>
      <c r="AY2919" s="4" t="s">
        <v>2522</v>
      </c>
    </row>
    <row r="2920" spans="1:51" hidden="1" x14ac:dyDescent="0.25">
      <c r="A2920">
        <v>2019</v>
      </c>
      <c r="B2920" s="6">
        <v>43662</v>
      </c>
      <c r="C2920" s="6">
        <v>43759</v>
      </c>
      <c r="D2920" t="str">
        <f>INDEX(parametres!$B$2:$B$57,IF(ISNUMBER(MATCH(Chiffrier!E2920,parametres!$C$2:$C$57,0)),MATCH(E2920,parametres!$C$2:$C$57,0),NA()))</f>
        <v>GA-7</v>
      </c>
      <c r="E2920" t="s">
        <v>4</v>
      </c>
      <c r="F2920" t="s">
        <v>112</v>
      </c>
      <c r="G2920" s="4">
        <f t="shared" si="54"/>
        <v>13.857142857142858</v>
      </c>
      <c r="H2920">
        <f>INDEX(Sites_coordo!$C$2:$C$62,IF(ISNUMBER(MATCH(Chiffrier!E2920,Sites_coordo!$A$2:$A$62,0)),MATCH(Chiffrier!E2920,Sites_coordo!$A$2:$A$62,0),NA()))</f>
        <v>48.109900000000003</v>
      </c>
      <c r="I2920">
        <f>INDEX(Sites_coordo!$B$2:$B$62,IF(ISNUMBER(MATCH(Chiffrier!E2920,Sites_coordo!$A$2:$A$62,0)),MATCH(Chiffrier!E2920,Sites_coordo!$A$2:$A$62,0),NA()))</f>
        <v>-66.018799999999999</v>
      </c>
      <c r="J2920" t="s">
        <v>105</v>
      </c>
      <c r="K2920" t="s">
        <v>105</v>
      </c>
      <c r="L2920" s="4">
        <v>20087074</v>
      </c>
      <c r="M2920" t="s">
        <v>683</v>
      </c>
      <c r="N2920" s="4">
        <v>6</v>
      </c>
      <c r="O2920" s="4" t="s">
        <v>121</v>
      </c>
      <c r="P2920" s="4">
        <v>3</v>
      </c>
      <c r="Q2920" t="s">
        <v>3496</v>
      </c>
      <c r="R2920" s="4" t="s">
        <v>106</v>
      </c>
      <c r="S2920" t="s">
        <v>106</v>
      </c>
      <c r="T2920" t="s">
        <v>106</v>
      </c>
      <c r="U2920" t="s">
        <v>106</v>
      </c>
      <c r="V2920" t="s">
        <v>106</v>
      </c>
      <c r="W2920" t="s">
        <v>106</v>
      </c>
      <c r="X2920" t="s">
        <v>106</v>
      </c>
      <c r="Y2920" t="s">
        <v>106</v>
      </c>
      <c r="Z2920" t="s">
        <v>106</v>
      </c>
      <c r="AA2920" t="s">
        <v>106</v>
      </c>
      <c r="AB2920" t="s">
        <v>106</v>
      </c>
      <c r="AC2920" t="s">
        <v>106</v>
      </c>
      <c r="AD2920" t="s">
        <v>106</v>
      </c>
      <c r="AE2920" s="4" t="s">
        <v>106</v>
      </c>
      <c r="AH2920" s="6">
        <v>43759</v>
      </c>
      <c r="AI2920" t="s">
        <v>106</v>
      </c>
      <c r="AJ2920" t="s">
        <v>106</v>
      </c>
      <c r="AK2920">
        <v>3110</v>
      </c>
      <c r="AL2920" s="4" t="s">
        <v>106</v>
      </c>
      <c r="AM2920" s="4">
        <v>24.3</v>
      </c>
      <c r="AN2920" s="4" t="s">
        <v>106</v>
      </c>
      <c r="AO2920" s="4" t="s">
        <v>106</v>
      </c>
      <c r="AP2920" s="4" t="s">
        <v>106</v>
      </c>
      <c r="AQ2920" s="4" t="s">
        <v>106</v>
      </c>
      <c r="AR2920" s="4" t="s">
        <v>106</v>
      </c>
      <c r="AS2920" s="4" t="s">
        <v>106</v>
      </c>
      <c r="AT2920" s="4" t="s">
        <v>106</v>
      </c>
      <c r="AU2920" t="s">
        <v>108</v>
      </c>
      <c r="AV2920" t="s">
        <v>109</v>
      </c>
      <c r="AW2920" t="s">
        <v>110</v>
      </c>
      <c r="AX2920" t="s">
        <v>3496</v>
      </c>
      <c r="AY2920" s="4" t="s">
        <v>2522</v>
      </c>
    </row>
    <row r="2921" spans="1:51" hidden="1" x14ac:dyDescent="0.25">
      <c r="A2921">
        <v>2019</v>
      </c>
      <c r="B2921" s="6">
        <v>43662</v>
      </c>
      <c r="C2921" s="6">
        <v>43759</v>
      </c>
      <c r="D2921" t="str">
        <f>INDEX(parametres!$B$2:$B$57,IF(ISNUMBER(MATCH(Chiffrier!E2921,parametres!$C$2:$C$57,0)),MATCH(E2921,parametres!$C$2:$C$57,0),NA()))</f>
        <v>GA-7</v>
      </c>
      <c r="E2921" t="s">
        <v>4</v>
      </c>
      <c r="F2921" t="s">
        <v>112</v>
      </c>
      <c r="G2921" s="4">
        <f t="shared" si="54"/>
        <v>13.857142857142858</v>
      </c>
      <c r="H2921">
        <f>INDEX(Sites_coordo!$C$2:$C$62,IF(ISNUMBER(MATCH(Chiffrier!E2921,Sites_coordo!$A$2:$A$62,0)),MATCH(Chiffrier!E2921,Sites_coordo!$A$2:$A$62,0),NA()))</f>
        <v>48.109900000000003</v>
      </c>
      <c r="I2921">
        <f>INDEX(Sites_coordo!$B$2:$B$62,IF(ISNUMBER(MATCH(Chiffrier!E2921,Sites_coordo!$A$2:$A$62,0)),MATCH(Chiffrier!E2921,Sites_coordo!$A$2:$A$62,0),NA()))</f>
        <v>-66.018799999999999</v>
      </c>
      <c r="J2921" t="s">
        <v>105</v>
      </c>
      <c r="K2921" t="s">
        <v>105</v>
      </c>
      <c r="L2921" s="4">
        <v>20087074</v>
      </c>
      <c r="M2921" t="s">
        <v>683</v>
      </c>
      <c r="N2921" s="4">
        <v>6</v>
      </c>
      <c r="O2921" s="4" t="s">
        <v>107</v>
      </c>
      <c r="P2921" s="4">
        <v>1</v>
      </c>
      <c r="Q2921" t="s">
        <v>3497</v>
      </c>
      <c r="R2921" s="4">
        <v>0</v>
      </c>
      <c r="S2921">
        <v>0</v>
      </c>
      <c r="T2921" t="s">
        <v>106</v>
      </c>
      <c r="U2921">
        <v>0</v>
      </c>
      <c r="V2921" t="s">
        <v>106</v>
      </c>
      <c r="W2921">
        <v>0</v>
      </c>
      <c r="X2921">
        <v>0</v>
      </c>
      <c r="Y2921">
        <v>0</v>
      </c>
      <c r="Z2921">
        <v>0</v>
      </c>
      <c r="AA2921">
        <v>0</v>
      </c>
      <c r="AB2921">
        <v>1</v>
      </c>
      <c r="AC2921">
        <v>0</v>
      </c>
      <c r="AD2921">
        <v>0</v>
      </c>
      <c r="AE2921" s="4">
        <v>0</v>
      </c>
      <c r="AH2921" s="6">
        <v>43759</v>
      </c>
      <c r="AI2921" t="s">
        <v>106</v>
      </c>
      <c r="AJ2921" t="s">
        <v>106</v>
      </c>
      <c r="AK2921">
        <v>3110</v>
      </c>
      <c r="AL2921" s="4" t="s">
        <v>106</v>
      </c>
      <c r="AM2921" s="4">
        <v>24.3</v>
      </c>
      <c r="AN2921" s="4" t="s">
        <v>106</v>
      </c>
      <c r="AO2921" s="4" t="s">
        <v>106</v>
      </c>
      <c r="AP2921" s="4" t="s">
        <v>106</v>
      </c>
      <c r="AQ2921" s="4" t="s">
        <v>106</v>
      </c>
      <c r="AR2921" s="4" t="s">
        <v>106</v>
      </c>
      <c r="AS2921" s="4" t="s">
        <v>106</v>
      </c>
      <c r="AT2921" s="4" t="s">
        <v>106</v>
      </c>
      <c r="AU2921" t="s">
        <v>108</v>
      </c>
      <c r="AV2921" t="s">
        <v>109</v>
      </c>
      <c r="AW2921" t="s">
        <v>110</v>
      </c>
      <c r="AX2921" t="s">
        <v>3497</v>
      </c>
    </row>
    <row r="2922" spans="1:51" hidden="1" x14ac:dyDescent="0.25">
      <c r="A2922">
        <v>2019</v>
      </c>
      <c r="B2922" s="6">
        <v>43662</v>
      </c>
      <c r="C2922" s="6">
        <v>43759</v>
      </c>
      <c r="D2922" t="str">
        <f>INDEX(parametres!$B$2:$B$57,IF(ISNUMBER(MATCH(Chiffrier!E2922,parametres!$C$2:$C$57,0)),MATCH(E2922,parametres!$C$2:$C$57,0),NA()))</f>
        <v>GA-7</v>
      </c>
      <c r="E2922" t="s">
        <v>4</v>
      </c>
      <c r="F2922" t="s">
        <v>112</v>
      </c>
      <c r="G2922" s="4">
        <f t="shared" si="54"/>
        <v>13.857142857142858</v>
      </c>
      <c r="H2922">
        <f>INDEX(Sites_coordo!$C$2:$C$62,IF(ISNUMBER(MATCH(Chiffrier!E2922,Sites_coordo!$A$2:$A$62,0)),MATCH(Chiffrier!E2922,Sites_coordo!$A$2:$A$62,0),NA()))</f>
        <v>48.109900000000003</v>
      </c>
      <c r="I2922">
        <f>INDEX(Sites_coordo!$B$2:$B$62,IF(ISNUMBER(MATCH(Chiffrier!E2922,Sites_coordo!$A$2:$A$62,0)),MATCH(Chiffrier!E2922,Sites_coordo!$A$2:$A$62,0),NA()))</f>
        <v>-66.018799999999999</v>
      </c>
      <c r="J2922" t="s">
        <v>105</v>
      </c>
      <c r="K2922" t="s">
        <v>105</v>
      </c>
      <c r="L2922" s="4">
        <v>20087074</v>
      </c>
      <c r="M2922" t="s">
        <v>683</v>
      </c>
      <c r="N2922" s="4">
        <v>7</v>
      </c>
      <c r="O2922" s="4" t="s">
        <v>121</v>
      </c>
      <c r="P2922" s="4">
        <v>1</v>
      </c>
      <c r="Q2922" t="s">
        <v>3498</v>
      </c>
      <c r="R2922" s="4">
        <v>0</v>
      </c>
      <c r="S2922">
        <v>0</v>
      </c>
      <c r="T2922" t="s">
        <v>106</v>
      </c>
      <c r="U2922">
        <v>0</v>
      </c>
      <c r="V2922" t="s">
        <v>106</v>
      </c>
      <c r="W2922">
        <v>0</v>
      </c>
      <c r="X2922">
        <v>0</v>
      </c>
      <c r="Y2922">
        <v>0</v>
      </c>
      <c r="Z2922">
        <v>0</v>
      </c>
      <c r="AA2922">
        <v>0</v>
      </c>
      <c r="AB2922">
        <v>0</v>
      </c>
      <c r="AC2922">
        <v>0</v>
      </c>
      <c r="AD2922">
        <v>0</v>
      </c>
      <c r="AE2922" s="4">
        <v>0</v>
      </c>
      <c r="AH2922" s="6">
        <v>43759</v>
      </c>
      <c r="AI2922" t="s">
        <v>106</v>
      </c>
      <c r="AJ2922" t="s">
        <v>106</v>
      </c>
      <c r="AK2922">
        <v>3110</v>
      </c>
      <c r="AL2922" s="4" t="s">
        <v>106</v>
      </c>
      <c r="AM2922" s="4">
        <v>24.3</v>
      </c>
      <c r="AN2922" s="4" t="s">
        <v>106</v>
      </c>
      <c r="AO2922" s="4" t="s">
        <v>106</v>
      </c>
      <c r="AP2922" s="4" t="s">
        <v>106</v>
      </c>
      <c r="AQ2922" s="4" t="s">
        <v>106</v>
      </c>
      <c r="AR2922" s="4" t="s">
        <v>106</v>
      </c>
      <c r="AS2922" s="4" t="s">
        <v>106</v>
      </c>
      <c r="AT2922" s="4" t="s">
        <v>106</v>
      </c>
      <c r="AU2922" t="s">
        <v>108</v>
      </c>
      <c r="AV2922" t="s">
        <v>109</v>
      </c>
      <c r="AW2922" t="s">
        <v>110</v>
      </c>
      <c r="AX2922" t="s">
        <v>3498</v>
      </c>
    </row>
    <row r="2923" spans="1:51" hidden="1" x14ac:dyDescent="0.25">
      <c r="A2923">
        <v>2019</v>
      </c>
      <c r="B2923" s="6">
        <v>43662</v>
      </c>
      <c r="C2923" s="6">
        <v>43759</v>
      </c>
      <c r="D2923" t="str">
        <f>INDEX(parametres!$B$2:$B$57,IF(ISNUMBER(MATCH(Chiffrier!E2923,parametres!$C$2:$C$57,0)),MATCH(E2923,parametres!$C$2:$C$57,0),NA()))</f>
        <v>GA-7</v>
      </c>
      <c r="E2923" t="s">
        <v>4</v>
      </c>
      <c r="F2923" t="s">
        <v>112</v>
      </c>
      <c r="G2923" s="4">
        <f t="shared" si="54"/>
        <v>13.857142857142858</v>
      </c>
      <c r="H2923">
        <f>INDEX(Sites_coordo!$C$2:$C$62,IF(ISNUMBER(MATCH(Chiffrier!E2923,Sites_coordo!$A$2:$A$62,0)),MATCH(Chiffrier!E2923,Sites_coordo!$A$2:$A$62,0),NA()))</f>
        <v>48.109900000000003</v>
      </c>
      <c r="I2923">
        <f>INDEX(Sites_coordo!$B$2:$B$62,IF(ISNUMBER(MATCH(Chiffrier!E2923,Sites_coordo!$A$2:$A$62,0)),MATCH(Chiffrier!E2923,Sites_coordo!$A$2:$A$62,0),NA()))</f>
        <v>-66.018799999999999</v>
      </c>
      <c r="J2923" t="s">
        <v>105</v>
      </c>
      <c r="K2923" t="s">
        <v>105</v>
      </c>
      <c r="L2923" s="4">
        <v>20087074</v>
      </c>
      <c r="M2923" t="s">
        <v>683</v>
      </c>
      <c r="N2923" s="4">
        <v>7</v>
      </c>
      <c r="O2923" s="4" t="s">
        <v>121</v>
      </c>
      <c r="P2923" s="4">
        <v>2</v>
      </c>
      <c r="Q2923" t="s">
        <v>3499</v>
      </c>
      <c r="R2923" s="4">
        <v>0</v>
      </c>
      <c r="S2923">
        <v>0</v>
      </c>
      <c r="T2923" t="s">
        <v>106</v>
      </c>
      <c r="U2923">
        <v>0</v>
      </c>
      <c r="V2923" t="s">
        <v>106</v>
      </c>
      <c r="W2923">
        <v>0</v>
      </c>
      <c r="X2923">
        <v>0</v>
      </c>
      <c r="Y2923">
        <v>0</v>
      </c>
      <c r="Z2923">
        <v>0</v>
      </c>
      <c r="AA2923">
        <v>0</v>
      </c>
      <c r="AB2923">
        <v>0</v>
      </c>
      <c r="AC2923">
        <v>0</v>
      </c>
      <c r="AD2923">
        <v>0</v>
      </c>
      <c r="AE2923" s="4">
        <v>0</v>
      </c>
      <c r="AH2923" s="6">
        <v>43759</v>
      </c>
      <c r="AI2923" t="s">
        <v>106</v>
      </c>
      <c r="AJ2923" t="s">
        <v>106</v>
      </c>
      <c r="AK2923">
        <v>3110</v>
      </c>
      <c r="AL2923" s="4" t="s">
        <v>106</v>
      </c>
      <c r="AM2923" s="4">
        <v>24.3</v>
      </c>
      <c r="AN2923" s="4" t="s">
        <v>106</v>
      </c>
      <c r="AO2923" s="4" t="s">
        <v>106</v>
      </c>
      <c r="AP2923" s="4" t="s">
        <v>106</v>
      </c>
      <c r="AQ2923" s="4" t="s">
        <v>106</v>
      </c>
      <c r="AR2923" s="4" t="s">
        <v>106</v>
      </c>
      <c r="AS2923" s="4" t="s">
        <v>106</v>
      </c>
      <c r="AT2923" s="4" t="s">
        <v>106</v>
      </c>
      <c r="AU2923" t="s">
        <v>108</v>
      </c>
      <c r="AV2923" t="s">
        <v>109</v>
      </c>
      <c r="AW2923" t="s">
        <v>110</v>
      </c>
      <c r="AX2923" t="s">
        <v>3499</v>
      </c>
    </row>
    <row r="2924" spans="1:51" hidden="1" x14ac:dyDescent="0.25">
      <c r="A2924">
        <v>2019</v>
      </c>
      <c r="B2924" s="6">
        <v>43662</v>
      </c>
      <c r="C2924" s="6">
        <v>43759</v>
      </c>
      <c r="D2924" t="str">
        <f>INDEX(parametres!$B$2:$B$57,IF(ISNUMBER(MATCH(Chiffrier!E2924,parametres!$C$2:$C$57,0)),MATCH(E2924,parametres!$C$2:$C$57,0),NA()))</f>
        <v>GA-7</v>
      </c>
      <c r="E2924" t="s">
        <v>4</v>
      </c>
      <c r="F2924" t="s">
        <v>112</v>
      </c>
      <c r="G2924" s="4">
        <f t="shared" si="54"/>
        <v>13.857142857142858</v>
      </c>
      <c r="H2924">
        <f>INDEX(Sites_coordo!$C$2:$C$62,IF(ISNUMBER(MATCH(Chiffrier!E2924,Sites_coordo!$A$2:$A$62,0)),MATCH(Chiffrier!E2924,Sites_coordo!$A$2:$A$62,0),NA()))</f>
        <v>48.109900000000003</v>
      </c>
      <c r="I2924">
        <f>INDEX(Sites_coordo!$B$2:$B$62,IF(ISNUMBER(MATCH(Chiffrier!E2924,Sites_coordo!$A$2:$A$62,0)),MATCH(Chiffrier!E2924,Sites_coordo!$A$2:$A$62,0),NA()))</f>
        <v>-66.018799999999999</v>
      </c>
      <c r="J2924" t="s">
        <v>105</v>
      </c>
      <c r="K2924" t="s">
        <v>105</v>
      </c>
      <c r="L2924" s="4">
        <v>20087074</v>
      </c>
      <c r="M2924" t="s">
        <v>683</v>
      </c>
      <c r="N2924" s="4">
        <v>7</v>
      </c>
      <c r="O2924" s="4" t="s">
        <v>121</v>
      </c>
      <c r="P2924" s="4">
        <v>3</v>
      </c>
      <c r="Q2924" t="s">
        <v>3500</v>
      </c>
      <c r="R2924" s="4">
        <v>0</v>
      </c>
      <c r="S2924">
        <v>0</v>
      </c>
      <c r="T2924" t="s">
        <v>106</v>
      </c>
      <c r="U2924">
        <v>0</v>
      </c>
      <c r="V2924" t="s">
        <v>106</v>
      </c>
      <c r="W2924">
        <v>0</v>
      </c>
      <c r="X2924">
        <v>0</v>
      </c>
      <c r="Y2924">
        <v>0</v>
      </c>
      <c r="Z2924">
        <v>0</v>
      </c>
      <c r="AA2924">
        <v>0</v>
      </c>
      <c r="AB2924">
        <v>0</v>
      </c>
      <c r="AC2924">
        <v>0</v>
      </c>
      <c r="AD2924">
        <v>0</v>
      </c>
      <c r="AE2924" s="4">
        <v>0</v>
      </c>
      <c r="AH2924" s="6">
        <v>43759</v>
      </c>
      <c r="AI2924" t="s">
        <v>106</v>
      </c>
      <c r="AJ2924" t="s">
        <v>106</v>
      </c>
      <c r="AK2924">
        <v>3110</v>
      </c>
      <c r="AL2924" s="4" t="s">
        <v>106</v>
      </c>
      <c r="AM2924" s="4">
        <v>24.3</v>
      </c>
      <c r="AN2924" s="4" t="s">
        <v>106</v>
      </c>
      <c r="AO2924" s="4" t="s">
        <v>106</v>
      </c>
      <c r="AP2924" s="4" t="s">
        <v>106</v>
      </c>
      <c r="AQ2924" s="4" t="s">
        <v>106</v>
      </c>
      <c r="AR2924" s="4" t="s">
        <v>106</v>
      </c>
      <c r="AS2924" s="4" t="s">
        <v>106</v>
      </c>
      <c r="AT2924" s="4" t="s">
        <v>106</v>
      </c>
      <c r="AU2924" t="s">
        <v>108</v>
      </c>
      <c r="AV2924" t="s">
        <v>109</v>
      </c>
      <c r="AW2924" t="s">
        <v>110</v>
      </c>
      <c r="AX2924" t="s">
        <v>3500</v>
      </c>
    </row>
    <row r="2925" spans="1:51" hidden="1" x14ac:dyDescent="0.25">
      <c r="A2925">
        <v>2019</v>
      </c>
      <c r="B2925" s="6">
        <v>43662</v>
      </c>
      <c r="C2925" s="6">
        <v>43759</v>
      </c>
      <c r="D2925" t="str">
        <f>INDEX(parametres!$B$2:$B$57,IF(ISNUMBER(MATCH(Chiffrier!E2925,parametres!$C$2:$C$57,0)),MATCH(E2925,parametres!$C$2:$C$57,0),NA()))</f>
        <v>GA-7</v>
      </c>
      <c r="E2925" t="s">
        <v>4</v>
      </c>
      <c r="F2925" t="s">
        <v>112</v>
      </c>
      <c r="G2925" s="4">
        <f t="shared" si="54"/>
        <v>13.857142857142858</v>
      </c>
      <c r="H2925">
        <f>INDEX(Sites_coordo!$C$2:$C$62,IF(ISNUMBER(MATCH(Chiffrier!E2925,Sites_coordo!$A$2:$A$62,0)),MATCH(Chiffrier!E2925,Sites_coordo!$A$2:$A$62,0),NA()))</f>
        <v>48.109900000000003</v>
      </c>
      <c r="I2925">
        <f>INDEX(Sites_coordo!$B$2:$B$62,IF(ISNUMBER(MATCH(Chiffrier!E2925,Sites_coordo!$A$2:$A$62,0)),MATCH(Chiffrier!E2925,Sites_coordo!$A$2:$A$62,0),NA()))</f>
        <v>-66.018799999999999</v>
      </c>
      <c r="J2925" t="s">
        <v>105</v>
      </c>
      <c r="K2925" t="s">
        <v>105</v>
      </c>
      <c r="L2925" s="4">
        <v>20087074</v>
      </c>
      <c r="M2925" t="s">
        <v>683</v>
      </c>
      <c r="N2925" s="4">
        <v>7</v>
      </c>
      <c r="O2925" s="4" t="s">
        <v>107</v>
      </c>
      <c r="P2925" s="4">
        <v>1</v>
      </c>
      <c r="Q2925" t="s">
        <v>3501</v>
      </c>
      <c r="R2925" s="4">
        <v>0</v>
      </c>
      <c r="S2925">
        <v>0</v>
      </c>
      <c r="T2925" t="s">
        <v>106</v>
      </c>
      <c r="U2925">
        <v>0</v>
      </c>
      <c r="V2925" t="s">
        <v>106</v>
      </c>
      <c r="W2925">
        <v>0</v>
      </c>
      <c r="X2925">
        <v>0</v>
      </c>
      <c r="Y2925">
        <v>0</v>
      </c>
      <c r="Z2925">
        <v>0</v>
      </c>
      <c r="AA2925">
        <v>0</v>
      </c>
      <c r="AB2925">
        <v>0</v>
      </c>
      <c r="AC2925">
        <v>0</v>
      </c>
      <c r="AD2925">
        <v>0</v>
      </c>
      <c r="AE2925" s="4">
        <v>0</v>
      </c>
      <c r="AH2925" s="6">
        <v>43759</v>
      </c>
      <c r="AI2925" t="s">
        <v>106</v>
      </c>
      <c r="AJ2925" t="s">
        <v>106</v>
      </c>
      <c r="AK2925">
        <v>3110</v>
      </c>
      <c r="AL2925" s="4" t="s">
        <v>106</v>
      </c>
      <c r="AM2925" s="4">
        <v>24.3</v>
      </c>
      <c r="AN2925" s="4" t="s">
        <v>106</v>
      </c>
      <c r="AO2925" s="4" t="s">
        <v>106</v>
      </c>
      <c r="AP2925" s="4" t="s">
        <v>106</v>
      </c>
      <c r="AQ2925" s="4" t="s">
        <v>106</v>
      </c>
      <c r="AR2925" s="4" t="s">
        <v>106</v>
      </c>
      <c r="AS2925" s="4" t="s">
        <v>106</v>
      </c>
      <c r="AT2925" s="4" t="s">
        <v>106</v>
      </c>
      <c r="AU2925" t="s">
        <v>108</v>
      </c>
      <c r="AV2925" t="s">
        <v>109</v>
      </c>
      <c r="AW2925" t="s">
        <v>110</v>
      </c>
      <c r="AX2925" t="s">
        <v>3501</v>
      </c>
    </row>
    <row r="2926" spans="1:51" hidden="1" x14ac:dyDescent="0.25">
      <c r="A2926">
        <v>2019</v>
      </c>
      <c r="B2926" s="6">
        <v>43662</v>
      </c>
      <c r="C2926" s="6">
        <v>43759</v>
      </c>
      <c r="D2926" t="str">
        <f>INDEX(parametres!$B$2:$B$57,IF(ISNUMBER(MATCH(Chiffrier!E2926,parametres!$C$2:$C$57,0)),MATCH(E2926,parametres!$C$2:$C$57,0),NA()))</f>
        <v>GA-7</v>
      </c>
      <c r="E2926" t="s">
        <v>4</v>
      </c>
      <c r="F2926" t="s">
        <v>112</v>
      </c>
      <c r="G2926" s="4">
        <f t="shared" si="54"/>
        <v>13.857142857142858</v>
      </c>
      <c r="H2926">
        <f>INDEX(Sites_coordo!$C$2:$C$62,IF(ISNUMBER(MATCH(Chiffrier!E2926,Sites_coordo!$A$2:$A$62,0)),MATCH(Chiffrier!E2926,Sites_coordo!$A$2:$A$62,0),NA()))</f>
        <v>48.109900000000003</v>
      </c>
      <c r="I2926">
        <f>INDEX(Sites_coordo!$B$2:$B$62,IF(ISNUMBER(MATCH(Chiffrier!E2926,Sites_coordo!$A$2:$A$62,0)),MATCH(Chiffrier!E2926,Sites_coordo!$A$2:$A$62,0),NA()))</f>
        <v>-66.018799999999999</v>
      </c>
      <c r="J2926" t="s">
        <v>105</v>
      </c>
      <c r="K2926" t="s">
        <v>105</v>
      </c>
      <c r="L2926" s="4">
        <v>20087074</v>
      </c>
      <c r="M2926" t="s">
        <v>683</v>
      </c>
      <c r="N2926" s="4">
        <v>8</v>
      </c>
      <c r="O2926" s="4" t="s">
        <v>121</v>
      </c>
      <c r="P2926" s="4">
        <v>1</v>
      </c>
      <c r="Q2926" t="s">
        <v>3502</v>
      </c>
      <c r="R2926" s="4" t="s">
        <v>106</v>
      </c>
      <c r="S2926" t="s">
        <v>106</v>
      </c>
      <c r="T2926" t="s">
        <v>106</v>
      </c>
      <c r="U2926" t="s">
        <v>106</v>
      </c>
      <c r="V2926" t="s">
        <v>106</v>
      </c>
      <c r="W2926" t="s">
        <v>106</v>
      </c>
      <c r="X2926" t="s">
        <v>106</v>
      </c>
      <c r="Y2926" t="s">
        <v>106</v>
      </c>
      <c r="Z2926" t="s">
        <v>106</v>
      </c>
      <c r="AA2926" t="s">
        <v>106</v>
      </c>
      <c r="AB2926" t="s">
        <v>106</v>
      </c>
      <c r="AC2926" t="s">
        <v>106</v>
      </c>
      <c r="AD2926" t="s">
        <v>106</v>
      </c>
      <c r="AE2926" s="4" t="s">
        <v>106</v>
      </c>
      <c r="AH2926" s="6">
        <v>43759</v>
      </c>
      <c r="AI2926" t="s">
        <v>106</v>
      </c>
      <c r="AJ2926" t="s">
        <v>106</v>
      </c>
      <c r="AK2926">
        <v>3110</v>
      </c>
      <c r="AL2926" s="4" t="s">
        <v>106</v>
      </c>
      <c r="AM2926" s="4">
        <v>24.3</v>
      </c>
      <c r="AN2926" s="4" t="s">
        <v>106</v>
      </c>
      <c r="AO2926" s="4" t="s">
        <v>106</v>
      </c>
      <c r="AP2926" s="4" t="s">
        <v>106</v>
      </c>
      <c r="AQ2926" s="4" t="s">
        <v>106</v>
      </c>
      <c r="AR2926" s="4" t="s">
        <v>106</v>
      </c>
      <c r="AS2926" s="4" t="s">
        <v>106</v>
      </c>
      <c r="AT2926" s="4" t="s">
        <v>106</v>
      </c>
      <c r="AU2926" t="s">
        <v>108</v>
      </c>
      <c r="AV2926" t="s">
        <v>109</v>
      </c>
      <c r="AW2926" t="s">
        <v>110</v>
      </c>
      <c r="AX2926" t="s">
        <v>3502</v>
      </c>
      <c r="AY2926" s="4" t="s">
        <v>2522</v>
      </c>
    </row>
    <row r="2927" spans="1:51" hidden="1" x14ac:dyDescent="0.25">
      <c r="A2927">
        <v>2019</v>
      </c>
      <c r="B2927" s="6">
        <v>43662</v>
      </c>
      <c r="C2927" s="6">
        <v>43759</v>
      </c>
      <c r="D2927" t="str">
        <f>INDEX(parametres!$B$2:$B$57,IF(ISNUMBER(MATCH(Chiffrier!E2927,parametres!$C$2:$C$57,0)),MATCH(E2927,parametres!$C$2:$C$57,0),NA()))</f>
        <v>GA-7</v>
      </c>
      <c r="E2927" t="s">
        <v>4</v>
      </c>
      <c r="F2927" t="s">
        <v>112</v>
      </c>
      <c r="G2927" s="4">
        <f t="shared" si="54"/>
        <v>13.857142857142858</v>
      </c>
      <c r="H2927">
        <f>INDEX(Sites_coordo!$C$2:$C$62,IF(ISNUMBER(MATCH(Chiffrier!E2927,Sites_coordo!$A$2:$A$62,0)),MATCH(Chiffrier!E2927,Sites_coordo!$A$2:$A$62,0),NA()))</f>
        <v>48.109900000000003</v>
      </c>
      <c r="I2927">
        <f>INDEX(Sites_coordo!$B$2:$B$62,IF(ISNUMBER(MATCH(Chiffrier!E2927,Sites_coordo!$A$2:$A$62,0)),MATCH(Chiffrier!E2927,Sites_coordo!$A$2:$A$62,0),NA()))</f>
        <v>-66.018799999999999</v>
      </c>
      <c r="J2927" t="s">
        <v>105</v>
      </c>
      <c r="K2927" t="s">
        <v>105</v>
      </c>
      <c r="L2927" s="4">
        <v>20087074</v>
      </c>
      <c r="M2927" t="s">
        <v>683</v>
      </c>
      <c r="N2927" s="4">
        <v>8</v>
      </c>
      <c r="O2927" s="4" t="s">
        <v>121</v>
      </c>
      <c r="P2927" s="4">
        <v>2</v>
      </c>
      <c r="Q2927" t="s">
        <v>3503</v>
      </c>
      <c r="R2927" s="4" t="s">
        <v>106</v>
      </c>
      <c r="S2927" t="s">
        <v>106</v>
      </c>
      <c r="T2927" t="s">
        <v>106</v>
      </c>
      <c r="U2927" t="s">
        <v>106</v>
      </c>
      <c r="V2927" t="s">
        <v>106</v>
      </c>
      <c r="W2927" t="s">
        <v>106</v>
      </c>
      <c r="X2927" t="s">
        <v>106</v>
      </c>
      <c r="Y2927" t="s">
        <v>106</v>
      </c>
      <c r="Z2927" t="s">
        <v>106</v>
      </c>
      <c r="AA2927" t="s">
        <v>106</v>
      </c>
      <c r="AB2927" t="s">
        <v>106</v>
      </c>
      <c r="AC2927" t="s">
        <v>106</v>
      </c>
      <c r="AD2927" t="s">
        <v>106</v>
      </c>
      <c r="AE2927" s="4" t="s">
        <v>106</v>
      </c>
      <c r="AH2927" s="6">
        <v>43759</v>
      </c>
      <c r="AI2927" t="s">
        <v>106</v>
      </c>
      <c r="AJ2927" t="s">
        <v>106</v>
      </c>
      <c r="AK2927">
        <v>3110</v>
      </c>
      <c r="AL2927" s="4" t="s">
        <v>106</v>
      </c>
      <c r="AM2927" s="4">
        <v>24.3</v>
      </c>
      <c r="AN2927" s="4" t="s">
        <v>106</v>
      </c>
      <c r="AO2927" s="4" t="s">
        <v>106</v>
      </c>
      <c r="AP2927" s="4" t="s">
        <v>106</v>
      </c>
      <c r="AQ2927" s="4" t="s">
        <v>106</v>
      </c>
      <c r="AR2927" s="4" t="s">
        <v>106</v>
      </c>
      <c r="AS2927" s="4" t="s">
        <v>106</v>
      </c>
      <c r="AT2927" s="4" t="s">
        <v>106</v>
      </c>
      <c r="AU2927" t="s">
        <v>108</v>
      </c>
      <c r="AV2927" t="s">
        <v>109</v>
      </c>
      <c r="AW2927" t="s">
        <v>110</v>
      </c>
      <c r="AX2927" t="s">
        <v>3503</v>
      </c>
      <c r="AY2927" s="4" t="s">
        <v>2522</v>
      </c>
    </row>
    <row r="2928" spans="1:51" hidden="1" x14ac:dyDescent="0.25">
      <c r="A2928">
        <v>2019</v>
      </c>
      <c r="B2928" s="6">
        <v>43662</v>
      </c>
      <c r="C2928" s="6">
        <v>43759</v>
      </c>
      <c r="D2928" t="str">
        <f>INDEX(parametres!$B$2:$B$57,IF(ISNUMBER(MATCH(Chiffrier!E2928,parametres!$C$2:$C$57,0)),MATCH(E2928,parametres!$C$2:$C$57,0),NA()))</f>
        <v>GA-7</v>
      </c>
      <c r="E2928" t="s">
        <v>4</v>
      </c>
      <c r="F2928" t="s">
        <v>112</v>
      </c>
      <c r="G2928" s="4">
        <f t="shared" si="54"/>
        <v>13.857142857142858</v>
      </c>
      <c r="H2928">
        <f>INDEX(Sites_coordo!$C$2:$C$62,IF(ISNUMBER(MATCH(Chiffrier!E2928,Sites_coordo!$A$2:$A$62,0)),MATCH(Chiffrier!E2928,Sites_coordo!$A$2:$A$62,0),NA()))</f>
        <v>48.109900000000003</v>
      </c>
      <c r="I2928">
        <f>INDEX(Sites_coordo!$B$2:$B$62,IF(ISNUMBER(MATCH(Chiffrier!E2928,Sites_coordo!$A$2:$A$62,0)),MATCH(Chiffrier!E2928,Sites_coordo!$A$2:$A$62,0),NA()))</f>
        <v>-66.018799999999999</v>
      </c>
      <c r="J2928" t="s">
        <v>105</v>
      </c>
      <c r="K2928" t="s">
        <v>105</v>
      </c>
      <c r="L2928" s="4">
        <v>20087074</v>
      </c>
      <c r="M2928" t="s">
        <v>683</v>
      </c>
      <c r="N2928" s="4">
        <v>8</v>
      </c>
      <c r="O2928" s="4" t="s">
        <v>121</v>
      </c>
      <c r="P2928" s="4">
        <v>3</v>
      </c>
      <c r="Q2928" t="s">
        <v>3504</v>
      </c>
      <c r="R2928" s="4" t="s">
        <v>106</v>
      </c>
      <c r="S2928" t="s">
        <v>106</v>
      </c>
      <c r="T2928" t="s">
        <v>106</v>
      </c>
      <c r="U2928" t="s">
        <v>106</v>
      </c>
      <c r="V2928" t="s">
        <v>106</v>
      </c>
      <c r="W2928" t="s">
        <v>106</v>
      </c>
      <c r="X2928" t="s">
        <v>106</v>
      </c>
      <c r="Y2928" t="s">
        <v>106</v>
      </c>
      <c r="Z2928" t="s">
        <v>106</v>
      </c>
      <c r="AA2928" t="s">
        <v>106</v>
      </c>
      <c r="AB2928" t="s">
        <v>106</v>
      </c>
      <c r="AC2928" t="s">
        <v>106</v>
      </c>
      <c r="AD2928" t="s">
        <v>106</v>
      </c>
      <c r="AE2928" s="4" t="s">
        <v>106</v>
      </c>
      <c r="AH2928" s="6">
        <v>43759</v>
      </c>
      <c r="AI2928" t="s">
        <v>106</v>
      </c>
      <c r="AJ2928" t="s">
        <v>106</v>
      </c>
      <c r="AK2928">
        <v>3110</v>
      </c>
      <c r="AL2928" s="4" t="s">
        <v>106</v>
      </c>
      <c r="AM2928" s="4">
        <v>24.3</v>
      </c>
      <c r="AN2928" s="4" t="s">
        <v>106</v>
      </c>
      <c r="AO2928" s="4" t="s">
        <v>106</v>
      </c>
      <c r="AP2928" s="4" t="s">
        <v>106</v>
      </c>
      <c r="AQ2928" s="4" t="s">
        <v>106</v>
      </c>
      <c r="AR2928" s="4" t="s">
        <v>106</v>
      </c>
      <c r="AS2928" s="4" t="s">
        <v>106</v>
      </c>
      <c r="AT2928" s="4" t="s">
        <v>106</v>
      </c>
      <c r="AU2928" t="s">
        <v>108</v>
      </c>
      <c r="AV2928" t="s">
        <v>109</v>
      </c>
      <c r="AW2928" t="s">
        <v>110</v>
      </c>
      <c r="AX2928" t="s">
        <v>3504</v>
      </c>
      <c r="AY2928" s="4" t="s">
        <v>2522</v>
      </c>
    </row>
    <row r="2929" spans="1:51" hidden="1" x14ac:dyDescent="0.25">
      <c r="A2929">
        <v>2019</v>
      </c>
      <c r="B2929" s="6">
        <v>43662</v>
      </c>
      <c r="C2929" s="6">
        <v>43759</v>
      </c>
      <c r="D2929" t="str">
        <f>INDEX(parametres!$B$2:$B$57,IF(ISNUMBER(MATCH(Chiffrier!E2929,parametres!$C$2:$C$57,0)),MATCH(E2929,parametres!$C$2:$C$57,0),NA()))</f>
        <v>GA-7</v>
      </c>
      <c r="E2929" t="s">
        <v>4</v>
      </c>
      <c r="F2929" t="s">
        <v>112</v>
      </c>
      <c r="G2929" s="4">
        <f t="shared" si="54"/>
        <v>13.857142857142858</v>
      </c>
      <c r="H2929">
        <f>INDEX(Sites_coordo!$C$2:$C$62,IF(ISNUMBER(MATCH(Chiffrier!E2929,Sites_coordo!$A$2:$A$62,0)),MATCH(Chiffrier!E2929,Sites_coordo!$A$2:$A$62,0),NA()))</f>
        <v>48.109900000000003</v>
      </c>
      <c r="I2929">
        <f>INDEX(Sites_coordo!$B$2:$B$62,IF(ISNUMBER(MATCH(Chiffrier!E2929,Sites_coordo!$A$2:$A$62,0)),MATCH(Chiffrier!E2929,Sites_coordo!$A$2:$A$62,0),NA()))</f>
        <v>-66.018799999999999</v>
      </c>
      <c r="J2929" t="s">
        <v>105</v>
      </c>
      <c r="K2929" t="s">
        <v>105</v>
      </c>
      <c r="L2929" s="4">
        <v>20087074</v>
      </c>
      <c r="M2929" t="s">
        <v>683</v>
      </c>
      <c r="N2929" s="4">
        <v>8</v>
      </c>
      <c r="O2929" s="4" t="s">
        <v>107</v>
      </c>
      <c r="P2929" s="4">
        <v>1</v>
      </c>
      <c r="Q2929" t="s">
        <v>3505</v>
      </c>
      <c r="R2929" s="4">
        <v>0</v>
      </c>
      <c r="S2929">
        <v>0</v>
      </c>
      <c r="T2929" t="s">
        <v>106</v>
      </c>
      <c r="U2929">
        <v>0</v>
      </c>
      <c r="V2929" t="s">
        <v>106</v>
      </c>
      <c r="W2929">
        <v>0</v>
      </c>
      <c r="X2929">
        <v>0</v>
      </c>
      <c r="Y2929">
        <v>0</v>
      </c>
      <c r="Z2929">
        <v>0</v>
      </c>
      <c r="AA2929">
        <v>0</v>
      </c>
      <c r="AB2929">
        <v>0</v>
      </c>
      <c r="AC2929">
        <v>0</v>
      </c>
      <c r="AD2929">
        <v>0</v>
      </c>
      <c r="AE2929" s="4">
        <v>0</v>
      </c>
      <c r="AH2929" s="6">
        <v>43759</v>
      </c>
      <c r="AI2929" t="s">
        <v>106</v>
      </c>
      <c r="AJ2929" t="s">
        <v>106</v>
      </c>
      <c r="AK2929">
        <v>3110</v>
      </c>
      <c r="AL2929" s="4" t="s">
        <v>106</v>
      </c>
      <c r="AM2929" s="4">
        <v>24.3</v>
      </c>
      <c r="AN2929" s="4" t="s">
        <v>106</v>
      </c>
      <c r="AO2929" s="4" t="s">
        <v>106</v>
      </c>
      <c r="AP2929" s="4" t="s">
        <v>106</v>
      </c>
      <c r="AQ2929" s="4" t="s">
        <v>106</v>
      </c>
      <c r="AR2929" s="4" t="s">
        <v>106</v>
      </c>
      <c r="AS2929" s="4" t="s">
        <v>106</v>
      </c>
      <c r="AT2929" s="4" t="s">
        <v>106</v>
      </c>
      <c r="AU2929" t="s">
        <v>108</v>
      </c>
      <c r="AV2929" t="s">
        <v>109</v>
      </c>
      <c r="AW2929" t="s">
        <v>110</v>
      </c>
      <c r="AX2929" t="s">
        <v>3505</v>
      </c>
      <c r="AY2929" s="4" t="s">
        <v>4128</v>
      </c>
    </row>
    <row r="2930" spans="1:51" hidden="1" x14ac:dyDescent="0.25">
      <c r="A2930">
        <v>2019</v>
      </c>
      <c r="B2930" s="6">
        <v>43662</v>
      </c>
      <c r="C2930" s="6">
        <v>43759</v>
      </c>
      <c r="D2930" t="str">
        <f>INDEX(parametres!$B$2:$B$57,IF(ISNUMBER(MATCH(Chiffrier!E2930,parametres!$C$2:$C$57,0)),MATCH(E2930,parametres!$C$2:$C$57,0),NA()))</f>
        <v>GA-7</v>
      </c>
      <c r="E2930" t="s">
        <v>4</v>
      </c>
      <c r="F2930" t="s">
        <v>112</v>
      </c>
      <c r="G2930" s="4">
        <f t="shared" si="54"/>
        <v>13.857142857142858</v>
      </c>
      <c r="H2930">
        <f>INDEX(Sites_coordo!$C$2:$C$62,IF(ISNUMBER(MATCH(Chiffrier!E2930,Sites_coordo!$A$2:$A$62,0)),MATCH(Chiffrier!E2930,Sites_coordo!$A$2:$A$62,0),NA()))</f>
        <v>48.109900000000003</v>
      </c>
      <c r="I2930">
        <f>INDEX(Sites_coordo!$B$2:$B$62,IF(ISNUMBER(MATCH(Chiffrier!E2930,Sites_coordo!$A$2:$A$62,0)),MATCH(Chiffrier!E2930,Sites_coordo!$A$2:$A$62,0),NA()))</f>
        <v>-66.018799999999999</v>
      </c>
      <c r="J2930" t="s">
        <v>105</v>
      </c>
      <c r="K2930" t="s">
        <v>105</v>
      </c>
      <c r="L2930" s="4">
        <v>20087074</v>
      </c>
      <c r="M2930" t="s">
        <v>683</v>
      </c>
      <c r="N2930" s="4">
        <v>9</v>
      </c>
      <c r="O2930" s="4" t="s">
        <v>121</v>
      </c>
      <c r="P2930" s="4">
        <v>1</v>
      </c>
      <c r="Q2930" t="s">
        <v>3506</v>
      </c>
      <c r="R2930" s="4" t="s">
        <v>106</v>
      </c>
      <c r="S2930" t="s">
        <v>106</v>
      </c>
      <c r="T2930" t="s">
        <v>106</v>
      </c>
      <c r="U2930" t="s">
        <v>106</v>
      </c>
      <c r="V2930" t="s">
        <v>106</v>
      </c>
      <c r="W2930" t="s">
        <v>106</v>
      </c>
      <c r="X2930" t="s">
        <v>106</v>
      </c>
      <c r="Y2930" t="s">
        <v>106</v>
      </c>
      <c r="Z2930" t="s">
        <v>106</v>
      </c>
      <c r="AA2930" t="s">
        <v>106</v>
      </c>
      <c r="AB2930" t="s">
        <v>106</v>
      </c>
      <c r="AC2930" t="s">
        <v>106</v>
      </c>
      <c r="AD2930" t="s">
        <v>106</v>
      </c>
      <c r="AE2930" s="4" t="s">
        <v>106</v>
      </c>
      <c r="AH2930" s="6">
        <v>43759</v>
      </c>
      <c r="AI2930" t="s">
        <v>106</v>
      </c>
      <c r="AJ2930" t="s">
        <v>106</v>
      </c>
      <c r="AK2930">
        <v>3110</v>
      </c>
      <c r="AL2930" s="4" t="s">
        <v>106</v>
      </c>
      <c r="AM2930" s="4">
        <v>24.3</v>
      </c>
      <c r="AN2930" s="4" t="s">
        <v>106</v>
      </c>
      <c r="AO2930" s="4" t="s">
        <v>106</v>
      </c>
      <c r="AP2930" s="4" t="s">
        <v>106</v>
      </c>
      <c r="AQ2930" s="4" t="s">
        <v>106</v>
      </c>
      <c r="AR2930" s="4" t="s">
        <v>106</v>
      </c>
      <c r="AS2930" s="4" t="s">
        <v>106</v>
      </c>
      <c r="AT2930" s="4" t="s">
        <v>106</v>
      </c>
      <c r="AU2930" t="s">
        <v>108</v>
      </c>
      <c r="AV2930" t="s">
        <v>109</v>
      </c>
      <c r="AW2930" t="s">
        <v>110</v>
      </c>
      <c r="AX2930" t="s">
        <v>3506</v>
      </c>
      <c r="AY2930" s="4" t="s">
        <v>2522</v>
      </c>
    </row>
    <row r="2931" spans="1:51" hidden="1" x14ac:dyDescent="0.25">
      <c r="A2931">
        <v>2019</v>
      </c>
      <c r="B2931" s="6">
        <v>43662</v>
      </c>
      <c r="C2931" s="6">
        <v>43759</v>
      </c>
      <c r="D2931" t="str">
        <f>INDEX(parametres!$B$2:$B$57,IF(ISNUMBER(MATCH(Chiffrier!E2931,parametres!$C$2:$C$57,0)),MATCH(E2931,parametres!$C$2:$C$57,0),NA()))</f>
        <v>GA-7</v>
      </c>
      <c r="E2931" t="s">
        <v>4</v>
      </c>
      <c r="F2931" t="s">
        <v>112</v>
      </c>
      <c r="G2931" s="4">
        <f t="shared" si="54"/>
        <v>13.857142857142858</v>
      </c>
      <c r="H2931">
        <f>INDEX(Sites_coordo!$C$2:$C$62,IF(ISNUMBER(MATCH(Chiffrier!E2931,Sites_coordo!$A$2:$A$62,0)),MATCH(Chiffrier!E2931,Sites_coordo!$A$2:$A$62,0),NA()))</f>
        <v>48.109900000000003</v>
      </c>
      <c r="I2931">
        <f>INDEX(Sites_coordo!$B$2:$B$62,IF(ISNUMBER(MATCH(Chiffrier!E2931,Sites_coordo!$A$2:$A$62,0)),MATCH(Chiffrier!E2931,Sites_coordo!$A$2:$A$62,0),NA()))</f>
        <v>-66.018799999999999</v>
      </c>
      <c r="J2931" t="s">
        <v>105</v>
      </c>
      <c r="K2931" t="s">
        <v>105</v>
      </c>
      <c r="L2931" s="4">
        <v>20087074</v>
      </c>
      <c r="M2931" t="s">
        <v>683</v>
      </c>
      <c r="N2931" s="4">
        <v>9</v>
      </c>
      <c r="O2931" s="4" t="s">
        <v>121</v>
      </c>
      <c r="P2931" s="4">
        <v>2</v>
      </c>
      <c r="Q2931" t="s">
        <v>3507</v>
      </c>
      <c r="R2931" s="4" t="s">
        <v>106</v>
      </c>
      <c r="S2931" t="s">
        <v>106</v>
      </c>
      <c r="T2931" t="s">
        <v>106</v>
      </c>
      <c r="U2931" t="s">
        <v>106</v>
      </c>
      <c r="V2931" t="s">
        <v>106</v>
      </c>
      <c r="W2931" t="s">
        <v>106</v>
      </c>
      <c r="X2931" t="s">
        <v>106</v>
      </c>
      <c r="Y2931" t="s">
        <v>106</v>
      </c>
      <c r="Z2931" t="s">
        <v>106</v>
      </c>
      <c r="AA2931" t="s">
        <v>106</v>
      </c>
      <c r="AB2931" t="s">
        <v>106</v>
      </c>
      <c r="AC2931" t="s">
        <v>106</v>
      </c>
      <c r="AD2931" t="s">
        <v>106</v>
      </c>
      <c r="AE2931" s="4" t="s">
        <v>106</v>
      </c>
      <c r="AH2931" s="6">
        <v>43759</v>
      </c>
      <c r="AI2931" t="s">
        <v>106</v>
      </c>
      <c r="AJ2931" t="s">
        <v>106</v>
      </c>
      <c r="AK2931">
        <v>3110</v>
      </c>
      <c r="AL2931" s="4" t="s">
        <v>106</v>
      </c>
      <c r="AM2931" s="4">
        <v>24.3</v>
      </c>
      <c r="AN2931" s="4" t="s">
        <v>106</v>
      </c>
      <c r="AO2931" s="4" t="s">
        <v>106</v>
      </c>
      <c r="AP2931" s="4" t="s">
        <v>106</v>
      </c>
      <c r="AQ2931" s="4" t="s">
        <v>106</v>
      </c>
      <c r="AR2931" s="4" t="s">
        <v>106</v>
      </c>
      <c r="AS2931" s="4" t="s">
        <v>106</v>
      </c>
      <c r="AT2931" s="4" t="s">
        <v>106</v>
      </c>
      <c r="AU2931" t="s">
        <v>108</v>
      </c>
      <c r="AV2931" t="s">
        <v>109</v>
      </c>
      <c r="AW2931" t="s">
        <v>110</v>
      </c>
      <c r="AX2931" t="s">
        <v>3507</v>
      </c>
      <c r="AY2931" s="4" t="s">
        <v>2522</v>
      </c>
    </row>
    <row r="2932" spans="1:51" hidden="1" x14ac:dyDescent="0.25">
      <c r="A2932">
        <v>2019</v>
      </c>
      <c r="B2932" s="6">
        <v>43662</v>
      </c>
      <c r="C2932" s="6">
        <v>43759</v>
      </c>
      <c r="D2932" t="str">
        <f>INDEX(parametres!$B$2:$B$57,IF(ISNUMBER(MATCH(Chiffrier!E2932,parametres!$C$2:$C$57,0)),MATCH(E2932,parametres!$C$2:$C$57,0),NA()))</f>
        <v>GA-7</v>
      </c>
      <c r="E2932" t="s">
        <v>4</v>
      </c>
      <c r="F2932" t="s">
        <v>112</v>
      </c>
      <c r="G2932" s="4">
        <f t="shared" si="54"/>
        <v>13.857142857142858</v>
      </c>
      <c r="H2932">
        <f>INDEX(Sites_coordo!$C$2:$C$62,IF(ISNUMBER(MATCH(Chiffrier!E2932,Sites_coordo!$A$2:$A$62,0)),MATCH(Chiffrier!E2932,Sites_coordo!$A$2:$A$62,0),NA()))</f>
        <v>48.109900000000003</v>
      </c>
      <c r="I2932">
        <f>INDEX(Sites_coordo!$B$2:$B$62,IF(ISNUMBER(MATCH(Chiffrier!E2932,Sites_coordo!$A$2:$A$62,0)),MATCH(Chiffrier!E2932,Sites_coordo!$A$2:$A$62,0),NA()))</f>
        <v>-66.018799999999999</v>
      </c>
      <c r="J2932" t="s">
        <v>105</v>
      </c>
      <c r="K2932" t="s">
        <v>105</v>
      </c>
      <c r="L2932" s="4">
        <v>20087074</v>
      </c>
      <c r="M2932" t="s">
        <v>683</v>
      </c>
      <c r="N2932" s="4">
        <v>9</v>
      </c>
      <c r="O2932" s="4" t="s">
        <v>121</v>
      </c>
      <c r="P2932" s="4">
        <v>3</v>
      </c>
      <c r="Q2932" t="s">
        <v>3508</v>
      </c>
      <c r="R2932" s="4" t="s">
        <v>106</v>
      </c>
      <c r="S2932" t="s">
        <v>106</v>
      </c>
      <c r="T2932" t="s">
        <v>106</v>
      </c>
      <c r="U2932" t="s">
        <v>106</v>
      </c>
      <c r="V2932" t="s">
        <v>106</v>
      </c>
      <c r="W2932" t="s">
        <v>106</v>
      </c>
      <c r="X2932" t="s">
        <v>106</v>
      </c>
      <c r="Y2932" t="s">
        <v>106</v>
      </c>
      <c r="Z2932" t="s">
        <v>106</v>
      </c>
      <c r="AA2932" t="s">
        <v>106</v>
      </c>
      <c r="AB2932" t="s">
        <v>106</v>
      </c>
      <c r="AC2932" t="s">
        <v>106</v>
      </c>
      <c r="AD2932" t="s">
        <v>106</v>
      </c>
      <c r="AE2932" s="4" t="s">
        <v>106</v>
      </c>
      <c r="AH2932" s="6">
        <v>43759</v>
      </c>
      <c r="AI2932" t="s">
        <v>106</v>
      </c>
      <c r="AJ2932" t="s">
        <v>106</v>
      </c>
      <c r="AK2932">
        <v>3110</v>
      </c>
      <c r="AL2932" s="4" t="s">
        <v>106</v>
      </c>
      <c r="AM2932" s="4">
        <v>24.3</v>
      </c>
      <c r="AN2932" s="4" t="s">
        <v>106</v>
      </c>
      <c r="AO2932" s="4" t="s">
        <v>106</v>
      </c>
      <c r="AP2932" s="4" t="s">
        <v>106</v>
      </c>
      <c r="AQ2932" s="4" t="s">
        <v>106</v>
      </c>
      <c r="AR2932" s="4" t="s">
        <v>106</v>
      </c>
      <c r="AS2932" s="4" t="s">
        <v>106</v>
      </c>
      <c r="AT2932" s="4" t="s">
        <v>106</v>
      </c>
      <c r="AU2932" t="s">
        <v>108</v>
      </c>
      <c r="AV2932" t="s">
        <v>109</v>
      </c>
      <c r="AW2932" t="s">
        <v>110</v>
      </c>
      <c r="AX2932" t="s">
        <v>3508</v>
      </c>
      <c r="AY2932" s="4" t="s">
        <v>2522</v>
      </c>
    </row>
    <row r="2933" spans="1:51" hidden="1" x14ac:dyDescent="0.25">
      <c r="A2933">
        <v>2019</v>
      </c>
      <c r="B2933" s="6">
        <v>43662</v>
      </c>
      <c r="C2933" s="6">
        <v>43759</v>
      </c>
      <c r="D2933" t="str">
        <f>INDEX(parametres!$B$2:$B$57,IF(ISNUMBER(MATCH(Chiffrier!E2933,parametres!$C$2:$C$57,0)),MATCH(E2933,parametres!$C$2:$C$57,0),NA()))</f>
        <v>GA-7</v>
      </c>
      <c r="E2933" t="s">
        <v>4</v>
      </c>
      <c r="F2933" t="s">
        <v>112</v>
      </c>
      <c r="G2933" s="4">
        <f t="shared" si="54"/>
        <v>13.857142857142858</v>
      </c>
      <c r="H2933">
        <f>INDEX(Sites_coordo!$C$2:$C$62,IF(ISNUMBER(MATCH(Chiffrier!E2933,Sites_coordo!$A$2:$A$62,0)),MATCH(Chiffrier!E2933,Sites_coordo!$A$2:$A$62,0),NA()))</f>
        <v>48.109900000000003</v>
      </c>
      <c r="I2933">
        <f>INDEX(Sites_coordo!$B$2:$B$62,IF(ISNUMBER(MATCH(Chiffrier!E2933,Sites_coordo!$A$2:$A$62,0)),MATCH(Chiffrier!E2933,Sites_coordo!$A$2:$A$62,0),NA()))</f>
        <v>-66.018799999999999</v>
      </c>
      <c r="J2933" t="s">
        <v>105</v>
      </c>
      <c r="K2933" t="s">
        <v>105</v>
      </c>
      <c r="L2933" s="4">
        <v>20087074</v>
      </c>
      <c r="M2933" t="s">
        <v>683</v>
      </c>
      <c r="N2933" s="4">
        <v>9</v>
      </c>
      <c r="O2933" s="4" t="s">
        <v>107</v>
      </c>
      <c r="P2933" s="4">
        <v>1</v>
      </c>
      <c r="Q2933" t="s">
        <v>3509</v>
      </c>
      <c r="R2933" s="4">
        <v>0</v>
      </c>
      <c r="S2933">
        <v>0</v>
      </c>
      <c r="T2933" t="s">
        <v>106</v>
      </c>
      <c r="U2933">
        <v>0</v>
      </c>
      <c r="V2933" t="s">
        <v>106</v>
      </c>
      <c r="W2933">
        <v>0</v>
      </c>
      <c r="X2933">
        <v>0</v>
      </c>
      <c r="Y2933">
        <v>0</v>
      </c>
      <c r="Z2933">
        <v>0</v>
      </c>
      <c r="AA2933">
        <v>0</v>
      </c>
      <c r="AB2933">
        <v>1</v>
      </c>
      <c r="AC2933">
        <v>0</v>
      </c>
      <c r="AD2933">
        <v>0</v>
      </c>
      <c r="AE2933" s="4">
        <v>0</v>
      </c>
      <c r="AH2933" s="6">
        <v>43759</v>
      </c>
      <c r="AI2933" t="s">
        <v>106</v>
      </c>
      <c r="AJ2933" t="s">
        <v>106</v>
      </c>
      <c r="AK2933">
        <v>3110</v>
      </c>
      <c r="AL2933" s="4" t="s">
        <v>106</v>
      </c>
      <c r="AM2933" s="4">
        <v>24.3</v>
      </c>
      <c r="AN2933" s="4" t="s">
        <v>106</v>
      </c>
      <c r="AO2933" s="4" t="s">
        <v>106</v>
      </c>
      <c r="AP2933" s="4" t="s">
        <v>106</v>
      </c>
      <c r="AQ2933" s="4" t="s">
        <v>106</v>
      </c>
      <c r="AR2933" s="4" t="s">
        <v>106</v>
      </c>
      <c r="AS2933" s="4" t="s">
        <v>106</v>
      </c>
      <c r="AT2933" s="4" t="s">
        <v>106</v>
      </c>
      <c r="AU2933" t="s">
        <v>108</v>
      </c>
      <c r="AV2933" t="s">
        <v>109</v>
      </c>
      <c r="AW2933" t="s">
        <v>110</v>
      </c>
      <c r="AX2933" t="s">
        <v>3509</v>
      </c>
      <c r="AY2933" s="4" t="s">
        <v>4128</v>
      </c>
    </row>
    <row r="2934" spans="1:51" hidden="1" x14ac:dyDescent="0.25">
      <c r="A2934">
        <v>2019</v>
      </c>
      <c r="B2934" s="6">
        <v>43662</v>
      </c>
      <c r="C2934" s="6">
        <v>43759</v>
      </c>
      <c r="D2934" t="str">
        <f>INDEX(parametres!$B$2:$B$57,IF(ISNUMBER(MATCH(Chiffrier!E2934,parametres!$C$2:$C$57,0)),MATCH(E2934,parametres!$C$2:$C$57,0),NA()))</f>
        <v>GA-7</v>
      </c>
      <c r="E2934" t="s">
        <v>4</v>
      </c>
      <c r="F2934" t="s">
        <v>112</v>
      </c>
      <c r="G2934" s="4">
        <f t="shared" si="54"/>
        <v>13.857142857142858</v>
      </c>
      <c r="H2934">
        <f>INDEX(Sites_coordo!$C$2:$C$62,IF(ISNUMBER(MATCH(Chiffrier!E2934,Sites_coordo!$A$2:$A$62,0)),MATCH(Chiffrier!E2934,Sites_coordo!$A$2:$A$62,0),NA()))</f>
        <v>48.109900000000003</v>
      </c>
      <c r="I2934">
        <f>INDEX(Sites_coordo!$B$2:$B$62,IF(ISNUMBER(MATCH(Chiffrier!E2934,Sites_coordo!$A$2:$A$62,0)),MATCH(Chiffrier!E2934,Sites_coordo!$A$2:$A$62,0),NA()))</f>
        <v>-66.018799999999999</v>
      </c>
      <c r="J2934" t="s">
        <v>105</v>
      </c>
      <c r="K2934" t="s">
        <v>105</v>
      </c>
      <c r="L2934" s="4">
        <v>20087074</v>
      </c>
      <c r="M2934" t="s">
        <v>683</v>
      </c>
      <c r="N2934" s="4">
        <v>10</v>
      </c>
      <c r="O2934" s="4" t="s">
        <v>121</v>
      </c>
      <c r="P2934" s="4">
        <v>1</v>
      </c>
      <c r="Q2934" t="s">
        <v>3510</v>
      </c>
      <c r="R2934" s="4" t="s">
        <v>106</v>
      </c>
      <c r="S2934" t="s">
        <v>106</v>
      </c>
      <c r="T2934" t="s">
        <v>106</v>
      </c>
      <c r="U2934" t="s">
        <v>106</v>
      </c>
      <c r="V2934" t="s">
        <v>106</v>
      </c>
      <c r="W2934" t="s">
        <v>106</v>
      </c>
      <c r="X2934" t="s">
        <v>106</v>
      </c>
      <c r="Y2934" t="s">
        <v>106</v>
      </c>
      <c r="Z2934" t="s">
        <v>106</v>
      </c>
      <c r="AA2934" t="s">
        <v>106</v>
      </c>
      <c r="AB2934" t="s">
        <v>106</v>
      </c>
      <c r="AC2934" t="s">
        <v>106</v>
      </c>
      <c r="AD2934" t="s">
        <v>106</v>
      </c>
      <c r="AE2934" s="4" t="s">
        <v>106</v>
      </c>
      <c r="AH2934" s="6">
        <v>43759</v>
      </c>
      <c r="AI2934" t="s">
        <v>106</v>
      </c>
      <c r="AJ2934" t="s">
        <v>106</v>
      </c>
      <c r="AK2934">
        <v>3110</v>
      </c>
      <c r="AL2934" s="4" t="s">
        <v>106</v>
      </c>
      <c r="AM2934" s="4">
        <v>24.3</v>
      </c>
      <c r="AN2934" s="4" t="s">
        <v>106</v>
      </c>
      <c r="AO2934" s="4" t="s">
        <v>106</v>
      </c>
      <c r="AP2934" s="4" t="s">
        <v>106</v>
      </c>
      <c r="AQ2934" s="4" t="s">
        <v>106</v>
      </c>
      <c r="AR2934" s="4" t="s">
        <v>106</v>
      </c>
      <c r="AS2934" s="4" t="s">
        <v>106</v>
      </c>
      <c r="AT2934" s="4" t="s">
        <v>106</v>
      </c>
      <c r="AU2934" t="s">
        <v>108</v>
      </c>
      <c r="AV2934" t="s">
        <v>109</v>
      </c>
      <c r="AW2934" t="s">
        <v>110</v>
      </c>
      <c r="AX2934" t="s">
        <v>3510</v>
      </c>
      <c r="AY2934" s="4" t="s">
        <v>2522</v>
      </c>
    </row>
    <row r="2935" spans="1:51" hidden="1" x14ac:dyDescent="0.25">
      <c r="A2935">
        <v>2019</v>
      </c>
      <c r="B2935" s="6">
        <v>43662</v>
      </c>
      <c r="C2935" s="6">
        <v>43759</v>
      </c>
      <c r="D2935" t="str">
        <f>INDEX(parametres!$B$2:$B$57,IF(ISNUMBER(MATCH(Chiffrier!E2935,parametres!$C$2:$C$57,0)),MATCH(E2935,parametres!$C$2:$C$57,0),NA()))</f>
        <v>GA-7</v>
      </c>
      <c r="E2935" t="s">
        <v>4</v>
      </c>
      <c r="F2935" t="s">
        <v>112</v>
      </c>
      <c r="G2935" s="4">
        <f t="shared" si="54"/>
        <v>13.857142857142858</v>
      </c>
      <c r="H2935">
        <f>INDEX(Sites_coordo!$C$2:$C$62,IF(ISNUMBER(MATCH(Chiffrier!E2935,Sites_coordo!$A$2:$A$62,0)),MATCH(Chiffrier!E2935,Sites_coordo!$A$2:$A$62,0),NA()))</f>
        <v>48.109900000000003</v>
      </c>
      <c r="I2935">
        <f>INDEX(Sites_coordo!$B$2:$B$62,IF(ISNUMBER(MATCH(Chiffrier!E2935,Sites_coordo!$A$2:$A$62,0)),MATCH(Chiffrier!E2935,Sites_coordo!$A$2:$A$62,0),NA()))</f>
        <v>-66.018799999999999</v>
      </c>
      <c r="J2935" t="s">
        <v>105</v>
      </c>
      <c r="K2935" t="s">
        <v>105</v>
      </c>
      <c r="L2935" s="4">
        <v>20087074</v>
      </c>
      <c r="M2935" t="s">
        <v>683</v>
      </c>
      <c r="N2935" s="4">
        <v>10</v>
      </c>
      <c r="O2935" s="4" t="s">
        <v>121</v>
      </c>
      <c r="P2935" s="4">
        <v>2</v>
      </c>
      <c r="Q2935" t="s">
        <v>3511</v>
      </c>
      <c r="R2935" s="4" t="s">
        <v>106</v>
      </c>
      <c r="S2935" t="s">
        <v>106</v>
      </c>
      <c r="T2935" t="s">
        <v>106</v>
      </c>
      <c r="U2935" t="s">
        <v>106</v>
      </c>
      <c r="V2935" t="s">
        <v>106</v>
      </c>
      <c r="W2935" t="s">
        <v>106</v>
      </c>
      <c r="X2935" t="s">
        <v>106</v>
      </c>
      <c r="Y2935" t="s">
        <v>106</v>
      </c>
      <c r="Z2935" t="s">
        <v>106</v>
      </c>
      <c r="AA2935" t="s">
        <v>106</v>
      </c>
      <c r="AB2935" t="s">
        <v>106</v>
      </c>
      <c r="AC2935" t="s">
        <v>106</v>
      </c>
      <c r="AD2935" t="s">
        <v>106</v>
      </c>
      <c r="AE2935" s="4" t="s">
        <v>106</v>
      </c>
      <c r="AH2935" s="6">
        <v>43759</v>
      </c>
      <c r="AI2935" t="s">
        <v>106</v>
      </c>
      <c r="AJ2935" t="s">
        <v>106</v>
      </c>
      <c r="AK2935">
        <v>3110</v>
      </c>
      <c r="AL2935" s="4" t="s">
        <v>106</v>
      </c>
      <c r="AM2935" s="4">
        <v>24.3</v>
      </c>
      <c r="AN2935" s="4" t="s">
        <v>106</v>
      </c>
      <c r="AO2935" s="4" t="s">
        <v>106</v>
      </c>
      <c r="AP2935" s="4" t="s">
        <v>106</v>
      </c>
      <c r="AQ2935" s="4" t="s">
        <v>106</v>
      </c>
      <c r="AR2935" s="4" t="s">
        <v>106</v>
      </c>
      <c r="AS2935" s="4" t="s">
        <v>106</v>
      </c>
      <c r="AT2935" s="4" t="s">
        <v>106</v>
      </c>
      <c r="AU2935" t="s">
        <v>108</v>
      </c>
      <c r="AV2935" t="s">
        <v>109</v>
      </c>
      <c r="AW2935" t="s">
        <v>110</v>
      </c>
      <c r="AX2935" t="s">
        <v>3511</v>
      </c>
      <c r="AY2935" s="4" t="s">
        <v>2522</v>
      </c>
    </row>
    <row r="2936" spans="1:51" hidden="1" x14ac:dyDescent="0.25">
      <c r="A2936">
        <v>2019</v>
      </c>
      <c r="B2936" s="6">
        <v>43662</v>
      </c>
      <c r="C2936" s="6">
        <v>43759</v>
      </c>
      <c r="D2936" t="str">
        <f>INDEX(parametres!$B$2:$B$57,IF(ISNUMBER(MATCH(Chiffrier!E2936,parametres!$C$2:$C$57,0)),MATCH(E2936,parametres!$C$2:$C$57,0),NA()))</f>
        <v>GA-7</v>
      </c>
      <c r="E2936" t="s">
        <v>4</v>
      </c>
      <c r="F2936" t="s">
        <v>112</v>
      </c>
      <c r="G2936" s="4">
        <f t="shared" si="54"/>
        <v>13.857142857142858</v>
      </c>
      <c r="H2936">
        <f>INDEX(Sites_coordo!$C$2:$C$62,IF(ISNUMBER(MATCH(Chiffrier!E2936,Sites_coordo!$A$2:$A$62,0)),MATCH(Chiffrier!E2936,Sites_coordo!$A$2:$A$62,0),NA()))</f>
        <v>48.109900000000003</v>
      </c>
      <c r="I2936">
        <f>INDEX(Sites_coordo!$B$2:$B$62,IF(ISNUMBER(MATCH(Chiffrier!E2936,Sites_coordo!$A$2:$A$62,0)),MATCH(Chiffrier!E2936,Sites_coordo!$A$2:$A$62,0),NA()))</f>
        <v>-66.018799999999999</v>
      </c>
      <c r="J2936" t="s">
        <v>105</v>
      </c>
      <c r="K2936" t="s">
        <v>105</v>
      </c>
      <c r="L2936" s="4">
        <v>20087074</v>
      </c>
      <c r="M2936" t="s">
        <v>683</v>
      </c>
      <c r="N2936" s="4">
        <v>10</v>
      </c>
      <c r="O2936" s="4" t="s">
        <v>121</v>
      </c>
      <c r="P2936" s="4">
        <v>3</v>
      </c>
      <c r="Q2936" t="s">
        <v>3512</v>
      </c>
      <c r="R2936" s="4" t="s">
        <v>106</v>
      </c>
      <c r="S2936" t="s">
        <v>106</v>
      </c>
      <c r="T2936" t="s">
        <v>106</v>
      </c>
      <c r="U2936" t="s">
        <v>106</v>
      </c>
      <c r="V2936" t="s">
        <v>106</v>
      </c>
      <c r="W2936" t="s">
        <v>106</v>
      </c>
      <c r="X2936" t="s">
        <v>106</v>
      </c>
      <c r="Y2936" t="s">
        <v>106</v>
      </c>
      <c r="Z2936" t="s">
        <v>106</v>
      </c>
      <c r="AA2936" t="s">
        <v>106</v>
      </c>
      <c r="AB2936" t="s">
        <v>106</v>
      </c>
      <c r="AC2936" t="s">
        <v>106</v>
      </c>
      <c r="AD2936" t="s">
        <v>106</v>
      </c>
      <c r="AE2936" s="4" t="s">
        <v>106</v>
      </c>
      <c r="AH2936" s="6">
        <v>43759</v>
      </c>
      <c r="AI2936" t="s">
        <v>106</v>
      </c>
      <c r="AJ2936" t="s">
        <v>106</v>
      </c>
      <c r="AK2936">
        <v>3110</v>
      </c>
      <c r="AL2936" s="4" t="s">
        <v>106</v>
      </c>
      <c r="AM2936" s="4">
        <v>24.3</v>
      </c>
      <c r="AN2936" s="4" t="s">
        <v>106</v>
      </c>
      <c r="AO2936" s="4" t="s">
        <v>106</v>
      </c>
      <c r="AP2936" s="4" t="s">
        <v>106</v>
      </c>
      <c r="AQ2936" s="4" t="s">
        <v>106</v>
      </c>
      <c r="AR2936" s="4" t="s">
        <v>106</v>
      </c>
      <c r="AS2936" s="4" t="s">
        <v>106</v>
      </c>
      <c r="AT2936" s="4" t="s">
        <v>106</v>
      </c>
      <c r="AU2936" t="s">
        <v>108</v>
      </c>
      <c r="AV2936" t="s">
        <v>109</v>
      </c>
      <c r="AW2936" t="s">
        <v>110</v>
      </c>
      <c r="AX2936" t="s">
        <v>3512</v>
      </c>
      <c r="AY2936" s="4" t="s">
        <v>2522</v>
      </c>
    </row>
    <row r="2937" spans="1:51" hidden="1" x14ac:dyDescent="0.25">
      <c r="A2937">
        <v>2019</v>
      </c>
      <c r="B2937" s="6">
        <v>43662</v>
      </c>
      <c r="C2937" s="6">
        <v>43759</v>
      </c>
      <c r="D2937" t="str">
        <f>INDEX(parametres!$B$2:$B$57,IF(ISNUMBER(MATCH(Chiffrier!E2937,parametres!$C$2:$C$57,0)),MATCH(E2937,parametres!$C$2:$C$57,0),NA()))</f>
        <v>GA-7</v>
      </c>
      <c r="E2937" t="s">
        <v>4</v>
      </c>
      <c r="F2937" t="s">
        <v>112</v>
      </c>
      <c r="G2937" s="4">
        <f t="shared" si="54"/>
        <v>13.857142857142858</v>
      </c>
      <c r="H2937">
        <f>INDEX(Sites_coordo!$C$2:$C$62,IF(ISNUMBER(MATCH(Chiffrier!E2937,Sites_coordo!$A$2:$A$62,0)),MATCH(Chiffrier!E2937,Sites_coordo!$A$2:$A$62,0),NA()))</f>
        <v>48.109900000000003</v>
      </c>
      <c r="I2937">
        <f>INDEX(Sites_coordo!$B$2:$B$62,IF(ISNUMBER(MATCH(Chiffrier!E2937,Sites_coordo!$A$2:$A$62,0)),MATCH(Chiffrier!E2937,Sites_coordo!$A$2:$A$62,0),NA()))</f>
        <v>-66.018799999999999</v>
      </c>
      <c r="J2937" t="s">
        <v>105</v>
      </c>
      <c r="K2937" t="s">
        <v>105</v>
      </c>
      <c r="L2937" s="4">
        <v>20087074</v>
      </c>
      <c r="M2937" t="s">
        <v>683</v>
      </c>
      <c r="N2937" s="4">
        <v>10</v>
      </c>
      <c r="O2937" s="4" t="s">
        <v>107</v>
      </c>
      <c r="P2937" s="4">
        <v>1</v>
      </c>
      <c r="Q2937" t="s">
        <v>3513</v>
      </c>
      <c r="R2937" s="4">
        <v>0</v>
      </c>
      <c r="S2937">
        <v>0</v>
      </c>
      <c r="T2937" t="s">
        <v>106</v>
      </c>
      <c r="U2937">
        <v>0</v>
      </c>
      <c r="V2937" t="s">
        <v>106</v>
      </c>
      <c r="W2937">
        <v>0</v>
      </c>
      <c r="X2937">
        <v>0</v>
      </c>
      <c r="Y2937">
        <v>0</v>
      </c>
      <c r="Z2937">
        <v>0</v>
      </c>
      <c r="AA2937">
        <v>0</v>
      </c>
      <c r="AB2937">
        <v>1</v>
      </c>
      <c r="AC2937">
        <v>0</v>
      </c>
      <c r="AD2937">
        <v>0</v>
      </c>
      <c r="AE2937" s="4">
        <v>0</v>
      </c>
      <c r="AH2937" s="6">
        <v>43759</v>
      </c>
      <c r="AI2937" t="s">
        <v>106</v>
      </c>
      <c r="AJ2937" t="s">
        <v>106</v>
      </c>
      <c r="AK2937">
        <v>3110</v>
      </c>
      <c r="AL2937" s="4" t="s">
        <v>106</v>
      </c>
      <c r="AM2937" s="4">
        <v>24.3</v>
      </c>
      <c r="AN2937" s="4" t="s">
        <v>106</v>
      </c>
      <c r="AO2937" s="4" t="s">
        <v>106</v>
      </c>
      <c r="AP2937" s="4" t="s">
        <v>106</v>
      </c>
      <c r="AQ2937" s="4" t="s">
        <v>106</v>
      </c>
      <c r="AR2937" s="4" t="s">
        <v>106</v>
      </c>
      <c r="AS2937" s="4" t="s">
        <v>106</v>
      </c>
      <c r="AT2937" s="4" t="s">
        <v>106</v>
      </c>
      <c r="AU2937" t="s">
        <v>108</v>
      </c>
      <c r="AV2937" t="s">
        <v>109</v>
      </c>
      <c r="AW2937" t="s">
        <v>110</v>
      </c>
      <c r="AX2937" t="s">
        <v>3513</v>
      </c>
    </row>
    <row r="2938" spans="1:51" hidden="1" x14ac:dyDescent="0.25">
      <c r="A2938">
        <v>2019</v>
      </c>
      <c r="B2938" s="6">
        <v>43636</v>
      </c>
      <c r="C2938" s="6">
        <v>43759</v>
      </c>
      <c r="D2938" t="str">
        <f>INDEX(parametres!$B$2:$B$57,IF(ISNUMBER(MATCH(Chiffrier!E2938,parametres!$C$2:$C$57,0)),MATCH(E2938,parametres!$C$2:$C$57,0),NA()))</f>
        <v>GA-8</v>
      </c>
      <c r="E2938" t="s">
        <v>27</v>
      </c>
      <c r="F2938" t="s">
        <v>112</v>
      </c>
      <c r="G2938" s="4">
        <f t="shared" si="54"/>
        <v>17.571428571428573</v>
      </c>
      <c r="H2938">
        <f>INDEX(Sites_coordo!$C$2:$C$62,IF(ISNUMBER(MATCH(Chiffrier!E2938,Sites_coordo!$A$2:$A$62,0)),MATCH(Chiffrier!E2938,Sites_coordo!$A$2:$A$62,0),NA()))</f>
        <v>48.072899999999997</v>
      </c>
      <c r="I2938">
        <f>INDEX(Sites_coordo!$B$2:$B$62,IF(ISNUMBER(MATCH(Chiffrier!E2938,Sites_coordo!$A$2:$A$62,0)),MATCH(Chiffrier!E2938,Sites_coordo!$A$2:$A$62,0),NA()))</f>
        <v>-66.198099999999997</v>
      </c>
      <c r="J2938" t="s">
        <v>105</v>
      </c>
      <c r="K2938" t="s">
        <v>105</v>
      </c>
      <c r="L2938" s="4">
        <v>20087050</v>
      </c>
      <c r="M2938" t="s">
        <v>683</v>
      </c>
      <c r="N2938" s="4">
        <v>1</v>
      </c>
      <c r="O2938" s="4" t="s">
        <v>121</v>
      </c>
      <c r="P2938" s="4">
        <v>1</v>
      </c>
      <c r="Q2938" t="s">
        <v>3514</v>
      </c>
      <c r="R2938" s="4">
        <v>0</v>
      </c>
      <c r="S2938">
        <v>0</v>
      </c>
      <c r="T2938" t="s">
        <v>106</v>
      </c>
      <c r="U2938">
        <v>0</v>
      </c>
      <c r="V2938" t="s">
        <v>106</v>
      </c>
      <c r="W2938">
        <v>0</v>
      </c>
      <c r="X2938">
        <v>0</v>
      </c>
      <c r="Y2938">
        <v>0</v>
      </c>
      <c r="Z2938">
        <v>0</v>
      </c>
      <c r="AA2938">
        <v>0</v>
      </c>
      <c r="AB2938">
        <v>0</v>
      </c>
      <c r="AC2938">
        <v>0</v>
      </c>
      <c r="AD2938">
        <v>0</v>
      </c>
      <c r="AE2938" s="4">
        <v>0</v>
      </c>
      <c r="AH2938" s="6">
        <v>43759</v>
      </c>
      <c r="AI2938" t="s">
        <v>106</v>
      </c>
      <c r="AJ2938" t="s">
        <v>106</v>
      </c>
      <c r="AK2938" t="s">
        <v>106</v>
      </c>
      <c r="AL2938" s="4" t="s">
        <v>106</v>
      </c>
      <c r="AM2938" s="4" t="s">
        <v>106</v>
      </c>
      <c r="AN2938" s="4" t="s">
        <v>106</v>
      </c>
      <c r="AO2938" s="4" t="s">
        <v>106</v>
      </c>
      <c r="AP2938" s="4" t="s">
        <v>106</v>
      </c>
      <c r="AQ2938" s="4" t="s">
        <v>106</v>
      </c>
      <c r="AR2938" s="4" t="s">
        <v>106</v>
      </c>
      <c r="AS2938" s="4" t="s">
        <v>106</v>
      </c>
      <c r="AT2938" s="4" t="s">
        <v>106</v>
      </c>
      <c r="AU2938" t="s">
        <v>108</v>
      </c>
      <c r="AV2938" t="s">
        <v>109</v>
      </c>
      <c r="AW2938" t="s">
        <v>110</v>
      </c>
      <c r="AX2938" t="s">
        <v>3514</v>
      </c>
      <c r="AY2938" s="4" t="s">
        <v>4083</v>
      </c>
    </row>
    <row r="2939" spans="1:51" hidden="1" x14ac:dyDescent="0.25">
      <c r="A2939">
        <v>2019</v>
      </c>
      <c r="B2939" s="6">
        <v>43636</v>
      </c>
      <c r="C2939" s="6">
        <v>43759</v>
      </c>
      <c r="D2939" t="str">
        <f>INDEX(parametres!$B$2:$B$57,IF(ISNUMBER(MATCH(Chiffrier!E2939,parametres!$C$2:$C$57,0)),MATCH(E2939,parametres!$C$2:$C$57,0),NA()))</f>
        <v>GA-8</v>
      </c>
      <c r="E2939" t="s">
        <v>27</v>
      </c>
      <c r="F2939" t="s">
        <v>112</v>
      </c>
      <c r="G2939" s="4">
        <f t="shared" si="54"/>
        <v>17.571428571428573</v>
      </c>
      <c r="H2939">
        <f>INDEX(Sites_coordo!$C$2:$C$62,IF(ISNUMBER(MATCH(Chiffrier!E2939,Sites_coordo!$A$2:$A$62,0)),MATCH(Chiffrier!E2939,Sites_coordo!$A$2:$A$62,0),NA()))</f>
        <v>48.072899999999997</v>
      </c>
      <c r="I2939">
        <f>INDEX(Sites_coordo!$B$2:$B$62,IF(ISNUMBER(MATCH(Chiffrier!E2939,Sites_coordo!$A$2:$A$62,0)),MATCH(Chiffrier!E2939,Sites_coordo!$A$2:$A$62,0),NA()))</f>
        <v>-66.198099999999997</v>
      </c>
      <c r="J2939" t="s">
        <v>105</v>
      </c>
      <c r="K2939" t="s">
        <v>105</v>
      </c>
      <c r="L2939" s="4">
        <v>20087050</v>
      </c>
      <c r="M2939" t="s">
        <v>683</v>
      </c>
      <c r="N2939" s="4">
        <v>1</v>
      </c>
      <c r="O2939" s="4" t="s">
        <v>121</v>
      </c>
      <c r="P2939" s="4">
        <v>2</v>
      </c>
      <c r="Q2939" t="s">
        <v>3515</v>
      </c>
      <c r="R2939" s="4">
        <v>0</v>
      </c>
      <c r="S2939">
        <v>0</v>
      </c>
      <c r="T2939" t="s">
        <v>106</v>
      </c>
      <c r="U2939">
        <v>0</v>
      </c>
      <c r="V2939" t="s">
        <v>106</v>
      </c>
      <c r="W2939">
        <v>0</v>
      </c>
      <c r="X2939">
        <v>0</v>
      </c>
      <c r="Y2939">
        <v>0</v>
      </c>
      <c r="Z2939">
        <v>0</v>
      </c>
      <c r="AA2939">
        <v>0</v>
      </c>
      <c r="AB2939">
        <v>1</v>
      </c>
      <c r="AC2939">
        <v>0</v>
      </c>
      <c r="AD2939">
        <v>0</v>
      </c>
      <c r="AE2939" s="4">
        <v>0</v>
      </c>
      <c r="AH2939" s="6">
        <v>43759</v>
      </c>
      <c r="AI2939" t="s">
        <v>106</v>
      </c>
      <c r="AJ2939" t="s">
        <v>106</v>
      </c>
      <c r="AK2939" t="s">
        <v>106</v>
      </c>
      <c r="AL2939" s="4" t="s">
        <v>106</v>
      </c>
      <c r="AM2939" s="4" t="s">
        <v>106</v>
      </c>
      <c r="AN2939" s="4" t="s">
        <v>106</v>
      </c>
      <c r="AO2939" s="4" t="s">
        <v>106</v>
      </c>
      <c r="AP2939" s="4" t="s">
        <v>106</v>
      </c>
      <c r="AQ2939" s="4" t="s">
        <v>106</v>
      </c>
      <c r="AR2939" s="4" t="s">
        <v>106</v>
      </c>
      <c r="AS2939" s="4" t="s">
        <v>106</v>
      </c>
      <c r="AT2939" s="4" t="s">
        <v>106</v>
      </c>
      <c r="AU2939" t="s">
        <v>108</v>
      </c>
      <c r="AV2939" t="s">
        <v>109</v>
      </c>
      <c r="AW2939" t="s">
        <v>110</v>
      </c>
      <c r="AX2939" t="s">
        <v>3515</v>
      </c>
      <c r="AY2939" s="4" t="s">
        <v>4083</v>
      </c>
    </row>
    <row r="2940" spans="1:51" hidden="1" x14ac:dyDescent="0.25">
      <c r="A2940">
        <v>2019</v>
      </c>
      <c r="B2940" s="6">
        <v>43636</v>
      </c>
      <c r="C2940" s="6">
        <v>43759</v>
      </c>
      <c r="D2940" t="str">
        <f>INDEX(parametres!$B$2:$B$57,IF(ISNUMBER(MATCH(Chiffrier!E2940,parametres!$C$2:$C$57,0)),MATCH(E2940,parametres!$C$2:$C$57,0),NA()))</f>
        <v>GA-8</v>
      </c>
      <c r="E2940" t="s">
        <v>27</v>
      </c>
      <c r="F2940" t="s">
        <v>112</v>
      </c>
      <c r="G2940" s="4">
        <f t="shared" si="54"/>
        <v>17.571428571428573</v>
      </c>
      <c r="H2940">
        <f>INDEX(Sites_coordo!$C$2:$C$62,IF(ISNUMBER(MATCH(Chiffrier!E2940,Sites_coordo!$A$2:$A$62,0)),MATCH(Chiffrier!E2940,Sites_coordo!$A$2:$A$62,0),NA()))</f>
        <v>48.072899999999997</v>
      </c>
      <c r="I2940">
        <f>INDEX(Sites_coordo!$B$2:$B$62,IF(ISNUMBER(MATCH(Chiffrier!E2940,Sites_coordo!$A$2:$A$62,0)),MATCH(Chiffrier!E2940,Sites_coordo!$A$2:$A$62,0),NA()))</f>
        <v>-66.198099999999997</v>
      </c>
      <c r="J2940" t="s">
        <v>105</v>
      </c>
      <c r="K2940" t="s">
        <v>105</v>
      </c>
      <c r="L2940" s="4">
        <v>20087050</v>
      </c>
      <c r="M2940" t="s">
        <v>683</v>
      </c>
      <c r="N2940" s="4">
        <v>1</v>
      </c>
      <c r="O2940" s="4" t="s">
        <v>121</v>
      </c>
      <c r="P2940" s="4">
        <v>3</v>
      </c>
      <c r="Q2940" t="s">
        <v>3516</v>
      </c>
      <c r="R2940" s="4">
        <v>0</v>
      </c>
      <c r="S2940">
        <v>0</v>
      </c>
      <c r="T2940" t="s">
        <v>106</v>
      </c>
      <c r="U2940">
        <v>0</v>
      </c>
      <c r="V2940" t="s">
        <v>106</v>
      </c>
      <c r="W2940">
        <v>0</v>
      </c>
      <c r="X2940">
        <v>0</v>
      </c>
      <c r="Y2940">
        <v>0</v>
      </c>
      <c r="Z2940">
        <v>0</v>
      </c>
      <c r="AA2940">
        <v>0</v>
      </c>
      <c r="AB2940">
        <v>0</v>
      </c>
      <c r="AC2940">
        <v>0</v>
      </c>
      <c r="AD2940">
        <v>0</v>
      </c>
      <c r="AE2940" s="4">
        <v>0</v>
      </c>
      <c r="AH2940" s="6">
        <v>43759</v>
      </c>
      <c r="AI2940" t="s">
        <v>106</v>
      </c>
      <c r="AJ2940" t="s">
        <v>106</v>
      </c>
      <c r="AK2940" t="s">
        <v>106</v>
      </c>
      <c r="AL2940" s="4" t="s">
        <v>106</v>
      </c>
      <c r="AM2940" s="4" t="s">
        <v>106</v>
      </c>
      <c r="AN2940" s="4" t="s">
        <v>106</v>
      </c>
      <c r="AO2940" s="4" t="s">
        <v>106</v>
      </c>
      <c r="AP2940" s="4" t="s">
        <v>106</v>
      </c>
      <c r="AQ2940" s="4" t="s">
        <v>106</v>
      </c>
      <c r="AR2940" s="4" t="s">
        <v>106</v>
      </c>
      <c r="AS2940" s="4" t="s">
        <v>106</v>
      </c>
      <c r="AT2940" s="4" t="s">
        <v>106</v>
      </c>
      <c r="AU2940" t="s">
        <v>108</v>
      </c>
      <c r="AV2940" t="s">
        <v>109</v>
      </c>
      <c r="AW2940" t="s">
        <v>110</v>
      </c>
      <c r="AX2940" t="s">
        <v>3516</v>
      </c>
      <c r="AY2940" s="4" t="s">
        <v>4083</v>
      </c>
    </row>
    <row r="2941" spans="1:51" hidden="1" x14ac:dyDescent="0.25">
      <c r="A2941">
        <v>2019</v>
      </c>
      <c r="B2941" s="6">
        <v>43636</v>
      </c>
      <c r="C2941" s="6">
        <v>43759</v>
      </c>
      <c r="D2941" t="str">
        <f>INDEX(parametres!$B$2:$B$57,IF(ISNUMBER(MATCH(Chiffrier!E2941,parametres!$C$2:$C$57,0)),MATCH(E2941,parametres!$C$2:$C$57,0),NA()))</f>
        <v>GA-8</v>
      </c>
      <c r="E2941" t="s">
        <v>27</v>
      </c>
      <c r="F2941" t="s">
        <v>112</v>
      </c>
      <c r="G2941" s="4">
        <f t="shared" si="54"/>
        <v>17.571428571428573</v>
      </c>
      <c r="H2941">
        <f>INDEX(Sites_coordo!$C$2:$C$62,IF(ISNUMBER(MATCH(Chiffrier!E2941,Sites_coordo!$A$2:$A$62,0)),MATCH(Chiffrier!E2941,Sites_coordo!$A$2:$A$62,0),NA()))</f>
        <v>48.072899999999997</v>
      </c>
      <c r="I2941">
        <f>INDEX(Sites_coordo!$B$2:$B$62,IF(ISNUMBER(MATCH(Chiffrier!E2941,Sites_coordo!$A$2:$A$62,0)),MATCH(Chiffrier!E2941,Sites_coordo!$A$2:$A$62,0),NA()))</f>
        <v>-66.198099999999997</v>
      </c>
      <c r="J2941" t="s">
        <v>105</v>
      </c>
      <c r="K2941" t="s">
        <v>105</v>
      </c>
      <c r="L2941" s="4">
        <v>20087050</v>
      </c>
      <c r="M2941" t="s">
        <v>683</v>
      </c>
      <c r="N2941" s="4">
        <v>1</v>
      </c>
      <c r="O2941" s="4" t="s">
        <v>107</v>
      </c>
      <c r="P2941" s="4">
        <v>1</v>
      </c>
      <c r="Q2941" t="s">
        <v>3517</v>
      </c>
      <c r="R2941" s="4">
        <v>0</v>
      </c>
      <c r="S2941">
        <v>0</v>
      </c>
      <c r="T2941" t="s">
        <v>106</v>
      </c>
      <c r="U2941">
        <v>0</v>
      </c>
      <c r="V2941" t="s">
        <v>106</v>
      </c>
      <c r="W2941">
        <v>0</v>
      </c>
      <c r="X2941">
        <v>0</v>
      </c>
      <c r="Y2941">
        <v>0</v>
      </c>
      <c r="Z2941">
        <v>0</v>
      </c>
      <c r="AA2941">
        <v>0</v>
      </c>
      <c r="AB2941">
        <v>1</v>
      </c>
      <c r="AC2941">
        <v>0</v>
      </c>
      <c r="AD2941">
        <v>0</v>
      </c>
      <c r="AE2941" s="4">
        <v>0</v>
      </c>
      <c r="AH2941" s="6">
        <v>43759</v>
      </c>
      <c r="AI2941" t="s">
        <v>106</v>
      </c>
      <c r="AJ2941" t="s">
        <v>106</v>
      </c>
      <c r="AK2941" t="s">
        <v>106</v>
      </c>
      <c r="AL2941" s="4" t="s">
        <v>106</v>
      </c>
      <c r="AM2941" s="4" t="s">
        <v>106</v>
      </c>
      <c r="AN2941" s="4" t="s">
        <v>106</v>
      </c>
      <c r="AO2941" s="4" t="s">
        <v>106</v>
      </c>
      <c r="AP2941" s="4" t="s">
        <v>106</v>
      </c>
      <c r="AQ2941" s="4" t="s">
        <v>106</v>
      </c>
      <c r="AR2941" s="4" t="s">
        <v>106</v>
      </c>
      <c r="AS2941" s="4" t="s">
        <v>106</v>
      </c>
      <c r="AT2941" s="4" t="s">
        <v>106</v>
      </c>
      <c r="AU2941" t="s">
        <v>108</v>
      </c>
      <c r="AV2941" t="s">
        <v>109</v>
      </c>
      <c r="AW2941" t="s">
        <v>110</v>
      </c>
      <c r="AX2941" t="s">
        <v>3517</v>
      </c>
      <c r="AY2941" s="4" t="s">
        <v>4083</v>
      </c>
    </row>
    <row r="2942" spans="1:51" hidden="1" x14ac:dyDescent="0.25">
      <c r="A2942">
        <v>2019</v>
      </c>
      <c r="B2942" s="6">
        <v>43636</v>
      </c>
      <c r="C2942" s="6">
        <v>43759</v>
      </c>
      <c r="D2942" t="str">
        <f>INDEX(parametres!$B$2:$B$57,IF(ISNUMBER(MATCH(Chiffrier!E2942,parametres!$C$2:$C$57,0)),MATCH(E2942,parametres!$C$2:$C$57,0),NA()))</f>
        <v>GA-8</v>
      </c>
      <c r="E2942" t="s">
        <v>27</v>
      </c>
      <c r="F2942" t="s">
        <v>112</v>
      </c>
      <c r="G2942" s="4">
        <f t="shared" si="54"/>
        <v>17.571428571428573</v>
      </c>
      <c r="H2942">
        <f>INDEX(Sites_coordo!$C$2:$C$62,IF(ISNUMBER(MATCH(Chiffrier!E2942,Sites_coordo!$A$2:$A$62,0)),MATCH(Chiffrier!E2942,Sites_coordo!$A$2:$A$62,0),NA()))</f>
        <v>48.072899999999997</v>
      </c>
      <c r="I2942">
        <f>INDEX(Sites_coordo!$B$2:$B$62,IF(ISNUMBER(MATCH(Chiffrier!E2942,Sites_coordo!$A$2:$A$62,0)),MATCH(Chiffrier!E2942,Sites_coordo!$A$2:$A$62,0),NA()))</f>
        <v>-66.198099999999997</v>
      </c>
      <c r="J2942" t="s">
        <v>105</v>
      </c>
      <c r="K2942" t="s">
        <v>105</v>
      </c>
      <c r="L2942" s="4">
        <v>20087050</v>
      </c>
      <c r="M2942" t="s">
        <v>683</v>
      </c>
      <c r="N2942" s="4">
        <v>2</v>
      </c>
      <c r="O2942" s="4" t="s">
        <v>121</v>
      </c>
      <c r="P2942" s="4">
        <v>1</v>
      </c>
      <c r="Q2942" t="s">
        <v>3518</v>
      </c>
      <c r="R2942" s="4">
        <v>0</v>
      </c>
      <c r="S2942">
        <v>0</v>
      </c>
      <c r="T2942" t="s">
        <v>106</v>
      </c>
      <c r="U2942">
        <v>0</v>
      </c>
      <c r="V2942" t="s">
        <v>106</v>
      </c>
      <c r="W2942">
        <v>0</v>
      </c>
      <c r="X2942">
        <v>0</v>
      </c>
      <c r="Y2942">
        <v>0</v>
      </c>
      <c r="Z2942">
        <v>0</v>
      </c>
      <c r="AA2942">
        <v>0</v>
      </c>
      <c r="AB2942">
        <v>1</v>
      </c>
      <c r="AC2942">
        <v>0</v>
      </c>
      <c r="AD2942">
        <v>0</v>
      </c>
      <c r="AE2942" s="4">
        <v>0</v>
      </c>
      <c r="AH2942" s="6">
        <v>43759</v>
      </c>
      <c r="AI2942" t="s">
        <v>106</v>
      </c>
      <c r="AJ2942" t="s">
        <v>106</v>
      </c>
      <c r="AK2942" t="s">
        <v>106</v>
      </c>
      <c r="AL2942" s="4" t="s">
        <v>106</v>
      </c>
      <c r="AM2942" s="4" t="s">
        <v>106</v>
      </c>
      <c r="AN2942" s="4" t="s">
        <v>106</v>
      </c>
      <c r="AO2942" s="4" t="s">
        <v>106</v>
      </c>
      <c r="AP2942" s="4" t="s">
        <v>106</v>
      </c>
      <c r="AQ2942" s="4" t="s">
        <v>106</v>
      </c>
      <c r="AR2942" s="4" t="s">
        <v>106</v>
      </c>
      <c r="AS2942" s="4" t="s">
        <v>106</v>
      </c>
      <c r="AT2942" s="4" t="s">
        <v>106</v>
      </c>
      <c r="AU2942" t="s">
        <v>108</v>
      </c>
      <c r="AV2942" t="s">
        <v>109</v>
      </c>
      <c r="AW2942" t="s">
        <v>110</v>
      </c>
      <c r="AX2942" t="s">
        <v>3518</v>
      </c>
      <c r="AY2942" s="4" t="s">
        <v>4083</v>
      </c>
    </row>
    <row r="2943" spans="1:51" hidden="1" x14ac:dyDescent="0.25">
      <c r="A2943">
        <v>2019</v>
      </c>
      <c r="B2943" s="6">
        <v>43636</v>
      </c>
      <c r="C2943" s="6">
        <v>43759</v>
      </c>
      <c r="D2943" t="str">
        <f>INDEX(parametres!$B$2:$B$57,IF(ISNUMBER(MATCH(Chiffrier!E2943,parametres!$C$2:$C$57,0)),MATCH(E2943,parametres!$C$2:$C$57,0),NA()))</f>
        <v>GA-8</v>
      </c>
      <c r="E2943" t="s">
        <v>27</v>
      </c>
      <c r="F2943" t="s">
        <v>112</v>
      </c>
      <c r="G2943" s="4">
        <f t="shared" si="54"/>
        <v>17.571428571428573</v>
      </c>
      <c r="H2943">
        <f>INDEX(Sites_coordo!$C$2:$C$62,IF(ISNUMBER(MATCH(Chiffrier!E2943,Sites_coordo!$A$2:$A$62,0)),MATCH(Chiffrier!E2943,Sites_coordo!$A$2:$A$62,0),NA()))</f>
        <v>48.072899999999997</v>
      </c>
      <c r="I2943">
        <f>INDEX(Sites_coordo!$B$2:$B$62,IF(ISNUMBER(MATCH(Chiffrier!E2943,Sites_coordo!$A$2:$A$62,0)),MATCH(Chiffrier!E2943,Sites_coordo!$A$2:$A$62,0),NA()))</f>
        <v>-66.198099999999997</v>
      </c>
      <c r="J2943" t="s">
        <v>105</v>
      </c>
      <c r="K2943" t="s">
        <v>105</v>
      </c>
      <c r="L2943" s="4">
        <v>20087050</v>
      </c>
      <c r="M2943" t="s">
        <v>683</v>
      </c>
      <c r="N2943" s="4">
        <v>2</v>
      </c>
      <c r="O2943" s="4" t="s">
        <v>121</v>
      </c>
      <c r="P2943" s="4">
        <v>2</v>
      </c>
      <c r="Q2943" t="s">
        <v>3519</v>
      </c>
      <c r="R2943" s="4" t="s">
        <v>106</v>
      </c>
      <c r="S2943" t="s">
        <v>106</v>
      </c>
      <c r="T2943" t="s">
        <v>106</v>
      </c>
      <c r="U2943" t="s">
        <v>106</v>
      </c>
      <c r="V2943" t="s">
        <v>106</v>
      </c>
      <c r="W2943" t="s">
        <v>106</v>
      </c>
      <c r="X2943" t="s">
        <v>106</v>
      </c>
      <c r="Y2943" t="s">
        <v>106</v>
      </c>
      <c r="Z2943" t="s">
        <v>106</v>
      </c>
      <c r="AA2943" t="s">
        <v>106</v>
      </c>
      <c r="AB2943" t="s">
        <v>106</v>
      </c>
      <c r="AC2943" t="s">
        <v>106</v>
      </c>
      <c r="AD2943" t="s">
        <v>106</v>
      </c>
      <c r="AE2943" s="4" t="s">
        <v>106</v>
      </c>
      <c r="AH2943" s="6">
        <v>43759</v>
      </c>
      <c r="AI2943" t="s">
        <v>106</v>
      </c>
      <c r="AJ2943" t="s">
        <v>106</v>
      </c>
      <c r="AK2943" t="s">
        <v>106</v>
      </c>
      <c r="AL2943" s="4" t="s">
        <v>106</v>
      </c>
      <c r="AM2943" s="4" t="s">
        <v>106</v>
      </c>
      <c r="AN2943" s="4" t="s">
        <v>106</v>
      </c>
      <c r="AO2943" s="4" t="s">
        <v>106</v>
      </c>
      <c r="AP2943" s="4" t="s">
        <v>106</v>
      </c>
      <c r="AQ2943" s="4" t="s">
        <v>106</v>
      </c>
      <c r="AR2943" s="4" t="s">
        <v>106</v>
      </c>
      <c r="AS2943" s="4" t="s">
        <v>106</v>
      </c>
      <c r="AT2943" s="4" t="s">
        <v>106</v>
      </c>
      <c r="AU2943" t="s">
        <v>108</v>
      </c>
      <c r="AV2943" t="s">
        <v>109</v>
      </c>
      <c r="AW2943" t="s">
        <v>110</v>
      </c>
      <c r="AX2943" t="s">
        <v>3519</v>
      </c>
      <c r="AY2943" s="4" t="s">
        <v>4084</v>
      </c>
    </row>
    <row r="2944" spans="1:51" hidden="1" x14ac:dyDescent="0.25">
      <c r="A2944">
        <v>2019</v>
      </c>
      <c r="B2944" s="6">
        <v>43636</v>
      </c>
      <c r="C2944" s="6">
        <v>43759</v>
      </c>
      <c r="D2944" t="str">
        <f>INDEX(parametres!$B$2:$B$57,IF(ISNUMBER(MATCH(Chiffrier!E2944,parametres!$C$2:$C$57,0)),MATCH(E2944,parametres!$C$2:$C$57,0),NA()))</f>
        <v>GA-8</v>
      </c>
      <c r="E2944" t="s">
        <v>27</v>
      </c>
      <c r="F2944" t="s">
        <v>112</v>
      </c>
      <c r="G2944" s="4">
        <f t="shared" si="54"/>
        <v>17.571428571428573</v>
      </c>
      <c r="H2944">
        <f>INDEX(Sites_coordo!$C$2:$C$62,IF(ISNUMBER(MATCH(Chiffrier!E2944,Sites_coordo!$A$2:$A$62,0)),MATCH(Chiffrier!E2944,Sites_coordo!$A$2:$A$62,0),NA()))</f>
        <v>48.072899999999997</v>
      </c>
      <c r="I2944">
        <f>INDEX(Sites_coordo!$B$2:$B$62,IF(ISNUMBER(MATCH(Chiffrier!E2944,Sites_coordo!$A$2:$A$62,0)),MATCH(Chiffrier!E2944,Sites_coordo!$A$2:$A$62,0),NA()))</f>
        <v>-66.198099999999997</v>
      </c>
      <c r="J2944" t="s">
        <v>105</v>
      </c>
      <c r="K2944" t="s">
        <v>105</v>
      </c>
      <c r="L2944" s="4">
        <v>20087050</v>
      </c>
      <c r="M2944" t="s">
        <v>683</v>
      </c>
      <c r="N2944" s="4">
        <v>2</v>
      </c>
      <c r="O2944" s="4" t="s">
        <v>121</v>
      </c>
      <c r="P2944" s="4">
        <v>3</v>
      </c>
      <c r="Q2944" t="s">
        <v>3520</v>
      </c>
      <c r="R2944" s="4">
        <v>0</v>
      </c>
      <c r="S2944">
        <v>0</v>
      </c>
      <c r="T2944" t="s">
        <v>106</v>
      </c>
      <c r="U2944">
        <v>0</v>
      </c>
      <c r="V2944" t="s">
        <v>106</v>
      </c>
      <c r="W2944">
        <v>0</v>
      </c>
      <c r="X2944">
        <v>0</v>
      </c>
      <c r="Y2944">
        <v>0</v>
      </c>
      <c r="Z2944">
        <v>0</v>
      </c>
      <c r="AA2944">
        <v>0</v>
      </c>
      <c r="AB2944">
        <v>0</v>
      </c>
      <c r="AC2944">
        <v>0</v>
      </c>
      <c r="AD2944">
        <v>0</v>
      </c>
      <c r="AE2944" s="4">
        <v>0</v>
      </c>
      <c r="AH2944" s="6">
        <v>43759</v>
      </c>
      <c r="AI2944" t="s">
        <v>106</v>
      </c>
      <c r="AJ2944" t="s">
        <v>106</v>
      </c>
      <c r="AK2944" t="s">
        <v>106</v>
      </c>
      <c r="AL2944" s="4" t="s">
        <v>106</v>
      </c>
      <c r="AM2944" s="4" t="s">
        <v>106</v>
      </c>
      <c r="AN2944" s="4" t="s">
        <v>106</v>
      </c>
      <c r="AO2944" s="4" t="s">
        <v>106</v>
      </c>
      <c r="AP2944" s="4" t="s">
        <v>106</v>
      </c>
      <c r="AQ2944" s="4" t="s">
        <v>106</v>
      </c>
      <c r="AR2944" s="4" t="s">
        <v>106</v>
      </c>
      <c r="AS2944" s="4" t="s">
        <v>106</v>
      </c>
      <c r="AT2944" s="4" t="s">
        <v>106</v>
      </c>
      <c r="AU2944" t="s">
        <v>108</v>
      </c>
      <c r="AV2944" t="s">
        <v>109</v>
      </c>
      <c r="AW2944" t="s">
        <v>110</v>
      </c>
      <c r="AX2944" t="s">
        <v>3520</v>
      </c>
      <c r="AY2944" s="4" t="s">
        <v>4083</v>
      </c>
    </row>
    <row r="2945" spans="1:51" hidden="1" x14ac:dyDescent="0.25">
      <c r="A2945">
        <v>2019</v>
      </c>
      <c r="B2945" s="6">
        <v>43636</v>
      </c>
      <c r="C2945" s="6">
        <v>43759</v>
      </c>
      <c r="D2945" t="str">
        <f>INDEX(parametres!$B$2:$B$57,IF(ISNUMBER(MATCH(Chiffrier!E2945,parametres!$C$2:$C$57,0)),MATCH(E2945,parametres!$C$2:$C$57,0),NA()))</f>
        <v>GA-8</v>
      </c>
      <c r="E2945" t="s">
        <v>27</v>
      </c>
      <c r="F2945" t="s">
        <v>112</v>
      </c>
      <c r="G2945" s="4">
        <f t="shared" si="54"/>
        <v>17.571428571428573</v>
      </c>
      <c r="H2945">
        <f>INDEX(Sites_coordo!$C$2:$C$62,IF(ISNUMBER(MATCH(Chiffrier!E2945,Sites_coordo!$A$2:$A$62,0)),MATCH(Chiffrier!E2945,Sites_coordo!$A$2:$A$62,0),NA()))</f>
        <v>48.072899999999997</v>
      </c>
      <c r="I2945">
        <f>INDEX(Sites_coordo!$B$2:$B$62,IF(ISNUMBER(MATCH(Chiffrier!E2945,Sites_coordo!$A$2:$A$62,0)),MATCH(Chiffrier!E2945,Sites_coordo!$A$2:$A$62,0),NA()))</f>
        <v>-66.198099999999997</v>
      </c>
      <c r="J2945" t="s">
        <v>105</v>
      </c>
      <c r="K2945" t="s">
        <v>105</v>
      </c>
      <c r="L2945" s="4">
        <v>20087050</v>
      </c>
      <c r="M2945" t="s">
        <v>683</v>
      </c>
      <c r="N2945" s="4">
        <v>2</v>
      </c>
      <c r="O2945" s="4" t="s">
        <v>107</v>
      </c>
      <c r="P2945" s="4">
        <v>1</v>
      </c>
      <c r="Q2945" t="s">
        <v>3521</v>
      </c>
      <c r="R2945" s="4" t="s">
        <v>106</v>
      </c>
      <c r="S2945" t="s">
        <v>106</v>
      </c>
      <c r="T2945" t="s">
        <v>106</v>
      </c>
      <c r="U2945" t="s">
        <v>106</v>
      </c>
      <c r="V2945" t="s">
        <v>106</v>
      </c>
      <c r="W2945" t="s">
        <v>106</v>
      </c>
      <c r="X2945" t="s">
        <v>106</v>
      </c>
      <c r="Y2945" t="s">
        <v>106</v>
      </c>
      <c r="Z2945" t="s">
        <v>106</v>
      </c>
      <c r="AA2945" t="s">
        <v>106</v>
      </c>
      <c r="AB2945" t="s">
        <v>106</v>
      </c>
      <c r="AC2945" t="s">
        <v>106</v>
      </c>
      <c r="AD2945" t="s">
        <v>106</v>
      </c>
      <c r="AE2945" s="4" t="s">
        <v>106</v>
      </c>
      <c r="AH2945" s="6">
        <v>43759</v>
      </c>
      <c r="AI2945" t="s">
        <v>106</v>
      </c>
      <c r="AJ2945" t="s">
        <v>106</v>
      </c>
      <c r="AK2945" t="s">
        <v>106</v>
      </c>
      <c r="AL2945" s="4" t="s">
        <v>106</v>
      </c>
      <c r="AM2945" s="4" t="s">
        <v>106</v>
      </c>
      <c r="AN2945" s="4" t="s">
        <v>106</v>
      </c>
      <c r="AO2945" s="4" t="s">
        <v>106</v>
      </c>
      <c r="AP2945" s="4" t="s">
        <v>106</v>
      </c>
      <c r="AQ2945" s="4" t="s">
        <v>106</v>
      </c>
      <c r="AR2945" s="4" t="s">
        <v>106</v>
      </c>
      <c r="AS2945" s="4" t="s">
        <v>106</v>
      </c>
      <c r="AT2945" s="4" t="s">
        <v>106</v>
      </c>
      <c r="AU2945" t="s">
        <v>108</v>
      </c>
      <c r="AV2945" t="s">
        <v>109</v>
      </c>
      <c r="AW2945" t="s">
        <v>110</v>
      </c>
      <c r="AX2945" t="s">
        <v>3521</v>
      </c>
      <c r="AY2945" s="4" t="s">
        <v>4084</v>
      </c>
    </row>
    <row r="2946" spans="1:51" hidden="1" x14ac:dyDescent="0.25">
      <c r="A2946">
        <v>2019</v>
      </c>
      <c r="B2946" s="6">
        <v>43636</v>
      </c>
      <c r="C2946" s="6">
        <v>43759</v>
      </c>
      <c r="D2946" t="str">
        <f>INDEX(parametres!$B$2:$B$57,IF(ISNUMBER(MATCH(Chiffrier!E2946,parametres!$C$2:$C$57,0)),MATCH(E2946,parametres!$C$2:$C$57,0),NA()))</f>
        <v>GA-8</v>
      </c>
      <c r="E2946" t="s">
        <v>27</v>
      </c>
      <c r="F2946" t="s">
        <v>112</v>
      </c>
      <c r="G2946" s="4">
        <f t="shared" si="54"/>
        <v>17.571428571428573</v>
      </c>
      <c r="H2946">
        <f>INDEX(Sites_coordo!$C$2:$C$62,IF(ISNUMBER(MATCH(Chiffrier!E2946,Sites_coordo!$A$2:$A$62,0)),MATCH(Chiffrier!E2946,Sites_coordo!$A$2:$A$62,0),NA()))</f>
        <v>48.072899999999997</v>
      </c>
      <c r="I2946">
        <f>INDEX(Sites_coordo!$B$2:$B$62,IF(ISNUMBER(MATCH(Chiffrier!E2946,Sites_coordo!$A$2:$A$62,0)),MATCH(Chiffrier!E2946,Sites_coordo!$A$2:$A$62,0),NA()))</f>
        <v>-66.198099999999997</v>
      </c>
      <c r="J2946" t="s">
        <v>105</v>
      </c>
      <c r="K2946" t="s">
        <v>105</v>
      </c>
      <c r="L2946" s="4">
        <v>20087050</v>
      </c>
      <c r="M2946" t="s">
        <v>683</v>
      </c>
      <c r="N2946" s="4">
        <v>3</v>
      </c>
      <c r="O2946" s="4" t="s">
        <v>121</v>
      </c>
      <c r="P2946" s="4">
        <v>1</v>
      </c>
      <c r="Q2946" t="s">
        <v>3522</v>
      </c>
      <c r="R2946" s="4">
        <v>0</v>
      </c>
      <c r="S2946">
        <v>0</v>
      </c>
      <c r="T2946" t="s">
        <v>106</v>
      </c>
      <c r="U2946">
        <v>0</v>
      </c>
      <c r="V2946" t="s">
        <v>106</v>
      </c>
      <c r="W2946">
        <v>0</v>
      </c>
      <c r="X2946">
        <v>0</v>
      </c>
      <c r="Y2946">
        <v>0</v>
      </c>
      <c r="Z2946">
        <v>0</v>
      </c>
      <c r="AA2946">
        <v>0</v>
      </c>
      <c r="AB2946">
        <v>1</v>
      </c>
      <c r="AC2946">
        <v>0</v>
      </c>
      <c r="AD2946">
        <v>0</v>
      </c>
      <c r="AE2946" s="4">
        <v>0</v>
      </c>
      <c r="AH2946" s="6">
        <v>43759</v>
      </c>
      <c r="AI2946" t="s">
        <v>106</v>
      </c>
      <c r="AJ2946" t="s">
        <v>106</v>
      </c>
      <c r="AK2946" t="s">
        <v>106</v>
      </c>
      <c r="AL2946" s="4" t="s">
        <v>106</v>
      </c>
      <c r="AM2946" s="4" t="s">
        <v>106</v>
      </c>
      <c r="AN2946" s="4" t="s">
        <v>106</v>
      </c>
      <c r="AO2946" s="4" t="s">
        <v>106</v>
      </c>
      <c r="AP2946" s="4" t="s">
        <v>106</v>
      </c>
      <c r="AQ2946" s="4" t="s">
        <v>106</v>
      </c>
      <c r="AR2946" s="4" t="s">
        <v>106</v>
      </c>
      <c r="AS2946" s="4" t="s">
        <v>106</v>
      </c>
      <c r="AT2946" s="4" t="s">
        <v>106</v>
      </c>
      <c r="AU2946" t="s">
        <v>108</v>
      </c>
      <c r="AV2946" t="s">
        <v>109</v>
      </c>
      <c r="AW2946" t="s">
        <v>110</v>
      </c>
      <c r="AX2946" t="s">
        <v>3522</v>
      </c>
      <c r="AY2946" s="4" t="s">
        <v>4083</v>
      </c>
    </row>
    <row r="2947" spans="1:51" hidden="1" x14ac:dyDescent="0.25">
      <c r="A2947">
        <v>2019</v>
      </c>
      <c r="B2947" s="6">
        <v>43636</v>
      </c>
      <c r="C2947" s="6">
        <v>43759</v>
      </c>
      <c r="D2947" t="str">
        <f>INDEX(parametres!$B$2:$B$57,IF(ISNUMBER(MATCH(Chiffrier!E2947,parametres!$C$2:$C$57,0)),MATCH(E2947,parametres!$C$2:$C$57,0),NA()))</f>
        <v>GA-8</v>
      </c>
      <c r="E2947" t="s">
        <v>27</v>
      </c>
      <c r="F2947" t="s">
        <v>112</v>
      </c>
      <c r="G2947" s="4">
        <f t="shared" si="54"/>
        <v>17.571428571428573</v>
      </c>
      <c r="H2947">
        <f>INDEX(Sites_coordo!$C$2:$C$62,IF(ISNUMBER(MATCH(Chiffrier!E2947,Sites_coordo!$A$2:$A$62,0)),MATCH(Chiffrier!E2947,Sites_coordo!$A$2:$A$62,0),NA()))</f>
        <v>48.072899999999997</v>
      </c>
      <c r="I2947">
        <f>INDEX(Sites_coordo!$B$2:$B$62,IF(ISNUMBER(MATCH(Chiffrier!E2947,Sites_coordo!$A$2:$A$62,0)),MATCH(Chiffrier!E2947,Sites_coordo!$A$2:$A$62,0),NA()))</f>
        <v>-66.198099999999997</v>
      </c>
      <c r="J2947" t="s">
        <v>105</v>
      </c>
      <c r="K2947" t="s">
        <v>105</v>
      </c>
      <c r="L2947" s="4">
        <v>20087050</v>
      </c>
      <c r="M2947" t="s">
        <v>683</v>
      </c>
      <c r="N2947" s="4">
        <v>3</v>
      </c>
      <c r="O2947" s="4" t="s">
        <v>121</v>
      </c>
      <c r="P2947" s="4">
        <v>2</v>
      </c>
      <c r="Q2947" t="s">
        <v>3523</v>
      </c>
      <c r="R2947" s="4">
        <v>0</v>
      </c>
      <c r="S2947">
        <v>0</v>
      </c>
      <c r="T2947" t="s">
        <v>106</v>
      </c>
      <c r="U2947">
        <v>0</v>
      </c>
      <c r="V2947" t="s">
        <v>106</v>
      </c>
      <c r="W2947">
        <v>0</v>
      </c>
      <c r="X2947">
        <v>0</v>
      </c>
      <c r="Y2947">
        <v>0</v>
      </c>
      <c r="Z2947">
        <v>0</v>
      </c>
      <c r="AA2947">
        <v>0</v>
      </c>
      <c r="AB2947">
        <v>1</v>
      </c>
      <c r="AC2947">
        <v>0</v>
      </c>
      <c r="AD2947">
        <v>0</v>
      </c>
      <c r="AE2947" s="4">
        <v>0</v>
      </c>
      <c r="AH2947" s="6">
        <v>43759</v>
      </c>
      <c r="AI2947" t="s">
        <v>106</v>
      </c>
      <c r="AJ2947" t="s">
        <v>106</v>
      </c>
      <c r="AK2947" t="s">
        <v>106</v>
      </c>
      <c r="AL2947" s="4" t="s">
        <v>106</v>
      </c>
      <c r="AM2947" s="4" t="s">
        <v>106</v>
      </c>
      <c r="AN2947" s="4" t="s">
        <v>106</v>
      </c>
      <c r="AO2947" s="4" t="s">
        <v>106</v>
      </c>
      <c r="AP2947" s="4" t="s">
        <v>106</v>
      </c>
      <c r="AQ2947" s="4" t="s">
        <v>106</v>
      </c>
      <c r="AR2947" s="4" t="s">
        <v>106</v>
      </c>
      <c r="AS2947" s="4" t="s">
        <v>106</v>
      </c>
      <c r="AT2947" s="4" t="s">
        <v>106</v>
      </c>
      <c r="AU2947" t="s">
        <v>108</v>
      </c>
      <c r="AV2947" t="s">
        <v>109</v>
      </c>
      <c r="AW2947" t="s">
        <v>110</v>
      </c>
      <c r="AX2947" t="s">
        <v>3523</v>
      </c>
      <c r="AY2947" s="4" t="s">
        <v>4083</v>
      </c>
    </row>
    <row r="2948" spans="1:51" hidden="1" x14ac:dyDescent="0.25">
      <c r="A2948">
        <v>2019</v>
      </c>
      <c r="B2948" s="6">
        <v>43636</v>
      </c>
      <c r="C2948" s="6">
        <v>43759</v>
      </c>
      <c r="D2948" t="str">
        <f>INDEX(parametres!$B$2:$B$57,IF(ISNUMBER(MATCH(Chiffrier!E2948,parametres!$C$2:$C$57,0)),MATCH(E2948,parametres!$C$2:$C$57,0),NA()))</f>
        <v>GA-8</v>
      </c>
      <c r="E2948" t="s">
        <v>27</v>
      </c>
      <c r="F2948" t="s">
        <v>112</v>
      </c>
      <c r="G2948" s="4">
        <f t="shared" si="54"/>
        <v>17.571428571428573</v>
      </c>
      <c r="H2948">
        <f>INDEX(Sites_coordo!$C$2:$C$62,IF(ISNUMBER(MATCH(Chiffrier!E2948,Sites_coordo!$A$2:$A$62,0)),MATCH(Chiffrier!E2948,Sites_coordo!$A$2:$A$62,0),NA()))</f>
        <v>48.072899999999997</v>
      </c>
      <c r="I2948">
        <f>INDEX(Sites_coordo!$B$2:$B$62,IF(ISNUMBER(MATCH(Chiffrier!E2948,Sites_coordo!$A$2:$A$62,0)),MATCH(Chiffrier!E2948,Sites_coordo!$A$2:$A$62,0),NA()))</f>
        <v>-66.198099999999997</v>
      </c>
      <c r="J2948" t="s">
        <v>105</v>
      </c>
      <c r="K2948" t="s">
        <v>105</v>
      </c>
      <c r="L2948" s="4">
        <v>20087050</v>
      </c>
      <c r="M2948" t="s">
        <v>683</v>
      </c>
      <c r="N2948" s="4">
        <v>3</v>
      </c>
      <c r="O2948" s="4" t="s">
        <v>121</v>
      </c>
      <c r="P2948" s="4">
        <v>3</v>
      </c>
      <c r="Q2948" t="s">
        <v>3524</v>
      </c>
      <c r="R2948" s="4">
        <v>0</v>
      </c>
      <c r="S2948">
        <v>0</v>
      </c>
      <c r="T2948" t="s">
        <v>106</v>
      </c>
      <c r="U2948">
        <v>0</v>
      </c>
      <c r="V2948" t="s">
        <v>106</v>
      </c>
      <c r="W2948">
        <v>0</v>
      </c>
      <c r="X2948">
        <v>0</v>
      </c>
      <c r="Y2948">
        <v>0</v>
      </c>
      <c r="Z2948">
        <v>0</v>
      </c>
      <c r="AA2948">
        <v>0</v>
      </c>
      <c r="AB2948">
        <v>1</v>
      </c>
      <c r="AC2948">
        <v>0</v>
      </c>
      <c r="AD2948">
        <v>0</v>
      </c>
      <c r="AE2948" s="4">
        <v>0</v>
      </c>
      <c r="AH2948" s="6">
        <v>43759</v>
      </c>
      <c r="AI2948" t="s">
        <v>106</v>
      </c>
      <c r="AJ2948" t="s">
        <v>106</v>
      </c>
      <c r="AK2948" t="s">
        <v>106</v>
      </c>
      <c r="AL2948" s="4" t="s">
        <v>106</v>
      </c>
      <c r="AM2948" s="4" t="s">
        <v>106</v>
      </c>
      <c r="AN2948" s="4" t="s">
        <v>106</v>
      </c>
      <c r="AO2948" s="4" t="s">
        <v>106</v>
      </c>
      <c r="AP2948" s="4" t="s">
        <v>106</v>
      </c>
      <c r="AQ2948" s="4" t="s">
        <v>106</v>
      </c>
      <c r="AR2948" s="4" t="s">
        <v>106</v>
      </c>
      <c r="AS2948" s="4" t="s">
        <v>106</v>
      </c>
      <c r="AT2948" s="4" t="s">
        <v>106</v>
      </c>
      <c r="AU2948" t="s">
        <v>108</v>
      </c>
      <c r="AV2948" t="s">
        <v>109</v>
      </c>
      <c r="AW2948" t="s">
        <v>110</v>
      </c>
      <c r="AX2948" t="s">
        <v>3524</v>
      </c>
      <c r="AY2948" s="4" t="s">
        <v>4083</v>
      </c>
    </row>
    <row r="2949" spans="1:51" hidden="1" x14ac:dyDescent="0.25">
      <c r="A2949">
        <v>2019</v>
      </c>
      <c r="B2949" s="6">
        <v>43636</v>
      </c>
      <c r="C2949" s="6">
        <v>43759</v>
      </c>
      <c r="D2949" t="str">
        <f>INDEX(parametres!$B$2:$B$57,IF(ISNUMBER(MATCH(Chiffrier!E2949,parametres!$C$2:$C$57,0)),MATCH(E2949,parametres!$C$2:$C$57,0),NA()))</f>
        <v>GA-8</v>
      </c>
      <c r="E2949" t="s">
        <v>27</v>
      </c>
      <c r="F2949" t="s">
        <v>112</v>
      </c>
      <c r="G2949" s="4">
        <f t="shared" si="54"/>
        <v>17.571428571428573</v>
      </c>
      <c r="H2949">
        <f>INDEX(Sites_coordo!$C$2:$C$62,IF(ISNUMBER(MATCH(Chiffrier!E2949,Sites_coordo!$A$2:$A$62,0)),MATCH(Chiffrier!E2949,Sites_coordo!$A$2:$A$62,0),NA()))</f>
        <v>48.072899999999997</v>
      </c>
      <c r="I2949">
        <f>INDEX(Sites_coordo!$B$2:$B$62,IF(ISNUMBER(MATCH(Chiffrier!E2949,Sites_coordo!$A$2:$A$62,0)),MATCH(Chiffrier!E2949,Sites_coordo!$A$2:$A$62,0),NA()))</f>
        <v>-66.198099999999997</v>
      </c>
      <c r="J2949" t="s">
        <v>105</v>
      </c>
      <c r="K2949" t="s">
        <v>105</v>
      </c>
      <c r="L2949" s="4">
        <v>20087050</v>
      </c>
      <c r="M2949" t="s">
        <v>683</v>
      </c>
      <c r="N2949" s="4">
        <v>3</v>
      </c>
      <c r="O2949" s="4" t="s">
        <v>107</v>
      </c>
      <c r="P2949" s="4">
        <v>1</v>
      </c>
      <c r="Q2949" t="s">
        <v>3525</v>
      </c>
      <c r="R2949" s="4">
        <v>0</v>
      </c>
      <c r="S2949">
        <v>0</v>
      </c>
      <c r="T2949" t="s">
        <v>106</v>
      </c>
      <c r="U2949">
        <v>0</v>
      </c>
      <c r="V2949" t="s">
        <v>106</v>
      </c>
      <c r="W2949">
        <v>0</v>
      </c>
      <c r="X2949">
        <v>0</v>
      </c>
      <c r="Y2949">
        <v>0</v>
      </c>
      <c r="Z2949">
        <v>0</v>
      </c>
      <c r="AA2949">
        <v>0</v>
      </c>
      <c r="AB2949">
        <v>2</v>
      </c>
      <c r="AC2949">
        <v>0</v>
      </c>
      <c r="AD2949">
        <v>0</v>
      </c>
      <c r="AE2949" s="4">
        <v>0</v>
      </c>
      <c r="AH2949" s="6">
        <v>43759</v>
      </c>
      <c r="AI2949" t="s">
        <v>106</v>
      </c>
      <c r="AJ2949" t="s">
        <v>106</v>
      </c>
      <c r="AK2949" t="s">
        <v>106</v>
      </c>
      <c r="AL2949" s="4" t="s">
        <v>106</v>
      </c>
      <c r="AM2949" s="4" t="s">
        <v>106</v>
      </c>
      <c r="AN2949" s="4" t="s">
        <v>106</v>
      </c>
      <c r="AO2949" s="4" t="s">
        <v>106</v>
      </c>
      <c r="AP2949" s="4" t="s">
        <v>106</v>
      </c>
      <c r="AQ2949" s="4" t="s">
        <v>106</v>
      </c>
      <c r="AR2949" s="4" t="s">
        <v>106</v>
      </c>
      <c r="AS2949" s="4" t="s">
        <v>106</v>
      </c>
      <c r="AT2949" s="4" t="s">
        <v>106</v>
      </c>
      <c r="AU2949" t="s">
        <v>108</v>
      </c>
      <c r="AV2949" t="s">
        <v>109</v>
      </c>
      <c r="AW2949" t="s">
        <v>110</v>
      </c>
      <c r="AX2949" t="s">
        <v>3525</v>
      </c>
      <c r="AY2949" s="4" t="s">
        <v>4083</v>
      </c>
    </row>
    <row r="2950" spans="1:51" hidden="1" x14ac:dyDescent="0.25">
      <c r="A2950">
        <v>2019</v>
      </c>
      <c r="B2950" s="6">
        <v>43636</v>
      </c>
      <c r="C2950" s="6">
        <v>43759</v>
      </c>
      <c r="D2950" t="str">
        <f>INDEX(parametres!$B$2:$B$57,IF(ISNUMBER(MATCH(Chiffrier!E2950,parametres!$C$2:$C$57,0)),MATCH(E2950,parametres!$C$2:$C$57,0),NA()))</f>
        <v>GA-8</v>
      </c>
      <c r="E2950" t="s">
        <v>27</v>
      </c>
      <c r="F2950" t="s">
        <v>112</v>
      </c>
      <c r="G2950" s="4">
        <f t="shared" si="54"/>
        <v>17.571428571428573</v>
      </c>
      <c r="H2950">
        <f>INDEX(Sites_coordo!$C$2:$C$62,IF(ISNUMBER(MATCH(Chiffrier!E2950,Sites_coordo!$A$2:$A$62,0)),MATCH(Chiffrier!E2950,Sites_coordo!$A$2:$A$62,0),NA()))</f>
        <v>48.072899999999997</v>
      </c>
      <c r="I2950">
        <f>INDEX(Sites_coordo!$B$2:$B$62,IF(ISNUMBER(MATCH(Chiffrier!E2950,Sites_coordo!$A$2:$A$62,0)),MATCH(Chiffrier!E2950,Sites_coordo!$A$2:$A$62,0),NA()))</f>
        <v>-66.198099999999997</v>
      </c>
      <c r="J2950" t="s">
        <v>105</v>
      </c>
      <c r="K2950" t="s">
        <v>105</v>
      </c>
      <c r="L2950" s="4">
        <v>20087050</v>
      </c>
      <c r="M2950" t="s">
        <v>683</v>
      </c>
      <c r="N2950" s="4">
        <v>4</v>
      </c>
      <c r="O2950" s="4" t="s">
        <v>121</v>
      </c>
      <c r="P2950" s="4">
        <v>1</v>
      </c>
      <c r="Q2950" t="s">
        <v>3526</v>
      </c>
      <c r="R2950" s="4">
        <v>0</v>
      </c>
      <c r="S2950">
        <v>0</v>
      </c>
      <c r="T2950" t="s">
        <v>106</v>
      </c>
      <c r="U2950">
        <v>0</v>
      </c>
      <c r="V2950" t="s">
        <v>106</v>
      </c>
      <c r="W2950">
        <v>0</v>
      </c>
      <c r="X2950">
        <v>0</v>
      </c>
      <c r="Y2950">
        <v>0</v>
      </c>
      <c r="Z2950">
        <v>0</v>
      </c>
      <c r="AA2950">
        <v>0</v>
      </c>
      <c r="AB2950">
        <v>0</v>
      </c>
      <c r="AC2950">
        <v>0</v>
      </c>
      <c r="AD2950">
        <v>0</v>
      </c>
      <c r="AE2950" s="4">
        <v>0</v>
      </c>
      <c r="AH2950" s="6">
        <v>43759</v>
      </c>
      <c r="AI2950" t="s">
        <v>106</v>
      </c>
      <c r="AJ2950" t="s">
        <v>106</v>
      </c>
      <c r="AK2950" t="s">
        <v>106</v>
      </c>
      <c r="AL2950" s="4" t="s">
        <v>106</v>
      </c>
      <c r="AM2950" s="4" t="s">
        <v>106</v>
      </c>
      <c r="AN2950" s="4" t="s">
        <v>106</v>
      </c>
      <c r="AO2950" s="4" t="s">
        <v>106</v>
      </c>
      <c r="AP2950" s="4" t="s">
        <v>106</v>
      </c>
      <c r="AQ2950" s="4" t="s">
        <v>106</v>
      </c>
      <c r="AR2950" s="4" t="s">
        <v>106</v>
      </c>
      <c r="AS2950" s="4" t="s">
        <v>106</v>
      </c>
      <c r="AT2950" s="4" t="s">
        <v>106</v>
      </c>
      <c r="AU2950" t="s">
        <v>108</v>
      </c>
      <c r="AV2950" t="s">
        <v>109</v>
      </c>
      <c r="AW2950" t="s">
        <v>110</v>
      </c>
      <c r="AX2950" t="s">
        <v>3526</v>
      </c>
      <c r="AY2950" s="4" t="s">
        <v>4083</v>
      </c>
    </row>
    <row r="2951" spans="1:51" hidden="1" x14ac:dyDescent="0.25">
      <c r="A2951">
        <v>2019</v>
      </c>
      <c r="B2951" s="6">
        <v>43636</v>
      </c>
      <c r="C2951" s="6">
        <v>43759</v>
      </c>
      <c r="D2951" t="str">
        <f>INDEX(parametres!$B$2:$B$57,IF(ISNUMBER(MATCH(Chiffrier!E2951,parametres!$C$2:$C$57,0)),MATCH(E2951,parametres!$C$2:$C$57,0),NA()))</f>
        <v>GA-8</v>
      </c>
      <c r="E2951" t="s">
        <v>27</v>
      </c>
      <c r="F2951" t="s">
        <v>112</v>
      </c>
      <c r="G2951" s="4">
        <f t="shared" si="54"/>
        <v>17.571428571428573</v>
      </c>
      <c r="H2951">
        <f>INDEX(Sites_coordo!$C$2:$C$62,IF(ISNUMBER(MATCH(Chiffrier!E2951,Sites_coordo!$A$2:$A$62,0)),MATCH(Chiffrier!E2951,Sites_coordo!$A$2:$A$62,0),NA()))</f>
        <v>48.072899999999997</v>
      </c>
      <c r="I2951">
        <f>INDEX(Sites_coordo!$B$2:$B$62,IF(ISNUMBER(MATCH(Chiffrier!E2951,Sites_coordo!$A$2:$A$62,0)),MATCH(Chiffrier!E2951,Sites_coordo!$A$2:$A$62,0),NA()))</f>
        <v>-66.198099999999997</v>
      </c>
      <c r="J2951" t="s">
        <v>105</v>
      </c>
      <c r="K2951" t="s">
        <v>105</v>
      </c>
      <c r="L2951" s="4">
        <v>20087050</v>
      </c>
      <c r="M2951" t="s">
        <v>683</v>
      </c>
      <c r="N2951" s="4">
        <v>4</v>
      </c>
      <c r="O2951" s="4" t="s">
        <v>121</v>
      </c>
      <c r="P2951" s="4">
        <v>2</v>
      </c>
      <c r="Q2951" t="s">
        <v>3527</v>
      </c>
      <c r="R2951" s="4">
        <v>0</v>
      </c>
      <c r="S2951">
        <v>0</v>
      </c>
      <c r="T2951" t="s">
        <v>106</v>
      </c>
      <c r="U2951">
        <v>0</v>
      </c>
      <c r="V2951" t="s">
        <v>106</v>
      </c>
      <c r="W2951">
        <v>0</v>
      </c>
      <c r="X2951">
        <v>0</v>
      </c>
      <c r="Y2951">
        <v>0</v>
      </c>
      <c r="Z2951">
        <v>0</v>
      </c>
      <c r="AA2951">
        <v>0</v>
      </c>
      <c r="AB2951">
        <v>0</v>
      </c>
      <c r="AC2951">
        <v>0</v>
      </c>
      <c r="AD2951">
        <v>0</v>
      </c>
      <c r="AE2951" s="4">
        <v>0</v>
      </c>
      <c r="AH2951" s="6">
        <v>43759</v>
      </c>
      <c r="AI2951" t="s">
        <v>106</v>
      </c>
      <c r="AJ2951" t="s">
        <v>106</v>
      </c>
      <c r="AK2951" t="s">
        <v>106</v>
      </c>
      <c r="AL2951" s="4" t="s">
        <v>106</v>
      </c>
      <c r="AM2951" s="4" t="s">
        <v>106</v>
      </c>
      <c r="AN2951" s="4" t="s">
        <v>106</v>
      </c>
      <c r="AO2951" s="4" t="s">
        <v>106</v>
      </c>
      <c r="AP2951" s="4" t="s">
        <v>106</v>
      </c>
      <c r="AQ2951" s="4" t="s">
        <v>106</v>
      </c>
      <c r="AR2951" s="4" t="s">
        <v>106</v>
      </c>
      <c r="AS2951" s="4" t="s">
        <v>106</v>
      </c>
      <c r="AT2951" s="4" t="s">
        <v>106</v>
      </c>
      <c r="AU2951" t="s">
        <v>108</v>
      </c>
      <c r="AV2951" t="s">
        <v>109</v>
      </c>
      <c r="AW2951" t="s">
        <v>110</v>
      </c>
      <c r="AX2951" t="s">
        <v>3527</v>
      </c>
      <c r="AY2951" s="4" t="s">
        <v>4083</v>
      </c>
    </row>
    <row r="2952" spans="1:51" hidden="1" x14ac:dyDescent="0.25">
      <c r="A2952">
        <v>2019</v>
      </c>
      <c r="B2952" s="6">
        <v>43636</v>
      </c>
      <c r="C2952" s="6">
        <v>43759</v>
      </c>
      <c r="D2952" t="str">
        <f>INDEX(parametres!$B$2:$B$57,IF(ISNUMBER(MATCH(Chiffrier!E2952,parametres!$C$2:$C$57,0)),MATCH(E2952,parametres!$C$2:$C$57,0),NA()))</f>
        <v>GA-8</v>
      </c>
      <c r="E2952" t="s">
        <v>27</v>
      </c>
      <c r="F2952" t="s">
        <v>112</v>
      </c>
      <c r="G2952" s="4">
        <f t="shared" si="54"/>
        <v>17.571428571428573</v>
      </c>
      <c r="H2952">
        <f>INDEX(Sites_coordo!$C$2:$C$62,IF(ISNUMBER(MATCH(Chiffrier!E2952,Sites_coordo!$A$2:$A$62,0)),MATCH(Chiffrier!E2952,Sites_coordo!$A$2:$A$62,0),NA()))</f>
        <v>48.072899999999997</v>
      </c>
      <c r="I2952">
        <f>INDEX(Sites_coordo!$B$2:$B$62,IF(ISNUMBER(MATCH(Chiffrier!E2952,Sites_coordo!$A$2:$A$62,0)),MATCH(Chiffrier!E2952,Sites_coordo!$A$2:$A$62,0),NA()))</f>
        <v>-66.198099999999997</v>
      </c>
      <c r="J2952" t="s">
        <v>105</v>
      </c>
      <c r="K2952" t="s">
        <v>105</v>
      </c>
      <c r="L2952" s="4">
        <v>20087050</v>
      </c>
      <c r="M2952" t="s">
        <v>683</v>
      </c>
      <c r="N2952" s="4">
        <v>4</v>
      </c>
      <c r="O2952" s="4" t="s">
        <v>121</v>
      </c>
      <c r="P2952" s="4">
        <v>3</v>
      </c>
      <c r="Q2952" t="s">
        <v>3528</v>
      </c>
      <c r="R2952" s="4">
        <v>0</v>
      </c>
      <c r="S2952">
        <v>0</v>
      </c>
      <c r="T2952" t="s">
        <v>106</v>
      </c>
      <c r="U2952">
        <v>0</v>
      </c>
      <c r="V2952" t="s">
        <v>106</v>
      </c>
      <c r="W2952">
        <v>0</v>
      </c>
      <c r="X2952">
        <v>0</v>
      </c>
      <c r="Y2952">
        <v>0</v>
      </c>
      <c r="Z2952">
        <v>0</v>
      </c>
      <c r="AA2952">
        <v>0</v>
      </c>
      <c r="AB2952">
        <v>1</v>
      </c>
      <c r="AC2952">
        <v>0</v>
      </c>
      <c r="AD2952">
        <v>0</v>
      </c>
      <c r="AE2952" s="4">
        <v>0</v>
      </c>
      <c r="AH2952" s="6">
        <v>43759</v>
      </c>
      <c r="AI2952" t="s">
        <v>106</v>
      </c>
      <c r="AJ2952" t="s">
        <v>106</v>
      </c>
      <c r="AK2952" t="s">
        <v>106</v>
      </c>
      <c r="AL2952" s="4" t="s">
        <v>106</v>
      </c>
      <c r="AM2952" s="4" t="s">
        <v>106</v>
      </c>
      <c r="AN2952" s="4" t="s">
        <v>106</v>
      </c>
      <c r="AO2952" s="4" t="s">
        <v>106</v>
      </c>
      <c r="AP2952" s="4" t="s">
        <v>106</v>
      </c>
      <c r="AQ2952" s="4" t="s">
        <v>106</v>
      </c>
      <c r="AR2952" s="4" t="s">
        <v>106</v>
      </c>
      <c r="AS2952" s="4" t="s">
        <v>106</v>
      </c>
      <c r="AT2952" s="4" t="s">
        <v>106</v>
      </c>
      <c r="AU2952" t="s">
        <v>108</v>
      </c>
      <c r="AV2952" t="s">
        <v>109</v>
      </c>
      <c r="AW2952" t="s">
        <v>110</v>
      </c>
      <c r="AX2952" t="s">
        <v>3528</v>
      </c>
      <c r="AY2952" s="4" t="s">
        <v>4083</v>
      </c>
    </row>
    <row r="2953" spans="1:51" hidden="1" x14ac:dyDescent="0.25">
      <c r="A2953">
        <v>2019</v>
      </c>
      <c r="B2953" s="6">
        <v>43636</v>
      </c>
      <c r="C2953" s="6">
        <v>43759</v>
      </c>
      <c r="D2953" t="str">
        <f>INDEX(parametres!$B$2:$B$57,IF(ISNUMBER(MATCH(Chiffrier!E2953,parametres!$C$2:$C$57,0)),MATCH(E2953,parametres!$C$2:$C$57,0),NA()))</f>
        <v>GA-8</v>
      </c>
      <c r="E2953" t="s">
        <v>27</v>
      </c>
      <c r="F2953" t="s">
        <v>112</v>
      </c>
      <c r="G2953" s="4">
        <f t="shared" si="54"/>
        <v>17.571428571428573</v>
      </c>
      <c r="H2953">
        <f>INDEX(Sites_coordo!$C$2:$C$62,IF(ISNUMBER(MATCH(Chiffrier!E2953,Sites_coordo!$A$2:$A$62,0)),MATCH(Chiffrier!E2953,Sites_coordo!$A$2:$A$62,0),NA()))</f>
        <v>48.072899999999997</v>
      </c>
      <c r="I2953">
        <f>INDEX(Sites_coordo!$B$2:$B$62,IF(ISNUMBER(MATCH(Chiffrier!E2953,Sites_coordo!$A$2:$A$62,0)),MATCH(Chiffrier!E2953,Sites_coordo!$A$2:$A$62,0),NA()))</f>
        <v>-66.198099999999997</v>
      </c>
      <c r="J2953" t="s">
        <v>105</v>
      </c>
      <c r="K2953" t="s">
        <v>105</v>
      </c>
      <c r="L2953" s="4">
        <v>20087050</v>
      </c>
      <c r="M2953" t="s">
        <v>683</v>
      </c>
      <c r="N2953" s="4">
        <v>4</v>
      </c>
      <c r="O2953" s="4" t="s">
        <v>107</v>
      </c>
      <c r="P2953" s="4">
        <v>1</v>
      </c>
      <c r="Q2953" t="s">
        <v>3529</v>
      </c>
      <c r="R2953" s="4">
        <v>0</v>
      </c>
      <c r="S2953">
        <v>0</v>
      </c>
      <c r="T2953" t="s">
        <v>106</v>
      </c>
      <c r="U2953">
        <v>0</v>
      </c>
      <c r="V2953" t="s">
        <v>106</v>
      </c>
      <c r="W2953">
        <v>0</v>
      </c>
      <c r="X2953">
        <v>0</v>
      </c>
      <c r="Y2953">
        <v>0</v>
      </c>
      <c r="Z2953">
        <v>0</v>
      </c>
      <c r="AA2953">
        <v>0</v>
      </c>
      <c r="AB2953">
        <v>1</v>
      </c>
      <c r="AC2953">
        <v>0</v>
      </c>
      <c r="AD2953">
        <v>0</v>
      </c>
      <c r="AE2953" s="4">
        <v>0</v>
      </c>
      <c r="AH2953" s="6">
        <v>43759</v>
      </c>
      <c r="AI2953" t="s">
        <v>106</v>
      </c>
      <c r="AJ2953" t="s">
        <v>106</v>
      </c>
      <c r="AK2953" t="s">
        <v>106</v>
      </c>
      <c r="AL2953" s="4" t="s">
        <v>106</v>
      </c>
      <c r="AM2953" s="4" t="s">
        <v>106</v>
      </c>
      <c r="AN2953" s="4" t="s">
        <v>106</v>
      </c>
      <c r="AO2953" s="4" t="s">
        <v>106</v>
      </c>
      <c r="AP2953" s="4" t="s">
        <v>106</v>
      </c>
      <c r="AQ2953" s="4" t="s">
        <v>106</v>
      </c>
      <c r="AR2953" s="4" t="s">
        <v>106</v>
      </c>
      <c r="AS2953" s="4" t="s">
        <v>106</v>
      </c>
      <c r="AT2953" s="4" t="s">
        <v>106</v>
      </c>
      <c r="AU2953" t="s">
        <v>108</v>
      </c>
      <c r="AV2953" t="s">
        <v>109</v>
      </c>
      <c r="AW2953" t="s">
        <v>110</v>
      </c>
      <c r="AX2953" t="s">
        <v>3529</v>
      </c>
      <c r="AY2953" s="4" t="s">
        <v>4083</v>
      </c>
    </row>
    <row r="2954" spans="1:51" hidden="1" x14ac:dyDescent="0.25">
      <c r="A2954">
        <v>2019</v>
      </c>
      <c r="B2954" s="6">
        <v>43636</v>
      </c>
      <c r="C2954" s="6">
        <v>43759</v>
      </c>
      <c r="D2954" t="str">
        <f>INDEX(parametres!$B$2:$B$57,IF(ISNUMBER(MATCH(Chiffrier!E2954,parametres!$C$2:$C$57,0)),MATCH(E2954,parametres!$C$2:$C$57,0),NA()))</f>
        <v>GA-8</v>
      </c>
      <c r="E2954" t="s">
        <v>27</v>
      </c>
      <c r="F2954" t="s">
        <v>112</v>
      </c>
      <c r="G2954" s="4">
        <f t="shared" si="54"/>
        <v>17.571428571428573</v>
      </c>
      <c r="H2954">
        <f>INDEX(Sites_coordo!$C$2:$C$62,IF(ISNUMBER(MATCH(Chiffrier!E2954,Sites_coordo!$A$2:$A$62,0)),MATCH(Chiffrier!E2954,Sites_coordo!$A$2:$A$62,0),NA()))</f>
        <v>48.072899999999997</v>
      </c>
      <c r="I2954">
        <f>INDEX(Sites_coordo!$B$2:$B$62,IF(ISNUMBER(MATCH(Chiffrier!E2954,Sites_coordo!$A$2:$A$62,0)),MATCH(Chiffrier!E2954,Sites_coordo!$A$2:$A$62,0),NA()))</f>
        <v>-66.198099999999997</v>
      </c>
      <c r="J2954" t="s">
        <v>105</v>
      </c>
      <c r="K2954" t="s">
        <v>105</v>
      </c>
      <c r="L2954" s="4">
        <v>20087050</v>
      </c>
      <c r="M2954" t="s">
        <v>683</v>
      </c>
      <c r="N2954" s="4">
        <v>5</v>
      </c>
      <c r="O2954" s="4" t="s">
        <v>121</v>
      </c>
      <c r="P2954" s="4">
        <v>1</v>
      </c>
      <c r="Q2954" t="s">
        <v>3530</v>
      </c>
      <c r="R2954" s="4">
        <v>0</v>
      </c>
      <c r="S2954">
        <v>0</v>
      </c>
      <c r="T2954" t="s">
        <v>106</v>
      </c>
      <c r="U2954">
        <v>0</v>
      </c>
      <c r="V2954" t="s">
        <v>106</v>
      </c>
      <c r="W2954">
        <v>0</v>
      </c>
      <c r="X2954">
        <v>0</v>
      </c>
      <c r="Y2954">
        <v>0</v>
      </c>
      <c r="Z2954">
        <v>0</v>
      </c>
      <c r="AA2954">
        <v>0</v>
      </c>
      <c r="AB2954">
        <v>0</v>
      </c>
      <c r="AC2954">
        <v>0</v>
      </c>
      <c r="AD2954">
        <v>0</v>
      </c>
      <c r="AE2954" s="4">
        <v>0</v>
      </c>
      <c r="AH2954" s="6">
        <v>43759</v>
      </c>
      <c r="AI2954" t="s">
        <v>106</v>
      </c>
      <c r="AJ2954" t="s">
        <v>106</v>
      </c>
      <c r="AK2954" t="s">
        <v>106</v>
      </c>
      <c r="AL2954" s="4" t="s">
        <v>106</v>
      </c>
      <c r="AM2954" s="4" t="s">
        <v>106</v>
      </c>
      <c r="AN2954" s="4" t="s">
        <v>106</v>
      </c>
      <c r="AO2954" s="4" t="s">
        <v>106</v>
      </c>
      <c r="AP2954" s="4" t="s">
        <v>106</v>
      </c>
      <c r="AQ2954" s="4" t="s">
        <v>106</v>
      </c>
      <c r="AR2954" s="4" t="s">
        <v>106</v>
      </c>
      <c r="AS2954" s="4" t="s">
        <v>106</v>
      </c>
      <c r="AT2954" s="4" t="s">
        <v>106</v>
      </c>
      <c r="AU2954" t="s">
        <v>108</v>
      </c>
      <c r="AV2954" t="s">
        <v>109</v>
      </c>
      <c r="AW2954" t="s">
        <v>110</v>
      </c>
      <c r="AX2954" t="s">
        <v>3530</v>
      </c>
      <c r="AY2954" s="4" t="s">
        <v>4083</v>
      </c>
    </row>
    <row r="2955" spans="1:51" hidden="1" x14ac:dyDescent="0.25">
      <c r="A2955">
        <v>2019</v>
      </c>
      <c r="B2955" s="6">
        <v>43636</v>
      </c>
      <c r="C2955" s="6">
        <v>43759</v>
      </c>
      <c r="D2955" t="str">
        <f>INDEX(parametres!$B$2:$B$57,IF(ISNUMBER(MATCH(Chiffrier!E2955,parametres!$C$2:$C$57,0)),MATCH(E2955,parametres!$C$2:$C$57,0),NA()))</f>
        <v>GA-8</v>
      </c>
      <c r="E2955" t="s">
        <v>27</v>
      </c>
      <c r="F2955" t="s">
        <v>112</v>
      </c>
      <c r="G2955" s="4">
        <f t="shared" si="54"/>
        <v>17.571428571428573</v>
      </c>
      <c r="H2955">
        <f>INDEX(Sites_coordo!$C$2:$C$62,IF(ISNUMBER(MATCH(Chiffrier!E2955,Sites_coordo!$A$2:$A$62,0)),MATCH(Chiffrier!E2955,Sites_coordo!$A$2:$A$62,0),NA()))</f>
        <v>48.072899999999997</v>
      </c>
      <c r="I2955">
        <f>INDEX(Sites_coordo!$B$2:$B$62,IF(ISNUMBER(MATCH(Chiffrier!E2955,Sites_coordo!$A$2:$A$62,0)),MATCH(Chiffrier!E2955,Sites_coordo!$A$2:$A$62,0),NA()))</f>
        <v>-66.198099999999997</v>
      </c>
      <c r="J2955" t="s">
        <v>105</v>
      </c>
      <c r="K2955" t="s">
        <v>105</v>
      </c>
      <c r="L2955" s="4">
        <v>20087050</v>
      </c>
      <c r="M2955" t="s">
        <v>683</v>
      </c>
      <c r="N2955" s="4">
        <v>5</v>
      </c>
      <c r="O2955" s="4" t="s">
        <v>121</v>
      </c>
      <c r="P2955" s="4">
        <v>2</v>
      </c>
      <c r="Q2955" t="s">
        <v>3531</v>
      </c>
      <c r="R2955" s="4">
        <v>0</v>
      </c>
      <c r="S2955">
        <v>0</v>
      </c>
      <c r="T2955" t="s">
        <v>106</v>
      </c>
      <c r="U2955">
        <v>0</v>
      </c>
      <c r="V2955" t="s">
        <v>106</v>
      </c>
      <c r="W2955">
        <v>0</v>
      </c>
      <c r="X2955">
        <v>0</v>
      </c>
      <c r="Y2955">
        <v>0</v>
      </c>
      <c r="Z2955">
        <v>0</v>
      </c>
      <c r="AA2955">
        <v>0</v>
      </c>
      <c r="AB2955">
        <v>1</v>
      </c>
      <c r="AC2955">
        <v>0</v>
      </c>
      <c r="AD2955">
        <v>0</v>
      </c>
      <c r="AE2955" s="4">
        <v>0</v>
      </c>
      <c r="AH2955" s="6">
        <v>43759</v>
      </c>
      <c r="AI2955" t="s">
        <v>106</v>
      </c>
      <c r="AJ2955" t="s">
        <v>106</v>
      </c>
      <c r="AK2955" t="s">
        <v>106</v>
      </c>
      <c r="AL2955" s="4" t="s">
        <v>106</v>
      </c>
      <c r="AM2955" s="4" t="s">
        <v>106</v>
      </c>
      <c r="AN2955" s="4" t="s">
        <v>106</v>
      </c>
      <c r="AO2955" s="4" t="s">
        <v>106</v>
      </c>
      <c r="AP2955" s="4" t="s">
        <v>106</v>
      </c>
      <c r="AQ2955" s="4" t="s">
        <v>106</v>
      </c>
      <c r="AR2955" s="4" t="s">
        <v>106</v>
      </c>
      <c r="AS2955" s="4" t="s">
        <v>106</v>
      </c>
      <c r="AT2955" s="4" t="s">
        <v>106</v>
      </c>
      <c r="AU2955" t="s">
        <v>108</v>
      </c>
      <c r="AV2955" t="s">
        <v>109</v>
      </c>
      <c r="AW2955" t="s">
        <v>110</v>
      </c>
      <c r="AX2955" t="s">
        <v>3531</v>
      </c>
      <c r="AY2955" s="4" t="s">
        <v>4083</v>
      </c>
    </row>
    <row r="2956" spans="1:51" hidden="1" x14ac:dyDescent="0.25">
      <c r="A2956">
        <v>2019</v>
      </c>
      <c r="B2956" s="6">
        <v>43636</v>
      </c>
      <c r="C2956" s="6">
        <v>43759</v>
      </c>
      <c r="D2956" t="str">
        <f>INDEX(parametres!$B$2:$B$57,IF(ISNUMBER(MATCH(Chiffrier!E2956,parametres!$C$2:$C$57,0)),MATCH(E2956,parametres!$C$2:$C$57,0),NA()))</f>
        <v>GA-8</v>
      </c>
      <c r="E2956" t="s">
        <v>27</v>
      </c>
      <c r="F2956" t="s">
        <v>112</v>
      </c>
      <c r="G2956" s="4">
        <f t="shared" si="54"/>
        <v>17.571428571428573</v>
      </c>
      <c r="H2956">
        <f>INDEX(Sites_coordo!$C$2:$C$62,IF(ISNUMBER(MATCH(Chiffrier!E2956,Sites_coordo!$A$2:$A$62,0)),MATCH(Chiffrier!E2956,Sites_coordo!$A$2:$A$62,0),NA()))</f>
        <v>48.072899999999997</v>
      </c>
      <c r="I2956">
        <f>INDEX(Sites_coordo!$B$2:$B$62,IF(ISNUMBER(MATCH(Chiffrier!E2956,Sites_coordo!$A$2:$A$62,0)),MATCH(Chiffrier!E2956,Sites_coordo!$A$2:$A$62,0),NA()))</f>
        <v>-66.198099999999997</v>
      </c>
      <c r="J2956" t="s">
        <v>105</v>
      </c>
      <c r="K2956" t="s">
        <v>105</v>
      </c>
      <c r="L2956" s="4">
        <v>20087050</v>
      </c>
      <c r="M2956" t="s">
        <v>683</v>
      </c>
      <c r="N2956" s="4">
        <v>5</v>
      </c>
      <c r="O2956" s="4" t="s">
        <v>121</v>
      </c>
      <c r="P2956" s="4">
        <v>3</v>
      </c>
      <c r="Q2956" t="s">
        <v>3532</v>
      </c>
      <c r="R2956" s="4">
        <v>0</v>
      </c>
      <c r="S2956">
        <v>0</v>
      </c>
      <c r="T2956" t="s">
        <v>106</v>
      </c>
      <c r="U2956">
        <v>0</v>
      </c>
      <c r="V2956" t="s">
        <v>106</v>
      </c>
      <c r="W2956">
        <v>0</v>
      </c>
      <c r="X2956">
        <v>0</v>
      </c>
      <c r="Y2956">
        <v>0</v>
      </c>
      <c r="Z2956">
        <v>0</v>
      </c>
      <c r="AA2956">
        <v>0</v>
      </c>
      <c r="AB2956">
        <v>0</v>
      </c>
      <c r="AC2956">
        <v>0</v>
      </c>
      <c r="AD2956">
        <v>0</v>
      </c>
      <c r="AE2956" s="4">
        <v>0</v>
      </c>
      <c r="AH2956" s="6">
        <v>43759</v>
      </c>
      <c r="AI2956" t="s">
        <v>106</v>
      </c>
      <c r="AJ2956" t="s">
        <v>106</v>
      </c>
      <c r="AK2956" t="s">
        <v>106</v>
      </c>
      <c r="AL2956" s="4" t="s">
        <v>106</v>
      </c>
      <c r="AM2956" s="4" t="s">
        <v>106</v>
      </c>
      <c r="AN2956" s="4" t="s">
        <v>106</v>
      </c>
      <c r="AO2956" s="4" t="s">
        <v>106</v>
      </c>
      <c r="AP2956" s="4" t="s">
        <v>106</v>
      </c>
      <c r="AQ2956" s="4" t="s">
        <v>106</v>
      </c>
      <c r="AR2956" s="4" t="s">
        <v>106</v>
      </c>
      <c r="AS2956" s="4" t="s">
        <v>106</v>
      </c>
      <c r="AT2956" s="4" t="s">
        <v>106</v>
      </c>
      <c r="AU2956" t="s">
        <v>108</v>
      </c>
      <c r="AV2956" t="s">
        <v>109</v>
      </c>
      <c r="AW2956" t="s">
        <v>110</v>
      </c>
      <c r="AX2956" t="s">
        <v>3532</v>
      </c>
      <c r="AY2956" s="4" t="s">
        <v>4083</v>
      </c>
    </row>
    <row r="2957" spans="1:51" hidden="1" x14ac:dyDescent="0.25">
      <c r="A2957">
        <v>2019</v>
      </c>
      <c r="B2957" s="6">
        <v>43636</v>
      </c>
      <c r="C2957" s="6">
        <v>43759</v>
      </c>
      <c r="D2957" t="str">
        <f>INDEX(parametres!$B$2:$B$57,IF(ISNUMBER(MATCH(Chiffrier!E2957,parametres!$C$2:$C$57,0)),MATCH(E2957,parametres!$C$2:$C$57,0),NA()))</f>
        <v>GA-8</v>
      </c>
      <c r="E2957" t="s">
        <v>27</v>
      </c>
      <c r="F2957" t="s">
        <v>112</v>
      </c>
      <c r="G2957" s="4">
        <f t="shared" si="54"/>
        <v>17.571428571428573</v>
      </c>
      <c r="H2957">
        <f>INDEX(Sites_coordo!$C$2:$C$62,IF(ISNUMBER(MATCH(Chiffrier!E2957,Sites_coordo!$A$2:$A$62,0)),MATCH(Chiffrier!E2957,Sites_coordo!$A$2:$A$62,0),NA()))</f>
        <v>48.072899999999997</v>
      </c>
      <c r="I2957">
        <f>INDEX(Sites_coordo!$B$2:$B$62,IF(ISNUMBER(MATCH(Chiffrier!E2957,Sites_coordo!$A$2:$A$62,0)),MATCH(Chiffrier!E2957,Sites_coordo!$A$2:$A$62,0),NA()))</f>
        <v>-66.198099999999997</v>
      </c>
      <c r="J2957" t="s">
        <v>105</v>
      </c>
      <c r="K2957" t="s">
        <v>105</v>
      </c>
      <c r="L2957" s="4">
        <v>20087050</v>
      </c>
      <c r="M2957" t="s">
        <v>683</v>
      </c>
      <c r="N2957" s="4">
        <v>5</v>
      </c>
      <c r="O2957" s="4" t="s">
        <v>107</v>
      </c>
      <c r="P2957" s="4">
        <v>1</v>
      </c>
      <c r="Q2957" t="s">
        <v>3533</v>
      </c>
      <c r="R2957" s="4">
        <v>0</v>
      </c>
      <c r="S2957">
        <v>0</v>
      </c>
      <c r="T2957" t="s">
        <v>106</v>
      </c>
      <c r="U2957">
        <v>0</v>
      </c>
      <c r="V2957" t="s">
        <v>106</v>
      </c>
      <c r="W2957">
        <v>0</v>
      </c>
      <c r="X2957">
        <v>0</v>
      </c>
      <c r="Y2957">
        <v>0</v>
      </c>
      <c r="Z2957">
        <v>0</v>
      </c>
      <c r="AA2957">
        <v>0</v>
      </c>
      <c r="AB2957">
        <v>1</v>
      </c>
      <c r="AC2957">
        <v>0</v>
      </c>
      <c r="AD2957">
        <v>0</v>
      </c>
      <c r="AE2957" s="4">
        <v>0</v>
      </c>
      <c r="AH2957" s="6">
        <v>43759</v>
      </c>
      <c r="AI2957" t="s">
        <v>106</v>
      </c>
      <c r="AJ2957" t="s">
        <v>106</v>
      </c>
      <c r="AK2957" t="s">
        <v>106</v>
      </c>
      <c r="AL2957" s="4" t="s">
        <v>106</v>
      </c>
      <c r="AM2957" s="4" t="s">
        <v>106</v>
      </c>
      <c r="AN2957" s="4" t="s">
        <v>106</v>
      </c>
      <c r="AO2957" s="4" t="s">
        <v>106</v>
      </c>
      <c r="AP2957" s="4" t="s">
        <v>106</v>
      </c>
      <c r="AQ2957" s="4" t="s">
        <v>106</v>
      </c>
      <c r="AR2957" s="4" t="s">
        <v>106</v>
      </c>
      <c r="AS2957" s="4" t="s">
        <v>106</v>
      </c>
      <c r="AT2957" s="4" t="s">
        <v>106</v>
      </c>
      <c r="AU2957" t="s">
        <v>108</v>
      </c>
      <c r="AV2957" t="s">
        <v>109</v>
      </c>
      <c r="AW2957" t="s">
        <v>110</v>
      </c>
      <c r="AX2957" t="s">
        <v>3533</v>
      </c>
      <c r="AY2957" s="4" t="s">
        <v>4083</v>
      </c>
    </row>
    <row r="2958" spans="1:51" hidden="1" x14ac:dyDescent="0.25">
      <c r="A2958">
        <v>2019</v>
      </c>
      <c r="B2958" s="6">
        <v>43636</v>
      </c>
      <c r="C2958" s="6">
        <v>43759</v>
      </c>
      <c r="D2958" t="str">
        <f>INDEX(parametres!$B$2:$B$57,IF(ISNUMBER(MATCH(Chiffrier!E2958,parametres!$C$2:$C$57,0)),MATCH(E2958,parametres!$C$2:$C$57,0),NA()))</f>
        <v>GA-8</v>
      </c>
      <c r="E2958" t="s">
        <v>27</v>
      </c>
      <c r="F2958" t="s">
        <v>112</v>
      </c>
      <c r="G2958" s="4">
        <f t="shared" si="54"/>
        <v>17.571428571428573</v>
      </c>
      <c r="H2958">
        <f>INDEX(Sites_coordo!$C$2:$C$62,IF(ISNUMBER(MATCH(Chiffrier!E2958,Sites_coordo!$A$2:$A$62,0)),MATCH(Chiffrier!E2958,Sites_coordo!$A$2:$A$62,0),NA()))</f>
        <v>48.072899999999997</v>
      </c>
      <c r="I2958">
        <f>INDEX(Sites_coordo!$B$2:$B$62,IF(ISNUMBER(MATCH(Chiffrier!E2958,Sites_coordo!$A$2:$A$62,0)),MATCH(Chiffrier!E2958,Sites_coordo!$A$2:$A$62,0),NA()))</f>
        <v>-66.198099999999997</v>
      </c>
      <c r="J2958" t="s">
        <v>105</v>
      </c>
      <c r="K2958" t="s">
        <v>105</v>
      </c>
      <c r="L2958" s="4">
        <v>20087050</v>
      </c>
      <c r="M2958" t="s">
        <v>683</v>
      </c>
      <c r="N2958" s="4">
        <v>6</v>
      </c>
      <c r="O2958" s="4" t="s">
        <v>121</v>
      </c>
      <c r="P2958" s="4">
        <v>1</v>
      </c>
      <c r="Q2958" t="s">
        <v>3534</v>
      </c>
      <c r="R2958" s="4">
        <v>0</v>
      </c>
      <c r="S2958">
        <v>0</v>
      </c>
      <c r="T2958" t="s">
        <v>106</v>
      </c>
      <c r="U2958">
        <v>0</v>
      </c>
      <c r="V2958" t="s">
        <v>106</v>
      </c>
      <c r="W2958">
        <v>0</v>
      </c>
      <c r="X2958">
        <v>0</v>
      </c>
      <c r="Y2958">
        <v>0</v>
      </c>
      <c r="Z2958">
        <v>0</v>
      </c>
      <c r="AA2958">
        <v>0</v>
      </c>
      <c r="AB2958">
        <v>0</v>
      </c>
      <c r="AC2958">
        <v>0</v>
      </c>
      <c r="AD2958">
        <v>0</v>
      </c>
      <c r="AE2958" s="4">
        <v>0</v>
      </c>
      <c r="AH2958" s="6">
        <v>43759</v>
      </c>
      <c r="AI2958" t="s">
        <v>106</v>
      </c>
      <c r="AJ2958" t="s">
        <v>106</v>
      </c>
      <c r="AK2958" t="s">
        <v>106</v>
      </c>
      <c r="AL2958" s="4" t="s">
        <v>106</v>
      </c>
      <c r="AM2958" s="4" t="s">
        <v>106</v>
      </c>
      <c r="AN2958" s="4" t="s">
        <v>106</v>
      </c>
      <c r="AO2958" s="4" t="s">
        <v>106</v>
      </c>
      <c r="AP2958" s="4" t="s">
        <v>106</v>
      </c>
      <c r="AQ2958" s="4" t="s">
        <v>106</v>
      </c>
      <c r="AR2958" s="4" t="s">
        <v>106</v>
      </c>
      <c r="AS2958" s="4" t="s">
        <v>106</v>
      </c>
      <c r="AT2958" s="4" t="s">
        <v>106</v>
      </c>
      <c r="AU2958" t="s">
        <v>108</v>
      </c>
      <c r="AV2958" t="s">
        <v>109</v>
      </c>
      <c r="AW2958" t="s">
        <v>110</v>
      </c>
      <c r="AX2958" t="s">
        <v>3534</v>
      </c>
      <c r="AY2958" s="4" t="s">
        <v>4083</v>
      </c>
    </row>
    <row r="2959" spans="1:51" hidden="1" x14ac:dyDescent="0.25">
      <c r="A2959">
        <v>2019</v>
      </c>
      <c r="B2959" s="6">
        <v>43636</v>
      </c>
      <c r="C2959" s="6">
        <v>43759</v>
      </c>
      <c r="D2959" t="str">
        <f>INDEX(parametres!$B$2:$B$57,IF(ISNUMBER(MATCH(Chiffrier!E2959,parametres!$C$2:$C$57,0)),MATCH(E2959,parametres!$C$2:$C$57,0),NA()))</f>
        <v>GA-8</v>
      </c>
      <c r="E2959" t="s">
        <v>27</v>
      </c>
      <c r="F2959" t="s">
        <v>112</v>
      </c>
      <c r="G2959" s="4">
        <f t="shared" si="54"/>
        <v>17.571428571428573</v>
      </c>
      <c r="H2959">
        <f>INDEX(Sites_coordo!$C$2:$C$62,IF(ISNUMBER(MATCH(Chiffrier!E2959,Sites_coordo!$A$2:$A$62,0)),MATCH(Chiffrier!E2959,Sites_coordo!$A$2:$A$62,0),NA()))</f>
        <v>48.072899999999997</v>
      </c>
      <c r="I2959">
        <f>INDEX(Sites_coordo!$B$2:$B$62,IF(ISNUMBER(MATCH(Chiffrier!E2959,Sites_coordo!$A$2:$A$62,0)),MATCH(Chiffrier!E2959,Sites_coordo!$A$2:$A$62,0),NA()))</f>
        <v>-66.198099999999997</v>
      </c>
      <c r="J2959" t="s">
        <v>105</v>
      </c>
      <c r="K2959" t="s">
        <v>105</v>
      </c>
      <c r="L2959" s="4">
        <v>20087050</v>
      </c>
      <c r="M2959" t="s">
        <v>683</v>
      </c>
      <c r="N2959" s="4">
        <v>6</v>
      </c>
      <c r="O2959" s="4" t="s">
        <v>121</v>
      </c>
      <c r="P2959" s="4">
        <v>2</v>
      </c>
      <c r="Q2959" t="s">
        <v>3535</v>
      </c>
      <c r="R2959" s="4">
        <v>0</v>
      </c>
      <c r="S2959">
        <v>0</v>
      </c>
      <c r="T2959" t="s">
        <v>106</v>
      </c>
      <c r="U2959">
        <v>0</v>
      </c>
      <c r="V2959" t="s">
        <v>106</v>
      </c>
      <c r="W2959">
        <v>0</v>
      </c>
      <c r="X2959">
        <v>0</v>
      </c>
      <c r="Y2959">
        <v>0</v>
      </c>
      <c r="Z2959">
        <v>0</v>
      </c>
      <c r="AA2959">
        <v>0</v>
      </c>
      <c r="AB2959">
        <v>0</v>
      </c>
      <c r="AC2959">
        <v>0</v>
      </c>
      <c r="AD2959">
        <v>0</v>
      </c>
      <c r="AE2959" s="4">
        <v>0</v>
      </c>
      <c r="AH2959" s="6">
        <v>43759</v>
      </c>
      <c r="AI2959" t="s">
        <v>106</v>
      </c>
      <c r="AJ2959" t="s">
        <v>106</v>
      </c>
      <c r="AK2959" t="s">
        <v>106</v>
      </c>
      <c r="AL2959" s="4" t="s">
        <v>106</v>
      </c>
      <c r="AM2959" s="4" t="s">
        <v>106</v>
      </c>
      <c r="AN2959" s="4" t="s">
        <v>106</v>
      </c>
      <c r="AO2959" s="4" t="s">
        <v>106</v>
      </c>
      <c r="AP2959" s="4" t="s">
        <v>106</v>
      </c>
      <c r="AQ2959" s="4" t="s">
        <v>106</v>
      </c>
      <c r="AR2959" s="4" t="s">
        <v>106</v>
      </c>
      <c r="AS2959" s="4" t="s">
        <v>106</v>
      </c>
      <c r="AT2959" s="4" t="s">
        <v>106</v>
      </c>
      <c r="AU2959" t="s">
        <v>108</v>
      </c>
      <c r="AV2959" t="s">
        <v>109</v>
      </c>
      <c r="AW2959" t="s">
        <v>110</v>
      </c>
      <c r="AX2959" t="s">
        <v>3535</v>
      </c>
      <c r="AY2959" s="4" t="s">
        <v>4083</v>
      </c>
    </row>
    <row r="2960" spans="1:51" hidden="1" x14ac:dyDescent="0.25">
      <c r="A2960">
        <v>2019</v>
      </c>
      <c r="B2960" s="6">
        <v>43636</v>
      </c>
      <c r="C2960" s="6">
        <v>43759</v>
      </c>
      <c r="D2960" t="str">
        <f>INDEX(parametres!$B$2:$B$57,IF(ISNUMBER(MATCH(Chiffrier!E2960,parametres!$C$2:$C$57,0)),MATCH(E2960,parametres!$C$2:$C$57,0),NA()))</f>
        <v>GA-8</v>
      </c>
      <c r="E2960" t="s">
        <v>27</v>
      </c>
      <c r="F2960" t="s">
        <v>112</v>
      </c>
      <c r="G2960" s="4">
        <f t="shared" si="54"/>
        <v>17.571428571428573</v>
      </c>
      <c r="H2960">
        <f>INDEX(Sites_coordo!$C$2:$C$62,IF(ISNUMBER(MATCH(Chiffrier!E2960,Sites_coordo!$A$2:$A$62,0)),MATCH(Chiffrier!E2960,Sites_coordo!$A$2:$A$62,0),NA()))</f>
        <v>48.072899999999997</v>
      </c>
      <c r="I2960">
        <f>INDEX(Sites_coordo!$B$2:$B$62,IF(ISNUMBER(MATCH(Chiffrier!E2960,Sites_coordo!$A$2:$A$62,0)),MATCH(Chiffrier!E2960,Sites_coordo!$A$2:$A$62,0),NA()))</f>
        <v>-66.198099999999997</v>
      </c>
      <c r="J2960" t="s">
        <v>105</v>
      </c>
      <c r="K2960" t="s">
        <v>105</v>
      </c>
      <c r="L2960" s="4">
        <v>20087050</v>
      </c>
      <c r="M2960" t="s">
        <v>683</v>
      </c>
      <c r="N2960" s="4">
        <v>6</v>
      </c>
      <c r="O2960" s="4" t="s">
        <v>121</v>
      </c>
      <c r="P2960" s="4">
        <v>3</v>
      </c>
      <c r="Q2960" t="s">
        <v>3536</v>
      </c>
      <c r="R2960" s="4">
        <v>0</v>
      </c>
      <c r="S2960">
        <v>0</v>
      </c>
      <c r="T2960" t="s">
        <v>106</v>
      </c>
      <c r="U2960">
        <v>0</v>
      </c>
      <c r="V2960" t="s">
        <v>106</v>
      </c>
      <c r="W2960">
        <v>0</v>
      </c>
      <c r="X2960">
        <v>0</v>
      </c>
      <c r="Y2960">
        <v>0</v>
      </c>
      <c r="Z2960">
        <v>0</v>
      </c>
      <c r="AA2960">
        <v>0</v>
      </c>
      <c r="AB2960">
        <v>0</v>
      </c>
      <c r="AC2960">
        <v>0</v>
      </c>
      <c r="AD2960">
        <v>0</v>
      </c>
      <c r="AE2960" s="4">
        <v>0</v>
      </c>
      <c r="AH2960" s="6">
        <v>43759</v>
      </c>
      <c r="AI2960" t="s">
        <v>106</v>
      </c>
      <c r="AJ2960" t="s">
        <v>106</v>
      </c>
      <c r="AK2960" t="s">
        <v>106</v>
      </c>
      <c r="AL2960" s="4" t="s">
        <v>106</v>
      </c>
      <c r="AM2960" s="4" t="s">
        <v>106</v>
      </c>
      <c r="AN2960" s="4" t="s">
        <v>106</v>
      </c>
      <c r="AO2960" s="4" t="s">
        <v>106</v>
      </c>
      <c r="AP2960" s="4" t="s">
        <v>106</v>
      </c>
      <c r="AQ2960" s="4" t="s">
        <v>106</v>
      </c>
      <c r="AR2960" s="4" t="s">
        <v>106</v>
      </c>
      <c r="AS2960" s="4" t="s">
        <v>106</v>
      </c>
      <c r="AT2960" s="4" t="s">
        <v>106</v>
      </c>
      <c r="AU2960" t="s">
        <v>108</v>
      </c>
      <c r="AV2960" t="s">
        <v>109</v>
      </c>
      <c r="AW2960" t="s">
        <v>110</v>
      </c>
      <c r="AX2960" t="s">
        <v>3536</v>
      </c>
      <c r="AY2960" s="4" t="s">
        <v>4083</v>
      </c>
    </row>
    <row r="2961" spans="1:51" hidden="1" x14ac:dyDescent="0.25">
      <c r="A2961">
        <v>2019</v>
      </c>
      <c r="B2961" s="6">
        <v>43636</v>
      </c>
      <c r="C2961" s="6">
        <v>43759</v>
      </c>
      <c r="D2961" t="str">
        <f>INDEX(parametres!$B$2:$B$57,IF(ISNUMBER(MATCH(Chiffrier!E2961,parametres!$C$2:$C$57,0)),MATCH(E2961,parametres!$C$2:$C$57,0),NA()))</f>
        <v>GA-8</v>
      </c>
      <c r="E2961" t="s">
        <v>27</v>
      </c>
      <c r="F2961" t="s">
        <v>112</v>
      </c>
      <c r="G2961" s="4">
        <f t="shared" si="54"/>
        <v>17.571428571428573</v>
      </c>
      <c r="H2961">
        <f>INDEX(Sites_coordo!$C$2:$C$62,IF(ISNUMBER(MATCH(Chiffrier!E2961,Sites_coordo!$A$2:$A$62,0)),MATCH(Chiffrier!E2961,Sites_coordo!$A$2:$A$62,0),NA()))</f>
        <v>48.072899999999997</v>
      </c>
      <c r="I2961">
        <f>INDEX(Sites_coordo!$B$2:$B$62,IF(ISNUMBER(MATCH(Chiffrier!E2961,Sites_coordo!$A$2:$A$62,0)),MATCH(Chiffrier!E2961,Sites_coordo!$A$2:$A$62,0),NA()))</f>
        <v>-66.198099999999997</v>
      </c>
      <c r="J2961" t="s">
        <v>105</v>
      </c>
      <c r="K2961" t="s">
        <v>105</v>
      </c>
      <c r="L2961" s="4">
        <v>20087050</v>
      </c>
      <c r="M2961" t="s">
        <v>683</v>
      </c>
      <c r="N2961" s="4">
        <v>6</v>
      </c>
      <c r="O2961" s="4" t="s">
        <v>107</v>
      </c>
      <c r="P2961" s="4">
        <v>1</v>
      </c>
      <c r="Q2961" t="s">
        <v>3537</v>
      </c>
      <c r="R2961" s="4">
        <v>0</v>
      </c>
      <c r="S2961">
        <v>0</v>
      </c>
      <c r="T2961" t="s">
        <v>106</v>
      </c>
      <c r="U2961">
        <v>0</v>
      </c>
      <c r="V2961" t="s">
        <v>106</v>
      </c>
      <c r="W2961">
        <v>0</v>
      </c>
      <c r="X2961">
        <v>0</v>
      </c>
      <c r="Y2961">
        <v>0</v>
      </c>
      <c r="Z2961">
        <v>0</v>
      </c>
      <c r="AA2961">
        <v>0</v>
      </c>
      <c r="AB2961">
        <v>0</v>
      </c>
      <c r="AC2961">
        <v>0</v>
      </c>
      <c r="AD2961">
        <v>0</v>
      </c>
      <c r="AE2961" s="4">
        <v>0</v>
      </c>
      <c r="AH2961" s="6">
        <v>43759</v>
      </c>
      <c r="AI2961" t="s">
        <v>106</v>
      </c>
      <c r="AJ2961" t="s">
        <v>106</v>
      </c>
      <c r="AK2961" t="s">
        <v>106</v>
      </c>
      <c r="AL2961" s="4" t="s">
        <v>106</v>
      </c>
      <c r="AM2961" s="4" t="s">
        <v>106</v>
      </c>
      <c r="AN2961" s="4" t="s">
        <v>106</v>
      </c>
      <c r="AO2961" s="4" t="s">
        <v>106</v>
      </c>
      <c r="AP2961" s="4" t="s">
        <v>106</v>
      </c>
      <c r="AQ2961" s="4" t="s">
        <v>106</v>
      </c>
      <c r="AR2961" s="4" t="s">
        <v>106</v>
      </c>
      <c r="AS2961" s="4" t="s">
        <v>106</v>
      </c>
      <c r="AT2961" s="4" t="s">
        <v>106</v>
      </c>
      <c r="AU2961" t="s">
        <v>108</v>
      </c>
      <c r="AV2961" t="s">
        <v>109</v>
      </c>
      <c r="AW2961" t="s">
        <v>110</v>
      </c>
      <c r="AX2961" t="s">
        <v>3537</v>
      </c>
      <c r="AY2961" s="4" t="s">
        <v>4083</v>
      </c>
    </row>
    <row r="2962" spans="1:51" hidden="1" x14ac:dyDescent="0.25">
      <c r="A2962">
        <v>2019</v>
      </c>
      <c r="B2962" s="6">
        <v>43636</v>
      </c>
      <c r="C2962" s="6">
        <v>43759</v>
      </c>
      <c r="D2962" t="str">
        <f>INDEX(parametres!$B$2:$B$57,IF(ISNUMBER(MATCH(Chiffrier!E2962,parametres!$C$2:$C$57,0)),MATCH(E2962,parametres!$C$2:$C$57,0),NA()))</f>
        <v>GA-8</v>
      </c>
      <c r="E2962" t="s">
        <v>27</v>
      </c>
      <c r="F2962" t="s">
        <v>112</v>
      </c>
      <c r="G2962" s="4">
        <f t="shared" ref="G2962:G2977" si="55">(C2962-B2962)/7</f>
        <v>17.571428571428573</v>
      </c>
      <c r="H2962">
        <f>INDEX(Sites_coordo!$C$2:$C$62,IF(ISNUMBER(MATCH(Chiffrier!E2962,Sites_coordo!$A$2:$A$62,0)),MATCH(Chiffrier!E2962,Sites_coordo!$A$2:$A$62,0),NA()))</f>
        <v>48.072899999999997</v>
      </c>
      <c r="I2962">
        <f>INDEX(Sites_coordo!$B$2:$B$62,IF(ISNUMBER(MATCH(Chiffrier!E2962,Sites_coordo!$A$2:$A$62,0)),MATCH(Chiffrier!E2962,Sites_coordo!$A$2:$A$62,0),NA()))</f>
        <v>-66.198099999999997</v>
      </c>
      <c r="J2962" t="s">
        <v>105</v>
      </c>
      <c r="K2962" t="s">
        <v>105</v>
      </c>
      <c r="L2962" s="4">
        <v>20087050</v>
      </c>
      <c r="M2962" t="s">
        <v>683</v>
      </c>
      <c r="N2962" s="4">
        <v>7</v>
      </c>
      <c r="O2962" s="4" t="s">
        <v>121</v>
      </c>
      <c r="P2962" s="4">
        <v>1</v>
      </c>
      <c r="Q2962" t="s">
        <v>3538</v>
      </c>
      <c r="R2962" s="4">
        <v>0</v>
      </c>
      <c r="S2962">
        <v>0</v>
      </c>
      <c r="T2962" t="s">
        <v>106</v>
      </c>
      <c r="U2962">
        <v>0</v>
      </c>
      <c r="V2962" t="s">
        <v>106</v>
      </c>
      <c r="W2962">
        <v>0</v>
      </c>
      <c r="X2962">
        <v>0</v>
      </c>
      <c r="Y2962">
        <v>0</v>
      </c>
      <c r="Z2962">
        <v>0</v>
      </c>
      <c r="AA2962">
        <v>0</v>
      </c>
      <c r="AB2962">
        <v>1</v>
      </c>
      <c r="AC2962">
        <v>0</v>
      </c>
      <c r="AD2962">
        <v>0</v>
      </c>
      <c r="AE2962" s="4">
        <v>0</v>
      </c>
      <c r="AH2962" s="6">
        <v>43759</v>
      </c>
      <c r="AI2962" t="s">
        <v>106</v>
      </c>
      <c r="AJ2962" t="s">
        <v>106</v>
      </c>
      <c r="AK2962" t="s">
        <v>106</v>
      </c>
      <c r="AL2962" s="4" t="s">
        <v>106</v>
      </c>
      <c r="AM2962" s="4" t="s">
        <v>106</v>
      </c>
      <c r="AN2962" s="4" t="s">
        <v>106</v>
      </c>
      <c r="AO2962" s="4" t="s">
        <v>106</v>
      </c>
      <c r="AP2962" s="4" t="s">
        <v>106</v>
      </c>
      <c r="AQ2962" s="4" t="s">
        <v>106</v>
      </c>
      <c r="AR2962" s="4" t="s">
        <v>106</v>
      </c>
      <c r="AS2962" s="4" t="s">
        <v>106</v>
      </c>
      <c r="AT2962" s="4" t="s">
        <v>106</v>
      </c>
      <c r="AU2962" t="s">
        <v>108</v>
      </c>
      <c r="AV2962" t="s">
        <v>109</v>
      </c>
      <c r="AW2962" t="s">
        <v>110</v>
      </c>
      <c r="AX2962" t="s">
        <v>3538</v>
      </c>
      <c r="AY2962" s="4" t="s">
        <v>4083</v>
      </c>
    </row>
    <row r="2963" spans="1:51" hidden="1" x14ac:dyDescent="0.25">
      <c r="A2963">
        <v>2019</v>
      </c>
      <c r="B2963" s="6">
        <v>43636</v>
      </c>
      <c r="C2963" s="6">
        <v>43759</v>
      </c>
      <c r="D2963" t="str">
        <f>INDEX(parametres!$B$2:$B$57,IF(ISNUMBER(MATCH(Chiffrier!E2963,parametres!$C$2:$C$57,0)),MATCH(E2963,parametres!$C$2:$C$57,0),NA()))</f>
        <v>GA-8</v>
      </c>
      <c r="E2963" t="s">
        <v>27</v>
      </c>
      <c r="F2963" t="s">
        <v>112</v>
      </c>
      <c r="G2963" s="4">
        <f t="shared" si="55"/>
        <v>17.571428571428573</v>
      </c>
      <c r="H2963">
        <f>INDEX(Sites_coordo!$C$2:$C$62,IF(ISNUMBER(MATCH(Chiffrier!E2963,Sites_coordo!$A$2:$A$62,0)),MATCH(Chiffrier!E2963,Sites_coordo!$A$2:$A$62,0),NA()))</f>
        <v>48.072899999999997</v>
      </c>
      <c r="I2963">
        <f>INDEX(Sites_coordo!$B$2:$B$62,IF(ISNUMBER(MATCH(Chiffrier!E2963,Sites_coordo!$A$2:$A$62,0)),MATCH(Chiffrier!E2963,Sites_coordo!$A$2:$A$62,0),NA()))</f>
        <v>-66.198099999999997</v>
      </c>
      <c r="J2963" t="s">
        <v>105</v>
      </c>
      <c r="K2963" t="s">
        <v>105</v>
      </c>
      <c r="L2963" s="4">
        <v>20087050</v>
      </c>
      <c r="M2963" t="s">
        <v>683</v>
      </c>
      <c r="N2963" s="4">
        <v>7</v>
      </c>
      <c r="O2963" s="4" t="s">
        <v>121</v>
      </c>
      <c r="P2963" s="4">
        <v>2</v>
      </c>
      <c r="Q2963" t="s">
        <v>3539</v>
      </c>
      <c r="R2963" s="4">
        <v>0</v>
      </c>
      <c r="S2963">
        <v>0</v>
      </c>
      <c r="T2963" t="s">
        <v>106</v>
      </c>
      <c r="U2963">
        <v>0</v>
      </c>
      <c r="V2963" t="s">
        <v>106</v>
      </c>
      <c r="W2963">
        <v>0</v>
      </c>
      <c r="X2963">
        <v>0</v>
      </c>
      <c r="Y2963">
        <v>0</v>
      </c>
      <c r="Z2963">
        <v>0</v>
      </c>
      <c r="AA2963">
        <v>0</v>
      </c>
      <c r="AB2963">
        <v>1</v>
      </c>
      <c r="AC2963">
        <v>0</v>
      </c>
      <c r="AD2963">
        <v>0</v>
      </c>
      <c r="AE2963" s="4">
        <v>0</v>
      </c>
      <c r="AH2963" s="6">
        <v>43759</v>
      </c>
      <c r="AI2963" t="s">
        <v>106</v>
      </c>
      <c r="AJ2963" t="s">
        <v>106</v>
      </c>
      <c r="AK2963" t="s">
        <v>106</v>
      </c>
      <c r="AL2963" s="4" t="s">
        <v>106</v>
      </c>
      <c r="AM2963" s="4" t="s">
        <v>106</v>
      </c>
      <c r="AN2963" s="4" t="s">
        <v>106</v>
      </c>
      <c r="AO2963" s="4" t="s">
        <v>106</v>
      </c>
      <c r="AP2963" s="4" t="s">
        <v>106</v>
      </c>
      <c r="AQ2963" s="4" t="s">
        <v>106</v>
      </c>
      <c r="AR2963" s="4" t="s">
        <v>106</v>
      </c>
      <c r="AS2963" s="4" t="s">
        <v>106</v>
      </c>
      <c r="AT2963" s="4" t="s">
        <v>106</v>
      </c>
      <c r="AU2963" t="s">
        <v>108</v>
      </c>
      <c r="AV2963" t="s">
        <v>109</v>
      </c>
      <c r="AW2963" t="s">
        <v>110</v>
      </c>
      <c r="AX2963" t="s">
        <v>3539</v>
      </c>
      <c r="AY2963" s="4" t="s">
        <v>4083</v>
      </c>
    </row>
    <row r="2964" spans="1:51" hidden="1" x14ac:dyDescent="0.25">
      <c r="A2964">
        <v>2019</v>
      </c>
      <c r="B2964" s="6">
        <v>43636</v>
      </c>
      <c r="C2964" s="6">
        <v>43759</v>
      </c>
      <c r="D2964" t="str">
        <f>INDEX(parametres!$B$2:$B$57,IF(ISNUMBER(MATCH(Chiffrier!E2964,parametres!$C$2:$C$57,0)),MATCH(E2964,parametres!$C$2:$C$57,0),NA()))</f>
        <v>GA-8</v>
      </c>
      <c r="E2964" t="s">
        <v>27</v>
      </c>
      <c r="F2964" t="s">
        <v>112</v>
      </c>
      <c r="G2964" s="4">
        <f t="shared" si="55"/>
        <v>17.571428571428573</v>
      </c>
      <c r="H2964">
        <f>INDEX(Sites_coordo!$C$2:$C$62,IF(ISNUMBER(MATCH(Chiffrier!E2964,Sites_coordo!$A$2:$A$62,0)),MATCH(Chiffrier!E2964,Sites_coordo!$A$2:$A$62,0),NA()))</f>
        <v>48.072899999999997</v>
      </c>
      <c r="I2964">
        <f>INDEX(Sites_coordo!$B$2:$B$62,IF(ISNUMBER(MATCH(Chiffrier!E2964,Sites_coordo!$A$2:$A$62,0)),MATCH(Chiffrier!E2964,Sites_coordo!$A$2:$A$62,0),NA()))</f>
        <v>-66.198099999999997</v>
      </c>
      <c r="J2964" t="s">
        <v>105</v>
      </c>
      <c r="K2964" t="s">
        <v>105</v>
      </c>
      <c r="L2964" s="4">
        <v>20087050</v>
      </c>
      <c r="M2964" t="s">
        <v>683</v>
      </c>
      <c r="N2964" s="4">
        <v>7</v>
      </c>
      <c r="O2964" s="4" t="s">
        <v>121</v>
      </c>
      <c r="P2964" s="4">
        <v>3</v>
      </c>
      <c r="Q2964" t="s">
        <v>3540</v>
      </c>
      <c r="R2964" s="4">
        <v>0</v>
      </c>
      <c r="S2964">
        <v>0</v>
      </c>
      <c r="T2964" t="s">
        <v>106</v>
      </c>
      <c r="U2964">
        <v>0</v>
      </c>
      <c r="V2964" t="s">
        <v>106</v>
      </c>
      <c r="W2964">
        <v>0</v>
      </c>
      <c r="X2964">
        <v>0</v>
      </c>
      <c r="Y2964">
        <v>0</v>
      </c>
      <c r="Z2964">
        <v>0</v>
      </c>
      <c r="AA2964">
        <v>0</v>
      </c>
      <c r="AB2964">
        <v>1</v>
      </c>
      <c r="AC2964">
        <v>0</v>
      </c>
      <c r="AD2964">
        <v>0</v>
      </c>
      <c r="AE2964" s="4">
        <v>0</v>
      </c>
      <c r="AH2964" s="6">
        <v>43759</v>
      </c>
      <c r="AI2964" t="s">
        <v>106</v>
      </c>
      <c r="AJ2964" t="s">
        <v>106</v>
      </c>
      <c r="AK2964" t="s">
        <v>106</v>
      </c>
      <c r="AL2964" s="4" t="s">
        <v>106</v>
      </c>
      <c r="AM2964" s="4" t="s">
        <v>106</v>
      </c>
      <c r="AN2964" s="4" t="s">
        <v>106</v>
      </c>
      <c r="AO2964" s="4" t="s">
        <v>106</v>
      </c>
      <c r="AP2964" s="4" t="s">
        <v>106</v>
      </c>
      <c r="AQ2964" s="4" t="s">
        <v>106</v>
      </c>
      <c r="AR2964" s="4" t="s">
        <v>106</v>
      </c>
      <c r="AS2964" s="4" t="s">
        <v>106</v>
      </c>
      <c r="AT2964" s="4" t="s">
        <v>106</v>
      </c>
      <c r="AU2964" t="s">
        <v>108</v>
      </c>
      <c r="AV2964" t="s">
        <v>109</v>
      </c>
      <c r="AW2964" t="s">
        <v>110</v>
      </c>
      <c r="AX2964" t="s">
        <v>3540</v>
      </c>
      <c r="AY2964" s="4" t="s">
        <v>4083</v>
      </c>
    </row>
    <row r="2965" spans="1:51" hidden="1" x14ac:dyDescent="0.25">
      <c r="A2965">
        <v>2019</v>
      </c>
      <c r="B2965" s="6">
        <v>43636</v>
      </c>
      <c r="C2965" s="6">
        <v>43759</v>
      </c>
      <c r="D2965" t="str">
        <f>INDEX(parametres!$B$2:$B$57,IF(ISNUMBER(MATCH(Chiffrier!E2965,parametres!$C$2:$C$57,0)),MATCH(E2965,parametres!$C$2:$C$57,0),NA()))</f>
        <v>GA-8</v>
      </c>
      <c r="E2965" t="s">
        <v>27</v>
      </c>
      <c r="F2965" t="s">
        <v>112</v>
      </c>
      <c r="G2965" s="4">
        <f t="shared" si="55"/>
        <v>17.571428571428573</v>
      </c>
      <c r="H2965">
        <f>INDEX(Sites_coordo!$C$2:$C$62,IF(ISNUMBER(MATCH(Chiffrier!E2965,Sites_coordo!$A$2:$A$62,0)),MATCH(Chiffrier!E2965,Sites_coordo!$A$2:$A$62,0),NA()))</f>
        <v>48.072899999999997</v>
      </c>
      <c r="I2965">
        <f>INDEX(Sites_coordo!$B$2:$B$62,IF(ISNUMBER(MATCH(Chiffrier!E2965,Sites_coordo!$A$2:$A$62,0)),MATCH(Chiffrier!E2965,Sites_coordo!$A$2:$A$62,0),NA()))</f>
        <v>-66.198099999999997</v>
      </c>
      <c r="J2965" t="s">
        <v>105</v>
      </c>
      <c r="K2965" t="s">
        <v>105</v>
      </c>
      <c r="L2965" s="4">
        <v>20087050</v>
      </c>
      <c r="M2965" t="s">
        <v>683</v>
      </c>
      <c r="N2965" s="4">
        <v>7</v>
      </c>
      <c r="O2965" s="4" t="s">
        <v>107</v>
      </c>
      <c r="P2965" s="4">
        <v>1</v>
      </c>
      <c r="Q2965" t="s">
        <v>3541</v>
      </c>
      <c r="R2965" s="4">
        <v>0</v>
      </c>
      <c r="S2965">
        <v>0</v>
      </c>
      <c r="T2965" t="s">
        <v>106</v>
      </c>
      <c r="U2965">
        <v>0</v>
      </c>
      <c r="V2965" t="s">
        <v>106</v>
      </c>
      <c r="W2965">
        <v>0</v>
      </c>
      <c r="X2965">
        <v>0</v>
      </c>
      <c r="Y2965">
        <v>0</v>
      </c>
      <c r="Z2965">
        <v>0</v>
      </c>
      <c r="AA2965">
        <v>0</v>
      </c>
      <c r="AB2965">
        <v>1</v>
      </c>
      <c r="AC2965">
        <v>0</v>
      </c>
      <c r="AD2965">
        <v>0</v>
      </c>
      <c r="AE2965" s="4">
        <v>0</v>
      </c>
      <c r="AH2965" s="6">
        <v>43759</v>
      </c>
      <c r="AI2965" t="s">
        <v>106</v>
      </c>
      <c r="AJ2965" t="s">
        <v>106</v>
      </c>
      <c r="AK2965" t="s">
        <v>106</v>
      </c>
      <c r="AL2965" s="4" t="s">
        <v>106</v>
      </c>
      <c r="AM2965" s="4" t="s">
        <v>106</v>
      </c>
      <c r="AN2965" s="4" t="s">
        <v>106</v>
      </c>
      <c r="AO2965" s="4" t="s">
        <v>106</v>
      </c>
      <c r="AP2965" s="4" t="s">
        <v>106</v>
      </c>
      <c r="AQ2965" s="4" t="s">
        <v>106</v>
      </c>
      <c r="AR2965" s="4" t="s">
        <v>106</v>
      </c>
      <c r="AS2965" s="4" t="s">
        <v>106</v>
      </c>
      <c r="AT2965" s="4" t="s">
        <v>106</v>
      </c>
      <c r="AU2965" t="s">
        <v>108</v>
      </c>
      <c r="AV2965" t="s">
        <v>109</v>
      </c>
      <c r="AW2965" t="s">
        <v>110</v>
      </c>
      <c r="AX2965" t="s">
        <v>3541</v>
      </c>
      <c r="AY2965" s="4" t="s">
        <v>4083</v>
      </c>
    </row>
    <row r="2966" spans="1:51" hidden="1" x14ac:dyDescent="0.25">
      <c r="A2966">
        <v>2019</v>
      </c>
      <c r="B2966" s="6">
        <v>43636</v>
      </c>
      <c r="C2966" s="6">
        <v>43759</v>
      </c>
      <c r="D2966" t="str">
        <f>INDEX(parametres!$B$2:$B$57,IF(ISNUMBER(MATCH(Chiffrier!E2966,parametres!$C$2:$C$57,0)),MATCH(E2966,parametres!$C$2:$C$57,0),NA()))</f>
        <v>GA-8</v>
      </c>
      <c r="E2966" t="s">
        <v>27</v>
      </c>
      <c r="F2966" t="s">
        <v>112</v>
      </c>
      <c r="G2966" s="4">
        <f t="shared" si="55"/>
        <v>17.571428571428573</v>
      </c>
      <c r="H2966">
        <f>INDEX(Sites_coordo!$C$2:$C$62,IF(ISNUMBER(MATCH(Chiffrier!E2966,Sites_coordo!$A$2:$A$62,0)),MATCH(Chiffrier!E2966,Sites_coordo!$A$2:$A$62,0),NA()))</f>
        <v>48.072899999999997</v>
      </c>
      <c r="I2966">
        <f>INDEX(Sites_coordo!$B$2:$B$62,IF(ISNUMBER(MATCH(Chiffrier!E2966,Sites_coordo!$A$2:$A$62,0)),MATCH(Chiffrier!E2966,Sites_coordo!$A$2:$A$62,0),NA()))</f>
        <v>-66.198099999999997</v>
      </c>
      <c r="J2966" t="s">
        <v>105</v>
      </c>
      <c r="K2966" t="s">
        <v>105</v>
      </c>
      <c r="L2966" s="4">
        <v>20087050</v>
      </c>
      <c r="M2966" t="s">
        <v>683</v>
      </c>
      <c r="N2966" s="4">
        <v>8</v>
      </c>
      <c r="O2966" s="4" t="s">
        <v>121</v>
      </c>
      <c r="P2966" s="4">
        <v>1</v>
      </c>
      <c r="Q2966" t="s">
        <v>3542</v>
      </c>
      <c r="R2966" s="4">
        <v>0</v>
      </c>
      <c r="S2966">
        <v>0</v>
      </c>
      <c r="T2966" t="s">
        <v>106</v>
      </c>
      <c r="U2966">
        <v>0</v>
      </c>
      <c r="V2966" t="s">
        <v>106</v>
      </c>
      <c r="W2966">
        <v>0</v>
      </c>
      <c r="X2966">
        <v>0</v>
      </c>
      <c r="Y2966">
        <v>0</v>
      </c>
      <c r="Z2966">
        <v>0</v>
      </c>
      <c r="AA2966">
        <v>0</v>
      </c>
      <c r="AB2966">
        <v>1</v>
      </c>
      <c r="AC2966">
        <v>0</v>
      </c>
      <c r="AD2966">
        <v>0</v>
      </c>
      <c r="AE2966" s="4">
        <v>0</v>
      </c>
      <c r="AH2966" s="6">
        <v>43759</v>
      </c>
      <c r="AI2966" t="s">
        <v>106</v>
      </c>
      <c r="AJ2966" t="s">
        <v>106</v>
      </c>
      <c r="AK2966" t="s">
        <v>106</v>
      </c>
      <c r="AL2966" s="4" t="s">
        <v>106</v>
      </c>
      <c r="AM2966" s="4" t="s">
        <v>106</v>
      </c>
      <c r="AN2966" s="4" t="s">
        <v>106</v>
      </c>
      <c r="AO2966" s="4" t="s">
        <v>106</v>
      </c>
      <c r="AP2966" s="4" t="s">
        <v>106</v>
      </c>
      <c r="AQ2966" s="4" t="s">
        <v>106</v>
      </c>
      <c r="AR2966" s="4" t="s">
        <v>106</v>
      </c>
      <c r="AS2966" s="4" t="s">
        <v>106</v>
      </c>
      <c r="AT2966" s="4" t="s">
        <v>106</v>
      </c>
      <c r="AU2966" t="s">
        <v>108</v>
      </c>
      <c r="AV2966" t="s">
        <v>109</v>
      </c>
      <c r="AW2966" t="s">
        <v>110</v>
      </c>
      <c r="AX2966" t="s">
        <v>3542</v>
      </c>
      <c r="AY2966" s="4" t="s">
        <v>4083</v>
      </c>
    </row>
    <row r="2967" spans="1:51" hidden="1" x14ac:dyDescent="0.25">
      <c r="A2967">
        <v>2019</v>
      </c>
      <c r="B2967" s="6">
        <v>43636</v>
      </c>
      <c r="C2967" s="6">
        <v>43759</v>
      </c>
      <c r="D2967" t="str">
        <f>INDEX(parametres!$B$2:$B$57,IF(ISNUMBER(MATCH(Chiffrier!E2967,parametres!$C$2:$C$57,0)),MATCH(E2967,parametres!$C$2:$C$57,0),NA()))</f>
        <v>GA-8</v>
      </c>
      <c r="E2967" t="s">
        <v>27</v>
      </c>
      <c r="F2967" t="s">
        <v>112</v>
      </c>
      <c r="G2967" s="4">
        <f t="shared" si="55"/>
        <v>17.571428571428573</v>
      </c>
      <c r="H2967">
        <f>INDEX(Sites_coordo!$C$2:$C$62,IF(ISNUMBER(MATCH(Chiffrier!E2967,Sites_coordo!$A$2:$A$62,0)),MATCH(Chiffrier!E2967,Sites_coordo!$A$2:$A$62,0),NA()))</f>
        <v>48.072899999999997</v>
      </c>
      <c r="I2967">
        <f>INDEX(Sites_coordo!$B$2:$B$62,IF(ISNUMBER(MATCH(Chiffrier!E2967,Sites_coordo!$A$2:$A$62,0)),MATCH(Chiffrier!E2967,Sites_coordo!$A$2:$A$62,0),NA()))</f>
        <v>-66.198099999999997</v>
      </c>
      <c r="J2967" t="s">
        <v>105</v>
      </c>
      <c r="K2967" t="s">
        <v>105</v>
      </c>
      <c r="L2967" s="4">
        <v>20087050</v>
      </c>
      <c r="M2967" t="s">
        <v>683</v>
      </c>
      <c r="N2967" s="4">
        <v>8</v>
      </c>
      <c r="O2967" s="4" t="s">
        <v>121</v>
      </c>
      <c r="P2967" s="4">
        <v>2</v>
      </c>
      <c r="Q2967" t="s">
        <v>3543</v>
      </c>
      <c r="R2967" s="4">
        <v>0</v>
      </c>
      <c r="S2967">
        <v>0</v>
      </c>
      <c r="T2967" t="s">
        <v>106</v>
      </c>
      <c r="U2967">
        <v>0</v>
      </c>
      <c r="V2967" t="s">
        <v>106</v>
      </c>
      <c r="W2967">
        <v>0</v>
      </c>
      <c r="X2967">
        <v>0</v>
      </c>
      <c r="Y2967">
        <v>0</v>
      </c>
      <c r="Z2967">
        <v>0</v>
      </c>
      <c r="AA2967">
        <v>0</v>
      </c>
      <c r="AB2967">
        <v>1</v>
      </c>
      <c r="AC2967">
        <v>0</v>
      </c>
      <c r="AD2967">
        <v>0</v>
      </c>
      <c r="AE2967" s="4">
        <v>0</v>
      </c>
      <c r="AH2967" s="6">
        <v>43759</v>
      </c>
      <c r="AI2967" t="s">
        <v>106</v>
      </c>
      <c r="AJ2967" t="s">
        <v>106</v>
      </c>
      <c r="AK2967" t="s">
        <v>106</v>
      </c>
      <c r="AL2967" s="4" t="s">
        <v>106</v>
      </c>
      <c r="AM2967" s="4" t="s">
        <v>106</v>
      </c>
      <c r="AN2967" s="4" t="s">
        <v>106</v>
      </c>
      <c r="AO2967" s="4" t="s">
        <v>106</v>
      </c>
      <c r="AP2967" s="4" t="s">
        <v>106</v>
      </c>
      <c r="AQ2967" s="4" t="s">
        <v>106</v>
      </c>
      <c r="AR2967" s="4" t="s">
        <v>106</v>
      </c>
      <c r="AS2967" s="4" t="s">
        <v>106</v>
      </c>
      <c r="AT2967" s="4" t="s">
        <v>106</v>
      </c>
      <c r="AU2967" t="s">
        <v>108</v>
      </c>
      <c r="AV2967" t="s">
        <v>109</v>
      </c>
      <c r="AW2967" t="s">
        <v>110</v>
      </c>
      <c r="AX2967" t="s">
        <v>3543</v>
      </c>
      <c r="AY2967" s="4" t="s">
        <v>4083</v>
      </c>
    </row>
    <row r="2968" spans="1:51" hidden="1" x14ac:dyDescent="0.25">
      <c r="A2968">
        <v>2019</v>
      </c>
      <c r="B2968" s="6">
        <v>43636</v>
      </c>
      <c r="C2968" s="6">
        <v>43759</v>
      </c>
      <c r="D2968" t="str">
        <f>INDEX(parametres!$B$2:$B$57,IF(ISNUMBER(MATCH(Chiffrier!E2968,parametres!$C$2:$C$57,0)),MATCH(E2968,parametres!$C$2:$C$57,0),NA()))</f>
        <v>GA-8</v>
      </c>
      <c r="E2968" t="s">
        <v>27</v>
      </c>
      <c r="F2968" t="s">
        <v>112</v>
      </c>
      <c r="G2968" s="4">
        <f t="shared" si="55"/>
        <v>17.571428571428573</v>
      </c>
      <c r="H2968">
        <f>INDEX(Sites_coordo!$C$2:$C$62,IF(ISNUMBER(MATCH(Chiffrier!E2968,Sites_coordo!$A$2:$A$62,0)),MATCH(Chiffrier!E2968,Sites_coordo!$A$2:$A$62,0),NA()))</f>
        <v>48.072899999999997</v>
      </c>
      <c r="I2968">
        <f>INDEX(Sites_coordo!$B$2:$B$62,IF(ISNUMBER(MATCH(Chiffrier!E2968,Sites_coordo!$A$2:$A$62,0)),MATCH(Chiffrier!E2968,Sites_coordo!$A$2:$A$62,0),NA()))</f>
        <v>-66.198099999999997</v>
      </c>
      <c r="J2968" t="s">
        <v>105</v>
      </c>
      <c r="K2968" t="s">
        <v>105</v>
      </c>
      <c r="L2968" s="4">
        <v>20087050</v>
      </c>
      <c r="M2968" t="s">
        <v>683</v>
      </c>
      <c r="N2968" s="4">
        <v>8</v>
      </c>
      <c r="O2968" s="4" t="s">
        <v>121</v>
      </c>
      <c r="P2968" s="4">
        <v>3</v>
      </c>
      <c r="Q2968" t="s">
        <v>3544</v>
      </c>
      <c r="R2968" s="4">
        <v>0</v>
      </c>
      <c r="S2968">
        <v>0</v>
      </c>
      <c r="T2968" t="s">
        <v>106</v>
      </c>
      <c r="U2968">
        <v>0</v>
      </c>
      <c r="V2968" t="s">
        <v>106</v>
      </c>
      <c r="W2968">
        <v>0</v>
      </c>
      <c r="X2968">
        <v>0</v>
      </c>
      <c r="Y2968">
        <v>0</v>
      </c>
      <c r="Z2968">
        <v>0</v>
      </c>
      <c r="AA2968">
        <v>0</v>
      </c>
      <c r="AB2968">
        <v>1</v>
      </c>
      <c r="AC2968">
        <v>0</v>
      </c>
      <c r="AD2968">
        <v>0</v>
      </c>
      <c r="AE2968" s="4">
        <v>0</v>
      </c>
      <c r="AH2968" s="6">
        <v>43759</v>
      </c>
      <c r="AI2968" t="s">
        <v>106</v>
      </c>
      <c r="AJ2968" t="s">
        <v>106</v>
      </c>
      <c r="AK2968" t="s">
        <v>106</v>
      </c>
      <c r="AL2968" s="4" t="s">
        <v>106</v>
      </c>
      <c r="AM2968" s="4" t="s">
        <v>106</v>
      </c>
      <c r="AN2968" s="4" t="s">
        <v>106</v>
      </c>
      <c r="AO2968" s="4" t="s">
        <v>106</v>
      </c>
      <c r="AP2968" s="4" t="s">
        <v>106</v>
      </c>
      <c r="AQ2968" s="4" t="s">
        <v>106</v>
      </c>
      <c r="AR2968" s="4" t="s">
        <v>106</v>
      </c>
      <c r="AS2968" s="4" t="s">
        <v>106</v>
      </c>
      <c r="AT2968" s="4" t="s">
        <v>106</v>
      </c>
      <c r="AU2968" t="s">
        <v>108</v>
      </c>
      <c r="AV2968" t="s">
        <v>109</v>
      </c>
      <c r="AW2968" t="s">
        <v>110</v>
      </c>
      <c r="AX2968" t="s">
        <v>3544</v>
      </c>
      <c r="AY2968" s="4" t="s">
        <v>4083</v>
      </c>
    </row>
    <row r="2969" spans="1:51" hidden="1" x14ac:dyDescent="0.25">
      <c r="A2969">
        <v>2019</v>
      </c>
      <c r="B2969" s="6">
        <v>43636</v>
      </c>
      <c r="C2969" s="6">
        <v>43759</v>
      </c>
      <c r="D2969" t="str">
        <f>INDEX(parametres!$B$2:$B$57,IF(ISNUMBER(MATCH(Chiffrier!E2969,parametres!$C$2:$C$57,0)),MATCH(E2969,parametres!$C$2:$C$57,0),NA()))</f>
        <v>GA-8</v>
      </c>
      <c r="E2969" t="s">
        <v>27</v>
      </c>
      <c r="F2969" t="s">
        <v>112</v>
      </c>
      <c r="G2969" s="4">
        <f t="shared" si="55"/>
        <v>17.571428571428573</v>
      </c>
      <c r="H2969">
        <f>INDEX(Sites_coordo!$C$2:$C$62,IF(ISNUMBER(MATCH(Chiffrier!E2969,Sites_coordo!$A$2:$A$62,0)),MATCH(Chiffrier!E2969,Sites_coordo!$A$2:$A$62,0),NA()))</f>
        <v>48.072899999999997</v>
      </c>
      <c r="I2969">
        <f>INDEX(Sites_coordo!$B$2:$B$62,IF(ISNUMBER(MATCH(Chiffrier!E2969,Sites_coordo!$A$2:$A$62,0)),MATCH(Chiffrier!E2969,Sites_coordo!$A$2:$A$62,0),NA()))</f>
        <v>-66.198099999999997</v>
      </c>
      <c r="J2969" t="s">
        <v>105</v>
      </c>
      <c r="K2969" t="s">
        <v>105</v>
      </c>
      <c r="L2969" s="4">
        <v>20087050</v>
      </c>
      <c r="M2969" t="s">
        <v>683</v>
      </c>
      <c r="N2969" s="4">
        <v>8</v>
      </c>
      <c r="O2969" s="4" t="s">
        <v>107</v>
      </c>
      <c r="P2969" s="4">
        <v>1</v>
      </c>
      <c r="Q2969" t="s">
        <v>3545</v>
      </c>
      <c r="R2969" s="4">
        <v>0</v>
      </c>
      <c r="S2969">
        <v>0</v>
      </c>
      <c r="T2969" t="s">
        <v>106</v>
      </c>
      <c r="U2969">
        <v>0</v>
      </c>
      <c r="V2969" t="s">
        <v>106</v>
      </c>
      <c r="W2969">
        <v>0</v>
      </c>
      <c r="X2969">
        <v>0</v>
      </c>
      <c r="Y2969">
        <v>0</v>
      </c>
      <c r="Z2969">
        <v>0</v>
      </c>
      <c r="AA2969">
        <v>0</v>
      </c>
      <c r="AB2969">
        <v>1</v>
      </c>
      <c r="AC2969">
        <v>0</v>
      </c>
      <c r="AD2969">
        <v>0</v>
      </c>
      <c r="AE2969" s="4">
        <v>0</v>
      </c>
      <c r="AH2969" s="6">
        <v>43759</v>
      </c>
      <c r="AI2969" t="s">
        <v>106</v>
      </c>
      <c r="AJ2969" t="s">
        <v>106</v>
      </c>
      <c r="AK2969" t="s">
        <v>106</v>
      </c>
      <c r="AL2969" s="4" t="s">
        <v>106</v>
      </c>
      <c r="AM2969" s="4" t="s">
        <v>106</v>
      </c>
      <c r="AN2969" s="4" t="s">
        <v>106</v>
      </c>
      <c r="AO2969" s="4" t="s">
        <v>106</v>
      </c>
      <c r="AP2969" s="4" t="s">
        <v>106</v>
      </c>
      <c r="AQ2969" s="4" t="s">
        <v>106</v>
      </c>
      <c r="AR2969" s="4" t="s">
        <v>106</v>
      </c>
      <c r="AS2969" s="4" t="s">
        <v>106</v>
      </c>
      <c r="AT2969" s="4" t="s">
        <v>106</v>
      </c>
      <c r="AU2969" t="s">
        <v>108</v>
      </c>
      <c r="AV2969" t="s">
        <v>109</v>
      </c>
      <c r="AW2969" t="s">
        <v>110</v>
      </c>
      <c r="AX2969" t="s">
        <v>3545</v>
      </c>
      <c r="AY2969" s="4" t="s">
        <v>4083</v>
      </c>
    </row>
    <row r="2970" spans="1:51" hidden="1" x14ac:dyDescent="0.25">
      <c r="A2970">
        <v>2019</v>
      </c>
      <c r="B2970" s="6">
        <v>43636</v>
      </c>
      <c r="C2970" s="6">
        <v>43759</v>
      </c>
      <c r="D2970" t="str">
        <f>INDEX(parametres!$B$2:$B$57,IF(ISNUMBER(MATCH(Chiffrier!E2970,parametres!$C$2:$C$57,0)),MATCH(E2970,parametres!$C$2:$C$57,0),NA()))</f>
        <v>GA-8</v>
      </c>
      <c r="E2970" t="s">
        <v>27</v>
      </c>
      <c r="F2970" t="s">
        <v>112</v>
      </c>
      <c r="G2970" s="4">
        <f t="shared" si="55"/>
        <v>17.571428571428573</v>
      </c>
      <c r="H2970">
        <f>INDEX(Sites_coordo!$C$2:$C$62,IF(ISNUMBER(MATCH(Chiffrier!E2970,Sites_coordo!$A$2:$A$62,0)),MATCH(Chiffrier!E2970,Sites_coordo!$A$2:$A$62,0),NA()))</f>
        <v>48.072899999999997</v>
      </c>
      <c r="I2970">
        <f>INDEX(Sites_coordo!$B$2:$B$62,IF(ISNUMBER(MATCH(Chiffrier!E2970,Sites_coordo!$A$2:$A$62,0)),MATCH(Chiffrier!E2970,Sites_coordo!$A$2:$A$62,0),NA()))</f>
        <v>-66.198099999999997</v>
      </c>
      <c r="J2970" t="s">
        <v>105</v>
      </c>
      <c r="K2970" t="s">
        <v>105</v>
      </c>
      <c r="L2970" s="4">
        <v>20087050</v>
      </c>
      <c r="M2970" t="s">
        <v>683</v>
      </c>
      <c r="N2970" s="4">
        <v>9</v>
      </c>
      <c r="O2970" s="4" t="s">
        <v>121</v>
      </c>
      <c r="P2970" s="4">
        <v>1</v>
      </c>
      <c r="Q2970" t="s">
        <v>3546</v>
      </c>
      <c r="R2970" s="4">
        <v>0</v>
      </c>
      <c r="S2970">
        <v>0</v>
      </c>
      <c r="T2970" t="s">
        <v>106</v>
      </c>
      <c r="U2970">
        <v>0</v>
      </c>
      <c r="V2970" t="s">
        <v>106</v>
      </c>
      <c r="W2970">
        <v>0</v>
      </c>
      <c r="X2970">
        <v>0</v>
      </c>
      <c r="Y2970">
        <v>0</v>
      </c>
      <c r="Z2970">
        <v>0</v>
      </c>
      <c r="AA2970">
        <v>0</v>
      </c>
      <c r="AB2970">
        <v>1</v>
      </c>
      <c r="AC2970">
        <v>0</v>
      </c>
      <c r="AD2970">
        <v>0</v>
      </c>
      <c r="AE2970" s="4">
        <v>0</v>
      </c>
      <c r="AH2970" s="6">
        <v>43759</v>
      </c>
      <c r="AI2970" t="s">
        <v>106</v>
      </c>
      <c r="AJ2970" t="s">
        <v>106</v>
      </c>
      <c r="AK2970" t="s">
        <v>106</v>
      </c>
      <c r="AL2970" s="4" t="s">
        <v>106</v>
      </c>
      <c r="AM2970" s="4" t="s">
        <v>106</v>
      </c>
      <c r="AN2970" s="4" t="s">
        <v>106</v>
      </c>
      <c r="AO2970" s="4" t="s">
        <v>106</v>
      </c>
      <c r="AP2970" s="4" t="s">
        <v>106</v>
      </c>
      <c r="AQ2970" s="4" t="s">
        <v>106</v>
      </c>
      <c r="AR2970" s="4" t="s">
        <v>106</v>
      </c>
      <c r="AS2970" s="4" t="s">
        <v>106</v>
      </c>
      <c r="AT2970" s="4" t="s">
        <v>106</v>
      </c>
      <c r="AU2970" t="s">
        <v>108</v>
      </c>
      <c r="AV2970" t="s">
        <v>109</v>
      </c>
      <c r="AW2970" t="s">
        <v>110</v>
      </c>
      <c r="AX2970" t="s">
        <v>3546</v>
      </c>
      <c r="AY2970" s="4" t="s">
        <v>4083</v>
      </c>
    </row>
    <row r="2971" spans="1:51" hidden="1" x14ac:dyDescent="0.25">
      <c r="A2971">
        <v>2019</v>
      </c>
      <c r="B2971" s="6">
        <v>43636</v>
      </c>
      <c r="C2971" s="6">
        <v>43759</v>
      </c>
      <c r="D2971" t="str">
        <f>INDEX(parametres!$B$2:$B$57,IF(ISNUMBER(MATCH(Chiffrier!E2971,parametres!$C$2:$C$57,0)),MATCH(E2971,parametres!$C$2:$C$57,0),NA()))</f>
        <v>GA-8</v>
      </c>
      <c r="E2971" t="s">
        <v>27</v>
      </c>
      <c r="F2971" t="s">
        <v>112</v>
      </c>
      <c r="G2971" s="4">
        <f t="shared" si="55"/>
        <v>17.571428571428573</v>
      </c>
      <c r="H2971">
        <f>INDEX(Sites_coordo!$C$2:$C$62,IF(ISNUMBER(MATCH(Chiffrier!E2971,Sites_coordo!$A$2:$A$62,0)),MATCH(Chiffrier!E2971,Sites_coordo!$A$2:$A$62,0),NA()))</f>
        <v>48.072899999999997</v>
      </c>
      <c r="I2971">
        <f>INDEX(Sites_coordo!$B$2:$B$62,IF(ISNUMBER(MATCH(Chiffrier!E2971,Sites_coordo!$A$2:$A$62,0)),MATCH(Chiffrier!E2971,Sites_coordo!$A$2:$A$62,0),NA()))</f>
        <v>-66.198099999999997</v>
      </c>
      <c r="J2971" t="s">
        <v>105</v>
      </c>
      <c r="K2971" t="s">
        <v>105</v>
      </c>
      <c r="L2971" s="4">
        <v>20087050</v>
      </c>
      <c r="M2971" t="s">
        <v>683</v>
      </c>
      <c r="N2971" s="4">
        <v>9</v>
      </c>
      <c r="O2971" s="4" t="s">
        <v>121</v>
      </c>
      <c r="P2971" s="4">
        <v>2</v>
      </c>
      <c r="Q2971" t="s">
        <v>3547</v>
      </c>
      <c r="R2971" s="4">
        <v>0</v>
      </c>
      <c r="S2971">
        <v>0</v>
      </c>
      <c r="T2971" t="s">
        <v>106</v>
      </c>
      <c r="U2971">
        <v>0</v>
      </c>
      <c r="V2971" t="s">
        <v>106</v>
      </c>
      <c r="W2971">
        <v>0</v>
      </c>
      <c r="X2971">
        <v>0</v>
      </c>
      <c r="Y2971">
        <v>0</v>
      </c>
      <c r="Z2971">
        <v>0</v>
      </c>
      <c r="AA2971">
        <v>0</v>
      </c>
      <c r="AB2971">
        <v>0</v>
      </c>
      <c r="AC2971">
        <v>0</v>
      </c>
      <c r="AD2971">
        <v>0</v>
      </c>
      <c r="AE2971" s="4">
        <v>0</v>
      </c>
      <c r="AH2971" s="6">
        <v>43759</v>
      </c>
      <c r="AI2971" t="s">
        <v>106</v>
      </c>
      <c r="AJ2971" t="s">
        <v>106</v>
      </c>
      <c r="AK2971" t="s">
        <v>106</v>
      </c>
      <c r="AL2971" s="4" t="s">
        <v>106</v>
      </c>
      <c r="AM2971" s="4" t="s">
        <v>106</v>
      </c>
      <c r="AN2971" s="4" t="s">
        <v>106</v>
      </c>
      <c r="AO2971" s="4" t="s">
        <v>106</v>
      </c>
      <c r="AP2971" s="4" t="s">
        <v>106</v>
      </c>
      <c r="AQ2971" s="4" t="s">
        <v>106</v>
      </c>
      <c r="AR2971" s="4" t="s">
        <v>106</v>
      </c>
      <c r="AS2971" s="4" t="s">
        <v>106</v>
      </c>
      <c r="AT2971" s="4" t="s">
        <v>106</v>
      </c>
      <c r="AU2971" t="s">
        <v>108</v>
      </c>
      <c r="AV2971" t="s">
        <v>109</v>
      </c>
      <c r="AW2971" t="s">
        <v>110</v>
      </c>
      <c r="AX2971" t="s">
        <v>3547</v>
      </c>
      <c r="AY2971" s="4" t="s">
        <v>4083</v>
      </c>
    </row>
    <row r="2972" spans="1:51" hidden="1" x14ac:dyDescent="0.25">
      <c r="A2972">
        <v>2019</v>
      </c>
      <c r="B2972" s="6">
        <v>43636</v>
      </c>
      <c r="C2972" s="6">
        <v>43759</v>
      </c>
      <c r="D2972" t="str">
        <f>INDEX(parametres!$B$2:$B$57,IF(ISNUMBER(MATCH(Chiffrier!E2972,parametres!$C$2:$C$57,0)),MATCH(E2972,parametres!$C$2:$C$57,0),NA()))</f>
        <v>GA-8</v>
      </c>
      <c r="E2972" t="s">
        <v>27</v>
      </c>
      <c r="F2972" t="s">
        <v>112</v>
      </c>
      <c r="G2972" s="4">
        <f t="shared" si="55"/>
        <v>17.571428571428573</v>
      </c>
      <c r="H2972">
        <f>INDEX(Sites_coordo!$C$2:$C$62,IF(ISNUMBER(MATCH(Chiffrier!E2972,Sites_coordo!$A$2:$A$62,0)),MATCH(Chiffrier!E2972,Sites_coordo!$A$2:$A$62,0),NA()))</f>
        <v>48.072899999999997</v>
      </c>
      <c r="I2972">
        <f>INDEX(Sites_coordo!$B$2:$B$62,IF(ISNUMBER(MATCH(Chiffrier!E2972,Sites_coordo!$A$2:$A$62,0)),MATCH(Chiffrier!E2972,Sites_coordo!$A$2:$A$62,0),NA()))</f>
        <v>-66.198099999999997</v>
      </c>
      <c r="J2972" t="s">
        <v>105</v>
      </c>
      <c r="K2972" t="s">
        <v>105</v>
      </c>
      <c r="L2972" s="4">
        <v>20087050</v>
      </c>
      <c r="M2972" t="s">
        <v>683</v>
      </c>
      <c r="N2972" s="4">
        <v>9</v>
      </c>
      <c r="O2972" s="4" t="s">
        <v>121</v>
      </c>
      <c r="P2972" s="4">
        <v>3</v>
      </c>
      <c r="Q2972" t="s">
        <v>3548</v>
      </c>
      <c r="R2972" s="4">
        <v>0</v>
      </c>
      <c r="S2972">
        <v>0</v>
      </c>
      <c r="T2972" t="s">
        <v>106</v>
      </c>
      <c r="U2972">
        <v>0</v>
      </c>
      <c r="V2972" t="s">
        <v>106</v>
      </c>
      <c r="W2972">
        <v>0</v>
      </c>
      <c r="X2972">
        <v>0</v>
      </c>
      <c r="Y2972">
        <v>0</v>
      </c>
      <c r="Z2972">
        <v>0</v>
      </c>
      <c r="AA2972">
        <v>0</v>
      </c>
      <c r="AB2972">
        <v>0</v>
      </c>
      <c r="AC2972">
        <v>0</v>
      </c>
      <c r="AD2972">
        <v>0</v>
      </c>
      <c r="AE2972" s="4">
        <v>0</v>
      </c>
      <c r="AH2972" s="6">
        <v>43759</v>
      </c>
      <c r="AI2972" t="s">
        <v>106</v>
      </c>
      <c r="AJ2972" t="s">
        <v>106</v>
      </c>
      <c r="AK2972" t="s">
        <v>106</v>
      </c>
      <c r="AL2972" s="4" t="s">
        <v>106</v>
      </c>
      <c r="AM2972" s="4" t="s">
        <v>106</v>
      </c>
      <c r="AN2972" s="4" t="s">
        <v>106</v>
      </c>
      <c r="AO2972" s="4" t="s">
        <v>106</v>
      </c>
      <c r="AP2972" s="4" t="s">
        <v>106</v>
      </c>
      <c r="AQ2972" s="4" t="s">
        <v>106</v>
      </c>
      <c r="AR2972" s="4" t="s">
        <v>106</v>
      </c>
      <c r="AS2972" s="4" t="s">
        <v>106</v>
      </c>
      <c r="AT2972" s="4" t="s">
        <v>106</v>
      </c>
      <c r="AU2972" t="s">
        <v>108</v>
      </c>
      <c r="AV2972" t="s">
        <v>109</v>
      </c>
      <c r="AW2972" t="s">
        <v>110</v>
      </c>
      <c r="AX2972" t="s">
        <v>3548</v>
      </c>
      <c r="AY2972" s="4" t="s">
        <v>4083</v>
      </c>
    </row>
    <row r="2973" spans="1:51" hidden="1" x14ac:dyDescent="0.25">
      <c r="A2973">
        <v>2019</v>
      </c>
      <c r="B2973" s="6">
        <v>43636</v>
      </c>
      <c r="C2973" s="6">
        <v>43759</v>
      </c>
      <c r="D2973" t="str">
        <f>INDEX(parametres!$B$2:$B$57,IF(ISNUMBER(MATCH(Chiffrier!E2973,parametres!$C$2:$C$57,0)),MATCH(E2973,parametres!$C$2:$C$57,0),NA()))</f>
        <v>GA-8</v>
      </c>
      <c r="E2973" t="s">
        <v>27</v>
      </c>
      <c r="F2973" t="s">
        <v>112</v>
      </c>
      <c r="G2973" s="4">
        <f t="shared" si="55"/>
        <v>17.571428571428573</v>
      </c>
      <c r="H2973">
        <f>INDEX(Sites_coordo!$C$2:$C$62,IF(ISNUMBER(MATCH(Chiffrier!E2973,Sites_coordo!$A$2:$A$62,0)),MATCH(Chiffrier!E2973,Sites_coordo!$A$2:$A$62,0),NA()))</f>
        <v>48.072899999999997</v>
      </c>
      <c r="I2973">
        <f>INDEX(Sites_coordo!$B$2:$B$62,IF(ISNUMBER(MATCH(Chiffrier!E2973,Sites_coordo!$A$2:$A$62,0)),MATCH(Chiffrier!E2973,Sites_coordo!$A$2:$A$62,0),NA()))</f>
        <v>-66.198099999999997</v>
      </c>
      <c r="J2973" t="s">
        <v>105</v>
      </c>
      <c r="K2973" t="s">
        <v>105</v>
      </c>
      <c r="L2973" s="4">
        <v>20087050</v>
      </c>
      <c r="M2973" t="s">
        <v>683</v>
      </c>
      <c r="N2973" s="4">
        <v>9</v>
      </c>
      <c r="O2973" s="4" t="s">
        <v>107</v>
      </c>
      <c r="P2973" s="4">
        <v>1</v>
      </c>
      <c r="Q2973" t="s">
        <v>3549</v>
      </c>
      <c r="R2973" s="4">
        <v>0</v>
      </c>
      <c r="S2973">
        <v>0</v>
      </c>
      <c r="T2973" t="s">
        <v>106</v>
      </c>
      <c r="U2973">
        <v>0</v>
      </c>
      <c r="V2973" t="s">
        <v>106</v>
      </c>
      <c r="W2973">
        <v>0</v>
      </c>
      <c r="X2973">
        <v>0</v>
      </c>
      <c r="Y2973">
        <v>0</v>
      </c>
      <c r="Z2973">
        <v>0</v>
      </c>
      <c r="AA2973">
        <v>0</v>
      </c>
      <c r="AB2973">
        <v>1</v>
      </c>
      <c r="AC2973">
        <v>0</v>
      </c>
      <c r="AD2973">
        <v>0</v>
      </c>
      <c r="AE2973" s="4">
        <v>0</v>
      </c>
      <c r="AH2973" s="6">
        <v>43759</v>
      </c>
      <c r="AI2973" t="s">
        <v>106</v>
      </c>
      <c r="AJ2973" t="s">
        <v>106</v>
      </c>
      <c r="AK2973" t="s">
        <v>106</v>
      </c>
      <c r="AL2973" s="4" t="s">
        <v>106</v>
      </c>
      <c r="AM2973" s="4" t="s">
        <v>106</v>
      </c>
      <c r="AN2973" s="4" t="s">
        <v>106</v>
      </c>
      <c r="AO2973" s="4" t="s">
        <v>106</v>
      </c>
      <c r="AP2973" s="4" t="s">
        <v>106</v>
      </c>
      <c r="AQ2973" s="4" t="s">
        <v>106</v>
      </c>
      <c r="AR2973" s="4" t="s">
        <v>106</v>
      </c>
      <c r="AS2973" s="4" t="s">
        <v>106</v>
      </c>
      <c r="AT2973" s="4" t="s">
        <v>106</v>
      </c>
      <c r="AU2973" t="s">
        <v>108</v>
      </c>
      <c r="AV2973" t="s">
        <v>109</v>
      </c>
      <c r="AW2973" t="s">
        <v>110</v>
      </c>
      <c r="AX2973" t="s">
        <v>3549</v>
      </c>
      <c r="AY2973" s="4" t="s">
        <v>4083</v>
      </c>
    </row>
    <row r="2974" spans="1:51" hidden="1" x14ac:dyDescent="0.25">
      <c r="A2974">
        <v>2019</v>
      </c>
      <c r="B2974" s="6">
        <v>43636</v>
      </c>
      <c r="C2974" s="6">
        <v>43759</v>
      </c>
      <c r="D2974" t="str">
        <f>INDEX(parametres!$B$2:$B$57,IF(ISNUMBER(MATCH(Chiffrier!E2974,parametres!$C$2:$C$57,0)),MATCH(E2974,parametres!$C$2:$C$57,0),NA()))</f>
        <v>GA-8</v>
      </c>
      <c r="E2974" t="s">
        <v>27</v>
      </c>
      <c r="F2974" t="s">
        <v>112</v>
      </c>
      <c r="G2974" s="4">
        <f t="shared" si="55"/>
        <v>17.571428571428573</v>
      </c>
      <c r="H2974">
        <f>INDEX(Sites_coordo!$C$2:$C$62,IF(ISNUMBER(MATCH(Chiffrier!E2974,Sites_coordo!$A$2:$A$62,0)),MATCH(Chiffrier!E2974,Sites_coordo!$A$2:$A$62,0),NA()))</f>
        <v>48.072899999999997</v>
      </c>
      <c r="I2974">
        <f>INDEX(Sites_coordo!$B$2:$B$62,IF(ISNUMBER(MATCH(Chiffrier!E2974,Sites_coordo!$A$2:$A$62,0)),MATCH(Chiffrier!E2974,Sites_coordo!$A$2:$A$62,0),NA()))</f>
        <v>-66.198099999999997</v>
      </c>
      <c r="J2974" t="s">
        <v>105</v>
      </c>
      <c r="K2974" t="s">
        <v>105</v>
      </c>
      <c r="L2974" s="4">
        <v>20087050</v>
      </c>
      <c r="M2974" t="s">
        <v>683</v>
      </c>
      <c r="N2974" s="4">
        <v>10</v>
      </c>
      <c r="O2974" s="4" t="s">
        <v>121</v>
      </c>
      <c r="P2974" s="4">
        <v>1</v>
      </c>
      <c r="Q2974" t="s">
        <v>3550</v>
      </c>
      <c r="R2974" s="4">
        <v>0</v>
      </c>
      <c r="S2974">
        <v>0</v>
      </c>
      <c r="T2974" t="s">
        <v>106</v>
      </c>
      <c r="U2974">
        <v>0</v>
      </c>
      <c r="V2974" t="s">
        <v>106</v>
      </c>
      <c r="W2974">
        <v>0</v>
      </c>
      <c r="X2974">
        <v>0</v>
      </c>
      <c r="Y2974">
        <v>0</v>
      </c>
      <c r="Z2974">
        <v>0</v>
      </c>
      <c r="AA2974">
        <v>0</v>
      </c>
      <c r="AB2974">
        <v>0</v>
      </c>
      <c r="AC2974">
        <v>0</v>
      </c>
      <c r="AD2974">
        <v>0</v>
      </c>
      <c r="AE2974" s="4">
        <v>0</v>
      </c>
      <c r="AH2974" s="6">
        <v>43759</v>
      </c>
      <c r="AI2974" t="s">
        <v>106</v>
      </c>
      <c r="AJ2974" t="s">
        <v>106</v>
      </c>
      <c r="AK2974" t="s">
        <v>106</v>
      </c>
      <c r="AL2974" s="4" t="s">
        <v>106</v>
      </c>
      <c r="AM2974" s="4" t="s">
        <v>106</v>
      </c>
      <c r="AN2974" s="4" t="s">
        <v>106</v>
      </c>
      <c r="AO2974" s="4" t="s">
        <v>106</v>
      </c>
      <c r="AP2974" s="4" t="s">
        <v>106</v>
      </c>
      <c r="AQ2974" s="4" t="s">
        <v>106</v>
      </c>
      <c r="AR2974" s="4" t="s">
        <v>106</v>
      </c>
      <c r="AS2974" s="4" t="s">
        <v>106</v>
      </c>
      <c r="AT2974" s="4" t="s">
        <v>106</v>
      </c>
      <c r="AU2974" t="s">
        <v>108</v>
      </c>
      <c r="AV2974" t="s">
        <v>109</v>
      </c>
      <c r="AW2974" t="s">
        <v>110</v>
      </c>
      <c r="AX2974" t="s">
        <v>3550</v>
      </c>
      <c r="AY2974" s="4" t="s">
        <v>4083</v>
      </c>
    </row>
    <row r="2975" spans="1:51" hidden="1" x14ac:dyDescent="0.25">
      <c r="A2975">
        <v>2019</v>
      </c>
      <c r="B2975" s="6">
        <v>43636</v>
      </c>
      <c r="C2975" s="6">
        <v>43759</v>
      </c>
      <c r="D2975" t="str">
        <f>INDEX(parametres!$B$2:$B$57,IF(ISNUMBER(MATCH(Chiffrier!E2975,parametres!$C$2:$C$57,0)),MATCH(E2975,parametres!$C$2:$C$57,0),NA()))</f>
        <v>GA-8</v>
      </c>
      <c r="E2975" t="s">
        <v>27</v>
      </c>
      <c r="F2975" t="s">
        <v>112</v>
      </c>
      <c r="G2975" s="4">
        <f t="shared" si="55"/>
        <v>17.571428571428573</v>
      </c>
      <c r="H2975">
        <f>INDEX(Sites_coordo!$C$2:$C$62,IF(ISNUMBER(MATCH(Chiffrier!E2975,Sites_coordo!$A$2:$A$62,0)),MATCH(Chiffrier!E2975,Sites_coordo!$A$2:$A$62,0),NA()))</f>
        <v>48.072899999999997</v>
      </c>
      <c r="I2975">
        <f>INDEX(Sites_coordo!$B$2:$B$62,IF(ISNUMBER(MATCH(Chiffrier!E2975,Sites_coordo!$A$2:$A$62,0)),MATCH(Chiffrier!E2975,Sites_coordo!$A$2:$A$62,0),NA()))</f>
        <v>-66.198099999999997</v>
      </c>
      <c r="J2975" t="s">
        <v>105</v>
      </c>
      <c r="K2975" t="s">
        <v>105</v>
      </c>
      <c r="L2975" s="4">
        <v>20087050</v>
      </c>
      <c r="M2975" t="s">
        <v>683</v>
      </c>
      <c r="N2975" s="4">
        <v>10</v>
      </c>
      <c r="O2975" s="4" t="s">
        <v>121</v>
      </c>
      <c r="P2975" s="4">
        <v>2</v>
      </c>
      <c r="Q2975" t="s">
        <v>3551</v>
      </c>
      <c r="R2975" s="4">
        <v>0</v>
      </c>
      <c r="S2975">
        <v>0</v>
      </c>
      <c r="T2975" t="s">
        <v>106</v>
      </c>
      <c r="U2975">
        <v>0</v>
      </c>
      <c r="V2975" t="s">
        <v>106</v>
      </c>
      <c r="W2975">
        <v>0</v>
      </c>
      <c r="X2975">
        <v>0</v>
      </c>
      <c r="Y2975">
        <v>0</v>
      </c>
      <c r="Z2975">
        <v>0</v>
      </c>
      <c r="AA2975">
        <v>0</v>
      </c>
      <c r="AB2975">
        <v>0</v>
      </c>
      <c r="AC2975">
        <v>0</v>
      </c>
      <c r="AD2975">
        <v>0</v>
      </c>
      <c r="AE2975" s="4">
        <v>0</v>
      </c>
      <c r="AH2975" s="6">
        <v>43759</v>
      </c>
      <c r="AI2975" t="s">
        <v>106</v>
      </c>
      <c r="AJ2975" t="s">
        <v>106</v>
      </c>
      <c r="AK2975" t="s">
        <v>106</v>
      </c>
      <c r="AL2975" s="4" t="s">
        <v>106</v>
      </c>
      <c r="AM2975" s="4" t="s">
        <v>106</v>
      </c>
      <c r="AN2975" s="4" t="s">
        <v>106</v>
      </c>
      <c r="AO2975" s="4" t="s">
        <v>106</v>
      </c>
      <c r="AP2975" s="4" t="s">
        <v>106</v>
      </c>
      <c r="AQ2975" s="4" t="s">
        <v>106</v>
      </c>
      <c r="AR2975" s="4" t="s">
        <v>106</v>
      </c>
      <c r="AS2975" s="4" t="s">
        <v>106</v>
      </c>
      <c r="AT2975" s="4" t="s">
        <v>106</v>
      </c>
      <c r="AU2975" t="s">
        <v>108</v>
      </c>
      <c r="AV2975" t="s">
        <v>109</v>
      </c>
      <c r="AW2975" t="s">
        <v>110</v>
      </c>
      <c r="AX2975" t="s">
        <v>3551</v>
      </c>
      <c r="AY2975" s="4" t="s">
        <v>4083</v>
      </c>
    </row>
    <row r="2976" spans="1:51" hidden="1" x14ac:dyDescent="0.25">
      <c r="A2976">
        <v>2019</v>
      </c>
      <c r="B2976" s="6">
        <v>43636</v>
      </c>
      <c r="C2976" s="6">
        <v>43759</v>
      </c>
      <c r="D2976" t="str">
        <f>INDEX(parametres!$B$2:$B$57,IF(ISNUMBER(MATCH(Chiffrier!E2976,parametres!$C$2:$C$57,0)),MATCH(E2976,parametres!$C$2:$C$57,0),NA()))</f>
        <v>GA-8</v>
      </c>
      <c r="E2976" t="s">
        <v>27</v>
      </c>
      <c r="F2976" t="s">
        <v>112</v>
      </c>
      <c r="G2976" s="4">
        <f t="shared" si="55"/>
        <v>17.571428571428573</v>
      </c>
      <c r="H2976">
        <f>INDEX(Sites_coordo!$C$2:$C$62,IF(ISNUMBER(MATCH(Chiffrier!E2976,Sites_coordo!$A$2:$A$62,0)),MATCH(Chiffrier!E2976,Sites_coordo!$A$2:$A$62,0),NA()))</f>
        <v>48.072899999999997</v>
      </c>
      <c r="I2976">
        <f>INDEX(Sites_coordo!$B$2:$B$62,IF(ISNUMBER(MATCH(Chiffrier!E2976,Sites_coordo!$A$2:$A$62,0)),MATCH(Chiffrier!E2976,Sites_coordo!$A$2:$A$62,0),NA()))</f>
        <v>-66.198099999999997</v>
      </c>
      <c r="J2976" t="s">
        <v>105</v>
      </c>
      <c r="K2976" t="s">
        <v>105</v>
      </c>
      <c r="L2976" s="4">
        <v>20087050</v>
      </c>
      <c r="M2976" t="s">
        <v>683</v>
      </c>
      <c r="N2976" s="4">
        <v>10</v>
      </c>
      <c r="O2976" s="4" t="s">
        <v>121</v>
      </c>
      <c r="P2976" s="4">
        <v>3</v>
      </c>
      <c r="Q2976" t="s">
        <v>3552</v>
      </c>
      <c r="R2976" s="4">
        <v>0</v>
      </c>
      <c r="S2976">
        <v>0</v>
      </c>
      <c r="T2976" t="s">
        <v>106</v>
      </c>
      <c r="U2976">
        <v>0</v>
      </c>
      <c r="V2976" t="s">
        <v>106</v>
      </c>
      <c r="W2976">
        <v>0</v>
      </c>
      <c r="X2976">
        <v>0</v>
      </c>
      <c r="Y2976">
        <v>0</v>
      </c>
      <c r="Z2976">
        <v>0</v>
      </c>
      <c r="AA2976">
        <v>0</v>
      </c>
      <c r="AB2976">
        <v>0</v>
      </c>
      <c r="AC2976">
        <v>0</v>
      </c>
      <c r="AD2976">
        <v>0</v>
      </c>
      <c r="AE2976" s="4">
        <v>0</v>
      </c>
      <c r="AH2976" s="6">
        <v>43759</v>
      </c>
      <c r="AI2976" t="s">
        <v>106</v>
      </c>
      <c r="AJ2976" t="s">
        <v>106</v>
      </c>
      <c r="AK2976" t="s">
        <v>106</v>
      </c>
      <c r="AL2976" s="4" t="s">
        <v>106</v>
      </c>
      <c r="AM2976" s="4" t="s">
        <v>106</v>
      </c>
      <c r="AN2976" s="4" t="s">
        <v>106</v>
      </c>
      <c r="AO2976" s="4" t="s">
        <v>106</v>
      </c>
      <c r="AP2976" s="4" t="s">
        <v>106</v>
      </c>
      <c r="AQ2976" s="4" t="s">
        <v>106</v>
      </c>
      <c r="AR2976" s="4" t="s">
        <v>106</v>
      </c>
      <c r="AS2976" s="4" t="s">
        <v>106</v>
      </c>
      <c r="AT2976" s="4" t="s">
        <v>106</v>
      </c>
      <c r="AU2976" t="s">
        <v>108</v>
      </c>
      <c r="AV2976" t="s">
        <v>109</v>
      </c>
      <c r="AW2976" t="s">
        <v>110</v>
      </c>
      <c r="AX2976" t="s">
        <v>3552</v>
      </c>
      <c r="AY2976" s="4" t="s">
        <v>4083</v>
      </c>
    </row>
    <row r="2977" spans="1:51" hidden="1" x14ac:dyDescent="0.25">
      <c r="A2977">
        <v>2019</v>
      </c>
      <c r="B2977" s="6">
        <v>43636</v>
      </c>
      <c r="C2977" s="6">
        <v>43759</v>
      </c>
      <c r="D2977" t="str">
        <f>INDEX(parametres!$B$2:$B$57,IF(ISNUMBER(MATCH(Chiffrier!E2977,parametres!$C$2:$C$57,0)),MATCH(E2977,parametres!$C$2:$C$57,0),NA()))</f>
        <v>GA-8</v>
      </c>
      <c r="E2977" t="s">
        <v>27</v>
      </c>
      <c r="F2977" t="s">
        <v>112</v>
      </c>
      <c r="G2977" s="4">
        <f t="shared" si="55"/>
        <v>17.571428571428573</v>
      </c>
      <c r="H2977">
        <f>INDEX(Sites_coordo!$C$2:$C$62,IF(ISNUMBER(MATCH(Chiffrier!E2977,Sites_coordo!$A$2:$A$62,0)),MATCH(Chiffrier!E2977,Sites_coordo!$A$2:$A$62,0),NA()))</f>
        <v>48.072899999999997</v>
      </c>
      <c r="I2977">
        <f>INDEX(Sites_coordo!$B$2:$B$62,IF(ISNUMBER(MATCH(Chiffrier!E2977,Sites_coordo!$A$2:$A$62,0)),MATCH(Chiffrier!E2977,Sites_coordo!$A$2:$A$62,0),NA()))</f>
        <v>-66.198099999999997</v>
      </c>
      <c r="J2977" t="s">
        <v>105</v>
      </c>
      <c r="K2977" t="s">
        <v>105</v>
      </c>
      <c r="L2977" s="4">
        <v>20087050</v>
      </c>
      <c r="M2977" t="s">
        <v>683</v>
      </c>
      <c r="N2977" s="4">
        <v>10</v>
      </c>
      <c r="O2977" s="4" t="s">
        <v>107</v>
      </c>
      <c r="P2977" s="4">
        <v>1</v>
      </c>
      <c r="Q2977" t="s">
        <v>3553</v>
      </c>
      <c r="R2977" s="4">
        <v>0</v>
      </c>
      <c r="S2977">
        <v>0</v>
      </c>
      <c r="T2977" t="s">
        <v>106</v>
      </c>
      <c r="U2977">
        <v>0</v>
      </c>
      <c r="V2977" t="s">
        <v>106</v>
      </c>
      <c r="W2977">
        <v>0</v>
      </c>
      <c r="X2977">
        <v>0</v>
      </c>
      <c r="Y2977">
        <v>0</v>
      </c>
      <c r="Z2977">
        <v>0</v>
      </c>
      <c r="AA2977">
        <v>0</v>
      </c>
      <c r="AB2977">
        <v>0</v>
      </c>
      <c r="AC2977">
        <v>0</v>
      </c>
      <c r="AD2977">
        <v>0</v>
      </c>
      <c r="AE2977" s="4">
        <v>0</v>
      </c>
      <c r="AH2977" s="6">
        <v>43759</v>
      </c>
      <c r="AI2977" t="s">
        <v>106</v>
      </c>
      <c r="AJ2977" t="s">
        <v>106</v>
      </c>
      <c r="AK2977" t="s">
        <v>106</v>
      </c>
      <c r="AL2977" s="4" t="s">
        <v>106</v>
      </c>
      <c r="AM2977" s="4" t="s">
        <v>106</v>
      </c>
      <c r="AN2977" s="4" t="s">
        <v>106</v>
      </c>
      <c r="AO2977" s="4" t="s">
        <v>106</v>
      </c>
      <c r="AP2977" s="4" t="s">
        <v>106</v>
      </c>
      <c r="AQ2977" s="4" t="s">
        <v>106</v>
      </c>
      <c r="AR2977" s="4" t="s">
        <v>106</v>
      </c>
      <c r="AS2977" s="4" t="s">
        <v>106</v>
      </c>
      <c r="AT2977" s="4" t="s">
        <v>106</v>
      </c>
      <c r="AU2977" t="s">
        <v>108</v>
      </c>
      <c r="AV2977" t="s">
        <v>109</v>
      </c>
      <c r="AW2977" t="s">
        <v>110</v>
      </c>
      <c r="AX2977" t="s">
        <v>3553</v>
      </c>
      <c r="AY2977" s="4" t="s">
        <v>4083</v>
      </c>
    </row>
    <row r="2978" spans="1:51" hidden="1" x14ac:dyDescent="0.25">
      <c r="A2978">
        <v>2019</v>
      </c>
      <c r="B2978" s="6">
        <v>43626</v>
      </c>
      <c r="C2978" s="6">
        <v>43734</v>
      </c>
      <c r="D2978" t="str">
        <f>INDEX(parametres!$B$2:$B$57,IF(ISNUMBER(MATCH(Chiffrier!E2978,parametres!$C$2:$C$57,0)),MATCH(E2978,parametres!$C$2:$C$57,0),NA()))</f>
        <v>CN-14</v>
      </c>
      <c r="E2978" t="s">
        <v>50</v>
      </c>
      <c r="F2978" t="s">
        <v>112</v>
      </c>
      <c r="G2978" s="4">
        <f t="shared" ref="G2978:G3017" si="56">(C2978-B2978)/7</f>
        <v>15.428571428571429</v>
      </c>
      <c r="H2978">
        <f>INDEX(Sites_coordo!$C$2:$C$62,IF(ISNUMBER(MATCH(Chiffrier!E2978,Sites_coordo!$A$2:$A$62,0)),MATCH(Chiffrier!E2978,Sites_coordo!$A$2:$A$62,0),NA()))</f>
        <v>50.032989999999998</v>
      </c>
      <c r="I2978">
        <f>INDEX(Sites_coordo!$B$2:$B$62,IF(ISNUMBER(MATCH(Chiffrier!E2978,Sites_coordo!$A$2:$A$62,0)),MATCH(Chiffrier!E2978,Sites_coordo!$A$2:$A$62,0),NA()))</f>
        <v>-66.784850000000006</v>
      </c>
      <c r="J2978" t="s">
        <v>132</v>
      </c>
      <c r="K2978" t="s">
        <v>132</v>
      </c>
      <c r="L2978" s="4">
        <v>20087090</v>
      </c>
      <c r="M2978" t="s">
        <v>151</v>
      </c>
      <c r="N2978" s="4">
        <v>1</v>
      </c>
      <c r="O2978" s="4" t="s">
        <v>121</v>
      </c>
      <c r="P2978" s="4">
        <v>1</v>
      </c>
      <c r="Q2978" t="s">
        <v>3001</v>
      </c>
      <c r="R2978" s="4">
        <v>0</v>
      </c>
      <c r="S2978">
        <v>0</v>
      </c>
      <c r="T2978" t="s">
        <v>106</v>
      </c>
      <c r="U2978">
        <v>0</v>
      </c>
      <c r="V2978" t="s">
        <v>106</v>
      </c>
      <c r="W2978">
        <v>0</v>
      </c>
      <c r="X2978">
        <v>0</v>
      </c>
      <c r="Y2978">
        <v>0</v>
      </c>
      <c r="Z2978">
        <v>0</v>
      </c>
      <c r="AA2978">
        <v>0</v>
      </c>
      <c r="AB2978">
        <v>0</v>
      </c>
      <c r="AC2978">
        <v>1</v>
      </c>
      <c r="AD2978">
        <v>0</v>
      </c>
      <c r="AE2978" s="4">
        <v>0</v>
      </c>
      <c r="AH2978" s="6">
        <v>43734</v>
      </c>
      <c r="AI2978" s="5">
        <v>0.62430555555555556</v>
      </c>
      <c r="AJ2978">
        <v>1.5</v>
      </c>
      <c r="AK2978">
        <v>3110</v>
      </c>
      <c r="AL2978" s="4">
        <v>8.6999999999999993</v>
      </c>
      <c r="AM2978" s="4">
        <v>26.6</v>
      </c>
      <c r="AN2978" s="4" t="s">
        <v>106</v>
      </c>
      <c r="AO2978" s="4" t="s">
        <v>106</v>
      </c>
      <c r="AP2978" s="4" t="s">
        <v>106</v>
      </c>
      <c r="AQ2978" s="4" t="s">
        <v>106</v>
      </c>
      <c r="AR2978" s="4" t="s">
        <v>106</v>
      </c>
      <c r="AS2978" s="4" t="s">
        <v>106</v>
      </c>
      <c r="AT2978" s="4" t="s">
        <v>106</v>
      </c>
      <c r="AU2978" t="s">
        <v>108</v>
      </c>
      <c r="AV2978" t="s">
        <v>109</v>
      </c>
      <c r="AW2978" t="s">
        <v>110</v>
      </c>
      <c r="AX2978" t="s">
        <v>3001</v>
      </c>
    </row>
    <row r="2979" spans="1:51" hidden="1" x14ac:dyDescent="0.25">
      <c r="A2979">
        <v>2019</v>
      </c>
      <c r="B2979" s="6">
        <v>43626</v>
      </c>
      <c r="C2979" s="6">
        <v>43734</v>
      </c>
      <c r="D2979" t="str">
        <f>INDEX(parametres!$B$2:$B$57,IF(ISNUMBER(MATCH(Chiffrier!E2979,parametres!$C$2:$C$57,0)),MATCH(E2979,parametres!$C$2:$C$57,0),NA()))</f>
        <v>CN-14</v>
      </c>
      <c r="E2979" t="s">
        <v>50</v>
      </c>
      <c r="F2979" t="s">
        <v>112</v>
      </c>
      <c r="G2979" s="4">
        <f t="shared" si="56"/>
        <v>15.428571428571429</v>
      </c>
      <c r="H2979">
        <f>INDEX(Sites_coordo!$C$2:$C$62,IF(ISNUMBER(MATCH(Chiffrier!E2979,Sites_coordo!$A$2:$A$62,0)),MATCH(Chiffrier!E2979,Sites_coordo!$A$2:$A$62,0),NA()))</f>
        <v>50.032989999999998</v>
      </c>
      <c r="I2979">
        <f>INDEX(Sites_coordo!$B$2:$B$62,IF(ISNUMBER(MATCH(Chiffrier!E2979,Sites_coordo!$A$2:$A$62,0)),MATCH(Chiffrier!E2979,Sites_coordo!$A$2:$A$62,0),NA()))</f>
        <v>-66.784850000000006</v>
      </c>
      <c r="J2979" t="s">
        <v>132</v>
      </c>
      <c r="K2979" t="s">
        <v>132</v>
      </c>
      <c r="L2979" s="4">
        <v>20087090</v>
      </c>
      <c r="M2979" t="s">
        <v>151</v>
      </c>
      <c r="N2979" s="4">
        <v>1</v>
      </c>
      <c r="O2979" s="4" t="s">
        <v>121</v>
      </c>
      <c r="P2979" s="4">
        <v>2</v>
      </c>
      <c r="Q2979" t="s">
        <v>3002</v>
      </c>
      <c r="R2979" s="4">
        <v>0</v>
      </c>
      <c r="S2979">
        <v>0</v>
      </c>
      <c r="T2979" t="s">
        <v>106</v>
      </c>
      <c r="U2979">
        <v>0</v>
      </c>
      <c r="V2979" t="s">
        <v>106</v>
      </c>
      <c r="W2979">
        <v>0</v>
      </c>
      <c r="X2979">
        <v>0</v>
      </c>
      <c r="Y2979">
        <v>0</v>
      </c>
      <c r="Z2979">
        <v>0</v>
      </c>
      <c r="AA2979">
        <v>0</v>
      </c>
      <c r="AB2979">
        <v>0</v>
      </c>
      <c r="AC2979">
        <v>0</v>
      </c>
      <c r="AD2979">
        <v>0</v>
      </c>
      <c r="AE2979" s="4">
        <v>0</v>
      </c>
      <c r="AH2979" s="6">
        <v>43734</v>
      </c>
      <c r="AI2979" s="5">
        <v>0.62430555555555556</v>
      </c>
      <c r="AJ2979">
        <v>1.5</v>
      </c>
      <c r="AK2979">
        <v>3110</v>
      </c>
      <c r="AL2979" s="4">
        <v>8.6999999999999993</v>
      </c>
      <c r="AM2979" s="4">
        <v>26.6</v>
      </c>
      <c r="AN2979" s="4" t="s">
        <v>106</v>
      </c>
      <c r="AO2979" s="4" t="s">
        <v>106</v>
      </c>
      <c r="AP2979" s="4" t="s">
        <v>106</v>
      </c>
      <c r="AQ2979" s="4" t="s">
        <v>106</v>
      </c>
      <c r="AR2979" s="4" t="s">
        <v>106</v>
      </c>
      <c r="AS2979" s="4" t="s">
        <v>106</v>
      </c>
      <c r="AT2979" s="4" t="s">
        <v>106</v>
      </c>
      <c r="AU2979" t="s">
        <v>108</v>
      </c>
      <c r="AV2979" t="s">
        <v>109</v>
      </c>
      <c r="AW2979" t="s">
        <v>110</v>
      </c>
      <c r="AX2979" t="s">
        <v>3002</v>
      </c>
    </row>
    <row r="2980" spans="1:51" hidden="1" x14ac:dyDescent="0.25">
      <c r="A2980">
        <v>2019</v>
      </c>
      <c r="B2980" s="6">
        <v>43626</v>
      </c>
      <c r="C2980" s="6">
        <v>43734</v>
      </c>
      <c r="D2980" t="str">
        <f>INDEX(parametres!$B$2:$B$57,IF(ISNUMBER(MATCH(Chiffrier!E2980,parametres!$C$2:$C$57,0)),MATCH(E2980,parametres!$C$2:$C$57,0),NA()))</f>
        <v>CN-14</v>
      </c>
      <c r="E2980" t="s">
        <v>50</v>
      </c>
      <c r="F2980" t="s">
        <v>112</v>
      </c>
      <c r="G2980" s="4">
        <f t="shared" si="56"/>
        <v>15.428571428571429</v>
      </c>
      <c r="H2980">
        <f>INDEX(Sites_coordo!$C$2:$C$62,IF(ISNUMBER(MATCH(Chiffrier!E2980,Sites_coordo!$A$2:$A$62,0)),MATCH(Chiffrier!E2980,Sites_coordo!$A$2:$A$62,0),NA()))</f>
        <v>50.032989999999998</v>
      </c>
      <c r="I2980">
        <f>INDEX(Sites_coordo!$B$2:$B$62,IF(ISNUMBER(MATCH(Chiffrier!E2980,Sites_coordo!$A$2:$A$62,0)),MATCH(Chiffrier!E2980,Sites_coordo!$A$2:$A$62,0),NA()))</f>
        <v>-66.784850000000006</v>
      </c>
      <c r="J2980" t="s">
        <v>132</v>
      </c>
      <c r="K2980" t="s">
        <v>132</v>
      </c>
      <c r="L2980" s="4">
        <v>20087090</v>
      </c>
      <c r="M2980" t="s">
        <v>151</v>
      </c>
      <c r="N2980" s="4">
        <v>1</v>
      </c>
      <c r="O2980" s="4" t="s">
        <v>121</v>
      </c>
      <c r="P2980" s="4">
        <v>3</v>
      </c>
      <c r="Q2980" t="s">
        <v>3003</v>
      </c>
      <c r="R2980" s="4">
        <v>0</v>
      </c>
      <c r="S2980">
        <v>0</v>
      </c>
      <c r="T2980" t="s">
        <v>106</v>
      </c>
      <c r="U2980">
        <v>0</v>
      </c>
      <c r="V2980" t="s">
        <v>106</v>
      </c>
      <c r="W2980">
        <v>0</v>
      </c>
      <c r="X2980">
        <v>0</v>
      </c>
      <c r="Y2980">
        <v>0</v>
      </c>
      <c r="Z2980">
        <v>0</v>
      </c>
      <c r="AA2980">
        <v>0</v>
      </c>
      <c r="AB2980">
        <v>0</v>
      </c>
      <c r="AC2980">
        <v>0</v>
      </c>
      <c r="AD2980">
        <v>0</v>
      </c>
      <c r="AE2980" s="4">
        <v>0</v>
      </c>
      <c r="AH2980" s="6">
        <v>43734</v>
      </c>
      <c r="AI2980" s="5">
        <v>0.62430555555555556</v>
      </c>
      <c r="AJ2980">
        <v>1.5</v>
      </c>
      <c r="AK2980">
        <v>3110</v>
      </c>
      <c r="AL2980" s="4">
        <v>8.6999999999999993</v>
      </c>
      <c r="AM2980" s="4">
        <v>26.6</v>
      </c>
      <c r="AN2980" s="4" t="s">
        <v>106</v>
      </c>
      <c r="AO2980" s="4" t="s">
        <v>106</v>
      </c>
      <c r="AP2980" s="4" t="s">
        <v>106</v>
      </c>
      <c r="AQ2980" s="4" t="s">
        <v>106</v>
      </c>
      <c r="AR2980" s="4" t="s">
        <v>106</v>
      </c>
      <c r="AS2980" s="4" t="s">
        <v>106</v>
      </c>
      <c r="AT2980" s="4" t="s">
        <v>106</v>
      </c>
      <c r="AU2980" t="s">
        <v>108</v>
      </c>
      <c r="AV2980" t="s">
        <v>109</v>
      </c>
      <c r="AW2980" t="s">
        <v>110</v>
      </c>
      <c r="AX2980" t="s">
        <v>3003</v>
      </c>
    </row>
    <row r="2981" spans="1:51" hidden="1" x14ac:dyDescent="0.25">
      <c r="A2981">
        <v>2019</v>
      </c>
      <c r="B2981" s="6">
        <v>43626</v>
      </c>
      <c r="C2981" s="6">
        <v>43734</v>
      </c>
      <c r="D2981" t="str">
        <f>INDEX(parametres!$B$2:$B$57,IF(ISNUMBER(MATCH(Chiffrier!E2981,parametres!$C$2:$C$57,0)),MATCH(E2981,parametres!$C$2:$C$57,0),NA()))</f>
        <v>CN-14</v>
      </c>
      <c r="E2981" t="s">
        <v>50</v>
      </c>
      <c r="F2981" t="s">
        <v>112</v>
      </c>
      <c r="G2981" s="4">
        <f t="shared" si="56"/>
        <v>15.428571428571429</v>
      </c>
      <c r="H2981">
        <f>INDEX(Sites_coordo!$C$2:$C$62,IF(ISNUMBER(MATCH(Chiffrier!E2981,Sites_coordo!$A$2:$A$62,0)),MATCH(Chiffrier!E2981,Sites_coordo!$A$2:$A$62,0),NA()))</f>
        <v>50.032989999999998</v>
      </c>
      <c r="I2981">
        <f>INDEX(Sites_coordo!$B$2:$B$62,IF(ISNUMBER(MATCH(Chiffrier!E2981,Sites_coordo!$A$2:$A$62,0)),MATCH(Chiffrier!E2981,Sites_coordo!$A$2:$A$62,0),NA()))</f>
        <v>-66.784850000000006</v>
      </c>
      <c r="J2981" t="s">
        <v>132</v>
      </c>
      <c r="K2981" t="s">
        <v>132</v>
      </c>
      <c r="L2981" s="4">
        <v>20087090</v>
      </c>
      <c r="M2981" t="s">
        <v>151</v>
      </c>
      <c r="N2981" s="4">
        <v>1</v>
      </c>
      <c r="O2981" s="4" t="s">
        <v>107</v>
      </c>
      <c r="P2981" s="4">
        <v>1</v>
      </c>
      <c r="Q2981" t="s">
        <v>3004</v>
      </c>
      <c r="R2981" s="4">
        <v>0</v>
      </c>
      <c r="S2981">
        <v>0</v>
      </c>
      <c r="T2981" t="s">
        <v>106</v>
      </c>
      <c r="U2981">
        <v>0</v>
      </c>
      <c r="V2981" t="s">
        <v>106</v>
      </c>
      <c r="W2981">
        <v>0</v>
      </c>
      <c r="X2981">
        <v>0</v>
      </c>
      <c r="Y2981">
        <v>0</v>
      </c>
      <c r="Z2981">
        <v>0</v>
      </c>
      <c r="AA2981">
        <v>0</v>
      </c>
      <c r="AB2981">
        <v>0</v>
      </c>
      <c r="AC2981">
        <v>2</v>
      </c>
      <c r="AD2981">
        <v>0</v>
      </c>
      <c r="AE2981" s="4">
        <v>0</v>
      </c>
      <c r="AH2981" s="6">
        <v>43734</v>
      </c>
      <c r="AI2981" s="5">
        <v>0.62430555555555556</v>
      </c>
      <c r="AJ2981">
        <v>1.5</v>
      </c>
      <c r="AK2981">
        <v>3110</v>
      </c>
      <c r="AL2981" s="4">
        <v>8.6999999999999993</v>
      </c>
      <c r="AM2981" s="4">
        <v>26.6</v>
      </c>
      <c r="AN2981" s="4" t="s">
        <v>106</v>
      </c>
      <c r="AO2981" s="4" t="s">
        <v>106</v>
      </c>
      <c r="AP2981" s="4" t="s">
        <v>106</v>
      </c>
      <c r="AQ2981" s="4" t="s">
        <v>106</v>
      </c>
      <c r="AR2981" s="4" t="s">
        <v>106</v>
      </c>
      <c r="AS2981" s="4" t="s">
        <v>106</v>
      </c>
      <c r="AT2981" s="4" t="s">
        <v>106</v>
      </c>
      <c r="AU2981" t="s">
        <v>108</v>
      </c>
      <c r="AV2981" t="s">
        <v>109</v>
      </c>
      <c r="AW2981" t="s">
        <v>110</v>
      </c>
      <c r="AX2981" t="s">
        <v>3004</v>
      </c>
    </row>
    <row r="2982" spans="1:51" hidden="1" x14ac:dyDescent="0.25">
      <c r="A2982">
        <v>2019</v>
      </c>
      <c r="B2982" s="6">
        <v>43626</v>
      </c>
      <c r="C2982" s="6">
        <v>43734</v>
      </c>
      <c r="D2982" t="str">
        <f>INDEX(parametres!$B$2:$B$57,IF(ISNUMBER(MATCH(Chiffrier!E2982,parametres!$C$2:$C$57,0)),MATCH(E2982,parametres!$C$2:$C$57,0),NA()))</f>
        <v>CN-14</v>
      </c>
      <c r="E2982" t="s">
        <v>50</v>
      </c>
      <c r="F2982" t="s">
        <v>112</v>
      </c>
      <c r="G2982" s="4">
        <f t="shared" si="56"/>
        <v>15.428571428571429</v>
      </c>
      <c r="H2982">
        <f>INDEX(Sites_coordo!$C$2:$C$62,IF(ISNUMBER(MATCH(Chiffrier!E2982,Sites_coordo!$A$2:$A$62,0)),MATCH(Chiffrier!E2982,Sites_coordo!$A$2:$A$62,0),NA()))</f>
        <v>50.032989999999998</v>
      </c>
      <c r="I2982">
        <f>INDEX(Sites_coordo!$B$2:$B$62,IF(ISNUMBER(MATCH(Chiffrier!E2982,Sites_coordo!$A$2:$A$62,0)),MATCH(Chiffrier!E2982,Sites_coordo!$A$2:$A$62,0),NA()))</f>
        <v>-66.784850000000006</v>
      </c>
      <c r="J2982" t="s">
        <v>132</v>
      </c>
      <c r="K2982" t="s">
        <v>132</v>
      </c>
      <c r="L2982" s="4">
        <v>20087090</v>
      </c>
      <c r="M2982" t="s">
        <v>151</v>
      </c>
      <c r="N2982" s="4">
        <v>2</v>
      </c>
      <c r="O2982" s="4" t="s">
        <v>121</v>
      </c>
      <c r="P2982" s="4">
        <v>1</v>
      </c>
      <c r="Q2982" t="s">
        <v>3005</v>
      </c>
      <c r="R2982" s="4">
        <v>0</v>
      </c>
      <c r="S2982">
        <v>0</v>
      </c>
      <c r="T2982" t="s">
        <v>106</v>
      </c>
      <c r="U2982">
        <v>0</v>
      </c>
      <c r="V2982" t="s">
        <v>106</v>
      </c>
      <c r="W2982">
        <v>0</v>
      </c>
      <c r="X2982">
        <v>0</v>
      </c>
      <c r="Y2982">
        <v>0</v>
      </c>
      <c r="Z2982">
        <v>0</v>
      </c>
      <c r="AA2982">
        <v>0</v>
      </c>
      <c r="AB2982">
        <v>0</v>
      </c>
      <c r="AC2982">
        <v>0</v>
      </c>
      <c r="AD2982">
        <v>0</v>
      </c>
      <c r="AE2982" s="4">
        <v>0</v>
      </c>
      <c r="AH2982" s="6">
        <v>43734</v>
      </c>
      <c r="AI2982" s="5">
        <v>0.62430555555555556</v>
      </c>
      <c r="AJ2982">
        <v>1.5</v>
      </c>
      <c r="AK2982">
        <v>3110</v>
      </c>
      <c r="AL2982" s="4">
        <v>8.6999999999999993</v>
      </c>
      <c r="AM2982" s="4">
        <v>26.6</v>
      </c>
      <c r="AN2982" s="4" t="s">
        <v>106</v>
      </c>
      <c r="AO2982" s="4" t="s">
        <v>106</v>
      </c>
      <c r="AP2982" s="4" t="s">
        <v>106</v>
      </c>
      <c r="AQ2982" s="4" t="s">
        <v>106</v>
      </c>
      <c r="AR2982" s="4" t="s">
        <v>106</v>
      </c>
      <c r="AS2982" s="4" t="s">
        <v>106</v>
      </c>
      <c r="AT2982" s="4" t="s">
        <v>106</v>
      </c>
      <c r="AU2982" t="s">
        <v>108</v>
      </c>
      <c r="AV2982" t="s">
        <v>109</v>
      </c>
      <c r="AW2982" t="s">
        <v>110</v>
      </c>
      <c r="AX2982" t="s">
        <v>3005</v>
      </c>
    </row>
    <row r="2983" spans="1:51" hidden="1" x14ac:dyDescent="0.25">
      <c r="A2983">
        <v>2019</v>
      </c>
      <c r="B2983" s="6">
        <v>43626</v>
      </c>
      <c r="C2983" s="6">
        <v>43734</v>
      </c>
      <c r="D2983" t="str">
        <f>INDEX(parametres!$B$2:$B$57,IF(ISNUMBER(MATCH(Chiffrier!E2983,parametres!$C$2:$C$57,0)),MATCH(E2983,parametres!$C$2:$C$57,0),NA()))</f>
        <v>CN-14</v>
      </c>
      <c r="E2983" t="s">
        <v>50</v>
      </c>
      <c r="F2983" t="s">
        <v>112</v>
      </c>
      <c r="G2983" s="4">
        <f t="shared" si="56"/>
        <v>15.428571428571429</v>
      </c>
      <c r="H2983">
        <f>INDEX(Sites_coordo!$C$2:$C$62,IF(ISNUMBER(MATCH(Chiffrier!E2983,Sites_coordo!$A$2:$A$62,0)),MATCH(Chiffrier!E2983,Sites_coordo!$A$2:$A$62,0),NA()))</f>
        <v>50.032989999999998</v>
      </c>
      <c r="I2983">
        <f>INDEX(Sites_coordo!$B$2:$B$62,IF(ISNUMBER(MATCH(Chiffrier!E2983,Sites_coordo!$A$2:$A$62,0)),MATCH(Chiffrier!E2983,Sites_coordo!$A$2:$A$62,0),NA()))</f>
        <v>-66.784850000000006</v>
      </c>
      <c r="J2983" t="s">
        <v>132</v>
      </c>
      <c r="K2983" t="s">
        <v>132</v>
      </c>
      <c r="L2983" s="4">
        <v>20087090</v>
      </c>
      <c r="M2983" t="s">
        <v>151</v>
      </c>
      <c r="N2983" s="4">
        <v>2</v>
      </c>
      <c r="O2983" s="4" t="s">
        <v>121</v>
      </c>
      <c r="P2983" s="4">
        <v>2</v>
      </c>
      <c r="Q2983" t="s">
        <v>3006</v>
      </c>
      <c r="R2983" s="4">
        <v>0</v>
      </c>
      <c r="S2983">
        <v>0</v>
      </c>
      <c r="T2983" t="s">
        <v>106</v>
      </c>
      <c r="U2983">
        <v>0</v>
      </c>
      <c r="V2983" t="s">
        <v>106</v>
      </c>
      <c r="W2983">
        <v>0</v>
      </c>
      <c r="X2983">
        <v>0</v>
      </c>
      <c r="Y2983">
        <v>0</v>
      </c>
      <c r="Z2983">
        <v>0</v>
      </c>
      <c r="AA2983">
        <v>0</v>
      </c>
      <c r="AB2983">
        <v>0</v>
      </c>
      <c r="AC2983">
        <v>0</v>
      </c>
      <c r="AD2983">
        <v>0</v>
      </c>
      <c r="AE2983" s="4">
        <v>0</v>
      </c>
      <c r="AH2983" s="6">
        <v>43734</v>
      </c>
      <c r="AI2983" s="5">
        <v>0.62430555555555556</v>
      </c>
      <c r="AJ2983">
        <v>1.5</v>
      </c>
      <c r="AK2983">
        <v>3110</v>
      </c>
      <c r="AL2983" s="4">
        <v>8.6999999999999993</v>
      </c>
      <c r="AM2983" s="4">
        <v>26.6</v>
      </c>
      <c r="AN2983" s="4" t="s">
        <v>106</v>
      </c>
      <c r="AO2983" s="4" t="s">
        <v>106</v>
      </c>
      <c r="AP2983" s="4" t="s">
        <v>106</v>
      </c>
      <c r="AQ2983" s="4" t="s">
        <v>106</v>
      </c>
      <c r="AR2983" s="4" t="s">
        <v>106</v>
      </c>
      <c r="AS2983" s="4" t="s">
        <v>106</v>
      </c>
      <c r="AT2983" s="4" t="s">
        <v>106</v>
      </c>
      <c r="AU2983" t="s">
        <v>108</v>
      </c>
      <c r="AV2983" t="s">
        <v>109</v>
      </c>
      <c r="AW2983" t="s">
        <v>110</v>
      </c>
      <c r="AX2983" t="s">
        <v>3006</v>
      </c>
    </row>
    <row r="2984" spans="1:51" hidden="1" x14ac:dyDescent="0.25">
      <c r="A2984">
        <v>2019</v>
      </c>
      <c r="B2984" s="6">
        <v>43626</v>
      </c>
      <c r="C2984" s="6">
        <v>43734</v>
      </c>
      <c r="D2984" t="str">
        <f>INDEX(parametres!$B$2:$B$57,IF(ISNUMBER(MATCH(Chiffrier!E2984,parametres!$C$2:$C$57,0)),MATCH(E2984,parametres!$C$2:$C$57,0),NA()))</f>
        <v>CN-14</v>
      </c>
      <c r="E2984" t="s">
        <v>50</v>
      </c>
      <c r="F2984" t="s">
        <v>112</v>
      </c>
      <c r="G2984" s="4">
        <f t="shared" si="56"/>
        <v>15.428571428571429</v>
      </c>
      <c r="H2984">
        <f>INDEX(Sites_coordo!$C$2:$C$62,IF(ISNUMBER(MATCH(Chiffrier!E2984,Sites_coordo!$A$2:$A$62,0)),MATCH(Chiffrier!E2984,Sites_coordo!$A$2:$A$62,0),NA()))</f>
        <v>50.032989999999998</v>
      </c>
      <c r="I2984">
        <f>INDEX(Sites_coordo!$B$2:$B$62,IF(ISNUMBER(MATCH(Chiffrier!E2984,Sites_coordo!$A$2:$A$62,0)),MATCH(Chiffrier!E2984,Sites_coordo!$A$2:$A$62,0),NA()))</f>
        <v>-66.784850000000006</v>
      </c>
      <c r="J2984" t="s">
        <v>132</v>
      </c>
      <c r="K2984" t="s">
        <v>132</v>
      </c>
      <c r="L2984" s="4">
        <v>20087090</v>
      </c>
      <c r="M2984" t="s">
        <v>151</v>
      </c>
      <c r="N2984" s="4">
        <v>2</v>
      </c>
      <c r="O2984" s="4" t="s">
        <v>121</v>
      </c>
      <c r="P2984" s="4">
        <v>3</v>
      </c>
      <c r="Q2984" t="s">
        <v>3007</v>
      </c>
      <c r="R2984" s="4">
        <v>0</v>
      </c>
      <c r="S2984">
        <v>0</v>
      </c>
      <c r="T2984" t="s">
        <v>106</v>
      </c>
      <c r="U2984">
        <v>0</v>
      </c>
      <c r="V2984" t="s">
        <v>106</v>
      </c>
      <c r="W2984">
        <v>0</v>
      </c>
      <c r="X2984">
        <v>0</v>
      </c>
      <c r="Y2984">
        <v>0</v>
      </c>
      <c r="Z2984">
        <v>0</v>
      </c>
      <c r="AA2984">
        <v>5</v>
      </c>
      <c r="AB2984">
        <v>0</v>
      </c>
      <c r="AC2984">
        <v>0</v>
      </c>
      <c r="AD2984">
        <v>0</v>
      </c>
      <c r="AE2984" s="4">
        <v>0</v>
      </c>
      <c r="AH2984" s="6">
        <v>43734</v>
      </c>
      <c r="AI2984" s="5">
        <v>0.62430555555555556</v>
      </c>
      <c r="AJ2984">
        <v>1.5</v>
      </c>
      <c r="AK2984">
        <v>3110</v>
      </c>
      <c r="AL2984" s="4">
        <v>8.6999999999999993</v>
      </c>
      <c r="AM2984" s="4">
        <v>26.6</v>
      </c>
      <c r="AN2984" s="4" t="s">
        <v>106</v>
      </c>
      <c r="AO2984" s="4" t="s">
        <v>106</v>
      </c>
      <c r="AP2984" s="4" t="s">
        <v>106</v>
      </c>
      <c r="AQ2984" s="4" t="s">
        <v>106</v>
      </c>
      <c r="AR2984" s="4" t="s">
        <v>106</v>
      </c>
      <c r="AS2984" s="4" t="s">
        <v>106</v>
      </c>
      <c r="AT2984" s="4" t="s">
        <v>106</v>
      </c>
      <c r="AU2984" t="s">
        <v>108</v>
      </c>
      <c r="AV2984" t="s">
        <v>109</v>
      </c>
      <c r="AW2984" t="s">
        <v>110</v>
      </c>
      <c r="AX2984" t="s">
        <v>3007</v>
      </c>
    </row>
    <row r="2985" spans="1:51" hidden="1" x14ac:dyDescent="0.25">
      <c r="A2985">
        <v>2019</v>
      </c>
      <c r="B2985" s="6">
        <v>43626</v>
      </c>
      <c r="C2985" s="6">
        <v>43734</v>
      </c>
      <c r="D2985" t="str">
        <f>INDEX(parametres!$B$2:$B$57,IF(ISNUMBER(MATCH(Chiffrier!E2985,parametres!$C$2:$C$57,0)),MATCH(E2985,parametres!$C$2:$C$57,0),NA()))</f>
        <v>CN-14</v>
      </c>
      <c r="E2985" t="s">
        <v>50</v>
      </c>
      <c r="F2985" t="s">
        <v>112</v>
      </c>
      <c r="G2985" s="4">
        <f t="shared" si="56"/>
        <v>15.428571428571429</v>
      </c>
      <c r="H2985">
        <f>INDEX(Sites_coordo!$C$2:$C$62,IF(ISNUMBER(MATCH(Chiffrier!E2985,Sites_coordo!$A$2:$A$62,0)),MATCH(Chiffrier!E2985,Sites_coordo!$A$2:$A$62,0),NA()))</f>
        <v>50.032989999999998</v>
      </c>
      <c r="I2985">
        <f>INDEX(Sites_coordo!$B$2:$B$62,IF(ISNUMBER(MATCH(Chiffrier!E2985,Sites_coordo!$A$2:$A$62,0)),MATCH(Chiffrier!E2985,Sites_coordo!$A$2:$A$62,0),NA()))</f>
        <v>-66.784850000000006</v>
      </c>
      <c r="J2985" t="s">
        <v>132</v>
      </c>
      <c r="K2985" t="s">
        <v>132</v>
      </c>
      <c r="L2985" s="4">
        <v>20087090</v>
      </c>
      <c r="M2985" t="s">
        <v>151</v>
      </c>
      <c r="N2985" s="4">
        <v>2</v>
      </c>
      <c r="O2985" s="4" t="s">
        <v>107</v>
      </c>
      <c r="P2985" s="4">
        <v>1</v>
      </c>
      <c r="Q2985" t="s">
        <v>3008</v>
      </c>
      <c r="R2985" s="4">
        <v>0</v>
      </c>
      <c r="S2985">
        <v>0</v>
      </c>
      <c r="T2985" t="s">
        <v>106</v>
      </c>
      <c r="U2985">
        <v>0</v>
      </c>
      <c r="V2985" t="s">
        <v>106</v>
      </c>
      <c r="W2985">
        <v>0</v>
      </c>
      <c r="X2985">
        <v>0</v>
      </c>
      <c r="Y2985">
        <v>0</v>
      </c>
      <c r="Z2985">
        <v>0</v>
      </c>
      <c r="AA2985">
        <v>0</v>
      </c>
      <c r="AB2985">
        <v>0</v>
      </c>
      <c r="AC2985">
        <v>2</v>
      </c>
      <c r="AD2985">
        <v>0</v>
      </c>
      <c r="AE2985" s="4">
        <v>0</v>
      </c>
      <c r="AH2985" s="6">
        <v>43734</v>
      </c>
      <c r="AI2985" s="5">
        <v>0.62430555555555556</v>
      </c>
      <c r="AJ2985">
        <v>1.5</v>
      </c>
      <c r="AK2985">
        <v>3110</v>
      </c>
      <c r="AL2985" s="4">
        <v>8.6999999999999993</v>
      </c>
      <c r="AM2985" s="4">
        <v>26.6</v>
      </c>
      <c r="AN2985" s="4" t="s">
        <v>106</v>
      </c>
      <c r="AO2985" s="4" t="s">
        <v>106</v>
      </c>
      <c r="AP2985" s="4" t="s">
        <v>106</v>
      </c>
      <c r="AQ2985" s="4" t="s">
        <v>106</v>
      </c>
      <c r="AR2985" s="4" t="s">
        <v>106</v>
      </c>
      <c r="AS2985" s="4" t="s">
        <v>106</v>
      </c>
      <c r="AT2985" s="4" t="s">
        <v>106</v>
      </c>
      <c r="AU2985" t="s">
        <v>108</v>
      </c>
      <c r="AV2985" t="s">
        <v>109</v>
      </c>
      <c r="AW2985" t="s">
        <v>110</v>
      </c>
      <c r="AX2985" t="s">
        <v>3008</v>
      </c>
    </row>
    <row r="2986" spans="1:51" hidden="1" x14ac:dyDescent="0.25">
      <c r="A2986">
        <v>2019</v>
      </c>
      <c r="B2986" s="6">
        <v>43626</v>
      </c>
      <c r="C2986" s="6">
        <v>43734</v>
      </c>
      <c r="D2986" t="str">
        <f>INDEX(parametres!$B$2:$B$57,IF(ISNUMBER(MATCH(Chiffrier!E2986,parametres!$C$2:$C$57,0)),MATCH(E2986,parametres!$C$2:$C$57,0),NA()))</f>
        <v>CN-14</v>
      </c>
      <c r="E2986" t="s">
        <v>50</v>
      </c>
      <c r="F2986" t="s">
        <v>112</v>
      </c>
      <c r="G2986" s="4">
        <f t="shared" si="56"/>
        <v>15.428571428571429</v>
      </c>
      <c r="H2986">
        <f>INDEX(Sites_coordo!$C$2:$C$62,IF(ISNUMBER(MATCH(Chiffrier!E2986,Sites_coordo!$A$2:$A$62,0)),MATCH(Chiffrier!E2986,Sites_coordo!$A$2:$A$62,0),NA()))</f>
        <v>50.032989999999998</v>
      </c>
      <c r="I2986">
        <f>INDEX(Sites_coordo!$B$2:$B$62,IF(ISNUMBER(MATCH(Chiffrier!E2986,Sites_coordo!$A$2:$A$62,0)),MATCH(Chiffrier!E2986,Sites_coordo!$A$2:$A$62,0),NA()))</f>
        <v>-66.784850000000006</v>
      </c>
      <c r="J2986" t="s">
        <v>132</v>
      </c>
      <c r="K2986" t="s">
        <v>132</v>
      </c>
      <c r="L2986" s="4">
        <v>20087090</v>
      </c>
      <c r="M2986" t="s">
        <v>151</v>
      </c>
      <c r="N2986" s="4">
        <v>3</v>
      </c>
      <c r="O2986" s="4" t="s">
        <v>121</v>
      </c>
      <c r="P2986" s="4">
        <v>1</v>
      </c>
      <c r="Q2986" t="s">
        <v>3009</v>
      </c>
      <c r="R2986" s="4">
        <v>0</v>
      </c>
      <c r="S2986">
        <v>0</v>
      </c>
      <c r="T2986" t="s">
        <v>106</v>
      </c>
      <c r="U2986">
        <v>0</v>
      </c>
      <c r="V2986" t="s">
        <v>106</v>
      </c>
      <c r="W2986">
        <v>0</v>
      </c>
      <c r="X2986">
        <v>0</v>
      </c>
      <c r="Y2986">
        <v>0</v>
      </c>
      <c r="Z2986">
        <v>0</v>
      </c>
      <c r="AA2986">
        <v>0</v>
      </c>
      <c r="AB2986">
        <v>0</v>
      </c>
      <c r="AC2986">
        <v>0</v>
      </c>
      <c r="AD2986">
        <v>1</v>
      </c>
      <c r="AE2986" s="4">
        <v>0</v>
      </c>
      <c r="AG2986" t="s">
        <v>4129</v>
      </c>
      <c r="AH2986" s="6">
        <v>43734</v>
      </c>
      <c r="AI2986" s="5">
        <v>0.62430555555555556</v>
      </c>
      <c r="AJ2986">
        <v>1.5</v>
      </c>
      <c r="AK2986">
        <v>3110</v>
      </c>
      <c r="AL2986" s="4">
        <v>8.6999999999999993</v>
      </c>
      <c r="AM2986" s="4">
        <v>26.6</v>
      </c>
      <c r="AN2986" s="4" t="s">
        <v>106</v>
      </c>
      <c r="AO2986" s="4" t="s">
        <v>106</v>
      </c>
      <c r="AP2986" s="4" t="s">
        <v>106</v>
      </c>
      <c r="AQ2986" s="4" t="s">
        <v>106</v>
      </c>
      <c r="AR2986" s="4" t="s">
        <v>106</v>
      </c>
      <c r="AS2986" s="4" t="s">
        <v>106</v>
      </c>
      <c r="AT2986" s="4" t="s">
        <v>106</v>
      </c>
      <c r="AU2986" t="s">
        <v>108</v>
      </c>
      <c r="AV2986" t="s">
        <v>109</v>
      </c>
      <c r="AW2986" t="s">
        <v>110</v>
      </c>
      <c r="AX2986" t="s">
        <v>3009</v>
      </c>
    </row>
    <row r="2987" spans="1:51" hidden="1" x14ac:dyDescent="0.25">
      <c r="A2987">
        <v>2019</v>
      </c>
      <c r="B2987" s="6">
        <v>43626</v>
      </c>
      <c r="C2987" s="6">
        <v>43734</v>
      </c>
      <c r="D2987" t="str">
        <f>INDEX(parametres!$B$2:$B$57,IF(ISNUMBER(MATCH(Chiffrier!E2987,parametres!$C$2:$C$57,0)),MATCH(E2987,parametres!$C$2:$C$57,0),NA()))</f>
        <v>CN-14</v>
      </c>
      <c r="E2987" t="s">
        <v>50</v>
      </c>
      <c r="F2987" t="s">
        <v>112</v>
      </c>
      <c r="G2987" s="4">
        <f t="shared" si="56"/>
        <v>15.428571428571429</v>
      </c>
      <c r="H2987">
        <f>INDEX(Sites_coordo!$C$2:$C$62,IF(ISNUMBER(MATCH(Chiffrier!E2987,Sites_coordo!$A$2:$A$62,0)),MATCH(Chiffrier!E2987,Sites_coordo!$A$2:$A$62,0),NA()))</f>
        <v>50.032989999999998</v>
      </c>
      <c r="I2987">
        <f>INDEX(Sites_coordo!$B$2:$B$62,IF(ISNUMBER(MATCH(Chiffrier!E2987,Sites_coordo!$A$2:$A$62,0)),MATCH(Chiffrier!E2987,Sites_coordo!$A$2:$A$62,0),NA()))</f>
        <v>-66.784850000000006</v>
      </c>
      <c r="J2987" t="s">
        <v>132</v>
      </c>
      <c r="K2987" t="s">
        <v>132</v>
      </c>
      <c r="L2987" s="4">
        <v>20087090</v>
      </c>
      <c r="M2987" t="s">
        <v>151</v>
      </c>
      <c r="N2987" s="4">
        <v>3</v>
      </c>
      <c r="O2987" s="4" t="s">
        <v>121</v>
      </c>
      <c r="P2987" s="4">
        <v>2</v>
      </c>
      <c r="Q2987" t="s">
        <v>3010</v>
      </c>
      <c r="R2987" s="4">
        <v>0</v>
      </c>
      <c r="S2987">
        <v>0</v>
      </c>
      <c r="T2987" t="s">
        <v>106</v>
      </c>
      <c r="U2987">
        <v>0</v>
      </c>
      <c r="V2987" t="s">
        <v>106</v>
      </c>
      <c r="W2987">
        <v>0</v>
      </c>
      <c r="X2987">
        <v>0</v>
      </c>
      <c r="Y2987">
        <v>0</v>
      </c>
      <c r="Z2987">
        <v>0</v>
      </c>
      <c r="AA2987">
        <v>0</v>
      </c>
      <c r="AB2987">
        <v>0</v>
      </c>
      <c r="AC2987">
        <v>0</v>
      </c>
      <c r="AD2987">
        <v>0</v>
      </c>
      <c r="AE2987" s="4">
        <v>0</v>
      </c>
      <c r="AG2987" t="s">
        <v>4129</v>
      </c>
      <c r="AH2987" s="6">
        <v>43734</v>
      </c>
      <c r="AI2987" s="5">
        <v>0.62430555555555556</v>
      </c>
      <c r="AJ2987">
        <v>1.5</v>
      </c>
      <c r="AK2987">
        <v>3110</v>
      </c>
      <c r="AL2987" s="4">
        <v>8.6999999999999993</v>
      </c>
      <c r="AM2987" s="4">
        <v>26.6</v>
      </c>
      <c r="AN2987" s="4" t="s">
        <v>106</v>
      </c>
      <c r="AO2987" s="4" t="s">
        <v>106</v>
      </c>
      <c r="AP2987" s="4" t="s">
        <v>106</v>
      </c>
      <c r="AQ2987" s="4" t="s">
        <v>106</v>
      </c>
      <c r="AR2987" s="4" t="s">
        <v>106</v>
      </c>
      <c r="AS2987" s="4" t="s">
        <v>106</v>
      </c>
      <c r="AT2987" s="4" t="s">
        <v>106</v>
      </c>
      <c r="AU2987" t="s">
        <v>108</v>
      </c>
      <c r="AV2987" t="s">
        <v>109</v>
      </c>
      <c r="AW2987" t="s">
        <v>110</v>
      </c>
      <c r="AX2987" t="s">
        <v>3010</v>
      </c>
    </row>
    <row r="2988" spans="1:51" hidden="1" x14ac:dyDescent="0.25">
      <c r="A2988">
        <v>2019</v>
      </c>
      <c r="B2988" s="6">
        <v>43626</v>
      </c>
      <c r="C2988" s="6">
        <v>43734</v>
      </c>
      <c r="D2988" t="str">
        <f>INDEX(parametres!$B$2:$B$57,IF(ISNUMBER(MATCH(Chiffrier!E2988,parametres!$C$2:$C$57,0)),MATCH(E2988,parametres!$C$2:$C$57,0),NA()))</f>
        <v>CN-14</v>
      </c>
      <c r="E2988" t="s">
        <v>50</v>
      </c>
      <c r="F2988" t="s">
        <v>112</v>
      </c>
      <c r="G2988" s="4">
        <f t="shared" si="56"/>
        <v>15.428571428571429</v>
      </c>
      <c r="H2988">
        <f>INDEX(Sites_coordo!$C$2:$C$62,IF(ISNUMBER(MATCH(Chiffrier!E2988,Sites_coordo!$A$2:$A$62,0)),MATCH(Chiffrier!E2988,Sites_coordo!$A$2:$A$62,0),NA()))</f>
        <v>50.032989999999998</v>
      </c>
      <c r="I2988">
        <f>INDEX(Sites_coordo!$B$2:$B$62,IF(ISNUMBER(MATCH(Chiffrier!E2988,Sites_coordo!$A$2:$A$62,0)),MATCH(Chiffrier!E2988,Sites_coordo!$A$2:$A$62,0),NA()))</f>
        <v>-66.784850000000006</v>
      </c>
      <c r="J2988" t="s">
        <v>132</v>
      </c>
      <c r="K2988" t="s">
        <v>132</v>
      </c>
      <c r="L2988" s="4">
        <v>20087090</v>
      </c>
      <c r="M2988" t="s">
        <v>151</v>
      </c>
      <c r="N2988" s="4">
        <v>3</v>
      </c>
      <c r="O2988" s="4" t="s">
        <v>121</v>
      </c>
      <c r="P2988" s="4">
        <v>3</v>
      </c>
      <c r="Q2988" t="s">
        <v>3011</v>
      </c>
      <c r="R2988" s="4">
        <v>0</v>
      </c>
      <c r="S2988">
        <v>0</v>
      </c>
      <c r="T2988" t="s">
        <v>106</v>
      </c>
      <c r="U2988">
        <v>0</v>
      </c>
      <c r="V2988" t="s">
        <v>106</v>
      </c>
      <c r="W2988">
        <v>0</v>
      </c>
      <c r="X2988">
        <v>0</v>
      </c>
      <c r="Y2988">
        <v>0</v>
      </c>
      <c r="Z2988">
        <v>0</v>
      </c>
      <c r="AA2988">
        <v>0</v>
      </c>
      <c r="AB2988">
        <v>0</v>
      </c>
      <c r="AC2988">
        <v>1</v>
      </c>
      <c r="AD2988">
        <v>0</v>
      </c>
      <c r="AE2988" s="4">
        <v>0</v>
      </c>
      <c r="AG2988" t="s">
        <v>4129</v>
      </c>
      <c r="AH2988" s="6">
        <v>43734</v>
      </c>
      <c r="AI2988" s="5">
        <v>0.62430555555555556</v>
      </c>
      <c r="AJ2988">
        <v>1.5</v>
      </c>
      <c r="AK2988">
        <v>3110</v>
      </c>
      <c r="AL2988" s="4">
        <v>8.6999999999999993</v>
      </c>
      <c r="AM2988" s="4">
        <v>26.6</v>
      </c>
      <c r="AN2988" s="4" t="s">
        <v>106</v>
      </c>
      <c r="AO2988" s="4" t="s">
        <v>106</v>
      </c>
      <c r="AP2988" s="4" t="s">
        <v>106</v>
      </c>
      <c r="AQ2988" s="4" t="s">
        <v>106</v>
      </c>
      <c r="AR2988" s="4" t="s">
        <v>106</v>
      </c>
      <c r="AS2988" s="4" t="s">
        <v>106</v>
      </c>
      <c r="AT2988" s="4" t="s">
        <v>106</v>
      </c>
      <c r="AU2988" t="s">
        <v>108</v>
      </c>
      <c r="AV2988" t="s">
        <v>109</v>
      </c>
      <c r="AW2988" t="s">
        <v>110</v>
      </c>
      <c r="AX2988" t="s">
        <v>3011</v>
      </c>
    </row>
    <row r="2989" spans="1:51" hidden="1" x14ac:dyDescent="0.25">
      <c r="A2989">
        <v>2019</v>
      </c>
      <c r="B2989" s="6">
        <v>43626</v>
      </c>
      <c r="C2989" s="6">
        <v>43734</v>
      </c>
      <c r="D2989" t="str">
        <f>INDEX(parametres!$B$2:$B$57,IF(ISNUMBER(MATCH(Chiffrier!E2989,parametres!$C$2:$C$57,0)),MATCH(E2989,parametres!$C$2:$C$57,0),NA()))</f>
        <v>CN-14</v>
      </c>
      <c r="E2989" t="s">
        <v>50</v>
      </c>
      <c r="F2989" t="s">
        <v>112</v>
      </c>
      <c r="G2989" s="4">
        <f t="shared" si="56"/>
        <v>15.428571428571429</v>
      </c>
      <c r="H2989">
        <f>INDEX(Sites_coordo!$C$2:$C$62,IF(ISNUMBER(MATCH(Chiffrier!E2989,Sites_coordo!$A$2:$A$62,0)),MATCH(Chiffrier!E2989,Sites_coordo!$A$2:$A$62,0),NA()))</f>
        <v>50.032989999999998</v>
      </c>
      <c r="I2989">
        <f>INDEX(Sites_coordo!$B$2:$B$62,IF(ISNUMBER(MATCH(Chiffrier!E2989,Sites_coordo!$A$2:$A$62,0)),MATCH(Chiffrier!E2989,Sites_coordo!$A$2:$A$62,0),NA()))</f>
        <v>-66.784850000000006</v>
      </c>
      <c r="J2989" t="s">
        <v>132</v>
      </c>
      <c r="K2989" t="s">
        <v>132</v>
      </c>
      <c r="L2989" s="4">
        <v>20087090</v>
      </c>
      <c r="M2989" t="s">
        <v>151</v>
      </c>
      <c r="N2989" s="4">
        <v>3</v>
      </c>
      <c r="O2989" s="4" t="s">
        <v>107</v>
      </c>
      <c r="P2989" s="4">
        <v>1</v>
      </c>
      <c r="Q2989" t="s">
        <v>3012</v>
      </c>
      <c r="R2989" s="4">
        <v>0</v>
      </c>
      <c r="S2989">
        <v>0</v>
      </c>
      <c r="T2989" t="s">
        <v>106</v>
      </c>
      <c r="U2989">
        <v>0</v>
      </c>
      <c r="V2989" t="s">
        <v>106</v>
      </c>
      <c r="W2989">
        <v>0</v>
      </c>
      <c r="X2989">
        <v>0</v>
      </c>
      <c r="Y2989">
        <v>0</v>
      </c>
      <c r="Z2989">
        <v>0</v>
      </c>
      <c r="AA2989">
        <v>0</v>
      </c>
      <c r="AB2989">
        <v>0</v>
      </c>
      <c r="AC2989">
        <v>2</v>
      </c>
      <c r="AD2989">
        <v>0</v>
      </c>
      <c r="AE2989" s="4">
        <v>0</v>
      </c>
      <c r="AH2989" s="6">
        <v>43734</v>
      </c>
      <c r="AI2989" s="5">
        <v>0.62430555555555556</v>
      </c>
      <c r="AJ2989">
        <v>1.5</v>
      </c>
      <c r="AK2989">
        <v>3110</v>
      </c>
      <c r="AL2989" s="4">
        <v>8.6999999999999993</v>
      </c>
      <c r="AM2989" s="4">
        <v>26.6</v>
      </c>
      <c r="AN2989" s="4" t="s">
        <v>106</v>
      </c>
      <c r="AO2989" s="4" t="s">
        <v>106</v>
      </c>
      <c r="AP2989" s="4" t="s">
        <v>106</v>
      </c>
      <c r="AQ2989" s="4" t="s">
        <v>106</v>
      </c>
      <c r="AR2989" s="4" t="s">
        <v>106</v>
      </c>
      <c r="AS2989" s="4" t="s">
        <v>106</v>
      </c>
      <c r="AT2989" s="4" t="s">
        <v>106</v>
      </c>
      <c r="AU2989" t="s">
        <v>108</v>
      </c>
      <c r="AV2989" t="s">
        <v>109</v>
      </c>
      <c r="AW2989" t="s">
        <v>110</v>
      </c>
      <c r="AX2989" t="s">
        <v>3012</v>
      </c>
    </row>
    <row r="2990" spans="1:51" hidden="1" x14ac:dyDescent="0.25">
      <c r="A2990">
        <v>2019</v>
      </c>
      <c r="B2990" s="6">
        <v>43626</v>
      </c>
      <c r="C2990" s="6">
        <v>43734</v>
      </c>
      <c r="D2990" t="str">
        <f>INDEX(parametres!$B$2:$B$57,IF(ISNUMBER(MATCH(Chiffrier!E2990,parametres!$C$2:$C$57,0)),MATCH(E2990,parametres!$C$2:$C$57,0),NA()))</f>
        <v>CN-14</v>
      </c>
      <c r="E2990" t="s">
        <v>50</v>
      </c>
      <c r="F2990" t="s">
        <v>112</v>
      </c>
      <c r="G2990" s="4">
        <f t="shared" si="56"/>
        <v>15.428571428571429</v>
      </c>
      <c r="H2990">
        <f>INDEX(Sites_coordo!$C$2:$C$62,IF(ISNUMBER(MATCH(Chiffrier!E2990,Sites_coordo!$A$2:$A$62,0)),MATCH(Chiffrier!E2990,Sites_coordo!$A$2:$A$62,0),NA()))</f>
        <v>50.032989999999998</v>
      </c>
      <c r="I2990">
        <f>INDEX(Sites_coordo!$B$2:$B$62,IF(ISNUMBER(MATCH(Chiffrier!E2990,Sites_coordo!$A$2:$A$62,0)),MATCH(Chiffrier!E2990,Sites_coordo!$A$2:$A$62,0),NA()))</f>
        <v>-66.784850000000006</v>
      </c>
      <c r="J2990" t="s">
        <v>132</v>
      </c>
      <c r="K2990" t="s">
        <v>132</v>
      </c>
      <c r="L2990" s="4">
        <v>20087090</v>
      </c>
      <c r="M2990" t="s">
        <v>151</v>
      </c>
      <c r="N2990" s="4">
        <v>4</v>
      </c>
      <c r="O2990" s="4" t="s">
        <v>121</v>
      </c>
      <c r="P2990" s="4">
        <v>1</v>
      </c>
      <c r="Q2990" t="s">
        <v>3013</v>
      </c>
      <c r="R2990" s="4">
        <v>0</v>
      </c>
      <c r="S2990">
        <v>0</v>
      </c>
      <c r="T2990" t="s">
        <v>106</v>
      </c>
      <c r="U2990">
        <v>0</v>
      </c>
      <c r="V2990" t="s">
        <v>106</v>
      </c>
      <c r="W2990">
        <v>0</v>
      </c>
      <c r="X2990">
        <v>0</v>
      </c>
      <c r="Y2990">
        <v>0</v>
      </c>
      <c r="Z2990">
        <v>0</v>
      </c>
      <c r="AA2990">
        <v>0</v>
      </c>
      <c r="AB2990">
        <v>0</v>
      </c>
      <c r="AC2990">
        <v>1</v>
      </c>
      <c r="AD2990">
        <v>1</v>
      </c>
      <c r="AE2990" s="4">
        <v>0</v>
      </c>
      <c r="AH2990" s="6">
        <v>43734</v>
      </c>
      <c r="AI2990" s="5">
        <v>0.62430555555555556</v>
      </c>
      <c r="AJ2990">
        <v>1.5</v>
      </c>
      <c r="AK2990">
        <v>3110</v>
      </c>
      <c r="AL2990" s="4">
        <v>8.6999999999999993</v>
      </c>
      <c r="AM2990" s="4">
        <v>26.6</v>
      </c>
      <c r="AN2990" s="4" t="s">
        <v>106</v>
      </c>
      <c r="AO2990" s="4" t="s">
        <v>106</v>
      </c>
      <c r="AP2990" s="4" t="s">
        <v>106</v>
      </c>
      <c r="AQ2990" s="4" t="s">
        <v>106</v>
      </c>
      <c r="AR2990" s="4" t="s">
        <v>106</v>
      </c>
      <c r="AS2990" s="4" t="s">
        <v>106</v>
      </c>
      <c r="AT2990" s="4" t="s">
        <v>106</v>
      </c>
      <c r="AU2990" t="s">
        <v>108</v>
      </c>
      <c r="AV2990" t="s">
        <v>109</v>
      </c>
      <c r="AW2990" t="s">
        <v>110</v>
      </c>
      <c r="AX2990" t="s">
        <v>3013</v>
      </c>
    </row>
    <row r="2991" spans="1:51" hidden="1" x14ac:dyDescent="0.25">
      <c r="A2991">
        <v>2019</v>
      </c>
      <c r="B2991" s="6">
        <v>43626</v>
      </c>
      <c r="C2991" s="6">
        <v>43734</v>
      </c>
      <c r="D2991" t="str">
        <f>INDEX(parametres!$B$2:$B$57,IF(ISNUMBER(MATCH(Chiffrier!E2991,parametres!$C$2:$C$57,0)),MATCH(E2991,parametres!$C$2:$C$57,0),NA()))</f>
        <v>CN-14</v>
      </c>
      <c r="E2991" t="s">
        <v>50</v>
      </c>
      <c r="F2991" t="s">
        <v>112</v>
      </c>
      <c r="G2991" s="4">
        <f t="shared" si="56"/>
        <v>15.428571428571429</v>
      </c>
      <c r="H2991">
        <f>INDEX(Sites_coordo!$C$2:$C$62,IF(ISNUMBER(MATCH(Chiffrier!E2991,Sites_coordo!$A$2:$A$62,0)),MATCH(Chiffrier!E2991,Sites_coordo!$A$2:$A$62,0),NA()))</f>
        <v>50.032989999999998</v>
      </c>
      <c r="I2991">
        <f>INDEX(Sites_coordo!$B$2:$B$62,IF(ISNUMBER(MATCH(Chiffrier!E2991,Sites_coordo!$A$2:$A$62,0)),MATCH(Chiffrier!E2991,Sites_coordo!$A$2:$A$62,0),NA()))</f>
        <v>-66.784850000000006</v>
      </c>
      <c r="J2991" t="s">
        <v>132</v>
      </c>
      <c r="K2991" t="s">
        <v>132</v>
      </c>
      <c r="L2991" s="4">
        <v>20087090</v>
      </c>
      <c r="M2991" t="s">
        <v>151</v>
      </c>
      <c r="N2991" s="4">
        <v>4</v>
      </c>
      <c r="O2991" s="4" t="s">
        <v>121</v>
      </c>
      <c r="P2991" s="4">
        <v>2</v>
      </c>
      <c r="Q2991" t="s">
        <v>3014</v>
      </c>
      <c r="R2991" s="4">
        <v>0</v>
      </c>
      <c r="S2991">
        <v>0</v>
      </c>
      <c r="T2991" t="s">
        <v>106</v>
      </c>
      <c r="U2991">
        <v>0</v>
      </c>
      <c r="V2991" t="s">
        <v>106</v>
      </c>
      <c r="W2991">
        <v>0</v>
      </c>
      <c r="X2991">
        <v>0</v>
      </c>
      <c r="Y2991">
        <v>0</v>
      </c>
      <c r="Z2991">
        <v>0</v>
      </c>
      <c r="AA2991">
        <v>0</v>
      </c>
      <c r="AB2991">
        <v>0</v>
      </c>
      <c r="AC2991">
        <v>1</v>
      </c>
      <c r="AD2991">
        <v>1</v>
      </c>
      <c r="AE2991" s="4">
        <v>0</v>
      </c>
      <c r="AH2991" s="6">
        <v>43734</v>
      </c>
      <c r="AI2991" s="5">
        <v>0.62430555555555556</v>
      </c>
      <c r="AJ2991">
        <v>1.5</v>
      </c>
      <c r="AK2991">
        <v>3110</v>
      </c>
      <c r="AL2991" s="4">
        <v>8.6999999999999993</v>
      </c>
      <c r="AM2991" s="4">
        <v>26.6</v>
      </c>
      <c r="AN2991" s="4" t="s">
        <v>106</v>
      </c>
      <c r="AO2991" s="4" t="s">
        <v>106</v>
      </c>
      <c r="AP2991" s="4" t="s">
        <v>106</v>
      </c>
      <c r="AQ2991" s="4" t="s">
        <v>106</v>
      </c>
      <c r="AR2991" s="4" t="s">
        <v>106</v>
      </c>
      <c r="AS2991" s="4" t="s">
        <v>106</v>
      </c>
      <c r="AT2991" s="4" t="s">
        <v>106</v>
      </c>
      <c r="AU2991" t="s">
        <v>108</v>
      </c>
      <c r="AV2991" t="s">
        <v>109</v>
      </c>
      <c r="AW2991" t="s">
        <v>110</v>
      </c>
      <c r="AX2991" t="s">
        <v>3014</v>
      </c>
    </row>
    <row r="2992" spans="1:51" hidden="1" x14ac:dyDescent="0.25">
      <c r="A2992">
        <v>2019</v>
      </c>
      <c r="B2992" s="6">
        <v>43626</v>
      </c>
      <c r="C2992" s="6">
        <v>43734</v>
      </c>
      <c r="D2992" t="str">
        <f>INDEX(parametres!$B$2:$B$57,IF(ISNUMBER(MATCH(Chiffrier!E2992,parametres!$C$2:$C$57,0)),MATCH(E2992,parametres!$C$2:$C$57,0),NA()))</f>
        <v>CN-14</v>
      </c>
      <c r="E2992" t="s">
        <v>50</v>
      </c>
      <c r="F2992" t="s">
        <v>112</v>
      </c>
      <c r="G2992" s="4">
        <f t="shared" si="56"/>
        <v>15.428571428571429</v>
      </c>
      <c r="H2992">
        <f>INDEX(Sites_coordo!$C$2:$C$62,IF(ISNUMBER(MATCH(Chiffrier!E2992,Sites_coordo!$A$2:$A$62,0)),MATCH(Chiffrier!E2992,Sites_coordo!$A$2:$A$62,0),NA()))</f>
        <v>50.032989999999998</v>
      </c>
      <c r="I2992">
        <f>INDEX(Sites_coordo!$B$2:$B$62,IF(ISNUMBER(MATCH(Chiffrier!E2992,Sites_coordo!$A$2:$A$62,0)),MATCH(Chiffrier!E2992,Sites_coordo!$A$2:$A$62,0),NA()))</f>
        <v>-66.784850000000006</v>
      </c>
      <c r="J2992" t="s">
        <v>132</v>
      </c>
      <c r="K2992" t="s">
        <v>132</v>
      </c>
      <c r="L2992" s="4">
        <v>20087090</v>
      </c>
      <c r="M2992" t="s">
        <v>151</v>
      </c>
      <c r="N2992" s="4">
        <v>4</v>
      </c>
      <c r="O2992" s="4" t="s">
        <v>121</v>
      </c>
      <c r="P2992" s="4">
        <v>3</v>
      </c>
      <c r="Q2992" t="s">
        <v>3015</v>
      </c>
      <c r="R2992" s="4">
        <v>0</v>
      </c>
      <c r="S2992">
        <v>0</v>
      </c>
      <c r="T2992" t="s">
        <v>106</v>
      </c>
      <c r="U2992">
        <v>0</v>
      </c>
      <c r="V2992" t="s">
        <v>106</v>
      </c>
      <c r="W2992">
        <v>0</v>
      </c>
      <c r="X2992">
        <v>0</v>
      </c>
      <c r="Y2992">
        <v>0</v>
      </c>
      <c r="Z2992">
        <v>0</v>
      </c>
      <c r="AA2992">
        <v>0</v>
      </c>
      <c r="AB2992">
        <v>0</v>
      </c>
      <c r="AC2992">
        <v>0</v>
      </c>
      <c r="AD2992">
        <v>0</v>
      </c>
      <c r="AE2992" s="4">
        <v>0</v>
      </c>
      <c r="AH2992" s="6">
        <v>43734</v>
      </c>
      <c r="AI2992" s="5">
        <v>0.62430555555555556</v>
      </c>
      <c r="AJ2992">
        <v>1.5</v>
      </c>
      <c r="AK2992">
        <v>3110</v>
      </c>
      <c r="AL2992" s="4">
        <v>8.6999999999999993</v>
      </c>
      <c r="AM2992" s="4">
        <v>26.6</v>
      </c>
      <c r="AN2992" s="4" t="s">
        <v>106</v>
      </c>
      <c r="AO2992" s="4" t="s">
        <v>106</v>
      </c>
      <c r="AP2992" s="4" t="s">
        <v>106</v>
      </c>
      <c r="AQ2992" s="4" t="s">
        <v>106</v>
      </c>
      <c r="AR2992" s="4" t="s">
        <v>106</v>
      </c>
      <c r="AS2992" s="4" t="s">
        <v>106</v>
      </c>
      <c r="AT2992" s="4" t="s">
        <v>106</v>
      </c>
      <c r="AU2992" t="s">
        <v>108</v>
      </c>
      <c r="AV2992" t="s">
        <v>109</v>
      </c>
      <c r="AW2992" t="s">
        <v>110</v>
      </c>
      <c r="AX2992" t="s">
        <v>3015</v>
      </c>
    </row>
    <row r="2993" spans="1:50" hidden="1" x14ac:dyDescent="0.25">
      <c r="A2993">
        <v>2019</v>
      </c>
      <c r="B2993" s="6">
        <v>43626</v>
      </c>
      <c r="C2993" s="6">
        <v>43734</v>
      </c>
      <c r="D2993" t="str">
        <f>INDEX(parametres!$B$2:$B$57,IF(ISNUMBER(MATCH(Chiffrier!E2993,parametres!$C$2:$C$57,0)),MATCH(E2993,parametres!$C$2:$C$57,0),NA()))</f>
        <v>CN-14</v>
      </c>
      <c r="E2993" t="s">
        <v>50</v>
      </c>
      <c r="F2993" t="s">
        <v>112</v>
      </c>
      <c r="G2993" s="4">
        <f t="shared" si="56"/>
        <v>15.428571428571429</v>
      </c>
      <c r="H2993">
        <f>INDEX(Sites_coordo!$C$2:$C$62,IF(ISNUMBER(MATCH(Chiffrier!E2993,Sites_coordo!$A$2:$A$62,0)),MATCH(Chiffrier!E2993,Sites_coordo!$A$2:$A$62,0),NA()))</f>
        <v>50.032989999999998</v>
      </c>
      <c r="I2993">
        <f>INDEX(Sites_coordo!$B$2:$B$62,IF(ISNUMBER(MATCH(Chiffrier!E2993,Sites_coordo!$A$2:$A$62,0)),MATCH(Chiffrier!E2993,Sites_coordo!$A$2:$A$62,0),NA()))</f>
        <v>-66.784850000000006</v>
      </c>
      <c r="J2993" t="s">
        <v>132</v>
      </c>
      <c r="K2993" t="s">
        <v>132</v>
      </c>
      <c r="L2993" s="4">
        <v>20087090</v>
      </c>
      <c r="M2993" t="s">
        <v>151</v>
      </c>
      <c r="N2993" s="4">
        <v>4</v>
      </c>
      <c r="O2993" s="4" t="s">
        <v>107</v>
      </c>
      <c r="P2993" s="4">
        <v>1</v>
      </c>
      <c r="Q2993" t="s">
        <v>3016</v>
      </c>
      <c r="R2993" s="4">
        <v>0</v>
      </c>
      <c r="S2993">
        <v>0</v>
      </c>
      <c r="T2993" t="s">
        <v>106</v>
      </c>
      <c r="U2993">
        <v>0</v>
      </c>
      <c r="V2993" t="s">
        <v>106</v>
      </c>
      <c r="W2993">
        <v>0</v>
      </c>
      <c r="X2993">
        <v>0</v>
      </c>
      <c r="Y2993">
        <v>0</v>
      </c>
      <c r="Z2993">
        <v>0</v>
      </c>
      <c r="AA2993">
        <v>0</v>
      </c>
      <c r="AB2993">
        <v>0</v>
      </c>
      <c r="AC2993">
        <v>1</v>
      </c>
      <c r="AD2993">
        <v>1</v>
      </c>
      <c r="AE2993" s="4">
        <v>0</v>
      </c>
      <c r="AH2993" s="6">
        <v>43734</v>
      </c>
      <c r="AI2993" s="5">
        <v>0.62430555555555556</v>
      </c>
      <c r="AJ2993">
        <v>1.5</v>
      </c>
      <c r="AK2993">
        <v>3110</v>
      </c>
      <c r="AL2993" s="4">
        <v>8.6999999999999993</v>
      </c>
      <c r="AM2993" s="4">
        <v>26.6</v>
      </c>
      <c r="AN2993" s="4" t="s">
        <v>106</v>
      </c>
      <c r="AO2993" s="4" t="s">
        <v>106</v>
      </c>
      <c r="AP2993" s="4" t="s">
        <v>106</v>
      </c>
      <c r="AQ2993" s="4" t="s">
        <v>106</v>
      </c>
      <c r="AR2993" s="4" t="s">
        <v>106</v>
      </c>
      <c r="AS2993" s="4" t="s">
        <v>106</v>
      </c>
      <c r="AT2993" s="4" t="s">
        <v>106</v>
      </c>
      <c r="AU2993" t="s">
        <v>108</v>
      </c>
      <c r="AV2993" t="s">
        <v>109</v>
      </c>
      <c r="AW2993" t="s">
        <v>110</v>
      </c>
      <c r="AX2993" t="s">
        <v>3016</v>
      </c>
    </row>
    <row r="2994" spans="1:50" hidden="1" x14ac:dyDescent="0.25">
      <c r="A2994">
        <v>2019</v>
      </c>
      <c r="B2994" s="6">
        <v>43626</v>
      </c>
      <c r="C2994" s="6">
        <v>43734</v>
      </c>
      <c r="D2994" t="str">
        <f>INDEX(parametres!$B$2:$B$57,IF(ISNUMBER(MATCH(Chiffrier!E2994,parametres!$C$2:$C$57,0)),MATCH(E2994,parametres!$C$2:$C$57,0),NA()))</f>
        <v>CN-14</v>
      </c>
      <c r="E2994" t="s">
        <v>50</v>
      </c>
      <c r="F2994" t="s">
        <v>112</v>
      </c>
      <c r="G2994" s="4">
        <f t="shared" si="56"/>
        <v>15.428571428571429</v>
      </c>
      <c r="H2994">
        <f>INDEX(Sites_coordo!$C$2:$C$62,IF(ISNUMBER(MATCH(Chiffrier!E2994,Sites_coordo!$A$2:$A$62,0)),MATCH(Chiffrier!E2994,Sites_coordo!$A$2:$A$62,0),NA()))</f>
        <v>50.032989999999998</v>
      </c>
      <c r="I2994">
        <f>INDEX(Sites_coordo!$B$2:$B$62,IF(ISNUMBER(MATCH(Chiffrier!E2994,Sites_coordo!$A$2:$A$62,0)),MATCH(Chiffrier!E2994,Sites_coordo!$A$2:$A$62,0),NA()))</f>
        <v>-66.784850000000006</v>
      </c>
      <c r="J2994" t="s">
        <v>132</v>
      </c>
      <c r="K2994" t="s">
        <v>132</v>
      </c>
      <c r="L2994" s="4">
        <v>20087090</v>
      </c>
      <c r="M2994" t="s">
        <v>151</v>
      </c>
      <c r="N2994" s="4">
        <v>5</v>
      </c>
      <c r="O2994" s="4" t="s">
        <v>121</v>
      </c>
      <c r="P2994" s="4">
        <v>1</v>
      </c>
      <c r="Q2994" t="s">
        <v>3017</v>
      </c>
      <c r="R2994" s="4">
        <v>0</v>
      </c>
      <c r="S2994">
        <v>0</v>
      </c>
      <c r="T2994" t="s">
        <v>106</v>
      </c>
      <c r="U2994">
        <v>0</v>
      </c>
      <c r="V2994" t="s">
        <v>106</v>
      </c>
      <c r="W2994">
        <v>0</v>
      </c>
      <c r="X2994">
        <v>0</v>
      </c>
      <c r="Y2994">
        <v>0</v>
      </c>
      <c r="Z2994">
        <v>0</v>
      </c>
      <c r="AA2994">
        <v>0</v>
      </c>
      <c r="AB2994">
        <v>0</v>
      </c>
      <c r="AC2994">
        <v>1</v>
      </c>
      <c r="AD2994">
        <v>1</v>
      </c>
      <c r="AE2994" s="4">
        <v>0</v>
      </c>
      <c r="AH2994" s="6">
        <v>43734</v>
      </c>
      <c r="AI2994" s="5">
        <v>0.62430555555555556</v>
      </c>
      <c r="AJ2994">
        <v>1.5</v>
      </c>
      <c r="AK2994">
        <v>3110</v>
      </c>
      <c r="AL2994" s="4">
        <v>8.6999999999999993</v>
      </c>
      <c r="AM2994" s="4">
        <v>26.6</v>
      </c>
      <c r="AN2994" s="4" t="s">
        <v>106</v>
      </c>
      <c r="AO2994" s="4" t="s">
        <v>106</v>
      </c>
      <c r="AP2994" s="4" t="s">
        <v>106</v>
      </c>
      <c r="AQ2994" s="4" t="s">
        <v>106</v>
      </c>
      <c r="AR2994" s="4" t="s">
        <v>106</v>
      </c>
      <c r="AS2994" s="4" t="s">
        <v>106</v>
      </c>
      <c r="AT2994" s="4" t="s">
        <v>106</v>
      </c>
      <c r="AU2994" t="s">
        <v>108</v>
      </c>
      <c r="AV2994" t="s">
        <v>109</v>
      </c>
      <c r="AW2994" t="s">
        <v>110</v>
      </c>
      <c r="AX2994" t="s">
        <v>3017</v>
      </c>
    </row>
    <row r="2995" spans="1:50" hidden="1" x14ac:dyDescent="0.25">
      <c r="A2995">
        <v>2019</v>
      </c>
      <c r="B2995" s="6">
        <v>43626</v>
      </c>
      <c r="C2995" s="6">
        <v>43734</v>
      </c>
      <c r="D2995" t="str">
        <f>INDEX(parametres!$B$2:$B$57,IF(ISNUMBER(MATCH(Chiffrier!E2995,parametres!$C$2:$C$57,0)),MATCH(E2995,parametres!$C$2:$C$57,0),NA()))</f>
        <v>CN-14</v>
      </c>
      <c r="E2995" t="s">
        <v>50</v>
      </c>
      <c r="F2995" t="s">
        <v>112</v>
      </c>
      <c r="G2995" s="4">
        <f t="shared" si="56"/>
        <v>15.428571428571429</v>
      </c>
      <c r="H2995">
        <f>INDEX(Sites_coordo!$C$2:$C$62,IF(ISNUMBER(MATCH(Chiffrier!E2995,Sites_coordo!$A$2:$A$62,0)),MATCH(Chiffrier!E2995,Sites_coordo!$A$2:$A$62,0),NA()))</f>
        <v>50.032989999999998</v>
      </c>
      <c r="I2995">
        <f>INDEX(Sites_coordo!$B$2:$B$62,IF(ISNUMBER(MATCH(Chiffrier!E2995,Sites_coordo!$A$2:$A$62,0)),MATCH(Chiffrier!E2995,Sites_coordo!$A$2:$A$62,0),NA()))</f>
        <v>-66.784850000000006</v>
      </c>
      <c r="J2995" t="s">
        <v>132</v>
      </c>
      <c r="K2995" t="s">
        <v>132</v>
      </c>
      <c r="L2995" s="4">
        <v>20087090</v>
      </c>
      <c r="M2995" t="s">
        <v>151</v>
      </c>
      <c r="N2995" s="4">
        <v>5</v>
      </c>
      <c r="O2995" s="4" t="s">
        <v>121</v>
      </c>
      <c r="P2995" s="4">
        <v>2</v>
      </c>
      <c r="Q2995" t="s">
        <v>3018</v>
      </c>
      <c r="R2995" s="4">
        <v>0</v>
      </c>
      <c r="S2995">
        <v>0</v>
      </c>
      <c r="T2995" t="s">
        <v>106</v>
      </c>
      <c r="U2995">
        <v>0</v>
      </c>
      <c r="V2995" t="s">
        <v>106</v>
      </c>
      <c r="W2995">
        <v>0</v>
      </c>
      <c r="X2995">
        <v>0</v>
      </c>
      <c r="Y2995">
        <v>0</v>
      </c>
      <c r="Z2995">
        <v>0</v>
      </c>
      <c r="AA2995">
        <v>0</v>
      </c>
      <c r="AB2995">
        <v>0</v>
      </c>
      <c r="AC2995">
        <v>1</v>
      </c>
      <c r="AD2995">
        <v>1</v>
      </c>
      <c r="AE2995" s="4">
        <v>0</v>
      </c>
      <c r="AH2995" s="6">
        <v>43734</v>
      </c>
      <c r="AI2995" s="5">
        <v>0.62430555555555556</v>
      </c>
      <c r="AJ2995">
        <v>1.5</v>
      </c>
      <c r="AK2995">
        <v>3110</v>
      </c>
      <c r="AL2995" s="4">
        <v>8.6999999999999993</v>
      </c>
      <c r="AM2995" s="4">
        <v>26.6</v>
      </c>
      <c r="AN2995" s="4" t="s">
        <v>106</v>
      </c>
      <c r="AO2995" s="4" t="s">
        <v>106</v>
      </c>
      <c r="AP2995" s="4" t="s">
        <v>106</v>
      </c>
      <c r="AQ2995" s="4" t="s">
        <v>106</v>
      </c>
      <c r="AR2995" s="4" t="s">
        <v>106</v>
      </c>
      <c r="AS2995" s="4" t="s">
        <v>106</v>
      </c>
      <c r="AT2995" s="4" t="s">
        <v>106</v>
      </c>
      <c r="AU2995" t="s">
        <v>108</v>
      </c>
      <c r="AV2995" t="s">
        <v>109</v>
      </c>
      <c r="AW2995" t="s">
        <v>110</v>
      </c>
      <c r="AX2995" t="s">
        <v>3018</v>
      </c>
    </row>
    <row r="2996" spans="1:50" hidden="1" x14ac:dyDescent="0.25">
      <c r="A2996">
        <v>2019</v>
      </c>
      <c r="B2996" s="6">
        <v>43626</v>
      </c>
      <c r="C2996" s="6">
        <v>43734</v>
      </c>
      <c r="D2996" t="str">
        <f>INDEX(parametres!$B$2:$B$57,IF(ISNUMBER(MATCH(Chiffrier!E2996,parametres!$C$2:$C$57,0)),MATCH(E2996,parametres!$C$2:$C$57,0),NA()))</f>
        <v>CN-14</v>
      </c>
      <c r="E2996" t="s">
        <v>50</v>
      </c>
      <c r="F2996" t="s">
        <v>112</v>
      </c>
      <c r="G2996" s="4">
        <f t="shared" si="56"/>
        <v>15.428571428571429</v>
      </c>
      <c r="H2996">
        <f>INDEX(Sites_coordo!$C$2:$C$62,IF(ISNUMBER(MATCH(Chiffrier!E2996,Sites_coordo!$A$2:$A$62,0)),MATCH(Chiffrier!E2996,Sites_coordo!$A$2:$A$62,0),NA()))</f>
        <v>50.032989999999998</v>
      </c>
      <c r="I2996">
        <f>INDEX(Sites_coordo!$B$2:$B$62,IF(ISNUMBER(MATCH(Chiffrier!E2996,Sites_coordo!$A$2:$A$62,0)),MATCH(Chiffrier!E2996,Sites_coordo!$A$2:$A$62,0),NA()))</f>
        <v>-66.784850000000006</v>
      </c>
      <c r="J2996" t="s">
        <v>132</v>
      </c>
      <c r="K2996" t="s">
        <v>132</v>
      </c>
      <c r="L2996" s="4">
        <v>20087090</v>
      </c>
      <c r="M2996" t="s">
        <v>151</v>
      </c>
      <c r="N2996" s="4">
        <v>5</v>
      </c>
      <c r="O2996" s="4" t="s">
        <v>121</v>
      </c>
      <c r="P2996" s="4">
        <v>3</v>
      </c>
      <c r="Q2996" t="s">
        <v>3019</v>
      </c>
      <c r="R2996" s="4">
        <v>0</v>
      </c>
      <c r="S2996">
        <v>0</v>
      </c>
      <c r="T2996" t="s">
        <v>106</v>
      </c>
      <c r="U2996">
        <v>0</v>
      </c>
      <c r="V2996" t="s">
        <v>106</v>
      </c>
      <c r="W2996">
        <v>0</v>
      </c>
      <c r="X2996">
        <v>0</v>
      </c>
      <c r="Y2996">
        <v>0</v>
      </c>
      <c r="Z2996">
        <v>0</v>
      </c>
      <c r="AA2996">
        <v>0</v>
      </c>
      <c r="AB2996">
        <v>0</v>
      </c>
      <c r="AC2996">
        <v>0</v>
      </c>
      <c r="AD2996">
        <v>1</v>
      </c>
      <c r="AE2996" s="4">
        <v>0</v>
      </c>
      <c r="AH2996" s="6">
        <v>43734</v>
      </c>
      <c r="AI2996" s="5">
        <v>0.62430555555555556</v>
      </c>
      <c r="AJ2996">
        <v>1.5</v>
      </c>
      <c r="AK2996">
        <v>3110</v>
      </c>
      <c r="AL2996" s="4">
        <v>8.6999999999999993</v>
      </c>
      <c r="AM2996" s="4">
        <v>26.6</v>
      </c>
      <c r="AN2996" s="4" t="s">
        <v>106</v>
      </c>
      <c r="AO2996" s="4" t="s">
        <v>106</v>
      </c>
      <c r="AP2996" s="4" t="s">
        <v>106</v>
      </c>
      <c r="AQ2996" s="4" t="s">
        <v>106</v>
      </c>
      <c r="AR2996" s="4" t="s">
        <v>106</v>
      </c>
      <c r="AS2996" s="4" t="s">
        <v>106</v>
      </c>
      <c r="AT2996" s="4" t="s">
        <v>106</v>
      </c>
      <c r="AU2996" t="s">
        <v>108</v>
      </c>
      <c r="AV2996" t="s">
        <v>109</v>
      </c>
      <c r="AW2996" t="s">
        <v>110</v>
      </c>
      <c r="AX2996" t="s">
        <v>3019</v>
      </c>
    </row>
    <row r="2997" spans="1:50" hidden="1" x14ac:dyDescent="0.25">
      <c r="A2997">
        <v>2019</v>
      </c>
      <c r="B2997" s="6">
        <v>43626</v>
      </c>
      <c r="C2997" s="6">
        <v>43734</v>
      </c>
      <c r="D2997" t="str">
        <f>INDEX(parametres!$B$2:$B$57,IF(ISNUMBER(MATCH(Chiffrier!E2997,parametres!$C$2:$C$57,0)),MATCH(E2997,parametres!$C$2:$C$57,0),NA()))</f>
        <v>CN-14</v>
      </c>
      <c r="E2997" t="s">
        <v>50</v>
      </c>
      <c r="F2997" t="s">
        <v>112</v>
      </c>
      <c r="G2997" s="4">
        <f t="shared" si="56"/>
        <v>15.428571428571429</v>
      </c>
      <c r="H2997">
        <f>INDEX(Sites_coordo!$C$2:$C$62,IF(ISNUMBER(MATCH(Chiffrier!E2997,Sites_coordo!$A$2:$A$62,0)),MATCH(Chiffrier!E2997,Sites_coordo!$A$2:$A$62,0),NA()))</f>
        <v>50.032989999999998</v>
      </c>
      <c r="I2997">
        <f>INDEX(Sites_coordo!$B$2:$B$62,IF(ISNUMBER(MATCH(Chiffrier!E2997,Sites_coordo!$A$2:$A$62,0)),MATCH(Chiffrier!E2997,Sites_coordo!$A$2:$A$62,0),NA()))</f>
        <v>-66.784850000000006</v>
      </c>
      <c r="J2997" t="s">
        <v>132</v>
      </c>
      <c r="K2997" t="s">
        <v>132</v>
      </c>
      <c r="L2997" s="4">
        <v>20087090</v>
      </c>
      <c r="M2997" t="s">
        <v>151</v>
      </c>
      <c r="N2997" s="4">
        <v>5</v>
      </c>
      <c r="O2997" s="4" t="s">
        <v>107</v>
      </c>
      <c r="P2997" s="4">
        <v>1</v>
      </c>
      <c r="Q2997" t="s">
        <v>3020</v>
      </c>
      <c r="R2997" s="4">
        <v>0</v>
      </c>
      <c r="S2997">
        <v>0</v>
      </c>
      <c r="T2997" t="s">
        <v>106</v>
      </c>
      <c r="U2997">
        <v>0</v>
      </c>
      <c r="V2997" t="s">
        <v>106</v>
      </c>
      <c r="W2997">
        <v>0</v>
      </c>
      <c r="X2997">
        <v>0</v>
      </c>
      <c r="Y2997">
        <v>0</v>
      </c>
      <c r="Z2997">
        <v>0</v>
      </c>
      <c r="AA2997">
        <v>0</v>
      </c>
      <c r="AB2997">
        <v>0</v>
      </c>
      <c r="AC2997">
        <v>0</v>
      </c>
      <c r="AD2997">
        <v>2</v>
      </c>
      <c r="AE2997" s="4">
        <v>0</v>
      </c>
      <c r="AH2997" s="6">
        <v>43734</v>
      </c>
      <c r="AI2997" s="5">
        <v>0.62430555555555556</v>
      </c>
      <c r="AJ2997">
        <v>1.5</v>
      </c>
      <c r="AK2997">
        <v>3110</v>
      </c>
      <c r="AL2997" s="4">
        <v>8.6999999999999993</v>
      </c>
      <c r="AM2997" s="4">
        <v>26.6</v>
      </c>
      <c r="AN2997" s="4" t="s">
        <v>106</v>
      </c>
      <c r="AO2997" s="4" t="s">
        <v>106</v>
      </c>
      <c r="AP2997" s="4" t="s">
        <v>106</v>
      </c>
      <c r="AQ2997" s="4" t="s">
        <v>106</v>
      </c>
      <c r="AR2997" s="4" t="s">
        <v>106</v>
      </c>
      <c r="AS2997" s="4" t="s">
        <v>106</v>
      </c>
      <c r="AT2997" s="4" t="s">
        <v>106</v>
      </c>
      <c r="AU2997" t="s">
        <v>108</v>
      </c>
      <c r="AV2997" t="s">
        <v>109</v>
      </c>
      <c r="AW2997" t="s">
        <v>110</v>
      </c>
      <c r="AX2997" t="s">
        <v>3020</v>
      </c>
    </row>
    <row r="2998" spans="1:50" hidden="1" x14ac:dyDescent="0.25">
      <c r="A2998">
        <v>2019</v>
      </c>
      <c r="B2998" s="6">
        <v>43626</v>
      </c>
      <c r="C2998" s="6">
        <v>43734</v>
      </c>
      <c r="D2998" t="str">
        <f>INDEX(parametres!$B$2:$B$57,IF(ISNUMBER(MATCH(Chiffrier!E2998,parametres!$C$2:$C$57,0)),MATCH(E2998,parametres!$C$2:$C$57,0),NA()))</f>
        <v>CN-14</v>
      </c>
      <c r="E2998" t="s">
        <v>50</v>
      </c>
      <c r="F2998" t="s">
        <v>112</v>
      </c>
      <c r="G2998" s="4">
        <f t="shared" si="56"/>
        <v>15.428571428571429</v>
      </c>
      <c r="H2998">
        <f>INDEX(Sites_coordo!$C$2:$C$62,IF(ISNUMBER(MATCH(Chiffrier!E2998,Sites_coordo!$A$2:$A$62,0)),MATCH(Chiffrier!E2998,Sites_coordo!$A$2:$A$62,0),NA()))</f>
        <v>50.032989999999998</v>
      </c>
      <c r="I2998">
        <f>INDEX(Sites_coordo!$B$2:$B$62,IF(ISNUMBER(MATCH(Chiffrier!E2998,Sites_coordo!$A$2:$A$62,0)),MATCH(Chiffrier!E2998,Sites_coordo!$A$2:$A$62,0),NA()))</f>
        <v>-66.784850000000006</v>
      </c>
      <c r="J2998" t="s">
        <v>132</v>
      </c>
      <c r="K2998" t="s">
        <v>132</v>
      </c>
      <c r="L2998" s="4">
        <v>20087090</v>
      </c>
      <c r="M2998" t="s">
        <v>151</v>
      </c>
      <c r="N2998" s="4">
        <v>6</v>
      </c>
      <c r="O2998" s="4" t="s">
        <v>121</v>
      </c>
      <c r="P2998" s="4">
        <v>1</v>
      </c>
      <c r="Q2998" t="s">
        <v>3021</v>
      </c>
      <c r="R2998" s="4">
        <v>0</v>
      </c>
      <c r="S2998">
        <v>0</v>
      </c>
      <c r="T2998" t="s">
        <v>106</v>
      </c>
      <c r="U2998">
        <v>0</v>
      </c>
      <c r="V2998" t="s">
        <v>106</v>
      </c>
      <c r="W2998">
        <v>0</v>
      </c>
      <c r="X2998">
        <v>0</v>
      </c>
      <c r="Y2998">
        <v>0</v>
      </c>
      <c r="Z2998">
        <v>0</v>
      </c>
      <c r="AA2998">
        <v>0</v>
      </c>
      <c r="AB2998">
        <v>0</v>
      </c>
      <c r="AC2998">
        <v>0</v>
      </c>
      <c r="AD2998">
        <v>1</v>
      </c>
      <c r="AE2998" s="4">
        <v>0</v>
      </c>
      <c r="AH2998" s="6">
        <v>43734</v>
      </c>
      <c r="AI2998" s="5">
        <v>0.62430555555555556</v>
      </c>
      <c r="AJ2998">
        <v>1.5</v>
      </c>
      <c r="AK2998">
        <v>3110</v>
      </c>
      <c r="AL2998" s="4">
        <v>8.6999999999999993</v>
      </c>
      <c r="AM2998" s="4">
        <v>26.6</v>
      </c>
      <c r="AN2998" s="4" t="s">
        <v>106</v>
      </c>
      <c r="AO2998" s="4" t="s">
        <v>106</v>
      </c>
      <c r="AP2998" s="4" t="s">
        <v>106</v>
      </c>
      <c r="AQ2998" s="4" t="s">
        <v>106</v>
      </c>
      <c r="AR2998" s="4" t="s">
        <v>106</v>
      </c>
      <c r="AS2998" s="4" t="s">
        <v>106</v>
      </c>
      <c r="AT2998" s="4" t="s">
        <v>106</v>
      </c>
      <c r="AU2998" t="s">
        <v>108</v>
      </c>
      <c r="AV2998" t="s">
        <v>109</v>
      </c>
      <c r="AW2998" t="s">
        <v>110</v>
      </c>
      <c r="AX2998" t="s">
        <v>3021</v>
      </c>
    </row>
    <row r="2999" spans="1:50" hidden="1" x14ac:dyDescent="0.25">
      <c r="A2999">
        <v>2019</v>
      </c>
      <c r="B2999" s="6">
        <v>43626</v>
      </c>
      <c r="C2999" s="6">
        <v>43734</v>
      </c>
      <c r="D2999" t="str">
        <f>INDEX(parametres!$B$2:$B$57,IF(ISNUMBER(MATCH(Chiffrier!E2999,parametres!$C$2:$C$57,0)),MATCH(E2999,parametres!$C$2:$C$57,0),NA()))</f>
        <v>CN-14</v>
      </c>
      <c r="E2999" t="s">
        <v>50</v>
      </c>
      <c r="F2999" t="s">
        <v>112</v>
      </c>
      <c r="G2999" s="4">
        <f t="shared" si="56"/>
        <v>15.428571428571429</v>
      </c>
      <c r="H2999">
        <f>INDEX(Sites_coordo!$C$2:$C$62,IF(ISNUMBER(MATCH(Chiffrier!E2999,Sites_coordo!$A$2:$A$62,0)),MATCH(Chiffrier!E2999,Sites_coordo!$A$2:$A$62,0),NA()))</f>
        <v>50.032989999999998</v>
      </c>
      <c r="I2999">
        <f>INDEX(Sites_coordo!$B$2:$B$62,IF(ISNUMBER(MATCH(Chiffrier!E2999,Sites_coordo!$A$2:$A$62,0)),MATCH(Chiffrier!E2999,Sites_coordo!$A$2:$A$62,0),NA()))</f>
        <v>-66.784850000000006</v>
      </c>
      <c r="J2999" t="s">
        <v>132</v>
      </c>
      <c r="K2999" t="s">
        <v>132</v>
      </c>
      <c r="L2999" s="4">
        <v>20087090</v>
      </c>
      <c r="M2999" t="s">
        <v>151</v>
      </c>
      <c r="N2999" s="4">
        <v>6</v>
      </c>
      <c r="O2999" s="4" t="s">
        <v>121</v>
      </c>
      <c r="P2999" s="4">
        <v>2</v>
      </c>
      <c r="Q2999" t="s">
        <v>3022</v>
      </c>
      <c r="R2999" s="4">
        <v>0</v>
      </c>
      <c r="S2999">
        <v>0</v>
      </c>
      <c r="T2999" t="s">
        <v>106</v>
      </c>
      <c r="U2999">
        <v>0</v>
      </c>
      <c r="V2999" t="s">
        <v>106</v>
      </c>
      <c r="W2999">
        <v>0</v>
      </c>
      <c r="X2999">
        <v>0</v>
      </c>
      <c r="Y2999">
        <v>0</v>
      </c>
      <c r="Z2999">
        <v>0</v>
      </c>
      <c r="AA2999">
        <v>0</v>
      </c>
      <c r="AB2999">
        <v>0</v>
      </c>
      <c r="AC2999">
        <v>1</v>
      </c>
      <c r="AD2999">
        <v>1</v>
      </c>
      <c r="AE2999" s="4">
        <v>0</v>
      </c>
      <c r="AH2999" s="6">
        <v>43734</v>
      </c>
      <c r="AI2999" s="5">
        <v>0.62430555555555556</v>
      </c>
      <c r="AJ2999">
        <v>1.5</v>
      </c>
      <c r="AK2999">
        <v>3110</v>
      </c>
      <c r="AL2999" s="4">
        <v>8.6999999999999993</v>
      </c>
      <c r="AM2999" s="4">
        <v>26.6</v>
      </c>
      <c r="AN2999" s="4" t="s">
        <v>106</v>
      </c>
      <c r="AO2999" s="4" t="s">
        <v>106</v>
      </c>
      <c r="AP2999" s="4" t="s">
        <v>106</v>
      </c>
      <c r="AQ2999" s="4" t="s">
        <v>106</v>
      </c>
      <c r="AR2999" s="4" t="s">
        <v>106</v>
      </c>
      <c r="AS2999" s="4" t="s">
        <v>106</v>
      </c>
      <c r="AT2999" s="4" t="s">
        <v>106</v>
      </c>
      <c r="AU2999" t="s">
        <v>108</v>
      </c>
      <c r="AV2999" t="s">
        <v>109</v>
      </c>
      <c r="AW2999" t="s">
        <v>110</v>
      </c>
      <c r="AX2999" t="s">
        <v>3022</v>
      </c>
    </row>
    <row r="3000" spans="1:50" hidden="1" x14ac:dyDescent="0.25">
      <c r="A3000">
        <v>2019</v>
      </c>
      <c r="B3000" s="6">
        <v>43626</v>
      </c>
      <c r="C3000" s="6">
        <v>43734</v>
      </c>
      <c r="D3000" t="str">
        <f>INDEX(parametres!$B$2:$B$57,IF(ISNUMBER(MATCH(Chiffrier!E3000,parametres!$C$2:$C$57,0)),MATCH(E3000,parametres!$C$2:$C$57,0),NA()))</f>
        <v>CN-14</v>
      </c>
      <c r="E3000" t="s">
        <v>50</v>
      </c>
      <c r="F3000" t="s">
        <v>112</v>
      </c>
      <c r="G3000" s="4">
        <f t="shared" si="56"/>
        <v>15.428571428571429</v>
      </c>
      <c r="H3000">
        <f>INDEX(Sites_coordo!$C$2:$C$62,IF(ISNUMBER(MATCH(Chiffrier!E3000,Sites_coordo!$A$2:$A$62,0)),MATCH(Chiffrier!E3000,Sites_coordo!$A$2:$A$62,0),NA()))</f>
        <v>50.032989999999998</v>
      </c>
      <c r="I3000">
        <f>INDEX(Sites_coordo!$B$2:$B$62,IF(ISNUMBER(MATCH(Chiffrier!E3000,Sites_coordo!$A$2:$A$62,0)),MATCH(Chiffrier!E3000,Sites_coordo!$A$2:$A$62,0),NA()))</f>
        <v>-66.784850000000006</v>
      </c>
      <c r="J3000" t="s">
        <v>132</v>
      </c>
      <c r="K3000" t="s">
        <v>132</v>
      </c>
      <c r="L3000" s="4">
        <v>20087090</v>
      </c>
      <c r="M3000" t="s">
        <v>151</v>
      </c>
      <c r="N3000" s="4">
        <v>6</v>
      </c>
      <c r="O3000" s="4" t="s">
        <v>121</v>
      </c>
      <c r="P3000" s="4">
        <v>3</v>
      </c>
      <c r="Q3000" t="s">
        <v>3023</v>
      </c>
      <c r="R3000" s="4">
        <v>0</v>
      </c>
      <c r="S3000">
        <v>0</v>
      </c>
      <c r="T3000" t="s">
        <v>106</v>
      </c>
      <c r="U3000">
        <v>0</v>
      </c>
      <c r="V3000" t="s">
        <v>106</v>
      </c>
      <c r="W3000">
        <v>0</v>
      </c>
      <c r="X3000">
        <v>0</v>
      </c>
      <c r="Y3000">
        <v>0</v>
      </c>
      <c r="Z3000">
        <v>0</v>
      </c>
      <c r="AA3000">
        <v>0</v>
      </c>
      <c r="AB3000">
        <v>0</v>
      </c>
      <c r="AC3000">
        <v>1</v>
      </c>
      <c r="AD3000">
        <v>1</v>
      </c>
      <c r="AE3000" s="4">
        <v>0</v>
      </c>
      <c r="AH3000" s="6">
        <v>43734</v>
      </c>
      <c r="AI3000" s="5">
        <v>0.62430555555555556</v>
      </c>
      <c r="AJ3000">
        <v>1.5</v>
      </c>
      <c r="AK3000">
        <v>3110</v>
      </c>
      <c r="AL3000" s="4">
        <v>8.6999999999999993</v>
      </c>
      <c r="AM3000" s="4">
        <v>26.6</v>
      </c>
      <c r="AN3000" s="4" t="s">
        <v>106</v>
      </c>
      <c r="AO3000" s="4" t="s">
        <v>106</v>
      </c>
      <c r="AP3000" s="4" t="s">
        <v>106</v>
      </c>
      <c r="AQ3000" s="4" t="s">
        <v>106</v>
      </c>
      <c r="AR3000" s="4" t="s">
        <v>106</v>
      </c>
      <c r="AS3000" s="4" t="s">
        <v>106</v>
      </c>
      <c r="AT3000" s="4" t="s">
        <v>106</v>
      </c>
      <c r="AU3000" t="s">
        <v>108</v>
      </c>
      <c r="AV3000" t="s">
        <v>109</v>
      </c>
      <c r="AW3000" t="s">
        <v>110</v>
      </c>
      <c r="AX3000" t="s">
        <v>3023</v>
      </c>
    </row>
    <row r="3001" spans="1:50" hidden="1" x14ac:dyDescent="0.25">
      <c r="A3001">
        <v>2019</v>
      </c>
      <c r="B3001" s="6">
        <v>43626</v>
      </c>
      <c r="C3001" s="6">
        <v>43734</v>
      </c>
      <c r="D3001" t="str">
        <f>INDEX(parametres!$B$2:$B$57,IF(ISNUMBER(MATCH(Chiffrier!E3001,parametres!$C$2:$C$57,0)),MATCH(E3001,parametres!$C$2:$C$57,0),NA()))</f>
        <v>CN-14</v>
      </c>
      <c r="E3001" t="s">
        <v>50</v>
      </c>
      <c r="F3001" t="s">
        <v>112</v>
      </c>
      <c r="G3001" s="4">
        <f t="shared" si="56"/>
        <v>15.428571428571429</v>
      </c>
      <c r="H3001">
        <f>INDEX(Sites_coordo!$C$2:$C$62,IF(ISNUMBER(MATCH(Chiffrier!E3001,Sites_coordo!$A$2:$A$62,0)),MATCH(Chiffrier!E3001,Sites_coordo!$A$2:$A$62,0),NA()))</f>
        <v>50.032989999999998</v>
      </c>
      <c r="I3001">
        <f>INDEX(Sites_coordo!$B$2:$B$62,IF(ISNUMBER(MATCH(Chiffrier!E3001,Sites_coordo!$A$2:$A$62,0)),MATCH(Chiffrier!E3001,Sites_coordo!$A$2:$A$62,0),NA()))</f>
        <v>-66.784850000000006</v>
      </c>
      <c r="J3001" t="s">
        <v>132</v>
      </c>
      <c r="K3001" t="s">
        <v>132</v>
      </c>
      <c r="L3001" s="4">
        <v>20087090</v>
      </c>
      <c r="M3001" t="s">
        <v>151</v>
      </c>
      <c r="N3001" s="4">
        <v>6</v>
      </c>
      <c r="O3001" s="4" t="s">
        <v>107</v>
      </c>
      <c r="P3001" s="4">
        <v>1</v>
      </c>
      <c r="Q3001" t="s">
        <v>3024</v>
      </c>
      <c r="R3001" s="4">
        <v>0</v>
      </c>
      <c r="S3001">
        <v>0</v>
      </c>
      <c r="T3001" t="s">
        <v>106</v>
      </c>
      <c r="U3001">
        <v>0</v>
      </c>
      <c r="V3001" t="s">
        <v>106</v>
      </c>
      <c r="W3001">
        <v>0</v>
      </c>
      <c r="X3001">
        <v>0</v>
      </c>
      <c r="Y3001">
        <v>0</v>
      </c>
      <c r="Z3001">
        <v>0</v>
      </c>
      <c r="AA3001">
        <v>0</v>
      </c>
      <c r="AB3001">
        <v>0</v>
      </c>
      <c r="AC3001">
        <v>1</v>
      </c>
      <c r="AD3001">
        <v>1</v>
      </c>
      <c r="AE3001" s="4">
        <v>0</v>
      </c>
      <c r="AH3001" s="6">
        <v>43734</v>
      </c>
      <c r="AI3001" s="5">
        <v>0.62430555555555556</v>
      </c>
      <c r="AJ3001">
        <v>1.5</v>
      </c>
      <c r="AK3001">
        <v>3110</v>
      </c>
      <c r="AL3001" s="4">
        <v>8.6999999999999993</v>
      </c>
      <c r="AM3001" s="4">
        <v>26.6</v>
      </c>
      <c r="AN3001" s="4" t="s">
        <v>106</v>
      </c>
      <c r="AO3001" s="4" t="s">
        <v>106</v>
      </c>
      <c r="AP3001" s="4" t="s">
        <v>106</v>
      </c>
      <c r="AQ3001" s="4" t="s">
        <v>106</v>
      </c>
      <c r="AR3001" s="4" t="s">
        <v>106</v>
      </c>
      <c r="AS3001" s="4" t="s">
        <v>106</v>
      </c>
      <c r="AT3001" s="4" t="s">
        <v>106</v>
      </c>
      <c r="AU3001" t="s">
        <v>108</v>
      </c>
      <c r="AV3001" t="s">
        <v>109</v>
      </c>
      <c r="AW3001" t="s">
        <v>110</v>
      </c>
      <c r="AX3001" t="s">
        <v>3024</v>
      </c>
    </row>
    <row r="3002" spans="1:50" hidden="1" x14ac:dyDescent="0.25">
      <c r="A3002">
        <v>2019</v>
      </c>
      <c r="B3002" s="6">
        <v>43626</v>
      </c>
      <c r="C3002" s="6">
        <v>43734</v>
      </c>
      <c r="D3002" t="str">
        <f>INDEX(parametres!$B$2:$B$57,IF(ISNUMBER(MATCH(Chiffrier!E3002,parametres!$C$2:$C$57,0)),MATCH(E3002,parametres!$C$2:$C$57,0),NA()))</f>
        <v>CN-14</v>
      </c>
      <c r="E3002" t="s">
        <v>50</v>
      </c>
      <c r="F3002" t="s">
        <v>112</v>
      </c>
      <c r="G3002" s="4">
        <f t="shared" si="56"/>
        <v>15.428571428571429</v>
      </c>
      <c r="H3002">
        <f>INDEX(Sites_coordo!$C$2:$C$62,IF(ISNUMBER(MATCH(Chiffrier!E3002,Sites_coordo!$A$2:$A$62,0)),MATCH(Chiffrier!E3002,Sites_coordo!$A$2:$A$62,0),NA()))</f>
        <v>50.032989999999998</v>
      </c>
      <c r="I3002">
        <f>INDEX(Sites_coordo!$B$2:$B$62,IF(ISNUMBER(MATCH(Chiffrier!E3002,Sites_coordo!$A$2:$A$62,0)),MATCH(Chiffrier!E3002,Sites_coordo!$A$2:$A$62,0),NA()))</f>
        <v>-66.784850000000006</v>
      </c>
      <c r="J3002" t="s">
        <v>132</v>
      </c>
      <c r="K3002" t="s">
        <v>132</v>
      </c>
      <c r="L3002" s="4">
        <v>20087090</v>
      </c>
      <c r="M3002" t="s">
        <v>151</v>
      </c>
      <c r="N3002" s="4">
        <v>7</v>
      </c>
      <c r="O3002" s="4" t="s">
        <v>121</v>
      </c>
      <c r="P3002" s="4">
        <v>1</v>
      </c>
      <c r="Q3002" t="s">
        <v>3025</v>
      </c>
      <c r="R3002" s="4">
        <v>0</v>
      </c>
      <c r="S3002">
        <v>0</v>
      </c>
      <c r="T3002" t="s">
        <v>106</v>
      </c>
      <c r="U3002">
        <v>0</v>
      </c>
      <c r="V3002" t="s">
        <v>106</v>
      </c>
      <c r="W3002">
        <v>0</v>
      </c>
      <c r="X3002">
        <v>0</v>
      </c>
      <c r="Y3002">
        <v>0</v>
      </c>
      <c r="Z3002">
        <v>0</v>
      </c>
      <c r="AA3002">
        <v>0</v>
      </c>
      <c r="AB3002">
        <v>0</v>
      </c>
      <c r="AC3002">
        <v>0</v>
      </c>
      <c r="AD3002">
        <v>0</v>
      </c>
      <c r="AE3002" s="4">
        <v>0</v>
      </c>
      <c r="AG3002" t="s">
        <v>4129</v>
      </c>
      <c r="AH3002" s="6">
        <v>43734</v>
      </c>
      <c r="AI3002" s="5">
        <v>0.62430555555555556</v>
      </c>
      <c r="AJ3002">
        <v>1.5</v>
      </c>
      <c r="AK3002">
        <v>3110</v>
      </c>
      <c r="AL3002" s="4">
        <v>8.6999999999999993</v>
      </c>
      <c r="AM3002" s="4">
        <v>26.6</v>
      </c>
      <c r="AN3002" s="4" t="s">
        <v>106</v>
      </c>
      <c r="AO3002" s="4" t="s">
        <v>106</v>
      </c>
      <c r="AP3002" s="4" t="s">
        <v>106</v>
      </c>
      <c r="AQ3002" s="4" t="s">
        <v>106</v>
      </c>
      <c r="AR3002" s="4" t="s">
        <v>106</v>
      </c>
      <c r="AS3002" s="4" t="s">
        <v>106</v>
      </c>
      <c r="AT3002" s="4" t="s">
        <v>106</v>
      </c>
      <c r="AU3002" t="s">
        <v>108</v>
      </c>
      <c r="AV3002" t="s">
        <v>109</v>
      </c>
      <c r="AW3002" t="s">
        <v>110</v>
      </c>
      <c r="AX3002" t="s">
        <v>3025</v>
      </c>
    </row>
    <row r="3003" spans="1:50" hidden="1" x14ac:dyDescent="0.25">
      <c r="A3003">
        <v>2019</v>
      </c>
      <c r="B3003" s="6">
        <v>43626</v>
      </c>
      <c r="C3003" s="6">
        <v>43734</v>
      </c>
      <c r="D3003" t="str">
        <f>INDEX(parametres!$B$2:$B$57,IF(ISNUMBER(MATCH(Chiffrier!E3003,parametres!$C$2:$C$57,0)),MATCH(E3003,parametres!$C$2:$C$57,0),NA()))</f>
        <v>CN-14</v>
      </c>
      <c r="E3003" t="s">
        <v>50</v>
      </c>
      <c r="F3003" t="s">
        <v>112</v>
      </c>
      <c r="G3003" s="4">
        <f t="shared" si="56"/>
        <v>15.428571428571429</v>
      </c>
      <c r="H3003">
        <f>INDEX(Sites_coordo!$C$2:$C$62,IF(ISNUMBER(MATCH(Chiffrier!E3003,Sites_coordo!$A$2:$A$62,0)),MATCH(Chiffrier!E3003,Sites_coordo!$A$2:$A$62,0),NA()))</f>
        <v>50.032989999999998</v>
      </c>
      <c r="I3003">
        <f>INDEX(Sites_coordo!$B$2:$B$62,IF(ISNUMBER(MATCH(Chiffrier!E3003,Sites_coordo!$A$2:$A$62,0)),MATCH(Chiffrier!E3003,Sites_coordo!$A$2:$A$62,0),NA()))</f>
        <v>-66.784850000000006</v>
      </c>
      <c r="J3003" t="s">
        <v>132</v>
      </c>
      <c r="K3003" t="s">
        <v>132</v>
      </c>
      <c r="L3003" s="4">
        <v>20087090</v>
      </c>
      <c r="M3003" t="s">
        <v>151</v>
      </c>
      <c r="N3003" s="4">
        <v>7</v>
      </c>
      <c r="O3003" s="4" t="s">
        <v>121</v>
      </c>
      <c r="P3003" s="4">
        <v>2</v>
      </c>
      <c r="Q3003" t="s">
        <v>3026</v>
      </c>
      <c r="R3003" s="4">
        <v>0</v>
      </c>
      <c r="S3003">
        <v>0</v>
      </c>
      <c r="T3003" t="s">
        <v>106</v>
      </c>
      <c r="U3003">
        <v>0</v>
      </c>
      <c r="V3003" t="s">
        <v>106</v>
      </c>
      <c r="W3003">
        <v>0</v>
      </c>
      <c r="X3003">
        <v>0</v>
      </c>
      <c r="Y3003">
        <v>0</v>
      </c>
      <c r="Z3003">
        <v>0</v>
      </c>
      <c r="AA3003">
        <v>0</v>
      </c>
      <c r="AB3003">
        <v>0</v>
      </c>
      <c r="AC3003">
        <v>1</v>
      </c>
      <c r="AD3003">
        <v>0</v>
      </c>
      <c r="AE3003" s="4">
        <v>0</v>
      </c>
      <c r="AG3003" t="s">
        <v>4129</v>
      </c>
      <c r="AH3003" s="6">
        <v>43734</v>
      </c>
      <c r="AI3003" s="5">
        <v>0.62430555555555556</v>
      </c>
      <c r="AJ3003">
        <v>1.5</v>
      </c>
      <c r="AK3003">
        <v>3110</v>
      </c>
      <c r="AL3003" s="4">
        <v>8.6999999999999993</v>
      </c>
      <c r="AM3003" s="4">
        <v>26.6</v>
      </c>
      <c r="AN3003" s="4" t="s">
        <v>106</v>
      </c>
      <c r="AO3003" s="4" t="s">
        <v>106</v>
      </c>
      <c r="AP3003" s="4" t="s">
        <v>106</v>
      </c>
      <c r="AQ3003" s="4" t="s">
        <v>106</v>
      </c>
      <c r="AR3003" s="4" t="s">
        <v>106</v>
      </c>
      <c r="AS3003" s="4" t="s">
        <v>106</v>
      </c>
      <c r="AT3003" s="4" t="s">
        <v>106</v>
      </c>
      <c r="AU3003" t="s">
        <v>108</v>
      </c>
      <c r="AV3003" t="s">
        <v>109</v>
      </c>
      <c r="AW3003" t="s">
        <v>110</v>
      </c>
      <c r="AX3003" t="s">
        <v>3026</v>
      </c>
    </row>
    <row r="3004" spans="1:50" hidden="1" x14ac:dyDescent="0.25">
      <c r="A3004">
        <v>2019</v>
      </c>
      <c r="B3004" s="6">
        <v>43626</v>
      </c>
      <c r="C3004" s="6">
        <v>43734</v>
      </c>
      <c r="D3004" t="str">
        <f>INDEX(parametres!$B$2:$B$57,IF(ISNUMBER(MATCH(Chiffrier!E3004,parametres!$C$2:$C$57,0)),MATCH(E3004,parametres!$C$2:$C$57,0),NA()))</f>
        <v>CN-14</v>
      </c>
      <c r="E3004" t="s">
        <v>50</v>
      </c>
      <c r="F3004" t="s">
        <v>112</v>
      </c>
      <c r="G3004" s="4">
        <f t="shared" si="56"/>
        <v>15.428571428571429</v>
      </c>
      <c r="H3004">
        <f>INDEX(Sites_coordo!$C$2:$C$62,IF(ISNUMBER(MATCH(Chiffrier!E3004,Sites_coordo!$A$2:$A$62,0)),MATCH(Chiffrier!E3004,Sites_coordo!$A$2:$A$62,0),NA()))</f>
        <v>50.032989999999998</v>
      </c>
      <c r="I3004">
        <f>INDEX(Sites_coordo!$B$2:$B$62,IF(ISNUMBER(MATCH(Chiffrier!E3004,Sites_coordo!$A$2:$A$62,0)),MATCH(Chiffrier!E3004,Sites_coordo!$A$2:$A$62,0),NA()))</f>
        <v>-66.784850000000006</v>
      </c>
      <c r="J3004" t="s">
        <v>132</v>
      </c>
      <c r="K3004" t="s">
        <v>132</v>
      </c>
      <c r="L3004" s="4">
        <v>20087090</v>
      </c>
      <c r="M3004" t="s">
        <v>151</v>
      </c>
      <c r="N3004" s="4">
        <v>7</v>
      </c>
      <c r="O3004" s="4" t="s">
        <v>121</v>
      </c>
      <c r="P3004" s="4">
        <v>3</v>
      </c>
      <c r="Q3004" t="s">
        <v>3027</v>
      </c>
      <c r="R3004" s="4">
        <v>0</v>
      </c>
      <c r="S3004">
        <v>0</v>
      </c>
      <c r="T3004" t="s">
        <v>106</v>
      </c>
      <c r="U3004">
        <v>0</v>
      </c>
      <c r="V3004" t="s">
        <v>106</v>
      </c>
      <c r="W3004">
        <v>0</v>
      </c>
      <c r="X3004">
        <v>0</v>
      </c>
      <c r="Y3004">
        <v>0</v>
      </c>
      <c r="Z3004">
        <v>0</v>
      </c>
      <c r="AA3004">
        <v>0</v>
      </c>
      <c r="AB3004">
        <v>0</v>
      </c>
      <c r="AC3004">
        <v>0</v>
      </c>
      <c r="AD3004">
        <v>1</v>
      </c>
      <c r="AE3004" s="4">
        <v>0</v>
      </c>
      <c r="AG3004" t="s">
        <v>4129</v>
      </c>
      <c r="AH3004" s="6">
        <v>43734</v>
      </c>
      <c r="AI3004" s="5">
        <v>0.62430555555555556</v>
      </c>
      <c r="AJ3004">
        <v>1.5</v>
      </c>
      <c r="AK3004">
        <v>3110</v>
      </c>
      <c r="AL3004" s="4">
        <v>8.6999999999999993</v>
      </c>
      <c r="AM3004" s="4">
        <v>26.6</v>
      </c>
      <c r="AN3004" s="4" t="s">
        <v>106</v>
      </c>
      <c r="AO3004" s="4" t="s">
        <v>106</v>
      </c>
      <c r="AP3004" s="4" t="s">
        <v>106</v>
      </c>
      <c r="AQ3004" s="4" t="s">
        <v>106</v>
      </c>
      <c r="AR3004" s="4" t="s">
        <v>106</v>
      </c>
      <c r="AS3004" s="4" t="s">
        <v>106</v>
      </c>
      <c r="AT3004" s="4" t="s">
        <v>106</v>
      </c>
      <c r="AU3004" t="s">
        <v>108</v>
      </c>
      <c r="AV3004" t="s">
        <v>109</v>
      </c>
      <c r="AW3004" t="s">
        <v>110</v>
      </c>
      <c r="AX3004" t="s">
        <v>3027</v>
      </c>
    </row>
    <row r="3005" spans="1:50" hidden="1" x14ac:dyDescent="0.25">
      <c r="A3005">
        <v>2019</v>
      </c>
      <c r="B3005" s="6">
        <v>43626</v>
      </c>
      <c r="C3005" s="6">
        <v>43734</v>
      </c>
      <c r="D3005" t="str">
        <f>INDEX(parametres!$B$2:$B$57,IF(ISNUMBER(MATCH(Chiffrier!E3005,parametres!$C$2:$C$57,0)),MATCH(E3005,parametres!$C$2:$C$57,0),NA()))</f>
        <v>CN-14</v>
      </c>
      <c r="E3005" t="s">
        <v>50</v>
      </c>
      <c r="F3005" t="s">
        <v>112</v>
      </c>
      <c r="G3005" s="4">
        <f t="shared" si="56"/>
        <v>15.428571428571429</v>
      </c>
      <c r="H3005">
        <f>INDEX(Sites_coordo!$C$2:$C$62,IF(ISNUMBER(MATCH(Chiffrier!E3005,Sites_coordo!$A$2:$A$62,0)),MATCH(Chiffrier!E3005,Sites_coordo!$A$2:$A$62,0),NA()))</f>
        <v>50.032989999999998</v>
      </c>
      <c r="I3005">
        <f>INDEX(Sites_coordo!$B$2:$B$62,IF(ISNUMBER(MATCH(Chiffrier!E3005,Sites_coordo!$A$2:$A$62,0)),MATCH(Chiffrier!E3005,Sites_coordo!$A$2:$A$62,0),NA()))</f>
        <v>-66.784850000000006</v>
      </c>
      <c r="J3005" t="s">
        <v>132</v>
      </c>
      <c r="K3005" t="s">
        <v>132</v>
      </c>
      <c r="L3005" s="4">
        <v>20087090</v>
      </c>
      <c r="M3005" t="s">
        <v>151</v>
      </c>
      <c r="N3005" s="4">
        <v>7</v>
      </c>
      <c r="O3005" s="4" t="s">
        <v>107</v>
      </c>
      <c r="P3005" s="4">
        <v>1</v>
      </c>
      <c r="Q3005" t="s">
        <v>3028</v>
      </c>
      <c r="R3005" s="4">
        <v>0</v>
      </c>
      <c r="S3005">
        <v>0</v>
      </c>
      <c r="T3005" t="s">
        <v>106</v>
      </c>
      <c r="U3005">
        <v>0</v>
      </c>
      <c r="V3005" t="s">
        <v>106</v>
      </c>
      <c r="W3005">
        <v>0</v>
      </c>
      <c r="X3005">
        <v>0</v>
      </c>
      <c r="Y3005">
        <v>0</v>
      </c>
      <c r="Z3005">
        <v>0</v>
      </c>
      <c r="AA3005">
        <v>0</v>
      </c>
      <c r="AB3005">
        <v>0</v>
      </c>
      <c r="AC3005">
        <v>1</v>
      </c>
      <c r="AD3005">
        <v>0</v>
      </c>
      <c r="AE3005" s="4">
        <v>0</v>
      </c>
      <c r="AH3005" s="6">
        <v>43734</v>
      </c>
      <c r="AI3005" s="5">
        <v>0.62430555555555556</v>
      </c>
      <c r="AJ3005">
        <v>1.5</v>
      </c>
      <c r="AK3005">
        <v>3110</v>
      </c>
      <c r="AL3005" s="4">
        <v>8.6999999999999993</v>
      </c>
      <c r="AM3005" s="4">
        <v>26.6</v>
      </c>
      <c r="AN3005" s="4" t="s">
        <v>106</v>
      </c>
      <c r="AO3005" s="4" t="s">
        <v>106</v>
      </c>
      <c r="AP3005" s="4" t="s">
        <v>106</v>
      </c>
      <c r="AQ3005" s="4" t="s">
        <v>106</v>
      </c>
      <c r="AR3005" s="4" t="s">
        <v>106</v>
      </c>
      <c r="AS3005" s="4" t="s">
        <v>106</v>
      </c>
      <c r="AT3005" s="4" t="s">
        <v>106</v>
      </c>
      <c r="AU3005" t="s">
        <v>108</v>
      </c>
      <c r="AV3005" t="s">
        <v>109</v>
      </c>
      <c r="AW3005" t="s">
        <v>110</v>
      </c>
      <c r="AX3005" t="s">
        <v>3028</v>
      </c>
    </row>
    <row r="3006" spans="1:50" hidden="1" x14ac:dyDescent="0.25">
      <c r="A3006">
        <v>2019</v>
      </c>
      <c r="B3006" s="6">
        <v>43626</v>
      </c>
      <c r="C3006" s="6">
        <v>43734</v>
      </c>
      <c r="D3006" t="str">
        <f>INDEX(parametres!$B$2:$B$57,IF(ISNUMBER(MATCH(Chiffrier!E3006,parametres!$C$2:$C$57,0)),MATCH(E3006,parametres!$C$2:$C$57,0),NA()))</f>
        <v>CN-14</v>
      </c>
      <c r="E3006" t="s">
        <v>50</v>
      </c>
      <c r="F3006" t="s">
        <v>112</v>
      </c>
      <c r="G3006" s="4">
        <f t="shared" si="56"/>
        <v>15.428571428571429</v>
      </c>
      <c r="H3006">
        <f>INDEX(Sites_coordo!$C$2:$C$62,IF(ISNUMBER(MATCH(Chiffrier!E3006,Sites_coordo!$A$2:$A$62,0)),MATCH(Chiffrier!E3006,Sites_coordo!$A$2:$A$62,0),NA()))</f>
        <v>50.032989999999998</v>
      </c>
      <c r="I3006">
        <f>INDEX(Sites_coordo!$B$2:$B$62,IF(ISNUMBER(MATCH(Chiffrier!E3006,Sites_coordo!$A$2:$A$62,0)),MATCH(Chiffrier!E3006,Sites_coordo!$A$2:$A$62,0),NA()))</f>
        <v>-66.784850000000006</v>
      </c>
      <c r="J3006" t="s">
        <v>132</v>
      </c>
      <c r="K3006" t="s">
        <v>132</v>
      </c>
      <c r="L3006" s="4">
        <v>20087090</v>
      </c>
      <c r="M3006" t="s">
        <v>151</v>
      </c>
      <c r="N3006" s="4">
        <v>8</v>
      </c>
      <c r="O3006" s="4" t="s">
        <v>121</v>
      </c>
      <c r="P3006" s="4">
        <v>1</v>
      </c>
      <c r="Q3006" t="s">
        <v>3030</v>
      </c>
      <c r="R3006" s="4">
        <v>0</v>
      </c>
      <c r="S3006">
        <v>0</v>
      </c>
      <c r="T3006" t="s">
        <v>106</v>
      </c>
      <c r="U3006">
        <v>0</v>
      </c>
      <c r="V3006" t="s">
        <v>106</v>
      </c>
      <c r="W3006">
        <v>0</v>
      </c>
      <c r="X3006">
        <v>0</v>
      </c>
      <c r="Y3006">
        <v>0</v>
      </c>
      <c r="Z3006">
        <v>0</v>
      </c>
      <c r="AA3006">
        <v>0</v>
      </c>
      <c r="AB3006">
        <v>0</v>
      </c>
      <c r="AC3006">
        <v>0</v>
      </c>
      <c r="AD3006">
        <v>0</v>
      </c>
      <c r="AE3006" s="4">
        <v>0</v>
      </c>
      <c r="AH3006" s="6">
        <v>43734</v>
      </c>
      <c r="AI3006" s="5">
        <v>0.62430555555555556</v>
      </c>
      <c r="AJ3006">
        <v>1.5</v>
      </c>
      <c r="AK3006">
        <v>3110</v>
      </c>
      <c r="AL3006" s="4">
        <v>8.6999999999999993</v>
      </c>
      <c r="AM3006" s="4">
        <v>26.6</v>
      </c>
      <c r="AN3006" s="4" t="s">
        <v>106</v>
      </c>
      <c r="AO3006" s="4" t="s">
        <v>106</v>
      </c>
      <c r="AP3006" s="4" t="s">
        <v>106</v>
      </c>
      <c r="AQ3006" s="4" t="s">
        <v>106</v>
      </c>
      <c r="AR3006" s="4" t="s">
        <v>106</v>
      </c>
      <c r="AS3006" s="4" t="s">
        <v>106</v>
      </c>
      <c r="AT3006" s="4" t="s">
        <v>106</v>
      </c>
      <c r="AU3006" t="s">
        <v>108</v>
      </c>
      <c r="AV3006" t="s">
        <v>109</v>
      </c>
      <c r="AW3006" t="s">
        <v>110</v>
      </c>
      <c r="AX3006" t="s">
        <v>3030</v>
      </c>
    </row>
    <row r="3007" spans="1:50" hidden="1" x14ac:dyDescent="0.25">
      <c r="A3007">
        <v>2019</v>
      </c>
      <c r="B3007" s="6">
        <v>43626</v>
      </c>
      <c r="C3007" s="6">
        <v>43734</v>
      </c>
      <c r="D3007" t="str">
        <f>INDEX(parametres!$B$2:$B$57,IF(ISNUMBER(MATCH(Chiffrier!E3007,parametres!$C$2:$C$57,0)),MATCH(E3007,parametres!$C$2:$C$57,0),NA()))</f>
        <v>CN-14</v>
      </c>
      <c r="E3007" t="s">
        <v>50</v>
      </c>
      <c r="F3007" t="s">
        <v>112</v>
      </c>
      <c r="G3007" s="4">
        <f t="shared" si="56"/>
        <v>15.428571428571429</v>
      </c>
      <c r="H3007">
        <f>INDEX(Sites_coordo!$C$2:$C$62,IF(ISNUMBER(MATCH(Chiffrier!E3007,Sites_coordo!$A$2:$A$62,0)),MATCH(Chiffrier!E3007,Sites_coordo!$A$2:$A$62,0),NA()))</f>
        <v>50.032989999999998</v>
      </c>
      <c r="I3007">
        <f>INDEX(Sites_coordo!$B$2:$B$62,IF(ISNUMBER(MATCH(Chiffrier!E3007,Sites_coordo!$A$2:$A$62,0)),MATCH(Chiffrier!E3007,Sites_coordo!$A$2:$A$62,0),NA()))</f>
        <v>-66.784850000000006</v>
      </c>
      <c r="J3007" t="s">
        <v>132</v>
      </c>
      <c r="K3007" t="s">
        <v>132</v>
      </c>
      <c r="L3007" s="4">
        <v>20087090</v>
      </c>
      <c r="M3007" t="s">
        <v>151</v>
      </c>
      <c r="N3007" s="4">
        <v>8</v>
      </c>
      <c r="O3007" s="4" t="s">
        <v>121</v>
      </c>
      <c r="P3007" s="4">
        <v>2</v>
      </c>
      <c r="Q3007" t="s">
        <v>3029</v>
      </c>
      <c r="R3007" s="4">
        <v>0</v>
      </c>
      <c r="S3007">
        <v>0</v>
      </c>
      <c r="T3007" t="s">
        <v>106</v>
      </c>
      <c r="U3007">
        <v>0</v>
      </c>
      <c r="V3007" t="s">
        <v>106</v>
      </c>
      <c r="W3007">
        <v>0</v>
      </c>
      <c r="X3007">
        <v>0</v>
      </c>
      <c r="Y3007">
        <v>0</v>
      </c>
      <c r="Z3007">
        <v>0</v>
      </c>
      <c r="AA3007">
        <v>0</v>
      </c>
      <c r="AB3007">
        <v>0</v>
      </c>
      <c r="AC3007">
        <v>0</v>
      </c>
      <c r="AD3007">
        <v>1</v>
      </c>
      <c r="AE3007" s="4">
        <v>0</v>
      </c>
      <c r="AH3007" s="6">
        <v>43734</v>
      </c>
      <c r="AI3007" s="5">
        <v>0.62430555555555556</v>
      </c>
      <c r="AJ3007">
        <v>1.5</v>
      </c>
      <c r="AK3007">
        <v>3110</v>
      </c>
      <c r="AL3007" s="4">
        <v>8.6999999999999993</v>
      </c>
      <c r="AM3007" s="4">
        <v>26.6</v>
      </c>
      <c r="AN3007" s="4" t="s">
        <v>106</v>
      </c>
      <c r="AO3007" s="4" t="s">
        <v>106</v>
      </c>
      <c r="AP3007" s="4" t="s">
        <v>106</v>
      </c>
      <c r="AQ3007" s="4" t="s">
        <v>106</v>
      </c>
      <c r="AR3007" s="4" t="s">
        <v>106</v>
      </c>
      <c r="AS3007" s="4" t="s">
        <v>106</v>
      </c>
      <c r="AT3007" s="4" t="s">
        <v>106</v>
      </c>
      <c r="AU3007" t="s">
        <v>108</v>
      </c>
      <c r="AV3007" t="s">
        <v>109</v>
      </c>
      <c r="AW3007" t="s">
        <v>110</v>
      </c>
      <c r="AX3007" t="s">
        <v>3029</v>
      </c>
    </row>
    <row r="3008" spans="1:50" hidden="1" x14ac:dyDescent="0.25">
      <c r="A3008">
        <v>2019</v>
      </c>
      <c r="B3008" s="6">
        <v>43626</v>
      </c>
      <c r="C3008" s="6">
        <v>43734</v>
      </c>
      <c r="D3008" t="str">
        <f>INDEX(parametres!$B$2:$B$57,IF(ISNUMBER(MATCH(Chiffrier!E3008,parametres!$C$2:$C$57,0)),MATCH(E3008,parametres!$C$2:$C$57,0),NA()))</f>
        <v>CN-14</v>
      </c>
      <c r="E3008" t="s">
        <v>50</v>
      </c>
      <c r="F3008" t="s">
        <v>112</v>
      </c>
      <c r="G3008" s="4">
        <f t="shared" si="56"/>
        <v>15.428571428571429</v>
      </c>
      <c r="H3008">
        <f>INDEX(Sites_coordo!$C$2:$C$62,IF(ISNUMBER(MATCH(Chiffrier!E3008,Sites_coordo!$A$2:$A$62,0)),MATCH(Chiffrier!E3008,Sites_coordo!$A$2:$A$62,0),NA()))</f>
        <v>50.032989999999998</v>
      </c>
      <c r="I3008">
        <f>INDEX(Sites_coordo!$B$2:$B$62,IF(ISNUMBER(MATCH(Chiffrier!E3008,Sites_coordo!$A$2:$A$62,0)),MATCH(Chiffrier!E3008,Sites_coordo!$A$2:$A$62,0),NA()))</f>
        <v>-66.784850000000006</v>
      </c>
      <c r="J3008" t="s">
        <v>132</v>
      </c>
      <c r="K3008" t="s">
        <v>132</v>
      </c>
      <c r="L3008" s="4">
        <v>20087090</v>
      </c>
      <c r="M3008" t="s">
        <v>151</v>
      </c>
      <c r="N3008" s="4">
        <v>8</v>
      </c>
      <c r="O3008" s="4" t="s">
        <v>121</v>
      </c>
      <c r="P3008" s="4">
        <v>3</v>
      </c>
      <c r="Q3008" t="s">
        <v>3031</v>
      </c>
      <c r="R3008" s="4">
        <v>0</v>
      </c>
      <c r="S3008">
        <v>0</v>
      </c>
      <c r="T3008" t="s">
        <v>106</v>
      </c>
      <c r="U3008">
        <v>0</v>
      </c>
      <c r="V3008" t="s">
        <v>106</v>
      </c>
      <c r="W3008">
        <v>0</v>
      </c>
      <c r="X3008">
        <v>0</v>
      </c>
      <c r="Y3008">
        <v>0</v>
      </c>
      <c r="Z3008">
        <v>0</v>
      </c>
      <c r="AA3008">
        <v>0</v>
      </c>
      <c r="AB3008">
        <v>0</v>
      </c>
      <c r="AC3008">
        <v>0</v>
      </c>
      <c r="AD3008">
        <v>1</v>
      </c>
      <c r="AE3008" s="4">
        <v>0</v>
      </c>
      <c r="AH3008" s="6">
        <v>43734</v>
      </c>
      <c r="AI3008" s="5">
        <v>0.62430555555555556</v>
      </c>
      <c r="AJ3008">
        <v>1.5</v>
      </c>
      <c r="AK3008">
        <v>3110</v>
      </c>
      <c r="AL3008" s="4">
        <v>8.6999999999999993</v>
      </c>
      <c r="AM3008" s="4">
        <v>26.6</v>
      </c>
      <c r="AN3008" s="4" t="s">
        <v>106</v>
      </c>
      <c r="AO3008" s="4" t="s">
        <v>106</v>
      </c>
      <c r="AP3008" s="4" t="s">
        <v>106</v>
      </c>
      <c r="AQ3008" s="4" t="s">
        <v>106</v>
      </c>
      <c r="AR3008" s="4" t="s">
        <v>106</v>
      </c>
      <c r="AS3008" s="4" t="s">
        <v>106</v>
      </c>
      <c r="AT3008" s="4" t="s">
        <v>106</v>
      </c>
      <c r="AU3008" t="s">
        <v>108</v>
      </c>
      <c r="AV3008" t="s">
        <v>109</v>
      </c>
      <c r="AW3008" t="s">
        <v>110</v>
      </c>
      <c r="AX3008" t="s">
        <v>3031</v>
      </c>
    </row>
    <row r="3009" spans="1:50" hidden="1" x14ac:dyDescent="0.25">
      <c r="A3009">
        <v>2019</v>
      </c>
      <c r="B3009" s="6">
        <v>43626</v>
      </c>
      <c r="C3009" s="6">
        <v>43734</v>
      </c>
      <c r="D3009" t="str">
        <f>INDEX(parametres!$B$2:$B$57,IF(ISNUMBER(MATCH(Chiffrier!E3009,parametres!$C$2:$C$57,0)),MATCH(E3009,parametres!$C$2:$C$57,0),NA()))</f>
        <v>CN-14</v>
      </c>
      <c r="E3009" t="s">
        <v>50</v>
      </c>
      <c r="F3009" t="s">
        <v>112</v>
      </c>
      <c r="G3009" s="4">
        <f t="shared" si="56"/>
        <v>15.428571428571429</v>
      </c>
      <c r="H3009">
        <f>INDEX(Sites_coordo!$C$2:$C$62,IF(ISNUMBER(MATCH(Chiffrier!E3009,Sites_coordo!$A$2:$A$62,0)),MATCH(Chiffrier!E3009,Sites_coordo!$A$2:$A$62,0),NA()))</f>
        <v>50.032989999999998</v>
      </c>
      <c r="I3009">
        <f>INDEX(Sites_coordo!$B$2:$B$62,IF(ISNUMBER(MATCH(Chiffrier!E3009,Sites_coordo!$A$2:$A$62,0)),MATCH(Chiffrier!E3009,Sites_coordo!$A$2:$A$62,0),NA()))</f>
        <v>-66.784850000000006</v>
      </c>
      <c r="J3009" t="s">
        <v>132</v>
      </c>
      <c r="K3009" t="s">
        <v>132</v>
      </c>
      <c r="L3009" s="4">
        <v>20087090</v>
      </c>
      <c r="M3009" t="s">
        <v>151</v>
      </c>
      <c r="N3009" s="4">
        <v>8</v>
      </c>
      <c r="O3009" s="4" t="s">
        <v>107</v>
      </c>
      <c r="P3009" s="4">
        <v>1</v>
      </c>
      <c r="Q3009" t="s">
        <v>3032</v>
      </c>
      <c r="R3009" s="4">
        <v>0</v>
      </c>
      <c r="S3009">
        <v>0</v>
      </c>
      <c r="T3009" t="s">
        <v>106</v>
      </c>
      <c r="U3009">
        <v>0</v>
      </c>
      <c r="V3009" t="s">
        <v>106</v>
      </c>
      <c r="W3009">
        <v>0</v>
      </c>
      <c r="X3009">
        <v>0</v>
      </c>
      <c r="Y3009">
        <v>0</v>
      </c>
      <c r="Z3009">
        <v>0</v>
      </c>
      <c r="AA3009">
        <v>0</v>
      </c>
      <c r="AB3009">
        <v>0</v>
      </c>
      <c r="AC3009">
        <v>0</v>
      </c>
      <c r="AD3009">
        <v>0</v>
      </c>
      <c r="AE3009" s="4">
        <v>0</v>
      </c>
      <c r="AH3009" s="6">
        <v>43734</v>
      </c>
      <c r="AI3009" s="5">
        <v>0.62430555555555556</v>
      </c>
      <c r="AJ3009">
        <v>1.5</v>
      </c>
      <c r="AK3009">
        <v>3110</v>
      </c>
      <c r="AL3009" s="4">
        <v>8.6999999999999993</v>
      </c>
      <c r="AM3009" s="4">
        <v>26.6</v>
      </c>
      <c r="AN3009" s="4" t="s">
        <v>106</v>
      </c>
      <c r="AO3009" s="4" t="s">
        <v>106</v>
      </c>
      <c r="AP3009" s="4" t="s">
        <v>106</v>
      </c>
      <c r="AQ3009" s="4" t="s">
        <v>106</v>
      </c>
      <c r="AR3009" s="4" t="s">
        <v>106</v>
      </c>
      <c r="AS3009" s="4" t="s">
        <v>106</v>
      </c>
      <c r="AT3009" s="4" t="s">
        <v>106</v>
      </c>
      <c r="AU3009" t="s">
        <v>108</v>
      </c>
      <c r="AV3009" t="s">
        <v>109</v>
      </c>
      <c r="AW3009" t="s">
        <v>110</v>
      </c>
      <c r="AX3009" t="s">
        <v>3032</v>
      </c>
    </row>
    <row r="3010" spans="1:50" hidden="1" x14ac:dyDescent="0.25">
      <c r="A3010">
        <v>2019</v>
      </c>
      <c r="B3010" s="6">
        <v>43626</v>
      </c>
      <c r="C3010" s="6">
        <v>43734</v>
      </c>
      <c r="D3010" t="str">
        <f>INDEX(parametres!$B$2:$B$57,IF(ISNUMBER(MATCH(Chiffrier!E3010,parametres!$C$2:$C$57,0)),MATCH(E3010,parametres!$C$2:$C$57,0),NA()))</f>
        <v>CN-14</v>
      </c>
      <c r="E3010" t="s">
        <v>50</v>
      </c>
      <c r="F3010" t="s">
        <v>112</v>
      </c>
      <c r="G3010" s="4">
        <f t="shared" si="56"/>
        <v>15.428571428571429</v>
      </c>
      <c r="H3010">
        <f>INDEX(Sites_coordo!$C$2:$C$62,IF(ISNUMBER(MATCH(Chiffrier!E3010,Sites_coordo!$A$2:$A$62,0)),MATCH(Chiffrier!E3010,Sites_coordo!$A$2:$A$62,0),NA()))</f>
        <v>50.032989999999998</v>
      </c>
      <c r="I3010">
        <f>INDEX(Sites_coordo!$B$2:$B$62,IF(ISNUMBER(MATCH(Chiffrier!E3010,Sites_coordo!$A$2:$A$62,0)),MATCH(Chiffrier!E3010,Sites_coordo!$A$2:$A$62,0),NA()))</f>
        <v>-66.784850000000006</v>
      </c>
      <c r="J3010" t="s">
        <v>132</v>
      </c>
      <c r="K3010" t="s">
        <v>132</v>
      </c>
      <c r="L3010" s="4">
        <v>20087090</v>
      </c>
      <c r="M3010" t="s">
        <v>151</v>
      </c>
      <c r="N3010" s="4">
        <v>9</v>
      </c>
      <c r="O3010" s="4" t="s">
        <v>121</v>
      </c>
      <c r="P3010" s="4">
        <v>1</v>
      </c>
      <c r="Q3010" t="s">
        <v>3033</v>
      </c>
      <c r="R3010" s="4">
        <v>0</v>
      </c>
      <c r="S3010">
        <v>0</v>
      </c>
      <c r="T3010" t="s">
        <v>106</v>
      </c>
      <c r="U3010">
        <v>0</v>
      </c>
      <c r="V3010" t="s">
        <v>106</v>
      </c>
      <c r="W3010">
        <v>0</v>
      </c>
      <c r="X3010">
        <v>0</v>
      </c>
      <c r="Y3010">
        <v>0</v>
      </c>
      <c r="Z3010">
        <v>0</v>
      </c>
      <c r="AA3010">
        <v>0</v>
      </c>
      <c r="AB3010">
        <v>0</v>
      </c>
      <c r="AC3010">
        <v>0</v>
      </c>
      <c r="AD3010">
        <v>0</v>
      </c>
      <c r="AE3010" s="4">
        <v>0</v>
      </c>
      <c r="AH3010" s="6">
        <v>43734</v>
      </c>
      <c r="AI3010" s="5">
        <v>0.62430555555555556</v>
      </c>
      <c r="AJ3010">
        <v>1.5</v>
      </c>
      <c r="AK3010">
        <v>3110</v>
      </c>
      <c r="AL3010" s="4">
        <v>8.6999999999999993</v>
      </c>
      <c r="AM3010" s="4">
        <v>26.6</v>
      </c>
      <c r="AN3010" s="4" t="s">
        <v>106</v>
      </c>
      <c r="AO3010" s="4" t="s">
        <v>106</v>
      </c>
      <c r="AP3010" s="4" t="s">
        <v>106</v>
      </c>
      <c r="AQ3010" s="4" t="s">
        <v>106</v>
      </c>
      <c r="AR3010" s="4" t="s">
        <v>106</v>
      </c>
      <c r="AS3010" s="4" t="s">
        <v>106</v>
      </c>
      <c r="AT3010" s="4" t="s">
        <v>106</v>
      </c>
      <c r="AU3010" t="s">
        <v>108</v>
      </c>
      <c r="AV3010" t="s">
        <v>109</v>
      </c>
      <c r="AW3010" t="s">
        <v>110</v>
      </c>
      <c r="AX3010" t="s">
        <v>3033</v>
      </c>
    </row>
    <row r="3011" spans="1:50" hidden="1" x14ac:dyDescent="0.25">
      <c r="A3011">
        <v>2019</v>
      </c>
      <c r="B3011" s="6">
        <v>43626</v>
      </c>
      <c r="C3011" s="6">
        <v>43734</v>
      </c>
      <c r="D3011" t="str">
        <f>INDEX(parametres!$B$2:$B$57,IF(ISNUMBER(MATCH(Chiffrier!E3011,parametres!$C$2:$C$57,0)),MATCH(E3011,parametres!$C$2:$C$57,0),NA()))</f>
        <v>CN-14</v>
      </c>
      <c r="E3011" t="s">
        <v>50</v>
      </c>
      <c r="F3011" t="s">
        <v>112</v>
      </c>
      <c r="G3011" s="4">
        <f t="shared" si="56"/>
        <v>15.428571428571429</v>
      </c>
      <c r="H3011">
        <f>INDEX(Sites_coordo!$C$2:$C$62,IF(ISNUMBER(MATCH(Chiffrier!E3011,Sites_coordo!$A$2:$A$62,0)),MATCH(Chiffrier!E3011,Sites_coordo!$A$2:$A$62,0),NA()))</f>
        <v>50.032989999999998</v>
      </c>
      <c r="I3011">
        <f>INDEX(Sites_coordo!$B$2:$B$62,IF(ISNUMBER(MATCH(Chiffrier!E3011,Sites_coordo!$A$2:$A$62,0)),MATCH(Chiffrier!E3011,Sites_coordo!$A$2:$A$62,0),NA()))</f>
        <v>-66.784850000000006</v>
      </c>
      <c r="J3011" t="s">
        <v>132</v>
      </c>
      <c r="K3011" t="s">
        <v>132</v>
      </c>
      <c r="L3011" s="4">
        <v>20087090</v>
      </c>
      <c r="M3011" t="s">
        <v>151</v>
      </c>
      <c r="N3011" s="4">
        <v>9</v>
      </c>
      <c r="O3011" s="4" t="s">
        <v>121</v>
      </c>
      <c r="P3011" s="4">
        <v>2</v>
      </c>
      <c r="Q3011" t="s">
        <v>3034</v>
      </c>
      <c r="R3011" s="4">
        <v>0</v>
      </c>
      <c r="S3011">
        <v>0</v>
      </c>
      <c r="T3011" t="s">
        <v>106</v>
      </c>
      <c r="U3011">
        <v>0</v>
      </c>
      <c r="V3011" t="s">
        <v>106</v>
      </c>
      <c r="W3011">
        <v>0</v>
      </c>
      <c r="X3011">
        <v>0</v>
      </c>
      <c r="Y3011">
        <v>0</v>
      </c>
      <c r="Z3011">
        <v>0</v>
      </c>
      <c r="AA3011">
        <v>0</v>
      </c>
      <c r="AB3011">
        <v>0</v>
      </c>
      <c r="AC3011">
        <v>1</v>
      </c>
      <c r="AD3011">
        <v>0</v>
      </c>
      <c r="AE3011" s="4">
        <v>0</v>
      </c>
      <c r="AH3011" s="6">
        <v>43734</v>
      </c>
      <c r="AI3011" s="5">
        <v>0.62430555555555556</v>
      </c>
      <c r="AJ3011">
        <v>1.5</v>
      </c>
      <c r="AK3011">
        <v>3110</v>
      </c>
      <c r="AL3011" s="4">
        <v>8.6999999999999993</v>
      </c>
      <c r="AM3011" s="4">
        <v>26.6</v>
      </c>
      <c r="AN3011" s="4" t="s">
        <v>106</v>
      </c>
      <c r="AO3011" s="4" t="s">
        <v>106</v>
      </c>
      <c r="AP3011" s="4" t="s">
        <v>106</v>
      </c>
      <c r="AQ3011" s="4" t="s">
        <v>106</v>
      </c>
      <c r="AR3011" s="4" t="s">
        <v>106</v>
      </c>
      <c r="AS3011" s="4" t="s">
        <v>106</v>
      </c>
      <c r="AT3011" s="4" t="s">
        <v>106</v>
      </c>
      <c r="AU3011" t="s">
        <v>108</v>
      </c>
      <c r="AV3011" t="s">
        <v>109</v>
      </c>
      <c r="AW3011" t="s">
        <v>110</v>
      </c>
      <c r="AX3011" t="s">
        <v>3034</v>
      </c>
    </row>
    <row r="3012" spans="1:50" hidden="1" x14ac:dyDescent="0.25">
      <c r="A3012">
        <v>2019</v>
      </c>
      <c r="B3012" s="6">
        <v>43626</v>
      </c>
      <c r="C3012" s="6">
        <v>43734</v>
      </c>
      <c r="D3012" t="str">
        <f>INDEX(parametres!$B$2:$B$57,IF(ISNUMBER(MATCH(Chiffrier!E3012,parametres!$C$2:$C$57,0)),MATCH(E3012,parametres!$C$2:$C$57,0),NA()))</f>
        <v>CN-14</v>
      </c>
      <c r="E3012" t="s">
        <v>50</v>
      </c>
      <c r="F3012" t="s">
        <v>112</v>
      </c>
      <c r="G3012" s="4">
        <f t="shared" si="56"/>
        <v>15.428571428571429</v>
      </c>
      <c r="H3012">
        <f>INDEX(Sites_coordo!$C$2:$C$62,IF(ISNUMBER(MATCH(Chiffrier!E3012,Sites_coordo!$A$2:$A$62,0)),MATCH(Chiffrier!E3012,Sites_coordo!$A$2:$A$62,0),NA()))</f>
        <v>50.032989999999998</v>
      </c>
      <c r="I3012">
        <f>INDEX(Sites_coordo!$B$2:$B$62,IF(ISNUMBER(MATCH(Chiffrier!E3012,Sites_coordo!$A$2:$A$62,0)),MATCH(Chiffrier!E3012,Sites_coordo!$A$2:$A$62,0),NA()))</f>
        <v>-66.784850000000006</v>
      </c>
      <c r="J3012" t="s">
        <v>132</v>
      </c>
      <c r="K3012" t="s">
        <v>132</v>
      </c>
      <c r="L3012" s="4">
        <v>20087090</v>
      </c>
      <c r="M3012" t="s">
        <v>151</v>
      </c>
      <c r="N3012" s="4">
        <v>9</v>
      </c>
      <c r="O3012" s="4" t="s">
        <v>121</v>
      </c>
      <c r="P3012" s="4">
        <v>3</v>
      </c>
      <c r="Q3012" t="s">
        <v>3035</v>
      </c>
      <c r="R3012" s="4">
        <v>0</v>
      </c>
      <c r="S3012">
        <v>0</v>
      </c>
      <c r="T3012" t="s">
        <v>106</v>
      </c>
      <c r="U3012">
        <v>0</v>
      </c>
      <c r="V3012" t="s">
        <v>106</v>
      </c>
      <c r="W3012">
        <v>0</v>
      </c>
      <c r="X3012">
        <v>0</v>
      </c>
      <c r="Y3012">
        <v>0</v>
      </c>
      <c r="Z3012">
        <v>0</v>
      </c>
      <c r="AA3012">
        <v>0</v>
      </c>
      <c r="AB3012">
        <v>0</v>
      </c>
      <c r="AC3012">
        <v>0</v>
      </c>
      <c r="AD3012">
        <v>0</v>
      </c>
      <c r="AE3012" s="4">
        <v>0</v>
      </c>
      <c r="AH3012" s="6">
        <v>43734</v>
      </c>
      <c r="AI3012" s="5">
        <v>0.62430555555555556</v>
      </c>
      <c r="AJ3012">
        <v>1.5</v>
      </c>
      <c r="AK3012">
        <v>3110</v>
      </c>
      <c r="AL3012" s="4">
        <v>8.6999999999999993</v>
      </c>
      <c r="AM3012" s="4">
        <v>26.6</v>
      </c>
      <c r="AN3012" s="4" t="s">
        <v>106</v>
      </c>
      <c r="AO3012" s="4" t="s">
        <v>106</v>
      </c>
      <c r="AP3012" s="4" t="s">
        <v>106</v>
      </c>
      <c r="AQ3012" s="4" t="s">
        <v>106</v>
      </c>
      <c r="AR3012" s="4" t="s">
        <v>106</v>
      </c>
      <c r="AS3012" s="4" t="s">
        <v>106</v>
      </c>
      <c r="AT3012" s="4" t="s">
        <v>106</v>
      </c>
      <c r="AU3012" t="s">
        <v>108</v>
      </c>
      <c r="AV3012" t="s">
        <v>109</v>
      </c>
      <c r="AW3012" t="s">
        <v>110</v>
      </c>
      <c r="AX3012" t="s">
        <v>3035</v>
      </c>
    </row>
    <row r="3013" spans="1:50" hidden="1" x14ac:dyDescent="0.25">
      <c r="A3013">
        <v>2019</v>
      </c>
      <c r="B3013" s="6">
        <v>43626</v>
      </c>
      <c r="C3013" s="6">
        <v>43734</v>
      </c>
      <c r="D3013" t="str">
        <f>INDEX(parametres!$B$2:$B$57,IF(ISNUMBER(MATCH(Chiffrier!E3013,parametres!$C$2:$C$57,0)),MATCH(E3013,parametres!$C$2:$C$57,0),NA()))</f>
        <v>CN-14</v>
      </c>
      <c r="E3013" t="s">
        <v>50</v>
      </c>
      <c r="F3013" t="s">
        <v>112</v>
      </c>
      <c r="G3013" s="4">
        <f t="shared" si="56"/>
        <v>15.428571428571429</v>
      </c>
      <c r="H3013">
        <f>INDEX(Sites_coordo!$C$2:$C$62,IF(ISNUMBER(MATCH(Chiffrier!E3013,Sites_coordo!$A$2:$A$62,0)),MATCH(Chiffrier!E3013,Sites_coordo!$A$2:$A$62,0),NA()))</f>
        <v>50.032989999999998</v>
      </c>
      <c r="I3013">
        <f>INDEX(Sites_coordo!$B$2:$B$62,IF(ISNUMBER(MATCH(Chiffrier!E3013,Sites_coordo!$A$2:$A$62,0)),MATCH(Chiffrier!E3013,Sites_coordo!$A$2:$A$62,0),NA()))</f>
        <v>-66.784850000000006</v>
      </c>
      <c r="J3013" t="s">
        <v>132</v>
      </c>
      <c r="K3013" t="s">
        <v>132</v>
      </c>
      <c r="L3013" s="4">
        <v>20087090</v>
      </c>
      <c r="M3013" t="s">
        <v>151</v>
      </c>
      <c r="N3013" s="4">
        <v>9</v>
      </c>
      <c r="O3013" s="4" t="s">
        <v>107</v>
      </c>
      <c r="P3013" s="4">
        <v>1</v>
      </c>
      <c r="Q3013" t="s">
        <v>3036</v>
      </c>
      <c r="R3013" s="4">
        <v>0</v>
      </c>
      <c r="S3013">
        <v>0</v>
      </c>
      <c r="T3013" t="s">
        <v>106</v>
      </c>
      <c r="U3013">
        <v>0</v>
      </c>
      <c r="V3013" t="s">
        <v>106</v>
      </c>
      <c r="W3013">
        <v>0</v>
      </c>
      <c r="X3013">
        <v>0</v>
      </c>
      <c r="Y3013">
        <v>0</v>
      </c>
      <c r="Z3013">
        <v>0</v>
      </c>
      <c r="AA3013">
        <v>0</v>
      </c>
      <c r="AB3013">
        <v>0</v>
      </c>
      <c r="AC3013">
        <v>1</v>
      </c>
      <c r="AD3013">
        <v>0</v>
      </c>
      <c r="AE3013" s="4">
        <v>0</v>
      </c>
      <c r="AH3013" s="6">
        <v>43734</v>
      </c>
      <c r="AI3013" s="5">
        <v>0.62430555555555556</v>
      </c>
      <c r="AJ3013">
        <v>1.5</v>
      </c>
      <c r="AK3013">
        <v>3110</v>
      </c>
      <c r="AL3013" s="4">
        <v>8.6999999999999993</v>
      </c>
      <c r="AM3013" s="4">
        <v>26.6</v>
      </c>
      <c r="AN3013" s="4" t="s">
        <v>106</v>
      </c>
      <c r="AO3013" s="4" t="s">
        <v>106</v>
      </c>
      <c r="AP3013" s="4" t="s">
        <v>106</v>
      </c>
      <c r="AQ3013" s="4" t="s">
        <v>106</v>
      </c>
      <c r="AR3013" s="4" t="s">
        <v>106</v>
      </c>
      <c r="AS3013" s="4" t="s">
        <v>106</v>
      </c>
      <c r="AT3013" s="4" t="s">
        <v>106</v>
      </c>
      <c r="AU3013" t="s">
        <v>108</v>
      </c>
      <c r="AV3013" t="s">
        <v>109</v>
      </c>
      <c r="AW3013" t="s">
        <v>110</v>
      </c>
      <c r="AX3013" t="s">
        <v>3036</v>
      </c>
    </row>
    <row r="3014" spans="1:50" hidden="1" x14ac:dyDescent="0.25">
      <c r="A3014">
        <v>2019</v>
      </c>
      <c r="B3014" s="6">
        <v>43626</v>
      </c>
      <c r="C3014" s="6">
        <v>43734</v>
      </c>
      <c r="D3014" t="str">
        <f>INDEX(parametres!$B$2:$B$57,IF(ISNUMBER(MATCH(Chiffrier!E3014,parametres!$C$2:$C$57,0)),MATCH(E3014,parametres!$C$2:$C$57,0),NA()))</f>
        <v>CN-14</v>
      </c>
      <c r="E3014" t="s">
        <v>50</v>
      </c>
      <c r="F3014" t="s">
        <v>112</v>
      </c>
      <c r="G3014" s="4">
        <f t="shared" si="56"/>
        <v>15.428571428571429</v>
      </c>
      <c r="H3014">
        <f>INDEX(Sites_coordo!$C$2:$C$62,IF(ISNUMBER(MATCH(Chiffrier!E3014,Sites_coordo!$A$2:$A$62,0)),MATCH(Chiffrier!E3014,Sites_coordo!$A$2:$A$62,0),NA()))</f>
        <v>50.032989999999998</v>
      </c>
      <c r="I3014">
        <f>INDEX(Sites_coordo!$B$2:$B$62,IF(ISNUMBER(MATCH(Chiffrier!E3014,Sites_coordo!$A$2:$A$62,0)),MATCH(Chiffrier!E3014,Sites_coordo!$A$2:$A$62,0),NA()))</f>
        <v>-66.784850000000006</v>
      </c>
      <c r="J3014" t="s">
        <v>132</v>
      </c>
      <c r="K3014" t="s">
        <v>132</v>
      </c>
      <c r="L3014" s="4">
        <v>20087090</v>
      </c>
      <c r="M3014" t="s">
        <v>151</v>
      </c>
      <c r="N3014" s="4">
        <v>10</v>
      </c>
      <c r="O3014" s="4" t="s">
        <v>121</v>
      </c>
      <c r="P3014" s="4">
        <v>1</v>
      </c>
      <c r="Q3014" t="s">
        <v>3037</v>
      </c>
      <c r="R3014" s="4">
        <v>0</v>
      </c>
      <c r="S3014">
        <v>0</v>
      </c>
      <c r="T3014" t="s">
        <v>106</v>
      </c>
      <c r="U3014">
        <v>0</v>
      </c>
      <c r="V3014" t="s">
        <v>106</v>
      </c>
      <c r="W3014">
        <v>0</v>
      </c>
      <c r="X3014">
        <v>0</v>
      </c>
      <c r="Y3014">
        <v>0</v>
      </c>
      <c r="Z3014">
        <v>0</v>
      </c>
      <c r="AA3014">
        <v>0</v>
      </c>
      <c r="AB3014">
        <v>0</v>
      </c>
      <c r="AC3014">
        <v>0</v>
      </c>
      <c r="AD3014">
        <v>0</v>
      </c>
      <c r="AE3014" s="4">
        <v>0</v>
      </c>
      <c r="AG3014" t="s">
        <v>4129</v>
      </c>
      <c r="AH3014" s="6">
        <v>43734</v>
      </c>
      <c r="AI3014" s="5">
        <v>0.62430555555555556</v>
      </c>
      <c r="AJ3014">
        <v>1.5</v>
      </c>
      <c r="AK3014">
        <v>3110</v>
      </c>
      <c r="AL3014" s="4">
        <v>8.6999999999999993</v>
      </c>
      <c r="AM3014" s="4">
        <v>26.6</v>
      </c>
      <c r="AN3014" s="4" t="s">
        <v>106</v>
      </c>
      <c r="AO3014" s="4" t="s">
        <v>106</v>
      </c>
      <c r="AP3014" s="4" t="s">
        <v>106</v>
      </c>
      <c r="AQ3014" s="4" t="s">
        <v>106</v>
      </c>
      <c r="AR3014" s="4" t="s">
        <v>106</v>
      </c>
      <c r="AS3014" s="4" t="s">
        <v>106</v>
      </c>
      <c r="AT3014" s="4" t="s">
        <v>106</v>
      </c>
      <c r="AU3014" t="s">
        <v>108</v>
      </c>
      <c r="AV3014" t="s">
        <v>109</v>
      </c>
      <c r="AW3014" t="s">
        <v>110</v>
      </c>
      <c r="AX3014" t="s">
        <v>3037</v>
      </c>
    </row>
    <row r="3015" spans="1:50" hidden="1" x14ac:dyDescent="0.25">
      <c r="A3015">
        <v>2019</v>
      </c>
      <c r="B3015" s="6">
        <v>43626</v>
      </c>
      <c r="C3015" s="6">
        <v>43734</v>
      </c>
      <c r="D3015" t="str">
        <f>INDEX(parametres!$B$2:$B$57,IF(ISNUMBER(MATCH(Chiffrier!E3015,parametres!$C$2:$C$57,0)),MATCH(E3015,parametres!$C$2:$C$57,0),NA()))</f>
        <v>CN-14</v>
      </c>
      <c r="E3015" t="s">
        <v>50</v>
      </c>
      <c r="F3015" t="s">
        <v>112</v>
      </c>
      <c r="G3015" s="4">
        <f t="shared" si="56"/>
        <v>15.428571428571429</v>
      </c>
      <c r="H3015">
        <f>INDEX(Sites_coordo!$C$2:$C$62,IF(ISNUMBER(MATCH(Chiffrier!E3015,Sites_coordo!$A$2:$A$62,0)),MATCH(Chiffrier!E3015,Sites_coordo!$A$2:$A$62,0),NA()))</f>
        <v>50.032989999999998</v>
      </c>
      <c r="I3015">
        <f>INDEX(Sites_coordo!$B$2:$B$62,IF(ISNUMBER(MATCH(Chiffrier!E3015,Sites_coordo!$A$2:$A$62,0)),MATCH(Chiffrier!E3015,Sites_coordo!$A$2:$A$62,0),NA()))</f>
        <v>-66.784850000000006</v>
      </c>
      <c r="J3015" t="s">
        <v>132</v>
      </c>
      <c r="K3015" t="s">
        <v>132</v>
      </c>
      <c r="L3015" s="4">
        <v>20087090</v>
      </c>
      <c r="M3015" t="s">
        <v>151</v>
      </c>
      <c r="N3015" s="4">
        <v>10</v>
      </c>
      <c r="O3015" s="4" t="s">
        <v>121</v>
      </c>
      <c r="P3015" s="4">
        <v>2</v>
      </c>
      <c r="Q3015" t="s">
        <v>3038</v>
      </c>
      <c r="R3015" s="4">
        <v>0</v>
      </c>
      <c r="S3015">
        <v>0</v>
      </c>
      <c r="T3015" t="s">
        <v>106</v>
      </c>
      <c r="U3015">
        <v>0</v>
      </c>
      <c r="V3015" t="s">
        <v>106</v>
      </c>
      <c r="W3015">
        <v>0</v>
      </c>
      <c r="X3015">
        <v>0</v>
      </c>
      <c r="Y3015">
        <v>0</v>
      </c>
      <c r="Z3015">
        <v>0</v>
      </c>
      <c r="AA3015">
        <v>0</v>
      </c>
      <c r="AB3015">
        <v>0</v>
      </c>
      <c r="AC3015">
        <v>0</v>
      </c>
      <c r="AD3015">
        <v>0</v>
      </c>
      <c r="AE3015" s="4">
        <v>0</v>
      </c>
      <c r="AG3015" t="s">
        <v>4129</v>
      </c>
      <c r="AH3015" s="6">
        <v>43734</v>
      </c>
      <c r="AI3015" s="5">
        <v>0.62430555555555556</v>
      </c>
      <c r="AJ3015">
        <v>1.5</v>
      </c>
      <c r="AK3015">
        <v>3110</v>
      </c>
      <c r="AL3015" s="4">
        <v>8.6999999999999993</v>
      </c>
      <c r="AM3015" s="4">
        <v>26.6</v>
      </c>
      <c r="AN3015" s="4" t="s">
        <v>106</v>
      </c>
      <c r="AO3015" s="4" t="s">
        <v>106</v>
      </c>
      <c r="AP3015" s="4" t="s">
        <v>106</v>
      </c>
      <c r="AQ3015" s="4" t="s">
        <v>106</v>
      </c>
      <c r="AR3015" s="4" t="s">
        <v>106</v>
      </c>
      <c r="AS3015" s="4" t="s">
        <v>106</v>
      </c>
      <c r="AT3015" s="4" t="s">
        <v>106</v>
      </c>
      <c r="AU3015" t="s">
        <v>108</v>
      </c>
      <c r="AV3015" t="s">
        <v>109</v>
      </c>
      <c r="AW3015" t="s">
        <v>110</v>
      </c>
      <c r="AX3015" t="s">
        <v>3038</v>
      </c>
    </row>
    <row r="3016" spans="1:50" hidden="1" x14ac:dyDescent="0.25">
      <c r="A3016">
        <v>2019</v>
      </c>
      <c r="B3016" s="6">
        <v>43626</v>
      </c>
      <c r="C3016" s="6">
        <v>43734</v>
      </c>
      <c r="D3016" t="str">
        <f>INDEX(parametres!$B$2:$B$57,IF(ISNUMBER(MATCH(Chiffrier!E3016,parametres!$C$2:$C$57,0)),MATCH(E3016,parametres!$C$2:$C$57,0),NA()))</f>
        <v>CN-14</v>
      </c>
      <c r="E3016" t="s">
        <v>50</v>
      </c>
      <c r="F3016" t="s">
        <v>112</v>
      </c>
      <c r="G3016" s="4">
        <f t="shared" si="56"/>
        <v>15.428571428571429</v>
      </c>
      <c r="H3016">
        <f>INDEX(Sites_coordo!$C$2:$C$62,IF(ISNUMBER(MATCH(Chiffrier!E3016,Sites_coordo!$A$2:$A$62,0)),MATCH(Chiffrier!E3016,Sites_coordo!$A$2:$A$62,0),NA()))</f>
        <v>50.032989999999998</v>
      </c>
      <c r="I3016">
        <f>INDEX(Sites_coordo!$B$2:$B$62,IF(ISNUMBER(MATCH(Chiffrier!E3016,Sites_coordo!$A$2:$A$62,0)),MATCH(Chiffrier!E3016,Sites_coordo!$A$2:$A$62,0),NA()))</f>
        <v>-66.784850000000006</v>
      </c>
      <c r="J3016" t="s">
        <v>132</v>
      </c>
      <c r="K3016" t="s">
        <v>132</v>
      </c>
      <c r="L3016" s="4">
        <v>20087090</v>
      </c>
      <c r="M3016" t="s">
        <v>151</v>
      </c>
      <c r="N3016" s="4">
        <v>10</v>
      </c>
      <c r="O3016" s="4" t="s">
        <v>121</v>
      </c>
      <c r="P3016" s="4">
        <v>3</v>
      </c>
      <c r="Q3016" t="s">
        <v>3039</v>
      </c>
      <c r="R3016" s="4">
        <v>0</v>
      </c>
      <c r="S3016">
        <v>0</v>
      </c>
      <c r="T3016" t="s">
        <v>106</v>
      </c>
      <c r="U3016">
        <v>0</v>
      </c>
      <c r="V3016" t="s">
        <v>106</v>
      </c>
      <c r="W3016">
        <v>0</v>
      </c>
      <c r="X3016">
        <v>0</v>
      </c>
      <c r="Y3016">
        <v>0</v>
      </c>
      <c r="Z3016">
        <v>0</v>
      </c>
      <c r="AA3016">
        <v>0</v>
      </c>
      <c r="AB3016">
        <v>0</v>
      </c>
      <c r="AC3016">
        <v>0</v>
      </c>
      <c r="AD3016">
        <v>0</v>
      </c>
      <c r="AE3016" s="4">
        <v>0</v>
      </c>
      <c r="AG3016" t="s">
        <v>4129</v>
      </c>
      <c r="AH3016" s="6">
        <v>43734</v>
      </c>
      <c r="AI3016" s="5">
        <v>0.62430555555555556</v>
      </c>
      <c r="AJ3016">
        <v>1.5</v>
      </c>
      <c r="AK3016">
        <v>3110</v>
      </c>
      <c r="AL3016" s="4">
        <v>8.6999999999999993</v>
      </c>
      <c r="AM3016" s="4">
        <v>26.6</v>
      </c>
      <c r="AN3016" s="4" t="s">
        <v>106</v>
      </c>
      <c r="AO3016" s="4" t="s">
        <v>106</v>
      </c>
      <c r="AP3016" s="4" t="s">
        <v>106</v>
      </c>
      <c r="AQ3016" s="4" t="s">
        <v>106</v>
      </c>
      <c r="AR3016" s="4" t="s">
        <v>106</v>
      </c>
      <c r="AS3016" s="4" t="s">
        <v>106</v>
      </c>
      <c r="AT3016" s="4" t="s">
        <v>106</v>
      </c>
      <c r="AU3016" t="s">
        <v>108</v>
      </c>
      <c r="AV3016" t="s">
        <v>109</v>
      </c>
      <c r="AW3016" t="s">
        <v>110</v>
      </c>
      <c r="AX3016" t="s">
        <v>3039</v>
      </c>
    </row>
    <row r="3017" spans="1:50" hidden="1" x14ac:dyDescent="0.25">
      <c r="A3017">
        <v>2019</v>
      </c>
      <c r="B3017" s="6">
        <v>43626</v>
      </c>
      <c r="C3017" s="6">
        <v>43734</v>
      </c>
      <c r="D3017" t="str">
        <f>INDEX(parametres!$B$2:$B$57,IF(ISNUMBER(MATCH(Chiffrier!E3017,parametres!$C$2:$C$57,0)),MATCH(E3017,parametres!$C$2:$C$57,0),NA()))</f>
        <v>CN-14</v>
      </c>
      <c r="E3017" t="s">
        <v>50</v>
      </c>
      <c r="F3017" t="s">
        <v>112</v>
      </c>
      <c r="G3017" s="4">
        <f t="shared" si="56"/>
        <v>15.428571428571429</v>
      </c>
      <c r="H3017">
        <f>INDEX(Sites_coordo!$C$2:$C$62,IF(ISNUMBER(MATCH(Chiffrier!E3017,Sites_coordo!$A$2:$A$62,0)),MATCH(Chiffrier!E3017,Sites_coordo!$A$2:$A$62,0),NA()))</f>
        <v>50.032989999999998</v>
      </c>
      <c r="I3017">
        <f>INDEX(Sites_coordo!$B$2:$B$62,IF(ISNUMBER(MATCH(Chiffrier!E3017,Sites_coordo!$A$2:$A$62,0)),MATCH(Chiffrier!E3017,Sites_coordo!$A$2:$A$62,0),NA()))</f>
        <v>-66.784850000000006</v>
      </c>
      <c r="J3017" t="s">
        <v>132</v>
      </c>
      <c r="K3017" t="s">
        <v>132</v>
      </c>
      <c r="L3017" s="4">
        <v>20087090</v>
      </c>
      <c r="M3017" t="s">
        <v>151</v>
      </c>
      <c r="N3017" s="4">
        <v>10</v>
      </c>
      <c r="O3017" s="4" t="s">
        <v>107</v>
      </c>
      <c r="P3017" s="4">
        <v>1</v>
      </c>
      <c r="Q3017" t="s">
        <v>3040</v>
      </c>
      <c r="R3017" s="4">
        <v>0</v>
      </c>
      <c r="S3017">
        <v>0</v>
      </c>
      <c r="T3017" t="s">
        <v>106</v>
      </c>
      <c r="U3017">
        <v>0</v>
      </c>
      <c r="V3017" t="s">
        <v>106</v>
      </c>
      <c r="W3017">
        <v>0</v>
      </c>
      <c r="X3017">
        <v>0</v>
      </c>
      <c r="Y3017">
        <v>0</v>
      </c>
      <c r="Z3017">
        <v>0</v>
      </c>
      <c r="AA3017">
        <v>0</v>
      </c>
      <c r="AB3017">
        <v>0</v>
      </c>
      <c r="AC3017">
        <v>1</v>
      </c>
      <c r="AD3017">
        <v>0</v>
      </c>
      <c r="AE3017" s="4">
        <v>0</v>
      </c>
      <c r="AH3017" s="6">
        <v>43734</v>
      </c>
      <c r="AI3017" s="5">
        <v>0.62430555555555556</v>
      </c>
      <c r="AJ3017">
        <v>1.5</v>
      </c>
      <c r="AK3017">
        <v>3110</v>
      </c>
      <c r="AL3017" s="4">
        <v>8.6999999999999993</v>
      </c>
      <c r="AM3017" s="4">
        <v>26.6</v>
      </c>
      <c r="AN3017" s="4" t="s">
        <v>106</v>
      </c>
      <c r="AO3017" s="4" t="s">
        <v>106</v>
      </c>
      <c r="AP3017" s="4" t="s">
        <v>106</v>
      </c>
      <c r="AQ3017" s="4" t="s">
        <v>106</v>
      </c>
      <c r="AR3017" s="4" t="s">
        <v>106</v>
      </c>
      <c r="AS3017" s="4" t="s">
        <v>106</v>
      </c>
      <c r="AT3017" s="4" t="s">
        <v>106</v>
      </c>
      <c r="AU3017" t="s">
        <v>108</v>
      </c>
      <c r="AV3017" t="s">
        <v>109</v>
      </c>
      <c r="AW3017" t="s">
        <v>110</v>
      </c>
      <c r="AX3017" t="s">
        <v>3040</v>
      </c>
    </row>
    <row r="3018" spans="1:50" hidden="1" x14ac:dyDescent="0.25">
      <c r="A3018">
        <v>2019</v>
      </c>
      <c r="B3018" s="6">
        <v>43627</v>
      </c>
      <c r="C3018" s="6">
        <v>43733</v>
      </c>
      <c r="D3018" t="str">
        <f>INDEX(parametres!$B$2:$B$57,IF(ISNUMBER(MATCH(Chiffrier!E3018,parametres!$C$2:$C$57,0)),MATCH(E3018,parametres!$C$2:$C$57,0),NA()))</f>
        <v>CN-12</v>
      </c>
      <c r="E3018" t="s">
        <v>49</v>
      </c>
      <c r="F3018" t="s">
        <v>112</v>
      </c>
      <c r="G3018" s="4">
        <f t="shared" ref="G3018:G3057" si="57">(C3018-B3018)/7</f>
        <v>15.142857142857142</v>
      </c>
      <c r="H3018">
        <f>INDEX(Sites_coordo!$C$2:$C$62,IF(ISNUMBER(MATCH(Chiffrier!E3018,Sites_coordo!$A$2:$A$62,0)),MATCH(Chiffrier!E3018,Sites_coordo!$A$2:$A$62,0),NA()))</f>
        <v>49.230840000000001</v>
      </c>
      <c r="I3018">
        <f>INDEX(Sites_coordo!$B$2:$B$62,IF(ISNUMBER(MATCH(Chiffrier!E3018,Sites_coordo!$A$2:$A$62,0)),MATCH(Chiffrier!E3018,Sites_coordo!$A$2:$A$62,0),NA()))</f>
        <v>-68.132440000000003</v>
      </c>
      <c r="J3018" t="s">
        <v>135</v>
      </c>
      <c r="K3018" t="s">
        <v>135</v>
      </c>
      <c r="L3018" s="4">
        <v>20319688</v>
      </c>
      <c r="M3018" t="s">
        <v>151</v>
      </c>
      <c r="N3018" s="4">
        <v>1</v>
      </c>
      <c r="O3018" s="4" t="s">
        <v>121</v>
      </c>
      <c r="P3018" s="4">
        <v>1</v>
      </c>
      <c r="Q3018" t="s">
        <v>3041</v>
      </c>
      <c r="R3018" s="4">
        <v>0</v>
      </c>
      <c r="S3018">
        <v>0</v>
      </c>
      <c r="T3018" t="s">
        <v>106</v>
      </c>
      <c r="U3018">
        <v>0</v>
      </c>
      <c r="V3018" t="s">
        <v>106</v>
      </c>
      <c r="W3018">
        <v>0</v>
      </c>
      <c r="X3018">
        <v>0</v>
      </c>
      <c r="Y3018">
        <v>0</v>
      </c>
      <c r="Z3018">
        <v>0</v>
      </c>
      <c r="AA3018">
        <v>0</v>
      </c>
      <c r="AB3018">
        <v>0</v>
      </c>
      <c r="AC3018">
        <v>0</v>
      </c>
      <c r="AD3018">
        <v>0</v>
      </c>
      <c r="AE3018" s="4">
        <v>0</v>
      </c>
      <c r="AH3018" s="6">
        <v>43733</v>
      </c>
      <c r="AI3018" s="5">
        <v>0.44444444444444442</v>
      </c>
      <c r="AJ3018">
        <v>11</v>
      </c>
      <c r="AK3018">
        <v>3110</v>
      </c>
      <c r="AL3018" s="4">
        <v>6.4</v>
      </c>
      <c r="AM3018" s="4">
        <v>26.8</v>
      </c>
      <c r="AN3018" s="4" t="s">
        <v>106</v>
      </c>
      <c r="AO3018" s="4" t="s">
        <v>106</v>
      </c>
      <c r="AP3018" s="4" t="s">
        <v>106</v>
      </c>
      <c r="AQ3018" s="4" t="s">
        <v>106</v>
      </c>
      <c r="AR3018" s="4" t="s">
        <v>106</v>
      </c>
      <c r="AS3018" s="4" t="s">
        <v>106</v>
      </c>
      <c r="AT3018" s="4" t="s">
        <v>106</v>
      </c>
      <c r="AU3018" t="s">
        <v>108</v>
      </c>
      <c r="AV3018" t="s">
        <v>109</v>
      </c>
      <c r="AW3018" t="s">
        <v>110</v>
      </c>
      <c r="AX3018" t="s">
        <v>3041</v>
      </c>
    </row>
    <row r="3019" spans="1:50" hidden="1" x14ac:dyDescent="0.25">
      <c r="A3019">
        <v>2019</v>
      </c>
      <c r="B3019" s="6">
        <v>43627</v>
      </c>
      <c r="C3019" s="6">
        <v>43733</v>
      </c>
      <c r="D3019" t="str">
        <f>INDEX(parametres!$B$2:$B$57,IF(ISNUMBER(MATCH(Chiffrier!E3019,parametres!$C$2:$C$57,0)),MATCH(E3019,parametres!$C$2:$C$57,0),NA()))</f>
        <v>CN-12</v>
      </c>
      <c r="E3019" t="s">
        <v>49</v>
      </c>
      <c r="F3019" t="s">
        <v>112</v>
      </c>
      <c r="G3019" s="4">
        <f t="shared" si="57"/>
        <v>15.142857142857142</v>
      </c>
      <c r="H3019">
        <f>INDEX(Sites_coordo!$C$2:$C$62,IF(ISNUMBER(MATCH(Chiffrier!E3019,Sites_coordo!$A$2:$A$62,0)),MATCH(Chiffrier!E3019,Sites_coordo!$A$2:$A$62,0),NA()))</f>
        <v>49.230840000000001</v>
      </c>
      <c r="I3019">
        <f>INDEX(Sites_coordo!$B$2:$B$62,IF(ISNUMBER(MATCH(Chiffrier!E3019,Sites_coordo!$A$2:$A$62,0)),MATCH(Chiffrier!E3019,Sites_coordo!$A$2:$A$62,0),NA()))</f>
        <v>-68.132440000000003</v>
      </c>
      <c r="J3019" t="s">
        <v>135</v>
      </c>
      <c r="K3019" t="s">
        <v>135</v>
      </c>
      <c r="L3019" s="4">
        <v>20319688</v>
      </c>
      <c r="M3019" t="s">
        <v>151</v>
      </c>
      <c r="N3019" s="4">
        <v>1</v>
      </c>
      <c r="O3019" s="4" t="s">
        <v>121</v>
      </c>
      <c r="P3019" s="4">
        <v>2</v>
      </c>
      <c r="Q3019" t="s">
        <v>3042</v>
      </c>
      <c r="R3019" s="4">
        <v>0</v>
      </c>
      <c r="S3019">
        <v>0</v>
      </c>
      <c r="T3019" t="s">
        <v>106</v>
      </c>
      <c r="U3019">
        <v>0</v>
      </c>
      <c r="V3019" t="s">
        <v>106</v>
      </c>
      <c r="W3019">
        <v>0</v>
      </c>
      <c r="X3019">
        <v>0</v>
      </c>
      <c r="Y3019">
        <v>0</v>
      </c>
      <c r="Z3019">
        <v>0</v>
      </c>
      <c r="AA3019">
        <v>0</v>
      </c>
      <c r="AB3019">
        <v>0</v>
      </c>
      <c r="AC3019">
        <v>0</v>
      </c>
      <c r="AD3019">
        <v>0</v>
      </c>
      <c r="AE3019" s="4">
        <v>0</v>
      </c>
      <c r="AH3019" s="6">
        <v>43733</v>
      </c>
      <c r="AI3019" s="5">
        <v>0.44444444444444442</v>
      </c>
      <c r="AJ3019">
        <v>11</v>
      </c>
      <c r="AK3019">
        <v>3110</v>
      </c>
      <c r="AL3019" s="4">
        <v>6.4</v>
      </c>
      <c r="AM3019" s="4">
        <v>26.8</v>
      </c>
      <c r="AN3019" s="4" t="s">
        <v>106</v>
      </c>
      <c r="AO3019" s="4" t="s">
        <v>106</v>
      </c>
      <c r="AP3019" s="4" t="s">
        <v>106</v>
      </c>
      <c r="AQ3019" s="4" t="s">
        <v>106</v>
      </c>
      <c r="AR3019" s="4" t="s">
        <v>106</v>
      </c>
      <c r="AS3019" s="4" t="s">
        <v>106</v>
      </c>
      <c r="AT3019" s="4" t="s">
        <v>106</v>
      </c>
      <c r="AU3019" t="s">
        <v>108</v>
      </c>
      <c r="AV3019" t="s">
        <v>109</v>
      </c>
      <c r="AW3019" t="s">
        <v>110</v>
      </c>
      <c r="AX3019" t="s">
        <v>3042</v>
      </c>
    </row>
    <row r="3020" spans="1:50" hidden="1" x14ac:dyDescent="0.25">
      <c r="A3020">
        <v>2019</v>
      </c>
      <c r="B3020" s="6">
        <v>43627</v>
      </c>
      <c r="C3020" s="6">
        <v>43733</v>
      </c>
      <c r="D3020" t="str">
        <f>INDEX(parametres!$B$2:$B$57,IF(ISNUMBER(MATCH(Chiffrier!E3020,parametres!$C$2:$C$57,0)),MATCH(E3020,parametres!$C$2:$C$57,0),NA()))</f>
        <v>CN-12</v>
      </c>
      <c r="E3020" t="s">
        <v>49</v>
      </c>
      <c r="F3020" t="s">
        <v>112</v>
      </c>
      <c r="G3020" s="4">
        <f t="shared" si="57"/>
        <v>15.142857142857142</v>
      </c>
      <c r="H3020">
        <f>INDEX(Sites_coordo!$C$2:$C$62,IF(ISNUMBER(MATCH(Chiffrier!E3020,Sites_coordo!$A$2:$A$62,0)),MATCH(Chiffrier!E3020,Sites_coordo!$A$2:$A$62,0),NA()))</f>
        <v>49.230840000000001</v>
      </c>
      <c r="I3020">
        <f>INDEX(Sites_coordo!$B$2:$B$62,IF(ISNUMBER(MATCH(Chiffrier!E3020,Sites_coordo!$A$2:$A$62,0)),MATCH(Chiffrier!E3020,Sites_coordo!$A$2:$A$62,0),NA()))</f>
        <v>-68.132440000000003</v>
      </c>
      <c r="J3020" t="s">
        <v>135</v>
      </c>
      <c r="K3020" t="s">
        <v>135</v>
      </c>
      <c r="L3020" s="4">
        <v>20319688</v>
      </c>
      <c r="M3020" t="s">
        <v>151</v>
      </c>
      <c r="N3020" s="4">
        <v>1</v>
      </c>
      <c r="O3020" s="4" t="s">
        <v>121</v>
      </c>
      <c r="P3020" s="4">
        <v>3</v>
      </c>
      <c r="Q3020" t="s">
        <v>3043</v>
      </c>
      <c r="R3020" s="4">
        <v>0</v>
      </c>
      <c r="S3020">
        <v>0</v>
      </c>
      <c r="T3020" t="s">
        <v>106</v>
      </c>
      <c r="U3020">
        <v>0</v>
      </c>
      <c r="V3020" t="s">
        <v>106</v>
      </c>
      <c r="W3020">
        <v>0</v>
      </c>
      <c r="X3020">
        <v>0</v>
      </c>
      <c r="Y3020">
        <v>0</v>
      </c>
      <c r="Z3020">
        <v>0</v>
      </c>
      <c r="AA3020">
        <v>0</v>
      </c>
      <c r="AB3020">
        <v>0</v>
      </c>
      <c r="AC3020">
        <v>0</v>
      </c>
      <c r="AD3020">
        <v>0</v>
      </c>
      <c r="AE3020" s="4">
        <v>0</v>
      </c>
      <c r="AH3020" s="6">
        <v>43733</v>
      </c>
      <c r="AI3020" s="5">
        <v>0.44444444444444442</v>
      </c>
      <c r="AJ3020">
        <v>11</v>
      </c>
      <c r="AK3020">
        <v>3110</v>
      </c>
      <c r="AL3020" s="4">
        <v>6.4</v>
      </c>
      <c r="AM3020" s="4">
        <v>26.8</v>
      </c>
      <c r="AN3020" s="4" t="s">
        <v>106</v>
      </c>
      <c r="AO3020" s="4" t="s">
        <v>106</v>
      </c>
      <c r="AP3020" s="4" t="s">
        <v>106</v>
      </c>
      <c r="AQ3020" s="4" t="s">
        <v>106</v>
      </c>
      <c r="AR3020" s="4" t="s">
        <v>106</v>
      </c>
      <c r="AS3020" s="4" t="s">
        <v>106</v>
      </c>
      <c r="AT3020" s="4" t="s">
        <v>106</v>
      </c>
      <c r="AU3020" t="s">
        <v>108</v>
      </c>
      <c r="AV3020" t="s">
        <v>109</v>
      </c>
      <c r="AW3020" t="s">
        <v>110</v>
      </c>
      <c r="AX3020" t="s">
        <v>3043</v>
      </c>
    </row>
    <row r="3021" spans="1:50" hidden="1" x14ac:dyDescent="0.25">
      <c r="A3021">
        <v>2019</v>
      </c>
      <c r="B3021" s="6">
        <v>43627</v>
      </c>
      <c r="C3021" s="6">
        <v>43733</v>
      </c>
      <c r="D3021" t="str">
        <f>INDEX(parametres!$B$2:$B$57,IF(ISNUMBER(MATCH(Chiffrier!E3021,parametres!$C$2:$C$57,0)),MATCH(E3021,parametres!$C$2:$C$57,0),NA()))</f>
        <v>CN-12</v>
      </c>
      <c r="E3021" t="s">
        <v>49</v>
      </c>
      <c r="F3021" t="s">
        <v>112</v>
      </c>
      <c r="G3021" s="4">
        <f t="shared" si="57"/>
        <v>15.142857142857142</v>
      </c>
      <c r="H3021">
        <f>INDEX(Sites_coordo!$C$2:$C$62,IF(ISNUMBER(MATCH(Chiffrier!E3021,Sites_coordo!$A$2:$A$62,0)),MATCH(Chiffrier!E3021,Sites_coordo!$A$2:$A$62,0),NA()))</f>
        <v>49.230840000000001</v>
      </c>
      <c r="I3021">
        <f>INDEX(Sites_coordo!$B$2:$B$62,IF(ISNUMBER(MATCH(Chiffrier!E3021,Sites_coordo!$A$2:$A$62,0)),MATCH(Chiffrier!E3021,Sites_coordo!$A$2:$A$62,0),NA()))</f>
        <v>-68.132440000000003</v>
      </c>
      <c r="J3021" t="s">
        <v>135</v>
      </c>
      <c r="K3021" t="s">
        <v>135</v>
      </c>
      <c r="L3021" s="4">
        <v>20319688</v>
      </c>
      <c r="M3021" t="s">
        <v>151</v>
      </c>
      <c r="N3021" s="4">
        <v>1</v>
      </c>
      <c r="O3021" s="4" t="s">
        <v>107</v>
      </c>
      <c r="P3021" s="4">
        <v>1</v>
      </c>
      <c r="Q3021" t="s">
        <v>3044</v>
      </c>
      <c r="R3021" s="4">
        <v>0</v>
      </c>
      <c r="S3021">
        <v>0</v>
      </c>
      <c r="T3021" t="s">
        <v>106</v>
      </c>
      <c r="U3021">
        <v>0</v>
      </c>
      <c r="V3021" t="s">
        <v>106</v>
      </c>
      <c r="W3021">
        <v>0</v>
      </c>
      <c r="X3021">
        <v>0</v>
      </c>
      <c r="Y3021">
        <v>0</v>
      </c>
      <c r="Z3021">
        <v>0</v>
      </c>
      <c r="AA3021">
        <v>0</v>
      </c>
      <c r="AB3021">
        <v>0</v>
      </c>
      <c r="AC3021">
        <v>0</v>
      </c>
      <c r="AD3021">
        <v>0</v>
      </c>
      <c r="AE3021" s="4">
        <v>0</v>
      </c>
      <c r="AH3021" s="6">
        <v>43733</v>
      </c>
      <c r="AI3021" s="5">
        <v>0.44444444444444442</v>
      </c>
      <c r="AJ3021">
        <v>11</v>
      </c>
      <c r="AK3021">
        <v>3110</v>
      </c>
      <c r="AL3021" s="4">
        <v>6.4</v>
      </c>
      <c r="AM3021" s="4">
        <v>26.8</v>
      </c>
      <c r="AN3021" s="4" t="s">
        <v>106</v>
      </c>
      <c r="AO3021" s="4" t="s">
        <v>106</v>
      </c>
      <c r="AP3021" s="4" t="s">
        <v>106</v>
      </c>
      <c r="AQ3021" s="4" t="s">
        <v>106</v>
      </c>
      <c r="AR3021" s="4" t="s">
        <v>106</v>
      </c>
      <c r="AS3021" s="4" t="s">
        <v>106</v>
      </c>
      <c r="AT3021" s="4" t="s">
        <v>106</v>
      </c>
      <c r="AU3021" t="s">
        <v>108</v>
      </c>
      <c r="AV3021" t="s">
        <v>109</v>
      </c>
      <c r="AW3021" t="s">
        <v>110</v>
      </c>
      <c r="AX3021" t="s">
        <v>3044</v>
      </c>
    </row>
    <row r="3022" spans="1:50" hidden="1" x14ac:dyDescent="0.25">
      <c r="A3022">
        <v>2019</v>
      </c>
      <c r="B3022" s="6">
        <v>43627</v>
      </c>
      <c r="C3022" s="6">
        <v>43733</v>
      </c>
      <c r="D3022" t="str">
        <f>INDEX(parametres!$B$2:$B$57,IF(ISNUMBER(MATCH(Chiffrier!E3022,parametres!$C$2:$C$57,0)),MATCH(E3022,parametres!$C$2:$C$57,0),NA()))</f>
        <v>CN-12</v>
      </c>
      <c r="E3022" t="s">
        <v>49</v>
      </c>
      <c r="F3022" t="s">
        <v>112</v>
      </c>
      <c r="G3022" s="4">
        <f t="shared" si="57"/>
        <v>15.142857142857142</v>
      </c>
      <c r="H3022">
        <f>INDEX(Sites_coordo!$C$2:$C$62,IF(ISNUMBER(MATCH(Chiffrier!E3022,Sites_coordo!$A$2:$A$62,0)),MATCH(Chiffrier!E3022,Sites_coordo!$A$2:$A$62,0),NA()))</f>
        <v>49.230840000000001</v>
      </c>
      <c r="I3022">
        <f>INDEX(Sites_coordo!$B$2:$B$62,IF(ISNUMBER(MATCH(Chiffrier!E3022,Sites_coordo!$A$2:$A$62,0)),MATCH(Chiffrier!E3022,Sites_coordo!$A$2:$A$62,0),NA()))</f>
        <v>-68.132440000000003</v>
      </c>
      <c r="J3022" t="s">
        <v>135</v>
      </c>
      <c r="K3022" t="s">
        <v>135</v>
      </c>
      <c r="L3022" s="4">
        <v>20319688</v>
      </c>
      <c r="M3022" t="s">
        <v>151</v>
      </c>
      <c r="N3022" s="4">
        <v>2</v>
      </c>
      <c r="O3022" s="4" t="s">
        <v>121</v>
      </c>
      <c r="P3022" s="4">
        <v>1</v>
      </c>
      <c r="Q3022" t="s">
        <v>3045</v>
      </c>
      <c r="R3022" s="4">
        <v>0</v>
      </c>
      <c r="S3022">
        <v>0</v>
      </c>
      <c r="T3022" t="s">
        <v>106</v>
      </c>
      <c r="U3022">
        <v>0</v>
      </c>
      <c r="V3022" t="s">
        <v>106</v>
      </c>
      <c r="W3022">
        <v>0</v>
      </c>
      <c r="X3022">
        <v>0</v>
      </c>
      <c r="Y3022">
        <v>0</v>
      </c>
      <c r="Z3022">
        <v>0</v>
      </c>
      <c r="AA3022">
        <v>0</v>
      </c>
      <c r="AB3022">
        <v>0</v>
      </c>
      <c r="AC3022">
        <v>0</v>
      </c>
      <c r="AD3022">
        <v>0</v>
      </c>
      <c r="AE3022" s="4">
        <v>0</v>
      </c>
      <c r="AH3022" s="6">
        <v>43733</v>
      </c>
      <c r="AI3022" s="5">
        <v>0.44444444444444442</v>
      </c>
      <c r="AJ3022">
        <v>11</v>
      </c>
      <c r="AK3022">
        <v>3110</v>
      </c>
      <c r="AL3022" s="4">
        <v>6.4</v>
      </c>
      <c r="AM3022" s="4">
        <v>26.8</v>
      </c>
      <c r="AN3022" s="4" t="s">
        <v>106</v>
      </c>
      <c r="AO3022" s="4" t="s">
        <v>106</v>
      </c>
      <c r="AP3022" s="4" t="s">
        <v>106</v>
      </c>
      <c r="AQ3022" s="4" t="s">
        <v>106</v>
      </c>
      <c r="AR3022" s="4" t="s">
        <v>106</v>
      </c>
      <c r="AS3022" s="4" t="s">
        <v>106</v>
      </c>
      <c r="AT3022" s="4" t="s">
        <v>106</v>
      </c>
      <c r="AU3022" t="s">
        <v>108</v>
      </c>
      <c r="AV3022" t="s">
        <v>109</v>
      </c>
      <c r="AW3022" t="s">
        <v>110</v>
      </c>
      <c r="AX3022" t="s">
        <v>3045</v>
      </c>
    </row>
    <row r="3023" spans="1:50" hidden="1" x14ac:dyDescent="0.25">
      <c r="A3023">
        <v>2019</v>
      </c>
      <c r="B3023" s="6">
        <v>43627</v>
      </c>
      <c r="C3023" s="6">
        <v>43733</v>
      </c>
      <c r="D3023" t="str">
        <f>INDEX(parametres!$B$2:$B$57,IF(ISNUMBER(MATCH(Chiffrier!E3023,parametres!$C$2:$C$57,0)),MATCH(E3023,parametres!$C$2:$C$57,0),NA()))</f>
        <v>CN-12</v>
      </c>
      <c r="E3023" t="s">
        <v>49</v>
      </c>
      <c r="F3023" t="s">
        <v>112</v>
      </c>
      <c r="G3023" s="4">
        <f t="shared" si="57"/>
        <v>15.142857142857142</v>
      </c>
      <c r="H3023">
        <f>INDEX(Sites_coordo!$C$2:$C$62,IF(ISNUMBER(MATCH(Chiffrier!E3023,Sites_coordo!$A$2:$A$62,0)),MATCH(Chiffrier!E3023,Sites_coordo!$A$2:$A$62,0),NA()))</f>
        <v>49.230840000000001</v>
      </c>
      <c r="I3023">
        <f>INDEX(Sites_coordo!$B$2:$B$62,IF(ISNUMBER(MATCH(Chiffrier!E3023,Sites_coordo!$A$2:$A$62,0)),MATCH(Chiffrier!E3023,Sites_coordo!$A$2:$A$62,0),NA()))</f>
        <v>-68.132440000000003</v>
      </c>
      <c r="J3023" t="s">
        <v>135</v>
      </c>
      <c r="K3023" t="s">
        <v>135</v>
      </c>
      <c r="L3023" s="4">
        <v>20319688</v>
      </c>
      <c r="M3023" t="s">
        <v>151</v>
      </c>
      <c r="N3023" s="4">
        <v>2</v>
      </c>
      <c r="O3023" s="4" t="s">
        <v>121</v>
      </c>
      <c r="P3023" s="4">
        <v>2</v>
      </c>
      <c r="Q3023" t="s">
        <v>3046</v>
      </c>
      <c r="R3023" s="4">
        <v>0</v>
      </c>
      <c r="S3023">
        <v>0</v>
      </c>
      <c r="T3023" t="s">
        <v>106</v>
      </c>
      <c r="U3023">
        <v>0</v>
      </c>
      <c r="V3023" t="s">
        <v>106</v>
      </c>
      <c r="W3023">
        <v>0</v>
      </c>
      <c r="X3023">
        <v>0</v>
      </c>
      <c r="Y3023">
        <v>0</v>
      </c>
      <c r="Z3023">
        <v>0</v>
      </c>
      <c r="AA3023">
        <v>0</v>
      </c>
      <c r="AB3023">
        <v>0</v>
      </c>
      <c r="AC3023">
        <v>0</v>
      </c>
      <c r="AD3023">
        <v>0</v>
      </c>
      <c r="AE3023" s="4">
        <v>0</v>
      </c>
      <c r="AH3023" s="6">
        <v>43733</v>
      </c>
      <c r="AI3023" s="5">
        <v>0.44444444444444442</v>
      </c>
      <c r="AJ3023">
        <v>11</v>
      </c>
      <c r="AK3023">
        <v>3110</v>
      </c>
      <c r="AL3023" s="4">
        <v>6.4</v>
      </c>
      <c r="AM3023" s="4">
        <v>26.8</v>
      </c>
      <c r="AN3023" s="4" t="s">
        <v>106</v>
      </c>
      <c r="AO3023" s="4" t="s">
        <v>106</v>
      </c>
      <c r="AP3023" s="4" t="s">
        <v>106</v>
      </c>
      <c r="AQ3023" s="4" t="s">
        <v>106</v>
      </c>
      <c r="AR3023" s="4" t="s">
        <v>106</v>
      </c>
      <c r="AS3023" s="4" t="s">
        <v>106</v>
      </c>
      <c r="AT3023" s="4" t="s">
        <v>106</v>
      </c>
      <c r="AU3023" t="s">
        <v>108</v>
      </c>
      <c r="AV3023" t="s">
        <v>109</v>
      </c>
      <c r="AW3023" t="s">
        <v>110</v>
      </c>
      <c r="AX3023" t="s">
        <v>3046</v>
      </c>
    </row>
    <row r="3024" spans="1:50" hidden="1" x14ac:dyDescent="0.25">
      <c r="A3024">
        <v>2019</v>
      </c>
      <c r="B3024" s="6">
        <v>43627</v>
      </c>
      <c r="C3024" s="6">
        <v>43733</v>
      </c>
      <c r="D3024" t="str">
        <f>INDEX(parametres!$B$2:$B$57,IF(ISNUMBER(MATCH(Chiffrier!E3024,parametres!$C$2:$C$57,0)),MATCH(E3024,parametres!$C$2:$C$57,0),NA()))</f>
        <v>CN-12</v>
      </c>
      <c r="E3024" t="s">
        <v>49</v>
      </c>
      <c r="F3024" t="s">
        <v>112</v>
      </c>
      <c r="G3024" s="4">
        <f t="shared" si="57"/>
        <v>15.142857142857142</v>
      </c>
      <c r="H3024">
        <f>INDEX(Sites_coordo!$C$2:$C$62,IF(ISNUMBER(MATCH(Chiffrier!E3024,Sites_coordo!$A$2:$A$62,0)),MATCH(Chiffrier!E3024,Sites_coordo!$A$2:$A$62,0),NA()))</f>
        <v>49.230840000000001</v>
      </c>
      <c r="I3024">
        <f>INDEX(Sites_coordo!$B$2:$B$62,IF(ISNUMBER(MATCH(Chiffrier!E3024,Sites_coordo!$A$2:$A$62,0)),MATCH(Chiffrier!E3024,Sites_coordo!$A$2:$A$62,0),NA()))</f>
        <v>-68.132440000000003</v>
      </c>
      <c r="J3024" t="s">
        <v>135</v>
      </c>
      <c r="K3024" t="s">
        <v>135</v>
      </c>
      <c r="L3024" s="4">
        <v>20319688</v>
      </c>
      <c r="M3024" t="s">
        <v>151</v>
      </c>
      <c r="N3024" s="4">
        <v>2</v>
      </c>
      <c r="O3024" s="4" t="s">
        <v>121</v>
      </c>
      <c r="P3024" s="4">
        <v>3</v>
      </c>
      <c r="Q3024" t="s">
        <v>3047</v>
      </c>
      <c r="R3024" s="4">
        <v>0</v>
      </c>
      <c r="S3024">
        <v>0</v>
      </c>
      <c r="T3024" t="s">
        <v>106</v>
      </c>
      <c r="U3024">
        <v>0</v>
      </c>
      <c r="V3024" t="s">
        <v>106</v>
      </c>
      <c r="W3024">
        <v>0</v>
      </c>
      <c r="X3024">
        <v>0</v>
      </c>
      <c r="Y3024">
        <v>0</v>
      </c>
      <c r="Z3024">
        <v>0</v>
      </c>
      <c r="AA3024">
        <v>0</v>
      </c>
      <c r="AB3024">
        <v>0</v>
      </c>
      <c r="AC3024">
        <v>0</v>
      </c>
      <c r="AD3024">
        <v>0</v>
      </c>
      <c r="AE3024" s="4">
        <v>0</v>
      </c>
      <c r="AH3024" s="6">
        <v>43733</v>
      </c>
      <c r="AI3024" s="5">
        <v>0.44444444444444442</v>
      </c>
      <c r="AJ3024">
        <v>11</v>
      </c>
      <c r="AK3024">
        <v>3110</v>
      </c>
      <c r="AL3024" s="4">
        <v>6.4</v>
      </c>
      <c r="AM3024" s="4">
        <v>26.8</v>
      </c>
      <c r="AN3024" s="4" t="s">
        <v>106</v>
      </c>
      <c r="AO3024" s="4" t="s">
        <v>106</v>
      </c>
      <c r="AP3024" s="4" t="s">
        <v>106</v>
      </c>
      <c r="AQ3024" s="4" t="s">
        <v>106</v>
      </c>
      <c r="AR3024" s="4" t="s">
        <v>106</v>
      </c>
      <c r="AS3024" s="4" t="s">
        <v>106</v>
      </c>
      <c r="AT3024" s="4" t="s">
        <v>106</v>
      </c>
      <c r="AU3024" t="s">
        <v>108</v>
      </c>
      <c r="AV3024" t="s">
        <v>109</v>
      </c>
      <c r="AW3024" t="s">
        <v>110</v>
      </c>
      <c r="AX3024" t="s">
        <v>3047</v>
      </c>
    </row>
    <row r="3025" spans="1:50" hidden="1" x14ac:dyDescent="0.25">
      <c r="A3025">
        <v>2019</v>
      </c>
      <c r="B3025" s="6">
        <v>43627</v>
      </c>
      <c r="C3025" s="6">
        <v>43733</v>
      </c>
      <c r="D3025" t="str">
        <f>INDEX(parametres!$B$2:$B$57,IF(ISNUMBER(MATCH(Chiffrier!E3025,parametres!$C$2:$C$57,0)),MATCH(E3025,parametres!$C$2:$C$57,0),NA()))</f>
        <v>CN-12</v>
      </c>
      <c r="E3025" t="s">
        <v>49</v>
      </c>
      <c r="F3025" t="s">
        <v>112</v>
      </c>
      <c r="G3025" s="4">
        <f t="shared" si="57"/>
        <v>15.142857142857142</v>
      </c>
      <c r="H3025">
        <f>INDEX(Sites_coordo!$C$2:$C$62,IF(ISNUMBER(MATCH(Chiffrier!E3025,Sites_coordo!$A$2:$A$62,0)),MATCH(Chiffrier!E3025,Sites_coordo!$A$2:$A$62,0),NA()))</f>
        <v>49.230840000000001</v>
      </c>
      <c r="I3025">
        <f>INDEX(Sites_coordo!$B$2:$B$62,IF(ISNUMBER(MATCH(Chiffrier!E3025,Sites_coordo!$A$2:$A$62,0)),MATCH(Chiffrier!E3025,Sites_coordo!$A$2:$A$62,0),NA()))</f>
        <v>-68.132440000000003</v>
      </c>
      <c r="J3025" t="s">
        <v>135</v>
      </c>
      <c r="K3025" t="s">
        <v>135</v>
      </c>
      <c r="L3025" s="4">
        <v>20319688</v>
      </c>
      <c r="M3025" t="s">
        <v>151</v>
      </c>
      <c r="N3025" s="4">
        <v>2</v>
      </c>
      <c r="O3025" s="4" t="s">
        <v>107</v>
      </c>
      <c r="P3025" s="4">
        <v>1</v>
      </c>
      <c r="Q3025" t="s">
        <v>3048</v>
      </c>
      <c r="R3025" s="4">
        <v>0</v>
      </c>
      <c r="S3025">
        <v>0</v>
      </c>
      <c r="T3025" t="s">
        <v>106</v>
      </c>
      <c r="U3025">
        <v>0</v>
      </c>
      <c r="V3025" t="s">
        <v>106</v>
      </c>
      <c r="W3025">
        <v>0</v>
      </c>
      <c r="X3025">
        <v>0</v>
      </c>
      <c r="Y3025">
        <v>0</v>
      </c>
      <c r="Z3025">
        <v>0</v>
      </c>
      <c r="AA3025">
        <v>0</v>
      </c>
      <c r="AB3025">
        <v>0</v>
      </c>
      <c r="AC3025">
        <v>0</v>
      </c>
      <c r="AD3025">
        <v>0</v>
      </c>
      <c r="AE3025" s="4">
        <v>0</v>
      </c>
      <c r="AH3025" s="6">
        <v>43733</v>
      </c>
      <c r="AI3025" s="5">
        <v>0.44444444444444442</v>
      </c>
      <c r="AJ3025">
        <v>11</v>
      </c>
      <c r="AK3025">
        <v>3110</v>
      </c>
      <c r="AL3025" s="4">
        <v>6.4</v>
      </c>
      <c r="AM3025" s="4">
        <v>26.8</v>
      </c>
      <c r="AN3025" s="4" t="s">
        <v>106</v>
      </c>
      <c r="AO3025" s="4" t="s">
        <v>106</v>
      </c>
      <c r="AP3025" s="4" t="s">
        <v>106</v>
      </c>
      <c r="AQ3025" s="4" t="s">
        <v>106</v>
      </c>
      <c r="AR3025" s="4" t="s">
        <v>106</v>
      </c>
      <c r="AS3025" s="4" t="s">
        <v>106</v>
      </c>
      <c r="AT3025" s="4" t="s">
        <v>106</v>
      </c>
      <c r="AU3025" t="s">
        <v>108</v>
      </c>
      <c r="AV3025" t="s">
        <v>109</v>
      </c>
      <c r="AW3025" t="s">
        <v>110</v>
      </c>
      <c r="AX3025" t="s">
        <v>3048</v>
      </c>
    </row>
    <row r="3026" spans="1:50" hidden="1" x14ac:dyDescent="0.25">
      <c r="A3026">
        <v>2019</v>
      </c>
      <c r="B3026" s="6">
        <v>43627</v>
      </c>
      <c r="C3026" s="6">
        <v>43733</v>
      </c>
      <c r="D3026" t="str">
        <f>INDEX(parametres!$B$2:$B$57,IF(ISNUMBER(MATCH(Chiffrier!E3026,parametres!$C$2:$C$57,0)),MATCH(E3026,parametres!$C$2:$C$57,0),NA()))</f>
        <v>CN-12</v>
      </c>
      <c r="E3026" t="s">
        <v>49</v>
      </c>
      <c r="F3026" t="s">
        <v>112</v>
      </c>
      <c r="G3026" s="4">
        <f t="shared" si="57"/>
        <v>15.142857142857142</v>
      </c>
      <c r="H3026">
        <f>INDEX(Sites_coordo!$C$2:$C$62,IF(ISNUMBER(MATCH(Chiffrier!E3026,Sites_coordo!$A$2:$A$62,0)),MATCH(Chiffrier!E3026,Sites_coordo!$A$2:$A$62,0),NA()))</f>
        <v>49.230840000000001</v>
      </c>
      <c r="I3026">
        <f>INDEX(Sites_coordo!$B$2:$B$62,IF(ISNUMBER(MATCH(Chiffrier!E3026,Sites_coordo!$A$2:$A$62,0)),MATCH(Chiffrier!E3026,Sites_coordo!$A$2:$A$62,0),NA()))</f>
        <v>-68.132440000000003</v>
      </c>
      <c r="J3026" t="s">
        <v>135</v>
      </c>
      <c r="K3026" t="s">
        <v>135</v>
      </c>
      <c r="L3026" s="4">
        <v>20319688</v>
      </c>
      <c r="M3026" t="s">
        <v>151</v>
      </c>
      <c r="N3026" s="4">
        <v>3</v>
      </c>
      <c r="O3026" s="4" t="s">
        <v>121</v>
      </c>
      <c r="P3026" s="4">
        <v>1</v>
      </c>
      <c r="Q3026" t="s">
        <v>3049</v>
      </c>
      <c r="R3026" s="4">
        <v>0</v>
      </c>
      <c r="S3026">
        <v>0</v>
      </c>
      <c r="T3026" t="s">
        <v>106</v>
      </c>
      <c r="U3026">
        <v>0</v>
      </c>
      <c r="V3026" t="s">
        <v>106</v>
      </c>
      <c r="W3026">
        <v>0</v>
      </c>
      <c r="X3026">
        <v>0</v>
      </c>
      <c r="Y3026">
        <v>0</v>
      </c>
      <c r="Z3026">
        <v>0</v>
      </c>
      <c r="AA3026">
        <v>0</v>
      </c>
      <c r="AB3026">
        <v>0</v>
      </c>
      <c r="AC3026">
        <v>0</v>
      </c>
      <c r="AD3026">
        <v>0</v>
      </c>
      <c r="AE3026" s="4">
        <v>0</v>
      </c>
      <c r="AH3026" s="6">
        <v>43733</v>
      </c>
      <c r="AI3026" s="5">
        <v>0.44444444444444442</v>
      </c>
      <c r="AJ3026">
        <v>11</v>
      </c>
      <c r="AK3026">
        <v>3110</v>
      </c>
      <c r="AL3026" s="4">
        <v>6.4</v>
      </c>
      <c r="AM3026" s="4">
        <v>26.8</v>
      </c>
      <c r="AN3026" s="4" t="s">
        <v>106</v>
      </c>
      <c r="AO3026" s="4" t="s">
        <v>106</v>
      </c>
      <c r="AP3026" s="4" t="s">
        <v>106</v>
      </c>
      <c r="AQ3026" s="4" t="s">
        <v>106</v>
      </c>
      <c r="AR3026" s="4" t="s">
        <v>106</v>
      </c>
      <c r="AS3026" s="4" t="s">
        <v>106</v>
      </c>
      <c r="AT3026" s="4" t="s">
        <v>106</v>
      </c>
      <c r="AU3026" t="s">
        <v>108</v>
      </c>
      <c r="AV3026" t="s">
        <v>109</v>
      </c>
      <c r="AW3026" t="s">
        <v>110</v>
      </c>
      <c r="AX3026" t="s">
        <v>3049</v>
      </c>
    </row>
    <row r="3027" spans="1:50" hidden="1" x14ac:dyDescent="0.25">
      <c r="A3027">
        <v>2019</v>
      </c>
      <c r="B3027" s="6">
        <v>43627</v>
      </c>
      <c r="C3027" s="6">
        <v>43733</v>
      </c>
      <c r="D3027" t="str">
        <f>INDEX(parametres!$B$2:$B$57,IF(ISNUMBER(MATCH(Chiffrier!E3027,parametres!$C$2:$C$57,0)),MATCH(E3027,parametres!$C$2:$C$57,0),NA()))</f>
        <v>CN-12</v>
      </c>
      <c r="E3027" t="s">
        <v>49</v>
      </c>
      <c r="F3027" t="s">
        <v>112</v>
      </c>
      <c r="G3027" s="4">
        <f t="shared" si="57"/>
        <v>15.142857142857142</v>
      </c>
      <c r="H3027">
        <f>INDEX(Sites_coordo!$C$2:$C$62,IF(ISNUMBER(MATCH(Chiffrier!E3027,Sites_coordo!$A$2:$A$62,0)),MATCH(Chiffrier!E3027,Sites_coordo!$A$2:$A$62,0),NA()))</f>
        <v>49.230840000000001</v>
      </c>
      <c r="I3027">
        <f>INDEX(Sites_coordo!$B$2:$B$62,IF(ISNUMBER(MATCH(Chiffrier!E3027,Sites_coordo!$A$2:$A$62,0)),MATCH(Chiffrier!E3027,Sites_coordo!$A$2:$A$62,0),NA()))</f>
        <v>-68.132440000000003</v>
      </c>
      <c r="J3027" t="s">
        <v>135</v>
      </c>
      <c r="K3027" t="s">
        <v>135</v>
      </c>
      <c r="L3027" s="4">
        <v>20319688</v>
      </c>
      <c r="M3027" t="s">
        <v>151</v>
      </c>
      <c r="N3027" s="4">
        <v>3</v>
      </c>
      <c r="O3027" s="4" t="s">
        <v>121</v>
      </c>
      <c r="P3027" s="4">
        <v>2</v>
      </c>
      <c r="Q3027" t="s">
        <v>3050</v>
      </c>
      <c r="R3027" s="4">
        <v>0</v>
      </c>
      <c r="S3027">
        <v>0</v>
      </c>
      <c r="T3027" t="s">
        <v>106</v>
      </c>
      <c r="U3027">
        <v>0</v>
      </c>
      <c r="V3027" t="s">
        <v>106</v>
      </c>
      <c r="W3027">
        <v>0</v>
      </c>
      <c r="X3027">
        <v>0</v>
      </c>
      <c r="Y3027">
        <v>0</v>
      </c>
      <c r="Z3027">
        <v>0</v>
      </c>
      <c r="AA3027">
        <v>0</v>
      </c>
      <c r="AB3027">
        <v>0</v>
      </c>
      <c r="AC3027">
        <v>0</v>
      </c>
      <c r="AD3027">
        <v>0</v>
      </c>
      <c r="AE3027" s="4">
        <v>0</v>
      </c>
      <c r="AH3027" s="6">
        <v>43733</v>
      </c>
      <c r="AI3027" s="5">
        <v>0.44444444444444442</v>
      </c>
      <c r="AJ3027">
        <v>11</v>
      </c>
      <c r="AK3027">
        <v>3110</v>
      </c>
      <c r="AL3027" s="4">
        <v>6.4</v>
      </c>
      <c r="AM3027" s="4">
        <v>26.8</v>
      </c>
      <c r="AN3027" s="4" t="s">
        <v>106</v>
      </c>
      <c r="AO3027" s="4" t="s">
        <v>106</v>
      </c>
      <c r="AP3027" s="4" t="s">
        <v>106</v>
      </c>
      <c r="AQ3027" s="4" t="s">
        <v>106</v>
      </c>
      <c r="AR3027" s="4" t="s">
        <v>106</v>
      </c>
      <c r="AS3027" s="4" t="s">
        <v>106</v>
      </c>
      <c r="AT3027" s="4" t="s">
        <v>106</v>
      </c>
      <c r="AU3027" t="s">
        <v>108</v>
      </c>
      <c r="AV3027" t="s">
        <v>109</v>
      </c>
      <c r="AW3027" t="s">
        <v>110</v>
      </c>
      <c r="AX3027" t="s">
        <v>3050</v>
      </c>
    </row>
    <row r="3028" spans="1:50" hidden="1" x14ac:dyDescent="0.25">
      <c r="A3028">
        <v>2019</v>
      </c>
      <c r="B3028" s="6">
        <v>43627</v>
      </c>
      <c r="C3028" s="6">
        <v>43733</v>
      </c>
      <c r="D3028" t="str">
        <f>INDEX(parametres!$B$2:$B$57,IF(ISNUMBER(MATCH(Chiffrier!E3028,parametres!$C$2:$C$57,0)),MATCH(E3028,parametres!$C$2:$C$57,0),NA()))</f>
        <v>CN-12</v>
      </c>
      <c r="E3028" t="s">
        <v>49</v>
      </c>
      <c r="F3028" t="s">
        <v>112</v>
      </c>
      <c r="G3028" s="4">
        <f t="shared" si="57"/>
        <v>15.142857142857142</v>
      </c>
      <c r="H3028">
        <f>INDEX(Sites_coordo!$C$2:$C$62,IF(ISNUMBER(MATCH(Chiffrier!E3028,Sites_coordo!$A$2:$A$62,0)),MATCH(Chiffrier!E3028,Sites_coordo!$A$2:$A$62,0),NA()))</f>
        <v>49.230840000000001</v>
      </c>
      <c r="I3028">
        <f>INDEX(Sites_coordo!$B$2:$B$62,IF(ISNUMBER(MATCH(Chiffrier!E3028,Sites_coordo!$A$2:$A$62,0)),MATCH(Chiffrier!E3028,Sites_coordo!$A$2:$A$62,0),NA()))</f>
        <v>-68.132440000000003</v>
      </c>
      <c r="J3028" t="s">
        <v>135</v>
      </c>
      <c r="K3028" t="s">
        <v>135</v>
      </c>
      <c r="L3028" s="4">
        <v>20319688</v>
      </c>
      <c r="M3028" t="s">
        <v>151</v>
      </c>
      <c r="N3028" s="4">
        <v>3</v>
      </c>
      <c r="O3028" s="4" t="s">
        <v>121</v>
      </c>
      <c r="P3028" s="4">
        <v>3</v>
      </c>
      <c r="Q3028" t="s">
        <v>3051</v>
      </c>
      <c r="R3028" s="4">
        <v>0</v>
      </c>
      <c r="S3028">
        <v>0</v>
      </c>
      <c r="T3028" t="s">
        <v>106</v>
      </c>
      <c r="U3028">
        <v>0</v>
      </c>
      <c r="V3028" t="s">
        <v>106</v>
      </c>
      <c r="W3028">
        <v>0</v>
      </c>
      <c r="X3028">
        <v>0</v>
      </c>
      <c r="Y3028">
        <v>0</v>
      </c>
      <c r="Z3028">
        <v>0</v>
      </c>
      <c r="AA3028">
        <v>0</v>
      </c>
      <c r="AB3028">
        <v>0</v>
      </c>
      <c r="AC3028">
        <v>0</v>
      </c>
      <c r="AD3028">
        <v>0</v>
      </c>
      <c r="AE3028" s="4">
        <v>0</v>
      </c>
      <c r="AH3028" s="6">
        <v>43733</v>
      </c>
      <c r="AI3028" s="5">
        <v>0.44444444444444442</v>
      </c>
      <c r="AJ3028">
        <v>11</v>
      </c>
      <c r="AK3028">
        <v>3110</v>
      </c>
      <c r="AL3028" s="4">
        <v>6.4</v>
      </c>
      <c r="AM3028" s="4">
        <v>26.8</v>
      </c>
      <c r="AN3028" s="4" t="s">
        <v>106</v>
      </c>
      <c r="AO3028" s="4" t="s">
        <v>106</v>
      </c>
      <c r="AP3028" s="4" t="s">
        <v>106</v>
      </c>
      <c r="AQ3028" s="4" t="s">
        <v>106</v>
      </c>
      <c r="AR3028" s="4" t="s">
        <v>106</v>
      </c>
      <c r="AS3028" s="4" t="s">
        <v>106</v>
      </c>
      <c r="AT3028" s="4" t="s">
        <v>106</v>
      </c>
      <c r="AU3028" t="s">
        <v>108</v>
      </c>
      <c r="AV3028" t="s">
        <v>109</v>
      </c>
      <c r="AW3028" t="s">
        <v>110</v>
      </c>
      <c r="AX3028" t="s">
        <v>3051</v>
      </c>
    </row>
    <row r="3029" spans="1:50" hidden="1" x14ac:dyDescent="0.25">
      <c r="A3029">
        <v>2019</v>
      </c>
      <c r="B3029" s="6">
        <v>43627</v>
      </c>
      <c r="C3029" s="6">
        <v>43733</v>
      </c>
      <c r="D3029" t="str">
        <f>INDEX(parametres!$B$2:$B$57,IF(ISNUMBER(MATCH(Chiffrier!E3029,parametres!$C$2:$C$57,0)),MATCH(E3029,parametres!$C$2:$C$57,0),NA()))</f>
        <v>CN-12</v>
      </c>
      <c r="E3029" t="s">
        <v>49</v>
      </c>
      <c r="F3029" t="s">
        <v>112</v>
      </c>
      <c r="G3029" s="4">
        <f t="shared" si="57"/>
        <v>15.142857142857142</v>
      </c>
      <c r="H3029">
        <f>INDEX(Sites_coordo!$C$2:$C$62,IF(ISNUMBER(MATCH(Chiffrier!E3029,Sites_coordo!$A$2:$A$62,0)),MATCH(Chiffrier!E3029,Sites_coordo!$A$2:$A$62,0),NA()))</f>
        <v>49.230840000000001</v>
      </c>
      <c r="I3029">
        <f>INDEX(Sites_coordo!$B$2:$B$62,IF(ISNUMBER(MATCH(Chiffrier!E3029,Sites_coordo!$A$2:$A$62,0)),MATCH(Chiffrier!E3029,Sites_coordo!$A$2:$A$62,0),NA()))</f>
        <v>-68.132440000000003</v>
      </c>
      <c r="J3029" t="s">
        <v>135</v>
      </c>
      <c r="K3029" t="s">
        <v>135</v>
      </c>
      <c r="L3029" s="4">
        <v>20319688</v>
      </c>
      <c r="M3029" t="s">
        <v>151</v>
      </c>
      <c r="N3029" s="4">
        <v>3</v>
      </c>
      <c r="O3029" s="4" t="s">
        <v>107</v>
      </c>
      <c r="P3029" s="4">
        <v>1</v>
      </c>
      <c r="Q3029" t="s">
        <v>3052</v>
      </c>
      <c r="R3029" s="4">
        <v>0</v>
      </c>
      <c r="S3029">
        <v>0</v>
      </c>
      <c r="T3029" t="s">
        <v>106</v>
      </c>
      <c r="U3029">
        <v>0</v>
      </c>
      <c r="V3029" t="s">
        <v>106</v>
      </c>
      <c r="W3029">
        <v>0</v>
      </c>
      <c r="X3029">
        <v>0</v>
      </c>
      <c r="Y3029">
        <v>0</v>
      </c>
      <c r="Z3029">
        <v>0</v>
      </c>
      <c r="AA3029">
        <v>0</v>
      </c>
      <c r="AB3029">
        <v>0</v>
      </c>
      <c r="AC3029">
        <v>0</v>
      </c>
      <c r="AD3029">
        <v>0</v>
      </c>
      <c r="AE3029" s="4">
        <v>0</v>
      </c>
      <c r="AH3029" s="6">
        <v>43733</v>
      </c>
      <c r="AI3029" s="5">
        <v>0.44444444444444442</v>
      </c>
      <c r="AJ3029">
        <v>11</v>
      </c>
      <c r="AK3029">
        <v>3110</v>
      </c>
      <c r="AL3029" s="4">
        <v>6.4</v>
      </c>
      <c r="AM3029" s="4">
        <v>26.8</v>
      </c>
      <c r="AN3029" s="4" t="s">
        <v>106</v>
      </c>
      <c r="AO3029" s="4" t="s">
        <v>106</v>
      </c>
      <c r="AP3029" s="4" t="s">
        <v>106</v>
      </c>
      <c r="AQ3029" s="4" t="s">
        <v>106</v>
      </c>
      <c r="AR3029" s="4" t="s">
        <v>106</v>
      </c>
      <c r="AS3029" s="4" t="s">
        <v>106</v>
      </c>
      <c r="AT3029" s="4" t="s">
        <v>106</v>
      </c>
      <c r="AU3029" t="s">
        <v>108</v>
      </c>
      <c r="AV3029" t="s">
        <v>109</v>
      </c>
      <c r="AW3029" t="s">
        <v>110</v>
      </c>
      <c r="AX3029" t="s">
        <v>3052</v>
      </c>
    </row>
    <row r="3030" spans="1:50" hidden="1" x14ac:dyDescent="0.25">
      <c r="A3030">
        <v>2019</v>
      </c>
      <c r="B3030" s="6">
        <v>43627</v>
      </c>
      <c r="C3030" s="6">
        <v>43733</v>
      </c>
      <c r="D3030" t="str">
        <f>INDEX(parametres!$B$2:$B$57,IF(ISNUMBER(MATCH(Chiffrier!E3030,parametres!$C$2:$C$57,0)),MATCH(E3030,parametres!$C$2:$C$57,0),NA()))</f>
        <v>CN-12</v>
      </c>
      <c r="E3030" t="s">
        <v>49</v>
      </c>
      <c r="F3030" t="s">
        <v>112</v>
      </c>
      <c r="G3030" s="4">
        <f t="shared" si="57"/>
        <v>15.142857142857142</v>
      </c>
      <c r="H3030">
        <f>INDEX(Sites_coordo!$C$2:$C$62,IF(ISNUMBER(MATCH(Chiffrier!E3030,Sites_coordo!$A$2:$A$62,0)),MATCH(Chiffrier!E3030,Sites_coordo!$A$2:$A$62,0),NA()))</f>
        <v>49.230840000000001</v>
      </c>
      <c r="I3030">
        <f>INDEX(Sites_coordo!$B$2:$B$62,IF(ISNUMBER(MATCH(Chiffrier!E3030,Sites_coordo!$A$2:$A$62,0)),MATCH(Chiffrier!E3030,Sites_coordo!$A$2:$A$62,0),NA()))</f>
        <v>-68.132440000000003</v>
      </c>
      <c r="J3030" t="s">
        <v>135</v>
      </c>
      <c r="K3030" t="s">
        <v>135</v>
      </c>
      <c r="L3030" s="4">
        <v>20319688</v>
      </c>
      <c r="M3030" t="s">
        <v>151</v>
      </c>
      <c r="N3030" s="4">
        <v>4</v>
      </c>
      <c r="O3030" s="4" t="s">
        <v>121</v>
      </c>
      <c r="P3030" s="4">
        <v>1</v>
      </c>
      <c r="Q3030" t="s">
        <v>3053</v>
      </c>
      <c r="R3030" s="4">
        <v>0</v>
      </c>
      <c r="S3030">
        <v>0</v>
      </c>
      <c r="T3030" t="s">
        <v>106</v>
      </c>
      <c r="U3030">
        <v>0</v>
      </c>
      <c r="V3030" t="s">
        <v>106</v>
      </c>
      <c r="W3030">
        <v>0</v>
      </c>
      <c r="X3030">
        <v>0</v>
      </c>
      <c r="Y3030">
        <v>0</v>
      </c>
      <c r="Z3030">
        <v>0</v>
      </c>
      <c r="AA3030">
        <v>0</v>
      </c>
      <c r="AB3030">
        <v>0</v>
      </c>
      <c r="AC3030">
        <v>0</v>
      </c>
      <c r="AD3030">
        <v>0</v>
      </c>
      <c r="AE3030" s="4">
        <v>0</v>
      </c>
      <c r="AH3030" s="6">
        <v>43733</v>
      </c>
      <c r="AI3030" s="5">
        <v>0.44444444444444442</v>
      </c>
      <c r="AJ3030">
        <v>11</v>
      </c>
      <c r="AK3030">
        <v>3110</v>
      </c>
      <c r="AL3030" s="4">
        <v>6.4</v>
      </c>
      <c r="AM3030" s="4">
        <v>26.8</v>
      </c>
      <c r="AN3030" s="4" t="s">
        <v>106</v>
      </c>
      <c r="AO3030" s="4" t="s">
        <v>106</v>
      </c>
      <c r="AP3030" s="4" t="s">
        <v>106</v>
      </c>
      <c r="AQ3030" s="4" t="s">
        <v>106</v>
      </c>
      <c r="AR3030" s="4" t="s">
        <v>106</v>
      </c>
      <c r="AS3030" s="4" t="s">
        <v>106</v>
      </c>
      <c r="AT3030" s="4" t="s">
        <v>106</v>
      </c>
      <c r="AU3030" t="s">
        <v>108</v>
      </c>
      <c r="AV3030" t="s">
        <v>109</v>
      </c>
      <c r="AW3030" t="s">
        <v>110</v>
      </c>
      <c r="AX3030" t="s">
        <v>3053</v>
      </c>
    </row>
    <row r="3031" spans="1:50" hidden="1" x14ac:dyDescent="0.25">
      <c r="A3031">
        <v>2019</v>
      </c>
      <c r="B3031" s="6">
        <v>43627</v>
      </c>
      <c r="C3031" s="6">
        <v>43733</v>
      </c>
      <c r="D3031" t="str">
        <f>INDEX(parametres!$B$2:$B$57,IF(ISNUMBER(MATCH(Chiffrier!E3031,parametres!$C$2:$C$57,0)),MATCH(E3031,parametres!$C$2:$C$57,0),NA()))</f>
        <v>CN-12</v>
      </c>
      <c r="E3031" t="s">
        <v>49</v>
      </c>
      <c r="F3031" t="s">
        <v>112</v>
      </c>
      <c r="G3031" s="4">
        <f t="shared" si="57"/>
        <v>15.142857142857142</v>
      </c>
      <c r="H3031">
        <f>INDEX(Sites_coordo!$C$2:$C$62,IF(ISNUMBER(MATCH(Chiffrier!E3031,Sites_coordo!$A$2:$A$62,0)),MATCH(Chiffrier!E3031,Sites_coordo!$A$2:$A$62,0),NA()))</f>
        <v>49.230840000000001</v>
      </c>
      <c r="I3031">
        <f>INDEX(Sites_coordo!$B$2:$B$62,IF(ISNUMBER(MATCH(Chiffrier!E3031,Sites_coordo!$A$2:$A$62,0)),MATCH(Chiffrier!E3031,Sites_coordo!$A$2:$A$62,0),NA()))</f>
        <v>-68.132440000000003</v>
      </c>
      <c r="J3031" t="s">
        <v>135</v>
      </c>
      <c r="K3031" t="s">
        <v>135</v>
      </c>
      <c r="L3031" s="4">
        <v>20319688</v>
      </c>
      <c r="M3031" t="s">
        <v>151</v>
      </c>
      <c r="N3031" s="4">
        <v>4</v>
      </c>
      <c r="O3031" s="4" t="s">
        <v>121</v>
      </c>
      <c r="P3031" s="4">
        <v>2</v>
      </c>
      <c r="Q3031" t="s">
        <v>3054</v>
      </c>
      <c r="R3031" s="4">
        <v>0</v>
      </c>
      <c r="S3031">
        <v>0</v>
      </c>
      <c r="T3031" t="s">
        <v>106</v>
      </c>
      <c r="U3031">
        <v>0</v>
      </c>
      <c r="V3031" t="s">
        <v>106</v>
      </c>
      <c r="W3031">
        <v>0</v>
      </c>
      <c r="X3031">
        <v>0</v>
      </c>
      <c r="Y3031">
        <v>0</v>
      </c>
      <c r="Z3031">
        <v>0</v>
      </c>
      <c r="AA3031">
        <v>0</v>
      </c>
      <c r="AB3031">
        <v>0</v>
      </c>
      <c r="AC3031">
        <v>0</v>
      </c>
      <c r="AD3031">
        <v>0</v>
      </c>
      <c r="AE3031" s="4">
        <v>0</v>
      </c>
      <c r="AH3031" s="6">
        <v>43733</v>
      </c>
      <c r="AI3031" s="5">
        <v>0.44444444444444442</v>
      </c>
      <c r="AJ3031">
        <v>11</v>
      </c>
      <c r="AK3031">
        <v>3110</v>
      </c>
      <c r="AL3031" s="4">
        <v>6.4</v>
      </c>
      <c r="AM3031" s="4">
        <v>26.8</v>
      </c>
      <c r="AN3031" s="4" t="s">
        <v>106</v>
      </c>
      <c r="AO3031" s="4" t="s">
        <v>106</v>
      </c>
      <c r="AP3031" s="4" t="s">
        <v>106</v>
      </c>
      <c r="AQ3031" s="4" t="s">
        <v>106</v>
      </c>
      <c r="AR3031" s="4" t="s">
        <v>106</v>
      </c>
      <c r="AS3031" s="4" t="s">
        <v>106</v>
      </c>
      <c r="AT3031" s="4" t="s">
        <v>106</v>
      </c>
      <c r="AU3031" t="s">
        <v>108</v>
      </c>
      <c r="AV3031" t="s">
        <v>109</v>
      </c>
      <c r="AW3031" t="s">
        <v>110</v>
      </c>
      <c r="AX3031" t="s">
        <v>3054</v>
      </c>
    </row>
    <row r="3032" spans="1:50" hidden="1" x14ac:dyDescent="0.25">
      <c r="A3032">
        <v>2019</v>
      </c>
      <c r="B3032" s="6">
        <v>43627</v>
      </c>
      <c r="C3032" s="6">
        <v>43733</v>
      </c>
      <c r="D3032" t="str">
        <f>INDEX(parametres!$B$2:$B$57,IF(ISNUMBER(MATCH(Chiffrier!E3032,parametres!$C$2:$C$57,0)),MATCH(E3032,parametres!$C$2:$C$57,0),NA()))</f>
        <v>CN-12</v>
      </c>
      <c r="E3032" t="s">
        <v>49</v>
      </c>
      <c r="F3032" t="s">
        <v>112</v>
      </c>
      <c r="G3032" s="4">
        <f t="shared" si="57"/>
        <v>15.142857142857142</v>
      </c>
      <c r="H3032">
        <f>INDEX(Sites_coordo!$C$2:$C$62,IF(ISNUMBER(MATCH(Chiffrier!E3032,Sites_coordo!$A$2:$A$62,0)),MATCH(Chiffrier!E3032,Sites_coordo!$A$2:$A$62,0),NA()))</f>
        <v>49.230840000000001</v>
      </c>
      <c r="I3032">
        <f>INDEX(Sites_coordo!$B$2:$B$62,IF(ISNUMBER(MATCH(Chiffrier!E3032,Sites_coordo!$A$2:$A$62,0)),MATCH(Chiffrier!E3032,Sites_coordo!$A$2:$A$62,0),NA()))</f>
        <v>-68.132440000000003</v>
      </c>
      <c r="J3032" t="s">
        <v>135</v>
      </c>
      <c r="K3032" t="s">
        <v>135</v>
      </c>
      <c r="L3032" s="4">
        <v>20319688</v>
      </c>
      <c r="M3032" t="s">
        <v>151</v>
      </c>
      <c r="N3032" s="4">
        <v>4</v>
      </c>
      <c r="O3032" s="4" t="s">
        <v>121</v>
      </c>
      <c r="P3032" s="4">
        <v>3</v>
      </c>
      <c r="Q3032" t="s">
        <v>3055</v>
      </c>
      <c r="R3032" s="4">
        <v>0</v>
      </c>
      <c r="S3032">
        <v>0</v>
      </c>
      <c r="T3032" t="s">
        <v>106</v>
      </c>
      <c r="U3032">
        <v>0</v>
      </c>
      <c r="V3032" t="s">
        <v>106</v>
      </c>
      <c r="W3032">
        <v>0</v>
      </c>
      <c r="X3032">
        <v>0</v>
      </c>
      <c r="Y3032">
        <v>0</v>
      </c>
      <c r="Z3032">
        <v>0</v>
      </c>
      <c r="AA3032">
        <v>0</v>
      </c>
      <c r="AB3032">
        <v>0</v>
      </c>
      <c r="AC3032">
        <v>0</v>
      </c>
      <c r="AD3032">
        <v>0</v>
      </c>
      <c r="AE3032" s="4">
        <v>0</v>
      </c>
      <c r="AH3032" s="6">
        <v>43733</v>
      </c>
      <c r="AI3032" s="5">
        <v>0.44444444444444442</v>
      </c>
      <c r="AJ3032">
        <v>11</v>
      </c>
      <c r="AK3032">
        <v>3110</v>
      </c>
      <c r="AL3032" s="4">
        <v>6.4</v>
      </c>
      <c r="AM3032" s="4">
        <v>26.8</v>
      </c>
      <c r="AN3032" s="4" t="s">
        <v>106</v>
      </c>
      <c r="AO3032" s="4" t="s">
        <v>106</v>
      </c>
      <c r="AP3032" s="4" t="s">
        <v>106</v>
      </c>
      <c r="AQ3032" s="4" t="s">
        <v>106</v>
      </c>
      <c r="AR3032" s="4" t="s">
        <v>106</v>
      </c>
      <c r="AS3032" s="4" t="s">
        <v>106</v>
      </c>
      <c r="AT3032" s="4" t="s">
        <v>106</v>
      </c>
      <c r="AU3032" t="s">
        <v>108</v>
      </c>
      <c r="AV3032" t="s">
        <v>109</v>
      </c>
      <c r="AW3032" t="s">
        <v>110</v>
      </c>
      <c r="AX3032" t="s">
        <v>3055</v>
      </c>
    </row>
    <row r="3033" spans="1:50" hidden="1" x14ac:dyDescent="0.25">
      <c r="A3033">
        <v>2019</v>
      </c>
      <c r="B3033" s="6">
        <v>43627</v>
      </c>
      <c r="C3033" s="6">
        <v>43733</v>
      </c>
      <c r="D3033" t="str">
        <f>INDEX(parametres!$B$2:$B$57,IF(ISNUMBER(MATCH(Chiffrier!E3033,parametres!$C$2:$C$57,0)),MATCH(E3033,parametres!$C$2:$C$57,0),NA()))</f>
        <v>CN-12</v>
      </c>
      <c r="E3033" t="s">
        <v>49</v>
      </c>
      <c r="F3033" t="s">
        <v>112</v>
      </c>
      <c r="G3033" s="4">
        <f t="shared" si="57"/>
        <v>15.142857142857142</v>
      </c>
      <c r="H3033">
        <f>INDEX(Sites_coordo!$C$2:$C$62,IF(ISNUMBER(MATCH(Chiffrier!E3033,Sites_coordo!$A$2:$A$62,0)),MATCH(Chiffrier!E3033,Sites_coordo!$A$2:$A$62,0),NA()))</f>
        <v>49.230840000000001</v>
      </c>
      <c r="I3033">
        <f>INDEX(Sites_coordo!$B$2:$B$62,IF(ISNUMBER(MATCH(Chiffrier!E3033,Sites_coordo!$A$2:$A$62,0)),MATCH(Chiffrier!E3033,Sites_coordo!$A$2:$A$62,0),NA()))</f>
        <v>-68.132440000000003</v>
      </c>
      <c r="J3033" t="s">
        <v>135</v>
      </c>
      <c r="K3033" t="s">
        <v>135</v>
      </c>
      <c r="L3033" s="4">
        <v>20319688</v>
      </c>
      <c r="M3033" t="s">
        <v>151</v>
      </c>
      <c r="N3033" s="4">
        <v>4</v>
      </c>
      <c r="O3033" s="4" t="s">
        <v>107</v>
      </c>
      <c r="P3033" s="4">
        <v>1</v>
      </c>
      <c r="Q3033" t="s">
        <v>3056</v>
      </c>
      <c r="R3033" s="4">
        <v>0</v>
      </c>
      <c r="S3033">
        <v>0</v>
      </c>
      <c r="T3033" t="s">
        <v>106</v>
      </c>
      <c r="U3033">
        <v>0</v>
      </c>
      <c r="V3033" t="s">
        <v>106</v>
      </c>
      <c r="W3033">
        <v>0</v>
      </c>
      <c r="X3033">
        <v>0</v>
      </c>
      <c r="Y3033">
        <v>0</v>
      </c>
      <c r="Z3033">
        <v>0</v>
      </c>
      <c r="AA3033">
        <v>0</v>
      </c>
      <c r="AB3033">
        <v>0</v>
      </c>
      <c r="AC3033">
        <v>0</v>
      </c>
      <c r="AD3033">
        <v>0</v>
      </c>
      <c r="AE3033" s="4">
        <v>0</v>
      </c>
      <c r="AH3033" s="6">
        <v>43733</v>
      </c>
      <c r="AI3033" s="5">
        <v>0.44444444444444442</v>
      </c>
      <c r="AJ3033">
        <v>11</v>
      </c>
      <c r="AK3033">
        <v>3110</v>
      </c>
      <c r="AL3033" s="4">
        <v>6.4</v>
      </c>
      <c r="AM3033" s="4">
        <v>26.8</v>
      </c>
      <c r="AN3033" s="4" t="s">
        <v>106</v>
      </c>
      <c r="AO3033" s="4" t="s">
        <v>106</v>
      </c>
      <c r="AP3033" s="4" t="s">
        <v>106</v>
      </c>
      <c r="AQ3033" s="4" t="s">
        <v>106</v>
      </c>
      <c r="AR3033" s="4" t="s">
        <v>106</v>
      </c>
      <c r="AS3033" s="4" t="s">
        <v>106</v>
      </c>
      <c r="AT3033" s="4" t="s">
        <v>106</v>
      </c>
      <c r="AU3033" t="s">
        <v>108</v>
      </c>
      <c r="AV3033" t="s">
        <v>109</v>
      </c>
      <c r="AW3033" t="s">
        <v>110</v>
      </c>
      <c r="AX3033" t="s">
        <v>3056</v>
      </c>
    </row>
    <row r="3034" spans="1:50" hidden="1" x14ac:dyDescent="0.25">
      <c r="A3034">
        <v>2019</v>
      </c>
      <c r="B3034" s="6">
        <v>43627</v>
      </c>
      <c r="C3034" s="6">
        <v>43733</v>
      </c>
      <c r="D3034" t="str">
        <f>INDEX(parametres!$B$2:$B$57,IF(ISNUMBER(MATCH(Chiffrier!E3034,parametres!$C$2:$C$57,0)),MATCH(E3034,parametres!$C$2:$C$57,0),NA()))</f>
        <v>CN-12</v>
      </c>
      <c r="E3034" t="s">
        <v>49</v>
      </c>
      <c r="F3034" t="s">
        <v>112</v>
      </c>
      <c r="G3034" s="4">
        <f t="shared" si="57"/>
        <v>15.142857142857142</v>
      </c>
      <c r="H3034">
        <f>INDEX(Sites_coordo!$C$2:$C$62,IF(ISNUMBER(MATCH(Chiffrier!E3034,Sites_coordo!$A$2:$A$62,0)),MATCH(Chiffrier!E3034,Sites_coordo!$A$2:$A$62,0),NA()))</f>
        <v>49.230840000000001</v>
      </c>
      <c r="I3034">
        <f>INDEX(Sites_coordo!$B$2:$B$62,IF(ISNUMBER(MATCH(Chiffrier!E3034,Sites_coordo!$A$2:$A$62,0)),MATCH(Chiffrier!E3034,Sites_coordo!$A$2:$A$62,0),NA()))</f>
        <v>-68.132440000000003</v>
      </c>
      <c r="J3034" t="s">
        <v>135</v>
      </c>
      <c r="K3034" t="s">
        <v>135</v>
      </c>
      <c r="L3034" s="4">
        <v>20319688</v>
      </c>
      <c r="M3034" t="s">
        <v>151</v>
      </c>
      <c r="N3034" s="4">
        <v>5</v>
      </c>
      <c r="O3034" s="4" t="s">
        <v>121</v>
      </c>
      <c r="P3034" s="4">
        <v>1</v>
      </c>
      <c r="Q3034" t="s">
        <v>3057</v>
      </c>
      <c r="R3034" s="4">
        <v>0</v>
      </c>
      <c r="S3034">
        <v>0</v>
      </c>
      <c r="T3034" t="s">
        <v>106</v>
      </c>
      <c r="U3034">
        <v>0</v>
      </c>
      <c r="V3034" t="s">
        <v>106</v>
      </c>
      <c r="W3034">
        <v>0</v>
      </c>
      <c r="X3034">
        <v>0</v>
      </c>
      <c r="Y3034">
        <v>0</v>
      </c>
      <c r="Z3034">
        <v>0</v>
      </c>
      <c r="AA3034">
        <v>0</v>
      </c>
      <c r="AB3034">
        <v>0</v>
      </c>
      <c r="AC3034">
        <v>0</v>
      </c>
      <c r="AD3034">
        <v>0</v>
      </c>
      <c r="AE3034" s="4">
        <v>0</v>
      </c>
      <c r="AH3034" s="6">
        <v>43733</v>
      </c>
      <c r="AI3034" s="5">
        <v>0.44444444444444442</v>
      </c>
      <c r="AJ3034">
        <v>11</v>
      </c>
      <c r="AK3034">
        <v>3110</v>
      </c>
      <c r="AL3034" s="4">
        <v>6.4</v>
      </c>
      <c r="AM3034" s="4">
        <v>26.8</v>
      </c>
      <c r="AN3034" s="4" t="s">
        <v>106</v>
      </c>
      <c r="AO3034" s="4" t="s">
        <v>106</v>
      </c>
      <c r="AP3034" s="4" t="s">
        <v>106</v>
      </c>
      <c r="AQ3034" s="4" t="s">
        <v>106</v>
      </c>
      <c r="AR3034" s="4" t="s">
        <v>106</v>
      </c>
      <c r="AS3034" s="4" t="s">
        <v>106</v>
      </c>
      <c r="AT3034" s="4" t="s">
        <v>106</v>
      </c>
      <c r="AU3034" t="s">
        <v>108</v>
      </c>
      <c r="AV3034" t="s">
        <v>109</v>
      </c>
      <c r="AW3034" t="s">
        <v>110</v>
      </c>
      <c r="AX3034" t="s">
        <v>3057</v>
      </c>
    </row>
    <row r="3035" spans="1:50" hidden="1" x14ac:dyDescent="0.25">
      <c r="A3035">
        <v>2019</v>
      </c>
      <c r="B3035" s="6">
        <v>43627</v>
      </c>
      <c r="C3035" s="6">
        <v>43733</v>
      </c>
      <c r="D3035" t="str">
        <f>INDEX(parametres!$B$2:$B$57,IF(ISNUMBER(MATCH(Chiffrier!E3035,parametres!$C$2:$C$57,0)),MATCH(E3035,parametres!$C$2:$C$57,0),NA()))</f>
        <v>CN-12</v>
      </c>
      <c r="E3035" t="s">
        <v>49</v>
      </c>
      <c r="F3035" t="s">
        <v>112</v>
      </c>
      <c r="G3035" s="4">
        <f t="shared" si="57"/>
        <v>15.142857142857142</v>
      </c>
      <c r="H3035">
        <f>INDEX(Sites_coordo!$C$2:$C$62,IF(ISNUMBER(MATCH(Chiffrier!E3035,Sites_coordo!$A$2:$A$62,0)),MATCH(Chiffrier!E3035,Sites_coordo!$A$2:$A$62,0),NA()))</f>
        <v>49.230840000000001</v>
      </c>
      <c r="I3035">
        <f>INDEX(Sites_coordo!$B$2:$B$62,IF(ISNUMBER(MATCH(Chiffrier!E3035,Sites_coordo!$A$2:$A$62,0)),MATCH(Chiffrier!E3035,Sites_coordo!$A$2:$A$62,0),NA()))</f>
        <v>-68.132440000000003</v>
      </c>
      <c r="J3035" t="s">
        <v>135</v>
      </c>
      <c r="K3035" t="s">
        <v>135</v>
      </c>
      <c r="L3035" s="4">
        <v>20319688</v>
      </c>
      <c r="M3035" t="s">
        <v>151</v>
      </c>
      <c r="N3035" s="4">
        <v>5</v>
      </c>
      <c r="O3035" s="4" t="s">
        <v>121</v>
      </c>
      <c r="P3035" s="4">
        <v>2</v>
      </c>
      <c r="Q3035" t="s">
        <v>3058</v>
      </c>
      <c r="R3035" s="4">
        <v>0</v>
      </c>
      <c r="S3035">
        <v>0</v>
      </c>
      <c r="T3035" t="s">
        <v>106</v>
      </c>
      <c r="U3035">
        <v>0</v>
      </c>
      <c r="V3035" t="s">
        <v>106</v>
      </c>
      <c r="W3035">
        <v>0</v>
      </c>
      <c r="X3035">
        <v>0</v>
      </c>
      <c r="Y3035">
        <v>0</v>
      </c>
      <c r="Z3035">
        <v>0</v>
      </c>
      <c r="AA3035">
        <v>0</v>
      </c>
      <c r="AB3035">
        <v>0</v>
      </c>
      <c r="AC3035">
        <v>0</v>
      </c>
      <c r="AD3035">
        <v>0</v>
      </c>
      <c r="AE3035" s="4">
        <v>0</v>
      </c>
      <c r="AH3035" s="6">
        <v>43733</v>
      </c>
      <c r="AI3035" s="5">
        <v>0.44444444444444442</v>
      </c>
      <c r="AJ3035">
        <v>11</v>
      </c>
      <c r="AK3035">
        <v>3110</v>
      </c>
      <c r="AL3035" s="4">
        <v>6.4</v>
      </c>
      <c r="AM3035" s="4">
        <v>26.8</v>
      </c>
      <c r="AN3035" s="4" t="s">
        <v>106</v>
      </c>
      <c r="AO3035" s="4" t="s">
        <v>106</v>
      </c>
      <c r="AP3035" s="4" t="s">
        <v>106</v>
      </c>
      <c r="AQ3035" s="4" t="s">
        <v>106</v>
      </c>
      <c r="AR3035" s="4" t="s">
        <v>106</v>
      </c>
      <c r="AS3035" s="4" t="s">
        <v>106</v>
      </c>
      <c r="AT3035" s="4" t="s">
        <v>106</v>
      </c>
      <c r="AU3035" t="s">
        <v>108</v>
      </c>
      <c r="AV3035" t="s">
        <v>109</v>
      </c>
      <c r="AW3035" t="s">
        <v>110</v>
      </c>
      <c r="AX3035" t="s">
        <v>3058</v>
      </c>
    </row>
    <row r="3036" spans="1:50" hidden="1" x14ac:dyDescent="0.25">
      <c r="A3036">
        <v>2019</v>
      </c>
      <c r="B3036" s="6">
        <v>43627</v>
      </c>
      <c r="C3036" s="6">
        <v>43733</v>
      </c>
      <c r="D3036" t="str">
        <f>INDEX(parametres!$B$2:$B$57,IF(ISNUMBER(MATCH(Chiffrier!E3036,parametres!$C$2:$C$57,0)),MATCH(E3036,parametres!$C$2:$C$57,0),NA()))</f>
        <v>CN-12</v>
      </c>
      <c r="E3036" t="s">
        <v>49</v>
      </c>
      <c r="F3036" t="s">
        <v>112</v>
      </c>
      <c r="G3036" s="4">
        <f t="shared" si="57"/>
        <v>15.142857142857142</v>
      </c>
      <c r="H3036">
        <f>INDEX(Sites_coordo!$C$2:$C$62,IF(ISNUMBER(MATCH(Chiffrier!E3036,Sites_coordo!$A$2:$A$62,0)),MATCH(Chiffrier!E3036,Sites_coordo!$A$2:$A$62,0),NA()))</f>
        <v>49.230840000000001</v>
      </c>
      <c r="I3036">
        <f>INDEX(Sites_coordo!$B$2:$B$62,IF(ISNUMBER(MATCH(Chiffrier!E3036,Sites_coordo!$A$2:$A$62,0)),MATCH(Chiffrier!E3036,Sites_coordo!$A$2:$A$62,0),NA()))</f>
        <v>-68.132440000000003</v>
      </c>
      <c r="J3036" t="s">
        <v>135</v>
      </c>
      <c r="K3036" t="s">
        <v>135</v>
      </c>
      <c r="L3036" s="4">
        <v>20319688</v>
      </c>
      <c r="M3036" t="s">
        <v>151</v>
      </c>
      <c r="N3036" s="4">
        <v>5</v>
      </c>
      <c r="O3036" s="4" t="s">
        <v>121</v>
      </c>
      <c r="P3036" s="4">
        <v>3</v>
      </c>
      <c r="Q3036" t="s">
        <v>3059</v>
      </c>
      <c r="R3036" s="4">
        <v>0</v>
      </c>
      <c r="S3036">
        <v>0</v>
      </c>
      <c r="T3036" t="s">
        <v>106</v>
      </c>
      <c r="U3036">
        <v>0</v>
      </c>
      <c r="V3036" t="s">
        <v>106</v>
      </c>
      <c r="W3036">
        <v>0</v>
      </c>
      <c r="X3036">
        <v>0</v>
      </c>
      <c r="Y3036">
        <v>0</v>
      </c>
      <c r="Z3036">
        <v>0</v>
      </c>
      <c r="AA3036">
        <v>0</v>
      </c>
      <c r="AB3036">
        <v>0</v>
      </c>
      <c r="AC3036">
        <v>0</v>
      </c>
      <c r="AD3036">
        <v>0</v>
      </c>
      <c r="AE3036" s="4">
        <v>0</v>
      </c>
      <c r="AH3036" s="6">
        <v>43733</v>
      </c>
      <c r="AI3036" s="5">
        <v>0.44444444444444442</v>
      </c>
      <c r="AJ3036">
        <v>11</v>
      </c>
      <c r="AK3036">
        <v>3110</v>
      </c>
      <c r="AL3036" s="4">
        <v>6.4</v>
      </c>
      <c r="AM3036" s="4">
        <v>26.8</v>
      </c>
      <c r="AN3036" s="4" t="s">
        <v>106</v>
      </c>
      <c r="AO3036" s="4" t="s">
        <v>106</v>
      </c>
      <c r="AP3036" s="4" t="s">
        <v>106</v>
      </c>
      <c r="AQ3036" s="4" t="s">
        <v>106</v>
      </c>
      <c r="AR3036" s="4" t="s">
        <v>106</v>
      </c>
      <c r="AS3036" s="4" t="s">
        <v>106</v>
      </c>
      <c r="AT3036" s="4" t="s">
        <v>106</v>
      </c>
      <c r="AU3036" t="s">
        <v>108</v>
      </c>
      <c r="AV3036" t="s">
        <v>109</v>
      </c>
      <c r="AW3036" t="s">
        <v>110</v>
      </c>
      <c r="AX3036" t="s">
        <v>3059</v>
      </c>
    </row>
    <row r="3037" spans="1:50" hidden="1" x14ac:dyDescent="0.25">
      <c r="A3037">
        <v>2019</v>
      </c>
      <c r="B3037" s="6">
        <v>43627</v>
      </c>
      <c r="C3037" s="6">
        <v>43733</v>
      </c>
      <c r="D3037" t="str">
        <f>INDEX(parametres!$B$2:$B$57,IF(ISNUMBER(MATCH(Chiffrier!E3037,parametres!$C$2:$C$57,0)),MATCH(E3037,parametres!$C$2:$C$57,0),NA()))</f>
        <v>CN-12</v>
      </c>
      <c r="E3037" t="s">
        <v>49</v>
      </c>
      <c r="F3037" t="s">
        <v>112</v>
      </c>
      <c r="G3037" s="4">
        <f t="shared" si="57"/>
        <v>15.142857142857142</v>
      </c>
      <c r="H3037">
        <f>INDEX(Sites_coordo!$C$2:$C$62,IF(ISNUMBER(MATCH(Chiffrier!E3037,Sites_coordo!$A$2:$A$62,0)),MATCH(Chiffrier!E3037,Sites_coordo!$A$2:$A$62,0),NA()))</f>
        <v>49.230840000000001</v>
      </c>
      <c r="I3037">
        <f>INDEX(Sites_coordo!$B$2:$B$62,IF(ISNUMBER(MATCH(Chiffrier!E3037,Sites_coordo!$A$2:$A$62,0)),MATCH(Chiffrier!E3037,Sites_coordo!$A$2:$A$62,0),NA()))</f>
        <v>-68.132440000000003</v>
      </c>
      <c r="J3037" t="s">
        <v>135</v>
      </c>
      <c r="K3037" t="s">
        <v>135</v>
      </c>
      <c r="L3037" s="4">
        <v>20319688</v>
      </c>
      <c r="M3037" t="s">
        <v>151</v>
      </c>
      <c r="N3037" s="4">
        <v>5</v>
      </c>
      <c r="O3037" s="4" t="s">
        <v>107</v>
      </c>
      <c r="P3037" s="4">
        <v>1</v>
      </c>
      <c r="Q3037" t="s">
        <v>3060</v>
      </c>
      <c r="R3037" s="4">
        <v>0</v>
      </c>
      <c r="S3037">
        <v>0</v>
      </c>
      <c r="T3037" t="s">
        <v>106</v>
      </c>
      <c r="U3037">
        <v>0</v>
      </c>
      <c r="V3037" t="s">
        <v>106</v>
      </c>
      <c r="W3037">
        <v>0</v>
      </c>
      <c r="X3037">
        <v>0</v>
      </c>
      <c r="Y3037">
        <v>0</v>
      </c>
      <c r="Z3037">
        <v>0</v>
      </c>
      <c r="AA3037">
        <v>0</v>
      </c>
      <c r="AB3037">
        <v>0</v>
      </c>
      <c r="AC3037">
        <v>0</v>
      </c>
      <c r="AD3037">
        <v>0</v>
      </c>
      <c r="AE3037" s="4">
        <v>0</v>
      </c>
      <c r="AH3037" s="6">
        <v>43733</v>
      </c>
      <c r="AI3037" s="5">
        <v>0.44444444444444442</v>
      </c>
      <c r="AJ3037">
        <v>11</v>
      </c>
      <c r="AK3037">
        <v>3110</v>
      </c>
      <c r="AL3037" s="4">
        <v>6.4</v>
      </c>
      <c r="AM3037" s="4">
        <v>26.8</v>
      </c>
      <c r="AN3037" s="4" t="s">
        <v>106</v>
      </c>
      <c r="AO3037" s="4" t="s">
        <v>106</v>
      </c>
      <c r="AP3037" s="4" t="s">
        <v>106</v>
      </c>
      <c r="AQ3037" s="4" t="s">
        <v>106</v>
      </c>
      <c r="AR3037" s="4" t="s">
        <v>106</v>
      </c>
      <c r="AS3037" s="4" t="s">
        <v>106</v>
      </c>
      <c r="AT3037" s="4" t="s">
        <v>106</v>
      </c>
      <c r="AU3037" t="s">
        <v>108</v>
      </c>
      <c r="AV3037" t="s">
        <v>109</v>
      </c>
      <c r="AW3037" t="s">
        <v>110</v>
      </c>
      <c r="AX3037" t="s">
        <v>3060</v>
      </c>
    </row>
    <row r="3038" spans="1:50" hidden="1" x14ac:dyDescent="0.25">
      <c r="A3038">
        <v>2019</v>
      </c>
      <c r="B3038" s="6">
        <v>43627</v>
      </c>
      <c r="C3038" s="6">
        <v>43733</v>
      </c>
      <c r="D3038" t="str">
        <f>INDEX(parametres!$B$2:$B$57,IF(ISNUMBER(MATCH(Chiffrier!E3038,parametres!$C$2:$C$57,0)),MATCH(E3038,parametres!$C$2:$C$57,0),NA()))</f>
        <v>CN-12</v>
      </c>
      <c r="E3038" t="s">
        <v>49</v>
      </c>
      <c r="F3038" t="s">
        <v>112</v>
      </c>
      <c r="G3038" s="4">
        <f t="shared" si="57"/>
        <v>15.142857142857142</v>
      </c>
      <c r="H3038">
        <f>INDEX(Sites_coordo!$C$2:$C$62,IF(ISNUMBER(MATCH(Chiffrier!E3038,Sites_coordo!$A$2:$A$62,0)),MATCH(Chiffrier!E3038,Sites_coordo!$A$2:$A$62,0),NA()))</f>
        <v>49.230840000000001</v>
      </c>
      <c r="I3038">
        <f>INDEX(Sites_coordo!$B$2:$B$62,IF(ISNUMBER(MATCH(Chiffrier!E3038,Sites_coordo!$A$2:$A$62,0)),MATCH(Chiffrier!E3038,Sites_coordo!$A$2:$A$62,0),NA()))</f>
        <v>-68.132440000000003</v>
      </c>
      <c r="J3038" t="s">
        <v>135</v>
      </c>
      <c r="K3038" t="s">
        <v>135</v>
      </c>
      <c r="L3038" s="4">
        <v>20319688</v>
      </c>
      <c r="M3038" t="s">
        <v>151</v>
      </c>
      <c r="N3038" s="4">
        <v>6</v>
      </c>
      <c r="O3038" s="4" t="s">
        <v>121</v>
      </c>
      <c r="P3038" s="4">
        <v>1</v>
      </c>
      <c r="Q3038" t="s">
        <v>3061</v>
      </c>
      <c r="R3038" s="4">
        <v>0</v>
      </c>
      <c r="S3038">
        <v>0</v>
      </c>
      <c r="T3038" t="s">
        <v>106</v>
      </c>
      <c r="U3038">
        <v>0</v>
      </c>
      <c r="V3038" t="s">
        <v>106</v>
      </c>
      <c r="W3038">
        <v>0</v>
      </c>
      <c r="X3038">
        <v>0</v>
      </c>
      <c r="Y3038">
        <v>0</v>
      </c>
      <c r="Z3038">
        <v>0</v>
      </c>
      <c r="AA3038">
        <v>0</v>
      </c>
      <c r="AB3038">
        <v>0</v>
      </c>
      <c r="AC3038">
        <v>0</v>
      </c>
      <c r="AD3038">
        <v>0</v>
      </c>
      <c r="AE3038" s="4">
        <v>0</v>
      </c>
      <c r="AH3038" s="6">
        <v>43733</v>
      </c>
      <c r="AI3038" s="5">
        <v>0.44444444444444442</v>
      </c>
      <c r="AJ3038">
        <v>11</v>
      </c>
      <c r="AK3038">
        <v>3110</v>
      </c>
      <c r="AL3038" s="4">
        <v>6.4</v>
      </c>
      <c r="AM3038" s="4">
        <v>26.8</v>
      </c>
      <c r="AN3038" s="4" t="s">
        <v>106</v>
      </c>
      <c r="AO3038" s="4" t="s">
        <v>106</v>
      </c>
      <c r="AP3038" s="4" t="s">
        <v>106</v>
      </c>
      <c r="AQ3038" s="4" t="s">
        <v>106</v>
      </c>
      <c r="AR3038" s="4" t="s">
        <v>106</v>
      </c>
      <c r="AS3038" s="4" t="s">
        <v>106</v>
      </c>
      <c r="AT3038" s="4" t="s">
        <v>106</v>
      </c>
      <c r="AU3038" t="s">
        <v>108</v>
      </c>
      <c r="AV3038" t="s">
        <v>109</v>
      </c>
      <c r="AW3038" t="s">
        <v>110</v>
      </c>
      <c r="AX3038" t="s">
        <v>3061</v>
      </c>
    </row>
    <row r="3039" spans="1:50" hidden="1" x14ac:dyDescent="0.25">
      <c r="A3039">
        <v>2019</v>
      </c>
      <c r="B3039" s="6">
        <v>43627</v>
      </c>
      <c r="C3039" s="6">
        <v>43733</v>
      </c>
      <c r="D3039" t="str">
        <f>INDEX(parametres!$B$2:$B$57,IF(ISNUMBER(MATCH(Chiffrier!E3039,parametres!$C$2:$C$57,0)),MATCH(E3039,parametres!$C$2:$C$57,0),NA()))</f>
        <v>CN-12</v>
      </c>
      <c r="E3039" t="s">
        <v>49</v>
      </c>
      <c r="F3039" t="s">
        <v>112</v>
      </c>
      <c r="G3039" s="4">
        <f t="shared" si="57"/>
        <v>15.142857142857142</v>
      </c>
      <c r="H3039">
        <f>INDEX(Sites_coordo!$C$2:$C$62,IF(ISNUMBER(MATCH(Chiffrier!E3039,Sites_coordo!$A$2:$A$62,0)),MATCH(Chiffrier!E3039,Sites_coordo!$A$2:$A$62,0),NA()))</f>
        <v>49.230840000000001</v>
      </c>
      <c r="I3039">
        <f>INDEX(Sites_coordo!$B$2:$B$62,IF(ISNUMBER(MATCH(Chiffrier!E3039,Sites_coordo!$A$2:$A$62,0)),MATCH(Chiffrier!E3039,Sites_coordo!$A$2:$A$62,0),NA()))</f>
        <v>-68.132440000000003</v>
      </c>
      <c r="J3039" t="s">
        <v>135</v>
      </c>
      <c r="K3039" t="s">
        <v>135</v>
      </c>
      <c r="L3039" s="4">
        <v>20319688</v>
      </c>
      <c r="M3039" t="s">
        <v>151</v>
      </c>
      <c r="N3039" s="4">
        <v>6</v>
      </c>
      <c r="O3039" s="4" t="s">
        <v>121</v>
      </c>
      <c r="P3039" s="4">
        <v>2</v>
      </c>
      <c r="Q3039" t="s">
        <v>3062</v>
      </c>
      <c r="R3039" s="4">
        <v>0</v>
      </c>
      <c r="S3039">
        <v>0</v>
      </c>
      <c r="T3039" t="s">
        <v>106</v>
      </c>
      <c r="U3039">
        <v>0</v>
      </c>
      <c r="V3039" t="s">
        <v>106</v>
      </c>
      <c r="W3039">
        <v>0</v>
      </c>
      <c r="X3039">
        <v>0</v>
      </c>
      <c r="Y3039">
        <v>0</v>
      </c>
      <c r="Z3039">
        <v>0</v>
      </c>
      <c r="AA3039">
        <v>0</v>
      </c>
      <c r="AB3039">
        <v>0</v>
      </c>
      <c r="AC3039">
        <v>0</v>
      </c>
      <c r="AD3039">
        <v>0</v>
      </c>
      <c r="AE3039" s="4">
        <v>0</v>
      </c>
      <c r="AH3039" s="6">
        <v>43733</v>
      </c>
      <c r="AI3039" s="5">
        <v>0.44444444444444442</v>
      </c>
      <c r="AJ3039">
        <v>11</v>
      </c>
      <c r="AK3039">
        <v>3110</v>
      </c>
      <c r="AL3039" s="4">
        <v>6.4</v>
      </c>
      <c r="AM3039" s="4">
        <v>26.8</v>
      </c>
      <c r="AN3039" s="4" t="s">
        <v>106</v>
      </c>
      <c r="AO3039" s="4" t="s">
        <v>106</v>
      </c>
      <c r="AP3039" s="4" t="s">
        <v>106</v>
      </c>
      <c r="AQ3039" s="4" t="s">
        <v>106</v>
      </c>
      <c r="AR3039" s="4" t="s">
        <v>106</v>
      </c>
      <c r="AS3039" s="4" t="s">
        <v>106</v>
      </c>
      <c r="AT3039" s="4" t="s">
        <v>106</v>
      </c>
      <c r="AU3039" t="s">
        <v>108</v>
      </c>
      <c r="AV3039" t="s">
        <v>109</v>
      </c>
      <c r="AW3039" t="s">
        <v>110</v>
      </c>
      <c r="AX3039" t="s">
        <v>3062</v>
      </c>
    </row>
    <row r="3040" spans="1:50" hidden="1" x14ac:dyDescent="0.25">
      <c r="A3040">
        <v>2019</v>
      </c>
      <c r="B3040" s="6">
        <v>43627</v>
      </c>
      <c r="C3040" s="6">
        <v>43733</v>
      </c>
      <c r="D3040" t="str">
        <f>INDEX(parametres!$B$2:$B$57,IF(ISNUMBER(MATCH(Chiffrier!E3040,parametres!$C$2:$C$57,0)),MATCH(E3040,parametres!$C$2:$C$57,0),NA()))</f>
        <v>CN-12</v>
      </c>
      <c r="E3040" t="s">
        <v>49</v>
      </c>
      <c r="F3040" t="s">
        <v>112</v>
      </c>
      <c r="G3040" s="4">
        <f t="shared" si="57"/>
        <v>15.142857142857142</v>
      </c>
      <c r="H3040">
        <f>INDEX(Sites_coordo!$C$2:$C$62,IF(ISNUMBER(MATCH(Chiffrier!E3040,Sites_coordo!$A$2:$A$62,0)),MATCH(Chiffrier!E3040,Sites_coordo!$A$2:$A$62,0),NA()))</f>
        <v>49.230840000000001</v>
      </c>
      <c r="I3040">
        <f>INDEX(Sites_coordo!$B$2:$B$62,IF(ISNUMBER(MATCH(Chiffrier!E3040,Sites_coordo!$A$2:$A$62,0)),MATCH(Chiffrier!E3040,Sites_coordo!$A$2:$A$62,0),NA()))</f>
        <v>-68.132440000000003</v>
      </c>
      <c r="J3040" t="s">
        <v>135</v>
      </c>
      <c r="K3040" t="s">
        <v>135</v>
      </c>
      <c r="L3040" s="4">
        <v>20319688</v>
      </c>
      <c r="M3040" t="s">
        <v>151</v>
      </c>
      <c r="N3040" s="4">
        <v>6</v>
      </c>
      <c r="O3040" s="4" t="s">
        <v>121</v>
      </c>
      <c r="P3040" s="4">
        <v>3</v>
      </c>
      <c r="Q3040" t="s">
        <v>3063</v>
      </c>
      <c r="R3040" s="4">
        <v>0</v>
      </c>
      <c r="S3040">
        <v>0</v>
      </c>
      <c r="T3040" t="s">
        <v>106</v>
      </c>
      <c r="U3040">
        <v>0</v>
      </c>
      <c r="V3040" t="s">
        <v>106</v>
      </c>
      <c r="W3040">
        <v>0</v>
      </c>
      <c r="X3040">
        <v>0</v>
      </c>
      <c r="Y3040">
        <v>0</v>
      </c>
      <c r="Z3040">
        <v>0</v>
      </c>
      <c r="AA3040">
        <v>0</v>
      </c>
      <c r="AB3040">
        <v>0</v>
      </c>
      <c r="AC3040">
        <v>0</v>
      </c>
      <c r="AD3040">
        <v>0</v>
      </c>
      <c r="AE3040" s="4">
        <v>0</v>
      </c>
      <c r="AH3040" s="6">
        <v>43733</v>
      </c>
      <c r="AI3040" s="5">
        <v>0.44444444444444442</v>
      </c>
      <c r="AJ3040">
        <v>11</v>
      </c>
      <c r="AK3040">
        <v>3110</v>
      </c>
      <c r="AL3040" s="4">
        <v>6.4</v>
      </c>
      <c r="AM3040" s="4">
        <v>26.8</v>
      </c>
      <c r="AN3040" s="4" t="s">
        <v>106</v>
      </c>
      <c r="AO3040" s="4" t="s">
        <v>106</v>
      </c>
      <c r="AP3040" s="4" t="s">
        <v>106</v>
      </c>
      <c r="AQ3040" s="4" t="s">
        <v>106</v>
      </c>
      <c r="AR3040" s="4" t="s">
        <v>106</v>
      </c>
      <c r="AS3040" s="4" t="s">
        <v>106</v>
      </c>
      <c r="AT3040" s="4" t="s">
        <v>106</v>
      </c>
      <c r="AU3040" t="s">
        <v>108</v>
      </c>
      <c r="AV3040" t="s">
        <v>109</v>
      </c>
      <c r="AW3040" t="s">
        <v>110</v>
      </c>
      <c r="AX3040" t="s">
        <v>3063</v>
      </c>
    </row>
    <row r="3041" spans="1:50" hidden="1" x14ac:dyDescent="0.25">
      <c r="A3041">
        <v>2019</v>
      </c>
      <c r="B3041" s="6">
        <v>43627</v>
      </c>
      <c r="C3041" s="6">
        <v>43733</v>
      </c>
      <c r="D3041" t="str">
        <f>INDEX(parametres!$B$2:$B$57,IF(ISNUMBER(MATCH(Chiffrier!E3041,parametres!$C$2:$C$57,0)),MATCH(E3041,parametres!$C$2:$C$57,0),NA()))</f>
        <v>CN-12</v>
      </c>
      <c r="E3041" t="s">
        <v>49</v>
      </c>
      <c r="F3041" t="s">
        <v>112</v>
      </c>
      <c r="G3041" s="4">
        <f t="shared" si="57"/>
        <v>15.142857142857142</v>
      </c>
      <c r="H3041">
        <f>INDEX(Sites_coordo!$C$2:$C$62,IF(ISNUMBER(MATCH(Chiffrier!E3041,Sites_coordo!$A$2:$A$62,0)),MATCH(Chiffrier!E3041,Sites_coordo!$A$2:$A$62,0),NA()))</f>
        <v>49.230840000000001</v>
      </c>
      <c r="I3041">
        <f>INDEX(Sites_coordo!$B$2:$B$62,IF(ISNUMBER(MATCH(Chiffrier!E3041,Sites_coordo!$A$2:$A$62,0)),MATCH(Chiffrier!E3041,Sites_coordo!$A$2:$A$62,0),NA()))</f>
        <v>-68.132440000000003</v>
      </c>
      <c r="J3041" t="s">
        <v>135</v>
      </c>
      <c r="K3041" t="s">
        <v>135</v>
      </c>
      <c r="L3041" s="4">
        <v>20319688</v>
      </c>
      <c r="M3041" t="s">
        <v>151</v>
      </c>
      <c r="N3041" s="4">
        <v>6</v>
      </c>
      <c r="O3041" s="4" t="s">
        <v>107</v>
      </c>
      <c r="P3041" s="4">
        <v>1</v>
      </c>
      <c r="Q3041" t="s">
        <v>3064</v>
      </c>
      <c r="R3041" s="4">
        <v>0</v>
      </c>
      <c r="S3041">
        <v>0</v>
      </c>
      <c r="T3041" t="s">
        <v>106</v>
      </c>
      <c r="U3041">
        <v>0</v>
      </c>
      <c r="V3041" t="s">
        <v>106</v>
      </c>
      <c r="W3041">
        <v>0</v>
      </c>
      <c r="X3041">
        <v>0</v>
      </c>
      <c r="Y3041">
        <v>0</v>
      </c>
      <c r="Z3041">
        <v>0</v>
      </c>
      <c r="AA3041">
        <v>0</v>
      </c>
      <c r="AB3041">
        <v>0</v>
      </c>
      <c r="AC3041">
        <v>0</v>
      </c>
      <c r="AD3041">
        <v>0</v>
      </c>
      <c r="AE3041" s="4">
        <v>0</v>
      </c>
      <c r="AH3041" s="6">
        <v>43733</v>
      </c>
      <c r="AI3041" s="5">
        <v>0.44444444444444442</v>
      </c>
      <c r="AJ3041">
        <v>11</v>
      </c>
      <c r="AK3041">
        <v>3110</v>
      </c>
      <c r="AL3041" s="4">
        <v>6.4</v>
      </c>
      <c r="AM3041" s="4">
        <v>26.8</v>
      </c>
      <c r="AN3041" s="4" t="s">
        <v>106</v>
      </c>
      <c r="AO3041" s="4" t="s">
        <v>106</v>
      </c>
      <c r="AP3041" s="4" t="s">
        <v>106</v>
      </c>
      <c r="AQ3041" s="4" t="s">
        <v>106</v>
      </c>
      <c r="AR3041" s="4" t="s">
        <v>106</v>
      </c>
      <c r="AS3041" s="4" t="s">
        <v>106</v>
      </c>
      <c r="AT3041" s="4" t="s">
        <v>106</v>
      </c>
      <c r="AU3041" t="s">
        <v>108</v>
      </c>
      <c r="AV3041" t="s">
        <v>109</v>
      </c>
      <c r="AW3041" t="s">
        <v>110</v>
      </c>
      <c r="AX3041" t="s">
        <v>3064</v>
      </c>
    </row>
    <row r="3042" spans="1:50" hidden="1" x14ac:dyDescent="0.25">
      <c r="A3042">
        <v>2019</v>
      </c>
      <c r="B3042" s="6">
        <v>43627</v>
      </c>
      <c r="C3042" s="6">
        <v>43733</v>
      </c>
      <c r="D3042" t="str">
        <f>INDEX(parametres!$B$2:$B$57,IF(ISNUMBER(MATCH(Chiffrier!E3042,parametres!$C$2:$C$57,0)),MATCH(E3042,parametres!$C$2:$C$57,0),NA()))</f>
        <v>CN-12</v>
      </c>
      <c r="E3042" t="s">
        <v>49</v>
      </c>
      <c r="F3042" t="s">
        <v>112</v>
      </c>
      <c r="G3042" s="4">
        <f t="shared" si="57"/>
        <v>15.142857142857142</v>
      </c>
      <c r="H3042">
        <f>INDEX(Sites_coordo!$C$2:$C$62,IF(ISNUMBER(MATCH(Chiffrier!E3042,Sites_coordo!$A$2:$A$62,0)),MATCH(Chiffrier!E3042,Sites_coordo!$A$2:$A$62,0),NA()))</f>
        <v>49.230840000000001</v>
      </c>
      <c r="I3042">
        <f>INDEX(Sites_coordo!$B$2:$B$62,IF(ISNUMBER(MATCH(Chiffrier!E3042,Sites_coordo!$A$2:$A$62,0)),MATCH(Chiffrier!E3042,Sites_coordo!$A$2:$A$62,0),NA()))</f>
        <v>-68.132440000000003</v>
      </c>
      <c r="J3042" t="s">
        <v>135</v>
      </c>
      <c r="K3042" t="s">
        <v>135</v>
      </c>
      <c r="L3042" s="4">
        <v>20319688</v>
      </c>
      <c r="M3042" t="s">
        <v>151</v>
      </c>
      <c r="N3042" s="4">
        <v>7</v>
      </c>
      <c r="O3042" s="4" t="s">
        <v>121</v>
      </c>
      <c r="P3042" s="4">
        <v>1</v>
      </c>
      <c r="Q3042" t="s">
        <v>3065</v>
      </c>
      <c r="R3042" s="4">
        <v>0</v>
      </c>
      <c r="S3042">
        <v>0</v>
      </c>
      <c r="T3042" t="s">
        <v>106</v>
      </c>
      <c r="U3042">
        <v>0</v>
      </c>
      <c r="V3042" t="s">
        <v>106</v>
      </c>
      <c r="W3042">
        <v>0</v>
      </c>
      <c r="X3042">
        <v>0</v>
      </c>
      <c r="Y3042">
        <v>0</v>
      </c>
      <c r="Z3042">
        <v>0</v>
      </c>
      <c r="AA3042">
        <v>0</v>
      </c>
      <c r="AB3042">
        <v>0</v>
      </c>
      <c r="AC3042">
        <v>0</v>
      </c>
      <c r="AD3042">
        <v>0</v>
      </c>
      <c r="AE3042" s="4">
        <v>0</v>
      </c>
      <c r="AH3042" s="6">
        <v>43733</v>
      </c>
      <c r="AI3042" s="5">
        <v>0.44444444444444442</v>
      </c>
      <c r="AJ3042">
        <v>11</v>
      </c>
      <c r="AK3042">
        <v>3110</v>
      </c>
      <c r="AL3042" s="4">
        <v>6.4</v>
      </c>
      <c r="AM3042" s="4">
        <v>26.8</v>
      </c>
      <c r="AN3042" s="4" t="s">
        <v>106</v>
      </c>
      <c r="AO3042" s="4" t="s">
        <v>106</v>
      </c>
      <c r="AP3042" s="4" t="s">
        <v>106</v>
      </c>
      <c r="AQ3042" s="4" t="s">
        <v>106</v>
      </c>
      <c r="AR3042" s="4" t="s">
        <v>106</v>
      </c>
      <c r="AS3042" s="4" t="s">
        <v>106</v>
      </c>
      <c r="AT3042" s="4" t="s">
        <v>106</v>
      </c>
      <c r="AU3042" t="s">
        <v>108</v>
      </c>
      <c r="AV3042" t="s">
        <v>109</v>
      </c>
      <c r="AW3042" t="s">
        <v>110</v>
      </c>
      <c r="AX3042" t="s">
        <v>3065</v>
      </c>
    </row>
    <row r="3043" spans="1:50" hidden="1" x14ac:dyDescent="0.25">
      <c r="A3043">
        <v>2019</v>
      </c>
      <c r="B3043" s="6">
        <v>43627</v>
      </c>
      <c r="C3043" s="6">
        <v>43733</v>
      </c>
      <c r="D3043" t="str">
        <f>INDEX(parametres!$B$2:$B$57,IF(ISNUMBER(MATCH(Chiffrier!E3043,parametres!$C$2:$C$57,0)),MATCH(E3043,parametres!$C$2:$C$57,0),NA()))</f>
        <v>CN-12</v>
      </c>
      <c r="E3043" t="s">
        <v>49</v>
      </c>
      <c r="F3043" t="s">
        <v>112</v>
      </c>
      <c r="G3043" s="4">
        <f t="shared" si="57"/>
        <v>15.142857142857142</v>
      </c>
      <c r="H3043">
        <f>INDEX(Sites_coordo!$C$2:$C$62,IF(ISNUMBER(MATCH(Chiffrier!E3043,Sites_coordo!$A$2:$A$62,0)),MATCH(Chiffrier!E3043,Sites_coordo!$A$2:$A$62,0),NA()))</f>
        <v>49.230840000000001</v>
      </c>
      <c r="I3043">
        <f>INDEX(Sites_coordo!$B$2:$B$62,IF(ISNUMBER(MATCH(Chiffrier!E3043,Sites_coordo!$A$2:$A$62,0)),MATCH(Chiffrier!E3043,Sites_coordo!$A$2:$A$62,0),NA()))</f>
        <v>-68.132440000000003</v>
      </c>
      <c r="J3043" t="s">
        <v>135</v>
      </c>
      <c r="K3043" t="s">
        <v>135</v>
      </c>
      <c r="L3043" s="4">
        <v>20319688</v>
      </c>
      <c r="M3043" t="s">
        <v>151</v>
      </c>
      <c r="N3043" s="4">
        <v>7</v>
      </c>
      <c r="O3043" s="4" t="s">
        <v>121</v>
      </c>
      <c r="P3043" s="4">
        <v>2</v>
      </c>
      <c r="Q3043" t="s">
        <v>3066</v>
      </c>
      <c r="R3043" s="4">
        <v>0</v>
      </c>
      <c r="S3043">
        <v>0</v>
      </c>
      <c r="T3043" t="s">
        <v>106</v>
      </c>
      <c r="U3043">
        <v>0</v>
      </c>
      <c r="V3043" t="s">
        <v>106</v>
      </c>
      <c r="W3043">
        <v>0</v>
      </c>
      <c r="X3043">
        <v>0</v>
      </c>
      <c r="Y3043">
        <v>0</v>
      </c>
      <c r="Z3043">
        <v>0</v>
      </c>
      <c r="AA3043">
        <v>0</v>
      </c>
      <c r="AB3043">
        <v>0</v>
      </c>
      <c r="AC3043">
        <v>0</v>
      </c>
      <c r="AD3043">
        <v>0</v>
      </c>
      <c r="AE3043" s="4">
        <v>0</v>
      </c>
      <c r="AH3043" s="6">
        <v>43733</v>
      </c>
      <c r="AI3043" s="5">
        <v>0.44444444444444442</v>
      </c>
      <c r="AJ3043">
        <v>11</v>
      </c>
      <c r="AK3043">
        <v>3110</v>
      </c>
      <c r="AL3043" s="4">
        <v>6.4</v>
      </c>
      <c r="AM3043" s="4">
        <v>26.8</v>
      </c>
      <c r="AN3043" s="4" t="s">
        <v>106</v>
      </c>
      <c r="AO3043" s="4" t="s">
        <v>106</v>
      </c>
      <c r="AP3043" s="4" t="s">
        <v>106</v>
      </c>
      <c r="AQ3043" s="4" t="s">
        <v>106</v>
      </c>
      <c r="AR3043" s="4" t="s">
        <v>106</v>
      </c>
      <c r="AS3043" s="4" t="s">
        <v>106</v>
      </c>
      <c r="AT3043" s="4" t="s">
        <v>106</v>
      </c>
      <c r="AU3043" t="s">
        <v>108</v>
      </c>
      <c r="AV3043" t="s">
        <v>109</v>
      </c>
      <c r="AW3043" t="s">
        <v>110</v>
      </c>
      <c r="AX3043" t="s">
        <v>3066</v>
      </c>
    </row>
    <row r="3044" spans="1:50" hidden="1" x14ac:dyDescent="0.25">
      <c r="A3044">
        <v>2019</v>
      </c>
      <c r="B3044" s="6">
        <v>43627</v>
      </c>
      <c r="C3044" s="6">
        <v>43733</v>
      </c>
      <c r="D3044" t="str">
        <f>INDEX(parametres!$B$2:$B$57,IF(ISNUMBER(MATCH(Chiffrier!E3044,parametres!$C$2:$C$57,0)),MATCH(E3044,parametres!$C$2:$C$57,0),NA()))</f>
        <v>CN-12</v>
      </c>
      <c r="E3044" t="s">
        <v>49</v>
      </c>
      <c r="F3044" t="s">
        <v>112</v>
      </c>
      <c r="G3044" s="4">
        <f t="shared" si="57"/>
        <v>15.142857142857142</v>
      </c>
      <c r="H3044">
        <f>INDEX(Sites_coordo!$C$2:$C$62,IF(ISNUMBER(MATCH(Chiffrier!E3044,Sites_coordo!$A$2:$A$62,0)),MATCH(Chiffrier!E3044,Sites_coordo!$A$2:$A$62,0),NA()))</f>
        <v>49.230840000000001</v>
      </c>
      <c r="I3044">
        <f>INDEX(Sites_coordo!$B$2:$B$62,IF(ISNUMBER(MATCH(Chiffrier!E3044,Sites_coordo!$A$2:$A$62,0)),MATCH(Chiffrier!E3044,Sites_coordo!$A$2:$A$62,0),NA()))</f>
        <v>-68.132440000000003</v>
      </c>
      <c r="J3044" t="s">
        <v>135</v>
      </c>
      <c r="K3044" t="s">
        <v>135</v>
      </c>
      <c r="L3044" s="4">
        <v>20319688</v>
      </c>
      <c r="M3044" t="s">
        <v>151</v>
      </c>
      <c r="N3044" s="4">
        <v>7</v>
      </c>
      <c r="O3044" s="4" t="s">
        <v>121</v>
      </c>
      <c r="P3044" s="4">
        <v>3</v>
      </c>
      <c r="Q3044" t="s">
        <v>3067</v>
      </c>
      <c r="R3044" s="4">
        <v>0</v>
      </c>
      <c r="S3044">
        <v>0</v>
      </c>
      <c r="T3044" t="s">
        <v>106</v>
      </c>
      <c r="U3044">
        <v>0</v>
      </c>
      <c r="V3044" t="s">
        <v>106</v>
      </c>
      <c r="W3044">
        <v>0</v>
      </c>
      <c r="X3044">
        <v>0</v>
      </c>
      <c r="Y3044">
        <v>0</v>
      </c>
      <c r="Z3044">
        <v>0</v>
      </c>
      <c r="AA3044">
        <v>0</v>
      </c>
      <c r="AB3044">
        <v>0</v>
      </c>
      <c r="AC3044">
        <v>0</v>
      </c>
      <c r="AD3044">
        <v>0</v>
      </c>
      <c r="AE3044" s="4">
        <v>0</v>
      </c>
      <c r="AH3044" s="6">
        <v>43733</v>
      </c>
      <c r="AI3044" s="5">
        <v>0.44444444444444442</v>
      </c>
      <c r="AJ3044">
        <v>11</v>
      </c>
      <c r="AK3044">
        <v>3110</v>
      </c>
      <c r="AL3044" s="4">
        <v>6.4</v>
      </c>
      <c r="AM3044" s="4">
        <v>26.8</v>
      </c>
      <c r="AN3044" s="4" t="s">
        <v>106</v>
      </c>
      <c r="AO3044" s="4" t="s">
        <v>106</v>
      </c>
      <c r="AP3044" s="4" t="s">
        <v>106</v>
      </c>
      <c r="AQ3044" s="4" t="s">
        <v>106</v>
      </c>
      <c r="AR3044" s="4" t="s">
        <v>106</v>
      </c>
      <c r="AS3044" s="4" t="s">
        <v>106</v>
      </c>
      <c r="AT3044" s="4" t="s">
        <v>106</v>
      </c>
      <c r="AU3044" t="s">
        <v>108</v>
      </c>
      <c r="AV3044" t="s">
        <v>109</v>
      </c>
      <c r="AW3044" t="s">
        <v>110</v>
      </c>
      <c r="AX3044" t="s">
        <v>3067</v>
      </c>
    </row>
    <row r="3045" spans="1:50" hidden="1" x14ac:dyDescent="0.25">
      <c r="A3045">
        <v>2019</v>
      </c>
      <c r="B3045" s="6">
        <v>43627</v>
      </c>
      <c r="C3045" s="6">
        <v>43733</v>
      </c>
      <c r="D3045" t="str">
        <f>INDEX(parametres!$B$2:$B$57,IF(ISNUMBER(MATCH(Chiffrier!E3045,parametres!$C$2:$C$57,0)),MATCH(E3045,parametres!$C$2:$C$57,0),NA()))</f>
        <v>CN-12</v>
      </c>
      <c r="E3045" t="s">
        <v>49</v>
      </c>
      <c r="F3045" t="s">
        <v>112</v>
      </c>
      <c r="G3045" s="4">
        <f t="shared" si="57"/>
        <v>15.142857142857142</v>
      </c>
      <c r="H3045">
        <f>INDEX(Sites_coordo!$C$2:$C$62,IF(ISNUMBER(MATCH(Chiffrier!E3045,Sites_coordo!$A$2:$A$62,0)),MATCH(Chiffrier!E3045,Sites_coordo!$A$2:$A$62,0),NA()))</f>
        <v>49.230840000000001</v>
      </c>
      <c r="I3045">
        <f>INDEX(Sites_coordo!$B$2:$B$62,IF(ISNUMBER(MATCH(Chiffrier!E3045,Sites_coordo!$A$2:$A$62,0)),MATCH(Chiffrier!E3045,Sites_coordo!$A$2:$A$62,0),NA()))</f>
        <v>-68.132440000000003</v>
      </c>
      <c r="J3045" t="s">
        <v>135</v>
      </c>
      <c r="K3045" t="s">
        <v>135</v>
      </c>
      <c r="L3045" s="4">
        <v>20319688</v>
      </c>
      <c r="M3045" t="s">
        <v>151</v>
      </c>
      <c r="N3045" s="4">
        <v>7</v>
      </c>
      <c r="O3045" s="4" t="s">
        <v>107</v>
      </c>
      <c r="P3045" s="4">
        <v>1</v>
      </c>
      <c r="Q3045" t="s">
        <v>3068</v>
      </c>
      <c r="R3045" s="4">
        <v>0</v>
      </c>
      <c r="S3045">
        <v>0</v>
      </c>
      <c r="T3045" t="s">
        <v>106</v>
      </c>
      <c r="U3045">
        <v>0</v>
      </c>
      <c r="V3045" t="s">
        <v>106</v>
      </c>
      <c r="W3045">
        <v>0</v>
      </c>
      <c r="X3045">
        <v>0</v>
      </c>
      <c r="Y3045">
        <v>0</v>
      </c>
      <c r="Z3045">
        <v>0</v>
      </c>
      <c r="AA3045">
        <v>0</v>
      </c>
      <c r="AB3045">
        <v>0</v>
      </c>
      <c r="AC3045">
        <v>0</v>
      </c>
      <c r="AD3045">
        <v>0</v>
      </c>
      <c r="AE3045" s="4">
        <v>0</v>
      </c>
      <c r="AH3045" s="6">
        <v>43733</v>
      </c>
      <c r="AI3045" s="5">
        <v>0.44444444444444442</v>
      </c>
      <c r="AJ3045">
        <v>11</v>
      </c>
      <c r="AK3045">
        <v>3110</v>
      </c>
      <c r="AL3045" s="4">
        <v>6.4</v>
      </c>
      <c r="AM3045" s="4">
        <v>26.8</v>
      </c>
      <c r="AN3045" s="4" t="s">
        <v>106</v>
      </c>
      <c r="AO3045" s="4" t="s">
        <v>106</v>
      </c>
      <c r="AP3045" s="4" t="s">
        <v>106</v>
      </c>
      <c r="AQ3045" s="4" t="s">
        <v>106</v>
      </c>
      <c r="AR3045" s="4" t="s">
        <v>106</v>
      </c>
      <c r="AS3045" s="4" t="s">
        <v>106</v>
      </c>
      <c r="AT3045" s="4" t="s">
        <v>106</v>
      </c>
      <c r="AU3045" t="s">
        <v>108</v>
      </c>
      <c r="AV3045" t="s">
        <v>109</v>
      </c>
      <c r="AW3045" t="s">
        <v>110</v>
      </c>
      <c r="AX3045" t="s">
        <v>3068</v>
      </c>
    </row>
    <row r="3046" spans="1:50" hidden="1" x14ac:dyDescent="0.25">
      <c r="A3046">
        <v>2019</v>
      </c>
      <c r="B3046" s="6">
        <v>43627</v>
      </c>
      <c r="C3046" s="6">
        <v>43733</v>
      </c>
      <c r="D3046" t="str">
        <f>INDEX(parametres!$B$2:$B$57,IF(ISNUMBER(MATCH(Chiffrier!E3046,parametres!$C$2:$C$57,0)),MATCH(E3046,parametres!$C$2:$C$57,0),NA()))</f>
        <v>CN-12</v>
      </c>
      <c r="E3046" t="s">
        <v>49</v>
      </c>
      <c r="F3046" t="s">
        <v>112</v>
      </c>
      <c r="G3046" s="4">
        <f t="shared" si="57"/>
        <v>15.142857142857142</v>
      </c>
      <c r="H3046">
        <f>INDEX(Sites_coordo!$C$2:$C$62,IF(ISNUMBER(MATCH(Chiffrier!E3046,Sites_coordo!$A$2:$A$62,0)),MATCH(Chiffrier!E3046,Sites_coordo!$A$2:$A$62,0),NA()))</f>
        <v>49.230840000000001</v>
      </c>
      <c r="I3046">
        <f>INDEX(Sites_coordo!$B$2:$B$62,IF(ISNUMBER(MATCH(Chiffrier!E3046,Sites_coordo!$A$2:$A$62,0)),MATCH(Chiffrier!E3046,Sites_coordo!$A$2:$A$62,0),NA()))</f>
        <v>-68.132440000000003</v>
      </c>
      <c r="J3046" t="s">
        <v>135</v>
      </c>
      <c r="K3046" t="s">
        <v>135</v>
      </c>
      <c r="L3046" s="4">
        <v>20319688</v>
      </c>
      <c r="M3046" t="s">
        <v>151</v>
      </c>
      <c r="N3046" s="4">
        <v>8</v>
      </c>
      <c r="O3046" s="4" t="s">
        <v>121</v>
      </c>
      <c r="P3046" s="4">
        <v>1</v>
      </c>
      <c r="Q3046" t="s">
        <v>3069</v>
      </c>
      <c r="R3046" s="4">
        <v>0</v>
      </c>
      <c r="S3046">
        <v>0</v>
      </c>
      <c r="T3046" t="s">
        <v>106</v>
      </c>
      <c r="U3046">
        <v>0</v>
      </c>
      <c r="V3046" t="s">
        <v>106</v>
      </c>
      <c r="W3046">
        <v>0</v>
      </c>
      <c r="X3046">
        <v>0</v>
      </c>
      <c r="Y3046">
        <v>0</v>
      </c>
      <c r="Z3046">
        <v>0</v>
      </c>
      <c r="AA3046">
        <v>0</v>
      </c>
      <c r="AB3046">
        <v>0</v>
      </c>
      <c r="AC3046">
        <v>0</v>
      </c>
      <c r="AD3046">
        <v>0</v>
      </c>
      <c r="AE3046" s="4">
        <v>0</v>
      </c>
      <c r="AH3046" s="6">
        <v>43733</v>
      </c>
      <c r="AI3046" s="5">
        <v>0.44444444444444442</v>
      </c>
      <c r="AJ3046">
        <v>11</v>
      </c>
      <c r="AK3046">
        <v>3110</v>
      </c>
      <c r="AL3046" s="4">
        <v>6.4</v>
      </c>
      <c r="AM3046" s="4">
        <v>26.8</v>
      </c>
      <c r="AN3046" s="4" t="s">
        <v>106</v>
      </c>
      <c r="AO3046" s="4" t="s">
        <v>106</v>
      </c>
      <c r="AP3046" s="4" t="s">
        <v>106</v>
      </c>
      <c r="AQ3046" s="4" t="s">
        <v>106</v>
      </c>
      <c r="AR3046" s="4" t="s">
        <v>106</v>
      </c>
      <c r="AS3046" s="4" t="s">
        <v>106</v>
      </c>
      <c r="AT3046" s="4" t="s">
        <v>106</v>
      </c>
      <c r="AU3046" t="s">
        <v>108</v>
      </c>
      <c r="AV3046" t="s">
        <v>109</v>
      </c>
      <c r="AW3046" t="s">
        <v>110</v>
      </c>
      <c r="AX3046" t="s">
        <v>3069</v>
      </c>
    </row>
    <row r="3047" spans="1:50" hidden="1" x14ac:dyDescent="0.25">
      <c r="A3047">
        <v>2019</v>
      </c>
      <c r="B3047" s="6">
        <v>43627</v>
      </c>
      <c r="C3047" s="6">
        <v>43733</v>
      </c>
      <c r="D3047" t="str">
        <f>INDEX(parametres!$B$2:$B$57,IF(ISNUMBER(MATCH(Chiffrier!E3047,parametres!$C$2:$C$57,0)),MATCH(E3047,parametres!$C$2:$C$57,0),NA()))</f>
        <v>CN-12</v>
      </c>
      <c r="E3047" t="s">
        <v>49</v>
      </c>
      <c r="F3047" t="s">
        <v>112</v>
      </c>
      <c r="G3047" s="4">
        <f t="shared" si="57"/>
        <v>15.142857142857142</v>
      </c>
      <c r="H3047">
        <f>INDEX(Sites_coordo!$C$2:$C$62,IF(ISNUMBER(MATCH(Chiffrier!E3047,Sites_coordo!$A$2:$A$62,0)),MATCH(Chiffrier!E3047,Sites_coordo!$A$2:$A$62,0),NA()))</f>
        <v>49.230840000000001</v>
      </c>
      <c r="I3047">
        <f>INDEX(Sites_coordo!$B$2:$B$62,IF(ISNUMBER(MATCH(Chiffrier!E3047,Sites_coordo!$A$2:$A$62,0)),MATCH(Chiffrier!E3047,Sites_coordo!$A$2:$A$62,0),NA()))</f>
        <v>-68.132440000000003</v>
      </c>
      <c r="J3047" t="s">
        <v>135</v>
      </c>
      <c r="K3047" t="s">
        <v>135</v>
      </c>
      <c r="L3047" s="4">
        <v>20319688</v>
      </c>
      <c r="M3047" t="s">
        <v>151</v>
      </c>
      <c r="N3047" s="4">
        <v>8</v>
      </c>
      <c r="O3047" s="4" t="s">
        <v>121</v>
      </c>
      <c r="P3047" s="4">
        <v>2</v>
      </c>
      <c r="Q3047" t="s">
        <v>3070</v>
      </c>
      <c r="R3047" s="4">
        <v>0</v>
      </c>
      <c r="S3047">
        <v>0</v>
      </c>
      <c r="T3047" t="s">
        <v>106</v>
      </c>
      <c r="U3047">
        <v>0</v>
      </c>
      <c r="V3047" t="s">
        <v>106</v>
      </c>
      <c r="W3047">
        <v>0</v>
      </c>
      <c r="X3047">
        <v>0</v>
      </c>
      <c r="Y3047">
        <v>0</v>
      </c>
      <c r="Z3047">
        <v>0</v>
      </c>
      <c r="AA3047">
        <v>0</v>
      </c>
      <c r="AB3047">
        <v>0</v>
      </c>
      <c r="AC3047">
        <v>0</v>
      </c>
      <c r="AD3047">
        <v>0</v>
      </c>
      <c r="AE3047" s="4">
        <v>0</v>
      </c>
      <c r="AH3047" s="6">
        <v>43733</v>
      </c>
      <c r="AI3047" s="5">
        <v>0.44444444444444442</v>
      </c>
      <c r="AJ3047">
        <v>11</v>
      </c>
      <c r="AK3047">
        <v>3110</v>
      </c>
      <c r="AL3047" s="4">
        <v>6.4</v>
      </c>
      <c r="AM3047" s="4">
        <v>26.8</v>
      </c>
      <c r="AN3047" s="4" t="s">
        <v>106</v>
      </c>
      <c r="AO3047" s="4" t="s">
        <v>106</v>
      </c>
      <c r="AP3047" s="4" t="s">
        <v>106</v>
      </c>
      <c r="AQ3047" s="4" t="s">
        <v>106</v>
      </c>
      <c r="AR3047" s="4" t="s">
        <v>106</v>
      </c>
      <c r="AS3047" s="4" t="s">
        <v>106</v>
      </c>
      <c r="AT3047" s="4" t="s">
        <v>106</v>
      </c>
      <c r="AU3047" t="s">
        <v>108</v>
      </c>
      <c r="AV3047" t="s">
        <v>109</v>
      </c>
      <c r="AW3047" t="s">
        <v>110</v>
      </c>
      <c r="AX3047" t="s">
        <v>3070</v>
      </c>
    </row>
    <row r="3048" spans="1:50" hidden="1" x14ac:dyDescent="0.25">
      <c r="A3048">
        <v>2019</v>
      </c>
      <c r="B3048" s="6">
        <v>43627</v>
      </c>
      <c r="C3048" s="6">
        <v>43733</v>
      </c>
      <c r="D3048" t="str">
        <f>INDEX(parametres!$B$2:$B$57,IF(ISNUMBER(MATCH(Chiffrier!E3048,parametres!$C$2:$C$57,0)),MATCH(E3048,parametres!$C$2:$C$57,0),NA()))</f>
        <v>CN-12</v>
      </c>
      <c r="E3048" t="s">
        <v>49</v>
      </c>
      <c r="F3048" t="s">
        <v>112</v>
      </c>
      <c r="G3048" s="4">
        <f t="shared" si="57"/>
        <v>15.142857142857142</v>
      </c>
      <c r="H3048">
        <f>INDEX(Sites_coordo!$C$2:$C$62,IF(ISNUMBER(MATCH(Chiffrier!E3048,Sites_coordo!$A$2:$A$62,0)),MATCH(Chiffrier!E3048,Sites_coordo!$A$2:$A$62,0),NA()))</f>
        <v>49.230840000000001</v>
      </c>
      <c r="I3048">
        <f>INDEX(Sites_coordo!$B$2:$B$62,IF(ISNUMBER(MATCH(Chiffrier!E3048,Sites_coordo!$A$2:$A$62,0)),MATCH(Chiffrier!E3048,Sites_coordo!$A$2:$A$62,0),NA()))</f>
        <v>-68.132440000000003</v>
      </c>
      <c r="J3048" t="s">
        <v>135</v>
      </c>
      <c r="K3048" t="s">
        <v>135</v>
      </c>
      <c r="L3048" s="4">
        <v>20319688</v>
      </c>
      <c r="M3048" t="s">
        <v>151</v>
      </c>
      <c r="N3048" s="4">
        <v>8</v>
      </c>
      <c r="O3048" s="4" t="s">
        <v>121</v>
      </c>
      <c r="P3048" s="4">
        <v>3</v>
      </c>
      <c r="Q3048" t="s">
        <v>3071</v>
      </c>
      <c r="R3048" s="4">
        <v>0</v>
      </c>
      <c r="S3048">
        <v>0</v>
      </c>
      <c r="T3048" t="s">
        <v>106</v>
      </c>
      <c r="U3048">
        <v>0</v>
      </c>
      <c r="V3048" t="s">
        <v>106</v>
      </c>
      <c r="W3048">
        <v>0</v>
      </c>
      <c r="X3048">
        <v>0</v>
      </c>
      <c r="Y3048">
        <v>0</v>
      </c>
      <c r="Z3048">
        <v>0</v>
      </c>
      <c r="AA3048">
        <v>0</v>
      </c>
      <c r="AB3048">
        <v>0</v>
      </c>
      <c r="AC3048">
        <v>0</v>
      </c>
      <c r="AD3048">
        <v>0</v>
      </c>
      <c r="AE3048" s="4">
        <v>0</v>
      </c>
      <c r="AH3048" s="6">
        <v>43733</v>
      </c>
      <c r="AI3048" s="5">
        <v>0.44444444444444442</v>
      </c>
      <c r="AJ3048">
        <v>11</v>
      </c>
      <c r="AK3048">
        <v>3110</v>
      </c>
      <c r="AL3048" s="4">
        <v>6.4</v>
      </c>
      <c r="AM3048" s="4">
        <v>26.8</v>
      </c>
      <c r="AN3048" s="4" t="s">
        <v>106</v>
      </c>
      <c r="AO3048" s="4" t="s">
        <v>106</v>
      </c>
      <c r="AP3048" s="4" t="s">
        <v>106</v>
      </c>
      <c r="AQ3048" s="4" t="s">
        <v>106</v>
      </c>
      <c r="AR3048" s="4" t="s">
        <v>106</v>
      </c>
      <c r="AS3048" s="4" t="s">
        <v>106</v>
      </c>
      <c r="AT3048" s="4" t="s">
        <v>106</v>
      </c>
      <c r="AU3048" t="s">
        <v>108</v>
      </c>
      <c r="AV3048" t="s">
        <v>109</v>
      </c>
      <c r="AW3048" t="s">
        <v>110</v>
      </c>
      <c r="AX3048" t="s">
        <v>3071</v>
      </c>
    </row>
    <row r="3049" spans="1:50" hidden="1" x14ac:dyDescent="0.25">
      <c r="A3049">
        <v>2019</v>
      </c>
      <c r="B3049" s="6">
        <v>43627</v>
      </c>
      <c r="C3049" s="6">
        <v>43733</v>
      </c>
      <c r="D3049" t="str">
        <f>INDEX(parametres!$B$2:$B$57,IF(ISNUMBER(MATCH(Chiffrier!E3049,parametres!$C$2:$C$57,0)),MATCH(E3049,parametres!$C$2:$C$57,0),NA()))</f>
        <v>CN-12</v>
      </c>
      <c r="E3049" t="s">
        <v>49</v>
      </c>
      <c r="F3049" t="s">
        <v>112</v>
      </c>
      <c r="G3049" s="4">
        <f t="shared" si="57"/>
        <v>15.142857142857142</v>
      </c>
      <c r="H3049">
        <f>INDEX(Sites_coordo!$C$2:$C$62,IF(ISNUMBER(MATCH(Chiffrier!E3049,Sites_coordo!$A$2:$A$62,0)),MATCH(Chiffrier!E3049,Sites_coordo!$A$2:$A$62,0),NA()))</f>
        <v>49.230840000000001</v>
      </c>
      <c r="I3049">
        <f>INDEX(Sites_coordo!$B$2:$B$62,IF(ISNUMBER(MATCH(Chiffrier!E3049,Sites_coordo!$A$2:$A$62,0)),MATCH(Chiffrier!E3049,Sites_coordo!$A$2:$A$62,0),NA()))</f>
        <v>-68.132440000000003</v>
      </c>
      <c r="J3049" t="s">
        <v>135</v>
      </c>
      <c r="K3049" t="s">
        <v>135</v>
      </c>
      <c r="L3049" s="4">
        <v>20319688</v>
      </c>
      <c r="M3049" t="s">
        <v>151</v>
      </c>
      <c r="N3049" s="4">
        <v>8</v>
      </c>
      <c r="O3049" s="4" t="s">
        <v>107</v>
      </c>
      <c r="P3049" s="4">
        <v>1</v>
      </c>
      <c r="Q3049" t="s">
        <v>3072</v>
      </c>
      <c r="R3049" s="4">
        <v>0</v>
      </c>
      <c r="S3049">
        <v>0</v>
      </c>
      <c r="T3049" t="s">
        <v>106</v>
      </c>
      <c r="U3049">
        <v>0</v>
      </c>
      <c r="V3049" t="s">
        <v>106</v>
      </c>
      <c r="W3049">
        <v>0</v>
      </c>
      <c r="X3049">
        <v>0</v>
      </c>
      <c r="Y3049">
        <v>0</v>
      </c>
      <c r="Z3049">
        <v>0</v>
      </c>
      <c r="AA3049">
        <v>0</v>
      </c>
      <c r="AB3049">
        <v>0</v>
      </c>
      <c r="AC3049">
        <v>0</v>
      </c>
      <c r="AD3049">
        <v>0</v>
      </c>
      <c r="AE3049" s="4">
        <v>0</v>
      </c>
      <c r="AH3049" s="6">
        <v>43733</v>
      </c>
      <c r="AI3049" s="5">
        <v>0.44444444444444442</v>
      </c>
      <c r="AJ3049">
        <v>11</v>
      </c>
      <c r="AK3049">
        <v>3110</v>
      </c>
      <c r="AL3049" s="4">
        <v>6.4</v>
      </c>
      <c r="AM3049" s="4">
        <v>26.8</v>
      </c>
      <c r="AN3049" s="4" t="s">
        <v>106</v>
      </c>
      <c r="AO3049" s="4" t="s">
        <v>106</v>
      </c>
      <c r="AP3049" s="4" t="s">
        <v>106</v>
      </c>
      <c r="AQ3049" s="4" t="s">
        <v>106</v>
      </c>
      <c r="AR3049" s="4" t="s">
        <v>106</v>
      </c>
      <c r="AS3049" s="4" t="s">
        <v>106</v>
      </c>
      <c r="AT3049" s="4" t="s">
        <v>106</v>
      </c>
      <c r="AU3049" t="s">
        <v>108</v>
      </c>
      <c r="AV3049" t="s">
        <v>109</v>
      </c>
      <c r="AW3049" t="s">
        <v>110</v>
      </c>
      <c r="AX3049" t="s">
        <v>3072</v>
      </c>
    </row>
    <row r="3050" spans="1:50" hidden="1" x14ac:dyDescent="0.25">
      <c r="A3050">
        <v>2019</v>
      </c>
      <c r="B3050" s="6">
        <v>43627</v>
      </c>
      <c r="C3050" s="6">
        <v>43733</v>
      </c>
      <c r="D3050" t="str">
        <f>INDEX(parametres!$B$2:$B$57,IF(ISNUMBER(MATCH(Chiffrier!E3050,parametres!$C$2:$C$57,0)),MATCH(E3050,parametres!$C$2:$C$57,0),NA()))</f>
        <v>CN-12</v>
      </c>
      <c r="E3050" t="s">
        <v>49</v>
      </c>
      <c r="F3050" t="s">
        <v>112</v>
      </c>
      <c r="G3050" s="4">
        <f t="shared" si="57"/>
        <v>15.142857142857142</v>
      </c>
      <c r="H3050">
        <f>INDEX(Sites_coordo!$C$2:$C$62,IF(ISNUMBER(MATCH(Chiffrier!E3050,Sites_coordo!$A$2:$A$62,0)),MATCH(Chiffrier!E3050,Sites_coordo!$A$2:$A$62,0),NA()))</f>
        <v>49.230840000000001</v>
      </c>
      <c r="I3050">
        <f>INDEX(Sites_coordo!$B$2:$B$62,IF(ISNUMBER(MATCH(Chiffrier!E3050,Sites_coordo!$A$2:$A$62,0)),MATCH(Chiffrier!E3050,Sites_coordo!$A$2:$A$62,0),NA()))</f>
        <v>-68.132440000000003</v>
      </c>
      <c r="J3050" t="s">
        <v>135</v>
      </c>
      <c r="K3050" t="s">
        <v>135</v>
      </c>
      <c r="L3050" s="4">
        <v>20319688</v>
      </c>
      <c r="M3050" t="s">
        <v>151</v>
      </c>
      <c r="N3050" s="4">
        <v>9</v>
      </c>
      <c r="O3050" s="4" t="s">
        <v>121</v>
      </c>
      <c r="P3050" s="4">
        <v>1</v>
      </c>
      <c r="Q3050" t="s">
        <v>3073</v>
      </c>
      <c r="R3050" s="4">
        <v>0</v>
      </c>
      <c r="S3050">
        <v>0</v>
      </c>
      <c r="T3050" t="s">
        <v>106</v>
      </c>
      <c r="U3050">
        <v>0</v>
      </c>
      <c r="V3050" t="s">
        <v>106</v>
      </c>
      <c r="W3050">
        <v>0</v>
      </c>
      <c r="X3050">
        <v>0</v>
      </c>
      <c r="Y3050">
        <v>0</v>
      </c>
      <c r="Z3050">
        <v>0</v>
      </c>
      <c r="AA3050">
        <v>0</v>
      </c>
      <c r="AB3050">
        <v>0</v>
      </c>
      <c r="AC3050">
        <v>0</v>
      </c>
      <c r="AD3050">
        <v>0</v>
      </c>
      <c r="AE3050" s="4">
        <v>0</v>
      </c>
      <c r="AH3050" s="6">
        <v>43733</v>
      </c>
      <c r="AI3050" s="5">
        <v>0.44444444444444442</v>
      </c>
      <c r="AJ3050">
        <v>11</v>
      </c>
      <c r="AK3050">
        <v>3110</v>
      </c>
      <c r="AL3050" s="4">
        <v>6.4</v>
      </c>
      <c r="AM3050" s="4">
        <v>26.8</v>
      </c>
      <c r="AN3050" s="4" t="s">
        <v>106</v>
      </c>
      <c r="AO3050" s="4" t="s">
        <v>106</v>
      </c>
      <c r="AP3050" s="4" t="s">
        <v>106</v>
      </c>
      <c r="AQ3050" s="4" t="s">
        <v>106</v>
      </c>
      <c r="AR3050" s="4" t="s">
        <v>106</v>
      </c>
      <c r="AS3050" s="4" t="s">
        <v>106</v>
      </c>
      <c r="AT3050" s="4" t="s">
        <v>106</v>
      </c>
      <c r="AU3050" t="s">
        <v>108</v>
      </c>
      <c r="AV3050" t="s">
        <v>109</v>
      </c>
      <c r="AW3050" t="s">
        <v>110</v>
      </c>
      <c r="AX3050" t="s">
        <v>3073</v>
      </c>
    </row>
    <row r="3051" spans="1:50" hidden="1" x14ac:dyDescent="0.25">
      <c r="A3051">
        <v>2019</v>
      </c>
      <c r="B3051" s="6">
        <v>43627</v>
      </c>
      <c r="C3051" s="6">
        <v>43733</v>
      </c>
      <c r="D3051" t="str">
        <f>INDEX(parametres!$B$2:$B$57,IF(ISNUMBER(MATCH(Chiffrier!E3051,parametres!$C$2:$C$57,0)),MATCH(E3051,parametres!$C$2:$C$57,0),NA()))</f>
        <v>CN-12</v>
      </c>
      <c r="E3051" t="s">
        <v>49</v>
      </c>
      <c r="F3051" t="s">
        <v>112</v>
      </c>
      <c r="G3051" s="4">
        <f t="shared" si="57"/>
        <v>15.142857142857142</v>
      </c>
      <c r="H3051">
        <f>INDEX(Sites_coordo!$C$2:$C$62,IF(ISNUMBER(MATCH(Chiffrier!E3051,Sites_coordo!$A$2:$A$62,0)),MATCH(Chiffrier!E3051,Sites_coordo!$A$2:$A$62,0),NA()))</f>
        <v>49.230840000000001</v>
      </c>
      <c r="I3051">
        <f>INDEX(Sites_coordo!$B$2:$B$62,IF(ISNUMBER(MATCH(Chiffrier!E3051,Sites_coordo!$A$2:$A$62,0)),MATCH(Chiffrier!E3051,Sites_coordo!$A$2:$A$62,0),NA()))</f>
        <v>-68.132440000000003</v>
      </c>
      <c r="J3051" t="s">
        <v>135</v>
      </c>
      <c r="K3051" t="s">
        <v>135</v>
      </c>
      <c r="L3051" s="4">
        <v>20319688</v>
      </c>
      <c r="M3051" t="s">
        <v>151</v>
      </c>
      <c r="N3051" s="4">
        <v>9</v>
      </c>
      <c r="O3051" s="4" t="s">
        <v>121</v>
      </c>
      <c r="P3051" s="4">
        <v>2</v>
      </c>
      <c r="Q3051" t="s">
        <v>3074</v>
      </c>
      <c r="R3051" s="4">
        <v>0</v>
      </c>
      <c r="S3051">
        <v>0</v>
      </c>
      <c r="T3051" t="s">
        <v>106</v>
      </c>
      <c r="U3051">
        <v>0</v>
      </c>
      <c r="V3051" t="s">
        <v>106</v>
      </c>
      <c r="W3051">
        <v>0</v>
      </c>
      <c r="X3051">
        <v>0</v>
      </c>
      <c r="Y3051">
        <v>0</v>
      </c>
      <c r="Z3051">
        <v>0</v>
      </c>
      <c r="AA3051">
        <v>0</v>
      </c>
      <c r="AB3051">
        <v>0</v>
      </c>
      <c r="AC3051">
        <v>0</v>
      </c>
      <c r="AD3051">
        <v>0</v>
      </c>
      <c r="AE3051" s="4">
        <v>0</v>
      </c>
      <c r="AH3051" s="6">
        <v>43733</v>
      </c>
      <c r="AI3051" s="5">
        <v>0.44444444444444442</v>
      </c>
      <c r="AJ3051">
        <v>11</v>
      </c>
      <c r="AK3051">
        <v>3110</v>
      </c>
      <c r="AL3051" s="4">
        <v>6.4</v>
      </c>
      <c r="AM3051" s="4">
        <v>26.8</v>
      </c>
      <c r="AN3051" s="4" t="s">
        <v>106</v>
      </c>
      <c r="AO3051" s="4" t="s">
        <v>106</v>
      </c>
      <c r="AP3051" s="4" t="s">
        <v>106</v>
      </c>
      <c r="AQ3051" s="4" t="s">
        <v>106</v>
      </c>
      <c r="AR3051" s="4" t="s">
        <v>106</v>
      </c>
      <c r="AS3051" s="4" t="s">
        <v>106</v>
      </c>
      <c r="AT3051" s="4" t="s">
        <v>106</v>
      </c>
      <c r="AU3051" t="s">
        <v>108</v>
      </c>
      <c r="AV3051" t="s">
        <v>109</v>
      </c>
      <c r="AW3051" t="s">
        <v>110</v>
      </c>
      <c r="AX3051" t="s">
        <v>3074</v>
      </c>
    </row>
    <row r="3052" spans="1:50" hidden="1" x14ac:dyDescent="0.25">
      <c r="A3052">
        <v>2019</v>
      </c>
      <c r="B3052" s="6">
        <v>43627</v>
      </c>
      <c r="C3052" s="6">
        <v>43733</v>
      </c>
      <c r="D3052" t="str">
        <f>INDEX(parametres!$B$2:$B$57,IF(ISNUMBER(MATCH(Chiffrier!E3052,parametres!$C$2:$C$57,0)),MATCH(E3052,parametres!$C$2:$C$57,0),NA()))</f>
        <v>CN-12</v>
      </c>
      <c r="E3052" t="s">
        <v>49</v>
      </c>
      <c r="F3052" t="s">
        <v>112</v>
      </c>
      <c r="G3052" s="4">
        <f t="shared" si="57"/>
        <v>15.142857142857142</v>
      </c>
      <c r="H3052">
        <f>INDEX(Sites_coordo!$C$2:$C$62,IF(ISNUMBER(MATCH(Chiffrier!E3052,Sites_coordo!$A$2:$A$62,0)),MATCH(Chiffrier!E3052,Sites_coordo!$A$2:$A$62,0),NA()))</f>
        <v>49.230840000000001</v>
      </c>
      <c r="I3052">
        <f>INDEX(Sites_coordo!$B$2:$B$62,IF(ISNUMBER(MATCH(Chiffrier!E3052,Sites_coordo!$A$2:$A$62,0)),MATCH(Chiffrier!E3052,Sites_coordo!$A$2:$A$62,0),NA()))</f>
        <v>-68.132440000000003</v>
      </c>
      <c r="J3052" t="s">
        <v>135</v>
      </c>
      <c r="K3052" t="s">
        <v>135</v>
      </c>
      <c r="L3052" s="4">
        <v>20319688</v>
      </c>
      <c r="M3052" t="s">
        <v>151</v>
      </c>
      <c r="N3052" s="4">
        <v>9</v>
      </c>
      <c r="O3052" s="4" t="s">
        <v>121</v>
      </c>
      <c r="P3052" s="4">
        <v>3</v>
      </c>
      <c r="Q3052" t="s">
        <v>3075</v>
      </c>
      <c r="R3052" s="4">
        <v>0</v>
      </c>
      <c r="S3052">
        <v>0</v>
      </c>
      <c r="T3052" t="s">
        <v>106</v>
      </c>
      <c r="U3052">
        <v>0</v>
      </c>
      <c r="V3052" t="s">
        <v>106</v>
      </c>
      <c r="W3052">
        <v>0</v>
      </c>
      <c r="X3052">
        <v>0</v>
      </c>
      <c r="Y3052">
        <v>0</v>
      </c>
      <c r="Z3052">
        <v>0</v>
      </c>
      <c r="AA3052">
        <v>0</v>
      </c>
      <c r="AB3052">
        <v>0</v>
      </c>
      <c r="AC3052">
        <v>0</v>
      </c>
      <c r="AD3052">
        <v>0</v>
      </c>
      <c r="AE3052" s="4">
        <v>0</v>
      </c>
      <c r="AH3052" s="6">
        <v>43733</v>
      </c>
      <c r="AI3052" s="5">
        <v>0.44444444444444442</v>
      </c>
      <c r="AJ3052">
        <v>11</v>
      </c>
      <c r="AK3052">
        <v>3110</v>
      </c>
      <c r="AL3052" s="4">
        <v>6.4</v>
      </c>
      <c r="AM3052" s="4">
        <v>26.8</v>
      </c>
      <c r="AN3052" s="4" t="s">
        <v>106</v>
      </c>
      <c r="AO3052" s="4" t="s">
        <v>106</v>
      </c>
      <c r="AP3052" s="4" t="s">
        <v>106</v>
      </c>
      <c r="AQ3052" s="4" t="s">
        <v>106</v>
      </c>
      <c r="AR3052" s="4" t="s">
        <v>106</v>
      </c>
      <c r="AS3052" s="4" t="s">
        <v>106</v>
      </c>
      <c r="AT3052" s="4" t="s">
        <v>106</v>
      </c>
      <c r="AU3052" t="s">
        <v>108</v>
      </c>
      <c r="AV3052" t="s">
        <v>109</v>
      </c>
      <c r="AW3052" t="s">
        <v>110</v>
      </c>
      <c r="AX3052" t="s">
        <v>3075</v>
      </c>
    </row>
    <row r="3053" spans="1:50" hidden="1" x14ac:dyDescent="0.25">
      <c r="A3053">
        <v>2019</v>
      </c>
      <c r="B3053" s="6">
        <v>43627</v>
      </c>
      <c r="C3053" s="6">
        <v>43733</v>
      </c>
      <c r="D3053" t="str">
        <f>INDEX(parametres!$B$2:$B$57,IF(ISNUMBER(MATCH(Chiffrier!E3053,parametres!$C$2:$C$57,0)),MATCH(E3053,parametres!$C$2:$C$57,0),NA()))</f>
        <v>CN-12</v>
      </c>
      <c r="E3053" t="s">
        <v>49</v>
      </c>
      <c r="F3053" t="s">
        <v>112</v>
      </c>
      <c r="G3053" s="4">
        <f t="shared" si="57"/>
        <v>15.142857142857142</v>
      </c>
      <c r="H3053">
        <f>INDEX(Sites_coordo!$C$2:$C$62,IF(ISNUMBER(MATCH(Chiffrier!E3053,Sites_coordo!$A$2:$A$62,0)),MATCH(Chiffrier!E3053,Sites_coordo!$A$2:$A$62,0),NA()))</f>
        <v>49.230840000000001</v>
      </c>
      <c r="I3053">
        <f>INDEX(Sites_coordo!$B$2:$B$62,IF(ISNUMBER(MATCH(Chiffrier!E3053,Sites_coordo!$A$2:$A$62,0)),MATCH(Chiffrier!E3053,Sites_coordo!$A$2:$A$62,0),NA()))</f>
        <v>-68.132440000000003</v>
      </c>
      <c r="J3053" t="s">
        <v>135</v>
      </c>
      <c r="K3053" t="s">
        <v>135</v>
      </c>
      <c r="L3053" s="4">
        <v>20319688</v>
      </c>
      <c r="M3053" t="s">
        <v>151</v>
      </c>
      <c r="N3053" s="4">
        <v>9</v>
      </c>
      <c r="O3053" s="4" t="s">
        <v>107</v>
      </c>
      <c r="P3053" s="4">
        <v>1</v>
      </c>
      <c r="Q3053" t="s">
        <v>3076</v>
      </c>
      <c r="R3053" s="4">
        <v>0</v>
      </c>
      <c r="S3053">
        <v>0</v>
      </c>
      <c r="T3053" t="s">
        <v>106</v>
      </c>
      <c r="U3053">
        <v>0</v>
      </c>
      <c r="V3053" t="s">
        <v>106</v>
      </c>
      <c r="W3053">
        <v>0</v>
      </c>
      <c r="X3053">
        <v>0</v>
      </c>
      <c r="Y3053">
        <v>0</v>
      </c>
      <c r="Z3053">
        <v>0</v>
      </c>
      <c r="AA3053">
        <v>0</v>
      </c>
      <c r="AB3053">
        <v>0</v>
      </c>
      <c r="AC3053">
        <v>0</v>
      </c>
      <c r="AD3053">
        <v>0</v>
      </c>
      <c r="AE3053" s="4">
        <v>0</v>
      </c>
      <c r="AH3053" s="6">
        <v>43733</v>
      </c>
      <c r="AI3053" s="5">
        <v>0.44444444444444442</v>
      </c>
      <c r="AJ3053">
        <v>11</v>
      </c>
      <c r="AK3053">
        <v>3110</v>
      </c>
      <c r="AL3053" s="4">
        <v>6.4</v>
      </c>
      <c r="AM3053" s="4">
        <v>26.8</v>
      </c>
      <c r="AN3053" s="4" t="s">
        <v>106</v>
      </c>
      <c r="AO3053" s="4" t="s">
        <v>106</v>
      </c>
      <c r="AP3053" s="4" t="s">
        <v>106</v>
      </c>
      <c r="AQ3053" s="4" t="s">
        <v>106</v>
      </c>
      <c r="AR3053" s="4" t="s">
        <v>106</v>
      </c>
      <c r="AS3053" s="4" t="s">
        <v>106</v>
      </c>
      <c r="AT3053" s="4" t="s">
        <v>106</v>
      </c>
      <c r="AU3053" t="s">
        <v>108</v>
      </c>
      <c r="AV3053" t="s">
        <v>109</v>
      </c>
      <c r="AW3053" t="s">
        <v>110</v>
      </c>
      <c r="AX3053" t="s">
        <v>3076</v>
      </c>
    </row>
    <row r="3054" spans="1:50" hidden="1" x14ac:dyDescent="0.25">
      <c r="A3054">
        <v>2019</v>
      </c>
      <c r="B3054" s="6">
        <v>43627</v>
      </c>
      <c r="C3054" s="6">
        <v>43733</v>
      </c>
      <c r="D3054" t="str">
        <f>INDEX(parametres!$B$2:$B$57,IF(ISNUMBER(MATCH(Chiffrier!E3054,parametres!$C$2:$C$57,0)),MATCH(E3054,parametres!$C$2:$C$57,0),NA()))</f>
        <v>CN-12</v>
      </c>
      <c r="E3054" t="s">
        <v>49</v>
      </c>
      <c r="F3054" t="s">
        <v>112</v>
      </c>
      <c r="G3054" s="4">
        <f t="shared" si="57"/>
        <v>15.142857142857142</v>
      </c>
      <c r="H3054">
        <f>INDEX(Sites_coordo!$C$2:$C$62,IF(ISNUMBER(MATCH(Chiffrier!E3054,Sites_coordo!$A$2:$A$62,0)),MATCH(Chiffrier!E3054,Sites_coordo!$A$2:$A$62,0),NA()))</f>
        <v>49.230840000000001</v>
      </c>
      <c r="I3054">
        <f>INDEX(Sites_coordo!$B$2:$B$62,IF(ISNUMBER(MATCH(Chiffrier!E3054,Sites_coordo!$A$2:$A$62,0)),MATCH(Chiffrier!E3054,Sites_coordo!$A$2:$A$62,0),NA()))</f>
        <v>-68.132440000000003</v>
      </c>
      <c r="J3054" t="s">
        <v>135</v>
      </c>
      <c r="K3054" t="s">
        <v>135</v>
      </c>
      <c r="L3054" s="4">
        <v>20319688</v>
      </c>
      <c r="M3054" t="s">
        <v>151</v>
      </c>
      <c r="N3054" s="4">
        <v>10</v>
      </c>
      <c r="O3054" s="4" t="s">
        <v>121</v>
      </c>
      <c r="P3054" s="4">
        <v>1</v>
      </c>
      <c r="Q3054" t="s">
        <v>3077</v>
      </c>
      <c r="R3054" s="4">
        <v>0</v>
      </c>
      <c r="S3054">
        <v>0</v>
      </c>
      <c r="T3054" t="s">
        <v>106</v>
      </c>
      <c r="U3054">
        <v>0</v>
      </c>
      <c r="V3054" t="s">
        <v>106</v>
      </c>
      <c r="W3054">
        <v>0</v>
      </c>
      <c r="X3054">
        <v>0</v>
      </c>
      <c r="Y3054">
        <v>0</v>
      </c>
      <c r="Z3054">
        <v>0</v>
      </c>
      <c r="AA3054">
        <v>0</v>
      </c>
      <c r="AB3054">
        <v>0</v>
      </c>
      <c r="AC3054">
        <v>0</v>
      </c>
      <c r="AD3054">
        <v>0</v>
      </c>
      <c r="AE3054" s="4">
        <v>0</v>
      </c>
      <c r="AH3054" s="6">
        <v>43733</v>
      </c>
      <c r="AI3054" s="5">
        <v>0.44444444444444442</v>
      </c>
      <c r="AJ3054">
        <v>11</v>
      </c>
      <c r="AK3054">
        <v>3110</v>
      </c>
      <c r="AL3054" s="4">
        <v>6.4</v>
      </c>
      <c r="AM3054" s="4">
        <v>26.8</v>
      </c>
      <c r="AN3054" s="4" t="s">
        <v>106</v>
      </c>
      <c r="AO3054" s="4" t="s">
        <v>106</v>
      </c>
      <c r="AP3054" s="4" t="s">
        <v>106</v>
      </c>
      <c r="AQ3054" s="4" t="s">
        <v>106</v>
      </c>
      <c r="AR3054" s="4" t="s">
        <v>106</v>
      </c>
      <c r="AS3054" s="4" t="s">
        <v>106</v>
      </c>
      <c r="AT3054" s="4" t="s">
        <v>106</v>
      </c>
      <c r="AU3054" t="s">
        <v>108</v>
      </c>
      <c r="AV3054" t="s">
        <v>109</v>
      </c>
      <c r="AW3054" t="s">
        <v>110</v>
      </c>
      <c r="AX3054" t="s">
        <v>3077</v>
      </c>
    </row>
    <row r="3055" spans="1:50" hidden="1" x14ac:dyDescent="0.25">
      <c r="A3055">
        <v>2019</v>
      </c>
      <c r="B3055" s="6">
        <v>43627</v>
      </c>
      <c r="C3055" s="6">
        <v>43733</v>
      </c>
      <c r="D3055" t="str">
        <f>INDEX(parametres!$B$2:$B$57,IF(ISNUMBER(MATCH(Chiffrier!E3055,parametres!$C$2:$C$57,0)),MATCH(E3055,parametres!$C$2:$C$57,0),NA()))</f>
        <v>CN-12</v>
      </c>
      <c r="E3055" t="s">
        <v>49</v>
      </c>
      <c r="F3055" t="s">
        <v>112</v>
      </c>
      <c r="G3055" s="4">
        <f t="shared" si="57"/>
        <v>15.142857142857142</v>
      </c>
      <c r="H3055">
        <f>INDEX(Sites_coordo!$C$2:$C$62,IF(ISNUMBER(MATCH(Chiffrier!E3055,Sites_coordo!$A$2:$A$62,0)),MATCH(Chiffrier!E3055,Sites_coordo!$A$2:$A$62,0),NA()))</f>
        <v>49.230840000000001</v>
      </c>
      <c r="I3055">
        <f>INDEX(Sites_coordo!$B$2:$B$62,IF(ISNUMBER(MATCH(Chiffrier!E3055,Sites_coordo!$A$2:$A$62,0)),MATCH(Chiffrier!E3055,Sites_coordo!$A$2:$A$62,0),NA()))</f>
        <v>-68.132440000000003</v>
      </c>
      <c r="J3055" t="s">
        <v>135</v>
      </c>
      <c r="K3055" t="s">
        <v>135</v>
      </c>
      <c r="L3055" s="4">
        <v>20319688</v>
      </c>
      <c r="M3055" t="s">
        <v>151</v>
      </c>
      <c r="N3055" s="4">
        <v>10</v>
      </c>
      <c r="O3055" s="4" t="s">
        <v>121</v>
      </c>
      <c r="P3055" s="4">
        <v>2</v>
      </c>
      <c r="Q3055" t="s">
        <v>3078</v>
      </c>
      <c r="R3055" s="4">
        <v>0</v>
      </c>
      <c r="S3055">
        <v>0</v>
      </c>
      <c r="T3055" t="s">
        <v>106</v>
      </c>
      <c r="U3055">
        <v>0</v>
      </c>
      <c r="V3055" t="s">
        <v>106</v>
      </c>
      <c r="W3055">
        <v>0</v>
      </c>
      <c r="X3055">
        <v>0</v>
      </c>
      <c r="Y3055">
        <v>0</v>
      </c>
      <c r="Z3055">
        <v>0</v>
      </c>
      <c r="AA3055">
        <v>0</v>
      </c>
      <c r="AB3055">
        <v>0</v>
      </c>
      <c r="AC3055">
        <v>0</v>
      </c>
      <c r="AD3055">
        <v>0</v>
      </c>
      <c r="AE3055" s="4">
        <v>0</v>
      </c>
      <c r="AH3055" s="6">
        <v>43733</v>
      </c>
      <c r="AI3055" s="5">
        <v>0.44444444444444442</v>
      </c>
      <c r="AJ3055">
        <v>11</v>
      </c>
      <c r="AK3055">
        <v>3110</v>
      </c>
      <c r="AL3055" s="4">
        <v>6.4</v>
      </c>
      <c r="AM3055" s="4">
        <v>26.8</v>
      </c>
      <c r="AN3055" s="4" t="s">
        <v>106</v>
      </c>
      <c r="AO3055" s="4" t="s">
        <v>106</v>
      </c>
      <c r="AP3055" s="4" t="s">
        <v>106</v>
      </c>
      <c r="AQ3055" s="4" t="s">
        <v>106</v>
      </c>
      <c r="AR3055" s="4" t="s">
        <v>106</v>
      </c>
      <c r="AS3055" s="4" t="s">
        <v>106</v>
      </c>
      <c r="AT3055" s="4" t="s">
        <v>106</v>
      </c>
      <c r="AU3055" t="s">
        <v>108</v>
      </c>
      <c r="AV3055" t="s">
        <v>109</v>
      </c>
      <c r="AW3055" t="s">
        <v>110</v>
      </c>
      <c r="AX3055" t="s">
        <v>3078</v>
      </c>
    </row>
    <row r="3056" spans="1:50" hidden="1" x14ac:dyDescent="0.25">
      <c r="A3056">
        <v>2019</v>
      </c>
      <c r="B3056" s="6">
        <v>43627</v>
      </c>
      <c r="C3056" s="6">
        <v>43733</v>
      </c>
      <c r="D3056" t="str">
        <f>INDEX(parametres!$B$2:$B$57,IF(ISNUMBER(MATCH(Chiffrier!E3056,parametres!$C$2:$C$57,0)),MATCH(E3056,parametres!$C$2:$C$57,0),NA()))</f>
        <v>CN-12</v>
      </c>
      <c r="E3056" t="s">
        <v>49</v>
      </c>
      <c r="F3056" t="s">
        <v>112</v>
      </c>
      <c r="G3056" s="4">
        <f t="shared" si="57"/>
        <v>15.142857142857142</v>
      </c>
      <c r="H3056">
        <f>INDEX(Sites_coordo!$C$2:$C$62,IF(ISNUMBER(MATCH(Chiffrier!E3056,Sites_coordo!$A$2:$A$62,0)),MATCH(Chiffrier!E3056,Sites_coordo!$A$2:$A$62,0),NA()))</f>
        <v>49.230840000000001</v>
      </c>
      <c r="I3056">
        <f>INDEX(Sites_coordo!$B$2:$B$62,IF(ISNUMBER(MATCH(Chiffrier!E3056,Sites_coordo!$A$2:$A$62,0)),MATCH(Chiffrier!E3056,Sites_coordo!$A$2:$A$62,0),NA()))</f>
        <v>-68.132440000000003</v>
      </c>
      <c r="J3056" t="s">
        <v>135</v>
      </c>
      <c r="K3056" t="s">
        <v>135</v>
      </c>
      <c r="L3056" s="4">
        <v>20319688</v>
      </c>
      <c r="M3056" t="s">
        <v>151</v>
      </c>
      <c r="N3056" s="4">
        <v>10</v>
      </c>
      <c r="O3056" s="4" t="s">
        <v>121</v>
      </c>
      <c r="P3056" s="4">
        <v>3</v>
      </c>
      <c r="Q3056" t="s">
        <v>3079</v>
      </c>
      <c r="R3056" s="4">
        <v>0</v>
      </c>
      <c r="S3056">
        <v>0</v>
      </c>
      <c r="T3056" t="s">
        <v>106</v>
      </c>
      <c r="U3056">
        <v>0</v>
      </c>
      <c r="V3056" t="s">
        <v>106</v>
      </c>
      <c r="W3056">
        <v>0</v>
      </c>
      <c r="X3056">
        <v>0</v>
      </c>
      <c r="Y3056">
        <v>0</v>
      </c>
      <c r="Z3056">
        <v>0</v>
      </c>
      <c r="AA3056">
        <v>0</v>
      </c>
      <c r="AB3056">
        <v>0</v>
      </c>
      <c r="AC3056">
        <v>0</v>
      </c>
      <c r="AD3056">
        <v>0</v>
      </c>
      <c r="AE3056" s="4">
        <v>0</v>
      </c>
      <c r="AH3056" s="6">
        <v>43733</v>
      </c>
      <c r="AI3056" s="5">
        <v>0.44444444444444442</v>
      </c>
      <c r="AJ3056">
        <v>11</v>
      </c>
      <c r="AK3056">
        <v>3110</v>
      </c>
      <c r="AL3056" s="4">
        <v>6.4</v>
      </c>
      <c r="AM3056" s="4">
        <v>26.8</v>
      </c>
      <c r="AN3056" s="4" t="s">
        <v>106</v>
      </c>
      <c r="AO3056" s="4" t="s">
        <v>106</v>
      </c>
      <c r="AP3056" s="4" t="s">
        <v>106</v>
      </c>
      <c r="AQ3056" s="4" t="s">
        <v>106</v>
      </c>
      <c r="AR3056" s="4" t="s">
        <v>106</v>
      </c>
      <c r="AS3056" s="4" t="s">
        <v>106</v>
      </c>
      <c r="AT3056" s="4" t="s">
        <v>106</v>
      </c>
      <c r="AU3056" t="s">
        <v>108</v>
      </c>
      <c r="AV3056" t="s">
        <v>109</v>
      </c>
      <c r="AW3056" t="s">
        <v>110</v>
      </c>
      <c r="AX3056" t="s">
        <v>3079</v>
      </c>
    </row>
    <row r="3057" spans="1:50" hidden="1" x14ac:dyDescent="0.25">
      <c r="A3057">
        <v>2019</v>
      </c>
      <c r="B3057" s="6">
        <v>43627</v>
      </c>
      <c r="C3057" s="6">
        <v>43733</v>
      </c>
      <c r="D3057" t="str">
        <f>INDEX(parametres!$B$2:$B$57,IF(ISNUMBER(MATCH(Chiffrier!E3057,parametres!$C$2:$C$57,0)),MATCH(E3057,parametres!$C$2:$C$57,0),NA()))</f>
        <v>CN-12</v>
      </c>
      <c r="E3057" t="s">
        <v>49</v>
      </c>
      <c r="F3057" t="s">
        <v>112</v>
      </c>
      <c r="G3057" s="4">
        <f t="shared" si="57"/>
        <v>15.142857142857142</v>
      </c>
      <c r="H3057">
        <f>INDEX(Sites_coordo!$C$2:$C$62,IF(ISNUMBER(MATCH(Chiffrier!E3057,Sites_coordo!$A$2:$A$62,0)),MATCH(Chiffrier!E3057,Sites_coordo!$A$2:$A$62,0),NA()))</f>
        <v>49.230840000000001</v>
      </c>
      <c r="I3057">
        <f>INDEX(Sites_coordo!$B$2:$B$62,IF(ISNUMBER(MATCH(Chiffrier!E3057,Sites_coordo!$A$2:$A$62,0)),MATCH(Chiffrier!E3057,Sites_coordo!$A$2:$A$62,0),NA()))</f>
        <v>-68.132440000000003</v>
      </c>
      <c r="J3057" t="s">
        <v>135</v>
      </c>
      <c r="K3057" t="s">
        <v>135</v>
      </c>
      <c r="L3057" s="4">
        <v>20319688</v>
      </c>
      <c r="M3057" t="s">
        <v>151</v>
      </c>
      <c r="N3057" s="4">
        <v>10</v>
      </c>
      <c r="O3057" s="4" t="s">
        <v>107</v>
      </c>
      <c r="P3057" s="4">
        <v>1</v>
      </c>
      <c r="Q3057" t="s">
        <v>3080</v>
      </c>
      <c r="R3057" s="4">
        <v>0</v>
      </c>
      <c r="S3057">
        <v>0</v>
      </c>
      <c r="T3057" t="s">
        <v>106</v>
      </c>
      <c r="U3057">
        <v>0</v>
      </c>
      <c r="V3057" t="s">
        <v>106</v>
      </c>
      <c r="W3057">
        <v>0</v>
      </c>
      <c r="X3057">
        <v>0</v>
      </c>
      <c r="Y3057">
        <v>0</v>
      </c>
      <c r="Z3057">
        <v>0</v>
      </c>
      <c r="AA3057">
        <v>0</v>
      </c>
      <c r="AB3057">
        <v>0</v>
      </c>
      <c r="AC3057">
        <v>0</v>
      </c>
      <c r="AD3057">
        <v>0</v>
      </c>
      <c r="AE3057" s="4">
        <v>0</v>
      </c>
      <c r="AH3057" s="6">
        <v>43733</v>
      </c>
      <c r="AI3057" s="5">
        <v>0.44444444444444442</v>
      </c>
      <c r="AJ3057">
        <v>11</v>
      </c>
      <c r="AK3057">
        <v>3110</v>
      </c>
      <c r="AL3057" s="4">
        <v>6.4</v>
      </c>
      <c r="AM3057" s="4">
        <v>26.8</v>
      </c>
      <c r="AN3057" s="4" t="s">
        <v>106</v>
      </c>
      <c r="AO3057" s="4" t="s">
        <v>106</v>
      </c>
      <c r="AP3057" s="4" t="s">
        <v>106</v>
      </c>
      <c r="AQ3057" s="4" t="s">
        <v>106</v>
      </c>
      <c r="AR3057" s="4" t="s">
        <v>106</v>
      </c>
      <c r="AS3057" s="4" t="s">
        <v>106</v>
      </c>
      <c r="AT3057" s="4" t="s">
        <v>106</v>
      </c>
      <c r="AU3057" t="s">
        <v>108</v>
      </c>
      <c r="AV3057" t="s">
        <v>109</v>
      </c>
      <c r="AW3057" t="s">
        <v>110</v>
      </c>
      <c r="AX3057" t="s">
        <v>3080</v>
      </c>
    </row>
    <row r="3058" spans="1:50" hidden="1" x14ac:dyDescent="0.25">
      <c r="A3058">
        <v>2019</v>
      </c>
      <c r="B3058" s="6">
        <v>43627</v>
      </c>
      <c r="C3058" s="6">
        <v>43735</v>
      </c>
      <c r="D3058" t="str">
        <f>INDEX(parametres!$B$2:$B$57,IF(ISNUMBER(MATCH(Chiffrier!E3058,parametres!$C$2:$C$57,0)),MATCH(E3058,parametres!$C$2:$C$57,0),NA()))</f>
        <v>CN-11</v>
      </c>
      <c r="E3058" t="s">
        <v>48</v>
      </c>
      <c r="F3058" t="s">
        <v>112</v>
      </c>
      <c r="G3058" s="4">
        <f t="shared" ref="G3058:G3097" si="58">(C3058-B3058)/7</f>
        <v>15.428571428571429</v>
      </c>
      <c r="H3058">
        <f>INDEX(Sites_coordo!$C$2:$C$62,IF(ISNUMBER(MATCH(Chiffrier!E3058,Sites_coordo!$A$2:$A$62,0)),MATCH(Chiffrier!E3058,Sites_coordo!$A$2:$A$62,0),NA()))</f>
        <v>48.318339999999999</v>
      </c>
      <c r="I3058">
        <f>INDEX(Sites_coordo!$B$2:$B$62,IF(ISNUMBER(MATCH(Chiffrier!E3058,Sites_coordo!$A$2:$A$62,0)),MATCH(Chiffrier!E3058,Sites_coordo!$A$2:$A$62,0),NA()))</f>
        <v>-69.415130000000005</v>
      </c>
      <c r="J3058" t="s">
        <v>135</v>
      </c>
      <c r="K3058" t="s">
        <v>135</v>
      </c>
      <c r="L3058" s="4">
        <v>10916631</v>
      </c>
      <c r="M3058" t="s">
        <v>151</v>
      </c>
      <c r="N3058" s="4">
        <v>1</v>
      </c>
      <c r="O3058" s="4" t="s">
        <v>121</v>
      </c>
      <c r="P3058" s="4">
        <v>1</v>
      </c>
      <c r="Q3058" t="s">
        <v>3081</v>
      </c>
      <c r="R3058" s="4">
        <v>0</v>
      </c>
      <c r="S3058">
        <v>0</v>
      </c>
      <c r="T3058" t="s">
        <v>106</v>
      </c>
      <c r="U3058">
        <v>0</v>
      </c>
      <c r="V3058" t="s">
        <v>106</v>
      </c>
      <c r="W3058">
        <v>0</v>
      </c>
      <c r="X3058">
        <v>0</v>
      </c>
      <c r="Y3058">
        <v>0</v>
      </c>
      <c r="Z3058">
        <v>0</v>
      </c>
      <c r="AA3058">
        <v>0</v>
      </c>
      <c r="AB3058">
        <v>0</v>
      </c>
      <c r="AC3058">
        <v>0</v>
      </c>
      <c r="AD3058">
        <v>0</v>
      </c>
      <c r="AE3058" s="4">
        <v>0</v>
      </c>
      <c r="AH3058" s="6">
        <v>43735</v>
      </c>
      <c r="AI3058" s="5">
        <v>0.3354166666666667</v>
      </c>
      <c r="AJ3058">
        <v>7</v>
      </c>
      <c r="AK3058" t="s">
        <v>1464</v>
      </c>
      <c r="AL3058" s="4">
        <v>5.9</v>
      </c>
      <c r="AM3058" s="4">
        <v>28.14</v>
      </c>
      <c r="AN3058" s="4" t="s">
        <v>106</v>
      </c>
      <c r="AO3058" s="4" t="s">
        <v>106</v>
      </c>
      <c r="AP3058" s="4" t="s">
        <v>106</v>
      </c>
      <c r="AQ3058" s="4" t="s">
        <v>106</v>
      </c>
      <c r="AR3058" s="4" t="s">
        <v>106</v>
      </c>
      <c r="AS3058" s="4" t="s">
        <v>106</v>
      </c>
      <c r="AT3058" s="4" t="s">
        <v>106</v>
      </c>
      <c r="AU3058" t="s">
        <v>108</v>
      </c>
      <c r="AV3058" t="s">
        <v>109</v>
      </c>
      <c r="AW3058" t="s">
        <v>110</v>
      </c>
      <c r="AX3058" t="s">
        <v>3081</v>
      </c>
    </row>
    <row r="3059" spans="1:50" hidden="1" x14ac:dyDescent="0.25">
      <c r="A3059">
        <v>2019</v>
      </c>
      <c r="B3059" s="6">
        <v>43627</v>
      </c>
      <c r="C3059" s="6">
        <v>43735</v>
      </c>
      <c r="D3059" t="str">
        <f>INDEX(parametres!$B$2:$B$57,IF(ISNUMBER(MATCH(Chiffrier!E3059,parametres!$C$2:$C$57,0)),MATCH(E3059,parametres!$C$2:$C$57,0),NA()))</f>
        <v>CN-11</v>
      </c>
      <c r="E3059" t="s">
        <v>48</v>
      </c>
      <c r="F3059" t="s">
        <v>112</v>
      </c>
      <c r="G3059" s="4">
        <f t="shared" si="58"/>
        <v>15.428571428571429</v>
      </c>
      <c r="H3059">
        <f>INDEX(Sites_coordo!$C$2:$C$62,IF(ISNUMBER(MATCH(Chiffrier!E3059,Sites_coordo!$A$2:$A$62,0)),MATCH(Chiffrier!E3059,Sites_coordo!$A$2:$A$62,0),NA()))</f>
        <v>48.318339999999999</v>
      </c>
      <c r="I3059">
        <f>INDEX(Sites_coordo!$B$2:$B$62,IF(ISNUMBER(MATCH(Chiffrier!E3059,Sites_coordo!$A$2:$A$62,0)),MATCH(Chiffrier!E3059,Sites_coordo!$A$2:$A$62,0),NA()))</f>
        <v>-69.415130000000005</v>
      </c>
      <c r="J3059" t="s">
        <v>135</v>
      </c>
      <c r="K3059" t="s">
        <v>135</v>
      </c>
      <c r="L3059" s="4">
        <v>10916631</v>
      </c>
      <c r="M3059" t="s">
        <v>151</v>
      </c>
      <c r="N3059" s="4">
        <v>1</v>
      </c>
      <c r="O3059" s="4" t="s">
        <v>121</v>
      </c>
      <c r="P3059" s="4">
        <v>2</v>
      </c>
      <c r="Q3059" t="s">
        <v>3082</v>
      </c>
      <c r="R3059" s="4">
        <v>0</v>
      </c>
      <c r="S3059">
        <v>0</v>
      </c>
      <c r="T3059" t="s">
        <v>106</v>
      </c>
      <c r="U3059">
        <v>0</v>
      </c>
      <c r="V3059" t="s">
        <v>106</v>
      </c>
      <c r="W3059">
        <v>0</v>
      </c>
      <c r="X3059">
        <v>0</v>
      </c>
      <c r="Y3059">
        <v>0</v>
      </c>
      <c r="Z3059">
        <v>0</v>
      </c>
      <c r="AA3059">
        <v>0</v>
      </c>
      <c r="AB3059">
        <v>0</v>
      </c>
      <c r="AC3059">
        <v>0</v>
      </c>
      <c r="AD3059">
        <v>0</v>
      </c>
      <c r="AE3059" s="4">
        <v>0</v>
      </c>
      <c r="AH3059" s="6">
        <v>43735</v>
      </c>
      <c r="AI3059" s="5">
        <v>0.3354166666666667</v>
      </c>
      <c r="AJ3059">
        <v>7</v>
      </c>
      <c r="AK3059" t="s">
        <v>1464</v>
      </c>
      <c r="AL3059" s="4">
        <v>5.9</v>
      </c>
      <c r="AM3059" s="4">
        <v>28.14</v>
      </c>
      <c r="AN3059" s="4" t="s">
        <v>106</v>
      </c>
      <c r="AO3059" s="4" t="s">
        <v>106</v>
      </c>
      <c r="AP3059" s="4" t="s">
        <v>106</v>
      </c>
      <c r="AQ3059" s="4" t="s">
        <v>106</v>
      </c>
      <c r="AR3059" s="4" t="s">
        <v>106</v>
      </c>
      <c r="AS3059" s="4" t="s">
        <v>106</v>
      </c>
      <c r="AT3059" s="4" t="s">
        <v>106</v>
      </c>
      <c r="AU3059" t="s">
        <v>108</v>
      </c>
      <c r="AV3059" t="s">
        <v>109</v>
      </c>
      <c r="AW3059" t="s">
        <v>110</v>
      </c>
      <c r="AX3059" t="s">
        <v>3082</v>
      </c>
    </row>
    <row r="3060" spans="1:50" hidden="1" x14ac:dyDescent="0.25">
      <c r="A3060">
        <v>2019</v>
      </c>
      <c r="B3060" s="6">
        <v>43627</v>
      </c>
      <c r="C3060" s="6">
        <v>43735</v>
      </c>
      <c r="D3060" t="str">
        <f>INDEX(parametres!$B$2:$B$57,IF(ISNUMBER(MATCH(Chiffrier!E3060,parametres!$C$2:$C$57,0)),MATCH(E3060,parametres!$C$2:$C$57,0),NA()))</f>
        <v>CN-11</v>
      </c>
      <c r="E3060" t="s">
        <v>48</v>
      </c>
      <c r="F3060" t="s">
        <v>112</v>
      </c>
      <c r="G3060" s="4">
        <f t="shared" si="58"/>
        <v>15.428571428571429</v>
      </c>
      <c r="H3060">
        <f>INDEX(Sites_coordo!$C$2:$C$62,IF(ISNUMBER(MATCH(Chiffrier!E3060,Sites_coordo!$A$2:$A$62,0)),MATCH(Chiffrier!E3060,Sites_coordo!$A$2:$A$62,0),NA()))</f>
        <v>48.318339999999999</v>
      </c>
      <c r="I3060">
        <f>INDEX(Sites_coordo!$B$2:$B$62,IF(ISNUMBER(MATCH(Chiffrier!E3060,Sites_coordo!$A$2:$A$62,0)),MATCH(Chiffrier!E3060,Sites_coordo!$A$2:$A$62,0),NA()))</f>
        <v>-69.415130000000005</v>
      </c>
      <c r="J3060" t="s">
        <v>135</v>
      </c>
      <c r="K3060" t="s">
        <v>135</v>
      </c>
      <c r="L3060" s="4">
        <v>10916631</v>
      </c>
      <c r="M3060" t="s">
        <v>151</v>
      </c>
      <c r="N3060" s="4">
        <v>1</v>
      </c>
      <c r="O3060" s="4" t="s">
        <v>121</v>
      </c>
      <c r="P3060" s="4">
        <v>3</v>
      </c>
      <c r="Q3060" t="s">
        <v>3083</v>
      </c>
      <c r="R3060" s="4">
        <v>0</v>
      </c>
      <c r="S3060">
        <v>0</v>
      </c>
      <c r="T3060" t="s">
        <v>106</v>
      </c>
      <c r="U3060">
        <v>0</v>
      </c>
      <c r="V3060" t="s">
        <v>106</v>
      </c>
      <c r="W3060">
        <v>0</v>
      </c>
      <c r="X3060">
        <v>0</v>
      </c>
      <c r="Y3060">
        <v>0</v>
      </c>
      <c r="Z3060">
        <v>0</v>
      </c>
      <c r="AA3060">
        <v>0</v>
      </c>
      <c r="AB3060">
        <v>0</v>
      </c>
      <c r="AC3060">
        <v>0</v>
      </c>
      <c r="AD3060">
        <v>0</v>
      </c>
      <c r="AE3060" s="4">
        <v>0</v>
      </c>
      <c r="AH3060" s="6">
        <v>43735</v>
      </c>
      <c r="AI3060" s="5">
        <v>0.3354166666666667</v>
      </c>
      <c r="AJ3060">
        <v>7</v>
      </c>
      <c r="AK3060" t="s">
        <v>1464</v>
      </c>
      <c r="AL3060" s="4">
        <v>5.9</v>
      </c>
      <c r="AM3060" s="4">
        <v>28.14</v>
      </c>
      <c r="AN3060" s="4" t="s">
        <v>106</v>
      </c>
      <c r="AO3060" s="4" t="s">
        <v>106</v>
      </c>
      <c r="AP3060" s="4" t="s">
        <v>106</v>
      </c>
      <c r="AQ3060" s="4" t="s">
        <v>106</v>
      </c>
      <c r="AR3060" s="4" t="s">
        <v>106</v>
      </c>
      <c r="AS3060" s="4" t="s">
        <v>106</v>
      </c>
      <c r="AT3060" s="4" t="s">
        <v>106</v>
      </c>
      <c r="AU3060" t="s">
        <v>108</v>
      </c>
      <c r="AV3060" t="s">
        <v>109</v>
      </c>
      <c r="AW3060" t="s">
        <v>110</v>
      </c>
      <c r="AX3060" t="s">
        <v>3083</v>
      </c>
    </row>
    <row r="3061" spans="1:50" hidden="1" x14ac:dyDescent="0.25">
      <c r="A3061">
        <v>2019</v>
      </c>
      <c r="B3061" s="6">
        <v>43627</v>
      </c>
      <c r="C3061" s="6">
        <v>43735</v>
      </c>
      <c r="D3061" t="str">
        <f>INDEX(parametres!$B$2:$B$57,IF(ISNUMBER(MATCH(Chiffrier!E3061,parametres!$C$2:$C$57,0)),MATCH(E3061,parametres!$C$2:$C$57,0),NA()))</f>
        <v>CN-11</v>
      </c>
      <c r="E3061" t="s">
        <v>48</v>
      </c>
      <c r="F3061" t="s">
        <v>112</v>
      </c>
      <c r="G3061" s="4">
        <f t="shared" si="58"/>
        <v>15.428571428571429</v>
      </c>
      <c r="H3061">
        <f>INDEX(Sites_coordo!$C$2:$C$62,IF(ISNUMBER(MATCH(Chiffrier!E3061,Sites_coordo!$A$2:$A$62,0)),MATCH(Chiffrier!E3061,Sites_coordo!$A$2:$A$62,0),NA()))</f>
        <v>48.318339999999999</v>
      </c>
      <c r="I3061">
        <f>INDEX(Sites_coordo!$B$2:$B$62,IF(ISNUMBER(MATCH(Chiffrier!E3061,Sites_coordo!$A$2:$A$62,0)),MATCH(Chiffrier!E3061,Sites_coordo!$A$2:$A$62,0),NA()))</f>
        <v>-69.415130000000005</v>
      </c>
      <c r="J3061" t="s">
        <v>135</v>
      </c>
      <c r="K3061" t="s">
        <v>135</v>
      </c>
      <c r="L3061" s="4">
        <v>10916631</v>
      </c>
      <c r="M3061" t="s">
        <v>151</v>
      </c>
      <c r="N3061" s="4">
        <v>1</v>
      </c>
      <c r="O3061" s="4" t="s">
        <v>107</v>
      </c>
      <c r="P3061" s="4">
        <v>1</v>
      </c>
      <c r="Q3061" t="s">
        <v>3084</v>
      </c>
      <c r="R3061" s="4">
        <v>0</v>
      </c>
      <c r="S3061">
        <v>0</v>
      </c>
      <c r="T3061" t="s">
        <v>106</v>
      </c>
      <c r="U3061">
        <v>0</v>
      </c>
      <c r="V3061" t="s">
        <v>106</v>
      </c>
      <c r="W3061">
        <v>0</v>
      </c>
      <c r="X3061">
        <v>0</v>
      </c>
      <c r="Y3061">
        <v>0</v>
      </c>
      <c r="Z3061">
        <v>0</v>
      </c>
      <c r="AA3061">
        <v>0</v>
      </c>
      <c r="AB3061">
        <v>0</v>
      </c>
      <c r="AC3061">
        <v>0</v>
      </c>
      <c r="AD3061">
        <v>0</v>
      </c>
      <c r="AE3061" s="4">
        <v>0</v>
      </c>
      <c r="AH3061" s="6">
        <v>43735</v>
      </c>
      <c r="AI3061" s="5">
        <v>0.3354166666666667</v>
      </c>
      <c r="AJ3061">
        <v>7</v>
      </c>
      <c r="AK3061" t="s">
        <v>1464</v>
      </c>
      <c r="AL3061" s="4">
        <v>5.9</v>
      </c>
      <c r="AM3061" s="4">
        <v>28.14</v>
      </c>
      <c r="AN3061" s="4" t="s">
        <v>106</v>
      </c>
      <c r="AO3061" s="4" t="s">
        <v>106</v>
      </c>
      <c r="AP3061" s="4" t="s">
        <v>106</v>
      </c>
      <c r="AQ3061" s="4" t="s">
        <v>106</v>
      </c>
      <c r="AR3061" s="4" t="s">
        <v>106</v>
      </c>
      <c r="AS3061" s="4" t="s">
        <v>106</v>
      </c>
      <c r="AT3061" s="4" t="s">
        <v>106</v>
      </c>
      <c r="AU3061" t="s">
        <v>108</v>
      </c>
      <c r="AV3061" t="s">
        <v>109</v>
      </c>
      <c r="AW3061" t="s">
        <v>110</v>
      </c>
      <c r="AX3061" t="s">
        <v>3084</v>
      </c>
    </row>
    <row r="3062" spans="1:50" hidden="1" x14ac:dyDescent="0.25">
      <c r="A3062">
        <v>2019</v>
      </c>
      <c r="B3062" s="6">
        <v>43627</v>
      </c>
      <c r="C3062" s="6">
        <v>43735</v>
      </c>
      <c r="D3062" t="str">
        <f>INDEX(parametres!$B$2:$B$57,IF(ISNUMBER(MATCH(Chiffrier!E3062,parametres!$C$2:$C$57,0)),MATCH(E3062,parametres!$C$2:$C$57,0),NA()))</f>
        <v>CN-11</v>
      </c>
      <c r="E3062" t="s">
        <v>48</v>
      </c>
      <c r="F3062" t="s">
        <v>112</v>
      </c>
      <c r="G3062" s="4">
        <f t="shared" si="58"/>
        <v>15.428571428571429</v>
      </c>
      <c r="H3062">
        <f>INDEX(Sites_coordo!$C$2:$C$62,IF(ISNUMBER(MATCH(Chiffrier!E3062,Sites_coordo!$A$2:$A$62,0)),MATCH(Chiffrier!E3062,Sites_coordo!$A$2:$A$62,0),NA()))</f>
        <v>48.318339999999999</v>
      </c>
      <c r="I3062">
        <f>INDEX(Sites_coordo!$B$2:$B$62,IF(ISNUMBER(MATCH(Chiffrier!E3062,Sites_coordo!$A$2:$A$62,0)),MATCH(Chiffrier!E3062,Sites_coordo!$A$2:$A$62,0),NA()))</f>
        <v>-69.415130000000005</v>
      </c>
      <c r="J3062" t="s">
        <v>135</v>
      </c>
      <c r="K3062" t="s">
        <v>135</v>
      </c>
      <c r="L3062" s="4">
        <v>10916631</v>
      </c>
      <c r="M3062" t="s">
        <v>151</v>
      </c>
      <c r="N3062" s="4">
        <v>2</v>
      </c>
      <c r="O3062" s="4" t="s">
        <v>121</v>
      </c>
      <c r="P3062" s="4">
        <v>1</v>
      </c>
      <c r="Q3062" t="s">
        <v>3085</v>
      </c>
      <c r="R3062" s="4">
        <v>0</v>
      </c>
      <c r="S3062">
        <v>0</v>
      </c>
      <c r="T3062" t="s">
        <v>106</v>
      </c>
      <c r="U3062">
        <v>0</v>
      </c>
      <c r="V3062" t="s">
        <v>106</v>
      </c>
      <c r="W3062">
        <v>0</v>
      </c>
      <c r="X3062">
        <v>0</v>
      </c>
      <c r="Y3062">
        <v>0</v>
      </c>
      <c r="Z3062">
        <v>0</v>
      </c>
      <c r="AA3062">
        <v>0</v>
      </c>
      <c r="AB3062">
        <v>0</v>
      </c>
      <c r="AC3062">
        <v>0</v>
      </c>
      <c r="AD3062">
        <v>0</v>
      </c>
      <c r="AE3062" s="4">
        <v>0</v>
      </c>
      <c r="AH3062" s="6">
        <v>43735</v>
      </c>
      <c r="AI3062" s="5">
        <v>0.3354166666666667</v>
      </c>
      <c r="AJ3062">
        <v>7</v>
      </c>
      <c r="AK3062" t="s">
        <v>1464</v>
      </c>
      <c r="AL3062" s="4">
        <v>5.9</v>
      </c>
      <c r="AM3062" s="4">
        <v>28.14</v>
      </c>
      <c r="AN3062" s="4" t="s">
        <v>106</v>
      </c>
      <c r="AO3062" s="4" t="s">
        <v>106</v>
      </c>
      <c r="AP3062" s="4" t="s">
        <v>106</v>
      </c>
      <c r="AQ3062" s="4" t="s">
        <v>106</v>
      </c>
      <c r="AR3062" s="4" t="s">
        <v>106</v>
      </c>
      <c r="AS3062" s="4" t="s">
        <v>106</v>
      </c>
      <c r="AT3062" s="4" t="s">
        <v>106</v>
      </c>
      <c r="AU3062" t="s">
        <v>108</v>
      </c>
      <c r="AV3062" t="s">
        <v>109</v>
      </c>
      <c r="AW3062" t="s">
        <v>110</v>
      </c>
      <c r="AX3062" t="s">
        <v>3085</v>
      </c>
    </row>
    <row r="3063" spans="1:50" hidden="1" x14ac:dyDescent="0.25">
      <c r="A3063">
        <v>2019</v>
      </c>
      <c r="B3063" s="6">
        <v>43627</v>
      </c>
      <c r="C3063" s="6">
        <v>43735</v>
      </c>
      <c r="D3063" t="str">
        <f>INDEX(parametres!$B$2:$B$57,IF(ISNUMBER(MATCH(Chiffrier!E3063,parametres!$C$2:$C$57,0)),MATCH(E3063,parametres!$C$2:$C$57,0),NA()))</f>
        <v>CN-11</v>
      </c>
      <c r="E3063" t="s">
        <v>48</v>
      </c>
      <c r="F3063" t="s">
        <v>112</v>
      </c>
      <c r="G3063" s="4">
        <f t="shared" si="58"/>
        <v>15.428571428571429</v>
      </c>
      <c r="H3063">
        <f>INDEX(Sites_coordo!$C$2:$C$62,IF(ISNUMBER(MATCH(Chiffrier!E3063,Sites_coordo!$A$2:$A$62,0)),MATCH(Chiffrier!E3063,Sites_coordo!$A$2:$A$62,0),NA()))</f>
        <v>48.318339999999999</v>
      </c>
      <c r="I3063">
        <f>INDEX(Sites_coordo!$B$2:$B$62,IF(ISNUMBER(MATCH(Chiffrier!E3063,Sites_coordo!$A$2:$A$62,0)),MATCH(Chiffrier!E3063,Sites_coordo!$A$2:$A$62,0),NA()))</f>
        <v>-69.415130000000005</v>
      </c>
      <c r="J3063" t="s">
        <v>135</v>
      </c>
      <c r="K3063" t="s">
        <v>135</v>
      </c>
      <c r="L3063" s="4">
        <v>10916631</v>
      </c>
      <c r="M3063" t="s">
        <v>151</v>
      </c>
      <c r="N3063" s="4">
        <v>2</v>
      </c>
      <c r="O3063" s="4" t="s">
        <v>121</v>
      </c>
      <c r="P3063" s="4">
        <v>2</v>
      </c>
      <c r="Q3063" t="s">
        <v>3086</v>
      </c>
      <c r="R3063" s="4">
        <v>0</v>
      </c>
      <c r="S3063">
        <v>0</v>
      </c>
      <c r="T3063" t="s">
        <v>106</v>
      </c>
      <c r="U3063">
        <v>0</v>
      </c>
      <c r="V3063" t="s">
        <v>106</v>
      </c>
      <c r="W3063">
        <v>0</v>
      </c>
      <c r="X3063">
        <v>0</v>
      </c>
      <c r="Y3063">
        <v>0</v>
      </c>
      <c r="Z3063">
        <v>0</v>
      </c>
      <c r="AA3063">
        <v>0</v>
      </c>
      <c r="AB3063">
        <v>0</v>
      </c>
      <c r="AC3063">
        <v>0</v>
      </c>
      <c r="AD3063">
        <v>0</v>
      </c>
      <c r="AE3063" s="4">
        <v>0</v>
      </c>
      <c r="AH3063" s="6">
        <v>43735</v>
      </c>
      <c r="AI3063" s="5">
        <v>0.3354166666666667</v>
      </c>
      <c r="AJ3063">
        <v>7</v>
      </c>
      <c r="AK3063" t="s">
        <v>1464</v>
      </c>
      <c r="AL3063" s="4">
        <v>5.9</v>
      </c>
      <c r="AM3063" s="4">
        <v>28.14</v>
      </c>
      <c r="AN3063" s="4" t="s">
        <v>106</v>
      </c>
      <c r="AO3063" s="4" t="s">
        <v>106</v>
      </c>
      <c r="AP3063" s="4" t="s">
        <v>106</v>
      </c>
      <c r="AQ3063" s="4" t="s">
        <v>106</v>
      </c>
      <c r="AR3063" s="4" t="s">
        <v>106</v>
      </c>
      <c r="AS3063" s="4" t="s">
        <v>106</v>
      </c>
      <c r="AT3063" s="4" t="s">
        <v>106</v>
      </c>
      <c r="AU3063" t="s">
        <v>108</v>
      </c>
      <c r="AV3063" t="s">
        <v>109</v>
      </c>
      <c r="AW3063" t="s">
        <v>110</v>
      </c>
      <c r="AX3063" t="s">
        <v>3086</v>
      </c>
    </row>
    <row r="3064" spans="1:50" hidden="1" x14ac:dyDescent="0.25">
      <c r="A3064">
        <v>2019</v>
      </c>
      <c r="B3064" s="6">
        <v>43627</v>
      </c>
      <c r="C3064" s="6">
        <v>43735</v>
      </c>
      <c r="D3064" t="str">
        <f>INDEX(parametres!$B$2:$B$57,IF(ISNUMBER(MATCH(Chiffrier!E3064,parametres!$C$2:$C$57,0)),MATCH(E3064,parametres!$C$2:$C$57,0),NA()))</f>
        <v>CN-11</v>
      </c>
      <c r="E3064" t="s">
        <v>48</v>
      </c>
      <c r="F3064" t="s">
        <v>112</v>
      </c>
      <c r="G3064" s="4">
        <f t="shared" si="58"/>
        <v>15.428571428571429</v>
      </c>
      <c r="H3064">
        <f>INDEX(Sites_coordo!$C$2:$C$62,IF(ISNUMBER(MATCH(Chiffrier!E3064,Sites_coordo!$A$2:$A$62,0)),MATCH(Chiffrier!E3064,Sites_coordo!$A$2:$A$62,0),NA()))</f>
        <v>48.318339999999999</v>
      </c>
      <c r="I3064">
        <f>INDEX(Sites_coordo!$B$2:$B$62,IF(ISNUMBER(MATCH(Chiffrier!E3064,Sites_coordo!$A$2:$A$62,0)),MATCH(Chiffrier!E3064,Sites_coordo!$A$2:$A$62,0),NA()))</f>
        <v>-69.415130000000005</v>
      </c>
      <c r="J3064" t="s">
        <v>135</v>
      </c>
      <c r="K3064" t="s">
        <v>135</v>
      </c>
      <c r="L3064" s="4">
        <v>10916631</v>
      </c>
      <c r="M3064" t="s">
        <v>151</v>
      </c>
      <c r="N3064" s="4">
        <v>2</v>
      </c>
      <c r="O3064" s="4" t="s">
        <v>121</v>
      </c>
      <c r="P3064" s="4">
        <v>3</v>
      </c>
      <c r="Q3064" t="s">
        <v>3087</v>
      </c>
      <c r="R3064" s="4">
        <v>0</v>
      </c>
      <c r="S3064">
        <v>0</v>
      </c>
      <c r="T3064" t="s">
        <v>106</v>
      </c>
      <c r="U3064">
        <v>0</v>
      </c>
      <c r="V3064" t="s">
        <v>106</v>
      </c>
      <c r="W3064">
        <v>0</v>
      </c>
      <c r="X3064">
        <v>0</v>
      </c>
      <c r="Y3064">
        <v>0</v>
      </c>
      <c r="Z3064">
        <v>0</v>
      </c>
      <c r="AA3064">
        <v>0</v>
      </c>
      <c r="AB3064">
        <v>0</v>
      </c>
      <c r="AC3064">
        <v>0</v>
      </c>
      <c r="AD3064">
        <v>0</v>
      </c>
      <c r="AE3064" s="4">
        <v>0</v>
      </c>
      <c r="AH3064" s="6">
        <v>43735</v>
      </c>
      <c r="AI3064" s="5">
        <v>0.3354166666666667</v>
      </c>
      <c r="AJ3064">
        <v>7</v>
      </c>
      <c r="AK3064" t="s">
        <v>1464</v>
      </c>
      <c r="AL3064" s="4">
        <v>5.9</v>
      </c>
      <c r="AM3064" s="4">
        <v>28.14</v>
      </c>
      <c r="AN3064" s="4" t="s">
        <v>106</v>
      </c>
      <c r="AO3064" s="4" t="s">
        <v>106</v>
      </c>
      <c r="AP3064" s="4" t="s">
        <v>106</v>
      </c>
      <c r="AQ3064" s="4" t="s">
        <v>106</v>
      </c>
      <c r="AR3064" s="4" t="s">
        <v>106</v>
      </c>
      <c r="AS3064" s="4" t="s">
        <v>106</v>
      </c>
      <c r="AT3064" s="4" t="s">
        <v>106</v>
      </c>
      <c r="AU3064" t="s">
        <v>108</v>
      </c>
      <c r="AV3064" t="s">
        <v>109</v>
      </c>
      <c r="AW3064" t="s">
        <v>110</v>
      </c>
      <c r="AX3064" t="s">
        <v>3087</v>
      </c>
    </row>
    <row r="3065" spans="1:50" hidden="1" x14ac:dyDescent="0.25">
      <c r="A3065">
        <v>2019</v>
      </c>
      <c r="B3065" s="6">
        <v>43627</v>
      </c>
      <c r="C3065" s="6">
        <v>43735</v>
      </c>
      <c r="D3065" t="str">
        <f>INDEX(parametres!$B$2:$B$57,IF(ISNUMBER(MATCH(Chiffrier!E3065,parametres!$C$2:$C$57,0)),MATCH(E3065,parametres!$C$2:$C$57,0),NA()))</f>
        <v>CN-11</v>
      </c>
      <c r="E3065" t="s">
        <v>48</v>
      </c>
      <c r="F3065" t="s">
        <v>112</v>
      </c>
      <c r="G3065" s="4">
        <f t="shared" si="58"/>
        <v>15.428571428571429</v>
      </c>
      <c r="H3065">
        <f>INDEX(Sites_coordo!$C$2:$C$62,IF(ISNUMBER(MATCH(Chiffrier!E3065,Sites_coordo!$A$2:$A$62,0)),MATCH(Chiffrier!E3065,Sites_coordo!$A$2:$A$62,0),NA()))</f>
        <v>48.318339999999999</v>
      </c>
      <c r="I3065">
        <f>INDEX(Sites_coordo!$B$2:$B$62,IF(ISNUMBER(MATCH(Chiffrier!E3065,Sites_coordo!$A$2:$A$62,0)),MATCH(Chiffrier!E3065,Sites_coordo!$A$2:$A$62,0),NA()))</f>
        <v>-69.415130000000005</v>
      </c>
      <c r="J3065" t="s">
        <v>135</v>
      </c>
      <c r="K3065" t="s">
        <v>135</v>
      </c>
      <c r="L3065" s="4">
        <v>10916631</v>
      </c>
      <c r="M3065" t="s">
        <v>151</v>
      </c>
      <c r="N3065" s="4">
        <v>2</v>
      </c>
      <c r="O3065" s="4" t="s">
        <v>107</v>
      </c>
      <c r="P3065" s="4">
        <v>1</v>
      </c>
      <c r="Q3065" t="s">
        <v>3088</v>
      </c>
      <c r="R3065" s="4">
        <v>0</v>
      </c>
      <c r="S3065">
        <v>0</v>
      </c>
      <c r="T3065" t="s">
        <v>106</v>
      </c>
      <c r="U3065">
        <v>0</v>
      </c>
      <c r="V3065" t="s">
        <v>106</v>
      </c>
      <c r="W3065">
        <v>0</v>
      </c>
      <c r="X3065">
        <v>0</v>
      </c>
      <c r="Y3065">
        <v>0</v>
      </c>
      <c r="Z3065">
        <v>0</v>
      </c>
      <c r="AA3065">
        <v>0</v>
      </c>
      <c r="AB3065">
        <v>0</v>
      </c>
      <c r="AC3065">
        <v>0</v>
      </c>
      <c r="AD3065">
        <v>0</v>
      </c>
      <c r="AE3065" s="4">
        <v>0</v>
      </c>
      <c r="AH3065" s="6">
        <v>43735</v>
      </c>
      <c r="AI3065" s="5">
        <v>0.3354166666666667</v>
      </c>
      <c r="AJ3065">
        <v>7</v>
      </c>
      <c r="AK3065" t="s">
        <v>1464</v>
      </c>
      <c r="AL3065" s="4">
        <v>5.9</v>
      </c>
      <c r="AM3065" s="4">
        <v>28.14</v>
      </c>
      <c r="AN3065" s="4" t="s">
        <v>106</v>
      </c>
      <c r="AO3065" s="4" t="s">
        <v>106</v>
      </c>
      <c r="AP3065" s="4" t="s">
        <v>106</v>
      </c>
      <c r="AQ3065" s="4" t="s">
        <v>106</v>
      </c>
      <c r="AR3065" s="4" t="s">
        <v>106</v>
      </c>
      <c r="AS3065" s="4" t="s">
        <v>106</v>
      </c>
      <c r="AT3065" s="4" t="s">
        <v>106</v>
      </c>
      <c r="AU3065" t="s">
        <v>108</v>
      </c>
      <c r="AV3065" t="s">
        <v>109</v>
      </c>
      <c r="AW3065" t="s">
        <v>110</v>
      </c>
      <c r="AX3065" t="s">
        <v>3088</v>
      </c>
    </row>
    <row r="3066" spans="1:50" hidden="1" x14ac:dyDescent="0.25">
      <c r="A3066">
        <v>2019</v>
      </c>
      <c r="B3066" s="6">
        <v>43627</v>
      </c>
      <c r="C3066" s="6">
        <v>43735</v>
      </c>
      <c r="D3066" t="str">
        <f>INDEX(parametres!$B$2:$B$57,IF(ISNUMBER(MATCH(Chiffrier!E3066,parametres!$C$2:$C$57,0)),MATCH(E3066,parametres!$C$2:$C$57,0),NA()))</f>
        <v>CN-11</v>
      </c>
      <c r="E3066" t="s">
        <v>48</v>
      </c>
      <c r="F3066" t="s">
        <v>112</v>
      </c>
      <c r="G3066" s="4">
        <f t="shared" si="58"/>
        <v>15.428571428571429</v>
      </c>
      <c r="H3066">
        <f>INDEX(Sites_coordo!$C$2:$C$62,IF(ISNUMBER(MATCH(Chiffrier!E3066,Sites_coordo!$A$2:$A$62,0)),MATCH(Chiffrier!E3066,Sites_coordo!$A$2:$A$62,0),NA()))</f>
        <v>48.318339999999999</v>
      </c>
      <c r="I3066">
        <f>INDEX(Sites_coordo!$B$2:$B$62,IF(ISNUMBER(MATCH(Chiffrier!E3066,Sites_coordo!$A$2:$A$62,0)),MATCH(Chiffrier!E3066,Sites_coordo!$A$2:$A$62,0),NA()))</f>
        <v>-69.415130000000005</v>
      </c>
      <c r="J3066" t="s">
        <v>135</v>
      </c>
      <c r="K3066" t="s">
        <v>135</v>
      </c>
      <c r="L3066" s="4">
        <v>10916631</v>
      </c>
      <c r="M3066" t="s">
        <v>151</v>
      </c>
      <c r="N3066" s="4">
        <v>3</v>
      </c>
      <c r="O3066" s="4" t="s">
        <v>121</v>
      </c>
      <c r="P3066" s="4">
        <v>1</v>
      </c>
      <c r="Q3066" t="s">
        <v>3089</v>
      </c>
      <c r="R3066" s="4">
        <v>0</v>
      </c>
      <c r="S3066">
        <v>0</v>
      </c>
      <c r="T3066" t="s">
        <v>106</v>
      </c>
      <c r="U3066">
        <v>0</v>
      </c>
      <c r="V3066" t="s">
        <v>106</v>
      </c>
      <c r="W3066">
        <v>0</v>
      </c>
      <c r="X3066">
        <v>0</v>
      </c>
      <c r="Y3066">
        <v>0</v>
      </c>
      <c r="Z3066">
        <v>0</v>
      </c>
      <c r="AA3066">
        <v>0</v>
      </c>
      <c r="AB3066">
        <v>0</v>
      </c>
      <c r="AC3066">
        <v>0</v>
      </c>
      <c r="AD3066">
        <v>0</v>
      </c>
      <c r="AE3066" s="4">
        <v>0</v>
      </c>
      <c r="AH3066" s="6">
        <v>43735</v>
      </c>
      <c r="AI3066" s="5">
        <v>0.3354166666666667</v>
      </c>
      <c r="AJ3066">
        <v>7</v>
      </c>
      <c r="AK3066" t="s">
        <v>1464</v>
      </c>
      <c r="AL3066" s="4">
        <v>5.9</v>
      </c>
      <c r="AM3066" s="4">
        <v>28.14</v>
      </c>
      <c r="AN3066" s="4" t="s">
        <v>106</v>
      </c>
      <c r="AO3066" s="4" t="s">
        <v>106</v>
      </c>
      <c r="AP3066" s="4" t="s">
        <v>106</v>
      </c>
      <c r="AQ3066" s="4" t="s">
        <v>106</v>
      </c>
      <c r="AR3066" s="4" t="s">
        <v>106</v>
      </c>
      <c r="AS3066" s="4" t="s">
        <v>106</v>
      </c>
      <c r="AT3066" s="4" t="s">
        <v>106</v>
      </c>
      <c r="AU3066" t="s">
        <v>108</v>
      </c>
      <c r="AV3066" t="s">
        <v>109</v>
      </c>
      <c r="AW3066" t="s">
        <v>110</v>
      </c>
      <c r="AX3066" t="s">
        <v>3089</v>
      </c>
    </row>
    <row r="3067" spans="1:50" hidden="1" x14ac:dyDescent="0.25">
      <c r="A3067">
        <v>2019</v>
      </c>
      <c r="B3067" s="6">
        <v>43627</v>
      </c>
      <c r="C3067" s="6">
        <v>43735</v>
      </c>
      <c r="D3067" t="str">
        <f>INDEX(parametres!$B$2:$B$57,IF(ISNUMBER(MATCH(Chiffrier!E3067,parametres!$C$2:$C$57,0)),MATCH(E3067,parametres!$C$2:$C$57,0),NA()))</f>
        <v>CN-11</v>
      </c>
      <c r="E3067" t="s">
        <v>48</v>
      </c>
      <c r="F3067" t="s">
        <v>112</v>
      </c>
      <c r="G3067" s="4">
        <f t="shared" si="58"/>
        <v>15.428571428571429</v>
      </c>
      <c r="H3067">
        <f>INDEX(Sites_coordo!$C$2:$C$62,IF(ISNUMBER(MATCH(Chiffrier!E3067,Sites_coordo!$A$2:$A$62,0)),MATCH(Chiffrier!E3067,Sites_coordo!$A$2:$A$62,0),NA()))</f>
        <v>48.318339999999999</v>
      </c>
      <c r="I3067">
        <f>INDEX(Sites_coordo!$B$2:$B$62,IF(ISNUMBER(MATCH(Chiffrier!E3067,Sites_coordo!$A$2:$A$62,0)),MATCH(Chiffrier!E3067,Sites_coordo!$A$2:$A$62,0),NA()))</f>
        <v>-69.415130000000005</v>
      </c>
      <c r="J3067" t="s">
        <v>135</v>
      </c>
      <c r="K3067" t="s">
        <v>135</v>
      </c>
      <c r="L3067" s="4">
        <v>10916631</v>
      </c>
      <c r="M3067" t="s">
        <v>151</v>
      </c>
      <c r="N3067" s="4">
        <v>3</v>
      </c>
      <c r="O3067" s="4" t="s">
        <v>121</v>
      </c>
      <c r="P3067" s="4">
        <v>2</v>
      </c>
      <c r="Q3067" t="s">
        <v>3090</v>
      </c>
      <c r="R3067" s="4">
        <v>0</v>
      </c>
      <c r="S3067">
        <v>0</v>
      </c>
      <c r="T3067" t="s">
        <v>106</v>
      </c>
      <c r="U3067">
        <v>0</v>
      </c>
      <c r="V3067" t="s">
        <v>106</v>
      </c>
      <c r="W3067">
        <v>0</v>
      </c>
      <c r="X3067">
        <v>0</v>
      </c>
      <c r="Y3067">
        <v>0</v>
      </c>
      <c r="Z3067">
        <v>0</v>
      </c>
      <c r="AA3067">
        <v>0</v>
      </c>
      <c r="AB3067">
        <v>0</v>
      </c>
      <c r="AC3067">
        <v>0</v>
      </c>
      <c r="AD3067">
        <v>0</v>
      </c>
      <c r="AE3067" s="4">
        <v>0</v>
      </c>
      <c r="AH3067" s="6">
        <v>43735</v>
      </c>
      <c r="AI3067" s="5">
        <v>0.3354166666666667</v>
      </c>
      <c r="AJ3067">
        <v>7</v>
      </c>
      <c r="AK3067" t="s">
        <v>1464</v>
      </c>
      <c r="AL3067" s="4">
        <v>5.9</v>
      </c>
      <c r="AM3067" s="4">
        <v>28.14</v>
      </c>
      <c r="AN3067" s="4" t="s">
        <v>106</v>
      </c>
      <c r="AO3067" s="4" t="s">
        <v>106</v>
      </c>
      <c r="AP3067" s="4" t="s">
        <v>106</v>
      </c>
      <c r="AQ3067" s="4" t="s">
        <v>106</v>
      </c>
      <c r="AR3067" s="4" t="s">
        <v>106</v>
      </c>
      <c r="AS3067" s="4" t="s">
        <v>106</v>
      </c>
      <c r="AT3067" s="4" t="s">
        <v>106</v>
      </c>
      <c r="AU3067" t="s">
        <v>108</v>
      </c>
      <c r="AV3067" t="s">
        <v>109</v>
      </c>
      <c r="AW3067" t="s">
        <v>110</v>
      </c>
      <c r="AX3067" t="s">
        <v>3090</v>
      </c>
    </row>
    <row r="3068" spans="1:50" hidden="1" x14ac:dyDescent="0.25">
      <c r="A3068">
        <v>2019</v>
      </c>
      <c r="B3068" s="6">
        <v>43627</v>
      </c>
      <c r="C3068" s="6">
        <v>43735</v>
      </c>
      <c r="D3068" t="str">
        <f>INDEX(parametres!$B$2:$B$57,IF(ISNUMBER(MATCH(Chiffrier!E3068,parametres!$C$2:$C$57,0)),MATCH(E3068,parametres!$C$2:$C$57,0),NA()))</f>
        <v>CN-11</v>
      </c>
      <c r="E3068" t="s">
        <v>48</v>
      </c>
      <c r="F3068" t="s">
        <v>112</v>
      </c>
      <c r="G3068" s="4">
        <f t="shared" si="58"/>
        <v>15.428571428571429</v>
      </c>
      <c r="H3068">
        <f>INDEX(Sites_coordo!$C$2:$C$62,IF(ISNUMBER(MATCH(Chiffrier!E3068,Sites_coordo!$A$2:$A$62,0)),MATCH(Chiffrier!E3068,Sites_coordo!$A$2:$A$62,0),NA()))</f>
        <v>48.318339999999999</v>
      </c>
      <c r="I3068">
        <f>INDEX(Sites_coordo!$B$2:$B$62,IF(ISNUMBER(MATCH(Chiffrier!E3068,Sites_coordo!$A$2:$A$62,0)),MATCH(Chiffrier!E3068,Sites_coordo!$A$2:$A$62,0),NA()))</f>
        <v>-69.415130000000005</v>
      </c>
      <c r="J3068" t="s">
        <v>135</v>
      </c>
      <c r="K3068" t="s">
        <v>135</v>
      </c>
      <c r="L3068" s="4">
        <v>10916631</v>
      </c>
      <c r="M3068" t="s">
        <v>151</v>
      </c>
      <c r="N3068" s="4">
        <v>3</v>
      </c>
      <c r="O3068" s="4" t="s">
        <v>121</v>
      </c>
      <c r="P3068" s="4">
        <v>3</v>
      </c>
      <c r="Q3068" t="s">
        <v>3091</v>
      </c>
      <c r="R3068" s="4">
        <v>0</v>
      </c>
      <c r="S3068">
        <v>0</v>
      </c>
      <c r="T3068" t="s">
        <v>106</v>
      </c>
      <c r="U3068">
        <v>0</v>
      </c>
      <c r="V3068" t="s">
        <v>106</v>
      </c>
      <c r="W3068">
        <v>0</v>
      </c>
      <c r="X3068">
        <v>0</v>
      </c>
      <c r="Y3068">
        <v>0</v>
      </c>
      <c r="Z3068">
        <v>0</v>
      </c>
      <c r="AA3068">
        <v>0</v>
      </c>
      <c r="AB3068">
        <v>0</v>
      </c>
      <c r="AC3068">
        <v>0</v>
      </c>
      <c r="AD3068">
        <v>0</v>
      </c>
      <c r="AE3068" s="4">
        <v>0</v>
      </c>
      <c r="AH3068" s="6">
        <v>43735</v>
      </c>
      <c r="AI3068" s="5">
        <v>0.3354166666666667</v>
      </c>
      <c r="AJ3068">
        <v>7</v>
      </c>
      <c r="AK3068" t="s">
        <v>1464</v>
      </c>
      <c r="AL3068" s="4">
        <v>5.9</v>
      </c>
      <c r="AM3068" s="4">
        <v>28.14</v>
      </c>
      <c r="AN3068" s="4" t="s">
        <v>106</v>
      </c>
      <c r="AO3068" s="4" t="s">
        <v>106</v>
      </c>
      <c r="AP3068" s="4" t="s">
        <v>106</v>
      </c>
      <c r="AQ3068" s="4" t="s">
        <v>106</v>
      </c>
      <c r="AR3068" s="4" t="s">
        <v>106</v>
      </c>
      <c r="AS3068" s="4" t="s">
        <v>106</v>
      </c>
      <c r="AT3068" s="4" t="s">
        <v>106</v>
      </c>
      <c r="AU3068" t="s">
        <v>108</v>
      </c>
      <c r="AV3068" t="s">
        <v>109</v>
      </c>
      <c r="AW3068" t="s">
        <v>110</v>
      </c>
      <c r="AX3068" t="s">
        <v>3091</v>
      </c>
    </row>
    <row r="3069" spans="1:50" hidden="1" x14ac:dyDescent="0.25">
      <c r="A3069">
        <v>2019</v>
      </c>
      <c r="B3069" s="6">
        <v>43627</v>
      </c>
      <c r="C3069" s="6">
        <v>43735</v>
      </c>
      <c r="D3069" t="str">
        <f>INDEX(parametres!$B$2:$B$57,IF(ISNUMBER(MATCH(Chiffrier!E3069,parametres!$C$2:$C$57,0)),MATCH(E3069,parametres!$C$2:$C$57,0),NA()))</f>
        <v>CN-11</v>
      </c>
      <c r="E3069" t="s">
        <v>48</v>
      </c>
      <c r="F3069" t="s">
        <v>112</v>
      </c>
      <c r="G3069" s="4">
        <f t="shared" si="58"/>
        <v>15.428571428571429</v>
      </c>
      <c r="H3069">
        <f>INDEX(Sites_coordo!$C$2:$C$62,IF(ISNUMBER(MATCH(Chiffrier!E3069,Sites_coordo!$A$2:$A$62,0)),MATCH(Chiffrier!E3069,Sites_coordo!$A$2:$A$62,0),NA()))</f>
        <v>48.318339999999999</v>
      </c>
      <c r="I3069">
        <f>INDEX(Sites_coordo!$B$2:$B$62,IF(ISNUMBER(MATCH(Chiffrier!E3069,Sites_coordo!$A$2:$A$62,0)),MATCH(Chiffrier!E3069,Sites_coordo!$A$2:$A$62,0),NA()))</f>
        <v>-69.415130000000005</v>
      </c>
      <c r="J3069" t="s">
        <v>135</v>
      </c>
      <c r="K3069" t="s">
        <v>135</v>
      </c>
      <c r="L3069" s="4">
        <v>10916631</v>
      </c>
      <c r="M3069" t="s">
        <v>151</v>
      </c>
      <c r="N3069" s="4">
        <v>3</v>
      </c>
      <c r="O3069" s="4" t="s">
        <v>107</v>
      </c>
      <c r="P3069" s="4">
        <v>1</v>
      </c>
      <c r="Q3069" t="s">
        <v>3092</v>
      </c>
      <c r="R3069" s="4">
        <v>0</v>
      </c>
      <c r="S3069">
        <v>0</v>
      </c>
      <c r="T3069" t="s">
        <v>106</v>
      </c>
      <c r="U3069">
        <v>0</v>
      </c>
      <c r="V3069" t="s">
        <v>106</v>
      </c>
      <c r="W3069">
        <v>0</v>
      </c>
      <c r="X3069">
        <v>0</v>
      </c>
      <c r="Y3069">
        <v>0</v>
      </c>
      <c r="Z3069">
        <v>0</v>
      </c>
      <c r="AA3069">
        <v>0</v>
      </c>
      <c r="AB3069">
        <v>0</v>
      </c>
      <c r="AC3069">
        <v>0</v>
      </c>
      <c r="AD3069">
        <v>0</v>
      </c>
      <c r="AE3069" s="4">
        <v>0</v>
      </c>
      <c r="AH3069" s="6">
        <v>43735</v>
      </c>
      <c r="AI3069" s="5">
        <v>0.3354166666666667</v>
      </c>
      <c r="AJ3069">
        <v>7</v>
      </c>
      <c r="AK3069" t="s">
        <v>1464</v>
      </c>
      <c r="AL3069" s="4">
        <v>5.9</v>
      </c>
      <c r="AM3069" s="4">
        <v>28.14</v>
      </c>
      <c r="AN3069" s="4" t="s">
        <v>106</v>
      </c>
      <c r="AO3069" s="4" t="s">
        <v>106</v>
      </c>
      <c r="AP3069" s="4" t="s">
        <v>106</v>
      </c>
      <c r="AQ3069" s="4" t="s">
        <v>106</v>
      </c>
      <c r="AR3069" s="4" t="s">
        <v>106</v>
      </c>
      <c r="AS3069" s="4" t="s">
        <v>106</v>
      </c>
      <c r="AT3069" s="4" t="s">
        <v>106</v>
      </c>
      <c r="AU3069" t="s">
        <v>108</v>
      </c>
      <c r="AV3069" t="s">
        <v>109</v>
      </c>
      <c r="AW3069" t="s">
        <v>110</v>
      </c>
      <c r="AX3069" t="s">
        <v>3092</v>
      </c>
    </row>
    <row r="3070" spans="1:50" hidden="1" x14ac:dyDescent="0.25">
      <c r="A3070">
        <v>2019</v>
      </c>
      <c r="B3070" s="6">
        <v>43627</v>
      </c>
      <c r="C3070" s="6">
        <v>43735</v>
      </c>
      <c r="D3070" t="str">
        <f>INDEX(parametres!$B$2:$B$57,IF(ISNUMBER(MATCH(Chiffrier!E3070,parametres!$C$2:$C$57,0)),MATCH(E3070,parametres!$C$2:$C$57,0),NA()))</f>
        <v>CN-11</v>
      </c>
      <c r="E3070" t="s">
        <v>48</v>
      </c>
      <c r="F3070" t="s">
        <v>112</v>
      </c>
      <c r="G3070" s="4">
        <f t="shared" si="58"/>
        <v>15.428571428571429</v>
      </c>
      <c r="H3070">
        <f>INDEX(Sites_coordo!$C$2:$C$62,IF(ISNUMBER(MATCH(Chiffrier!E3070,Sites_coordo!$A$2:$A$62,0)),MATCH(Chiffrier!E3070,Sites_coordo!$A$2:$A$62,0),NA()))</f>
        <v>48.318339999999999</v>
      </c>
      <c r="I3070">
        <f>INDEX(Sites_coordo!$B$2:$B$62,IF(ISNUMBER(MATCH(Chiffrier!E3070,Sites_coordo!$A$2:$A$62,0)),MATCH(Chiffrier!E3070,Sites_coordo!$A$2:$A$62,0),NA()))</f>
        <v>-69.415130000000005</v>
      </c>
      <c r="J3070" t="s">
        <v>135</v>
      </c>
      <c r="K3070" t="s">
        <v>135</v>
      </c>
      <c r="L3070" s="4">
        <v>10916631</v>
      </c>
      <c r="M3070" t="s">
        <v>151</v>
      </c>
      <c r="N3070" s="4">
        <v>4</v>
      </c>
      <c r="O3070" s="4" t="s">
        <v>121</v>
      </c>
      <c r="P3070" s="4">
        <v>1</v>
      </c>
      <c r="Q3070" t="s">
        <v>3093</v>
      </c>
      <c r="R3070" s="4">
        <v>0</v>
      </c>
      <c r="S3070">
        <v>0</v>
      </c>
      <c r="T3070" t="s">
        <v>106</v>
      </c>
      <c r="U3070">
        <v>0</v>
      </c>
      <c r="V3070" t="s">
        <v>106</v>
      </c>
      <c r="W3070">
        <v>0</v>
      </c>
      <c r="X3070">
        <v>0</v>
      </c>
      <c r="Y3070">
        <v>0</v>
      </c>
      <c r="Z3070">
        <v>0</v>
      </c>
      <c r="AA3070">
        <v>0</v>
      </c>
      <c r="AB3070">
        <v>0</v>
      </c>
      <c r="AC3070">
        <v>0</v>
      </c>
      <c r="AD3070">
        <v>0</v>
      </c>
      <c r="AE3070" s="4">
        <v>0</v>
      </c>
      <c r="AH3070" s="6">
        <v>43735</v>
      </c>
      <c r="AI3070" s="5">
        <v>0.3354166666666667</v>
      </c>
      <c r="AJ3070">
        <v>7</v>
      </c>
      <c r="AK3070" t="s">
        <v>1464</v>
      </c>
      <c r="AL3070" s="4">
        <v>5.9</v>
      </c>
      <c r="AM3070" s="4">
        <v>28.14</v>
      </c>
      <c r="AN3070" s="4" t="s">
        <v>106</v>
      </c>
      <c r="AO3070" s="4" t="s">
        <v>106</v>
      </c>
      <c r="AP3070" s="4" t="s">
        <v>106</v>
      </c>
      <c r="AQ3070" s="4" t="s">
        <v>106</v>
      </c>
      <c r="AR3070" s="4" t="s">
        <v>106</v>
      </c>
      <c r="AS3070" s="4" t="s">
        <v>106</v>
      </c>
      <c r="AT3070" s="4" t="s">
        <v>106</v>
      </c>
      <c r="AU3070" t="s">
        <v>108</v>
      </c>
      <c r="AV3070" t="s">
        <v>109</v>
      </c>
      <c r="AW3070" t="s">
        <v>110</v>
      </c>
      <c r="AX3070" t="s">
        <v>3093</v>
      </c>
    </row>
    <row r="3071" spans="1:50" hidden="1" x14ac:dyDescent="0.25">
      <c r="A3071">
        <v>2019</v>
      </c>
      <c r="B3071" s="6">
        <v>43627</v>
      </c>
      <c r="C3071" s="6">
        <v>43735</v>
      </c>
      <c r="D3071" t="str">
        <f>INDEX(parametres!$B$2:$B$57,IF(ISNUMBER(MATCH(Chiffrier!E3071,parametres!$C$2:$C$57,0)),MATCH(E3071,parametres!$C$2:$C$57,0),NA()))</f>
        <v>CN-11</v>
      </c>
      <c r="E3071" t="s">
        <v>48</v>
      </c>
      <c r="F3071" t="s">
        <v>112</v>
      </c>
      <c r="G3071" s="4">
        <f t="shared" si="58"/>
        <v>15.428571428571429</v>
      </c>
      <c r="H3071">
        <f>INDEX(Sites_coordo!$C$2:$C$62,IF(ISNUMBER(MATCH(Chiffrier!E3071,Sites_coordo!$A$2:$A$62,0)),MATCH(Chiffrier!E3071,Sites_coordo!$A$2:$A$62,0),NA()))</f>
        <v>48.318339999999999</v>
      </c>
      <c r="I3071">
        <f>INDEX(Sites_coordo!$B$2:$B$62,IF(ISNUMBER(MATCH(Chiffrier!E3071,Sites_coordo!$A$2:$A$62,0)),MATCH(Chiffrier!E3071,Sites_coordo!$A$2:$A$62,0),NA()))</f>
        <v>-69.415130000000005</v>
      </c>
      <c r="J3071" t="s">
        <v>135</v>
      </c>
      <c r="K3071" t="s">
        <v>135</v>
      </c>
      <c r="L3071" s="4">
        <v>10916631</v>
      </c>
      <c r="M3071" t="s">
        <v>151</v>
      </c>
      <c r="N3071" s="4">
        <v>4</v>
      </c>
      <c r="O3071" s="4" t="s">
        <v>121</v>
      </c>
      <c r="P3071" s="4">
        <v>2</v>
      </c>
      <c r="Q3071" t="s">
        <v>3094</v>
      </c>
      <c r="R3071" s="4">
        <v>0</v>
      </c>
      <c r="S3071">
        <v>0</v>
      </c>
      <c r="T3071" t="s">
        <v>106</v>
      </c>
      <c r="U3071">
        <v>0</v>
      </c>
      <c r="V3071" t="s">
        <v>106</v>
      </c>
      <c r="W3071">
        <v>0</v>
      </c>
      <c r="X3071">
        <v>0</v>
      </c>
      <c r="Y3071">
        <v>0</v>
      </c>
      <c r="Z3071">
        <v>0</v>
      </c>
      <c r="AA3071">
        <v>0</v>
      </c>
      <c r="AB3071">
        <v>0</v>
      </c>
      <c r="AC3071">
        <v>0</v>
      </c>
      <c r="AD3071">
        <v>0</v>
      </c>
      <c r="AE3071" s="4">
        <v>0</v>
      </c>
      <c r="AH3071" s="6">
        <v>43735</v>
      </c>
      <c r="AI3071" s="5">
        <v>0.3354166666666667</v>
      </c>
      <c r="AJ3071">
        <v>7</v>
      </c>
      <c r="AK3071" t="s">
        <v>1464</v>
      </c>
      <c r="AL3071" s="4">
        <v>5.9</v>
      </c>
      <c r="AM3071" s="4">
        <v>28.14</v>
      </c>
      <c r="AN3071" s="4" t="s">
        <v>106</v>
      </c>
      <c r="AO3071" s="4" t="s">
        <v>106</v>
      </c>
      <c r="AP3071" s="4" t="s">
        <v>106</v>
      </c>
      <c r="AQ3071" s="4" t="s">
        <v>106</v>
      </c>
      <c r="AR3071" s="4" t="s">
        <v>106</v>
      </c>
      <c r="AS3071" s="4" t="s">
        <v>106</v>
      </c>
      <c r="AT3071" s="4" t="s">
        <v>106</v>
      </c>
      <c r="AU3071" t="s">
        <v>108</v>
      </c>
      <c r="AV3071" t="s">
        <v>109</v>
      </c>
      <c r="AW3071" t="s">
        <v>110</v>
      </c>
      <c r="AX3071" t="s">
        <v>3094</v>
      </c>
    </row>
    <row r="3072" spans="1:50" hidden="1" x14ac:dyDescent="0.25">
      <c r="A3072">
        <v>2019</v>
      </c>
      <c r="B3072" s="6">
        <v>43627</v>
      </c>
      <c r="C3072" s="6">
        <v>43735</v>
      </c>
      <c r="D3072" t="str">
        <f>INDEX(parametres!$B$2:$B$57,IF(ISNUMBER(MATCH(Chiffrier!E3072,parametres!$C$2:$C$57,0)),MATCH(E3072,parametres!$C$2:$C$57,0),NA()))</f>
        <v>CN-11</v>
      </c>
      <c r="E3072" t="s">
        <v>48</v>
      </c>
      <c r="F3072" t="s">
        <v>112</v>
      </c>
      <c r="G3072" s="4">
        <f t="shared" si="58"/>
        <v>15.428571428571429</v>
      </c>
      <c r="H3072">
        <f>INDEX(Sites_coordo!$C$2:$C$62,IF(ISNUMBER(MATCH(Chiffrier!E3072,Sites_coordo!$A$2:$A$62,0)),MATCH(Chiffrier!E3072,Sites_coordo!$A$2:$A$62,0),NA()))</f>
        <v>48.318339999999999</v>
      </c>
      <c r="I3072">
        <f>INDEX(Sites_coordo!$B$2:$B$62,IF(ISNUMBER(MATCH(Chiffrier!E3072,Sites_coordo!$A$2:$A$62,0)),MATCH(Chiffrier!E3072,Sites_coordo!$A$2:$A$62,0),NA()))</f>
        <v>-69.415130000000005</v>
      </c>
      <c r="J3072" t="s">
        <v>135</v>
      </c>
      <c r="K3072" t="s">
        <v>135</v>
      </c>
      <c r="L3072" s="4">
        <v>10916631</v>
      </c>
      <c r="M3072" t="s">
        <v>151</v>
      </c>
      <c r="N3072" s="4">
        <v>4</v>
      </c>
      <c r="O3072" s="4" t="s">
        <v>121</v>
      </c>
      <c r="P3072" s="4">
        <v>3</v>
      </c>
      <c r="Q3072" t="s">
        <v>3095</v>
      </c>
      <c r="R3072" s="4">
        <v>0</v>
      </c>
      <c r="S3072">
        <v>0</v>
      </c>
      <c r="T3072" t="s">
        <v>106</v>
      </c>
      <c r="U3072">
        <v>0</v>
      </c>
      <c r="V3072" t="s">
        <v>106</v>
      </c>
      <c r="W3072">
        <v>0</v>
      </c>
      <c r="X3072">
        <v>0</v>
      </c>
      <c r="Y3072">
        <v>0</v>
      </c>
      <c r="Z3072">
        <v>0</v>
      </c>
      <c r="AA3072">
        <v>0</v>
      </c>
      <c r="AB3072">
        <v>0</v>
      </c>
      <c r="AC3072">
        <v>0</v>
      </c>
      <c r="AD3072">
        <v>0</v>
      </c>
      <c r="AE3072" s="4">
        <v>0</v>
      </c>
      <c r="AH3072" s="6">
        <v>43735</v>
      </c>
      <c r="AI3072" s="5">
        <v>0.3354166666666667</v>
      </c>
      <c r="AJ3072">
        <v>7</v>
      </c>
      <c r="AK3072" t="s">
        <v>1464</v>
      </c>
      <c r="AL3072" s="4">
        <v>5.9</v>
      </c>
      <c r="AM3072" s="4">
        <v>28.14</v>
      </c>
      <c r="AN3072" s="4" t="s">
        <v>106</v>
      </c>
      <c r="AO3072" s="4" t="s">
        <v>106</v>
      </c>
      <c r="AP3072" s="4" t="s">
        <v>106</v>
      </c>
      <c r="AQ3072" s="4" t="s">
        <v>106</v>
      </c>
      <c r="AR3072" s="4" t="s">
        <v>106</v>
      </c>
      <c r="AS3072" s="4" t="s">
        <v>106</v>
      </c>
      <c r="AT3072" s="4" t="s">
        <v>106</v>
      </c>
      <c r="AU3072" t="s">
        <v>108</v>
      </c>
      <c r="AV3072" t="s">
        <v>109</v>
      </c>
      <c r="AW3072" t="s">
        <v>110</v>
      </c>
      <c r="AX3072" t="s">
        <v>3095</v>
      </c>
    </row>
    <row r="3073" spans="1:50" hidden="1" x14ac:dyDescent="0.25">
      <c r="A3073">
        <v>2019</v>
      </c>
      <c r="B3073" s="6">
        <v>43627</v>
      </c>
      <c r="C3073" s="6">
        <v>43735</v>
      </c>
      <c r="D3073" t="str">
        <f>INDEX(parametres!$B$2:$B$57,IF(ISNUMBER(MATCH(Chiffrier!E3073,parametres!$C$2:$C$57,0)),MATCH(E3073,parametres!$C$2:$C$57,0),NA()))</f>
        <v>CN-11</v>
      </c>
      <c r="E3073" t="s">
        <v>48</v>
      </c>
      <c r="F3073" t="s">
        <v>112</v>
      </c>
      <c r="G3073" s="4">
        <f t="shared" si="58"/>
        <v>15.428571428571429</v>
      </c>
      <c r="H3073">
        <f>INDEX(Sites_coordo!$C$2:$C$62,IF(ISNUMBER(MATCH(Chiffrier!E3073,Sites_coordo!$A$2:$A$62,0)),MATCH(Chiffrier!E3073,Sites_coordo!$A$2:$A$62,0),NA()))</f>
        <v>48.318339999999999</v>
      </c>
      <c r="I3073">
        <f>INDEX(Sites_coordo!$B$2:$B$62,IF(ISNUMBER(MATCH(Chiffrier!E3073,Sites_coordo!$A$2:$A$62,0)),MATCH(Chiffrier!E3073,Sites_coordo!$A$2:$A$62,0),NA()))</f>
        <v>-69.415130000000005</v>
      </c>
      <c r="J3073" t="s">
        <v>135</v>
      </c>
      <c r="K3073" t="s">
        <v>135</v>
      </c>
      <c r="L3073" s="4">
        <v>10916631</v>
      </c>
      <c r="M3073" t="s">
        <v>151</v>
      </c>
      <c r="N3073" s="4">
        <v>4</v>
      </c>
      <c r="O3073" s="4" t="s">
        <v>107</v>
      </c>
      <c r="P3073" s="4">
        <v>1</v>
      </c>
      <c r="Q3073" t="s">
        <v>3096</v>
      </c>
      <c r="R3073" s="4">
        <v>0</v>
      </c>
      <c r="S3073">
        <v>0</v>
      </c>
      <c r="T3073" t="s">
        <v>106</v>
      </c>
      <c r="U3073">
        <v>0</v>
      </c>
      <c r="V3073" t="s">
        <v>106</v>
      </c>
      <c r="W3073">
        <v>0</v>
      </c>
      <c r="X3073">
        <v>0</v>
      </c>
      <c r="Y3073">
        <v>0</v>
      </c>
      <c r="Z3073">
        <v>0</v>
      </c>
      <c r="AA3073">
        <v>0</v>
      </c>
      <c r="AB3073">
        <v>0</v>
      </c>
      <c r="AC3073">
        <v>0</v>
      </c>
      <c r="AD3073">
        <v>0</v>
      </c>
      <c r="AE3073" s="4">
        <v>0</v>
      </c>
      <c r="AH3073" s="6">
        <v>43735</v>
      </c>
      <c r="AI3073" s="5">
        <v>0.3354166666666667</v>
      </c>
      <c r="AJ3073">
        <v>7</v>
      </c>
      <c r="AK3073" t="s">
        <v>1464</v>
      </c>
      <c r="AL3073" s="4">
        <v>5.9</v>
      </c>
      <c r="AM3073" s="4">
        <v>28.14</v>
      </c>
      <c r="AN3073" s="4" t="s">
        <v>106</v>
      </c>
      <c r="AO3073" s="4" t="s">
        <v>106</v>
      </c>
      <c r="AP3073" s="4" t="s">
        <v>106</v>
      </c>
      <c r="AQ3073" s="4" t="s">
        <v>106</v>
      </c>
      <c r="AR3073" s="4" t="s">
        <v>106</v>
      </c>
      <c r="AS3073" s="4" t="s">
        <v>106</v>
      </c>
      <c r="AT3073" s="4" t="s">
        <v>106</v>
      </c>
      <c r="AU3073" t="s">
        <v>108</v>
      </c>
      <c r="AV3073" t="s">
        <v>109</v>
      </c>
      <c r="AW3073" t="s">
        <v>110</v>
      </c>
      <c r="AX3073" t="s">
        <v>3096</v>
      </c>
    </row>
    <row r="3074" spans="1:50" hidden="1" x14ac:dyDescent="0.25">
      <c r="A3074">
        <v>2019</v>
      </c>
      <c r="B3074" s="6">
        <v>43627</v>
      </c>
      <c r="C3074" s="6">
        <v>43735</v>
      </c>
      <c r="D3074" t="str">
        <f>INDEX(parametres!$B$2:$B$57,IF(ISNUMBER(MATCH(Chiffrier!E3074,parametres!$C$2:$C$57,0)),MATCH(E3074,parametres!$C$2:$C$57,0),NA()))</f>
        <v>CN-11</v>
      </c>
      <c r="E3074" t="s">
        <v>48</v>
      </c>
      <c r="F3074" t="s">
        <v>112</v>
      </c>
      <c r="G3074" s="4">
        <f t="shared" si="58"/>
        <v>15.428571428571429</v>
      </c>
      <c r="H3074">
        <f>INDEX(Sites_coordo!$C$2:$C$62,IF(ISNUMBER(MATCH(Chiffrier!E3074,Sites_coordo!$A$2:$A$62,0)),MATCH(Chiffrier!E3074,Sites_coordo!$A$2:$A$62,0),NA()))</f>
        <v>48.318339999999999</v>
      </c>
      <c r="I3074">
        <f>INDEX(Sites_coordo!$B$2:$B$62,IF(ISNUMBER(MATCH(Chiffrier!E3074,Sites_coordo!$A$2:$A$62,0)),MATCH(Chiffrier!E3074,Sites_coordo!$A$2:$A$62,0),NA()))</f>
        <v>-69.415130000000005</v>
      </c>
      <c r="J3074" t="s">
        <v>135</v>
      </c>
      <c r="K3074" t="s">
        <v>135</v>
      </c>
      <c r="L3074" s="4">
        <v>10916631</v>
      </c>
      <c r="M3074" t="s">
        <v>151</v>
      </c>
      <c r="N3074" s="4">
        <v>5</v>
      </c>
      <c r="O3074" s="4" t="s">
        <v>121</v>
      </c>
      <c r="P3074" s="4">
        <v>1</v>
      </c>
      <c r="Q3074" t="s">
        <v>3097</v>
      </c>
      <c r="R3074" s="4">
        <v>0</v>
      </c>
      <c r="S3074">
        <v>0</v>
      </c>
      <c r="T3074" t="s">
        <v>106</v>
      </c>
      <c r="U3074">
        <v>0</v>
      </c>
      <c r="V3074" t="s">
        <v>106</v>
      </c>
      <c r="W3074">
        <v>0</v>
      </c>
      <c r="X3074">
        <v>0</v>
      </c>
      <c r="Y3074">
        <v>0</v>
      </c>
      <c r="Z3074">
        <v>0</v>
      </c>
      <c r="AA3074">
        <v>0</v>
      </c>
      <c r="AB3074">
        <v>0</v>
      </c>
      <c r="AC3074">
        <v>0</v>
      </c>
      <c r="AD3074">
        <v>0</v>
      </c>
      <c r="AE3074" s="4">
        <v>0</v>
      </c>
      <c r="AH3074" s="6">
        <v>43735</v>
      </c>
      <c r="AI3074" s="5">
        <v>0.3354166666666667</v>
      </c>
      <c r="AJ3074">
        <v>7</v>
      </c>
      <c r="AK3074" t="s">
        <v>1464</v>
      </c>
      <c r="AL3074" s="4">
        <v>5.9</v>
      </c>
      <c r="AM3074" s="4">
        <v>28.14</v>
      </c>
      <c r="AN3074" s="4" t="s">
        <v>106</v>
      </c>
      <c r="AO3074" s="4" t="s">
        <v>106</v>
      </c>
      <c r="AP3074" s="4" t="s">
        <v>106</v>
      </c>
      <c r="AQ3074" s="4" t="s">
        <v>106</v>
      </c>
      <c r="AR3074" s="4" t="s">
        <v>106</v>
      </c>
      <c r="AS3074" s="4" t="s">
        <v>106</v>
      </c>
      <c r="AT3074" s="4" t="s">
        <v>106</v>
      </c>
      <c r="AU3074" t="s">
        <v>108</v>
      </c>
      <c r="AV3074" t="s">
        <v>109</v>
      </c>
      <c r="AW3074" t="s">
        <v>110</v>
      </c>
      <c r="AX3074" t="s">
        <v>3097</v>
      </c>
    </row>
    <row r="3075" spans="1:50" hidden="1" x14ac:dyDescent="0.25">
      <c r="A3075">
        <v>2019</v>
      </c>
      <c r="B3075" s="6">
        <v>43627</v>
      </c>
      <c r="C3075" s="6">
        <v>43735</v>
      </c>
      <c r="D3075" t="str">
        <f>INDEX(parametres!$B$2:$B$57,IF(ISNUMBER(MATCH(Chiffrier!E3075,parametres!$C$2:$C$57,0)),MATCH(E3075,parametres!$C$2:$C$57,0),NA()))</f>
        <v>CN-11</v>
      </c>
      <c r="E3075" t="s">
        <v>48</v>
      </c>
      <c r="F3075" t="s">
        <v>112</v>
      </c>
      <c r="G3075" s="4">
        <f t="shared" si="58"/>
        <v>15.428571428571429</v>
      </c>
      <c r="H3075">
        <f>INDEX(Sites_coordo!$C$2:$C$62,IF(ISNUMBER(MATCH(Chiffrier!E3075,Sites_coordo!$A$2:$A$62,0)),MATCH(Chiffrier!E3075,Sites_coordo!$A$2:$A$62,0),NA()))</f>
        <v>48.318339999999999</v>
      </c>
      <c r="I3075">
        <f>INDEX(Sites_coordo!$B$2:$B$62,IF(ISNUMBER(MATCH(Chiffrier!E3075,Sites_coordo!$A$2:$A$62,0)),MATCH(Chiffrier!E3075,Sites_coordo!$A$2:$A$62,0),NA()))</f>
        <v>-69.415130000000005</v>
      </c>
      <c r="J3075" t="s">
        <v>135</v>
      </c>
      <c r="K3075" t="s">
        <v>135</v>
      </c>
      <c r="L3075" s="4">
        <v>10916631</v>
      </c>
      <c r="M3075" t="s">
        <v>151</v>
      </c>
      <c r="N3075" s="4">
        <v>5</v>
      </c>
      <c r="O3075" s="4" t="s">
        <v>121</v>
      </c>
      <c r="P3075" s="4">
        <v>2</v>
      </c>
      <c r="Q3075" t="s">
        <v>3098</v>
      </c>
      <c r="R3075" s="4">
        <v>0</v>
      </c>
      <c r="S3075">
        <v>0</v>
      </c>
      <c r="T3075" t="s">
        <v>106</v>
      </c>
      <c r="U3075">
        <v>0</v>
      </c>
      <c r="V3075" t="s">
        <v>106</v>
      </c>
      <c r="W3075">
        <v>0</v>
      </c>
      <c r="X3075">
        <v>0</v>
      </c>
      <c r="Y3075">
        <v>0</v>
      </c>
      <c r="Z3075">
        <v>0</v>
      </c>
      <c r="AA3075">
        <v>0</v>
      </c>
      <c r="AB3075">
        <v>0</v>
      </c>
      <c r="AC3075">
        <v>0</v>
      </c>
      <c r="AD3075">
        <v>0</v>
      </c>
      <c r="AE3075" s="4">
        <v>0</v>
      </c>
      <c r="AH3075" s="6">
        <v>43735</v>
      </c>
      <c r="AI3075" s="5">
        <v>0.3354166666666667</v>
      </c>
      <c r="AJ3075">
        <v>7</v>
      </c>
      <c r="AK3075" t="s">
        <v>1464</v>
      </c>
      <c r="AL3075" s="4">
        <v>5.9</v>
      </c>
      <c r="AM3075" s="4">
        <v>28.14</v>
      </c>
      <c r="AN3075" s="4" t="s">
        <v>106</v>
      </c>
      <c r="AO3075" s="4" t="s">
        <v>106</v>
      </c>
      <c r="AP3075" s="4" t="s">
        <v>106</v>
      </c>
      <c r="AQ3075" s="4" t="s">
        <v>106</v>
      </c>
      <c r="AR3075" s="4" t="s">
        <v>106</v>
      </c>
      <c r="AS3075" s="4" t="s">
        <v>106</v>
      </c>
      <c r="AT3075" s="4" t="s">
        <v>106</v>
      </c>
      <c r="AU3075" t="s">
        <v>108</v>
      </c>
      <c r="AV3075" t="s">
        <v>109</v>
      </c>
      <c r="AW3075" t="s">
        <v>110</v>
      </c>
      <c r="AX3075" t="s">
        <v>3098</v>
      </c>
    </row>
    <row r="3076" spans="1:50" hidden="1" x14ac:dyDescent="0.25">
      <c r="A3076">
        <v>2019</v>
      </c>
      <c r="B3076" s="6">
        <v>43627</v>
      </c>
      <c r="C3076" s="6">
        <v>43735</v>
      </c>
      <c r="D3076" t="str">
        <f>INDEX(parametres!$B$2:$B$57,IF(ISNUMBER(MATCH(Chiffrier!E3076,parametres!$C$2:$C$57,0)),MATCH(E3076,parametres!$C$2:$C$57,0),NA()))</f>
        <v>CN-11</v>
      </c>
      <c r="E3076" t="s">
        <v>48</v>
      </c>
      <c r="F3076" t="s">
        <v>112</v>
      </c>
      <c r="G3076" s="4">
        <f t="shared" si="58"/>
        <v>15.428571428571429</v>
      </c>
      <c r="H3076">
        <f>INDEX(Sites_coordo!$C$2:$C$62,IF(ISNUMBER(MATCH(Chiffrier!E3076,Sites_coordo!$A$2:$A$62,0)),MATCH(Chiffrier!E3076,Sites_coordo!$A$2:$A$62,0),NA()))</f>
        <v>48.318339999999999</v>
      </c>
      <c r="I3076">
        <f>INDEX(Sites_coordo!$B$2:$B$62,IF(ISNUMBER(MATCH(Chiffrier!E3076,Sites_coordo!$A$2:$A$62,0)),MATCH(Chiffrier!E3076,Sites_coordo!$A$2:$A$62,0),NA()))</f>
        <v>-69.415130000000005</v>
      </c>
      <c r="J3076" t="s">
        <v>135</v>
      </c>
      <c r="K3076" t="s">
        <v>135</v>
      </c>
      <c r="L3076" s="4">
        <v>10916631</v>
      </c>
      <c r="M3076" t="s">
        <v>151</v>
      </c>
      <c r="N3076" s="4">
        <v>5</v>
      </c>
      <c r="O3076" s="4" t="s">
        <v>121</v>
      </c>
      <c r="P3076" s="4">
        <v>3</v>
      </c>
      <c r="Q3076" t="s">
        <v>3099</v>
      </c>
      <c r="R3076" s="4">
        <v>0</v>
      </c>
      <c r="S3076">
        <v>0</v>
      </c>
      <c r="T3076" t="s">
        <v>106</v>
      </c>
      <c r="U3076">
        <v>0</v>
      </c>
      <c r="V3076" t="s">
        <v>106</v>
      </c>
      <c r="W3076">
        <v>0</v>
      </c>
      <c r="X3076">
        <v>0</v>
      </c>
      <c r="Y3076">
        <v>0</v>
      </c>
      <c r="Z3076">
        <v>0</v>
      </c>
      <c r="AA3076">
        <v>0</v>
      </c>
      <c r="AB3076">
        <v>0</v>
      </c>
      <c r="AC3076">
        <v>0</v>
      </c>
      <c r="AD3076">
        <v>0</v>
      </c>
      <c r="AE3076" s="4">
        <v>0</v>
      </c>
      <c r="AH3076" s="6">
        <v>43735</v>
      </c>
      <c r="AI3076" s="5">
        <v>0.3354166666666667</v>
      </c>
      <c r="AJ3076">
        <v>7</v>
      </c>
      <c r="AK3076" t="s">
        <v>1464</v>
      </c>
      <c r="AL3076" s="4">
        <v>5.9</v>
      </c>
      <c r="AM3076" s="4">
        <v>28.14</v>
      </c>
      <c r="AN3076" s="4" t="s">
        <v>106</v>
      </c>
      <c r="AO3076" s="4" t="s">
        <v>106</v>
      </c>
      <c r="AP3076" s="4" t="s">
        <v>106</v>
      </c>
      <c r="AQ3076" s="4" t="s">
        <v>106</v>
      </c>
      <c r="AR3076" s="4" t="s">
        <v>106</v>
      </c>
      <c r="AS3076" s="4" t="s">
        <v>106</v>
      </c>
      <c r="AT3076" s="4" t="s">
        <v>106</v>
      </c>
      <c r="AU3076" t="s">
        <v>108</v>
      </c>
      <c r="AV3076" t="s">
        <v>109</v>
      </c>
      <c r="AW3076" t="s">
        <v>110</v>
      </c>
      <c r="AX3076" t="s">
        <v>3099</v>
      </c>
    </row>
    <row r="3077" spans="1:50" hidden="1" x14ac:dyDescent="0.25">
      <c r="A3077">
        <v>2019</v>
      </c>
      <c r="B3077" s="6">
        <v>43627</v>
      </c>
      <c r="C3077" s="6">
        <v>43735</v>
      </c>
      <c r="D3077" t="str">
        <f>INDEX(parametres!$B$2:$B$57,IF(ISNUMBER(MATCH(Chiffrier!E3077,parametres!$C$2:$C$57,0)),MATCH(E3077,parametres!$C$2:$C$57,0),NA()))</f>
        <v>CN-11</v>
      </c>
      <c r="E3077" t="s">
        <v>48</v>
      </c>
      <c r="F3077" t="s">
        <v>112</v>
      </c>
      <c r="G3077" s="4">
        <f t="shared" si="58"/>
        <v>15.428571428571429</v>
      </c>
      <c r="H3077">
        <f>INDEX(Sites_coordo!$C$2:$C$62,IF(ISNUMBER(MATCH(Chiffrier!E3077,Sites_coordo!$A$2:$A$62,0)),MATCH(Chiffrier!E3077,Sites_coordo!$A$2:$A$62,0),NA()))</f>
        <v>48.318339999999999</v>
      </c>
      <c r="I3077">
        <f>INDEX(Sites_coordo!$B$2:$B$62,IF(ISNUMBER(MATCH(Chiffrier!E3077,Sites_coordo!$A$2:$A$62,0)),MATCH(Chiffrier!E3077,Sites_coordo!$A$2:$A$62,0),NA()))</f>
        <v>-69.415130000000005</v>
      </c>
      <c r="J3077" t="s">
        <v>135</v>
      </c>
      <c r="K3077" t="s">
        <v>135</v>
      </c>
      <c r="L3077" s="4">
        <v>10916631</v>
      </c>
      <c r="M3077" t="s">
        <v>151</v>
      </c>
      <c r="N3077" s="4">
        <v>5</v>
      </c>
      <c r="O3077" s="4" t="s">
        <v>107</v>
      </c>
      <c r="P3077" s="4">
        <v>1</v>
      </c>
      <c r="Q3077" t="s">
        <v>3100</v>
      </c>
      <c r="R3077" s="4">
        <v>0</v>
      </c>
      <c r="S3077">
        <v>0</v>
      </c>
      <c r="T3077" t="s">
        <v>106</v>
      </c>
      <c r="U3077">
        <v>0</v>
      </c>
      <c r="V3077" t="s">
        <v>106</v>
      </c>
      <c r="W3077">
        <v>0</v>
      </c>
      <c r="X3077">
        <v>0</v>
      </c>
      <c r="Y3077">
        <v>0</v>
      </c>
      <c r="Z3077">
        <v>0</v>
      </c>
      <c r="AA3077">
        <v>0</v>
      </c>
      <c r="AB3077">
        <v>0</v>
      </c>
      <c r="AC3077">
        <v>0</v>
      </c>
      <c r="AD3077">
        <v>0</v>
      </c>
      <c r="AE3077" s="4">
        <v>0</v>
      </c>
      <c r="AH3077" s="6">
        <v>43735</v>
      </c>
      <c r="AI3077" s="5">
        <v>0.3354166666666667</v>
      </c>
      <c r="AJ3077">
        <v>7</v>
      </c>
      <c r="AK3077" t="s">
        <v>1464</v>
      </c>
      <c r="AL3077" s="4">
        <v>5.9</v>
      </c>
      <c r="AM3077" s="4">
        <v>28.14</v>
      </c>
      <c r="AN3077" s="4" t="s">
        <v>106</v>
      </c>
      <c r="AO3077" s="4" t="s">
        <v>106</v>
      </c>
      <c r="AP3077" s="4" t="s">
        <v>106</v>
      </c>
      <c r="AQ3077" s="4" t="s">
        <v>106</v>
      </c>
      <c r="AR3077" s="4" t="s">
        <v>106</v>
      </c>
      <c r="AS3077" s="4" t="s">
        <v>106</v>
      </c>
      <c r="AT3077" s="4" t="s">
        <v>106</v>
      </c>
      <c r="AU3077" t="s">
        <v>108</v>
      </c>
      <c r="AV3077" t="s">
        <v>109</v>
      </c>
      <c r="AW3077" t="s">
        <v>110</v>
      </c>
      <c r="AX3077" t="s">
        <v>3100</v>
      </c>
    </row>
    <row r="3078" spans="1:50" hidden="1" x14ac:dyDescent="0.25">
      <c r="A3078">
        <v>2019</v>
      </c>
      <c r="B3078" s="6">
        <v>43627</v>
      </c>
      <c r="C3078" s="6">
        <v>43735</v>
      </c>
      <c r="D3078" t="str">
        <f>INDEX(parametres!$B$2:$B$57,IF(ISNUMBER(MATCH(Chiffrier!E3078,parametres!$C$2:$C$57,0)),MATCH(E3078,parametres!$C$2:$C$57,0),NA()))</f>
        <v>CN-11</v>
      </c>
      <c r="E3078" t="s">
        <v>48</v>
      </c>
      <c r="F3078" t="s">
        <v>112</v>
      </c>
      <c r="G3078" s="4">
        <f t="shared" si="58"/>
        <v>15.428571428571429</v>
      </c>
      <c r="H3078">
        <f>INDEX(Sites_coordo!$C$2:$C$62,IF(ISNUMBER(MATCH(Chiffrier!E3078,Sites_coordo!$A$2:$A$62,0)),MATCH(Chiffrier!E3078,Sites_coordo!$A$2:$A$62,0),NA()))</f>
        <v>48.318339999999999</v>
      </c>
      <c r="I3078">
        <f>INDEX(Sites_coordo!$B$2:$B$62,IF(ISNUMBER(MATCH(Chiffrier!E3078,Sites_coordo!$A$2:$A$62,0)),MATCH(Chiffrier!E3078,Sites_coordo!$A$2:$A$62,0),NA()))</f>
        <v>-69.415130000000005</v>
      </c>
      <c r="J3078" t="s">
        <v>135</v>
      </c>
      <c r="K3078" t="s">
        <v>135</v>
      </c>
      <c r="L3078" s="4">
        <v>10916631</v>
      </c>
      <c r="M3078" t="s">
        <v>151</v>
      </c>
      <c r="N3078" s="4">
        <v>6</v>
      </c>
      <c r="O3078" s="4" t="s">
        <v>121</v>
      </c>
      <c r="P3078" s="4">
        <v>1</v>
      </c>
      <c r="Q3078" t="s">
        <v>3101</v>
      </c>
      <c r="R3078" s="4">
        <v>0</v>
      </c>
      <c r="S3078">
        <v>0</v>
      </c>
      <c r="T3078" t="s">
        <v>106</v>
      </c>
      <c r="U3078">
        <v>0</v>
      </c>
      <c r="V3078" t="s">
        <v>106</v>
      </c>
      <c r="W3078">
        <v>0</v>
      </c>
      <c r="X3078">
        <v>0</v>
      </c>
      <c r="Y3078">
        <v>0</v>
      </c>
      <c r="Z3078">
        <v>0</v>
      </c>
      <c r="AA3078">
        <v>0</v>
      </c>
      <c r="AB3078">
        <v>0</v>
      </c>
      <c r="AC3078">
        <v>0</v>
      </c>
      <c r="AD3078">
        <v>0</v>
      </c>
      <c r="AE3078" s="4">
        <v>0</v>
      </c>
      <c r="AH3078" s="6">
        <v>43735</v>
      </c>
      <c r="AI3078" s="5">
        <v>0.3354166666666667</v>
      </c>
      <c r="AJ3078">
        <v>7</v>
      </c>
      <c r="AK3078" t="s">
        <v>1464</v>
      </c>
      <c r="AL3078" s="4">
        <v>5.9</v>
      </c>
      <c r="AM3078" s="4">
        <v>28.14</v>
      </c>
      <c r="AN3078" s="4" t="s">
        <v>106</v>
      </c>
      <c r="AO3078" s="4" t="s">
        <v>106</v>
      </c>
      <c r="AP3078" s="4" t="s">
        <v>106</v>
      </c>
      <c r="AQ3078" s="4" t="s">
        <v>106</v>
      </c>
      <c r="AR3078" s="4" t="s">
        <v>106</v>
      </c>
      <c r="AS3078" s="4" t="s">
        <v>106</v>
      </c>
      <c r="AT3078" s="4" t="s">
        <v>106</v>
      </c>
      <c r="AU3078" t="s">
        <v>108</v>
      </c>
      <c r="AV3078" t="s">
        <v>109</v>
      </c>
      <c r="AW3078" t="s">
        <v>110</v>
      </c>
      <c r="AX3078" t="s">
        <v>3101</v>
      </c>
    </row>
    <row r="3079" spans="1:50" hidden="1" x14ac:dyDescent="0.25">
      <c r="A3079">
        <v>2019</v>
      </c>
      <c r="B3079" s="6">
        <v>43627</v>
      </c>
      <c r="C3079" s="6">
        <v>43735</v>
      </c>
      <c r="D3079" t="str">
        <f>INDEX(parametres!$B$2:$B$57,IF(ISNUMBER(MATCH(Chiffrier!E3079,parametres!$C$2:$C$57,0)),MATCH(E3079,parametres!$C$2:$C$57,0),NA()))</f>
        <v>CN-11</v>
      </c>
      <c r="E3079" t="s">
        <v>48</v>
      </c>
      <c r="F3079" t="s">
        <v>112</v>
      </c>
      <c r="G3079" s="4">
        <f t="shared" si="58"/>
        <v>15.428571428571429</v>
      </c>
      <c r="H3079">
        <f>INDEX(Sites_coordo!$C$2:$C$62,IF(ISNUMBER(MATCH(Chiffrier!E3079,Sites_coordo!$A$2:$A$62,0)),MATCH(Chiffrier!E3079,Sites_coordo!$A$2:$A$62,0),NA()))</f>
        <v>48.318339999999999</v>
      </c>
      <c r="I3079">
        <f>INDEX(Sites_coordo!$B$2:$B$62,IF(ISNUMBER(MATCH(Chiffrier!E3079,Sites_coordo!$A$2:$A$62,0)),MATCH(Chiffrier!E3079,Sites_coordo!$A$2:$A$62,0),NA()))</f>
        <v>-69.415130000000005</v>
      </c>
      <c r="J3079" t="s">
        <v>135</v>
      </c>
      <c r="K3079" t="s">
        <v>135</v>
      </c>
      <c r="L3079" s="4">
        <v>10916631</v>
      </c>
      <c r="M3079" t="s">
        <v>151</v>
      </c>
      <c r="N3079" s="4">
        <v>6</v>
      </c>
      <c r="O3079" s="4" t="s">
        <v>121</v>
      </c>
      <c r="P3079" s="4">
        <v>2</v>
      </c>
      <c r="Q3079" t="s">
        <v>3102</v>
      </c>
      <c r="R3079" s="4">
        <v>0</v>
      </c>
      <c r="S3079">
        <v>0</v>
      </c>
      <c r="T3079" t="s">
        <v>106</v>
      </c>
      <c r="U3079">
        <v>0</v>
      </c>
      <c r="V3079" t="s">
        <v>106</v>
      </c>
      <c r="W3079">
        <v>0</v>
      </c>
      <c r="X3079">
        <v>0</v>
      </c>
      <c r="Y3079">
        <v>0</v>
      </c>
      <c r="Z3079">
        <v>0</v>
      </c>
      <c r="AA3079">
        <v>0</v>
      </c>
      <c r="AB3079">
        <v>0</v>
      </c>
      <c r="AC3079">
        <v>0</v>
      </c>
      <c r="AD3079">
        <v>0</v>
      </c>
      <c r="AE3079" s="4">
        <v>0</v>
      </c>
      <c r="AH3079" s="6">
        <v>43735</v>
      </c>
      <c r="AI3079" s="5">
        <v>0.3354166666666667</v>
      </c>
      <c r="AJ3079">
        <v>7</v>
      </c>
      <c r="AK3079" t="s">
        <v>1464</v>
      </c>
      <c r="AL3079" s="4">
        <v>5.9</v>
      </c>
      <c r="AM3079" s="4">
        <v>28.14</v>
      </c>
      <c r="AN3079" s="4" t="s">
        <v>106</v>
      </c>
      <c r="AO3079" s="4" t="s">
        <v>106</v>
      </c>
      <c r="AP3079" s="4" t="s">
        <v>106</v>
      </c>
      <c r="AQ3079" s="4" t="s">
        <v>106</v>
      </c>
      <c r="AR3079" s="4" t="s">
        <v>106</v>
      </c>
      <c r="AS3079" s="4" t="s">
        <v>106</v>
      </c>
      <c r="AT3079" s="4" t="s">
        <v>106</v>
      </c>
      <c r="AU3079" t="s">
        <v>108</v>
      </c>
      <c r="AV3079" t="s">
        <v>109</v>
      </c>
      <c r="AW3079" t="s">
        <v>110</v>
      </c>
      <c r="AX3079" t="s">
        <v>3102</v>
      </c>
    </row>
    <row r="3080" spans="1:50" hidden="1" x14ac:dyDescent="0.25">
      <c r="A3080">
        <v>2019</v>
      </c>
      <c r="B3080" s="6">
        <v>43627</v>
      </c>
      <c r="C3080" s="6">
        <v>43735</v>
      </c>
      <c r="D3080" t="str">
        <f>INDEX(parametres!$B$2:$B$57,IF(ISNUMBER(MATCH(Chiffrier!E3080,parametres!$C$2:$C$57,0)),MATCH(E3080,parametres!$C$2:$C$57,0),NA()))</f>
        <v>CN-11</v>
      </c>
      <c r="E3080" t="s">
        <v>48</v>
      </c>
      <c r="F3080" t="s">
        <v>112</v>
      </c>
      <c r="G3080" s="4">
        <f t="shared" si="58"/>
        <v>15.428571428571429</v>
      </c>
      <c r="H3080">
        <f>INDEX(Sites_coordo!$C$2:$C$62,IF(ISNUMBER(MATCH(Chiffrier!E3080,Sites_coordo!$A$2:$A$62,0)),MATCH(Chiffrier!E3080,Sites_coordo!$A$2:$A$62,0),NA()))</f>
        <v>48.318339999999999</v>
      </c>
      <c r="I3080">
        <f>INDEX(Sites_coordo!$B$2:$B$62,IF(ISNUMBER(MATCH(Chiffrier!E3080,Sites_coordo!$A$2:$A$62,0)),MATCH(Chiffrier!E3080,Sites_coordo!$A$2:$A$62,0),NA()))</f>
        <v>-69.415130000000005</v>
      </c>
      <c r="J3080" t="s">
        <v>135</v>
      </c>
      <c r="K3080" t="s">
        <v>135</v>
      </c>
      <c r="L3080" s="4">
        <v>10916631</v>
      </c>
      <c r="M3080" t="s">
        <v>151</v>
      </c>
      <c r="N3080" s="4">
        <v>6</v>
      </c>
      <c r="O3080" s="4" t="s">
        <v>121</v>
      </c>
      <c r="P3080" s="4">
        <v>3</v>
      </c>
      <c r="Q3080" t="s">
        <v>3103</v>
      </c>
      <c r="R3080" s="4">
        <v>0</v>
      </c>
      <c r="S3080">
        <v>0</v>
      </c>
      <c r="T3080" t="s">
        <v>106</v>
      </c>
      <c r="U3080">
        <v>0</v>
      </c>
      <c r="V3080" t="s">
        <v>106</v>
      </c>
      <c r="W3080">
        <v>0</v>
      </c>
      <c r="X3080">
        <v>0</v>
      </c>
      <c r="Y3080">
        <v>0</v>
      </c>
      <c r="Z3080">
        <v>0</v>
      </c>
      <c r="AA3080">
        <v>0</v>
      </c>
      <c r="AB3080">
        <v>0</v>
      </c>
      <c r="AC3080">
        <v>0</v>
      </c>
      <c r="AD3080">
        <v>0</v>
      </c>
      <c r="AE3080" s="4">
        <v>0</v>
      </c>
      <c r="AH3080" s="6">
        <v>43735</v>
      </c>
      <c r="AI3080" s="5">
        <v>0.3354166666666667</v>
      </c>
      <c r="AJ3080">
        <v>7</v>
      </c>
      <c r="AK3080" t="s">
        <v>1464</v>
      </c>
      <c r="AL3080" s="4">
        <v>5.9</v>
      </c>
      <c r="AM3080" s="4">
        <v>28.14</v>
      </c>
      <c r="AN3080" s="4" t="s">
        <v>106</v>
      </c>
      <c r="AO3080" s="4" t="s">
        <v>106</v>
      </c>
      <c r="AP3080" s="4" t="s">
        <v>106</v>
      </c>
      <c r="AQ3080" s="4" t="s">
        <v>106</v>
      </c>
      <c r="AR3080" s="4" t="s">
        <v>106</v>
      </c>
      <c r="AS3080" s="4" t="s">
        <v>106</v>
      </c>
      <c r="AT3080" s="4" t="s">
        <v>106</v>
      </c>
      <c r="AU3080" t="s">
        <v>108</v>
      </c>
      <c r="AV3080" t="s">
        <v>109</v>
      </c>
      <c r="AW3080" t="s">
        <v>110</v>
      </c>
      <c r="AX3080" t="s">
        <v>3103</v>
      </c>
    </row>
    <row r="3081" spans="1:50" hidden="1" x14ac:dyDescent="0.25">
      <c r="A3081">
        <v>2019</v>
      </c>
      <c r="B3081" s="6">
        <v>43627</v>
      </c>
      <c r="C3081" s="6">
        <v>43735</v>
      </c>
      <c r="D3081" t="str">
        <f>INDEX(parametres!$B$2:$B$57,IF(ISNUMBER(MATCH(Chiffrier!E3081,parametres!$C$2:$C$57,0)),MATCH(E3081,parametres!$C$2:$C$57,0),NA()))</f>
        <v>CN-11</v>
      </c>
      <c r="E3081" t="s">
        <v>48</v>
      </c>
      <c r="F3081" t="s">
        <v>112</v>
      </c>
      <c r="G3081" s="4">
        <f t="shared" si="58"/>
        <v>15.428571428571429</v>
      </c>
      <c r="H3081">
        <f>INDEX(Sites_coordo!$C$2:$C$62,IF(ISNUMBER(MATCH(Chiffrier!E3081,Sites_coordo!$A$2:$A$62,0)),MATCH(Chiffrier!E3081,Sites_coordo!$A$2:$A$62,0),NA()))</f>
        <v>48.318339999999999</v>
      </c>
      <c r="I3081">
        <f>INDEX(Sites_coordo!$B$2:$B$62,IF(ISNUMBER(MATCH(Chiffrier!E3081,Sites_coordo!$A$2:$A$62,0)),MATCH(Chiffrier!E3081,Sites_coordo!$A$2:$A$62,0),NA()))</f>
        <v>-69.415130000000005</v>
      </c>
      <c r="J3081" t="s">
        <v>135</v>
      </c>
      <c r="K3081" t="s">
        <v>135</v>
      </c>
      <c r="L3081" s="4">
        <v>10916631</v>
      </c>
      <c r="M3081" t="s">
        <v>151</v>
      </c>
      <c r="N3081" s="4">
        <v>6</v>
      </c>
      <c r="O3081" s="4" t="s">
        <v>107</v>
      </c>
      <c r="P3081" s="4">
        <v>1</v>
      </c>
      <c r="Q3081" t="s">
        <v>3104</v>
      </c>
      <c r="R3081" s="4">
        <v>0</v>
      </c>
      <c r="S3081">
        <v>0</v>
      </c>
      <c r="T3081" t="s">
        <v>106</v>
      </c>
      <c r="U3081">
        <v>0</v>
      </c>
      <c r="V3081" t="s">
        <v>106</v>
      </c>
      <c r="W3081">
        <v>0</v>
      </c>
      <c r="X3081">
        <v>0</v>
      </c>
      <c r="Y3081">
        <v>0</v>
      </c>
      <c r="Z3081">
        <v>0</v>
      </c>
      <c r="AA3081">
        <v>0</v>
      </c>
      <c r="AB3081">
        <v>0</v>
      </c>
      <c r="AC3081">
        <v>0</v>
      </c>
      <c r="AD3081">
        <v>0</v>
      </c>
      <c r="AE3081" s="4">
        <v>0</v>
      </c>
      <c r="AH3081" s="6">
        <v>43735</v>
      </c>
      <c r="AI3081" s="5">
        <v>0.3354166666666667</v>
      </c>
      <c r="AJ3081">
        <v>7</v>
      </c>
      <c r="AK3081" t="s">
        <v>1464</v>
      </c>
      <c r="AL3081" s="4">
        <v>5.9</v>
      </c>
      <c r="AM3081" s="4">
        <v>28.14</v>
      </c>
      <c r="AN3081" s="4" t="s">
        <v>106</v>
      </c>
      <c r="AO3081" s="4" t="s">
        <v>106</v>
      </c>
      <c r="AP3081" s="4" t="s">
        <v>106</v>
      </c>
      <c r="AQ3081" s="4" t="s">
        <v>106</v>
      </c>
      <c r="AR3081" s="4" t="s">
        <v>106</v>
      </c>
      <c r="AS3081" s="4" t="s">
        <v>106</v>
      </c>
      <c r="AT3081" s="4" t="s">
        <v>106</v>
      </c>
      <c r="AU3081" t="s">
        <v>108</v>
      </c>
      <c r="AV3081" t="s">
        <v>109</v>
      </c>
      <c r="AW3081" t="s">
        <v>110</v>
      </c>
      <c r="AX3081" t="s">
        <v>3104</v>
      </c>
    </row>
    <row r="3082" spans="1:50" hidden="1" x14ac:dyDescent="0.25">
      <c r="A3082">
        <v>2019</v>
      </c>
      <c r="B3082" s="6">
        <v>43627</v>
      </c>
      <c r="C3082" s="6">
        <v>43735</v>
      </c>
      <c r="D3082" t="str">
        <f>INDEX(parametres!$B$2:$B$57,IF(ISNUMBER(MATCH(Chiffrier!E3082,parametres!$C$2:$C$57,0)),MATCH(E3082,parametres!$C$2:$C$57,0),NA()))</f>
        <v>CN-11</v>
      </c>
      <c r="E3082" t="s">
        <v>48</v>
      </c>
      <c r="F3082" t="s">
        <v>112</v>
      </c>
      <c r="G3082" s="4">
        <f t="shared" si="58"/>
        <v>15.428571428571429</v>
      </c>
      <c r="H3082">
        <f>INDEX(Sites_coordo!$C$2:$C$62,IF(ISNUMBER(MATCH(Chiffrier!E3082,Sites_coordo!$A$2:$A$62,0)),MATCH(Chiffrier!E3082,Sites_coordo!$A$2:$A$62,0),NA()))</f>
        <v>48.318339999999999</v>
      </c>
      <c r="I3082">
        <f>INDEX(Sites_coordo!$B$2:$B$62,IF(ISNUMBER(MATCH(Chiffrier!E3082,Sites_coordo!$A$2:$A$62,0)),MATCH(Chiffrier!E3082,Sites_coordo!$A$2:$A$62,0),NA()))</f>
        <v>-69.415130000000005</v>
      </c>
      <c r="J3082" t="s">
        <v>135</v>
      </c>
      <c r="K3082" t="s">
        <v>135</v>
      </c>
      <c r="L3082" s="4">
        <v>10916631</v>
      </c>
      <c r="M3082" t="s">
        <v>151</v>
      </c>
      <c r="N3082" s="4">
        <v>7</v>
      </c>
      <c r="O3082" s="4" t="s">
        <v>121</v>
      </c>
      <c r="P3082" s="4">
        <v>1</v>
      </c>
      <c r="Q3082" t="s">
        <v>3105</v>
      </c>
      <c r="R3082" s="4">
        <v>0</v>
      </c>
      <c r="S3082">
        <v>0</v>
      </c>
      <c r="T3082" t="s">
        <v>106</v>
      </c>
      <c r="U3082">
        <v>0</v>
      </c>
      <c r="V3082" t="s">
        <v>106</v>
      </c>
      <c r="W3082">
        <v>0</v>
      </c>
      <c r="X3082">
        <v>0</v>
      </c>
      <c r="Y3082">
        <v>0</v>
      </c>
      <c r="Z3082">
        <v>0</v>
      </c>
      <c r="AA3082">
        <v>0</v>
      </c>
      <c r="AB3082">
        <v>0</v>
      </c>
      <c r="AC3082">
        <v>0</v>
      </c>
      <c r="AD3082">
        <v>0</v>
      </c>
      <c r="AE3082" s="4">
        <v>0</v>
      </c>
      <c r="AH3082" s="6">
        <v>43735</v>
      </c>
      <c r="AI3082" s="5">
        <v>0.3354166666666667</v>
      </c>
      <c r="AJ3082">
        <v>7</v>
      </c>
      <c r="AK3082" t="s">
        <v>1464</v>
      </c>
      <c r="AL3082" s="4">
        <v>5.9</v>
      </c>
      <c r="AM3082" s="4">
        <v>28.14</v>
      </c>
      <c r="AN3082" s="4" t="s">
        <v>106</v>
      </c>
      <c r="AO3082" s="4" t="s">
        <v>106</v>
      </c>
      <c r="AP3082" s="4" t="s">
        <v>106</v>
      </c>
      <c r="AQ3082" s="4" t="s">
        <v>106</v>
      </c>
      <c r="AR3082" s="4" t="s">
        <v>106</v>
      </c>
      <c r="AS3082" s="4" t="s">
        <v>106</v>
      </c>
      <c r="AT3082" s="4" t="s">
        <v>106</v>
      </c>
      <c r="AU3082" t="s">
        <v>108</v>
      </c>
      <c r="AV3082" t="s">
        <v>109</v>
      </c>
      <c r="AW3082" t="s">
        <v>110</v>
      </c>
      <c r="AX3082" t="s">
        <v>3105</v>
      </c>
    </row>
    <row r="3083" spans="1:50" hidden="1" x14ac:dyDescent="0.25">
      <c r="A3083">
        <v>2019</v>
      </c>
      <c r="B3083" s="6">
        <v>43627</v>
      </c>
      <c r="C3083" s="6">
        <v>43735</v>
      </c>
      <c r="D3083" t="str">
        <f>INDEX(parametres!$B$2:$B$57,IF(ISNUMBER(MATCH(Chiffrier!E3083,parametres!$C$2:$C$57,0)),MATCH(E3083,parametres!$C$2:$C$57,0),NA()))</f>
        <v>CN-11</v>
      </c>
      <c r="E3083" t="s">
        <v>48</v>
      </c>
      <c r="F3083" t="s">
        <v>112</v>
      </c>
      <c r="G3083" s="4">
        <f t="shared" si="58"/>
        <v>15.428571428571429</v>
      </c>
      <c r="H3083">
        <f>INDEX(Sites_coordo!$C$2:$C$62,IF(ISNUMBER(MATCH(Chiffrier!E3083,Sites_coordo!$A$2:$A$62,0)),MATCH(Chiffrier!E3083,Sites_coordo!$A$2:$A$62,0),NA()))</f>
        <v>48.318339999999999</v>
      </c>
      <c r="I3083">
        <f>INDEX(Sites_coordo!$B$2:$B$62,IF(ISNUMBER(MATCH(Chiffrier!E3083,Sites_coordo!$A$2:$A$62,0)),MATCH(Chiffrier!E3083,Sites_coordo!$A$2:$A$62,0),NA()))</f>
        <v>-69.415130000000005</v>
      </c>
      <c r="J3083" t="s">
        <v>135</v>
      </c>
      <c r="K3083" t="s">
        <v>135</v>
      </c>
      <c r="L3083" s="4">
        <v>10916631</v>
      </c>
      <c r="M3083" t="s">
        <v>151</v>
      </c>
      <c r="N3083" s="4">
        <v>7</v>
      </c>
      <c r="O3083" s="4" t="s">
        <v>121</v>
      </c>
      <c r="P3083" s="4">
        <v>2</v>
      </c>
      <c r="Q3083" t="s">
        <v>3106</v>
      </c>
      <c r="R3083" s="4">
        <v>0</v>
      </c>
      <c r="S3083">
        <v>0</v>
      </c>
      <c r="T3083" t="s">
        <v>106</v>
      </c>
      <c r="U3083">
        <v>0</v>
      </c>
      <c r="V3083" t="s">
        <v>106</v>
      </c>
      <c r="W3083">
        <v>0</v>
      </c>
      <c r="X3083">
        <v>0</v>
      </c>
      <c r="Y3083">
        <v>0</v>
      </c>
      <c r="Z3083">
        <v>0</v>
      </c>
      <c r="AA3083">
        <v>0</v>
      </c>
      <c r="AB3083">
        <v>0</v>
      </c>
      <c r="AC3083">
        <v>0</v>
      </c>
      <c r="AD3083">
        <v>0</v>
      </c>
      <c r="AE3083" s="4">
        <v>0</v>
      </c>
      <c r="AH3083" s="6">
        <v>43735</v>
      </c>
      <c r="AI3083" s="5">
        <v>0.3354166666666667</v>
      </c>
      <c r="AJ3083">
        <v>7</v>
      </c>
      <c r="AK3083" t="s">
        <v>1464</v>
      </c>
      <c r="AL3083" s="4">
        <v>5.9</v>
      </c>
      <c r="AM3083" s="4">
        <v>28.14</v>
      </c>
      <c r="AN3083" s="4" t="s">
        <v>106</v>
      </c>
      <c r="AO3083" s="4" t="s">
        <v>106</v>
      </c>
      <c r="AP3083" s="4" t="s">
        <v>106</v>
      </c>
      <c r="AQ3083" s="4" t="s">
        <v>106</v>
      </c>
      <c r="AR3083" s="4" t="s">
        <v>106</v>
      </c>
      <c r="AS3083" s="4" t="s">
        <v>106</v>
      </c>
      <c r="AT3083" s="4" t="s">
        <v>106</v>
      </c>
      <c r="AU3083" t="s">
        <v>108</v>
      </c>
      <c r="AV3083" t="s">
        <v>109</v>
      </c>
      <c r="AW3083" t="s">
        <v>110</v>
      </c>
      <c r="AX3083" t="s">
        <v>3106</v>
      </c>
    </row>
    <row r="3084" spans="1:50" hidden="1" x14ac:dyDescent="0.25">
      <c r="A3084">
        <v>2019</v>
      </c>
      <c r="B3084" s="6">
        <v>43627</v>
      </c>
      <c r="C3084" s="6">
        <v>43735</v>
      </c>
      <c r="D3084" t="str">
        <f>INDEX(parametres!$B$2:$B$57,IF(ISNUMBER(MATCH(Chiffrier!E3084,parametres!$C$2:$C$57,0)),MATCH(E3084,parametres!$C$2:$C$57,0),NA()))</f>
        <v>CN-11</v>
      </c>
      <c r="E3084" t="s">
        <v>48</v>
      </c>
      <c r="F3084" t="s">
        <v>112</v>
      </c>
      <c r="G3084" s="4">
        <f t="shared" si="58"/>
        <v>15.428571428571429</v>
      </c>
      <c r="H3084">
        <f>INDEX(Sites_coordo!$C$2:$C$62,IF(ISNUMBER(MATCH(Chiffrier!E3084,Sites_coordo!$A$2:$A$62,0)),MATCH(Chiffrier!E3084,Sites_coordo!$A$2:$A$62,0),NA()))</f>
        <v>48.318339999999999</v>
      </c>
      <c r="I3084">
        <f>INDEX(Sites_coordo!$B$2:$B$62,IF(ISNUMBER(MATCH(Chiffrier!E3084,Sites_coordo!$A$2:$A$62,0)),MATCH(Chiffrier!E3084,Sites_coordo!$A$2:$A$62,0),NA()))</f>
        <v>-69.415130000000005</v>
      </c>
      <c r="J3084" t="s">
        <v>135</v>
      </c>
      <c r="K3084" t="s">
        <v>135</v>
      </c>
      <c r="L3084" s="4">
        <v>10916631</v>
      </c>
      <c r="M3084" t="s">
        <v>151</v>
      </c>
      <c r="N3084" s="4">
        <v>7</v>
      </c>
      <c r="O3084" s="4" t="s">
        <v>121</v>
      </c>
      <c r="P3084" s="4">
        <v>3</v>
      </c>
      <c r="Q3084" t="s">
        <v>3107</v>
      </c>
      <c r="R3084" s="4">
        <v>0</v>
      </c>
      <c r="S3084">
        <v>0</v>
      </c>
      <c r="T3084" t="s">
        <v>106</v>
      </c>
      <c r="U3084">
        <v>0</v>
      </c>
      <c r="V3084" t="s">
        <v>106</v>
      </c>
      <c r="W3084">
        <v>0</v>
      </c>
      <c r="X3084">
        <v>0</v>
      </c>
      <c r="Y3084">
        <v>0</v>
      </c>
      <c r="Z3084">
        <v>0</v>
      </c>
      <c r="AA3084">
        <v>0</v>
      </c>
      <c r="AB3084">
        <v>0</v>
      </c>
      <c r="AC3084">
        <v>0</v>
      </c>
      <c r="AD3084">
        <v>0</v>
      </c>
      <c r="AE3084" s="4">
        <v>0</v>
      </c>
      <c r="AH3084" s="6">
        <v>43735</v>
      </c>
      <c r="AI3084" s="5">
        <v>0.3354166666666667</v>
      </c>
      <c r="AJ3084">
        <v>7</v>
      </c>
      <c r="AK3084" t="s">
        <v>1464</v>
      </c>
      <c r="AL3084" s="4">
        <v>5.9</v>
      </c>
      <c r="AM3084" s="4">
        <v>28.14</v>
      </c>
      <c r="AN3084" s="4" t="s">
        <v>106</v>
      </c>
      <c r="AO3084" s="4" t="s">
        <v>106</v>
      </c>
      <c r="AP3084" s="4" t="s">
        <v>106</v>
      </c>
      <c r="AQ3084" s="4" t="s">
        <v>106</v>
      </c>
      <c r="AR3084" s="4" t="s">
        <v>106</v>
      </c>
      <c r="AS3084" s="4" t="s">
        <v>106</v>
      </c>
      <c r="AT3084" s="4" t="s">
        <v>106</v>
      </c>
      <c r="AU3084" t="s">
        <v>108</v>
      </c>
      <c r="AV3084" t="s">
        <v>109</v>
      </c>
      <c r="AW3084" t="s">
        <v>110</v>
      </c>
      <c r="AX3084" t="s">
        <v>3107</v>
      </c>
    </row>
    <row r="3085" spans="1:50" hidden="1" x14ac:dyDescent="0.25">
      <c r="A3085">
        <v>2019</v>
      </c>
      <c r="B3085" s="6">
        <v>43627</v>
      </c>
      <c r="C3085" s="6">
        <v>43735</v>
      </c>
      <c r="D3085" t="str">
        <f>INDEX(parametres!$B$2:$B$57,IF(ISNUMBER(MATCH(Chiffrier!E3085,parametres!$C$2:$C$57,0)),MATCH(E3085,parametres!$C$2:$C$57,0),NA()))</f>
        <v>CN-11</v>
      </c>
      <c r="E3085" t="s">
        <v>48</v>
      </c>
      <c r="F3085" t="s">
        <v>112</v>
      </c>
      <c r="G3085" s="4">
        <f t="shared" si="58"/>
        <v>15.428571428571429</v>
      </c>
      <c r="H3085">
        <f>INDEX(Sites_coordo!$C$2:$C$62,IF(ISNUMBER(MATCH(Chiffrier!E3085,Sites_coordo!$A$2:$A$62,0)),MATCH(Chiffrier!E3085,Sites_coordo!$A$2:$A$62,0),NA()))</f>
        <v>48.318339999999999</v>
      </c>
      <c r="I3085">
        <f>INDEX(Sites_coordo!$B$2:$B$62,IF(ISNUMBER(MATCH(Chiffrier!E3085,Sites_coordo!$A$2:$A$62,0)),MATCH(Chiffrier!E3085,Sites_coordo!$A$2:$A$62,0),NA()))</f>
        <v>-69.415130000000005</v>
      </c>
      <c r="J3085" t="s">
        <v>135</v>
      </c>
      <c r="K3085" t="s">
        <v>135</v>
      </c>
      <c r="L3085" s="4">
        <v>10916631</v>
      </c>
      <c r="M3085" t="s">
        <v>151</v>
      </c>
      <c r="N3085" s="4">
        <v>7</v>
      </c>
      <c r="O3085" s="4" t="s">
        <v>107</v>
      </c>
      <c r="P3085" s="4">
        <v>1</v>
      </c>
      <c r="Q3085" t="s">
        <v>3108</v>
      </c>
      <c r="R3085" s="4">
        <v>0</v>
      </c>
      <c r="S3085">
        <v>0</v>
      </c>
      <c r="T3085" t="s">
        <v>106</v>
      </c>
      <c r="U3085">
        <v>0</v>
      </c>
      <c r="V3085" t="s">
        <v>106</v>
      </c>
      <c r="W3085">
        <v>0</v>
      </c>
      <c r="X3085">
        <v>0</v>
      </c>
      <c r="Y3085">
        <v>0</v>
      </c>
      <c r="Z3085">
        <v>0</v>
      </c>
      <c r="AA3085">
        <v>0</v>
      </c>
      <c r="AB3085">
        <v>0</v>
      </c>
      <c r="AC3085">
        <v>0</v>
      </c>
      <c r="AD3085">
        <v>0</v>
      </c>
      <c r="AE3085" s="4">
        <v>0</v>
      </c>
      <c r="AH3085" s="6">
        <v>43735</v>
      </c>
      <c r="AI3085" s="5">
        <v>0.3354166666666667</v>
      </c>
      <c r="AJ3085">
        <v>7</v>
      </c>
      <c r="AK3085" t="s">
        <v>1464</v>
      </c>
      <c r="AL3085" s="4">
        <v>5.9</v>
      </c>
      <c r="AM3085" s="4">
        <v>28.14</v>
      </c>
      <c r="AN3085" s="4" t="s">
        <v>106</v>
      </c>
      <c r="AO3085" s="4" t="s">
        <v>106</v>
      </c>
      <c r="AP3085" s="4" t="s">
        <v>106</v>
      </c>
      <c r="AQ3085" s="4" t="s">
        <v>106</v>
      </c>
      <c r="AR3085" s="4" t="s">
        <v>106</v>
      </c>
      <c r="AS3085" s="4" t="s">
        <v>106</v>
      </c>
      <c r="AT3085" s="4" t="s">
        <v>106</v>
      </c>
      <c r="AU3085" t="s">
        <v>108</v>
      </c>
      <c r="AV3085" t="s">
        <v>109</v>
      </c>
      <c r="AW3085" t="s">
        <v>110</v>
      </c>
      <c r="AX3085" t="s">
        <v>3108</v>
      </c>
    </row>
    <row r="3086" spans="1:50" hidden="1" x14ac:dyDescent="0.25">
      <c r="A3086">
        <v>2019</v>
      </c>
      <c r="B3086" s="6">
        <v>43627</v>
      </c>
      <c r="C3086" s="6">
        <v>43735</v>
      </c>
      <c r="D3086" t="str">
        <f>INDEX(parametres!$B$2:$B$57,IF(ISNUMBER(MATCH(Chiffrier!E3086,parametres!$C$2:$C$57,0)),MATCH(E3086,parametres!$C$2:$C$57,0),NA()))</f>
        <v>CN-11</v>
      </c>
      <c r="E3086" t="s">
        <v>48</v>
      </c>
      <c r="F3086" t="s">
        <v>112</v>
      </c>
      <c r="G3086" s="4">
        <f t="shared" si="58"/>
        <v>15.428571428571429</v>
      </c>
      <c r="H3086">
        <f>INDEX(Sites_coordo!$C$2:$C$62,IF(ISNUMBER(MATCH(Chiffrier!E3086,Sites_coordo!$A$2:$A$62,0)),MATCH(Chiffrier!E3086,Sites_coordo!$A$2:$A$62,0),NA()))</f>
        <v>48.318339999999999</v>
      </c>
      <c r="I3086">
        <f>INDEX(Sites_coordo!$B$2:$B$62,IF(ISNUMBER(MATCH(Chiffrier!E3086,Sites_coordo!$A$2:$A$62,0)),MATCH(Chiffrier!E3086,Sites_coordo!$A$2:$A$62,0),NA()))</f>
        <v>-69.415130000000005</v>
      </c>
      <c r="J3086" t="s">
        <v>135</v>
      </c>
      <c r="K3086" t="s">
        <v>135</v>
      </c>
      <c r="L3086" s="4">
        <v>10916631</v>
      </c>
      <c r="M3086" t="s">
        <v>151</v>
      </c>
      <c r="N3086" s="4">
        <v>8</v>
      </c>
      <c r="O3086" s="4" t="s">
        <v>121</v>
      </c>
      <c r="P3086" s="4">
        <v>1</v>
      </c>
      <c r="Q3086" t="s">
        <v>3109</v>
      </c>
      <c r="R3086" s="4">
        <v>0</v>
      </c>
      <c r="S3086">
        <v>0</v>
      </c>
      <c r="T3086" t="s">
        <v>106</v>
      </c>
      <c r="U3086">
        <v>0</v>
      </c>
      <c r="V3086" t="s">
        <v>106</v>
      </c>
      <c r="W3086">
        <v>0</v>
      </c>
      <c r="X3086">
        <v>0</v>
      </c>
      <c r="Y3086">
        <v>0</v>
      </c>
      <c r="Z3086">
        <v>0</v>
      </c>
      <c r="AA3086">
        <v>0</v>
      </c>
      <c r="AB3086">
        <v>0</v>
      </c>
      <c r="AC3086">
        <v>0</v>
      </c>
      <c r="AD3086">
        <v>0</v>
      </c>
      <c r="AE3086" s="4">
        <v>0</v>
      </c>
      <c r="AH3086" s="6">
        <v>43735</v>
      </c>
      <c r="AI3086" s="5">
        <v>0.3354166666666667</v>
      </c>
      <c r="AJ3086">
        <v>7</v>
      </c>
      <c r="AK3086" t="s">
        <v>1464</v>
      </c>
      <c r="AL3086" s="4">
        <v>5.9</v>
      </c>
      <c r="AM3086" s="4">
        <v>28.14</v>
      </c>
      <c r="AN3086" s="4" t="s">
        <v>106</v>
      </c>
      <c r="AO3086" s="4" t="s">
        <v>106</v>
      </c>
      <c r="AP3086" s="4" t="s">
        <v>106</v>
      </c>
      <c r="AQ3086" s="4" t="s">
        <v>106</v>
      </c>
      <c r="AR3086" s="4" t="s">
        <v>106</v>
      </c>
      <c r="AS3086" s="4" t="s">
        <v>106</v>
      </c>
      <c r="AT3086" s="4" t="s">
        <v>106</v>
      </c>
      <c r="AU3086" t="s">
        <v>108</v>
      </c>
      <c r="AV3086" t="s">
        <v>109</v>
      </c>
      <c r="AW3086" t="s">
        <v>110</v>
      </c>
      <c r="AX3086" t="s">
        <v>3109</v>
      </c>
    </row>
    <row r="3087" spans="1:50" hidden="1" x14ac:dyDescent="0.25">
      <c r="A3087">
        <v>2019</v>
      </c>
      <c r="B3087" s="6">
        <v>43627</v>
      </c>
      <c r="C3087" s="6">
        <v>43735</v>
      </c>
      <c r="D3087" t="str">
        <f>INDEX(parametres!$B$2:$B$57,IF(ISNUMBER(MATCH(Chiffrier!E3087,parametres!$C$2:$C$57,0)),MATCH(E3087,parametres!$C$2:$C$57,0),NA()))</f>
        <v>CN-11</v>
      </c>
      <c r="E3087" t="s">
        <v>48</v>
      </c>
      <c r="F3087" t="s">
        <v>112</v>
      </c>
      <c r="G3087" s="4">
        <f t="shared" si="58"/>
        <v>15.428571428571429</v>
      </c>
      <c r="H3087">
        <f>INDEX(Sites_coordo!$C$2:$C$62,IF(ISNUMBER(MATCH(Chiffrier!E3087,Sites_coordo!$A$2:$A$62,0)),MATCH(Chiffrier!E3087,Sites_coordo!$A$2:$A$62,0),NA()))</f>
        <v>48.318339999999999</v>
      </c>
      <c r="I3087">
        <f>INDEX(Sites_coordo!$B$2:$B$62,IF(ISNUMBER(MATCH(Chiffrier!E3087,Sites_coordo!$A$2:$A$62,0)),MATCH(Chiffrier!E3087,Sites_coordo!$A$2:$A$62,0),NA()))</f>
        <v>-69.415130000000005</v>
      </c>
      <c r="J3087" t="s">
        <v>135</v>
      </c>
      <c r="K3087" t="s">
        <v>135</v>
      </c>
      <c r="L3087" s="4">
        <v>10916631</v>
      </c>
      <c r="M3087" t="s">
        <v>151</v>
      </c>
      <c r="N3087" s="4">
        <v>8</v>
      </c>
      <c r="O3087" s="4" t="s">
        <v>121</v>
      </c>
      <c r="P3087" s="4">
        <v>2</v>
      </c>
      <c r="Q3087" t="s">
        <v>3110</v>
      </c>
      <c r="R3087" s="4">
        <v>0</v>
      </c>
      <c r="S3087">
        <v>0</v>
      </c>
      <c r="T3087" t="s">
        <v>106</v>
      </c>
      <c r="U3087">
        <v>0</v>
      </c>
      <c r="V3087" t="s">
        <v>106</v>
      </c>
      <c r="W3087">
        <v>0</v>
      </c>
      <c r="X3087">
        <v>0</v>
      </c>
      <c r="Y3087">
        <v>0</v>
      </c>
      <c r="Z3087">
        <v>0</v>
      </c>
      <c r="AA3087">
        <v>0</v>
      </c>
      <c r="AB3087">
        <v>0</v>
      </c>
      <c r="AC3087">
        <v>0</v>
      </c>
      <c r="AD3087">
        <v>0</v>
      </c>
      <c r="AE3087" s="4">
        <v>0</v>
      </c>
      <c r="AH3087" s="6">
        <v>43735</v>
      </c>
      <c r="AI3087" s="5">
        <v>0.3354166666666667</v>
      </c>
      <c r="AJ3087">
        <v>7</v>
      </c>
      <c r="AK3087" t="s">
        <v>1464</v>
      </c>
      <c r="AL3087" s="4">
        <v>5.9</v>
      </c>
      <c r="AM3087" s="4">
        <v>28.14</v>
      </c>
      <c r="AN3087" s="4" t="s">
        <v>106</v>
      </c>
      <c r="AO3087" s="4" t="s">
        <v>106</v>
      </c>
      <c r="AP3087" s="4" t="s">
        <v>106</v>
      </c>
      <c r="AQ3087" s="4" t="s">
        <v>106</v>
      </c>
      <c r="AR3087" s="4" t="s">
        <v>106</v>
      </c>
      <c r="AS3087" s="4" t="s">
        <v>106</v>
      </c>
      <c r="AT3087" s="4" t="s">
        <v>106</v>
      </c>
      <c r="AU3087" t="s">
        <v>108</v>
      </c>
      <c r="AV3087" t="s">
        <v>109</v>
      </c>
      <c r="AW3087" t="s">
        <v>110</v>
      </c>
      <c r="AX3087" t="s">
        <v>3110</v>
      </c>
    </row>
    <row r="3088" spans="1:50" hidden="1" x14ac:dyDescent="0.25">
      <c r="A3088">
        <v>2019</v>
      </c>
      <c r="B3088" s="6">
        <v>43627</v>
      </c>
      <c r="C3088" s="6">
        <v>43735</v>
      </c>
      <c r="D3088" t="str">
        <f>INDEX(parametres!$B$2:$B$57,IF(ISNUMBER(MATCH(Chiffrier!E3088,parametres!$C$2:$C$57,0)),MATCH(E3088,parametres!$C$2:$C$57,0),NA()))</f>
        <v>CN-11</v>
      </c>
      <c r="E3088" t="s">
        <v>48</v>
      </c>
      <c r="F3088" t="s">
        <v>112</v>
      </c>
      <c r="G3088" s="4">
        <f t="shared" si="58"/>
        <v>15.428571428571429</v>
      </c>
      <c r="H3088">
        <f>INDEX(Sites_coordo!$C$2:$C$62,IF(ISNUMBER(MATCH(Chiffrier!E3088,Sites_coordo!$A$2:$A$62,0)),MATCH(Chiffrier!E3088,Sites_coordo!$A$2:$A$62,0),NA()))</f>
        <v>48.318339999999999</v>
      </c>
      <c r="I3088">
        <f>INDEX(Sites_coordo!$B$2:$B$62,IF(ISNUMBER(MATCH(Chiffrier!E3088,Sites_coordo!$A$2:$A$62,0)),MATCH(Chiffrier!E3088,Sites_coordo!$A$2:$A$62,0),NA()))</f>
        <v>-69.415130000000005</v>
      </c>
      <c r="J3088" t="s">
        <v>135</v>
      </c>
      <c r="K3088" t="s">
        <v>135</v>
      </c>
      <c r="L3088" s="4">
        <v>10916631</v>
      </c>
      <c r="M3088" t="s">
        <v>151</v>
      </c>
      <c r="N3088" s="4">
        <v>8</v>
      </c>
      <c r="O3088" s="4" t="s">
        <v>121</v>
      </c>
      <c r="P3088" s="4">
        <v>3</v>
      </c>
      <c r="Q3088" t="s">
        <v>3111</v>
      </c>
      <c r="R3088" s="4">
        <v>0</v>
      </c>
      <c r="S3088">
        <v>0</v>
      </c>
      <c r="T3088" t="s">
        <v>106</v>
      </c>
      <c r="U3088">
        <v>0</v>
      </c>
      <c r="V3088" t="s">
        <v>106</v>
      </c>
      <c r="W3088">
        <v>0</v>
      </c>
      <c r="X3088">
        <v>0</v>
      </c>
      <c r="Y3088">
        <v>0</v>
      </c>
      <c r="Z3088">
        <v>0</v>
      </c>
      <c r="AA3088">
        <v>0</v>
      </c>
      <c r="AB3088">
        <v>0</v>
      </c>
      <c r="AC3088">
        <v>0</v>
      </c>
      <c r="AD3088">
        <v>0</v>
      </c>
      <c r="AE3088" s="4">
        <v>0</v>
      </c>
      <c r="AH3088" s="6">
        <v>43735</v>
      </c>
      <c r="AI3088" s="5">
        <v>0.3354166666666667</v>
      </c>
      <c r="AJ3088">
        <v>7</v>
      </c>
      <c r="AK3088" t="s">
        <v>1464</v>
      </c>
      <c r="AL3088" s="4">
        <v>5.9</v>
      </c>
      <c r="AM3088" s="4">
        <v>28.14</v>
      </c>
      <c r="AN3088" s="4" t="s">
        <v>106</v>
      </c>
      <c r="AO3088" s="4" t="s">
        <v>106</v>
      </c>
      <c r="AP3088" s="4" t="s">
        <v>106</v>
      </c>
      <c r="AQ3088" s="4" t="s">
        <v>106</v>
      </c>
      <c r="AR3088" s="4" t="s">
        <v>106</v>
      </c>
      <c r="AS3088" s="4" t="s">
        <v>106</v>
      </c>
      <c r="AT3088" s="4" t="s">
        <v>106</v>
      </c>
      <c r="AU3088" t="s">
        <v>108</v>
      </c>
      <c r="AV3088" t="s">
        <v>109</v>
      </c>
      <c r="AW3088" t="s">
        <v>110</v>
      </c>
      <c r="AX3088" t="s">
        <v>3111</v>
      </c>
    </row>
    <row r="3089" spans="1:50" hidden="1" x14ac:dyDescent="0.25">
      <c r="A3089">
        <v>2019</v>
      </c>
      <c r="B3089" s="6">
        <v>43627</v>
      </c>
      <c r="C3089" s="6">
        <v>43735</v>
      </c>
      <c r="D3089" t="str">
        <f>INDEX(parametres!$B$2:$B$57,IF(ISNUMBER(MATCH(Chiffrier!E3089,parametres!$C$2:$C$57,0)),MATCH(E3089,parametres!$C$2:$C$57,0),NA()))</f>
        <v>CN-11</v>
      </c>
      <c r="E3089" t="s">
        <v>48</v>
      </c>
      <c r="F3089" t="s">
        <v>112</v>
      </c>
      <c r="G3089" s="4">
        <f t="shared" si="58"/>
        <v>15.428571428571429</v>
      </c>
      <c r="H3089">
        <f>INDEX(Sites_coordo!$C$2:$C$62,IF(ISNUMBER(MATCH(Chiffrier!E3089,Sites_coordo!$A$2:$A$62,0)),MATCH(Chiffrier!E3089,Sites_coordo!$A$2:$A$62,0),NA()))</f>
        <v>48.318339999999999</v>
      </c>
      <c r="I3089">
        <f>INDEX(Sites_coordo!$B$2:$B$62,IF(ISNUMBER(MATCH(Chiffrier!E3089,Sites_coordo!$A$2:$A$62,0)),MATCH(Chiffrier!E3089,Sites_coordo!$A$2:$A$62,0),NA()))</f>
        <v>-69.415130000000005</v>
      </c>
      <c r="J3089" t="s">
        <v>135</v>
      </c>
      <c r="K3089" t="s">
        <v>135</v>
      </c>
      <c r="L3089" s="4">
        <v>10916631</v>
      </c>
      <c r="M3089" t="s">
        <v>151</v>
      </c>
      <c r="N3089" s="4">
        <v>8</v>
      </c>
      <c r="O3089" s="4" t="s">
        <v>107</v>
      </c>
      <c r="P3089" s="4">
        <v>1</v>
      </c>
      <c r="Q3089" t="s">
        <v>3112</v>
      </c>
      <c r="R3089" s="4">
        <v>0</v>
      </c>
      <c r="S3089">
        <v>0</v>
      </c>
      <c r="T3089" t="s">
        <v>106</v>
      </c>
      <c r="U3089">
        <v>0</v>
      </c>
      <c r="V3089" t="s">
        <v>106</v>
      </c>
      <c r="W3089">
        <v>0</v>
      </c>
      <c r="X3089">
        <v>0</v>
      </c>
      <c r="Y3089">
        <v>0</v>
      </c>
      <c r="Z3089">
        <v>0</v>
      </c>
      <c r="AA3089">
        <v>0</v>
      </c>
      <c r="AB3089">
        <v>0</v>
      </c>
      <c r="AC3089">
        <v>0</v>
      </c>
      <c r="AD3089">
        <v>0</v>
      </c>
      <c r="AE3089" s="4">
        <v>0</v>
      </c>
      <c r="AH3089" s="6">
        <v>43735</v>
      </c>
      <c r="AI3089" s="5">
        <v>0.3354166666666667</v>
      </c>
      <c r="AJ3089">
        <v>7</v>
      </c>
      <c r="AK3089" t="s">
        <v>1464</v>
      </c>
      <c r="AL3089" s="4">
        <v>5.9</v>
      </c>
      <c r="AM3089" s="4">
        <v>28.14</v>
      </c>
      <c r="AN3089" s="4" t="s">
        <v>106</v>
      </c>
      <c r="AO3089" s="4" t="s">
        <v>106</v>
      </c>
      <c r="AP3089" s="4" t="s">
        <v>106</v>
      </c>
      <c r="AQ3089" s="4" t="s">
        <v>106</v>
      </c>
      <c r="AR3089" s="4" t="s">
        <v>106</v>
      </c>
      <c r="AS3089" s="4" t="s">
        <v>106</v>
      </c>
      <c r="AT3089" s="4" t="s">
        <v>106</v>
      </c>
      <c r="AU3089" t="s">
        <v>108</v>
      </c>
      <c r="AV3089" t="s">
        <v>109</v>
      </c>
      <c r="AW3089" t="s">
        <v>110</v>
      </c>
      <c r="AX3089" t="s">
        <v>3112</v>
      </c>
    </row>
    <row r="3090" spans="1:50" hidden="1" x14ac:dyDescent="0.25">
      <c r="A3090">
        <v>2019</v>
      </c>
      <c r="B3090" s="6">
        <v>43627</v>
      </c>
      <c r="C3090" s="6">
        <v>43735</v>
      </c>
      <c r="D3090" t="str">
        <f>INDEX(parametres!$B$2:$B$57,IF(ISNUMBER(MATCH(Chiffrier!E3090,parametres!$C$2:$C$57,0)),MATCH(E3090,parametres!$C$2:$C$57,0),NA()))</f>
        <v>CN-11</v>
      </c>
      <c r="E3090" t="s">
        <v>48</v>
      </c>
      <c r="F3090" t="s">
        <v>112</v>
      </c>
      <c r="G3090" s="4">
        <f t="shared" si="58"/>
        <v>15.428571428571429</v>
      </c>
      <c r="H3090">
        <f>INDEX(Sites_coordo!$C$2:$C$62,IF(ISNUMBER(MATCH(Chiffrier!E3090,Sites_coordo!$A$2:$A$62,0)),MATCH(Chiffrier!E3090,Sites_coordo!$A$2:$A$62,0),NA()))</f>
        <v>48.318339999999999</v>
      </c>
      <c r="I3090">
        <f>INDEX(Sites_coordo!$B$2:$B$62,IF(ISNUMBER(MATCH(Chiffrier!E3090,Sites_coordo!$A$2:$A$62,0)),MATCH(Chiffrier!E3090,Sites_coordo!$A$2:$A$62,0),NA()))</f>
        <v>-69.415130000000005</v>
      </c>
      <c r="J3090" t="s">
        <v>135</v>
      </c>
      <c r="K3090" t="s">
        <v>135</v>
      </c>
      <c r="L3090" s="4">
        <v>10916631</v>
      </c>
      <c r="M3090" t="s">
        <v>151</v>
      </c>
      <c r="N3090" s="4">
        <v>9</v>
      </c>
      <c r="O3090" s="4" t="s">
        <v>121</v>
      </c>
      <c r="P3090" s="4">
        <v>1</v>
      </c>
      <c r="Q3090" t="s">
        <v>3113</v>
      </c>
      <c r="R3090" s="4">
        <v>0</v>
      </c>
      <c r="S3090">
        <v>0</v>
      </c>
      <c r="T3090" t="s">
        <v>106</v>
      </c>
      <c r="U3090">
        <v>0</v>
      </c>
      <c r="V3090" t="s">
        <v>106</v>
      </c>
      <c r="W3090">
        <v>0</v>
      </c>
      <c r="X3090">
        <v>0</v>
      </c>
      <c r="Y3090">
        <v>0</v>
      </c>
      <c r="Z3090">
        <v>0</v>
      </c>
      <c r="AA3090">
        <v>0</v>
      </c>
      <c r="AB3090">
        <v>0</v>
      </c>
      <c r="AC3090">
        <v>0</v>
      </c>
      <c r="AD3090">
        <v>0</v>
      </c>
      <c r="AE3090" s="4">
        <v>0</v>
      </c>
      <c r="AH3090" s="6">
        <v>43735</v>
      </c>
      <c r="AI3090" s="5">
        <v>0.3354166666666667</v>
      </c>
      <c r="AJ3090">
        <v>7</v>
      </c>
      <c r="AK3090" t="s">
        <v>1464</v>
      </c>
      <c r="AL3090" s="4">
        <v>5.9</v>
      </c>
      <c r="AM3090" s="4">
        <v>28.14</v>
      </c>
      <c r="AN3090" s="4" t="s">
        <v>106</v>
      </c>
      <c r="AO3090" s="4" t="s">
        <v>106</v>
      </c>
      <c r="AP3090" s="4" t="s">
        <v>106</v>
      </c>
      <c r="AQ3090" s="4" t="s">
        <v>106</v>
      </c>
      <c r="AR3090" s="4" t="s">
        <v>106</v>
      </c>
      <c r="AS3090" s="4" t="s">
        <v>106</v>
      </c>
      <c r="AT3090" s="4" t="s">
        <v>106</v>
      </c>
      <c r="AU3090" t="s">
        <v>108</v>
      </c>
      <c r="AV3090" t="s">
        <v>109</v>
      </c>
      <c r="AW3090" t="s">
        <v>110</v>
      </c>
      <c r="AX3090" t="s">
        <v>3113</v>
      </c>
    </row>
    <row r="3091" spans="1:50" hidden="1" x14ac:dyDescent="0.25">
      <c r="A3091">
        <v>2019</v>
      </c>
      <c r="B3091" s="6">
        <v>43627</v>
      </c>
      <c r="C3091" s="6">
        <v>43735</v>
      </c>
      <c r="D3091" t="str">
        <f>INDEX(parametres!$B$2:$B$57,IF(ISNUMBER(MATCH(Chiffrier!E3091,parametres!$C$2:$C$57,0)),MATCH(E3091,parametres!$C$2:$C$57,0),NA()))</f>
        <v>CN-11</v>
      </c>
      <c r="E3091" t="s">
        <v>48</v>
      </c>
      <c r="F3091" t="s">
        <v>112</v>
      </c>
      <c r="G3091" s="4">
        <f t="shared" si="58"/>
        <v>15.428571428571429</v>
      </c>
      <c r="H3091">
        <f>INDEX(Sites_coordo!$C$2:$C$62,IF(ISNUMBER(MATCH(Chiffrier!E3091,Sites_coordo!$A$2:$A$62,0)),MATCH(Chiffrier!E3091,Sites_coordo!$A$2:$A$62,0),NA()))</f>
        <v>48.318339999999999</v>
      </c>
      <c r="I3091">
        <f>INDEX(Sites_coordo!$B$2:$B$62,IF(ISNUMBER(MATCH(Chiffrier!E3091,Sites_coordo!$A$2:$A$62,0)),MATCH(Chiffrier!E3091,Sites_coordo!$A$2:$A$62,0),NA()))</f>
        <v>-69.415130000000005</v>
      </c>
      <c r="J3091" t="s">
        <v>135</v>
      </c>
      <c r="K3091" t="s">
        <v>135</v>
      </c>
      <c r="L3091" s="4">
        <v>10916631</v>
      </c>
      <c r="M3091" t="s">
        <v>151</v>
      </c>
      <c r="N3091" s="4">
        <v>9</v>
      </c>
      <c r="O3091" s="4" t="s">
        <v>121</v>
      </c>
      <c r="P3091" s="4">
        <v>2</v>
      </c>
      <c r="Q3091" t="s">
        <v>3114</v>
      </c>
      <c r="R3091" s="4">
        <v>0</v>
      </c>
      <c r="S3091">
        <v>0</v>
      </c>
      <c r="T3091" t="s">
        <v>106</v>
      </c>
      <c r="U3091">
        <v>0</v>
      </c>
      <c r="V3091" t="s">
        <v>106</v>
      </c>
      <c r="W3091">
        <v>0</v>
      </c>
      <c r="X3091">
        <v>0</v>
      </c>
      <c r="Y3091">
        <v>0</v>
      </c>
      <c r="Z3091">
        <v>0</v>
      </c>
      <c r="AA3091">
        <v>0</v>
      </c>
      <c r="AB3091">
        <v>0</v>
      </c>
      <c r="AC3091">
        <v>0</v>
      </c>
      <c r="AD3091">
        <v>0</v>
      </c>
      <c r="AE3091" s="4">
        <v>0</v>
      </c>
      <c r="AH3091" s="6">
        <v>43735</v>
      </c>
      <c r="AI3091" s="5">
        <v>0.3354166666666667</v>
      </c>
      <c r="AJ3091">
        <v>7</v>
      </c>
      <c r="AK3091" t="s">
        <v>1464</v>
      </c>
      <c r="AL3091" s="4">
        <v>5.9</v>
      </c>
      <c r="AM3091" s="4">
        <v>28.14</v>
      </c>
      <c r="AN3091" s="4" t="s">
        <v>106</v>
      </c>
      <c r="AO3091" s="4" t="s">
        <v>106</v>
      </c>
      <c r="AP3091" s="4" t="s">
        <v>106</v>
      </c>
      <c r="AQ3091" s="4" t="s">
        <v>106</v>
      </c>
      <c r="AR3091" s="4" t="s">
        <v>106</v>
      </c>
      <c r="AS3091" s="4" t="s">
        <v>106</v>
      </c>
      <c r="AT3091" s="4" t="s">
        <v>106</v>
      </c>
      <c r="AU3091" t="s">
        <v>108</v>
      </c>
      <c r="AV3091" t="s">
        <v>109</v>
      </c>
      <c r="AW3091" t="s">
        <v>110</v>
      </c>
      <c r="AX3091" t="s">
        <v>3114</v>
      </c>
    </row>
    <row r="3092" spans="1:50" hidden="1" x14ac:dyDescent="0.25">
      <c r="A3092">
        <v>2019</v>
      </c>
      <c r="B3092" s="6">
        <v>43627</v>
      </c>
      <c r="C3092" s="6">
        <v>43735</v>
      </c>
      <c r="D3092" t="str">
        <f>INDEX(parametres!$B$2:$B$57,IF(ISNUMBER(MATCH(Chiffrier!E3092,parametres!$C$2:$C$57,0)),MATCH(E3092,parametres!$C$2:$C$57,0),NA()))</f>
        <v>CN-11</v>
      </c>
      <c r="E3092" t="s">
        <v>48</v>
      </c>
      <c r="F3092" t="s">
        <v>112</v>
      </c>
      <c r="G3092" s="4">
        <f t="shared" si="58"/>
        <v>15.428571428571429</v>
      </c>
      <c r="H3092">
        <f>INDEX(Sites_coordo!$C$2:$C$62,IF(ISNUMBER(MATCH(Chiffrier!E3092,Sites_coordo!$A$2:$A$62,0)),MATCH(Chiffrier!E3092,Sites_coordo!$A$2:$A$62,0),NA()))</f>
        <v>48.318339999999999</v>
      </c>
      <c r="I3092">
        <f>INDEX(Sites_coordo!$B$2:$B$62,IF(ISNUMBER(MATCH(Chiffrier!E3092,Sites_coordo!$A$2:$A$62,0)),MATCH(Chiffrier!E3092,Sites_coordo!$A$2:$A$62,0),NA()))</f>
        <v>-69.415130000000005</v>
      </c>
      <c r="J3092" t="s">
        <v>135</v>
      </c>
      <c r="K3092" t="s">
        <v>135</v>
      </c>
      <c r="L3092" s="4">
        <v>10916631</v>
      </c>
      <c r="M3092" t="s">
        <v>151</v>
      </c>
      <c r="N3092" s="4">
        <v>9</v>
      </c>
      <c r="O3092" s="4" t="s">
        <v>121</v>
      </c>
      <c r="P3092" s="4">
        <v>3</v>
      </c>
      <c r="Q3092" t="s">
        <v>3115</v>
      </c>
      <c r="R3092" s="4">
        <v>0</v>
      </c>
      <c r="S3092">
        <v>0</v>
      </c>
      <c r="T3092" t="s">
        <v>106</v>
      </c>
      <c r="U3092">
        <v>0</v>
      </c>
      <c r="V3092" t="s">
        <v>106</v>
      </c>
      <c r="W3092">
        <v>0</v>
      </c>
      <c r="X3092">
        <v>0</v>
      </c>
      <c r="Y3092">
        <v>0</v>
      </c>
      <c r="Z3092">
        <v>0</v>
      </c>
      <c r="AA3092">
        <v>0</v>
      </c>
      <c r="AB3092">
        <v>0</v>
      </c>
      <c r="AC3092">
        <v>0</v>
      </c>
      <c r="AD3092">
        <v>0</v>
      </c>
      <c r="AE3092" s="4">
        <v>0</v>
      </c>
      <c r="AH3092" s="6">
        <v>43735</v>
      </c>
      <c r="AI3092" s="5">
        <v>0.3354166666666667</v>
      </c>
      <c r="AJ3092">
        <v>7</v>
      </c>
      <c r="AK3092" t="s">
        <v>1464</v>
      </c>
      <c r="AL3092" s="4">
        <v>5.9</v>
      </c>
      <c r="AM3092" s="4">
        <v>28.14</v>
      </c>
      <c r="AN3092" s="4" t="s">
        <v>106</v>
      </c>
      <c r="AO3092" s="4" t="s">
        <v>106</v>
      </c>
      <c r="AP3092" s="4" t="s">
        <v>106</v>
      </c>
      <c r="AQ3092" s="4" t="s">
        <v>106</v>
      </c>
      <c r="AR3092" s="4" t="s">
        <v>106</v>
      </c>
      <c r="AS3092" s="4" t="s">
        <v>106</v>
      </c>
      <c r="AT3092" s="4" t="s">
        <v>106</v>
      </c>
      <c r="AU3092" t="s">
        <v>108</v>
      </c>
      <c r="AV3092" t="s">
        <v>109</v>
      </c>
      <c r="AW3092" t="s">
        <v>110</v>
      </c>
      <c r="AX3092" t="s">
        <v>3115</v>
      </c>
    </row>
    <row r="3093" spans="1:50" hidden="1" x14ac:dyDescent="0.25">
      <c r="A3093">
        <v>2019</v>
      </c>
      <c r="B3093" s="6">
        <v>43627</v>
      </c>
      <c r="C3093" s="6">
        <v>43735</v>
      </c>
      <c r="D3093" t="str">
        <f>INDEX(parametres!$B$2:$B$57,IF(ISNUMBER(MATCH(Chiffrier!E3093,parametres!$C$2:$C$57,0)),MATCH(E3093,parametres!$C$2:$C$57,0),NA()))</f>
        <v>CN-11</v>
      </c>
      <c r="E3093" t="s">
        <v>48</v>
      </c>
      <c r="F3093" t="s">
        <v>112</v>
      </c>
      <c r="G3093" s="4">
        <f t="shared" si="58"/>
        <v>15.428571428571429</v>
      </c>
      <c r="H3093">
        <f>INDEX(Sites_coordo!$C$2:$C$62,IF(ISNUMBER(MATCH(Chiffrier!E3093,Sites_coordo!$A$2:$A$62,0)),MATCH(Chiffrier!E3093,Sites_coordo!$A$2:$A$62,0),NA()))</f>
        <v>48.318339999999999</v>
      </c>
      <c r="I3093">
        <f>INDEX(Sites_coordo!$B$2:$B$62,IF(ISNUMBER(MATCH(Chiffrier!E3093,Sites_coordo!$A$2:$A$62,0)),MATCH(Chiffrier!E3093,Sites_coordo!$A$2:$A$62,0),NA()))</f>
        <v>-69.415130000000005</v>
      </c>
      <c r="J3093" t="s">
        <v>135</v>
      </c>
      <c r="K3093" t="s">
        <v>135</v>
      </c>
      <c r="L3093" s="4">
        <v>10916631</v>
      </c>
      <c r="M3093" t="s">
        <v>151</v>
      </c>
      <c r="N3093" s="4">
        <v>9</v>
      </c>
      <c r="O3093" s="4" t="s">
        <v>107</v>
      </c>
      <c r="P3093" s="4">
        <v>1</v>
      </c>
      <c r="Q3093" t="s">
        <v>3116</v>
      </c>
      <c r="R3093" s="4">
        <v>0</v>
      </c>
      <c r="S3093">
        <v>0</v>
      </c>
      <c r="T3093" t="s">
        <v>106</v>
      </c>
      <c r="U3093">
        <v>0</v>
      </c>
      <c r="V3093" t="s">
        <v>106</v>
      </c>
      <c r="W3093">
        <v>0</v>
      </c>
      <c r="X3093">
        <v>0</v>
      </c>
      <c r="Y3093">
        <v>0</v>
      </c>
      <c r="Z3093">
        <v>0</v>
      </c>
      <c r="AA3093">
        <v>0</v>
      </c>
      <c r="AB3093">
        <v>0</v>
      </c>
      <c r="AC3093">
        <v>0</v>
      </c>
      <c r="AD3093">
        <v>0</v>
      </c>
      <c r="AE3093" s="4">
        <v>0</v>
      </c>
      <c r="AH3093" s="6">
        <v>43735</v>
      </c>
      <c r="AI3093" s="5">
        <v>0.3354166666666667</v>
      </c>
      <c r="AJ3093">
        <v>7</v>
      </c>
      <c r="AK3093" t="s">
        <v>1464</v>
      </c>
      <c r="AL3093" s="4">
        <v>5.9</v>
      </c>
      <c r="AM3093" s="4">
        <v>28.14</v>
      </c>
      <c r="AN3093" s="4" t="s">
        <v>106</v>
      </c>
      <c r="AO3093" s="4" t="s">
        <v>106</v>
      </c>
      <c r="AP3093" s="4" t="s">
        <v>106</v>
      </c>
      <c r="AQ3093" s="4" t="s">
        <v>106</v>
      </c>
      <c r="AR3093" s="4" t="s">
        <v>106</v>
      </c>
      <c r="AS3093" s="4" t="s">
        <v>106</v>
      </c>
      <c r="AT3093" s="4" t="s">
        <v>106</v>
      </c>
      <c r="AU3093" t="s">
        <v>108</v>
      </c>
      <c r="AV3093" t="s">
        <v>109</v>
      </c>
      <c r="AW3093" t="s">
        <v>110</v>
      </c>
      <c r="AX3093" t="s">
        <v>3116</v>
      </c>
    </row>
    <row r="3094" spans="1:50" hidden="1" x14ac:dyDescent="0.25">
      <c r="A3094">
        <v>2019</v>
      </c>
      <c r="B3094" s="6">
        <v>43627</v>
      </c>
      <c r="C3094" s="6">
        <v>43735</v>
      </c>
      <c r="D3094" t="str">
        <f>INDEX(parametres!$B$2:$B$57,IF(ISNUMBER(MATCH(Chiffrier!E3094,parametres!$C$2:$C$57,0)),MATCH(E3094,parametres!$C$2:$C$57,0),NA()))</f>
        <v>CN-11</v>
      </c>
      <c r="E3094" t="s">
        <v>48</v>
      </c>
      <c r="F3094" t="s">
        <v>112</v>
      </c>
      <c r="G3094" s="4">
        <f t="shared" si="58"/>
        <v>15.428571428571429</v>
      </c>
      <c r="H3094">
        <f>INDEX(Sites_coordo!$C$2:$C$62,IF(ISNUMBER(MATCH(Chiffrier!E3094,Sites_coordo!$A$2:$A$62,0)),MATCH(Chiffrier!E3094,Sites_coordo!$A$2:$A$62,0),NA()))</f>
        <v>48.318339999999999</v>
      </c>
      <c r="I3094">
        <f>INDEX(Sites_coordo!$B$2:$B$62,IF(ISNUMBER(MATCH(Chiffrier!E3094,Sites_coordo!$A$2:$A$62,0)),MATCH(Chiffrier!E3094,Sites_coordo!$A$2:$A$62,0),NA()))</f>
        <v>-69.415130000000005</v>
      </c>
      <c r="J3094" t="s">
        <v>135</v>
      </c>
      <c r="K3094" t="s">
        <v>135</v>
      </c>
      <c r="L3094" s="4">
        <v>10916631</v>
      </c>
      <c r="M3094" t="s">
        <v>151</v>
      </c>
      <c r="N3094" s="4">
        <v>10</v>
      </c>
      <c r="O3094" s="4" t="s">
        <v>121</v>
      </c>
      <c r="P3094" s="4">
        <v>1</v>
      </c>
      <c r="Q3094" t="s">
        <v>3117</v>
      </c>
      <c r="R3094" s="4">
        <v>0</v>
      </c>
      <c r="S3094">
        <v>0</v>
      </c>
      <c r="T3094" t="s">
        <v>106</v>
      </c>
      <c r="U3094">
        <v>0</v>
      </c>
      <c r="V3094" t="s">
        <v>106</v>
      </c>
      <c r="W3094">
        <v>0</v>
      </c>
      <c r="X3094">
        <v>0</v>
      </c>
      <c r="Y3094">
        <v>0</v>
      </c>
      <c r="Z3094">
        <v>0</v>
      </c>
      <c r="AA3094">
        <v>0</v>
      </c>
      <c r="AB3094">
        <v>0</v>
      </c>
      <c r="AC3094">
        <v>0</v>
      </c>
      <c r="AD3094">
        <v>0</v>
      </c>
      <c r="AE3094" s="4">
        <v>0</v>
      </c>
      <c r="AH3094" s="6">
        <v>43735</v>
      </c>
      <c r="AI3094" s="5">
        <v>0.3354166666666667</v>
      </c>
      <c r="AJ3094">
        <v>7</v>
      </c>
      <c r="AK3094" t="s">
        <v>1464</v>
      </c>
      <c r="AL3094" s="4">
        <v>5.9</v>
      </c>
      <c r="AM3094" s="4">
        <v>28.14</v>
      </c>
      <c r="AN3094" s="4" t="s">
        <v>106</v>
      </c>
      <c r="AO3094" s="4" t="s">
        <v>106</v>
      </c>
      <c r="AP3094" s="4" t="s">
        <v>106</v>
      </c>
      <c r="AQ3094" s="4" t="s">
        <v>106</v>
      </c>
      <c r="AR3094" s="4" t="s">
        <v>106</v>
      </c>
      <c r="AS3094" s="4" t="s">
        <v>106</v>
      </c>
      <c r="AT3094" s="4" t="s">
        <v>106</v>
      </c>
      <c r="AU3094" t="s">
        <v>108</v>
      </c>
      <c r="AV3094" t="s">
        <v>109</v>
      </c>
      <c r="AW3094" t="s">
        <v>110</v>
      </c>
      <c r="AX3094" t="s">
        <v>3117</v>
      </c>
    </row>
    <row r="3095" spans="1:50" hidden="1" x14ac:dyDescent="0.25">
      <c r="A3095">
        <v>2019</v>
      </c>
      <c r="B3095" s="6">
        <v>43627</v>
      </c>
      <c r="C3095" s="6">
        <v>43735</v>
      </c>
      <c r="D3095" t="str">
        <f>INDEX(parametres!$B$2:$B$57,IF(ISNUMBER(MATCH(Chiffrier!E3095,parametres!$C$2:$C$57,0)),MATCH(E3095,parametres!$C$2:$C$57,0),NA()))</f>
        <v>CN-11</v>
      </c>
      <c r="E3095" t="s">
        <v>48</v>
      </c>
      <c r="F3095" t="s">
        <v>112</v>
      </c>
      <c r="G3095" s="4">
        <f t="shared" si="58"/>
        <v>15.428571428571429</v>
      </c>
      <c r="H3095">
        <f>INDEX(Sites_coordo!$C$2:$C$62,IF(ISNUMBER(MATCH(Chiffrier!E3095,Sites_coordo!$A$2:$A$62,0)),MATCH(Chiffrier!E3095,Sites_coordo!$A$2:$A$62,0),NA()))</f>
        <v>48.318339999999999</v>
      </c>
      <c r="I3095">
        <f>INDEX(Sites_coordo!$B$2:$B$62,IF(ISNUMBER(MATCH(Chiffrier!E3095,Sites_coordo!$A$2:$A$62,0)),MATCH(Chiffrier!E3095,Sites_coordo!$A$2:$A$62,0),NA()))</f>
        <v>-69.415130000000005</v>
      </c>
      <c r="J3095" t="s">
        <v>135</v>
      </c>
      <c r="K3095" t="s">
        <v>135</v>
      </c>
      <c r="L3095" s="4">
        <v>10916631</v>
      </c>
      <c r="M3095" t="s">
        <v>151</v>
      </c>
      <c r="N3095" s="4">
        <v>10</v>
      </c>
      <c r="O3095" s="4" t="s">
        <v>121</v>
      </c>
      <c r="P3095" s="4">
        <v>2</v>
      </c>
      <c r="Q3095" t="s">
        <v>3118</v>
      </c>
      <c r="R3095" s="4">
        <v>0</v>
      </c>
      <c r="S3095">
        <v>0</v>
      </c>
      <c r="T3095" t="s">
        <v>106</v>
      </c>
      <c r="U3095">
        <v>0</v>
      </c>
      <c r="V3095" t="s">
        <v>106</v>
      </c>
      <c r="W3095">
        <v>0</v>
      </c>
      <c r="X3095">
        <v>0</v>
      </c>
      <c r="Y3095">
        <v>0</v>
      </c>
      <c r="Z3095">
        <v>0</v>
      </c>
      <c r="AA3095">
        <v>0</v>
      </c>
      <c r="AB3095">
        <v>0</v>
      </c>
      <c r="AC3095">
        <v>0</v>
      </c>
      <c r="AD3095">
        <v>0</v>
      </c>
      <c r="AE3095" s="4">
        <v>0</v>
      </c>
      <c r="AH3095" s="6">
        <v>43735</v>
      </c>
      <c r="AI3095" s="5">
        <v>0.3354166666666667</v>
      </c>
      <c r="AJ3095">
        <v>7</v>
      </c>
      <c r="AK3095" t="s">
        <v>1464</v>
      </c>
      <c r="AL3095" s="4">
        <v>5.9</v>
      </c>
      <c r="AM3095" s="4">
        <v>28.14</v>
      </c>
      <c r="AN3095" s="4" t="s">
        <v>106</v>
      </c>
      <c r="AO3095" s="4" t="s">
        <v>106</v>
      </c>
      <c r="AP3095" s="4" t="s">
        <v>106</v>
      </c>
      <c r="AQ3095" s="4" t="s">
        <v>106</v>
      </c>
      <c r="AR3095" s="4" t="s">
        <v>106</v>
      </c>
      <c r="AS3095" s="4" t="s">
        <v>106</v>
      </c>
      <c r="AT3095" s="4" t="s">
        <v>106</v>
      </c>
      <c r="AU3095" t="s">
        <v>108</v>
      </c>
      <c r="AV3095" t="s">
        <v>109</v>
      </c>
      <c r="AW3095" t="s">
        <v>110</v>
      </c>
      <c r="AX3095" t="s">
        <v>3118</v>
      </c>
    </row>
    <row r="3096" spans="1:50" hidden="1" x14ac:dyDescent="0.25">
      <c r="A3096">
        <v>2019</v>
      </c>
      <c r="B3096" s="6">
        <v>43627</v>
      </c>
      <c r="C3096" s="6">
        <v>43735</v>
      </c>
      <c r="D3096" t="str">
        <f>INDEX(parametres!$B$2:$B$57,IF(ISNUMBER(MATCH(Chiffrier!E3096,parametres!$C$2:$C$57,0)),MATCH(E3096,parametres!$C$2:$C$57,0),NA()))</f>
        <v>CN-11</v>
      </c>
      <c r="E3096" t="s">
        <v>48</v>
      </c>
      <c r="F3096" t="s">
        <v>112</v>
      </c>
      <c r="G3096" s="4">
        <f t="shared" si="58"/>
        <v>15.428571428571429</v>
      </c>
      <c r="H3096">
        <f>INDEX(Sites_coordo!$C$2:$C$62,IF(ISNUMBER(MATCH(Chiffrier!E3096,Sites_coordo!$A$2:$A$62,0)),MATCH(Chiffrier!E3096,Sites_coordo!$A$2:$A$62,0),NA()))</f>
        <v>48.318339999999999</v>
      </c>
      <c r="I3096">
        <f>INDEX(Sites_coordo!$B$2:$B$62,IF(ISNUMBER(MATCH(Chiffrier!E3096,Sites_coordo!$A$2:$A$62,0)),MATCH(Chiffrier!E3096,Sites_coordo!$A$2:$A$62,0),NA()))</f>
        <v>-69.415130000000005</v>
      </c>
      <c r="J3096" t="s">
        <v>135</v>
      </c>
      <c r="K3096" t="s">
        <v>135</v>
      </c>
      <c r="L3096" s="4">
        <v>10916631</v>
      </c>
      <c r="M3096" t="s">
        <v>151</v>
      </c>
      <c r="N3096" s="4">
        <v>10</v>
      </c>
      <c r="O3096" s="4" t="s">
        <v>121</v>
      </c>
      <c r="P3096" s="4">
        <v>3</v>
      </c>
      <c r="Q3096" t="s">
        <v>3119</v>
      </c>
      <c r="R3096" s="4">
        <v>0</v>
      </c>
      <c r="S3096">
        <v>0</v>
      </c>
      <c r="T3096" t="s">
        <v>106</v>
      </c>
      <c r="U3096">
        <v>0</v>
      </c>
      <c r="V3096" t="s">
        <v>106</v>
      </c>
      <c r="W3096">
        <v>0</v>
      </c>
      <c r="X3096">
        <v>0</v>
      </c>
      <c r="Y3096">
        <v>0</v>
      </c>
      <c r="Z3096">
        <v>0</v>
      </c>
      <c r="AA3096">
        <v>0</v>
      </c>
      <c r="AB3096">
        <v>0</v>
      </c>
      <c r="AC3096">
        <v>0</v>
      </c>
      <c r="AD3096">
        <v>0</v>
      </c>
      <c r="AE3096" s="4">
        <v>0</v>
      </c>
      <c r="AH3096" s="6">
        <v>43735</v>
      </c>
      <c r="AI3096" s="5">
        <v>0.3354166666666667</v>
      </c>
      <c r="AJ3096">
        <v>7</v>
      </c>
      <c r="AK3096" t="s">
        <v>1464</v>
      </c>
      <c r="AL3096" s="4">
        <v>5.9</v>
      </c>
      <c r="AM3096" s="4">
        <v>28.14</v>
      </c>
      <c r="AN3096" s="4" t="s">
        <v>106</v>
      </c>
      <c r="AO3096" s="4" t="s">
        <v>106</v>
      </c>
      <c r="AP3096" s="4" t="s">
        <v>106</v>
      </c>
      <c r="AQ3096" s="4" t="s">
        <v>106</v>
      </c>
      <c r="AR3096" s="4" t="s">
        <v>106</v>
      </c>
      <c r="AS3096" s="4" t="s">
        <v>106</v>
      </c>
      <c r="AT3096" s="4" t="s">
        <v>106</v>
      </c>
      <c r="AU3096" t="s">
        <v>108</v>
      </c>
      <c r="AV3096" t="s">
        <v>109</v>
      </c>
      <c r="AW3096" t="s">
        <v>110</v>
      </c>
      <c r="AX3096" t="s">
        <v>3119</v>
      </c>
    </row>
    <row r="3097" spans="1:50" hidden="1" x14ac:dyDescent="0.25">
      <c r="A3097">
        <v>2019</v>
      </c>
      <c r="B3097" s="6">
        <v>43627</v>
      </c>
      <c r="C3097" s="6">
        <v>43735</v>
      </c>
      <c r="D3097" t="str">
        <f>INDEX(parametres!$B$2:$B$57,IF(ISNUMBER(MATCH(Chiffrier!E3097,parametres!$C$2:$C$57,0)),MATCH(E3097,parametres!$C$2:$C$57,0),NA()))</f>
        <v>CN-11</v>
      </c>
      <c r="E3097" t="s">
        <v>48</v>
      </c>
      <c r="F3097" t="s">
        <v>112</v>
      </c>
      <c r="G3097" s="4">
        <f t="shared" si="58"/>
        <v>15.428571428571429</v>
      </c>
      <c r="H3097">
        <f>INDEX(Sites_coordo!$C$2:$C$62,IF(ISNUMBER(MATCH(Chiffrier!E3097,Sites_coordo!$A$2:$A$62,0)),MATCH(Chiffrier!E3097,Sites_coordo!$A$2:$A$62,0),NA()))</f>
        <v>48.318339999999999</v>
      </c>
      <c r="I3097">
        <f>INDEX(Sites_coordo!$B$2:$B$62,IF(ISNUMBER(MATCH(Chiffrier!E3097,Sites_coordo!$A$2:$A$62,0)),MATCH(Chiffrier!E3097,Sites_coordo!$A$2:$A$62,0),NA()))</f>
        <v>-69.415130000000005</v>
      </c>
      <c r="J3097" t="s">
        <v>135</v>
      </c>
      <c r="K3097" t="s">
        <v>135</v>
      </c>
      <c r="L3097" s="4">
        <v>10916631</v>
      </c>
      <c r="M3097" t="s">
        <v>151</v>
      </c>
      <c r="N3097" s="4">
        <v>10</v>
      </c>
      <c r="O3097" s="4" t="s">
        <v>107</v>
      </c>
      <c r="P3097" s="4">
        <v>1</v>
      </c>
      <c r="Q3097" t="s">
        <v>3120</v>
      </c>
      <c r="R3097" s="4">
        <v>0</v>
      </c>
      <c r="S3097">
        <v>0</v>
      </c>
      <c r="T3097" t="s">
        <v>106</v>
      </c>
      <c r="U3097">
        <v>0</v>
      </c>
      <c r="V3097" t="s">
        <v>106</v>
      </c>
      <c r="W3097">
        <v>0</v>
      </c>
      <c r="X3097">
        <v>0</v>
      </c>
      <c r="Y3097">
        <v>0</v>
      </c>
      <c r="Z3097">
        <v>0</v>
      </c>
      <c r="AA3097">
        <v>0</v>
      </c>
      <c r="AB3097">
        <v>0</v>
      </c>
      <c r="AC3097">
        <v>0</v>
      </c>
      <c r="AD3097">
        <v>0</v>
      </c>
      <c r="AE3097" s="4">
        <v>0</v>
      </c>
      <c r="AH3097" s="6">
        <v>43735</v>
      </c>
      <c r="AI3097" s="5">
        <v>0.3354166666666667</v>
      </c>
      <c r="AJ3097">
        <v>7</v>
      </c>
      <c r="AK3097" t="s">
        <v>1464</v>
      </c>
      <c r="AL3097" s="4">
        <v>5.9</v>
      </c>
      <c r="AM3097" s="4">
        <v>28.14</v>
      </c>
      <c r="AN3097" s="4" t="s">
        <v>106</v>
      </c>
      <c r="AO3097" s="4" t="s">
        <v>106</v>
      </c>
      <c r="AP3097" s="4" t="s">
        <v>106</v>
      </c>
      <c r="AQ3097" s="4" t="s">
        <v>106</v>
      </c>
      <c r="AR3097" s="4" t="s">
        <v>106</v>
      </c>
      <c r="AS3097" s="4" t="s">
        <v>106</v>
      </c>
      <c r="AT3097" s="4" t="s">
        <v>106</v>
      </c>
      <c r="AU3097" t="s">
        <v>108</v>
      </c>
      <c r="AV3097" t="s">
        <v>109</v>
      </c>
      <c r="AW3097" t="s">
        <v>110</v>
      </c>
      <c r="AX3097" t="s">
        <v>3120</v>
      </c>
    </row>
    <row r="3098" spans="1:50" hidden="1" x14ac:dyDescent="0.25">
      <c r="A3098">
        <v>2019</v>
      </c>
      <c r="B3098" s="6">
        <v>43628</v>
      </c>
      <c r="C3098" s="6">
        <v>43735</v>
      </c>
      <c r="D3098" t="str">
        <f>INDEX(parametres!$B$2:$B$57,IF(ISNUMBER(MATCH(Chiffrier!E3098,parametres!$C$2:$C$57,0)),MATCH(E3098,parametres!$C$2:$C$57,0),NA()))</f>
        <v>CN-10</v>
      </c>
      <c r="E3098" t="s">
        <v>2644</v>
      </c>
      <c r="F3098" t="s">
        <v>112</v>
      </c>
      <c r="G3098" s="4">
        <f t="shared" ref="G3098:G3137" si="59">(C3098-B3098)/7</f>
        <v>15.285714285714286</v>
      </c>
      <c r="H3098">
        <f>INDEX(Sites_coordo!$C$2:$C$62,IF(ISNUMBER(MATCH(Chiffrier!E3098,Sites_coordo!$A$2:$A$62,0)),MATCH(Chiffrier!E3098,Sites_coordo!$A$2:$A$62,0),NA()))</f>
        <v>48.13841</v>
      </c>
      <c r="I3098">
        <f>INDEX(Sites_coordo!$B$2:$B$62,IF(ISNUMBER(MATCH(Chiffrier!E3098,Sites_coordo!$A$2:$A$62,0)),MATCH(Chiffrier!E3098,Sites_coordo!$A$2:$A$62,0),NA()))</f>
        <v>-69.715779999999995</v>
      </c>
      <c r="J3098" t="s">
        <v>119</v>
      </c>
      <c r="K3098" t="s">
        <v>119</v>
      </c>
      <c r="L3098" s="4">
        <v>20087064</v>
      </c>
      <c r="M3098" t="s">
        <v>151</v>
      </c>
      <c r="N3098" s="4">
        <v>1</v>
      </c>
      <c r="O3098" s="4" t="s">
        <v>121</v>
      </c>
      <c r="P3098" s="4">
        <v>1</v>
      </c>
      <c r="Q3098" t="s">
        <v>3121</v>
      </c>
      <c r="R3098" s="4">
        <v>0</v>
      </c>
      <c r="S3098">
        <v>0</v>
      </c>
      <c r="T3098" t="s">
        <v>106</v>
      </c>
      <c r="U3098">
        <v>0</v>
      </c>
      <c r="V3098" t="s">
        <v>106</v>
      </c>
      <c r="W3098">
        <v>0</v>
      </c>
      <c r="X3098">
        <v>0</v>
      </c>
      <c r="Y3098">
        <v>0</v>
      </c>
      <c r="Z3098">
        <v>0</v>
      </c>
      <c r="AA3098">
        <v>0</v>
      </c>
      <c r="AB3098">
        <v>0</v>
      </c>
      <c r="AC3098">
        <v>0</v>
      </c>
      <c r="AD3098">
        <v>0</v>
      </c>
      <c r="AE3098" s="4">
        <v>0</v>
      </c>
      <c r="AH3098" s="6">
        <v>43735</v>
      </c>
      <c r="AI3098" s="5">
        <v>0.40625</v>
      </c>
      <c r="AJ3098">
        <v>4</v>
      </c>
      <c r="AK3098">
        <v>3110</v>
      </c>
      <c r="AL3098" s="4">
        <v>5.4</v>
      </c>
      <c r="AM3098" s="4">
        <v>26.6</v>
      </c>
      <c r="AN3098" s="4" t="s">
        <v>106</v>
      </c>
      <c r="AO3098" s="4" t="s">
        <v>106</v>
      </c>
      <c r="AP3098" s="4" t="s">
        <v>106</v>
      </c>
      <c r="AQ3098" s="4" t="s">
        <v>106</v>
      </c>
      <c r="AR3098" s="4" t="s">
        <v>106</v>
      </c>
      <c r="AS3098" s="4" t="s">
        <v>106</v>
      </c>
      <c r="AT3098" s="4" t="s">
        <v>106</v>
      </c>
      <c r="AU3098" t="s">
        <v>108</v>
      </c>
      <c r="AV3098" t="s">
        <v>109</v>
      </c>
      <c r="AW3098" t="s">
        <v>110</v>
      </c>
      <c r="AX3098" t="s">
        <v>3121</v>
      </c>
    </row>
    <row r="3099" spans="1:50" hidden="1" x14ac:dyDescent="0.25">
      <c r="A3099">
        <v>2019</v>
      </c>
      <c r="B3099" s="6">
        <v>43628</v>
      </c>
      <c r="C3099" s="6">
        <v>43735</v>
      </c>
      <c r="D3099" t="str">
        <f>INDEX(parametres!$B$2:$B$57,IF(ISNUMBER(MATCH(Chiffrier!E3099,parametres!$C$2:$C$57,0)),MATCH(E3099,parametres!$C$2:$C$57,0),NA()))</f>
        <v>CN-10</v>
      </c>
      <c r="E3099" t="s">
        <v>2644</v>
      </c>
      <c r="F3099" t="s">
        <v>112</v>
      </c>
      <c r="G3099" s="4">
        <f t="shared" si="59"/>
        <v>15.285714285714286</v>
      </c>
      <c r="H3099">
        <f>INDEX(Sites_coordo!$C$2:$C$62,IF(ISNUMBER(MATCH(Chiffrier!E3099,Sites_coordo!$A$2:$A$62,0)),MATCH(Chiffrier!E3099,Sites_coordo!$A$2:$A$62,0),NA()))</f>
        <v>48.13841</v>
      </c>
      <c r="I3099">
        <f>INDEX(Sites_coordo!$B$2:$B$62,IF(ISNUMBER(MATCH(Chiffrier!E3099,Sites_coordo!$A$2:$A$62,0)),MATCH(Chiffrier!E3099,Sites_coordo!$A$2:$A$62,0),NA()))</f>
        <v>-69.715779999999995</v>
      </c>
      <c r="J3099" t="s">
        <v>119</v>
      </c>
      <c r="K3099" t="s">
        <v>119</v>
      </c>
      <c r="L3099" s="4">
        <v>20087064</v>
      </c>
      <c r="M3099" t="s">
        <v>151</v>
      </c>
      <c r="N3099" s="4">
        <v>1</v>
      </c>
      <c r="O3099" s="4" t="s">
        <v>121</v>
      </c>
      <c r="P3099" s="4">
        <v>2</v>
      </c>
      <c r="Q3099" t="s">
        <v>3122</v>
      </c>
      <c r="R3099" s="4">
        <v>0</v>
      </c>
      <c r="S3099">
        <v>0</v>
      </c>
      <c r="T3099" t="s">
        <v>106</v>
      </c>
      <c r="U3099">
        <v>0</v>
      </c>
      <c r="V3099" t="s">
        <v>106</v>
      </c>
      <c r="W3099">
        <v>0</v>
      </c>
      <c r="X3099">
        <v>0</v>
      </c>
      <c r="Y3099">
        <v>0</v>
      </c>
      <c r="Z3099">
        <v>0</v>
      </c>
      <c r="AA3099">
        <v>0</v>
      </c>
      <c r="AB3099">
        <v>0</v>
      </c>
      <c r="AC3099">
        <v>0</v>
      </c>
      <c r="AD3099">
        <v>0</v>
      </c>
      <c r="AE3099" s="4">
        <v>0</v>
      </c>
      <c r="AH3099" s="6">
        <v>43735</v>
      </c>
      <c r="AI3099" s="5">
        <v>0.40625</v>
      </c>
      <c r="AJ3099">
        <v>4</v>
      </c>
      <c r="AK3099">
        <v>3110</v>
      </c>
      <c r="AL3099" s="4">
        <v>5.4</v>
      </c>
      <c r="AM3099" s="4">
        <v>26.6</v>
      </c>
      <c r="AN3099" s="4" t="s">
        <v>106</v>
      </c>
      <c r="AO3099" s="4" t="s">
        <v>106</v>
      </c>
      <c r="AP3099" s="4" t="s">
        <v>106</v>
      </c>
      <c r="AQ3099" s="4" t="s">
        <v>106</v>
      </c>
      <c r="AR3099" s="4" t="s">
        <v>106</v>
      </c>
      <c r="AS3099" s="4" t="s">
        <v>106</v>
      </c>
      <c r="AT3099" s="4" t="s">
        <v>106</v>
      </c>
      <c r="AU3099" t="s">
        <v>108</v>
      </c>
      <c r="AV3099" t="s">
        <v>109</v>
      </c>
      <c r="AW3099" t="s">
        <v>110</v>
      </c>
      <c r="AX3099" t="s">
        <v>3122</v>
      </c>
    </row>
    <row r="3100" spans="1:50" hidden="1" x14ac:dyDescent="0.25">
      <c r="A3100">
        <v>2019</v>
      </c>
      <c r="B3100" s="6">
        <v>43628</v>
      </c>
      <c r="C3100" s="6">
        <v>43735</v>
      </c>
      <c r="D3100" t="str">
        <f>INDEX(parametres!$B$2:$B$57,IF(ISNUMBER(MATCH(Chiffrier!E3100,parametres!$C$2:$C$57,0)),MATCH(E3100,parametres!$C$2:$C$57,0),NA()))</f>
        <v>CN-10</v>
      </c>
      <c r="E3100" t="s">
        <v>2644</v>
      </c>
      <c r="F3100" t="s">
        <v>112</v>
      </c>
      <c r="G3100" s="4">
        <f t="shared" si="59"/>
        <v>15.285714285714286</v>
      </c>
      <c r="H3100">
        <f>INDEX(Sites_coordo!$C$2:$C$62,IF(ISNUMBER(MATCH(Chiffrier!E3100,Sites_coordo!$A$2:$A$62,0)),MATCH(Chiffrier!E3100,Sites_coordo!$A$2:$A$62,0),NA()))</f>
        <v>48.13841</v>
      </c>
      <c r="I3100">
        <f>INDEX(Sites_coordo!$B$2:$B$62,IF(ISNUMBER(MATCH(Chiffrier!E3100,Sites_coordo!$A$2:$A$62,0)),MATCH(Chiffrier!E3100,Sites_coordo!$A$2:$A$62,0),NA()))</f>
        <v>-69.715779999999995</v>
      </c>
      <c r="J3100" t="s">
        <v>119</v>
      </c>
      <c r="K3100" t="s">
        <v>119</v>
      </c>
      <c r="L3100" s="4">
        <v>20087064</v>
      </c>
      <c r="M3100" t="s">
        <v>151</v>
      </c>
      <c r="N3100" s="4">
        <v>1</v>
      </c>
      <c r="O3100" s="4" t="s">
        <v>121</v>
      </c>
      <c r="P3100" s="4">
        <v>3</v>
      </c>
      <c r="Q3100" t="s">
        <v>3123</v>
      </c>
      <c r="R3100" s="4">
        <v>0</v>
      </c>
      <c r="S3100">
        <v>0</v>
      </c>
      <c r="T3100" t="s">
        <v>106</v>
      </c>
      <c r="U3100">
        <v>0</v>
      </c>
      <c r="V3100" t="s">
        <v>106</v>
      </c>
      <c r="W3100">
        <v>0</v>
      </c>
      <c r="X3100">
        <v>0</v>
      </c>
      <c r="Y3100">
        <v>0</v>
      </c>
      <c r="Z3100">
        <v>0</v>
      </c>
      <c r="AA3100">
        <v>0</v>
      </c>
      <c r="AB3100">
        <v>0</v>
      </c>
      <c r="AC3100">
        <v>0</v>
      </c>
      <c r="AD3100">
        <v>0</v>
      </c>
      <c r="AE3100" s="4">
        <v>0</v>
      </c>
      <c r="AH3100" s="6">
        <v>43735</v>
      </c>
      <c r="AI3100" s="5">
        <v>0.40625</v>
      </c>
      <c r="AJ3100">
        <v>4</v>
      </c>
      <c r="AK3100">
        <v>3110</v>
      </c>
      <c r="AL3100" s="4">
        <v>5.4</v>
      </c>
      <c r="AM3100" s="4">
        <v>26.6</v>
      </c>
      <c r="AN3100" s="4" t="s">
        <v>106</v>
      </c>
      <c r="AO3100" s="4" t="s">
        <v>106</v>
      </c>
      <c r="AP3100" s="4" t="s">
        <v>106</v>
      </c>
      <c r="AQ3100" s="4" t="s">
        <v>106</v>
      </c>
      <c r="AR3100" s="4" t="s">
        <v>106</v>
      </c>
      <c r="AS3100" s="4" t="s">
        <v>106</v>
      </c>
      <c r="AT3100" s="4" t="s">
        <v>106</v>
      </c>
      <c r="AU3100" t="s">
        <v>108</v>
      </c>
      <c r="AV3100" t="s">
        <v>109</v>
      </c>
      <c r="AW3100" t="s">
        <v>110</v>
      </c>
      <c r="AX3100" t="s">
        <v>3123</v>
      </c>
    </row>
    <row r="3101" spans="1:50" hidden="1" x14ac:dyDescent="0.25">
      <c r="A3101">
        <v>2019</v>
      </c>
      <c r="B3101" s="6">
        <v>43628</v>
      </c>
      <c r="C3101" s="6">
        <v>43735</v>
      </c>
      <c r="D3101" t="str">
        <f>INDEX(parametres!$B$2:$B$57,IF(ISNUMBER(MATCH(Chiffrier!E3101,parametres!$C$2:$C$57,0)),MATCH(E3101,parametres!$C$2:$C$57,0),NA()))</f>
        <v>CN-10</v>
      </c>
      <c r="E3101" t="s">
        <v>2644</v>
      </c>
      <c r="F3101" t="s">
        <v>112</v>
      </c>
      <c r="G3101" s="4">
        <f t="shared" si="59"/>
        <v>15.285714285714286</v>
      </c>
      <c r="H3101">
        <f>INDEX(Sites_coordo!$C$2:$C$62,IF(ISNUMBER(MATCH(Chiffrier!E3101,Sites_coordo!$A$2:$A$62,0)),MATCH(Chiffrier!E3101,Sites_coordo!$A$2:$A$62,0),NA()))</f>
        <v>48.13841</v>
      </c>
      <c r="I3101">
        <f>INDEX(Sites_coordo!$B$2:$B$62,IF(ISNUMBER(MATCH(Chiffrier!E3101,Sites_coordo!$A$2:$A$62,0)),MATCH(Chiffrier!E3101,Sites_coordo!$A$2:$A$62,0),NA()))</f>
        <v>-69.715779999999995</v>
      </c>
      <c r="J3101" t="s">
        <v>119</v>
      </c>
      <c r="K3101" t="s">
        <v>119</v>
      </c>
      <c r="L3101" s="4">
        <v>20087064</v>
      </c>
      <c r="M3101" t="s">
        <v>151</v>
      </c>
      <c r="N3101" s="4">
        <v>1</v>
      </c>
      <c r="O3101" s="4" t="s">
        <v>107</v>
      </c>
      <c r="P3101" s="4">
        <v>1</v>
      </c>
      <c r="Q3101" t="s">
        <v>3124</v>
      </c>
      <c r="R3101" s="4">
        <v>0</v>
      </c>
      <c r="S3101">
        <v>0</v>
      </c>
      <c r="T3101" t="s">
        <v>106</v>
      </c>
      <c r="U3101">
        <v>0</v>
      </c>
      <c r="V3101" t="s">
        <v>106</v>
      </c>
      <c r="W3101">
        <v>0</v>
      </c>
      <c r="X3101">
        <v>0</v>
      </c>
      <c r="Y3101">
        <v>0</v>
      </c>
      <c r="Z3101">
        <v>0</v>
      </c>
      <c r="AA3101">
        <v>0</v>
      </c>
      <c r="AB3101">
        <v>0</v>
      </c>
      <c r="AC3101">
        <v>0</v>
      </c>
      <c r="AD3101">
        <v>0</v>
      </c>
      <c r="AE3101" s="4">
        <v>0</v>
      </c>
      <c r="AH3101" s="6">
        <v>43735</v>
      </c>
      <c r="AI3101" s="5">
        <v>0.40625</v>
      </c>
      <c r="AJ3101">
        <v>4</v>
      </c>
      <c r="AK3101">
        <v>3110</v>
      </c>
      <c r="AL3101" s="4">
        <v>5.4</v>
      </c>
      <c r="AM3101" s="4">
        <v>26.6</v>
      </c>
      <c r="AN3101" s="4" t="s">
        <v>106</v>
      </c>
      <c r="AO3101" s="4" t="s">
        <v>106</v>
      </c>
      <c r="AP3101" s="4" t="s">
        <v>106</v>
      </c>
      <c r="AQ3101" s="4" t="s">
        <v>106</v>
      </c>
      <c r="AR3101" s="4" t="s">
        <v>106</v>
      </c>
      <c r="AS3101" s="4" t="s">
        <v>106</v>
      </c>
      <c r="AT3101" s="4" t="s">
        <v>106</v>
      </c>
      <c r="AU3101" t="s">
        <v>108</v>
      </c>
      <c r="AV3101" t="s">
        <v>109</v>
      </c>
      <c r="AW3101" t="s">
        <v>110</v>
      </c>
      <c r="AX3101" t="s">
        <v>3124</v>
      </c>
    </row>
    <row r="3102" spans="1:50" hidden="1" x14ac:dyDescent="0.25">
      <c r="A3102">
        <v>2019</v>
      </c>
      <c r="B3102" s="6">
        <v>43628</v>
      </c>
      <c r="C3102" s="6">
        <v>43735</v>
      </c>
      <c r="D3102" t="str">
        <f>INDEX(parametres!$B$2:$B$57,IF(ISNUMBER(MATCH(Chiffrier!E3102,parametres!$C$2:$C$57,0)),MATCH(E3102,parametres!$C$2:$C$57,0),NA()))</f>
        <v>CN-10</v>
      </c>
      <c r="E3102" t="s">
        <v>2644</v>
      </c>
      <c r="F3102" t="s">
        <v>112</v>
      </c>
      <c r="G3102" s="4">
        <f t="shared" si="59"/>
        <v>15.285714285714286</v>
      </c>
      <c r="H3102">
        <f>INDEX(Sites_coordo!$C$2:$C$62,IF(ISNUMBER(MATCH(Chiffrier!E3102,Sites_coordo!$A$2:$A$62,0)),MATCH(Chiffrier!E3102,Sites_coordo!$A$2:$A$62,0),NA()))</f>
        <v>48.13841</v>
      </c>
      <c r="I3102">
        <f>INDEX(Sites_coordo!$B$2:$B$62,IF(ISNUMBER(MATCH(Chiffrier!E3102,Sites_coordo!$A$2:$A$62,0)),MATCH(Chiffrier!E3102,Sites_coordo!$A$2:$A$62,0),NA()))</f>
        <v>-69.715779999999995</v>
      </c>
      <c r="J3102" t="s">
        <v>119</v>
      </c>
      <c r="K3102" t="s">
        <v>119</v>
      </c>
      <c r="L3102" s="4">
        <v>20087064</v>
      </c>
      <c r="M3102" t="s">
        <v>151</v>
      </c>
      <c r="N3102" s="4">
        <v>2</v>
      </c>
      <c r="O3102" s="4" t="s">
        <v>121</v>
      </c>
      <c r="P3102" s="4">
        <v>1</v>
      </c>
      <c r="Q3102" t="s">
        <v>3125</v>
      </c>
      <c r="R3102" s="4">
        <v>0</v>
      </c>
      <c r="S3102">
        <v>0</v>
      </c>
      <c r="T3102" t="s">
        <v>106</v>
      </c>
      <c r="U3102">
        <v>0</v>
      </c>
      <c r="V3102" t="s">
        <v>106</v>
      </c>
      <c r="W3102">
        <v>0</v>
      </c>
      <c r="X3102">
        <v>0</v>
      </c>
      <c r="Y3102">
        <v>0</v>
      </c>
      <c r="Z3102">
        <v>0</v>
      </c>
      <c r="AA3102">
        <v>0</v>
      </c>
      <c r="AB3102">
        <v>0</v>
      </c>
      <c r="AC3102">
        <v>0</v>
      </c>
      <c r="AD3102">
        <v>0</v>
      </c>
      <c r="AE3102" s="4">
        <v>0</v>
      </c>
      <c r="AH3102" s="6">
        <v>43735</v>
      </c>
      <c r="AI3102" s="5">
        <v>0.40625</v>
      </c>
      <c r="AJ3102">
        <v>4</v>
      </c>
      <c r="AK3102">
        <v>3110</v>
      </c>
      <c r="AL3102" s="4">
        <v>5.4</v>
      </c>
      <c r="AM3102" s="4">
        <v>26.6</v>
      </c>
      <c r="AN3102" s="4" t="s">
        <v>106</v>
      </c>
      <c r="AO3102" s="4" t="s">
        <v>106</v>
      </c>
      <c r="AP3102" s="4" t="s">
        <v>106</v>
      </c>
      <c r="AQ3102" s="4" t="s">
        <v>106</v>
      </c>
      <c r="AR3102" s="4" t="s">
        <v>106</v>
      </c>
      <c r="AS3102" s="4" t="s">
        <v>106</v>
      </c>
      <c r="AT3102" s="4" t="s">
        <v>106</v>
      </c>
      <c r="AU3102" t="s">
        <v>108</v>
      </c>
      <c r="AV3102" t="s">
        <v>109</v>
      </c>
      <c r="AW3102" t="s">
        <v>110</v>
      </c>
      <c r="AX3102" t="s">
        <v>3125</v>
      </c>
    </row>
    <row r="3103" spans="1:50" hidden="1" x14ac:dyDescent="0.25">
      <c r="A3103">
        <v>2019</v>
      </c>
      <c r="B3103" s="6">
        <v>43628</v>
      </c>
      <c r="C3103" s="6">
        <v>43735</v>
      </c>
      <c r="D3103" t="str">
        <f>INDEX(parametres!$B$2:$B$57,IF(ISNUMBER(MATCH(Chiffrier!E3103,parametres!$C$2:$C$57,0)),MATCH(E3103,parametres!$C$2:$C$57,0),NA()))</f>
        <v>CN-10</v>
      </c>
      <c r="E3103" t="s">
        <v>2644</v>
      </c>
      <c r="F3103" t="s">
        <v>112</v>
      </c>
      <c r="G3103" s="4">
        <f t="shared" si="59"/>
        <v>15.285714285714286</v>
      </c>
      <c r="H3103">
        <f>INDEX(Sites_coordo!$C$2:$C$62,IF(ISNUMBER(MATCH(Chiffrier!E3103,Sites_coordo!$A$2:$A$62,0)),MATCH(Chiffrier!E3103,Sites_coordo!$A$2:$A$62,0),NA()))</f>
        <v>48.13841</v>
      </c>
      <c r="I3103">
        <f>INDEX(Sites_coordo!$B$2:$B$62,IF(ISNUMBER(MATCH(Chiffrier!E3103,Sites_coordo!$A$2:$A$62,0)),MATCH(Chiffrier!E3103,Sites_coordo!$A$2:$A$62,0),NA()))</f>
        <v>-69.715779999999995</v>
      </c>
      <c r="J3103" t="s">
        <v>119</v>
      </c>
      <c r="K3103" t="s">
        <v>119</v>
      </c>
      <c r="L3103" s="4">
        <v>20087064</v>
      </c>
      <c r="M3103" t="s">
        <v>151</v>
      </c>
      <c r="N3103" s="4">
        <v>2</v>
      </c>
      <c r="O3103" s="4" t="s">
        <v>121</v>
      </c>
      <c r="P3103" s="4">
        <v>2</v>
      </c>
      <c r="Q3103" t="s">
        <v>3126</v>
      </c>
      <c r="R3103" s="4">
        <v>0</v>
      </c>
      <c r="S3103">
        <v>0</v>
      </c>
      <c r="T3103" t="s">
        <v>106</v>
      </c>
      <c r="U3103">
        <v>0</v>
      </c>
      <c r="V3103" t="s">
        <v>106</v>
      </c>
      <c r="W3103">
        <v>0</v>
      </c>
      <c r="X3103">
        <v>0</v>
      </c>
      <c r="Y3103">
        <v>0</v>
      </c>
      <c r="Z3103">
        <v>0</v>
      </c>
      <c r="AA3103">
        <v>0</v>
      </c>
      <c r="AB3103">
        <v>0</v>
      </c>
      <c r="AC3103">
        <v>0</v>
      </c>
      <c r="AD3103">
        <v>0</v>
      </c>
      <c r="AE3103" s="4">
        <v>0</v>
      </c>
      <c r="AH3103" s="6">
        <v>43735</v>
      </c>
      <c r="AI3103" s="5">
        <v>0.40625</v>
      </c>
      <c r="AJ3103">
        <v>4</v>
      </c>
      <c r="AK3103">
        <v>3110</v>
      </c>
      <c r="AL3103" s="4">
        <v>5.4</v>
      </c>
      <c r="AM3103" s="4">
        <v>26.6</v>
      </c>
      <c r="AN3103" s="4" t="s">
        <v>106</v>
      </c>
      <c r="AO3103" s="4" t="s">
        <v>106</v>
      </c>
      <c r="AP3103" s="4" t="s">
        <v>106</v>
      </c>
      <c r="AQ3103" s="4" t="s">
        <v>106</v>
      </c>
      <c r="AR3103" s="4" t="s">
        <v>106</v>
      </c>
      <c r="AS3103" s="4" t="s">
        <v>106</v>
      </c>
      <c r="AT3103" s="4" t="s">
        <v>106</v>
      </c>
      <c r="AU3103" t="s">
        <v>108</v>
      </c>
      <c r="AV3103" t="s">
        <v>109</v>
      </c>
      <c r="AW3103" t="s">
        <v>110</v>
      </c>
      <c r="AX3103" t="s">
        <v>3126</v>
      </c>
    </row>
    <row r="3104" spans="1:50" hidden="1" x14ac:dyDescent="0.25">
      <c r="A3104">
        <v>2019</v>
      </c>
      <c r="B3104" s="6">
        <v>43628</v>
      </c>
      <c r="C3104" s="6">
        <v>43735</v>
      </c>
      <c r="D3104" t="str">
        <f>INDEX(parametres!$B$2:$B$57,IF(ISNUMBER(MATCH(Chiffrier!E3104,parametres!$C$2:$C$57,0)),MATCH(E3104,parametres!$C$2:$C$57,0),NA()))</f>
        <v>CN-10</v>
      </c>
      <c r="E3104" t="s">
        <v>2644</v>
      </c>
      <c r="F3104" t="s">
        <v>112</v>
      </c>
      <c r="G3104" s="4">
        <f t="shared" si="59"/>
        <v>15.285714285714286</v>
      </c>
      <c r="H3104">
        <f>INDEX(Sites_coordo!$C$2:$C$62,IF(ISNUMBER(MATCH(Chiffrier!E3104,Sites_coordo!$A$2:$A$62,0)),MATCH(Chiffrier!E3104,Sites_coordo!$A$2:$A$62,0),NA()))</f>
        <v>48.13841</v>
      </c>
      <c r="I3104">
        <f>INDEX(Sites_coordo!$B$2:$B$62,IF(ISNUMBER(MATCH(Chiffrier!E3104,Sites_coordo!$A$2:$A$62,0)),MATCH(Chiffrier!E3104,Sites_coordo!$A$2:$A$62,0),NA()))</f>
        <v>-69.715779999999995</v>
      </c>
      <c r="J3104" t="s">
        <v>119</v>
      </c>
      <c r="K3104" t="s">
        <v>119</v>
      </c>
      <c r="L3104" s="4">
        <v>20087064</v>
      </c>
      <c r="M3104" t="s">
        <v>151</v>
      </c>
      <c r="N3104" s="4">
        <v>2</v>
      </c>
      <c r="O3104" s="4" t="s">
        <v>121</v>
      </c>
      <c r="P3104" s="4">
        <v>3</v>
      </c>
      <c r="Q3104" t="s">
        <v>3127</v>
      </c>
      <c r="R3104" s="4">
        <v>0</v>
      </c>
      <c r="S3104">
        <v>0</v>
      </c>
      <c r="T3104" t="s">
        <v>106</v>
      </c>
      <c r="U3104">
        <v>0</v>
      </c>
      <c r="V3104" t="s">
        <v>106</v>
      </c>
      <c r="W3104">
        <v>0</v>
      </c>
      <c r="X3104">
        <v>0</v>
      </c>
      <c r="Y3104">
        <v>0</v>
      </c>
      <c r="Z3104">
        <v>0</v>
      </c>
      <c r="AA3104">
        <v>0</v>
      </c>
      <c r="AB3104">
        <v>0</v>
      </c>
      <c r="AC3104">
        <v>0</v>
      </c>
      <c r="AD3104">
        <v>0</v>
      </c>
      <c r="AE3104" s="4">
        <v>0</v>
      </c>
      <c r="AH3104" s="6">
        <v>43735</v>
      </c>
      <c r="AI3104" s="5">
        <v>0.40625</v>
      </c>
      <c r="AJ3104">
        <v>4</v>
      </c>
      <c r="AK3104">
        <v>3110</v>
      </c>
      <c r="AL3104" s="4">
        <v>5.4</v>
      </c>
      <c r="AM3104" s="4">
        <v>26.6</v>
      </c>
      <c r="AN3104" s="4" t="s">
        <v>106</v>
      </c>
      <c r="AO3104" s="4" t="s">
        <v>106</v>
      </c>
      <c r="AP3104" s="4" t="s">
        <v>106</v>
      </c>
      <c r="AQ3104" s="4" t="s">
        <v>106</v>
      </c>
      <c r="AR3104" s="4" t="s">
        <v>106</v>
      </c>
      <c r="AS3104" s="4" t="s">
        <v>106</v>
      </c>
      <c r="AT3104" s="4" t="s">
        <v>106</v>
      </c>
      <c r="AU3104" t="s">
        <v>108</v>
      </c>
      <c r="AV3104" t="s">
        <v>109</v>
      </c>
      <c r="AW3104" t="s">
        <v>110</v>
      </c>
      <c r="AX3104" t="s">
        <v>3127</v>
      </c>
    </row>
    <row r="3105" spans="1:50" hidden="1" x14ac:dyDescent="0.25">
      <c r="A3105">
        <v>2019</v>
      </c>
      <c r="B3105" s="6">
        <v>43628</v>
      </c>
      <c r="C3105" s="6">
        <v>43735</v>
      </c>
      <c r="D3105" t="str">
        <f>INDEX(parametres!$B$2:$B$57,IF(ISNUMBER(MATCH(Chiffrier!E3105,parametres!$C$2:$C$57,0)),MATCH(E3105,parametres!$C$2:$C$57,0),NA()))</f>
        <v>CN-10</v>
      </c>
      <c r="E3105" t="s">
        <v>2644</v>
      </c>
      <c r="F3105" t="s">
        <v>112</v>
      </c>
      <c r="G3105" s="4">
        <f t="shared" si="59"/>
        <v>15.285714285714286</v>
      </c>
      <c r="H3105">
        <f>INDEX(Sites_coordo!$C$2:$C$62,IF(ISNUMBER(MATCH(Chiffrier!E3105,Sites_coordo!$A$2:$A$62,0)),MATCH(Chiffrier!E3105,Sites_coordo!$A$2:$A$62,0),NA()))</f>
        <v>48.13841</v>
      </c>
      <c r="I3105">
        <f>INDEX(Sites_coordo!$B$2:$B$62,IF(ISNUMBER(MATCH(Chiffrier!E3105,Sites_coordo!$A$2:$A$62,0)),MATCH(Chiffrier!E3105,Sites_coordo!$A$2:$A$62,0),NA()))</f>
        <v>-69.715779999999995</v>
      </c>
      <c r="J3105" t="s">
        <v>119</v>
      </c>
      <c r="K3105" t="s">
        <v>119</v>
      </c>
      <c r="L3105" s="4">
        <v>20087064</v>
      </c>
      <c r="M3105" t="s">
        <v>151</v>
      </c>
      <c r="N3105" s="4">
        <v>2</v>
      </c>
      <c r="O3105" s="4" t="s">
        <v>107</v>
      </c>
      <c r="P3105" s="4">
        <v>1</v>
      </c>
      <c r="Q3105" t="s">
        <v>3128</v>
      </c>
      <c r="R3105" s="4">
        <v>0</v>
      </c>
      <c r="S3105">
        <v>0</v>
      </c>
      <c r="T3105" t="s">
        <v>106</v>
      </c>
      <c r="U3105">
        <v>0</v>
      </c>
      <c r="V3105" t="s">
        <v>106</v>
      </c>
      <c r="W3105">
        <v>0</v>
      </c>
      <c r="X3105">
        <v>0</v>
      </c>
      <c r="Y3105">
        <v>0</v>
      </c>
      <c r="Z3105">
        <v>0</v>
      </c>
      <c r="AA3105">
        <v>0</v>
      </c>
      <c r="AB3105">
        <v>0</v>
      </c>
      <c r="AC3105">
        <v>0</v>
      </c>
      <c r="AD3105">
        <v>0</v>
      </c>
      <c r="AE3105" s="4">
        <v>0</v>
      </c>
      <c r="AH3105" s="6">
        <v>43735</v>
      </c>
      <c r="AI3105" s="5">
        <v>0.40625</v>
      </c>
      <c r="AJ3105">
        <v>4</v>
      </c>
      <c r="AK3105">
        <v>3110</v>
      </c>
      <c r="AL3105" s="4">
        <v>5.4</v>
      </c>
      <c r="AM3105" s="4">
        <v>26.6</v>
      </c>
      <c r="AN3105" s="4" t="s">
        <v>106</v>
      </c>
      <c r="AO3105" s="4" t="s">
        <v>106</v>
      </c>
      <c r="AP3105" s="4" t="s">
        <v>106</v>
      </c>
      <c r="AQ3105" s="4" t="s">
        <v>106</v>
      </c>
      <c r="AR3105" s="4" t="s">
        <v>106</v>
      </c>
      <c r="AS3105" s="4" t="s">
        <v>106</v>
      </c>
      <c r="AT3105" s="4" t="s">
        <v>106</v>
      </c>
      <c r="AU3105" t="s">
        <v>108</v>
      </c>
      <c r="AV3105" t="s">
        <v>109</v>
      </c>
      <c r="AW3105" t="s">
        <v>110</v>
      </c>
      <c r="AX3105" t="s">
        <v>3128</v>
      </c>
    </row>
    <row r="3106" spans="1:50" hidden="1" x14ac:dyDescent="0.25">
      <c r="A3106">
        <v>2019</v>
      </c>
      <c r="B3106" s="6">
        <v>43628</v>
      </c>
      <c r="C3106" s="6">
        <v>43735</v>
      </c>
      <c r="D3106" t="str">
        <f>INDEX(parametres!$B$2:$B$57,IF(ISNUMBER(MATCH(Chiffrier!E3106,parametres!$C$2:$C$57,0)),MATCH(E3106,parametres!$C$2:$C$57,0),NA()))</f>
        <v>CN-10</v>
      </c>
      <c r="E3106" t="s">
        <v>2644</v>
      </c>
      <c r="F3106" t="s">
        <v>112</v>
      </c>
      <c r="G3106" s="4">
        <f t="shared" si="59"/>
        <v>15.285714285714286</v>
      </c>
      <c r="H3106">
        <f>INDEX(Sites_coordo!$C$2:$C$62,IF(ISNUMBER(MATCH(Chiffrier!E3106,Sites_coordo!$A$2:$A$62,0)),MATCH(Chiffrier!E3106,Sites_coordo!$A$2:$A$62,0),NA()))</f>
        <v>48.13841</v>
      </c>
      <c r="I3106">
        <f>INDEX(Sites_coordo!$B$2:$B$62,IF(ISNUMBER(MATCH(Chiffrier!E3106,Sites_coordo!$A$2:$A$62,0)),MATCH(Chiffrier!E3106,Sites_coordo!$A$2:$A$62,0),NA()))</f>
        <v>-69.715779999999995</v>
      </c>
      <c r="J3106" t="s">
        <v>119</v>
      </c>
      <c r="K3106" t="s">
        <v>119</v>
      </c>
      <c r="L3106" s="4">
        <v>20087064</v>
      </c>
      <c r="M3106" t="s">
        <v>151</v>
      </c>
      <c r="N3106" s="4">
        <v>3</v>
      </c>
      <c r="O3106" s="4" t="s">
        <v>121</v>
      </c>
      <c r="P3106" s="4">
        <v>1</v>
      </c>
      <c r="Q3106" t="s">
        <v>3129</v>
      </c>
      <c r="R3106" s="4">
        <v>0</v>
      </c>
      <c r="S3106">
        <v>0</v>
      </c>
      <c r="T3106" t="s">
        <v>106</v>
      </c>
      <c r="U3106">
        <v>0</v>
      </c>
      <c r="V3106" t="s">
        <v>106</v>
      </c>
      <c r="W3106">
        <v>0</v>
      </c>
      <c r="X3106">
        <v>0</v>
      </c>
      <c r="Y3106">
        <v>0</v>
      </c>
      <c r="Z3106">
        <v>0</v>
      </c>
      <c r="AA3106">
        <v>0</v>
      </c>
      <c r="AB3106">
        <v>0</v>
      </c>
      <c r="AC3106">
        <v>0</v>
      </c>
      <c r="AD3106">
        <v>0</v>
      </c>
      <c r="AE3106" s="4">
        <v>0</v>
      </c>
      <c r="AH3106" s="6">
        <v>43735</v>
      </c>
      <c r="AI3106" s="5">
        <v>0.40625</v>
      </c>
      <c r="AJ3106">
        <v>4</v>
      </c>
      <c r="AK3106">
        <v>3110</v>
      </c>
      <c r="AL3106" s="4">
        <v>5.4</v>
      </c>
      <c r="AM3106" s="4">
        <v>26.6</v>
      </c>
      <c r="AN3106" s="4" t="s">
        <v>106</v>
      </c>
      <c r="AO3106" s="4" t="s">
        <v>106</v>
      </c>
      <c r="AP3106" s="4" t="s">
        <v>106</v>
      </c>
      <c r="AQ3106" s="4" t="s">
        <v>106</v>
      </c>
      <c r="AR3106" s="4" t="s">
        <v>106</v>
      </c>
      <c r="AS3106" s="4" t="s">
        <v>106</v>
      </c>
      <c r="AT3106" s="4" t="s">
        <v>106</v>
      </c>
      <c r="AU3106" t="s">
        <v>108</v>
      </c>
      <c r="AV3106" t="s">
        <v>109</v>
      </c>
      <c r="AW3106" t="s">
        <v>110</v>
      </c>
      <c r="AX3106" t="s">
        <v>3129</v>
      </c>
    </row>
    <row r="3107" spans="1:50" hidden="1" x14ac:dyDescent="0.25">
      <c r="A3107">
        <v>2019</v>
      </c>
      <c r="B3107" s="6">
        <v>43628</v>
      </c>
      <c r="C3107" s="6">
        <v>43735</v>
      </c>
      <c r="D3107" t="str">
        <f>INDEX(parametres!$B$2:$B$57,IF(ISNUMBER(MATCH(Chiffrier!E3107,parametres!$C$2:$C$57,0)),MATCH(E3107,parametres!$C$2:$C$57,0),NA()))</f>
        <v>CN-10</v>
      </c>
      <c r="E3107" t="s">
        <v>2644</v>
      </c>
      <c r="F3107" t="s">
        <v>112</v>
      </c>
      <c r="G3107" s="4">
        <f t="shared" si="59"/>
        <v>15.285714285714286</v>
      </c>
      <c r="H3107">
        <f>INDEX(Sites_coordo!$C$2:$C$62,IF(ISNUMBER(MATCH(Chiffrier!E3107,Sites_coordo!$A$2:$A$62,0)),MATCH(Chiffrier!E3107,Sites_coordo!$A$2:$A$62,0),NA()))</f>
        <v>48.13841</v>
      </c>
      <c r="I3107">
        <f>INDEX(Sites_coordo!$B$2:$B$62,IF(ISNUMBER(MATCH(Chiffrier!E3107,Sites_coordo!$A$2:$A$62,0)),MATCH(Chiffrier!E3107,Sites_coordo!$A$2:$A$62,0),NA()))</f>
        <v>-69.715779999999995</v>
      </c>
      <c r="J3107" t="s">
        <v>119</v>
      </c>
      <c r="K3107" t="s">
        <v>119</v>
      </c>
      <c r="L3107" s="4">
        <v>20087064</v>
      </c>
      <c r="M3107" t="s">
        <v>151</v>
      </c>
      <c r="N3107" s="4">
        <v>3</v>
      </c>
      <c r="O3107" s="4" t="s">
        <v>121</v>
      </c>
      <c r="P3107" s="4">
        <v>2</v>
      </c>
      <c r="Q3107" t="s">
        <v>3130</v>
      </c>
      <c r="R3107" s="4">
        <v>0</v>
      </c>
      <c r="S3107">
        <v>0</v>
      </c>
      <c r="T3107" t="s">
        <v>106</v>
      </c>
      <c r="U3107">
        <v>0</v>
      </c>
      <c r="V3107" t="s">
        <v>106</v>
      </c>
      <c r="W3107">
        <v>0</v>
      </c>
      <c r="X3107">
        <v>0</v>
      </c>
      <c r="Y3107">
        <v>0</v>
      </c>
      <c r="Z3107">
        <v>0</v>
      </c>
      <c r="AA3107">
        <v>0</v>
      </c>
      <c r="AB3107">
        <v>0</v>
      </c>
      <c r="AC3107">
        <v>0</v>
      </c>
      <c r="AD3107">
        <v>0</v>
      </c>
      <c r="AE3107" s="4">
        <v>0</v>
      </c>
      <c r="AH3107" s="6">
        <v>43735</v>
      </c>
      <c r="AI3107" s="5">
        <v>0.40625</v>
      </c>
      <c r="AJ3107">
        <v>4</v>
      </c>
      <c r="AK3107">
        <v>3110</v>
      </c>
      <c r="AL3107" s="4">
        <v>5.4</v>
      </c>
      <c r="AM3107" s="4">
        <v>26.6</v>
      </c>
      <c r="AN3107" s="4" t="s">
        <v>106</v>
      </c>
      <c r="AO3107" s="4" t="s">
        <v>106</v>
      </c>
      <c r="AP3107" s="4" t="s">
        <v>106</v>
      </c>
      <c r="AQ3107" s="4" t="s">
        <v>106</v>
      </c>
      <c r="AR3107" s="4" t="s">
        <v>106</v>
      </c>
      <c r="AS3107" s="4" t="s">
        <v>106</v>
      </c>
      <c r="AT3107" s="4" t="s">
        <v>106</v>
      </c>
      <c r="AU3107" t="s">
        <v>108</v>
      </c>
      <c r="AV3107" t="s">
        <v>109</v>
      </c>
      <c r="AW3107" t="s">
        <v>110</v>
      </c>
      <c r="AX3107" t="s">
        <v>3130</v>
      </c>
    </row>
    <row r="3108" spans="1:50" hidden="1" x14ac:dyDescent="0.25">
      <c r="A3108">
        <v>2019</v>
      </c>
      <c r="B3108" s="6">
        <v>43628</v>
      </c>
      <c r="C3108" s="6">
        <v>43735</v>
      </c>
      <c r="D3108" t="str">
        <f>INDEX(parametres!$B$2:$B$57,IF(ISNUMBER(MATCH(Chiffrier!E3108,parametres!$C$2:$C$57,0)),MATCH(E3108,parametres!$C$2:$C$57,0),NA()))</f>
        <v>CN-10</v>
      </c>
      <c r="E3108" t="s">
        <v>2644</v>
      </c>
      <c r="F3108" t="s">
        <v>112</v>
      </c>
      <c r="G3108" s="4">
        <f t="shared" si="59"/>
        <v>15.285714285714286</v>
      </c>
      <c r="H3108">
        <f>INDEX(Sites_coordo!$C$2:$C$62,IF(ISNUMBER(MATCH(Chiffrier!E3108,Sites_coordo!$A$2:$A$62,0)),MATCH(Chiffrier!E3108,Sites_coordo!$A$2:$A$62,0),NA()))</f>
        <v>48.13841</v>
      </c>
      <c r="I3108">
        <f>INDEX(Sites_coordo!$B$2:$B$62,IF(ISNUMBER(MATCH(Chiffrier!E3108,Sites_coordo!$A$2:$A$62,0)),MATCH(Chiffrier!E3108,Sites_coordo!$A$2:$A$62,0),NA()))</f>
        <v>-69.715779999999995</v>
      </c>
      <c r="J3108" t="s">
        <v>119</v>
      </c>
      <c r="K3108" t="s">
        <v>119</v>
      </c>
      <c r="L3108" s="4">
        <v>20087064</v>
      </c>
      <c r="M3108" t="s">
        <v>151</v>
      </c>
      <c r="N3108" s="4">
        <v>3</v>
      </c>
      <c r="O3108" s="4" t="s">
        <v>121</v>
      </c>
      <c r="P3108" s="4">
        <v>3</v>
      </c>
      <c r="Q3108" t="s">
        <v>3131</v>
      </c>
      <c r="R3108" s="4">
        <v>0</v>
      </c>
      <c r="S3108">
        <v>0</v>
      </c>
      <c r="T3108" t="s">
        <v>106</v>
      </c>
      <c r="U3108">
        <v>0</v>
      </c>
      <c r="V3108" t="s">
        <v>106</v>
      </c>
      <c r="W3108">
        <v>0</v>
      </c>
      <c r="X3108">
        <v>0</v>
      </c>
      <c r="Y3108">
        <v>0</v>
      </c>
      <c r="Z3108">
        <v>0</v>
      </c>
      <c r="AA3108">
        <v>0</v>
      </c>
      <c r="AB3108">
        <v>0</v>
      </c>
      <c r="AC3108">
        <v>0</v>
      </c>
      <c r="AD3108">
        <v>0</v>
      </c>
      <c r="AE3108" s="4">
        <v>0</v>
      </c>
      <c r="AH3108" s="6">
        <v>43735</v>
      </c>
      <c r="AI3108" s="5">
        <v>0.40625</v>
      </c>
      <c r="AJ3108">
        <v>4</v>
      </c>
      <c r="AK3108">
        <v>3110</v>
      </c>
      <c r="AL3108" s="4">
        <v>5.4</v>
      </c>
      <c r="AM3108" s="4">
        <v>26.6</v>
      </c>
      <c r="AN3108" s="4" t="s">
        <v>106</v>
      </c>
      <c r="AO3108" s="4" t="s">
        <v>106</v>
      </c>
      <c r="AP3108" s="4" t="s">
        <v>106</v>
      </c>
      <c r="AQ3108" s="4" t="s">
        <v>106</v>
      </c>
      <c r="AR3108" s="4" t="s">
        <v>106</v>
      </c>
      <c r="AS3108" s="4" t="s">
        <v>106</v>
      </c>
      <c r="AT3108" s="4" t="s">
        <v>106</v>
      </c>
      <c r="AU3108" t="s">
        <v>108</v>
      </c>
      <c r="AV3108" t="s">
        <v>109</v>
      </c>
      <c r="AW3108" t="s">
        <v>110</v>
      </c>
      <c r="AX3108" t="s">
        <v>3131</v>
      </c>
    </row>
    <row r="3109" spans="1:50" hidden="1" x14ac:dyDescent="0.25">
      <c r="A3109">
        <v>2019</v>
      </c>
      <c r="B3109" s="6">
        <v>43628</v>
      </c>
      <c r="C3109" s="6">
        <v>43735</v>
      </c>
      <c r="D3109" t="str">
        <f>INDEX(parametres!$B$2:$B$57,IF(ISNUMBER(MATCH(Chiffrier!E3109,parametres!$C$2:$C$57,0)),MATCH(E3109,parametres!$C$2:$C$57,0),NA()))</f>
        <v>CN-10</v>
      </c>
      <c r="E3109" t="s">
        <v>2644</v>
      </c>
      <c r="F3109" t="s">
        <v>112</v>
      </c>
      <c r="G3109" s="4">
        <f t="shared" si="59"/>
        <v>15.285714285714286</v>
      </c>
      <c r="H3109">
        <f>INDEX(Sites_coordo!$C$2:$C$62,IF(ISNUMBER(MATCH(Chiffrier!E3109,Sites_coordo!$A$2:$A$62,0)),MATCH(Chiffrier!E3109,Sites_coordo!$A$2:$A$62,0),NA()))</f>
        <v>48.13841</v>
      </c>
      <c r="I3109">
        <f>INDEX(Sites_coordo!$B$2:$B$62,IF(ISNUMBER(MATCH(Chiffrier!E3109,Sites_coordo!$A$2:$A$62,0)),MATCH(Chiffrier!E3109,Sites_coordo!$A$2:$A$62,0),NA()))</f>
        <v>-69.715779999999995</v>
      </c>
      <c r="J3109" t="s">
        <v>119</v>
      </c>
      <c r="K3109" t="s">
        <v>119</v>
      </c>
      <c r="L3109" s="4">
        <v>20087064</v>
      </c>
      <c r="M3109" t="s">
        <v>151</v>
      </c>
      <c r="N3109" s="4">
        <v>3</v>
      </c>
      <c r="O3109" s="4" t="s">
        <v>107</v>
      </c>
      <c r="P3109" s="4">
        <v>1</v>
      </c>
      <c r="Q3109" t="s">
        <v>3132</v>
      </c>
      <c r="R3109" s="4">
        <v>0</v>
      </c>
      <c r="S3109">
        <v>0</v>
      </c>
      <c r="T3109" t="s">
        <v>106</v>
      </c>
      <c r="U3109">
        <v>0</v>
      </c>
      <c r="V3109" t="s">
        <v>106</v>
      </c>
      <c r="W3109">
        <v>0</v>
      </c>
      <c r="X3109">
        <v>0</v>
      </c>
      <c r="Y3109">
        <v>0</v>
      </c>
      <c r="Z3109">
        <v>0</v>
      </c>
      <c r="AA3109">
        <v>0</v>
      </c>
      <c r="AB3109">
        <v>0</v>
      </c>
      <c r="AC3109">
        <v>0</v>
      </c>
      <c r="AD3109">
        <v>0</v>
      </c>
      <c r="AE3109" s="4">
        <v>0</v>
      </c>
      <c r="AH3109" s="6">
        <v>43735</v>
      </c>
      <c r="AI3109" s="5">
        <v>0.40625</v>
      </c>
      <c r="AJ3109">
        <v>4</v>
      </c>
      <c r="AK3109">
        <v>3110</v>
      </c>
      <c r="AL3109" s="4">
        <v>5.4</v>
      </c>
      <c r="AM3109" s="4">
        <v>26.6</v>
      </c>
      <c r="AN3109" s="4" t="s">
        <v>106</v>
      </c>
      <c r="AO3109" s="4" t="s">
        <v>106</v>
      </c>
      <c r="AP3109" s="4" t="s">
        <v>106</v>
      </c>
      <c r="AQ3109" s="4" t="s">
        <v>106</v>
      </c>
      <c r="AR3109" s="4" t="s">
        <v>106</v>
      </c>
      <c r="AS3109" s="4" t="s">
        <v>106</v>
      </c>
      <c r="AT3109" s="4" t="s">
        <v>106</v>
      </c>
      <c r="AU3109" t="s">
        <v>108</v>
      </c>
      <c r="AV3109" t="s">
        <v>109</v>
      </c>
      <c r="AW3109" t="s">
        <v>110</v>
      </c>
      <c r="AX3109" t="s">
        <v>3132</v>
      </c>
    </row>
    <row r="3110" spans="1:50" hidden="1" x14ac:dyDescent="0.25">
      <c r="A3110">
        <v>2019</v>
      </c>
      <c r="B3110" s="6">
        <v>43628</v>
      </c>
      <c r="C3110" s="6">
        <v>43735</v>
      </c>
      <c r="D3110" t="str">
        <f>INDEX(parametres!$B$2:$B$57,IF(ISNUMBER(MATCH(Chiffrier!E3110,parametres!$C$2:$C$57,0)),MATCH(E3110,parametres!$C$2:$C$57,0),NA()))</f>
        <v>CN-10</v>
      </c>
      <c r="E3110" t="s">
        <v>2644</v>
      </c>
      <c r="F3110" t="s">
        <v>112</v>
      </c>
      <c r="G3110" s="4">
        <f t="shared" si="59"/>
        <v>15.285714285714286</v>
      </c>
      <c r="H3110">
        <f>INDEX(Sites_coordo!$C$2:$C$62,IF(ISNUMBER(MATCH(Chiffrier!E3110,Sites_coordo!$A$2:$A$62,0)),MATCH(Chiffrier!E3110,Sites_coordo!$A$2:$A$62,0),NA()))</f>
        <v>48.13841</v>
      </c>
      <c r="I3110">
        <f>INDEX(Sites_coordo!$B$2:$B$62,IF(ISNUMBER(MATCH(Chiffrier!E3110,Sites_coordo!$A$2:$A$62,0)),MATCH(Chiffrier!E3110,Sites_coordo!$A$2:$A$62,0),NA()))</f>
        <v>-69.715779999999995</v>
      </c>
      <c r="J3110" t="s">
        <v>119</v>
      </c>
      <c r="K3110" t="s">
        <v>119</v>
      </c>
      <c r="L3110" s="4">
        <v>20087064</v>
      </c>
      <c r="M3110" t="s">
        <v>151</v>
      </c>
      <c r="N3110" s="4">
        <v>4</v>
      </c>
      <c r="O3110" s="4" t="s">
        <v>121</v>
      </c>
      <c r="P3110" s="4">
        <v>1</v>
      </c>
      <c r="Q3110" t="s">
        <v>3133</v>
      </c>
      <c r="R3110" s="4">
        <v>0</v>
      </c>
      <c r="S3110">
        <v>0</v>
      </c>
      <c r="T3110" t="s">
        <v>106</v>
      </c>
      <c r="U3110">
        <v>0</v>
      </c>
      <c r="V3110" t="s">
        <v>106</v>
      </c>
      <c r="W3110">
        <v>0</v>
      </c>
      <c r="X3110">
        <v>0</v>
      </c>
      <c r="Y3110">
        <v>0</v>
      </c>
      <c r="Z3110">
        <v>0</v>
      </c>
      <c r="AA3110">
        <v>0</v>
      </c>
      <c r="AB3110">
        <v>0</v>
      </c>
      <c r="AC3110">
        <v>0</v>
      </c>
      <c r="AD3110">
        <v>0</v>
      </c>
      <c r="AE3110" s="4">
        <v>0</v>
      </c>
      <c r="AH3110" s="6">
        <v>43735</v>
      </c>
      <c r="AI3110" s="5">
        <v>0.40625</v>
      </c>
      <c r="AJ3110">
        <v>4</v>
      </c>
      <c r="AK3110">
        <v>3110</v>
      </c>
      <c r="AL3110" s="4">
        <v>5.4</v>
      </c>
      <c r="AM3110" s="4">
        <v>26.6</v>
      </c>
      <c r="AN3110" s="4" t="s">
        <v>106</v>
      </c>
      <c r="AO3110" s="4" t="s">
        <v>106</v>
      </c>
      <c r="AP3110" s="4" t="s">
        <v>106</v>
      </c>
      <c r="AQ3110" s="4" t="s">
        <v>106</v>
      </c>
      <c r="AR3110" s="4" t="s">
        <v>106</v>
      </c>
      <c r="AS3110" s="4" t="s">
        <v>106</v>
      </c>
      <c r="AT3110" s="4" t="s">
        <v>106</v>
      </c>
      <c r="AU3110" t="s">
        <v>108</v>
      </c>
      <c r="AV3110" t="s">
        <v>109</v>
      </c>
      <c r="AW3110" t="s">
        <v>110</v>
      </c>
      <c r="AX3110" t="s">
        <v>3133</v>
      </c>
    </row>
    <row r="3111" spans="1:50" hidden="1" x14ac:dyDescent="0.25">
      <c r="A3111">
        <v>2019</v>
      </c>
      <c r="B3111" s="6">
        <v>43628</v>
      </c>
      <c r="C3111" s="6">
        <v>43735</v>
      </c>
      <c r="D3111" t="str">
        <f>INDEX(parametres!$B$2:$B$57,IF(ISNUMBER(MATCH(Chiffrier!E3111,parametres!$C$2:$C$57,0)),MATCH(E3111,parametres!$C$2:$C$57,0),NA()))</f>
        <v>CN-10</v>
      </c>
      <c r="E3111" t="s">
        <v>2644</v>
      </c>
      <c r="F3111" t="s">
        <v>112</v>
      </c>
      <c r="G3111" s="4">
        <f t="shared" si="59"/>
        <v>15.285714285714286</v>
      </c>
      <c r="H3111">
        <f>INDEX(Sites_coordo!$C$2:$C$62,IF(ISNUMBER(MATCH(Chiffrier!E3111,Sites_coordo!$A$2:$A$62,0)),MATCH(Chiffrier!E3111,Sites_coordo!$A$2:$A$62,0),NA()))</f>
        <v>48.13841</v>
      </c>
      <c r="I3111">
        <f>INDEX(Sites_coordo!$B$2:$B$62,IF(ISNUMBER(MATCH(Chiffrier!E3111,Sites_coordo!$A$2:$A$62,0)),MATCH(Chiffrier!E3111,Sites_coordo!$A$2:$A$62,0),NA()))</f>
        <v>-69.715779999999995</v>
      </c>
      <c r="J3111" t="s">
        <v>119</v>
      </c>
      <c r="K3111" t="s">
        <v>119</v>
      </c>
      <c r="L3111" s="4">
        <v>20087064</v>
      </c>
      <c r="M3111" t="s">
        <v>151</v>
      </c>
      <c r="N3111" s="4">
        <v>4</v>
      </c>
      <c r="O3111" s="4" t="s">
        <v>121</v>
      </c>
      <c r="P3111" s="4">
        <v>2</v>
      </c>
      <c r="Q3111" t="s">
        <v>3134</v>
      </c>
      <c r="R3111" s="4">
        <v>0</v>
      </c>
      <c r="S3111">
        <v>0</v>
      </c>
      <c r="T3111" t="s">
        <v>106</v>
      </c>
      <c r="U3111">
        <v>0</v>
      </c>
      <c r="V3111" t="s">
        <v>106</v>
      </c>
      <c r="W3111">
        <v>0</v>
      </c>
      <c r="X3111">
        <v>0</v>
      </c>
      <c r="Y3111">
        <v>0</v>
      </c>
      <c r="Z3111">
        <v>0</v>
      </c>
      <c r="AA3111">
        <v>0</v>
      </c>
      <c r="AB3111">
        <v>0</v>
      </c>
      <c r="AC3111">
        <v>0</v>
      </c>
      <c r="AD3111">
        <v>0</v>
      </c>
      <c r="AE3111" s="4">
        <v>0</v>
      </c>
      <c r="AH3111" s="6">
        <v>43735</v>
      </c>
      <c r="AI3111" s="5">
        <v>0.40625</v>
      </c>
      <c r="AJ3111">
        <v>4</v>
      </c>
      <c r="AK3111">
        <v>3110</v>
      </c>
      <c r="AL3111" s="4">
        <v>5.4</v>
      </c>
      <c r="AM3111" s="4">
        <v>26.6</v>
      </c>
      <c r="AN3111" s="4" t="s">
        <v>106</v>
      </c>
      <c r="AO3111" s="4" t="s">
        <v>106</v>
      </c>
      <c r="AP3111" s="4" t="s">
        <v>106</v>
      </c>
      <c r="AQ3111" s="4" t="s">
        <v>106</v>
      </c>
      <c r="AR3111" s="4" t="s">
        <v>106</v>
      </c>
      <c r="AS3111" s="4" t="s">
        <v>106</v>
      </c>
      <c r="AT3111" s="4" t="s">
        <v>106</v>
      </c>
      <c r="AU3111" t="s">
        <v>108</v>
      </c>
      <c r="AV3111" t="s">
        <v>109</v>
      </c>
      <c r="AW3111" t="s">
        <v>110</v>
      </c>
      <c r="AX3111" t="s">
        <v>3134</v>
      </c>
    </row>
    <row r="3112" spans="1:50" hidden="1" x14ac:dyDescent="0.25">
      <c r="A3112">
        <v>2019</v>
      </c>
      <c r="B3112" s="6">
        <v>43628</v>
      </c>
      <c r="C3112" s="6">
        <v>43735</v>
      </c>
      <c r="D3112" t="str">
        <f>INDEX(parametres!$B$2:$B$57,IF(ISNUMBER(MATCH(Chiffrier!E3112,parametres!$C$2:$C$57,0)),MATCH(E3112,parametres!$C$2:$C$57,0),NA()))</f>
        <v>CN-10</v>
      </c>
      <c r="E3112" t="s">
        <v>2644</v>
      </c>
      <c r="F3112" t="s">
        <v>112</v>
      </c>
      <c r="G3112" s="4">
        <f t="shared" si="59"/>
        <v>15.285714285714286</v>
      </c>
      <c r="H3112">
        <f>INDEX(Sites_coordo!$C$2:$C$62,IF(ISNUMBER(MATCH(Chiffrier!E3112,Sites_coordo!$A$2:$A$62,0)),MATCH(Chiffrier!E3112,Sites_coordo!$A$2:$A$62,0),NA()))</f>
        <v>48.13841</v>
      </c>
      <c r="I3112">
        <f>INDEX(Sites_coordo!$B$2:$B$62,IF(ISNUMBER(MATCH(Chiffrier!E3112,Sites_coordo!$A$2:$A$62,0)),MATCH(Chiffrier!E3112,Sites_coordo!$A$2:$A$62,0),NA()))</f>
        <v>-69.715779999999995</v>
      </c>
      <c r="J3112" t="s">
        <v>119</v>
      </c>
      <c r="K3112" t="s">
        <v>119</v>
      </c>
      <c r="L3112" s="4">
        <v>20087064</v>
      </c>
      <c r="M3112" t="s">
        <v>151</v>
      </c>
      <c r="N3112" s="4">
        <v>4</v>
      </c>
      <c r="O3112" s="4" t="s">
        <v>121</v>
      </c>
      <c r="P3112" s="4">
        <v>3</v>
      </c>
      <c r="Q3112" t="s">
        <v>3135</v>
      </c>
      <c r="R3112" s="4">
        <v>0</v>
      </c>
      <c r="S3112">
        <v>0</v>
      </c>
      <c r="T3112" t="s">
        <v>106</v>
      </c>
      <c r="U3112">
        <v>0</v>
      </c>
      <c r="V3112" t="s">
        <v>106</v>
      </c>
      <c r="W3112">
        <v>0</v>
      </c>
      <c r="X3112">
        <v>0</v>
      </c>
      <c r="Y3112">
        <v>0</v>
      </c>
      <c r="Z3112">
        <v>0</v>
      </c>
      <c r="AA3112">
        <v>0</v>
      </c>
      <c r="AB3112">
        <v>0</v>
      </c>
      <c r="AC3112">
        <v>0</v>
      </c>
      <c r="AD3112">
        <v>0</v>
      </c>
      <c r="AE3112" s="4">
        <v>0</v>
      </c>
      <c r="AH3112" s="6">
        <v>43735</v>
      </c>
      <c r="AI3112" s="5">
        <v>0.40625</v>
      </c>
      <c r="AJ3112">
        <v>4</v>
      </c>
      <c r="AK3112">
        <v>3110</v>
      </c>
      <c r="AL3112" s="4">
        <v>5.4</v>
      </c>
      <c r="AM3112" s="4">
        <v>26.6</v>
      </c>
      <c r="AN3112" s="4" t="s">
        <v>106</v>
      </c>
      <c r="AO3112" s="4" t="s">
        <v>106</v>
      </c>
      <c r="AP3112" s="4" t="s">
        <v>106</v>
      </c>
      <c r="AQ3112" s="4" t="s">
        <v>106</v>
      </c>
      <c r="AR3112" s="4" t="s">
        <v>106</v>
      </c>
      <c r="AS3112" s="4" t="s">
        <v>106</v>
      </c>
      <c r="AT3112" s="4" t="s">
        <v>106</v>
      </c>
      <c r="AU3112" t="s">
        <v>108</v>
      </c>
      <c r="AV3112" t="s">
        <v>109</v>
      </c>
      <c r="AW3112" t="s">
        <v>110</v>
      </c>
      <c r="AX3112" t="s">
        <v>3135</v>
      </c>
    </row>
    <row r="3113" spans="1:50" hidden="1" x14ac:dyDescent="0.25">
      <c r="A3113">
        <v>2019</v>
      </c>
      <c r="B3113" s="6">
        <v>43628</v>
      </c>
      <c r="C3113" s="6">
        <v>43735</v>
      </c>
      <c r="D3113" t="str">
        <f>INDEX(parametres!$B$2:$B$57,IF(ISNUMBER(MATCH(Chiffrier!E3113,parametres!$C$2:$C$57,0)),MATCH(E3113,parametres!$C$2:$C$57,0),NA()))</f>
        <v>CN-10</v>
      </c>
      <c r="E3113" t="s">
        <v>2644</v>
      </c>
      <c r="F3113" t="s">
        <v>112</v>
      </c>
      <c r="G3113" s="4">
        <f t="shared" si="59"/>
        <v>15.285714285714286</v>
      </c>
      <c r="H3113">
        <f>INDEX(Sites_coordo!$C$2:$C$62,IF(ISNUMBER(MATCH(Chiffrier!E3113,Sites_coordo!$A$2:$A$62,0)),MATCH(Chiffrier!E3113,Sites_coordo!$A$2:$A$62,0),NA()))</f>
        <v>48.13841</v>
      </c>
      <c r="I3113">
        <f>INDEX(Sites_coordo!$B$2:$B$62,IF(ISNUMBER(MATCH(Chiffrier!E3113,Sites_coordo!$A$2:$A$62,0)),MATCH(Chiffrier!E3113,Sites_coordo!$A$2:$A$62,0),NA()))</f>
        <v>-69.715779999999995</v>
      </c>
      <c r="J3113" t="s">
        <v>119</v>
      </c>
      <c r="K3113" t="s">
        <v>119</v>
      </c>
      <c r="L3113" s="4">
        <v>20087064</v>
      </c>
      <c r="M3113" t="s">
        <v>151</v>
      </c>
      <c r="N3113" s="4">
        <v>4</v>
      </c>
      <c r="O3113" s="4" t="s">
        <v>107</v>
      </c>
      <c r="P3113" s="4">
        <v>1</v>
      </c>
      <c r="Q3113" t="s">
        <v>3136</v>
      </c>
      <c r="R3113" s="4">
        <v>0</v>
      </c>
      <c r="S3113">
        <v>0</v>
      </c>
      <c r="T3113" t="s">
        <v>106</v>
      </c>
      <c r="U3113">
        <v>0</v>
      </c>
      <c r="V3113" t="s">
        <v>106</v>
      </c>
      <c r="W3113">
        <v>0</v>
      </c>
      <c r="X3113">
        <v>0</v>
      </c>
      <c r="Y3113">
        <v>0</v>
      </c>
      <c r="Z3113">
        <v>0</v>
      </c>
      <c r="AA3113">
        <v>0</v>
      </c>
      <c r="AB3113">
        <v>0</v>
      </c>
      <c r="AC3113">
        <v>0</v>
      </c>
      <c r="AD3113">
        <v>0</v>
      </c>
      <c r="AE3113" s="4">
        <v>0</v>
      </c>
      <c r="AH3113" s="6">
        <v>43735</v>
      </c>
      <c r="AI3113" s="5">
        <v>0.40625</v>
      </c>
      <c r="AJ3113">
        <v>4</v>
      </c>
      <c r="AK3113">
        <v>3110</v>
      </c>
      <c r="AL3113" s="4">
        <v>5.4</v>
      </c>
      <c r="AM3113" s="4">
        <v>26.6</v>
      </c>
      <c r="AN3113" s="4" t="s">
        <v>106</v>
      </c>
      <c r="AO3113" s="4" t="s">
        <v>106</v>
      </c>
      <c r="AP3113" s="4" t="s">
        <v>106</v>
      </c>
      <c r="AQ3113" s="4" t="s">
        <v>106</v>
      </c>
      <c r="AR3113" s="4" t="s">
        <v>106</v>
      </c>
      <c r="AS3113" s="4" t="s">
        <v>106</v>
      </c>
      <c r="AT3113" s="4" t="s">
        <v>106</v>
      </c>
      <c r="AU3113" t="s">
        <v>108</v>
      </c>
      <c r="AV3113" t="s">
        <v>109</v>
      </c>
      <c r="AW3113" t="s">
        <v>110</v>
      </c>
      <c r="AX3113" t="s">
        <v>3136</v>
      </c>
    </row>
    <row r="3114" spans="1:50" hidden="1" x14ac:dyDescent="0.25">
      <c r="A3114">
        <v>2019</v>
      </c>
      <c r="B3114" s="6">
        <v>43628</v>
      </c>
      <c r="C3114" s="6">
        <v>43735</v>
      </c>
      <c r="D3114" t="str">
        <f>INDEX(parametres!$B$2:$B$57,IF(ISNUMBER(MATCH(Chiffrier!E3114,parametres!$C$2:$C$57,0)),MATCH(E3114,parametres!$C$2:$C$57,0),NA()))</f>
        <v>CN-10</v>
      </c>
      <c r="E3114" t="s">
        <v>2644</v>
      </c>
      <c r="F3114" t="s">
        <v>112</v>
      </c>
      <c r="G3114" s="4">
        <f t="shared" si="59"/>
        <v>15.285714285714286</v>
      </c>
      <c r="H3114">
        <f>INDEX(Sites_coordo!$C$2:$C$62,IF(ISNUMBER(MATCH(Chiffrier!E3114,Sites_coordo!$A$2:$A$62,0)),MATCH(Chiffrier!E3114,Sites_coordo!$A$2:$A$62,0),NA()))</f>
        <v>48.13841</v>
      </c>
      <c r="I3114">
        <f>INDEX(Sites_coordo!$B$2:$B$62,IF(ISNUMBER(MATCH(Chiffrier!E3114,Sites_coordo!$A$2:$A$62,0)),MATCH(Chiffrier!E3114,Sites_coordo!$A$2:$A$62,0),NA()))</f>
        <v>-69.715779999999995</v>
      </c>
      <c r="J3114" t="s">
        <v>119</v>
      </c>
      <c r="K3114" t="s">
        <v>119</v>
      </c>
      <c r="L3114" s="4">
        <v>20087064</v>
      </c>
      <c r="M3114" t="s">
        <v>151</v>
      </c>
      <c r="N3114" s="4">
        <v>5</v>
      </c>
      <c r="O3114" s="4" t="s">
        <v>121</v>
      </c>
      <c r="P3114" s="4">
        <v>1</v>
      </c>
      <c r="Q3114" t="s">
        <v>3137</v>
      </c>
      <c r="R3114" s="4">
        <v>0</v>
      </c>
      <c r="S3114">
        <v>0</v>
      </c>
      <c r="T3114" t="s">
        <v>106</v>
      </c>
      <c r="U3114">
        <v>0</v>
      </c>
      <c r="V3114" t="s">
        <v>106</v>
      </c>
      <c r="W3114">
        <v>0</v>
      </c>
      <c r="X3114">
        <v>0</v>
      </c>
      <c r="Y3114">
        <v>0</v>
      </c>
      <c r="Z3114">
        <v>0</v>
      </c>
      <c r="AA3114">
        <v>0</v>
      </c>
      <c r="AB3114">
        <v>0</v>
      </c>
      <c r="AC3114">
        <v>0</v>
      </c>
      <c r="AD3114">
        <v>0</v>
      </c>
      <c r="AE3114" s="4">
        <v>0</v>
      </c>
      <c r="AH3114" s="6">
        <v>43735</v>
      </c>
      <c r="AI3114" s="5">
        <v>0.40625</v>
      </c>
      <c r="AJ3114">
        <v>4</v>
      </c>
      <c r="AK3114">
        <v>3110</v>
      </c>
      <c r="AL3114" s="4">
        <v>5.4</v>
      </c>
      <c r="AM3114" s="4">
        <v>26.6</v>
      </c>
      <c r="AN3114" s="4" t="s">
        <v>106</v>
      </c>
      <c r="AO3114" s="4" t="s">
        <v>106</v>
      </c>
      <c r="AP3114" s="4" t="s">
        <v>106</v>
      </c>
      <c r="AQ3114" s="4" t="s">
        <v>106</v>
      </c>
      <c r="AR3114" s="4" t="s">
        <v>106</v>
      </c>
      <c r="AS3114" s="4" t="s">
        <v>106</v>
      </c>
      <c r="AT3114" s="4" t="s">
        <v>106</v>
      </c>
      <c r="AU3114" t="s">
        <v>108</v>
      </c>
      <c r="AV3114" t="s">
        <v>109</v>
      </c>
      <c r="AW3114" t="s">
        <v>110</v>
      </c>
      <c r="AX3114" t="s">
        <v>3137</v>
      </c>
    </row>
    <row r="3115" spans="1:50" hidden="1" x14ac:dyDescent="0.25">
      <c r="A3115">
        <v>2019</v>
      </c>
      <c r="B3115" s="6">
        <v>43628</v>
      </c>
      <c r="C3115" s="6">
        <v>43735</v>
      </c>
      <c r="D3115" t="str">
        <f>INDEX(parametres!$B$2:$B$57,IF(ISNUMBER(MATCH(Chiffrier!E3115,parametres!$C$2:$C$57,0)),MATCH(E3115,parametres!$C$2:$C$57,0),NA()))</f>
        <v>CN-10</v>
      </c>
      <c r="E3115" t="s">
        <v>2644</v>
      </c>
      <c r="F3115" t="s">
        <v>112</v>
      </c>
      <c r="G3115" s="4">
        <f t="shared" si="59"/>
        <v>15.285714285714286</v>
      </c>
      <c r="H3115">
        <f>INDEX(Sites_coordo!$C$2:$C$62,IF(ISNUMBER(MATCH(Chiffrier!E3115,Sites_coordo!$A$2:$A$62,0)),MATCH(Chiffrier!E3115,Sites_coordo!$A$2:$A$62,0),NA()))</f>
        <v>48.13841</v>
      </c>
      <c r="I3115">
        <f>INDEX(Sites_coordo!$B$2:$B$62,IF(ISNUMBER(MATCH(Chiffrier!E3115,Sites_coordo!$A$2:$A$62,0)),MATCH(Chiffrier!E3115,Sites_coordo!$A$2:$A$62,0),NA()))</f>
        <v>-69.715779999999995</v>
      </c>
      <c r="J3115" t="s">
        <v>119</v>
      </c>
      <c r="K3115" t="s">
        <v>119</v>
      </c>
      <c r="L3115" s="4">
        <v>20087064</v>
      </c>
      <c r="M3115" t="s">
        <v>151</v>
      </c>
      <c r="N3115" s="4">
        <v>5</v>
      </c>
      <c r="O3115" s="4" t="s">
        <v>121</v>
      </c>
      <c r="P3115" s="4">
        <v>2</v>
      </c>
      <c r="Q3115" t="s">
        <v>3138</v>
      </c>
      <c r="R3115" s="4">
        <v>0</v>
      </c>
      <c r="S3115">
        <v>0</v>
      </c>
      <c r="T3115" t="s">
        <v>106</v>
      </c>
      <c r="U3115">
        <v>0</v>
      </c>
      <c r="V3115" t="s">
        <v>106</v>
      </c>
      <c r="W3115">
        <v>0</v>
      </c>
      <c r="X3115">
        <v>0</v>
      </c>
      <c r="Y3115">
        <v>0</v>
      </c>
      <c r="Z3115">
        <v>0</v>
      </c>
      <c r="AA3115">
        <v>0</v>
      </c>
      <c r="AB3115">
        <v>0</v>
      </c>
      <c r="AC3115">
        <v>0</v>
      </c>
      <c r="AD3115">
        <v>0</v>
      </c>
      <c r="AE3115" s="4">
        <v>0</v>
      </c>
      <c r="AH3115" s="6">
        <v>43735</v>
      </c>
      <c r="AI3115" s="5">
        <v>0.40625</v>
      </c>
      <c r="AJ3115">
        <v>4</v>
      </c>
      <c r="AK3115">
        <v>3110</v>
      </c>
      <c r="AL3115" s="4">
        <v>5.4</v>
      </c>
      <c r="AM3115" s="4">
        <v>26.6</v>
      </c>
      <c r="AN3115" s="4" t="s">
        <v>106</v>
      </c>
      <c r="AO3115" s="4" t="s">
        <v>106</v>
      </c>
      <c r="AP3115" s="4" t="s">
        <v>106</v>
      </c>
      <c r="AQ3115" s="4" t="s">
        <v>106</v>
      </c>
      <c r="AR3115" s="4" t="s">
        <v>106</v>
      </c>
      <c r="AS3115" s="4" t="s">
        <v>106</v>
      </c>
      <c r="AT3115" s="4" t="s">
        <v>106</v>
      </c>
      <c r="AU3115" t="s">
        <v>108</v>
      </c>
      <c r="AV3115" t="s">
        <v>109</v>
      </c>
      <c r="AW3115" t="s">
        <v>110</v>
      </c>
      <c r="AX3115" t="s">
        <v>3138</v>
      </c>
    </row>
    <row r="3116" spans="1:50" hidden="1" x14ac:dyDescent="0.25">
      <c r="A3116">
        <v>2019</v>
      </c>
      <c r="B3116" s="6">
        <v>43628</v>
      </c>
      <c r="C3116" s="6">
        <v>43735</v>
      </c>
      <c r="D3116" t="str">
        <f>INDEX(parametres!$B$2:$B$57,IF(ISNUMBER(MATCH(Chiffrier!E3116,parametres!$C$2:$C$57,0)),MATCH(E3116,parametres!$C$2:$C$57,0),NA()))</f>
        <v>CN-10</v>
      </c>
      <c r="E3116" t="s">
        <v>2644</v>
      </c>
      <c r="F3116" t="s">
        <v>112</v>
      </c>
      <c r="G3116" s="4">
        <f t="shared" si="59"/>
        <v>15.285714285714286</v>
      </c>
      <c r="H3116">
        <f>INDEX(Sites_coordo!$C$2:$C$62,IF(ISNUMBER(MATCH(Chiffrier!E3116,Sites_coordo!$A$2:$A$62,0)),MATCH(Chiffrier!E3116,Sites_coordo!$A$2:$A$62,0),NA()))</f>
        <v>48.13841</v>
      </c>
      <c r="I3116">
        <f>INDEX(Sites_coordo!$B$2:$B$62,IF(ISNUMBER(MATCH(Chiffrier!E3116,Sites_coordo!$A$2:$A$62,0)),MATCH(Chiffrier!E3116,Sites_coordo!$A$2:$A$62,0),NA()))</f>
        <v>-69.715779999999995</v>
      </c>
      <c r="J3116" t="s">
        <v>119</v>
      </c>
      <c r="K3116" t="s">
        <v>119</v>
      </c>
      <c r="L3116" s="4">
        <v>20087064</v>
      </c>
      <c r="M3116" t="s">
        <v>151</v>
      </c>
      <c r="N3116" s="4">
        <v>5</v>
      </c>
      <c r="O3116" s="4" t="s">
        <v>121</v>
      </c>
      <c r="P3116" s="4">
        <v>3</v>
      </c>
      <c r="Q3116" t="s">
        <v>3139</v>
      </c>
      <c r="R3116" s="4">
        <v>0</v>
      </c>
      <c r="S3116">
        <v>0</v>
      </c>
      <c r="T3116" t="s">
        <v>106</v>
      </c>
      <c r="U3116">
        <v>0</v>
      </c>
      <c r="V3116" t="s">
        <v>106</v>
      </c>
      <c r="W3116">
        <v>0</v>
      </c>
      <c r="X3116">
        <v>0</v>
      </c>
      <c r="Y3116">
        <v>0</v>
      </c>
      <c r="Z3116">
        <v>0</v>
      </c>
      <c r="AA3116">
        <v>0</v>
      </c>
      <c r="AB3116">
        <v>0</v>
      </c>
      <c r="AC3116">
        <v>0</v>
      </c>
      <c r="AD3116">
        <v>0</v>
      </c>
      <c r="AE3116" s="4">
        <v>0</v>
      </c>
      <c r="AH3116" s="6">
        <v>43735</v>
      </c>
      <c r="AI3116" s="5">
        <v>0.40625</v>
      </c>
      <c r="AJ3116">
        <v>4</v>
      </c>
      <c r="AK3116">
        <v>3110</v>
      </c>
      <c r="AL3116" s="4">
        <v>5.4</v>
      </c>
      <c r="AM3116" s="4">
        <v>26.6</v>
      </c>
      <c r="AN3116" s="4" t="s">
        <v>106</v>
      </c>
      <c r="AO3116" s="4" t="s">
        <v>106</v>
      </c>
      <c r="AP3116" s="4" t="s">
        <v>106</v>
      </c>
      <c r="AQ3116" s="4" t="s">
        <v>106</v>
      </c>
      <c r="AR3116" s="4" t="s">
        <v>106</v>
      </c>
      <c r="AS3116" s="4" t="s">
        <v>106</v>
      </c>
      <c r="AT3116" s="4" t="s">
        <v>106</v>
      </c>
      <c r="AU3116" t="s">
        <v>108</v>
      </c>
      <c r="AV3116" t="s">
        <v>109</v>
      </c>
      <c r="AW3116" t="s">
        <v>110</v>
      </c>
      <c r="AX3116" t="s">
        <v>3139</v>
      </c>
    </row>
    <row r="3117" spans="1:50" hidden="1" x14ac:dyDescent="0.25">
      <c r="A3117">
        <v>2019</v>
      </c>
      <c r="B3117" s="6">
        <v>43628</v>
      </c>
      <c r="C3117" s="6">
        <v>43735</v>
      </c>
      <c r="D3117" t="str">
        <f>INDEX(parametres!$B$2:$B$57,IF(ISNUMBER(MATCH(Chiffrier!E3117,parametres!$C$2:$C$57,0)),MATCH(E3117,parametres!$C$2:$C$57,0),NA()))</f>
        <v>CN-10</v>
      </c>
      <c r="E3117" t="s">
        <v>2644</v>
      </c>
      <c r="F3117" t="s">
        <v>112</v>
      </c>
      <c r="G3117" s="4">
        <f t="shared" si="59"/>
        <v>15.285714285714286</v>
      </c>
      <c r="H3117">
        <f>INDEX(Sites_coordo!$C$2:$C$62,IF(ISNUMBER(MATCH(Chiffrier!E3117,Sites_coordo!$A$2:$A$62,0)),MATCH(Chiffrier!E3117,Sites_coordo!$A$2:$A$62,0),NA()))</f>
        <v>48.13841</v>
      </c>
      <c r="I3117">
        <f>INDEX(Sites_coordo!$B$2:$B$62,IF(ISNUMBER(MATCH(Chiffrier!E3117,Sites_coordo!$A$2:$A$62,0)),MATCH(Chiffrier!E3117,Sites_coordo!$A$2:$A$62,0),NA()))</f>
        <v>-69.715779999999995</v>
      </c>
      <c r="J3117" t="s">
        <v>119</v>
      </c>
      <c r="K3117" t="s">
        <v>119</v>
      </c>
      <c r="L3117" s="4">
        <v>20087064</v>
      </c>
      <c r="M3117" t="s">
        <v>151</v>
      </c>
      <c r="N3117" s="4">
        <v>5</v>
      </c>
      <c r="O3117" s="4" t="s">
        <v>107</v>
      </c>
      <c r="P3117" s="4">
        <v>1</v>
      </c>
      <c r="Q3117" t="s">
        <v>3140</v>
      </c>
      <c r="R3117" s="4">
        <v>0</v>
      </c>
      <c r="S3117">
        <v>0</v>
      </c>
      <c r="T3117" t="s">
        <v>106</v>
      </c>
      <c r="U3117">
        <v>0</v>
      </c>
      <c r="V3117" t="s">
        <v>106</v>
      </c>
      <c r="W3117">
        <v>0</v>
      </c>
      <c r="X3117">
        <v>0</v>
      </c>
      <c r="Y3117">
        <v>0</v>
      </c>
      <c r="Z3117">
        <v>0</v>
      </c>
      <c r="AA3117">
        <v>0</v>
      </c>
      <c r="AB3117">
        <v>0</v>
      </c>
      <c r="AC3117">
        <v>0</v>
      </c>
      <c r="AD3117">
        <v>0</v>
      </c>
      <c r="AE3117" s="4">
        <v>0</v>
      </c>
      <c r="AH3117" s="6">
        <v>43735</v>
      </c>
      <c r="AI3117" s="5">
        <v>0.40625</v>
      </c>
      <c r="AJ3117">
        <v>4</v>
      </c>
      <c r="AK3117">
        <v>3110</v>
      </c>
      <c r="AL3117" s="4">
        <v>5.4</v>
      </c>
      <c r="AM3117" s="4">
        <v>26.6</v>
      </c>
      <c r="AN3117" s="4" t="s">
        <v>106</v>
      </c>
      <c r="AO3117" s="4" t="s">
        <v>106</v>
      </c>
      <c r="AP3117" s="4" t="s">
        <v>106</v>
      </c>
      <c r="AQ3117" s="4" t="s">
        <v>106</v>
      </c>
      <c r="AR3117" s="4" t="s">
        <v>106</v>
      </c>
      <c r="AS3117" s="4" t="s">
        <v>106</v>
      </c>
      <c r="AT3117" s="4" t="s">
        <v>106</v>
      </c>
      <c r="AU3117" t="s">
        <v>108</v>
      </c>
      <c r="AV3117" t="s">
        <v>109</v>
      </c>
      <c r="AW3117" t="s">
        <v>110</v>
      </c>
      <c r="AX3117" t="s">
        <v>3140</v>
      </c>
    </row>
    <row r="3118" spans="1:50" hidden="1" x14ac:dyDescent="0.25">
      <c r="A3118">
        <v>2019</v>
      </c>
      <c r="B3118" s="6">
        <v>43628</v>
      </c>
      <c r="C3118" s="6">
        <v>43735</v>
      </c>
      <c r="D3118" t="str">
        <f>INDEX(parametres!$B$2:$B$57,IF(ISNUMBER(MATCH(Chiffrier!E3118,parametres!$C$2:$C$57,0)),MATCH(E3118,parametres!$C$2:$C$57,0),NA()))</f>
        <v>CN-10</v>
      </c>
      <c r="E3118" t="s">
        <v>2644</v>
      </c>
      <c r="F3118" t="s">
        <v>112</v>
      </c>
      <c r="G3118" s="4">
        <f t="shared" si="59"/>
        <v>15.285714285714286</v>
      </c>
      <c r="H3118">
        <f>INDEX(Sites_coordo!$C$2:$C$62,IF(ISNUMBER(MATCH(Chiffrier!E3118,Sites_coordo!$A$2:$A$62,0)),MATCH(Chiffrier!E3118,Sites_coordo!$A$2:$A$62,0),NA()))</f>
        <v>48.13841</v>
      </c>
      <c r="I3118">
        <f>INDEX(Sites_coordo!$B$2:$B$62,IF(ISNUMBER(MATCH(Chiffrier!E3118,Sites_coordo!$A$2:$A$62,0)),MATCH(Chiffrier!E3118,Sites_coordo!$A$2:$A$62,0),NA()))</f>
        <v>-69.715779999999995</v>
      </c>
      <c r="J3118" t="s">
        <v>119</v>
      </c>
      <c r="K3118" t="s">
        <v>119</v>
      </c>
      <c r="L3118" s="4">
        <v>20087064</v>
      </c>
      <c r="M3118" t="s">
        <v>151</v>
      </c>
      <c r="N3118" s="4">
        <v>6</v>
      </c>
      <c r="O3118" s="4" t="s">
        <v>121</v>
      </c>
      <c r="P3118" s="4">
        <v>1</v>
      </c>
      <c r="Q3118" t="s">
        <v>3141</v>
      </c>
      <c r="R3118" s="4">
        <v>0</v>
      </c>
      <c r="S3118">
        <v>0</v>
      </c>
      <c r="T3118" t="s">
        <v>106</v>
      </c>
      <c r="U3118">
        <v>0</v>
      </c>
      <c r="V3118" t="s">
        <v>106</v>
      </c>
      <c r="W3118">
        <v>0</v>
      </c>
      <c r="X3118">
        <v>0</v>
      </c>
      <c r="Y3118">
        <v>0</v>
      </c>
      <c r="Z3118">
        <v>0</v>
      </c>
      <c r="AA3118">
        <v>0</v>
      </c>
      <c r="AB3118">
        <v>0</v>
      </c>
      <c r="AC3118">
        <v>0</v>
      </c>
      <c r="AD3118">
        <v>0</v>
      </c>
      <c r="AE3118" s="4">
        <v>0</v>
      </c>
      <c r="AF3118" s="4" t="s">
        <v>4085</v>
      </c>
      <c r="AH3118" s="6">
        <v>43735</v>
      </c>
      <c r="AI3118" s="5">
        <v>0.40625</v>
      </c>
      <c r="AJ3118">
        <v>4</v>
      </c>
      <c r="AK3118">
        <v>3110</v>
      </c>
      <c r="AL3118" s="4">
        <v>5.4</v>
      </c>
      <c r="AM3118" s="4">
        <v>26.6</v>
      </c>
      <c r="AN3118" s="4" t="s">
        <v>106</v>
      </c>
      <c r="AO3118" s="4" t="s">
        <v>106</v>
      </c>
      <c r="AP3118" s="4" t="s">
        <v>106</v>
      </c>
      <c r="AQ3118" s="4" t="s">
        <v>106</v>
      </c>
      <c r="AR3118" s="4" t="s">
        <v>106</v>
      </c>
      <c r="AS3118" s="4" t="s">
        <v>106</v>
      </c>
      <c r="AT3118" s="4" t="s">
        <v>106</v>
      </c>
      <c r="AU3118" t="s">
        <v>108</v>
      </c>
      <c r="AV3118" t="s">
        <v>109</v>
      </c>
      <c r="AW3118" t="s">
        <v>110</v>
      </c>
      <c r="AX3118" t="s">
        <v>3141</v>
      </c>
    </row>
    <row r="3119" spans="1:50" hidden="1" x14ac:dyDescent="0.25">
      <c r="A3119">
        <v>2019</v>
      </c>
      <c r="B3119" s="6">
        <v>43628</v>
      </c>
      <c r="C3119" s="6">
        <v>43735</v>
      </c>
      <c r="D3119" t="str">
        <f>INDEX(parametres!$B$2:$B$57,IF(ISNUMBER(MATCH(Chiffrier!E3119,parametres!$C$2:$C$57,0)),MATCH(E3119,parametres!$C$2:$C$57,0),NA()))</f>
        <v>CN-10</v>
      </c>
      <c r="E3119" t="s">
        <v>2644</v>
      </c>
      <c r="F3119" t="s">
        <v>112</v>
      </c>
      <c r="G3119" s="4">
        <f t="shared" si="59"/>
        <v>15.285714285714286</v>
      </c>
      <c r="H3119">
        <f>INDEX(Sites_coordo!$C$2:$C$62,IF(ISNUMBER(MATCH(Chiffrier!E3119,Sites_coordo!$A$2:$A$62,0)),MATCH(Chiffrier!E3119,Sites_coordo!$A$2:$A$62,0),NA()))</f>
        <v>48.13841</v>
      </c>
      <c r="I3119">
        <f>INDEX(Sites_coordo!$B$2:$B$62,IF(ISNUMBER(MATCH(Chiffrier!E3119,Sites_coordo!$A$2:$A$62,0)),MATCH(Chiffrier!E3119,Sites_coordo!$A$2:$A$62,0),NA()))</f>
        <v>-69.715779999999995</v>
      </c>
      <c r="J3119" t="s">
        <v>119</v>
      </c>
      <c r="K3119" t="s">
        <v>119</v>
      </c>
      <c r="L3119" s="4">
        <v>20087064</v>
      </c>
      <c r="M3119" t="s">
        <v>151</v>
      </c>
      <c r="N3119" s="4">
        <v>6</v>
      </c>
      <c r="O3119" s="4" t="s">
        <v>121</v>
      </c>
      <c r="P3119" s="4">
        <v>2</v>
      </c>
      <c r="Q3119" t="s">
        <v>3142</v>
      </c>
      <c r="R3119" s="4">
        <v>0</v>
      </c>
      <c r="S3119">
        <v>0</v>
      </c>
      <c r="T3119" t="s">
        <v>106</v>
      </c>
      <c r="U3119">
        <v>0</v>
      </c>
      <c r="V3119" t="s">
        <v>106</v>
      </c>
      <c r="W3119">
        <v>0</v>
      </c>
      <c r="X3119">
        <v>0</v>
      </c>
      <c r="Y3119">
        <v>0</v>
      </c>
      <c r="Z3119">
        <v>0</v>
      </c>
      <c r="AA3119">
        <v>0</v>
      </c>
      <c r="AB3119">
        <v>0</v>
      </c>
      <c r="AC3119">
        <v>0</v>
      </c>
      <c r="AD3119">
        <v>0</v>
      </c>
      <c r="AE3119" s="4">
        <v>0</v>
      </c>
      <c r="AH3119" s="6">
        <v>43735</v>
      </c>
      <c r="AI3119" s="5">
        <v>0.40625</v>
      </c>
      <c r="AJ3119">
        <v>4</v>
      </c>
      <c r="AK3119">
        <v>3110</v>
      </c>
      <c r="AL3119" s="4">
        <v>5.4</v>
      </c>
      <c r="AM3119" s="4">
        <v>26.6</v>
      </c>
      <c r="AN3119" s="4" t="s">
        <v>106</v>
      </c>
      <c r="AO3119" s="4" t="s">
        <v>106</v>
      </c>
      <c r="AP3119" s="4" t="s">
        <v>106</v>
      </c>
      <c r="AQ3119" s="4" t="s">
        <v>106</v>
      </c>
      <c r="AR3119" s="4" t="s">
        <v>106</v>
      </c>
      <c r="AS3119" s="4" t="s">
        <v>106</v>
      </c>
      <c r="AT3119" s="4" t="s">
        <v>106</v>
      </c>
      <c r="AU3119" t="s">
        <v>108</v>
      </c>
      <c r="AV3119" t="s">
        <v>109</v>
      </c>
      <c r="AW3119" t="s">
        <v>110</v>
      </c>
      <c r="AX3119" t="s">
        <v>3142</v>
      </c>
    </row>
    <row r="3120" spans="1:50" hidden="1" x14ac:dyDescent="0.25">
      <c r="A3120">
        <v>2019</v>
      </c>
      <c r="B3120" s="6">
        <v>43628</v>
      </c>
      <c r="C3120" s="6">
        <v>43735</v>
      </c>
      <c r="D3120" t="str">
        <f>INDEX(parametres!$B$2:$B$57,IF(ISNUMBER(MATCH(Chiffrier!E3120,parametres!$C$2:$C$57,0)),MATCH(E3120,parametres!$C$2:$C$57,0),NA()))</f>
        <v>CN-10</v>
      </c>
      <c r="E3120" t="s">
        <v>2644</v>
      </c>
      <c r="F3120" t="s">
        <v>112</v>
      </c>
      <c r="G3120" s="4">
        <f t="shared" si="59"/>
        <v>15.285714285714286</v>
      </c>
      <c r="H3120">
        <f>INDEX(Sites_coordo!$C$2:$C$62,IF(ISNUMBER(MATCH(Chiffrier!E3120,Sites_coordo!$A$2:$A$62,0)),MATCH(Chiffrier!E3120,Sites_coordo!$A$2:$A$62,0),NA()))</f>
        <v>48.13841</v>
      </c>
      <c r="I3120">
        <f>INDEX(Sites_coordo!$B$2:$B$62,IF(ISNUMBER(MATCH(Chiffrier!E3120,Sites_coordo!$A$2:$A$62,0)),MATCH(Chiffrier!E3120,Sites_coordo!$A$2:$A$62,0),NA()))</f>
        <v>-69.715779999999995</v>
      </c>
      <c r="J3120" t="s">
        <v>119</v>
      </c>
      <c r="K3120" t="s">
        <v>119</v>
      </c>
      <c r="L3120" s="4">
        <v>20087064</v>
      </c>
      <c r="M3120" t="s">
        <v>151</v>
      </c>
      <c r="N3120" s="4">
        <v>6</v>
      </c>
      <c r="O3120" s="4" t="s">
        <v>121</v>
      </c>
      <c r="P3120" s="4">
        <v>3</v>
      </c>
      <c r="Q3120" t="s">
        <v>3143</v>
      </c>
      <c r="R3120" s="4">
        <v>0</v>
      </c>
      <c r="S3120">
        <v>0</v>
      </c>
      <c r="T3120" t="s">
        <v>106</v>
      </c>
      <c r="U3120">
        <v>0</v>
      </c>
      <c r="V3120" t="s">
        <v>106</v>
      </c>
      <c r="W3120">
        <v>0</v>
      </c>
      <c r="X3120">
        <v>0</v>
      </c>
      <c r="Y3120">
        <v>0</v>
      </c>
      <c r="Z3120">
        <v>0</v>
      </c>
      <c r="AA3120">
        <v>0</v>
      </c>
      <c r="AB3120">
        <v>0</v>
      </c>
      <c r="AC3120">
        <v>0</v>
      </c>
      <c r="AD3120">
        <v>0</v>
      </c>
      <c r="AE3120" s="4">
        <v>0</v>
      </c>
      <c r="AH3120" s="6">
        <v>43735</v>
      </c>
      <c r="AI3120" s="5">
        <v>0.40625</v>
      </c>
      <c r="AJ3120">
        <v>4</v>
      </c>
      <c r="AK3120">
        <v>3110</v>
      </c>
      <c r="AL3120" s="4">
        <v>5.4</v>
      </c>
      <c r="AM3120" s="4">
        <v>26.6</v>
      </c>
      <c r="AN3120" s="4" t="s">
        <v>106</v>
      </c>
      <c r="AO3120" s="4" t="s">
        <v>106</v>
      </c>
      <c r="AP3120" s="4" t="s">
        <v>106</v>
      </c>
      <c r="AQ3120" s="4" t="s">
        <v>106</v>
      </c>
      <c r="AR3120" s="4" t="s">
        <v>106</v>
      </c>
      <c r="AS3120" s="4" t="s">
        <v>106</v>
      </c>
      <c r="AT3120" s="4" t="s">
        <v>106</v>
      </c>
      <c r="AU3120" t="s">
        <v>108</v>
      </c>
      <c r="AV3120" t="s">
        <v>109</v>
      </c>
      <c r="AW3120" t="s">
        <v>110</v>
      </c>
      <c r="AX3120" t="s">
        <v>3143</v>
      </c>
    </row>
    <row r="3121" spans="1:50" hidden="1" x14ac:dyDescent="0.25">
      <c r="A3121">
        <v>2019</v>
      </c>
      <c r="B3121" s="6">
        <v>43628</v>
      </c>
      <c r="C3121" s="6">
        <v>43735</v>
      </c>
      <c r="D3121" t="str">
        <f>INDEX(parametres!$B$2:$B$57,IF(ISNUMBER(MATCH(Chiffrier!E3121,parametres!$C$2:$C$57,0)),MATCH(E3121,parametres!$C$2:$C$57,0),NA()))</f>
        <v>CN-10</v>
      </c>
      <c r="E3121" t="s">
        <v>2644</v>
      </c>
      <c r="F3121" t="s">
        <v>112</v>
      </c>
      <c r="G3121" s="4">
        <f t="shared" si="59"/>
        <v>15.285714285714286</v>
      </c>
      <c r="H3121">
        <f>INDEX(Sites_coordo!$C$2:$C$62,IF(ISNUMBER(MATCH(Chiffrier!E3121,Sites_coordo!$A$2:$A$62,0)),MATCH(Chiffrier!E3121,Sites_coordo!$A$2:$A$62,0),NA()))</f>
        <v>48.13841</v>
      </c>
      <c r="I3121">
        <f>INDEX(Sites_coordo!$B$2:$B$62,IF(ISNUMBER(MATCH(Chiffrier!E3121,Sites_coordo!$A$2:$A$62,0)),MATCH(Chiffrier!E3121,Sites_coordo!$A$2:$A$62,0),NA()))</f>
        <v>-69.715779999999995</v>
      </c>
      <c r="J3121" t="s">
        <v>119</v>
      </c>
      <c r="K3121" t="s">
        <v>119</v>
      </c>
      <c r="L3121" s="4">
        <v>20087064</v>
      </c>
      <c r="M3121" t="s">
        <v>151</v>
      </c>
      <c r="N3121" s="4">
        <v>6</v>
      </c>
      <c r="O3121" s="4" t="s">
        <v>107</v>
      </c>
      <c r="P3121" s="4">
        <v>1</v>
      </c>
      <c r="Q3121" t="s">
        <v>3144</v>
      </c>
      <c r="R3121" s="4">
        <v>0</v>
      </c>
      <c r="S3121">
        <v>0</v>
      </c>
      <c r="T3121" t="s">
        <v>106</v>
      </c>
      <c r="U3121">
        <v>0</v>
      </c>
      <c r="V3121" t="s">
        <v>106</v>
      </c>
      <c r="W3121">
        <v>0</v>
      </c>
      <c r="X3121">
        <v>0</v>
      </c>
      <c r="Y3121">
        <v>0</v>
      </c>
      <c r="Z3121">
        <v>0</v>
      </c>
      <c r="AA3121">
        <v>0</v>
      </c>
      <c r="AB3121">
        <v>0</v>
      </c>
      <c r="AC3121">
        <v>0</v>
      </c>
      <c r="AD3121">
        <v>0</v>
      </c>
      <c r="AE3121" s="4">
        <v>0</v>
      </c>
      <c r="AH3121" s="6">
        <v>43735</v>
      </c>
      <c r="AI3121" s="5">
        <v>0.40625</v>
      </c>
      <c r="AJ3121">
        <v>4</v>
      </c>
      <c r="AK3121">
        <v>3110</v>
      </c>
      <c r="AL3121" s="4">
        <v>5.4</v>
      </c>
      <c r="AM3121" s="4">
        <v>26.6</v>
      </c>
      <c r="AN3121" s="4" t="s">
        <v>106</v>
      </c>
      <c r="AO3121" s="4" t="s">
        <v>106</v>
      </c>
      <c r="AP3121" s="4" t="s">
        <v>106</v>
      </c>
      <c r="AQ3121" s="4" t="s">
        <v>106</v>
      </c>
      <c r="AR3121" s="4" t="s">
        <v>106</v>
      </c>
      <c r="AS3121" s="4" t="s">
        <v>106</v>
      </c>
      <c r="AT3121" s="4" t="s">
        <v>106</v>
      </c>
      <c r="AU3121" t="s">
        <v>108</v>
      </c>
      <c r="AV3121" t="s">
        <v>109</v>
      </c>
      <c r="AW3121" t="s">
        <v>110</v>
      </c>
      <c r="AX3121" t="s">
        <v>3144</v>
      </c>
    </row>
    <row r="3122" spans="1:50" hidden="1" x14ac:dyDescent="0.25">
      <c r="A3122">
        <v>2019</v>
      </c>
      <c r="B3122" s="6">
        <v>43628</v>
      </c>
      <c r="C3122" s="6">
        <v>43735</v>
      </c>
      <c r="D3122" t="str">
        <f>INDEX(parametres!$B$2:$B$57,IF(ISNUMBER(MATCH(Chiffrier!E3122,parametres!$C$2:$C$57,0)),MATCH(E3122,parametres!$C$2:$C$57,0),NA()))</f>
        <v>CN-10</v>
      </c>
      <c r="E3122" t="s">
        <v>2644</v>
      </c>
      <c r="F3122" t="s">
        <v>112</v>
      </c>
      <c r="G3122" s="4">
        <f t="shared" si="59"/>
        <v>15.285714285714286</v>
      </c>
      <c r="H3122">
        <f>INDEX(Sites_coordo!$C$2:$C$62,IF(ISNUMBER(MATCH(Chiffrier!E3122,Sites_coordo!$A$2:$A$62,0)),MATCH(Chiffrier!E3122,Sites_coordo!$A$2:$A$62,0),NA()))</f>
        <v>48.13841</v>
      </c>
      <c r="I3122">
        <f>INDEX(Sites_coordo!$B$2:$B$62,IF(ISNUMBER(MATCH(Chiffrier!E3122,Sites_coordo!$A$2:$A$62,0)),MATCH(Chiffrier!E3122,Sites_coordo!$A$2:$A$62,0),NA()))</f>
        <v>-69.715779999999995</v>
      </c>
      <c r="J3122" t="s">
        <v>119</v>
      </c>
      <c r="K3122" t="s">
        <v>119</v>
      </c>
      <c r="L3122" s="4">
        <v>20087064</v>
      </c>
      <c r="M3122" t="s">
        <v>151</v>
      </c>
      <c r="N3122" s="4">
        <v>7</v>
      </c>
      <c r="O3122" s="4" t="s">
        <v>121</v>
      </c>
      <c r="P3122" s="4">
        <v>1</v>
      </c>
      <c r="Q3122" t="s">
        <v>3145</v>
      </c>
      <c r="R3122" s="4">
        <v>0</v>
      </c>
      <c r="S3122">
        <v>0</v>
      </c>
      <c r="T3122" t="s">
        <v>106</v>
      </c>
      <c r="U3122">
        <v>0</v>
      </c>
      <c r="V3122" t="s">
        <v>106</v>
      </c>
      <c r="W3122">
        <v>0</v>
      </c>
      <c r="X3122">
        <v>0</v>
      </c>
      <c r="Y3122">
        <v>0</v>
      </c>
      <c r="Z3122">
        <v>0</v>
      </c>
      <c r="AA3122">
        <v>0</v>
      </c>
      <c r="AB3122">
        <v>0</v>
      </c>
      <c r="AC3122">
        <v>0</v>
      </c>
      <c r="AD3122">
        <v>0</v>
      </c>
      <c r="AE3122" s="4">
        <v>0</v>
      </c>
      <c r="AH3122" s="6">
        <v>43735</v>
      </c>
      <c r="AI3122" s="5">
        <v>0.40625</v>
      </c>
      <c r="AJ3122">
        <v>4</v>
      </c>
      <c r="AK3122">
        <v>3110</v>
      </c>
      <c r="AL3122" s="4">
        <v>5.4</v>
      </c>
      <c r="AM3122" s="4">
        <v>26.6</v>
      </c>
      <c r="AN3122" s="4" t="s">
        <v>106</v>
      </c>
      <c r="AO3122" s="4" t="s">
        <v>106</v>
      </c>
      <c r="AP3122" s="4" t="s">
        <v>106</v>
      </c>
      <c r="AQ3122" s="4" t="s">
        <v>106</v>
      </c>
      <c r="AR3122" s="4" t="s">
        <v>106</v>
      </c>
      <c r="AS3122" s="4" t="s">
        <v>106</v>
      </c>
      <c r="AT3122" s="4" t="s">
        <v>106</v>
      </c>
      <c r="AU3122" t="s">
        <v>108</v>
      </c>
      <c r="AV3122" t="s">
        <v>109</v>
      </c>
      <c r="AW3122" t="s">
        <v>110</v>
      </c>
      <c r="AX3122" t="s">
        <v>3145</v>
      </c>
    </row>
    <row r="3123" spans="1:50" hidden="1" x14ac:dyDescent="0.25">
      <c r="A3123">
        <v>2019</v>
      </c>
      <c r="B3123" s="6">
        <v>43628</v>
      </c>
      <c r="C3123" s="6">
        <v>43735</v>
      </c>
      <c r="D3123" t="str">
        <f>INDEX(parametres!$B$2:$B$57,IF(ISNUMBER(MATCH(Chiffrier!E3123,parametres!$C$2:$C$57,0)),MATCH(E3123,parametres!$C$2:$C$57,0),NA()))</f>
        <v>CN-10</v>
      </c>
      <c r="E3123" t="s">
        <v>2644</v>
      </c>
      <c r="F3123" t="s">
        <v>112</v>
      </c>
      <c r="G3123" s="4">
        <f t="shared" si="59"/>
        <v>15.285714285714286</v>
      </c>
      <c r="H3123">
        <f>INDEX(Sites_coordo!$C$2:$C$62,IF(ISNUMBER(MATCH(Chiffrier!E3123,Sites_coordo!$A$2:$A$62,0)),MATCH(Chiffrier!E3123,Sites_coordo!$A$2:$A$62,0),NA()))</f>
        <v>48.13841</v>
      </c>
      <c r="I3123">
        <f>INDEX(Sites_coordo!$B$2:$B$62,IF(ISNUMBER(MATCH(Chiffrier!E3123,Sites_coordo!$A$2:$A$62,0)),MATCH(Chiffrier!E3123,Sites_coordo!$A$2:$A$62,0),NA()))</f>
        <v>-69.715779999999995</v>
      </c>
      <c r="J3123" t="s">
        <v>119</v>
      </c>
      <c r="K3123" t="s">
        <v>119</v>
      </c>
      <c r="L3123" s="4">
        <v>20087064</v>
      </c>
      <c r="M3123" t="s">
        <v>151</v>
      </c>
      <c r="N3123" s="4">
        <v>7</v>
      </c>
      <c r="O3123" s="4" t="s">
        <v>121</v>
      </c>
      <c r="P3123" s="4">
        <v>2</v>
      </c>
      <c r="Q3123" t="s">
        <v>3146</v>
      </c>
      <c r="R3123" s="4">
        <v>0</v>
      </c>
      <c r="S3123">
        <v>0</v>
      </c>
      <c r="T3123" t="s">
        <v>106</v>
      </c>
      <c r="U3123">
        <v>0</v>
      </c>
      <c r="V3123" t="s">
        <v>106</v>
      </c>
      <c r="W3123">
        <v>0</v>
      </c>
      <c r="X3123">
        <v>0</v>
      </c>
      <c r="Y3123">
        <v>0</v>
      </c>
      <c r="Z3123">
        <v>0</v>
      </c>
      <c r="AA3123">
        <v>0</v>
      </c>
      <c r="AB3123">
        <v>0</v>
      </c>
      <c r="AC3123">
        <v>0</v>
      </c>
      <c r="AD3123">
        <v>0</v>
      </c>
      <c r="AE3123" s="4">
        <v>0</v>
      </c>
      <c r="AH3123" s="6">
        <v>43735</v>
      </c>
      <c r="AI3123" s="5">
        <v>0.40625</v>
      </c>
      <c r="AJ3123">
        <v>4</v>
      </c>
      <c r="AK3123">
        <v>3110</v>
      </c>
      <c r="AL3123" s="4">
        <v>5.4</v>
      </c>
      <c r="AM3123" s="4">
        <v>26.6</v>
      </c>
      <c r="AN3123" s="4" t="s">
        <v>106</v>
      </c>
      <c r="AO3123" s="4" t="s">
        <v>106</v>
      </c>
      <c r="AP3123" s="4" t="s">
        <v>106</v>
      </c>
      <c r="AQ3123" s="4" t="s">
        <v>106</v>
      </c>
      <c r="AR3123" s="4" t="s">
        <v>106</v>
      </c>
      <c r="AS3123" s="4" t="s">
        <v>106</v>
      </c>
      <c r="AT3123" s="4" t="s">
        <v>106</v>
      </c>
      <c r="AU3123" t="s">
        <v>108</v>
      </c>
      <c r="AV3123" t="s">
        <v>109</v>
      </c>
      <c r="AW3123" t="s">
        <v>110</v>
      </c>
      <c r="AX3123" t="s">
        <v>3146</v>
      </c>
    </row>
    <row r="3124" spans="1:50" hidden="1" x14ac:dyDescent="0.25">
      <c r="A3124">
        <v>2019</v>
      </c>
      <c r="B3124" s="6">
        <v>43628</v>
      </c>
      <c r="C3124" s="6">
        <v>43735</v>
      </c>
      <c r="D3124" t="str">
        <f>INDEX(parametres!$B$2:$B$57,IF(ISNUMBER(MATCH(Chiffrier!E3124,parametres!$C$2:$C$57,0)),MATCH(E3124,parametres!$C$2:$C$57,0),NA()))</f>
        <v>CN-10</v>
      </c>
      <c r="E3124" t="s">
        <v>2644</v>
      </c>
      <c r="F3124" t="s">
        <v>112</v>
      </c>
      <c r="G3124" s="4">
        <f t="shared" si="59"/>
        <v>15.285714285714286</v>
      </c>
      <c r="H3124">
        <f>INDEX(Sites_coordo!$C$2:$C$62,IF(ISNUMBER(MATCH(Chiffrier!E3124,Sites_coordo!$A$2:$A$62,0)),MATCH(Chiffrier!E3124,Sites_coordo!$A$2:$A$62,0),NA()))</f>
        <v>48.13841</v>
      </c>
      <c r="I3124">
        <f>INDEX(Sites_coordo!$B$2:$B$62,IF(ISNUMBER(MATCH(Chiffrier!E3124,Sites_coordo!$A$2:$A$62,0)),MATCH(Chiffrier!E3124,Sites_coordo!$A$2:$A$62,0),NA()))</f>
        <v>-69.715779999999995</v>
      </c>
      <c r="J3124" t="s">
        <v>119</v>
      </c>
      <c r="K3124" t="s">
        <v>119</v>
      </c>
      <c r="L3124" s="4">
        <v>20087064</v>
      </c>
      <c r="M3124" t="s">
        <v>151</v>
      </c>
      <c r="N3124" s="4">
        <v>7</v>
      </c>
      <c r="O3124" s="4" t="s">
        <v>121</v>
      </c>
      <c r="P3124" s="4">
        <v>3</v>
      </c>
      <c r="Q3124" t="s">
        <v>3147</v>
      </c>
      <c r="R3124" s="4">
        <v>0</v>
      </c>
      <c r="S3124">
        <v>0</v>
      </c>
      <c r="T3124" t="s">
        <v>106</v>
      </c>
      <c r="U3124">
        <v>0</v>
      </c>
      <c r="V3124" t="s">
        <v>106</v>
      </c>
      <c r="W3124">
        <v>0</v>
      </c>
      <c r="X3124">
        <v>0</v>
      </c>
      <c r="Y3124">
        <v>0</v>
      </c>
      <c r="Z3124">
        <v>0</v>
      </c>
      <c r="AA3124">
        <v>0</v>
      </c>
      <c r="AB3124">
        <v>0</v>
      </c>
      <c r="AC3124">
        <v>0</v>
      </c>
      <c r="AD3124">
        <v>0</v>
      </c>
      <c r="AE3124" s="4">
        <v>0</v>
      </c>
      <c r="AH3124" s="6">
        <v>43735</v>
      </c>
      <c r="AI3124" s="5">
        <v>0.40625</v>
      </c>
      <c r="AJ3124">
        <v>4</v>
      </c>
      <c r="AK3124">
        <v>3110</v>
      </c>
      <c r="AL3124" s="4">
        <v>5.4</v>
      </c>
      <c r="AM3124" s="4">
        <v>26.6</v>
      </c>
      <c r="AN3124" s="4" t="s">
        <v>106</v>
      </c>
      <c r="AO3124" s="4" t="s">
        <v>106</v>
      </c>
      <c r="AP3124" s="4" t="s">
        <v>106</v>
      </c>
      <c r="AQ3124" s="4" t="s">
        <v>106</v>
      </c>
      <c r="AR3124" s="4" t="s">
        <v>106</v>
      </c>
      <c r="AS3124" s="4" t="s">
        <v>106</v>
      </c>
      <c r="AT3124" s="4" t="s">
        <v>106</v>
      </c>
      <c r="AU3124" t="s">
        <v>108</v>
      </c>
      <c r="AV3124" t="s">
        <v>109</v>
      </c>
      <c r="AW3124" t="s">
        <v>110</v>
      </c>
      <c r="AX3124" t="s">
        <v>3147</v>
      </c>
    </row>
    <row r="3125" spans="1:50" hidden="1" x14ac:dyDescent="0.25">
      <c r="A3125">
        <v>2019</v>
      </c>
      <c r="B3125" s="6">
        <v>43628</v>
      </c>
      <c r="C3125" s="6">
        <v>43735</v>
      </c>
      <c r="D3125" t="str">
        <f>INDEX(parametres!$B$2:$B$57,IF(ISNUMBER(MATCH(Chiffrier!E3125,parametres!$C$2:$C$57,0)),MATCH(E3125,parametres!$C$2:$C$57,0),NA()))</f>
        <v>CN-10</v>
      </c>
      <c r="E3125" t="s">
        <v>2644</v>
      </c>
      <c r="F3125" t="s">
        <v>112</v>
      </c>
      <c r="G3125" s="4">
        <f t="shared" si="59"/>
        <v>15.285714285714286</v>
      </c>
      <c r="H3125">
        <f>INDEX(Sites_coordo!$C$2:$C$62,IF(ISNUMBER(MATCH(Chiffrier!E3125,Sites_coordo!$A$2:$A$62,0)),MATCH(Chiffrier!E3125,Sites_coordo!$A$2:$A$62,0),NA()))</f>
        <v>48.13841</v>
      </c>
      <c r="I3125">
        <f>INDEX(Sites_coordo!$B$2:$B$62,IF(ISNUMBER(MATCH(Chiffrier!E3125,Sites_coordo!$A$2:$A$62,0)),MATCH(Chiffrier!E3125,Sites_coordo!$A$2:$A$62,0),NA()))</f>
        <v>-69.715779999999995</v>
      </c>
      <c r="J3125" t="s">
        <v>119</v>
      </c>
      <c r="K3125" t="s">
        <v>119</v>
      </c>
      <c r="L3125" s="4">
        <v>20087064</v>
      </c>
      <c r="M3125" t="s">
        <v>151</v>
      </c>
      <c r="N3125" s="4">
        <v>7</v>
      </c>
      <c r="O3125" s="4" t="s">
        <v>107</v>
      </c>
      <c r="P3125" s="4">
        <v>1</v>
      </c>
      <c r="Q3125" t="s">
        <v>3148</v>
      </c>
      <c r="R3125" s="4">
        <v>0</v>
      </c>
      <c r="S3125">
        <v>0</v>
      </c>
      <c r="T3125" t="s">
        <v>106</v>
      </c>
      <c r="U3125">
        <v>0</v>
      </c>
      <c r="V3125" t="s">
        <v>106</v>
      </c>
      <c r="W3125">
        <v>0</v>
      </c>
      <c r="X3125">
        <v>0</v>
      </c>
      <c r="Y3125">
        <v>0</v>
      </c>
      <c r="Z3125">
        <v>0</v>
      </c>
      <c r="AA3125">
        <v>0</v>
      </c>
      <c r="AB3125">
        <v>0</v>
      </c>
      <c r="AC3125">
        <v>0</v>
      </c>
      <c r="AD3125">
        <v>0</v>
      </c>
      <c r="AE3125" s="4">
        <v>0</v>
      </c>
      <c r="AH3125" s="6">
        <v>43735</v>
      </c>
      <c r="AI3125" s="5">
        <v>0.40625</v>
      </c>
      <c r="AJ3125">
        <v>4</v>
      </c>
      <c r="AK3125">
        <v>3110</v>
      </c>
      <c r="AL3125" s="4">
        <v>5.4</v>
      </c>
      <c r="AM3125" s="4">
        <v>26.6</v>
      </c>
      <c r="AN3125" s="4" t="s">
        <v>106</v>
      </c>
      <c r="AO3125" s="4" t="s">
        <v>106</v>
      </c>
      <c r="AP3125" s="4" t="s">
        <v>106</v>
      </c>
      <c r="AQ3125" s="4" t="s">
        <v>106</v>
      </c>
      <c r="AR3125" s="4" t="s">
        <v>106</v>
      </c>
      <c r="AS3125" s="4" t="s">
        <v>106</v>
      </c>
      <c r="AT3125" s="4" t="s">
        <v>106</v>
      </c>
      <c r="AU3125" t="s">
        <v>108</v>
      </c>
      <c r="AV3125" t="s">
        <v>109</v>
      </c>
      <c r="AW3125" t="s">
        <v>110</v>
      </c>
      <c r="AX3125" t="s">
        <v>3148</v>
      </c>
    </row>
    <row r="3126" spans="1:50" hidden="1" x14ac:dyDescent="0.25">
      <c r="A3126">
        <v>2019</v>
      </c>
      <c r="B3126" s="6">
        <v>43628</v>
      </c>
      <c r="C3126" s="6">
        <v>43735</v>
      </c>
      <c r="D3126" t="str">
        <f>INDEX(parametres!$B$2:$B$57,IF(ISNUMBER(MATCH(Chiffrier!E3126,parametres!$C$2:$C$57,0)),MATCH(E3126,parametres!$C$2:$C$57,0),NA()))</f>
        <v>CN-10</v>
      </c>
      <c r="E3126" t="s">
        <v>2644</v>
      </c>
      <c r="F3126" t="s">
        <v>112</v>
      </c>
      <c r="G3126" s="4">
        <f t="shared" si="59"/>
        <v>15.285714285714286</v>
      </c>
      <c r="H3126">
        <f>INDEX(Sites_coordo!$C$2:$C$62,IF(ISNUMBER(MATCH(Chiffrier!E3126,Sites_coordo!$A$2:$A$62,0)),MATCH(Chiffrier!E3126,Sites_coordo!$A$2:$A$62,0),NA()))</f>
        <v>48.13841</v>
      </c>
      <c r="I3126">
        <f>INDEX(Sites_coordo!$B$2:$B$62,IF(ISNUMBER(MATCH(Chiffrier!E3126,Sites_coordo!$A$2:$A$62,0)),MATCH(Chiffrier!E3126,Sites_coordo!$A$2:$A$62,0),NA()))</f>
        <v>-69.715779999999995</v>
      </c>
      <c r="J3126" t="s">
        <v>119</v>
      </c>
      <c r="K3126" t="s">
        <v>119</v>
      </c>
      <c r="L3126" s="4">
        <v>20087064</v>
      </c>
      <c r="M3126" t="s">
        <v>151</v>
      </c>
      <c r="N3126" s="4">
        <v>8</v>
      </c>
      <c r="O3126" s="4" t="s">
        <v>121</v>
      </c>
      <c r="P3126" s="4">
        <v>1</v>
      </c>
      <c r="Q3126" t="s">
        <v>3149</v>
      </c>
      <c r="R3126" s="4">
        <v>0</v>
      </c>
      <c r="S3126">
        <v>0</v>
      </c>
      <c r="T3126" t="s">
        <v>106</v>
      </c>
      <c r="U3126">
        <v>0</v>
      </c>
      <c r="V3126" t="s">
        <v>106</v>
      </c>
      <c r="W3126">
        <v>0</v>
      </c>
      <c r="X3126">
        <v>0</v>
      </c>
      <c r="Y3126">
        <v>0</v>
      </c>
      <c r="Z3126">
        <v>0</v>
      </c>
      <c r="AA3126">
        <v>0</v>
      </c>
      <c r="AB3126">
        <v>0</v>
      </c>
      <c r="AC3126">
        <v>0</v>
      </c>
      <c r="AD3126">
        <v>0</v>
      </c>
      <c r="AE3126" s="4">
        <v>0</v>
      </c>
      <c r="AH3126" s="6">
        <v>43735</v>
      </c>
      <c r="AI3126" s="5">
        <v>0.40625</v>
      </c>
      <c r="AJ3126">
        <v>4</v>
      </c>
      <c r="AK3126">
        <v>3110</v>
      </c>
      <c r="AL3126" s="4">
        <v>5.4</v>
      </c>
      <c r="AM3126" s="4">
        <v>26.6</v>
      </c>
      <c r="AN3126" s="4" t="s">
        <v>106</v>
      </c>
      <c r="AO3126" s="4" t="s">
        <v>106</v>
      </c>
      <c r="AP3126" s="4" t="s">
        <v>106</v>
      </c>
      <c r="AQ3126" s="4" t="s">
        <v>106</v>
      </c>
      <c r="AR3126" s="4" t="s">
        <v>106</v>
      </c>
      <c r="AS3126" s="4" t="s">
        <v>106</v>
      </c>
      <c r="AT3126" s="4" t="s">
        <v>106</v>
      </c>
      <c r="AU3126" t="s">
        <v>108</v>
      </c>
      <c r="AV3126" t="s">
        <v>109</v>
      </c>
      <c r="AW3126" t="s">
        <v>110</v>
      </c>
      <c r="AX3126" t="s">
        <v>3149</v>
      </c>
    </row>
    <row r="3127" spans="1:50" hidden="1" x14ac:dyDescent="0.25">
      <c r="A3127">
        <v>2019</v>
      </c>
      <c r="B3127" s="6">
        <v>43628</v>
      </c>
      <c r="C3127" s="6">
        <v>43735</v>
      </c>
      <c r="D3127" t="str">
        <f>INDEX(parametres!$B$2:$B$57,IF(ISNUMBER(MATCH(Chiffrier!E3127,parametres!$C$2:$C$57,0)),MATCH(E3127,parametres!$C$2:$C$57,0),NA()))</f>
        <v>CN-10</v>
      </c>
      <c r="E3127" t="s">
        <v>2644</v>
      </c>
      <c r="F3127" t="s">
        <v>112</v>
      </c>
      <c r="G3127" s="4">
        <f t="shared" si="59"/>
        <v>15.285714285714286</v>
      </c>
      <c r="H3127">
        <f>INDEX(Sites_coordo!$C$2:$C$62,IF(ISNUMBER(MATCH(Chiffrier!E3127,Sites_coordo!$A$2:$A$62,0)),MATCH(Chiffrier!E3127,Sites_coordo!$A$2:$A$62,0),NA()))</f>
        <v>48.13841</v>
      </c>
      <c r="I3127">
        <f>INDEX(Sites_coordo!$B$2:$B$62,IF(ISNUMBER(MATCH(Chiffrier!E3127,Sites_coordo!$A$2:$A$62,0)),MATCH(Chiffrier!E3127,Sites_coordo!$A$2:$A$62,0),NA()))</f>
        <v>-69.715779999999995</v>
      </c>
      <c r="J3127" t="s">
        <v>119</v>
      </c>
      <c r="K3127" t="s">
        <v>119</v>
      </c>
      <c r="L3127" s="4">
        <v>20087064</v>
      </c>
      <c r="M3127" t="s">
        <v>151</v>
      </c>
      <c r="N3127" s="4">
        <v>8</v>
      </c>
      <c r="O3127" s="4" t="s">
        <v>121</v>
      </c>
      <c r="P3127" s="4">
        <v>2</v>
      </c>
      <c r="Q3127" t="s">
        <v>3150</v>
      </c>
      <c r="R3127" s="4">
        <v>0</v>
      </c>
      <c r="S3127">
        <v>0</v>
      </c>
      <c r="T3127" t="s">
        <v>106</v>
      </c>
      <c r="U3127">
        <v>0</v>
      </c>
      <c r="V3127" t="s">
        <v>106</v>
      </c>
      <c r="W3127">
        <v>0</v>
      </c>
      <c r="X3127">
        <v>0</v>
      </c>
      <c r="Y3127">
        <v>0</v>
      </c>
      <c r="Z3127">
        <v>0</v>
      </c>
      <c r="AA3127">
        <v>0</v>
      </c>
      <c r="AB3127">
        <v>0</v>
      </c>
      <c r="AC3127">
        <v>0</v>
      </c>
      <c r="AD3127">
        <v>0</v>
      </c>
      <c r="AE3127" s="4">
        <v>0</v>
      </c>
      <c r="AH3127" s="6">
        <v>43735</v>
      </c>
      <c r="AI3127" s="5">
        <v>0.40625</v>
      </c>
      <c r="AJ3127">
        <v>4</v>
      </c>
      <c r="AK3127">
        <v>3110</v>
      </c>
      <c r="AL3127" s="4">
        <v>5.4</v>
      </c>
      <c r="AM3127" s="4">
        <v>26.6</v>
      </c>
      <c r="AN3127" s="4" t="s">
        <v>106</v>
      </c>
      <c r="AO3127" s="4" t="s">
        <v>106</v>
      </c>
      <c r="AP3127" s="4" t="s">
        <v>106</v>
      </c>
      <c r="AQ3127" s="4" t="s">
        <v>106</v>
      </c>
      <c r="AR3127" s="4" t="s">
        <v>106</v>
      </c>
      <c r="AS3127" s="4" t="s">
        <v>106</v>
      </c>
      <c r="AT3127" s="4" t="s">
        <v>106</v>
      </c>
      <c r="AU3127" t="s">
        <v>108</v>
      </c>
      <c r="AV3127" t="s">
        <v>109</v>
      </c>
      <c r="AW3127" t="s">
        <v>110</v>
      </c>
      <c r="AX3127" t="s">
        <v>3150</v>
      </c>
    </row>
    <row r="3128" spans="1:50" hidden="1" x14ac:dyDescent="0.25">
      <c r="A3128">
        <v>2019</v>
      </c>
      <c r="B3128" s="6">
        <v>43628</v>
      </c>
      <c r="C3128" s="6">
        <v>43735</v>
      </c>
      <c r="D3128" t="str">
        <f>INDEX(parametres!$B$2:$B$57,IF(ISNUMBER(MATCH(Chiffrier!E3128,parametres!$C$2:$C$57,0)),MATCH(E3128,parametres!$C$2:$C$57,0),NA()))</f>
        <v>CN-10</v>
      </c>
      <c r="E3128" t="s">
        <v>2644</v>
      </c>
      <c r="F3128" t="s">
        <v>112</v>
      </c>
      <c r="G3128" s="4">
        <f t="shared" si="59"/>
        <v>15.285714285714286</v>
      </c>
      <c r="H3128">
        <f>INDEX(Sites_coordo!$C$2:$C$62,IF(ISNUMBER(MATCH(Chiffrier!E3128,Sites_coordo!$A$2:$A$62,0)),MATCH(Chiffrier!E3128,Sites_coordo!$A$2:$A$62,0),NA()))</f>
        <v>48.13841</v>
      </c>
      <c r="I3128">
        <f>INDEX(Sites_coordo!$B$2:$B$62,IF(ISNUMBER(MATCH(Chiffrier!E3128,Sites_coordo!$A$2:$A$62,0)),MATCH(Chiffrier!E3128,Sites_coordo!$A$2:$A$62,0),NA()))</f>
        <v>-69.715779999999995</v>
      </c>
      <c r="J3128" t="s">
        <v>119</v>
      </c>
      <c r="K3128" t="s">
        <v>119</v>
      </c>
      <c r="L3128" s="4">
        <v>20087064</v>
      </c>
      <c r="M3128" t="s">
        <v>151</v>
      </c>
      <c r="N3128" s="4">
        <v>8</v>
      </c>
      <c r="O3128" s="4" t="s">
        <v>121</v>
      </c>
      <c r="P3128" s="4">
        <v>3</v>
      </c>
      <c r="Q3128" t="s">
        <v>3151</v>
      </c>
      <c r="R3128" s="4">
        <v>0</v>
      </c>
      <c r="S3128">
        <v>0</v>
      </c>
      <c r="T3128" t="s">
        <v>106</v>
      </c>
      <c r="U3128">
        <v>0</v>
      </c>
      <c r="V3128" t="s">
        <v>106</v>
      </c>
      <c r="W3128">
        <v>0</v>
      </c>
      <c r="X3128">
        <v>0</v>
      </c>
      <c r="Y3128">
        <v>0</v>
      </c>
      <c r="Z3128">
        <v>0</v>
      </c>
      <c r="AA3128">
        <v>0</v>
      </c>
      <c r="AB3128">
        <v>0</v>
      </c>
      <c r="AC3128">
        <v>0</v>
      </c>
      <c r="AD3128">
        <v>0</v>
      </c>
      <c r="AE3128" s="4">
        <v>0</v>
      </c>
      <c r="AH3128" s="6">
        <v>43735</v>
      </c>
      <c r="AI3128" s="5">
        <v>0.40625</v>
      </c>
      <c r="AJ3128">
        <v>4</v>
      </c>
      <c r="AK3128">
        <v>3110</v>
      </c>
      <c r="AL3128" s="4">
        <v>5.4</v>
      </c>
      <c r="AM3128" s="4">
        <v>26.6</v>
      </c>
      <c r="AN3128" s="4" t="s">
        <v>106</v>
      </c>
      <c r="AO3128" s="4" t="s">
        <v>106</v>
      </c>
      <c r="AP3128" s="4" t="s">
        <v>106</v>
      </c>
      <c r="AQ3128" s="4" t="s">
        <v>106</v>
      </c>
      <c r="AR3128" s="4" t="s">
        <v>106</v>
      </c>
      <c r="AS3128" s="4" t="s">
        <v>106</v>
      </c>
      <c r="AT3128" s="4" t="s">
        <v>106</v>
      </c>
      <c r="AU3128" t="s">
        <v>108</v>
      </c>
      <c r="AV3128" t="s">
        <v>109</v>
      </c>
      <c r="AW3128" t="s">
        <v>110</v>
      </c>
      <c r="AX3128" t="s">
        <v>3151</v>
      </c>
    </row>
    <row r="3129" spans="1:50" hidden="1" x14ac:dyDescent="0.25">
      <c r="A3129">
        <v>2019</v>
      </c>
      <c r="B3129" s="6">
        <v>43628</v>
      </c>
      <c r="C3129" s="6">
        <v>43735</v>
      </c>
      <c r="D3129" t="str">
        <f>INDEX(parametres!$B$2:$B$57,IF(ISNUMBER(MATCH(Chiffrier!E3129,parametres!$C$2:$C$57,0)),MATCH(E3129,parametres!$C$2:$C$57,0),NA()))</f>
        <v>CN-10</v>
      </c>
      <c r="E3129" t="s">
        <v>2644</v>
      </c>
      <c r="F3129" t="s">
        <v>112</v>
      </c>
      <c r="G3129" s="4">
        <f t="shared" si="59"/>
        <v>15.285714285714286</v>
      </c>
      <c r="H3129">
        <f>INDEX(Sites_coordo!$C$2:$C$62,IF(ISNUMBER(MATCH(Chiffrier!E3129,Sites_coordo!$A$2:$A$62,0)),MATCH(Chiffrier!E3129,Sites_coordo!$A$2:$A$62,0),NA()))</f>
        <v>48.13841</v>
      </c>
      <c r="I3129">
        <f>INDEX(Sites_coordo!$B$2:$B$62,IF(ISNUMBER(MATCH(Chiffrier!E3129,Sites_coordo!$A$2:$A$62,0)),MATCH(Chiffrier!E3129,Sites_coordo!$A$2:$A$62,0),NA()))</f>
        <v>-69.715779999999995</v>
      </c>
      <c r="J3129" t="s">
        <v>119</v>
      </c>
      <c r="K3129" t="s">
        <v>119</v>
      </c>
      <c r="L3129" s="4">
        <v>20087064</v>
      </c>
      <c r="M3129" t="s">
        <v>151</v>
      </c>
      <c r="N3129" s="4">
        <v>8</v>
      </c>
      <c r="O3129" s="4" t="s">
        <v>107</v>
      </c>
      <c r="P3129" s="4">
        <v>1</v>
      </c>
      <c r="Q3129" t="s">
        <v>3152</v>
      </c>
      <c r="R3129" s="4">
        <v>0</v>
      </c>
      <c r="S3129">
        <v>0</v>
      </c>
      <c r="T3129" t="s">
        <v>106</v>
      </c>
      <c r="U3129">
        <v>0</v>
      </c>
      <c r="V3129" t="s">
        <v>106</v>
      </c>
      <c r="W3129">
        <v>0</v>
      </c>
      <c r="X3129">
        <v>0</v>
      </c>
      <c r="Y3129">
        <v>0</v>
      </c>
      <c r="Z3129">
        <v>0</v>
      </c>
      <c r="AA3129">
        <v>0</v>
      </c>
      <c r="AB3129">
        <v>0</v>
      </c>
      <c r="AC3129">
        <v>0</v>
      </c>
      <c r="AD3129">
        <v>0</v>
      </c>
      <c r="AE3129" s="4">
        <v>0</v>
      </c>
      <c r="AH3129" s="6">
        <v>43735</v>
      </c>
      <c r="AI3129" s="5">
        <v>0.40625</v>
      </c>
      <c r="AJ3129">
        <v>4</v>
      </c>
      <c r="AK3129">
        <v>3110</v>
      </c>
      <c r="AL3129" s="4">
        <v>5.4</v>
      </c>
      <c r="AM3129" s="4">
        <v>26.6</v>
      </c>
      <c r="AN3129" s="4" t="s">
        <v>106</v>
      </c>
      <c r="AO3129" s="4" t="s">
        <v>106</v>
      </c>
      <c r="AP3129" s="4" t="s">
        <v>106</v>
      </c>
      <c r="AQ3129" s="4" t="s">
        <v>106</v>
      </c>
      <c r="AR3129" s="4" t="s">
        <v>106</v>
      </c>
      <c r="AS3129" s="4" t="s">
        <v>106</v>
      </c>
      <c r="AT3129" s="4" t="s">
        <v>106</v>
      </c>
      <c r="AU3129" t="s">
        <v>108</v>
      </c>
      <c r="AV3129" t="s">
        <v>109</v>
      </c>
      <c r="AW3129" t="s">
        <v>110</v>
      </c>
      <c r="AX3129" t="s">
        <v>3152</v>
      </c>
    </row>
    <row r="3130" spans="1:50" hidden="1" x14ac:dyDescent="0.25">
      <c r="A3130">
        <v>2019</v>
      </c>
      <c r="B3130" s="6">
        <v>43628</v>
      </c>
      <c r="C3130" s="6">
        <v>43735</v>
      </c>
      <c r="D3130" t="str">
        <f>INDEX(parametres!$B$2:$B$57,IF(ISNUMBER(MATCH(Chiffrier!E3130,parametres!$C$2:$C$57,0)),MATCH(E3130,parametres!$C$2:$C$57,0),NA()))</f>
        <v>CN-10</v>
      </c>
      <c r="E3130" t="s">
        <v>2644</v>
      </c>
      <c r="F3130" t="s">
        <v>112</v>
      </c>
      <c r="G3130" s="4">
        <f t="shared" si="59"/>
        <v>15.285714285714286</v>
      </c>
      <c r="H3130">
        <f>INDEX(Sites_coordo!$C$2:$C$62,IF(ISNUMBER(MATCH(Chiffrier!E3130,Sites_coordo!$A$2:$A$62,0)),MATCH(Chiffrier!E3130,Sites_coordo!$A$2:$A$62,0),NA()))</f>
        <v>48.13841</v>
      </c>
      <c r="I3130">
        <f>INDEX(Sites_coordo!$B$2:$B$62,IF(ISNUMBER(MATCH(Chiffrier!E3130,Sites_coordo!$A$2:$A$62,0)),MATCH(Chiffrier!E3130,Sites_coordo!$A$2:$A$62,0),NA()))</f>
        <v>-69.715779999999995</v>
      </c>
      <c r="J3130" t="s">
        <v>119</v>
      </c>
      <c r="K3130" t="s">
        <v>119</v>
      </c>
      <c r="L3130" s="4">
        <v>20087064</v>
      </c>
      <c r="M3130" t="s">
        <v>151</v>
      </c>
      <c r="N3130" s="4">
        <v>9</v>
      </c>
      <c r="O3130" s="4" t="s">
        <v>121</v>
      </c>
      <c r="P3130" s="4">
        <v>1</v>
      </c>
      <c r="Q3130" t="s">
        <v>3153</v>
      </c>
      <c r="R3130" s="4">
        <v>0</v>
      </c>
      <c r="S3130">
        <v>0</v>
      </c>
      <c r="T3130" t="s">
        <v>106</v>
      </c>
      <c r="U3130">
        <v>0</v>
      </c>
      <c r="V3130" t="s">
        <v>106</v>
      </c>
      <c r="W3130">
        <v>0</v>
      </c>
      <c r="X3130">
        <v>0</v>
      </c>
      <c r="Y3130">
        <v>0</v>
      </c>
      <c r="Z3130">
        <v>0</v>
      </c>
      <c r="AA3130">
        <v>0</v>
      </c>
      <c r="AB3130">
        <v>0</v>
      </c>
      <c r="AC3130">
        <v>0</v>
      </c>
      <c r="AD3130">
        <v>0</v>
      </c>
      <c r="AE3130" s="4">
        <v>0</v>
      </c>
      <c r="AH3130" s="6">
        <v>43735</v>
      </c>
      <c r="AI3130" s="5">
        <v>0.40625</v>
      </c>
      <c r="AJ3130">
        <v>4</v>
      </c>
      <c r="AK3130">
        <v>3110</v>
      </c>
      <c r="AL3130" s="4">
        <v>5.4</v>
      </c>
      <c r="AM3130" s="4">
        <v>26.6</v>
      </c>
      <c r="AN3130" s="4" t="s">
        <v>106</v>
      </c>
      <c r="AO3130" s="4" t="s">
        <v>106</v>
      </c>
      <c r="AP3130" s="4" t="s">
        <v>106</v>
      </c>
      <c r="AQ3130" s="4" t="s">
        <v>106</v>
      </c>
      <c r="AR3130" s="4" t="s">
        <v>106</v>
      </c>
      <c r="AS3130" s="4" t="s">
        <v>106</v>
      </c>
      <c r="AT3130" s="4" t="s">
        <v>106</v>
      </c>
      <c r="AU3130" t="s">
        <v>108</v>
      </c>
      <c r="AV3130" t="s">
        <v>109</v>
      </c>
      <c r="AW3130" t="s">
        <v>110</v>
      </c>
      <c r="AX3130" t="s">
        <v>3153</v>
      </c>
    </row>
    <row r="3131" spans="1:50" hidden="1" x14ac:dyDescent="0.25">
      <c r="A3131">
        <v>2019</v>
      </c>
      <c r="B3131" s="6">
        <v>43628</v>
      </c>
      <c r="C3131" s="6">
        <v>43735</v>
      </c>
      <c r="D3131" t="str">
        <f>INDEX(parametres!$B$2:$B$57,IF(ISNUMBER(MATCH(Chiffrier!E3131,parametres!$C$2:$C$57,0)),MATCH(E3131,parametres!$C$2:$C$57,0),NA()))</f>
        <v>CN-10</v>
      </c>
      <c r="E3131" t="s">
        <v>2644</v>
      </c>
      <c r="F3131" t="s">
        <v>112</v>
      </c>
      <c r="G3131" s="4">
        <f t="shared" si="59"/>
        <v>15.285714285714286</v>
      </c>
      <c r="H3131">
        <f>INDEX(Sites_coordo!$C$2:$C$62,IF(ISNUMBER(MATCH(Chiffrier!E3131,Sites_coordo!$A$2:$A$62,0)),MATCH(Chiffrier!E3131,Sites_coordo!$A$2:$A$62,0),NA()))</f>
        <v>48.13841</v>
      </c>
      <c r="I3131">
        <f>INDEX(Sites_coordo!$B$2:$B$62,IF(ISNUMBER(MATCH(Chiffrier!E3131,Sites_coordo!$A$2:$A$62,0)),MATCH(Chiffrier!E3131,Sites_coordo!$A$2:$A$62,0),NA()))</f>
        <v>-69.715779999999995</v>
      </c>
      <c r="J3131" t="s">
        <v>119</v>
      </c>
      <c r="K3131" t="s">
        <v>119</v>
      </c>
      <c r="L3131" s="4">
        <v>20087064</v>
      </c>
      <c r="M3131" t="s">
        <v>151</v>
      </c>
      <c r="N3131" s="4">
        <v>9</v>
      </c>
      <c r="O3131" s="4" t="s">
        <v>121</v>
      </c>
      <c r="P3131" s="4">
        <v>2</v>
      </c>
      <c r="Q3131" t="s">
        <v>3154</v>
      </c>
      <c r="R3131" s="4">
        <v>0</v>
      </c>
      <c r="S3131">
        <v>0</v>
      </c>
      <c r="T3131" t="s">
        <v>106</v>
      </c>
      <c r="U3131">
        <v>0</v>
      </c>
      <c r="V3131" t="s">
        <v>106</v>
      </c>
      <c r="W3131">
        <v>0</v>
      </c>
      <c r="X3131">
        <v>0</v>
      </c>
      <c r="Y3131">
        <v>0</v>
      </c>
      <c r="Z3131">
        <v>0</v>
      </c>
      <c r="AA3131">
        <v>0</v>
      </c>
      <c r="AB3131">
        <v>0</v>
      </c>
      <c r="AC3131">
        <v>0</v>
      </c>
      <c r="AD3131">
        <v>0</v>
      </c>
      <c r="AE3131" s="4">
        <v>0</v>
      </c>
      <c r="AH3131" s="6">
        <v>43735</v>
      </c>
      <c r="AI3131" s="5">
        <v>0.40625</v>
      </c>
      <c r="AJ3131">
        <v>4</v>
      </c>
      <c r="AK3131">
        <v>3110</v>
      </c>
      <c r="AL3131" s="4">
        <v>5.4</v>
      </c>
      <c r="AM3131" s="4">
        <v>26.6</v>
      </c>
      <c r="AN3131" s="4" t="s">
        <v>106</v>
      </c>
      <c r="AO3131" s="4" t="s">
        <v>106</v>
      </c>
      <c r="AP3131" s="4" t="s">
        <v>106</v>
      </c>
      <c r="AQ3131" s="4" t="s">
        <v>106</v>
      </c>
      <c r="AR3131" s="4" t="s">
        <v>106</v>
      </c>
      <c r="AS3131" s="4" t="s">
        <v>106</v>
      </c>
      <c r="AT3131" s="4" t="s">
        <v>106</v>
      </c>
      <c r="AU3131" t="s">
        <v>108</v>
      </c>
      <c r="AV3131" t="s">
        <v>109</v>
      </c>
      <c r="AW3131" t="s">
        <v>110</v>
      </c>
      <c r="AX3131" t="s">
        <v>3154</v>
      </c>
    </row>
    <row r="3132" spans="1:50" hidden="1" x14ac:dyDescent="0.25">
      <c r="A3132">
        <v>2019</v>
      </c>
      <c r="B3132" s="6">
        <v>43628</v>
      </c>
      <c r="C3132" s="6">
        <v>43735</v>
      </c>
      <c r="D3132" t="str">
        <f>INDEX(parametres!$B$2:$B$57,IF(ISNUMBER(MATCH(Chiffrier!E3132,parametres!$C$2:$C$57,0)),MATCH(E3132,parametres!$C$2:$C$57,0),NA()))</f>
        <v>CN-10</v>
      </c>
      <c r="E3132" t="s">
        <v>2644</v>
      </c>
      <c r="F3132" t="s">
        <v>112</v>
      </c>
      <c r="G3132" s="4">
        <f t="shared" si="59"/>
        <v>15.285714285714286</v>
      </c>
      <c r="H3132">
        <f>INDEX(Sites_coordo!$C$2:$C$62,IF(ISNUMBER(MATCH(Chiffrier!E3132,Sites_coordo!$A$2:$A$62,0)),MATCH(Chiffrier!E3132,Sites_coordo!$A$2:$A$62,0),NA()))</f>
        <v>48.13841</v>
      </c>
      <c r="I3132">
        <f>INDEX(Sites_coordo!$B$2:$B$62,IF(ISNUMBER(MATCH(Chiffrier!E3132,Sites_coordo!$A$2:$A$62,0)),MATCH(Chiffrier!E3132,Sites_coordo!$A$2:$A$62,0),NA()))</f>
        <v>-69.715779999999995</v>
      </c>
      <c r="J3132" t="s">
        <v>119</v>
      </c>
      <c r="K3132" t="s">
        <v>119</v>
      </c>
      <c r="L3132" s="4">
        <v>20087064</v>
      </c>
      <c r="M3132" t="s">
        <v>151</v>
      </c>
      <c r="N3132" s="4">
        <v>9</v>
      </c>
      <c r="O3132" s="4" t="s">
        <v>121</v>
      </c>
      <c r="P3132" s="4">
        <v>3</v>
      </c>
      <c r="Q3132" t="s">
        <v>3155</v>
      </c>
      <c r="R3132" s="4">
        <v>0</v>
      </c>
      <c r="S3132">
        <v>0</v>
      </c>
      <c r="T3132" t="s">
        <v>106</v>
      </c>
      <c r="U3132">
        <v>0</v>
      </c>
      <c r="V3132" t="s">
        <v>106</v>
      </c>
      <c r="W3132">
        <v>0</v>
      </c>
      <c r="X3132">
        <v>0</v>
      </c>
      <c r="Y3132">
        <v>0</v>
      </c>
      <c r="Z3132">
        <v>0</v>
      </c>
      <c r="AA3132">
        <v>0</v>
      </c>
      <c r="AB3132">
        <v>0</v>
      </c>
      <c r="AC3132">
        <v>0</v>
      </c>
      <c r="AD3132">
        <v>0</v>
      </c>
      <c r="AE3132" s="4">
        <v>0</v>
      </c>
      <c r="AH3132" s="6">
        <v>43735</v>
      </c>
      <c r="AI3132" s="5">
        <v>0.40625</v>
      </c>
      <c r="AJ3132">
        <v>4</v>
      </c>
      <c r="AK3132">
        <v>3110</v>
      </c>
      <c r="AL3132" s="4">
        <v>5.4</v>
      </c>
      <c r="AM3132" s="4">
        <v>26.6</v>
      </c>
      <c r="AN3132" s="4" t="s">
        <v>106</v>
      </c>
      <c r="AO3132" s="4" t="s">
        <v>106</v>
      </c>
      <c r="AP3132" s="4" t="s">
        <v>106</v>
      </c>
      <c r="AQ3132" s="4" t="s">
        <v>106</v>
      </c>
      <c r="AR3132" s="4" t="s">
        <v>106</v>
      </c>
      <c r="AS3132" s="4" t="s">
        <v>106</v>
      </c>
      <c r="AT3132" s="4" t="s">
        <v>106</v>
      </c>
      <c r="AU3132" t="s">
        <v>108</v>
      </c>
      <c r="AV3132" t="s">
        <v>109</v>
      </c>
      <c r="AW3132" t="s">
        <v>110</v>
      </c>
      <c r="AX3132" t="s">
        <v>3155</v>
      </c>
    </row>
    <row r="3133" spans="1:50" hidden="1" x14ac:dyDescent="0.25">
      <c r="A3133">
        <v>2019</v>
      </c>
      <c r="B3133" s="6">
        <v>43628</v>
      </c>
      <c r="C3133" s="6">
        <v>43735</v>
      </c>
      <c r="D3133" t="str">
        <f>INDEX(parametres!$B$2:$B$57,IF(ISNUMBER(MATCH(Chiffrier!E3133,parametres!$C$2:$C$57,0)),MATCH(E3133,parametres!$C$2:$C$57,0),NA()))</f>
        <v>CN-10</v>
      </c>
      <c r="E3133" t="s">
        <v>2644</v>
      </c>
      <c r="F3133" t="s">
        <v>112</v>
      </c>
      <c r="G3133" s="4">
        <f t="shared" si="59"/>
        <v>15.285714285714286</v>
      </c>
      <c r="H3133">
        <f>INDEX(Sites_coordo!$C$2:$C$62,IF(ISNUMBER(MATCH(Chiffrier!E3133,Sites_coordo!$A$2:$A$62,0)),MATCH(Chiffrier!E3133,Sites_coordo!$A$2:$A$62,0),NA()))</f>
        <v>48.13841</v>
      </c>
      <c r="I3133">
        <f>INDEX(Sites_coordo!$B$2:$B$62,IF(ISNUMBER(MATCH(Chiffrier!E3133,Sites_coordo!$A$2:$A$62,0)),MATCH(Chiffrier!E3133,Sites_coordo!$A$2:$A$62,0),NA()))</f>
        <v>-69.715779999999995</v>
      </c>
      <c r="J3133" t="s">
        <v>119</v>
      </c>
      <c r="K3133" t="s">
        <v>119</v>
      </c>
      <c r="L3133" s="4">
        <v>20087064</v>
      </c>
      <c r="M3133" t="s">
        <v>151</v>
      </c>
      <c r="N3133" s="4">
        <v>9</v>
      </c>
      <c r="O3133" s="4" t="s">
        <v>107</v>
      </c>
      <c r="P3133" s="4">
        <v>1</v>
      </c>
      <c r="Q3133" t="s">
        <v>3156</v>
      </c>
      <c r="R3133" s="4">
        <v>0</v>
      </c>
      <c r="S3133">
        <v>0</v>
      </c>
      <c r="T3133" t="s">
        <v>106</v>
      </c>
      <c r="U3133">
        <v>0</v>
      </c>
      <c r="V3133" t="s">
        <v>106</v>
      </c>
      <c r="W3133">
        <v>0</v>
      </c>
      <c r="X3133">
        <v>0</v>
      </c>
      <c r="Y3133">
        <v>0</v>
      </c>
      <c r="Z3133">
        <v>0</v>
      </c>
      <c r="AA3133">
        <v>0</v>
      </c>
      <c r="AB3133">
        <v>0</v>
      </c>
      <c r="AC3133">
        <v>0</v>
      </c>
      <c r="AD3133">
        <v>0</v>
      </c>
      <c r="AE3133" s="4">
        <v>0</v>
      </c>
      <c r="AH3133" s="6">
        <v>43735</v>
      </c>
      <c r="AI3133" s="5">
        <v>0.40625</v>
      </c>
      <c r="AJ3133">
        <v>4</v>
      </c>
      <c r="AK3133">
        <v>3110</v>
      </c>
      <c r="AL3133" s="4">
        <v>5.4</v>
      </c>
      <c r="AM3133" s="4">
        <v>26.6</v>
      </c>
      <c r="AN3133" s="4" t="s">
        <v>106</v>
      </c>
      <c r="AO3133" s="4" t="s">
        <v>106</v>
      </c>
      <c r="AP3133" s="4" t="s">
        <v>106</v>
      </c>
      <c r="AQ3133" s="4" t="s">
        <v>106</v>
      </c>
      <c r="AR3133" s="4" t="s">
        <v>106</v>
      </c>
      <c r="AS3133" s="4" t="s">
        <v>106</v>
      </c>
      <c r="AT3133" s="4" t="s">
        <v>106</v>
      </c>
      <c r="AU3133" t="s">
        <v>108</v>
      </c>
      <c r="AV3133" t="s">
        <v>109</v>
      </c>
      <c r="AW3133" t="s">
        <v>110</v>
      </c>
      <c r="AX3133" t="s">
        <v>3156</v>
      </c>
    </row>
    <row r="3134" spans="1:50" hidden="1" x14ac:dyDescent="0.25">
      <c r="A3134">
        <v>2019</v>
      </c>
      <c r="B3134" s="6">
        <v>43628</v>
      </c>
      <c r="C3134" s="6">
        <v>43735</v>
      </c>
      <c r="D3134" t="str">
        <f>INDEX(parametres!$B$2:$B$57,IF(ISNUMBER(MATCH(Chiffrier!E3134,parametres!$C$2:$C$57,0)),MATCH(E3134,parametres!$C$2:$C$57,0),NA()))</f>
        <v>CN-10</v>
      </c>
      <c r="E3134" t="s">
        <v>2644</v>
      </c>
      <c r="F3134" t="s">
        <v>112</v>
      </c>
      <c r="G3134" s="4">
        <f t="shared" si="59"/>
        <v>15.285714285714286</v>
      </c>
      <c r="H3134">
        <f>INDEX(Sites_coordo!$C$2:$C$62,IF(ISNUMBER(MATCH(Chiffrier!E3134,Sites_coordo!$A$2:$A$62,0)),MATCH(Chiffrier!E3134,Sites_coordo!$A$2:$A$62,0),NA()))</f>
        <v>48.13841</v>
      </c>
      <c r="I3134">
        <f>INDEX(Sites_coordo!$B$2:$B$62,IF(ISNUMBER(MATCH(Chiffrier!E3134,Sites_coordo!$A$2:$A$62,0)),MATCH(Chiffrier!E3134,Sites_coordo!$A$2:$A$62,0),NA()))</f>
        <v>-69.715779999999995</v>
      </c>
      <c r="J3134" t="s">
        <v>119</v>
      </c>
      <c r="K3134" t="s">
        <v>119</v>
      </c>
      <c r="L3134" s="4">
        <v>20087064</v>
      </c>
      <c r="M3134" t="s">
        <v>151</v>
      </c>
      <c r="N3134" s="4">
        <v>10</v>
      </c>
      <c r="O3134" s="4" t="s">
        <v>121</v>
      </c>
      <c r="P3134" s="4">
        <v>1</v>
      </c>
      <c r="Q3134" t="s">
        <v>3157</v>
      </c>
      <c r="R3134" s="4">
        <v>0</v>
      </c>
      <c r="S3134">
        <v>0</v>
      </c>
      <c r="T3134" t="s">
        <v>106</v>
      </c>
      <c r="U3134">
        <v>0</v>
      </c>
      <c r="V3134" t="s">
        <v>106</v>
      </c>
      <c r="W3134">
        <v>0</v>
      </c>
      <c r="X3134">
        <v>0</v>
      </c>
      <c r="Y3134">
        <v>0</v>
      </c>
      <c r="Z3134">
        <v>0</v>
      </c>
      <c r="AA3134">
        <v>0</v>
      </c>
      <c r="AB3134">
        <v>0</v>
      </c>
      <c r="AC3134">
        <v>0</v>
      </c>
      <c r="AD3134">
        <v>0</v>
      </c>
      <c r="AE3134" s="4">
        <v>0</v>
      </c>
      <c r="AH3134" s="6">
        <v>43735</v>
      </c>
      <c r="AI3134" s="5">
        <v>0.40625</v>
      </c>
      <c r="AJ3134">
        <v>4</v>
      </c>
      <c r="AK3134">
        <v>3110</v>
      </c>
      <c r="AL3134" s="4">
        <v>5.4</v>
      </c>
      <c r="AM3134" s="4">
        <v>26.6</v>
      </c>
      <c r="AN3134" s="4" t="s">
        <v>106</v>
      </c>
      <c r="AO3134" s="4" t="s">
        <v>106</v>
      </c>
      <c r="AP3134" s="4" t="s">
        <v>106</v>
      </c>
      <c r="AQ3134" s="4" t="s">
        <v>106</v>
      </c>
      <c r="AR3134" s="4" t="s">
        <v>106</v>
      </c>
      <c r="AS3134" s="4" t="s">
        <v>106</v>
      </c>
      <c r="AT3134" s="4" t="s">
        <v>106</v>
      </c>
      <c r="AU3134" t="s">
        <v>108</v>
      </c>
      <c r="AV3134" t="s">
        <v>109</v>
      </c>
      <c r="AW3134" t="s">
        <v>110</v>
      </c>
      <c r="AX3134" t="s">
        <v>3157</v>
      </c>
    </row>
    <row r="3135" spans="1:50" hidden="1" x14ac:dyDescent="0.25">
      <c r="A3135">
        <v>2019</v>
      </c>
      <c r="B3135" s="6">
        <v>43628</v>
      </c>
      <c r="C3135" s="6">
        <v>43735</v>
      </c>
      <c r="D3135" t="str">
        <f>INDEX(parametres!$B$2:$B$57,IF(ISNUMBER(MATCH(Chiffrier!E3135,parametres!$C$2:$C$57,0)),MATCH(E3135,parametres!$C$2:$C$57,0),NA()))</f>
        <v>CN-10</v>
      </c>
      <c r="E3135" t="s">
        <v>2644</v>
      </c>
      <c r="F3135" t="s">
        <v>112</v>
      </c>
      <c r="G3135" s="4">
        <f t="shared" si="59"/>
        <v>15.285714285714286</v>
      </c>
      <c r="H3135">
        <f>INDEX(Sites_coordo!$C$2:$C$62,IF(ISNUMBER(MATCH(Chiffrier!E3135,Sites_coordo!$A$2:$A$62,0)),MATCH(Chiffrier!E3135,Sites_coordo!$A$2:$A$62,0),NA()))</f>
        <v>48.13841</v>
      </c>
      <c r="I3135">
        <f>INDEX(Sites_coordo!$B$2:$B$62,IF(ISNUMBER(MATCH(Chiffrier!E3135,Sites_coordo!$A$2:$A$62,0)),MATCH(Chiffrier!E3135,Sites_coordo!$A$2:$A$62,0),NA()))</f>
        <v>-69.715779999999995</v>
      </c>
      <c r="J3135" t="s">
        <v>119</v>
      </c>
      <c r="K3135" t="s">
        <v>119</v>
      </c>
      <c r="L3135" s="4">
        <v>20087064</v>
      </c>
      <c r="M3135" t="s">
        <v>151</v>
      </c>
      <c r="N3135" s="4">
        <v>10</v>
      </c>
      <c r="O3135" s="4" t="s">
        <v>121</v>
      </c>
      <c r="P3135" s="4">
        <v>2</v>
      </c>
      <c r="Q3135" t="s">
        <v>3158</v>
      </c>
      <c r="R3135" s="4">
        <v>0</v>
      </c>
      <c r="S3135">
        <v>0</v>
      </c>
      <c r="T3135" t="s">
        <v>106</v>
      </c>
      <c r="U3135">
        <v>0</v>
      </c>
      <c r="V3135" t="s">
        <v>106</v>
      </c>
      <c r="W3135">
        <v>0</v>
      </c>
      <c r="X3135">
        <v>0</v>
      </c>
      <c r="Y3135">
        <v>0</v>
      </c>
      <c r="Z3135">
        <v>0</v>
      </c>
      <c r="AA3135">
        <v>0</v>
      </c>
      <c r="AB3135">
        <v>0</v>
      </c>
      <c r="AC3135">
        <v>0</v>
      </c>
      <c r="AD3135">
        <v>0</v>
      </c>
      <c r="AE3135" s="4">
        <v>0</v>
      </c>
      <c r="AH3135" s="6">
        <v>43735</v>
      </c>
      <c r="AI3135" s="5">
        <v>0.40625</v>
      </c>
      <c r="AJ3135">
        <v>4</v>
      </c>
      <c r="AK3135">
        <v>3110</v>
      </c>
      <c r="AL3135" s="4">
        <v>5.4</v>
      </c>
      <c r="AM3135" s="4">
        <v>26.6</v>
      </c>
      <c r="AN3135" s="4" t="s">
        <v>106</v>
      </c>
      <c r="AO3135" s="4" t="s">
        <v>106</v>
      </c>
      <c r="AP3135" s="4" t="s">
        <v>106</v>
      </c>
      <c r="AQ3135" s="4" t="s">
        <v>106</v>
      </c>
      <c r="AR3135" s="4" t="s">
        <v>106</v>
      </c>
      <c r="AS3135" s="4" t="s">
        <v>106</v>
      </c>
      <c r="AT3135" s="4" t="s">
        <v>106</v>
      </c>
      <c r="AU3135" t="s">
        <v>108</v>
      </c>
      <c r="AV3135" t="s">
        <v>109</v>
      </c>
      <c r="AW3135" t="s">
        <v>110</v>
      </c>
      <c r="AX3135" t="s">
        <v>3158</v>
      </c>
    </row>
    <row r="3136" spans="1:50" hidden="1" x14ac:dyDescent="0.25">
      <c r="A3136">
        <v>2019</v>
      </c>
      <c r="B3136" s="6">
        <v>43628</v>
      </c>
      <c r="C3136" s="6">
        <v>43735</v>
      </c>
      <c r="D3136" t="str">
        <f>INDEX(parametres!$B$2:$B$57,IF(ISNUMBER(MATCH(Chiffrier!E3136,parametres!$C$2:$C$57,0)),MATCH(E3136,parametres!$C$2:$C$57,0),NA()))</f>
        <v>CN-10</v>
      </c>
      <c r="E3136" t="s">
        <v>2644</v>
      </c>
      <c r="F3136" t="s">
        <v>112</v>
      </c>
      <c r="G3136" s="4">
        <f t="shared" si="59"/>
        <v>15.285714285714286</v>
      </c>
      <c r="H3136">
        <f>INDEX(Sites_coordo!$C$2:$C$62,IF(ISNUMBER(MATCH(Chiffrier!E3136,Sites_coordo!$A$2:$A$62,0)),MATCH(Chiffrier!E3136,Sites_coordo!$A$2:$A$62,0),NA()))</f>
        <v>48.13841</v>
      </c>
      <c r="I3136">
        <f>INDEX(Sites_coordo!$B$2:$B$62,IF(ISNUMBER(MATCH(Chiffrier!E3136,Sites_coordo!$A$2:$A$62,0)),MATCH(Chiffrier!E3136,Sites_coordo!$A$2:$A$62,0),NA()))</f>
        <v>-69.715779999999995</v>
      </c>
      <c r="J3136" t="s">
        <v>119</v>
      </c>
      <c r="K3136" t="s">
        <v>119</v>
      </c>
      <c r="L3136" s="4">
        <v>20087064</v>
      </c>
      <c r="M3136" t="s">
        <v>151</v>
      </c>
      <c r="N3136" s="4">
        <v>10</v>
      </c>
      <c r="O3136" s="4" t="s">
        <v>121</v>
      </c>
      <c r="P3136" s="4">
        <v>3</v>
      </c>
      <c r="Q3136" t="s">
        <v>3159</v>
      </c>
      <c r="R3136" s="4">
        <v>0</v>
      </c>
      <c r="S3136">
        <v>0</v>
      </c>
      <c r="T3136" t="s">
        <v>106</v>
      </c>
      <c r="U3136">
        <v>0</v>
      </c>
      <c r="V3136" t="s">
        <v>106</v>
      </c>
      <c r="W3136">
        <v>0</v>
      </c>
      <c r="X3136">
        <v>0</v>
      </c>
      <c r="Y3136">
        <v>0</v>
      </c>
      <c r="Z3136">
        <v>0</v>
      </c>
      <c r="AA3136">
        <v>0</v>
      </c>
      <c r="AB3136">
        <v>0</v>
      </c>
      <c r="AC3136">
        <v>0</v>
      </c>
      <c r="AD3136">
        <v>0</v>
      </c>
      <c r="AE3136" s="4">
        <v>0</v>
      </c>
      <c r="AH3136" s="6">
        <v>43735</v>
      </c>
      <c r="AI3136" s="5">
        <v>0.40625</v>
      </c>
      <c r="AJ3136">
        <v>4</v>
      </c>
      <c r="AK3136">
        <v>3110</v>
      </c>
      <c r="AL3136" s="4">
        <v>5.4</v>
      </c>
      <c r="AM3136" s="4">
        <v>26.6</v>
      </c>
      <c r="AN3136" s="4" t="s">
        <v>106</v>
      </c>
      <c r="AO3136" s="4" t="s">
        <v>106</v>
      </c>
      <c r="AP3136" s="4" t="s">
        <v>106</v>
      </c>
      <c r="AQ3136" s="4" t="s">
        <v>106</v>
      </c>
      <c r="AR3136" s="4" t="s">
        <v>106</v>
      </c>
      <c r="AS3136" s="4" t="s">
        <v>106</v>
      </c>
      <c r="AT3136" s="4" t="s">
        <v>106</v>
      </c>
      <c r="AU3136" t="s">
        <v>108</v>
      </c>
      <c r="AV3136" t="s">
        <v>109</v>
      </c>
      <c r="AW3136" t="s">
        <v>110</v>
      </c>
      <c r="AX3136" t="s">
        <v>3159</v>
      </c>
    </row>
    <row r="3137" spans="1:50" hidden="1" x14ac:dyDescent="0.25">
      <c r="A3137">
        <v>2019</v>
      </c>
      <c r="B3137" s="6">
        <v>43628</v>
      </c>
      <c r="C3137" s="6">
        <v>43735</v>
      </c>
      <c r="D3137" t="str">
        <f>INDEX(parametres!$B$2:$B$57,IF(ISNUMBER(MATCH(Chiffrier!E3137,parametres!$C$2:$C$57,0)),MATCH(E3137,parametres!$C$2:$C$57,0),NA()))</f>
        <v>CN-10</v>
      </c>
      <c r="E3137" t="s">
        <v>2644</v>
      </c>
      <c r="F3137" t="s">
        <v>112</v>
      </c>
      <c r="G3137" s="4">
        <f t="shared" si="59"/>
        <v>15.285714285714286</v>
      </c>
      <c r="H3137">
        <f>INDEX(Sites_coordo!$C$2:$C$62,IF(ISNUMBER(MATCH(Chiffrier!E3137,Sites_coordo!$A$2:$A$62,0)),MATCH(Chiffrier!E3137,Sites_coordo!$A$2:$A$62,0),NA()))</f>
        <v>48.13841</v>
      </c>
      <c r="I3137">
        <f>INDEX(Sites_coordo!$B$2:$B$62,IF(ISNUMBER(MATCH(Chiffrier!E3137,Sites_coordo!$A$2:$A$62,0)),MATCH(Chiffrier!E3137,Sites_coordo!$A$2:$A$62,0),NA()))</f>
        <v>-69.715779999999995</v>
      </c>
      <c r="J3137" t="s">
        <v>119</v>
      </c>
      <c r="K3137" t="s">
        <v>119</v>
      </c>
      <c r="L3137" s="4">
        <v>20087064</v>
      </c>
      <c r="M3137" t="s">
        <v>151</v>
      </c>
      <c r="N3137" s="4">
        <v>10</v>
      </c>
      <c r="O3137" s="4" t="s">
        <v>107</v>
      </c>
      <c r="P3137" s="4">
        <v>1</v>
      </c>
      <c r="Q3137" t="s">
        <v>3160</v>
      </c>
      <c r="R3137" s="4">
        <v>0</v>
      </c>
      <c r="S3137">
        <v>0</v>
      </c>
      <c r="T3137" t="s">
        <v>106</v>
      </c>
      <c r="U3137">
        <v>0</v>
      </c>
      <c r="V3137" t="s">
        <v>106</v>
      </c>
      <c r="W3137">
        <v>0</v>
      </c>
      <c r="X3137">
        <v>0</v>
      </c>
      <c r="Y3137">
        <v>0</v>
      </c>
      <c r="Z3137">
        <v>0</v>
      </c>
      <c r="AA3137">
        <v>0</v>
      </c>
      <c r="AB3137">
        <v>0</v>
      </c>
      <c r="AC3137">
        <v>0</v>
      </c>
      <c r="AD3137">
        <v>0</v>
      </c>
      <c r="AE3137" s="4">
        <v>0</v>
      </c>
      <c r="AH3137" s="6">
        <v>43735</v>
      </c>
      <c r="AI3137" s="5">
        <v>0.40625</v>
      </c>
      <c r="AJ3137">
        <v>4</v>
      </c>
      <c r="AK3137">
        <v>3110</v>
      </c>
      <c r="AL3137" s="4">
        <v>5.4</v>
      </c>
      <c r="AM3137" s="4">
        <v>26.6</v>
      </c>
      <c r="AN3137" s="4" t="s">
        <v>106</v>
      </c>
      <c r="AO3137" s="4" t="s">
        <v>106</v>
      </c>
      <c r="AP3137" s="4" t="s">
        <v>106</v>
      </c>
      <c r="AQ3137" s="4" t="s">
        <v>106</v>
      </c>
      <c r="AR3137" s="4" t="s">
        <v>106</v>
      </c>
      <c r="AS3137" s="4" t="s">
        <v>106</v>
      </c>
      <c r="AT3137" s="4" t="s">
        <v>106</v>
      </c>
      <c r="AU3137" t="s">
        <v>108</v>
      </c>
      <c r="AV3137" t="s">
        <v>109</v>
      </c>
      <c r="AW3137" t="s">
        <v>110</v>
      </c>
      <c r="AX3137" t="s">
        <v>3160</v>
      </c>
    </row>
    <row r="3138" spans="1:50" hidden="1" x14ac:dyDescent="0.25">
      <c r="A3138">
        <v>2019</v>
      </c>
      <c r="B3138" s="6">
        <v>43634</v>
      </c>
      <c r="C3138" s="6">
        <v>43733</v>
      </c>
      <c r="D3138" t="str">
        <f>INDEX(parametres!$B$2:$B$57,IF(ISNUMBER(MATCH(Chiffrier!E3138,parametres!$C$2:$C$57,0)),MATCH(E3138,parametres!$C$2:$C$57,0),NA()))</f>
        <v>CN-1</v>
      </c>
      <c r="E3138" t="s">
        <v>30</v>
      </c>
      <c r="F3138" t="s">
        <v>112</v>
      </c>
      <c r="G3138" s="4">
        <f t="shared" ref="G3138:G3177" si="60">(C3138-B3138)/7</f>
        <v>14.142857142857142</v>
      </c>
      <c r="H3138">
        <f>INDEX(Sites_coordo!$C$2:$C$62,IF(ISNUMBER(MATCH(Chiffrier!E3138,Sites_coordo!$A$2:$A$62,0)),MATCH(Chiffrier!E3138,Sites_coordo!$A$2:$A$62,0),NA()))</f>
        <v>50.202500000000001</v>
      </c>
      <c r="I3138">
        <f>INDEX(Sites_coordo!$B$2:$B$62,IF(ISNUMBER(MATCH(Chiffrier!E3138,Sites_coordo!$A$2:$A$62,0)),MATCH(Chiffrier!E3138,Sites_coordo!$A$2:$A$62,0),NA()))</f>
        <v>-66.386899999999997</v>
      </c>
      <c r="J3138" t="s">
        <v>119</v>
      </c>
      <c r="K3138" t="s">
        <v>119</v>
      </c>
      <c r="L3138" s="4">
        <v>20072104</v>
      </c>
      <c r="M3138" t="s">
        <v>151</v>
      </c>
      <c r="N3138" s="4">
        <v>1</v>
      </c>
      <c r="O3138" s="4" t="s">
        <v>121</v>
      </c>
      <c r="P3138" s="4">
        <v>1</v>
      </c>
      <c r="Q3138" t="s">
        <v>3161</v>
      </c>
      <c r="R3138" s="4">
        <v>0</v>
      </c>
      <c r="S3138">
        <v>0</v>
      </c>
      <c r="T3138" t="s">
        <v>106</v>
      </c>
      <c r="U3138">
        <v>0</v>
      </c>
      <c r="V3138" t="s">
        <v>106</v>
      </c>
      <c r="W3138">
        <v>0</v>
      </c>
      <c r="X3138">
        <v>0</v>
      </c>
      <c r="Y3138">
        <v>0</v>
      </c>
      <c r="Z3138">
        <v>0</v>
      </c>
      <c r="AA3138">
        <v>0</v>
      </c>
      <c r="AB3138">
        <v>1</v>
      </c>
      <c r="AC3138">
        <v>0</v>
      </c>
      <c r="AD3138">
        <v>0</v>
      </c>
      <c r="AE3138" s="4">
        <v>0</v>
      </c>
      <c r="AH3138" s="6">
        <v>43733</v>
      </c>
      <c r="AI3138" s="5">
        <v>0.57361111111111118</v>
      </c>
      <c r="AK3138" t="s">
        <v>325</v>
      </c>
      <c r="AL3138" s="4">
        <v>7.41</v>
      </c>
      <c r="AM3138" s="4">
        <v>29.8</v>
      </c>
      <c r="AN3138" s="4" t="s">
        <v>106</v>
      </c>
      <c r="AO3138" s="4" t="s">
        <v>106</v>
      </c>
      <c r="AP3138" s="4" t="s">
        <v>106</v>
      </c>
      <c r="AQ3138" s="4" t="s">
        <v>106</v>
      </c>
      <c r="AR3138" s="4" t="s">
        <v>106</v>
      </c>
      <c r="AS3138" s="4" t="s">
        <v>106</v>
      </c>
      <c r="AT3138" s="4" t="s">
        <v>106</v>
      </c>
      <c r="AU3138" t="s">
        <v>108</v>
      </c>
      <c r="AV3138" t="s">
        <v>160</v>
      </c>
      <c r="AW3138" t="s">
        <v>161</v>
      </c>
      <c r="AX3138" t="s">
        <v>3161</v>
      </c>
    </row>
    <row r="3139" spans="1:50" hidden="1" x14ac:dyDescent="0.25">
      <c r="A3139">
        <v>2019</v>
      </c>
      <c r="B3139" s="6">
        <v>43634</v>
      </c>
      <c r="C3139" s="6">
        <v>43733</v>
      </c>
      <c r="D3139" t="str">
        <f>INDEX(parametres!$B$2:$B$57,IF(ISNUMBER(MATCH(Chiffrier!E3139,parametres!$C$2:$C$57,0)),MATCH(E3139,parametres!$C$2:$C$57,0),NA()))</f>
        <v>CN-1</v>
      </c>
      <c r="E3139" t="s">
        <v>30</v>
      </c>
      <c r="F3139" t="s">
        <v>112</v>
      </c>
      <c r="G3139" s="4">
        <f t="shared" si="60"/>
        <v>14.142857142857142</v>
      </c>
      <c r="H3139">
        <f>INDEX(Sites_coordo!$C$2:$C$62,IF(ISNUMBER(MATCH(Chiffrier!E3139,Sites_coordo!$A$2:$A$62,0)),MATCH(Chiffrier!E3139,Sites_coordo!$A$2:$A$62,0),NA()))</f>
        <v>50.202500000000001</v>
      </c>
      <c r="I3139">
        <f>INDEX(Sites_coordo!$B$2:$B$62,IF(ISNUMBER(MATCH(Chiffrier!E3139,Sites_coordo!$A$2:$A$62,0)),MATCH(Chiffrier!E3139,Sites_coordo!$A$2:$A$62,0),NA()))</f>
        <v>-66.386899999999997</v>
      </c>
      <c r="J3139" t="s">
        <v>119</v>
      </c>
      <c r="K3139" t="s">
        <v>119</v>
      </c>
      <c r="L3139" s="4">
        <v>20072104</v>
      </c>
      <c r="M3139" t="s">
        <v>151</v>
      </c>
      <c r="N3139" s="4">
        <v>1</v>
      </c>
      <c r="O3139" s="4" t="s">
        <v>121</v>
      </c>
      <c r="P3139" s="4">
        <v>2</v>
      </c>
      <c r="Q3139" t="s">
        <v>3162</v>
      </c>
      <c r="R3139" s="4">
        <v>0</v>
      </c>
      <c r="S3139">
        <v>0</v>
      </c>
      <c r="T3139" t="s">
        <v>106</v>
      </c>
      <c r="U3139">
        <v>0</v>
      </c>
      <c r="V3139" t="s">
        <v>106</v>
      </c>
      <c r="W3139">
        <v>0</v>
      </c>
      <c r="X3139">
        <v>0</v>
      </c>
      <c r="Y3139">
        <v>0</v>
      </c>
      <c r="Z3139">
        <v>0</v>
      </c>
      <c r="AA3139">
        <v>0</v>
      </c>
      <c r="AB3139">
        <v>0</v>
      </c>
      <c r="AC3139">
        <v>0</v>
      </c>
      <c r="AD3139">
        <v>0</v>
      </c>
      <c r="AE3139" s="4">
        <v>0</v>
      </c>
      <c r="AH3139" s="6">
        <v>43733</v>
      </c>
      <c r="AI3139" s="5">
        <v>0.57361111111111118</v>
      </c>
      <c r="AK3139" t="s">
        <v>325</v>
      </c>
      <c r="AL3139" s="4">
        <v>7.41</v>
      </c>
      <c r="AM3139" s="4">
        <v>29.8</v>
      </c>
      <c r="AN3139" s="4" t="s">
        <v>106</v>
      </c>
      <c r="AO3139" s="4" t="s">
        <v>106</v>
      </c>
      <c r="AP3139" s="4" t="s">
        <v>106</v>
      </c>
      <c r="AQ3139" s="4" t="s">
        <v>106</v>
      </c>
      <c r="AR3139" s="4" t="s">
        <v>106</v>
      </c>
      <c r="AS3139" s="4" t="s">
        <v>106</v>
      </c>
      <c r="AT3139" s="4" t="s">
        <v>106</v>
      </c>
      <c r="AU3139" t="s">
        <v>108</v>
      </c>
      <c r="AV3139" t="s">
        <v>160</v>
      </c>
      <c r="AW3139" t="s">
        <v>161</v>
      </c>
      <c r="AX3139" t="s">
        <v>3162</v>
      </c>
    </row>
    <row r="3140" spans="1:50" hidden="1" x14ac:dyDescent="0.25">
      <c r="A3140">
        <v>2019</v>
      </c>
      <c r="B3140" s="6">
        <v>43634</v>
      </c>
      <c r="C3140" s="6">
        <v>43733</v>
      </c>
      <c r="D3140" t="str">
        <f>INDEX(parametres!$B$2:$B$57,IF(ISNUMBER(MATCH(Chiffrier!E3140,parametres!$C$2:$C$57,0)),MATCH(E3140,parametres!$C$2:$C$57,0),NA()))</f>
        <v>CN-1</v>
      </c>
      <c r="E3140" t="s">
        <v>30</v>
      </c>
      <c r="F3140" t="s">
        <v>112</v>
      </c>
      <c r="G3140" s="4">
        <f t="shared" si="60"/>
        <v>14.142857142857142</v>
      </c>
      <c r="H3140">
        <f>INDEX(Sites_coordo!$C$2:$C$62,IF(ISNUMBER(MATCH(Chiffrier!E3140,Sites_coordo!$A$2:$A$62,0)),MATCH(Chiffrier!E3140,Sites_coordo!$A$2:$A$62,0),NA()))</f>
        <v>50.202500000000001</v>
      </c>
      <c r="I3140">
        <f>INDEX(Sites_coordo!$B$2:$B$62,IF(ISNUMBER(MATCH(Chiffrier!E3140,Sites_coordo!$A$2:$A$62,0)),MATCH(Chiffrier!E3140,Sites_coordo!$A$2:$A$62,0),NA()))</f>
        <v>-66.386899999999997</v>
      </c>
      <c r="J3140" t="s">
        <v>119</v>
      </c>
      <c r="K3140" t="s">
        <v>119</v>
      </c>
      <c r="L3140" s="4">
        <v>20072104</v>
      </c>
      <c r="M3140" t="s">
        <v>151</v>
      </c>
      <c r="N3140" s="4">
        <v>1</v>
      </c>
      <c r="O3140" s="4" t="s">
        <v>121</v>
      </c>
      <c r="P3140" s="4">
        <v>3</v>
      </c>
      <c r="Q3140" t="s">
        <v>3163</v>
      </c>
      <c r="R3140" s="4">
        <v>0</v>
      </c>
      <c r="S3140">
        <v>0</v>
      </c>
      <c r="T3140" t="s">
        <v>106</v>
      </c>
      <c r="U3140">
        <v>0</v>
      </c>
      <c r="V3140" t="s">
        <v>106</v>
      </c>
      <c r="W3140">
        <v>0</v>
      </c>
      <c r="X3140">
        <v>0</v>
      </c>
      <c r="Y3140">
        <v>0</v>
      </c>
      <c r="Z3140">
        <v>0</v>
      </c>
      <c r="AA3140">
        <v>0</v>
      </c>
      <c r="AB3140">
        <v>0</v>
      </c>
      <c r="AC3140">
        <v>0</v>
      </c>
      <c r="AD3140">
        <v>0</v>
      </c>
      <c r="AE3140" s="4">
        <v>0</v>
      </c>
      <c r="AH3140" s="6">
        <v>43733</v>
      </c>
      <c r="AI3140" s="5">
        <v>0.57361111111111118</v>
      </c>
      <c r="AK3140" t="s">
        <v>325</v>
      </c>
      <c r="AL3140" s="4">
        <v>7.41</v>
      </c>
      <c r="AM3140" s="4">
        <v>29.8</v>
      </c>
      <c r="AN3140" s="4" t="s">
        <v>106</v>
      </c>
      <c r="AO3140" s="4" t="s">
        <v>106</v>
      </c>
      <c r="AP3140" s="4" t="s">
        <v>106</v>
      </c>
      <c r="AQ3140" s="4" t="s">
        <v>106</v>
      </c>
      <c r="AR3140" s="4" t="s">
        <v>106</v>
      </c>
      <c r="AS3140" s="4" t="s">
        <v>106</v>
      </c>
      <c r="AT3140" s="4" t="s">
        <v>106</v>
      </c>
      <c r="AU3140" t="s">
        <v>108</v>
      </c>
      <c r="AV3140" t="s">
        <v>160</v>
      </c>
      <c r="AW3140" t="s">
        <v>161</v>
      </c>
      <c r="AX3140" t="s">
        <v>3163</v>
      </c>
    </row>
    <row r="3141" spans="1:50" hidden="1" x14ac:dyDescent="0.25">
      <c r="A3141">
        <v>2019</v>
      </c>
      <c r="B3141" s="6">
        <v>43634</v>
      </c>
      <c r="C3141" s="6">
        <v>43733</v>
      </c>
      <c r="D3141" t="str">
        <f>INDEX(parametres!$B$2:$B$57,IF(ISNUMBER(MATCH(Chiffrier!E3141,parametres!$C$2:$C$57,0)),MATCH(E3141,parametres!$C$2:$C$57,0),NA()))</f>
        <v>CN-1</v>
      </c>
      <c r="E3141" t="s">
        <v>30</v>
      </c>
      <c r="F3141" t="s">
        <v>112</v>
      </c>
      <c r="G3141" s="4">
        <f t="shared" si="60"/>
        <v>14.142857142857142</v>
      </c>
      <c r="H3141">
        <f>INDEX(Sites_coordo!$C$2:$C$62,IF(ISNUMBER(MATCH(Chiffrier!E3141,Sites_coordo!$A$2:$A$62,0)),MATCH(Chiffrier!E3141,Sites_coordo!$A$2:$A$62,0),NA()))</f>
        <v>50.202500000000001</v>
      </c>
      <c r="I3141">
        <f>INDEX(Sites_coordo!$B$2:$B$62,IF(ISNUMBER(MATCH(Chiffrier!E3141,Sites_coordo!$A$2:$A$62,0)),MATCH(Chiffrier!E3141,Sites_coordo!$A$2:$A$62,0),NA()))</f>
        <v>-66.386899999999997</v>
      </c>
      <c r="J3141" t="s">
        <v>119</v>
      </c>
      <c r="K3141" t="s">
        <v>119</v>
      </c>
      <c r="L3141" s="4">
        <v>20072104</v>
      </c>
      <c r="M3141" t="s">
        <v>151</v>
      </c>
      <c r="N3141" s="4">
        <v>1</v>
      </c>
      <c r="O3141" s="4" t="s">
        <v>107</v>
      </c>
      <c r="P3141" s="4">
        <v>1</v>
      </c>
      <c r="Q3141" t="s">
        <v>3164</v>
      </c>
      <c r="R3141" s="4">
        <v>0</v>
      </c>
      <c r="S3141">
        <v>0</v>
      </c>
      <c r="T3141" t="s">
        <v>106</v>
      </c>
      <c r="U3141">
        <v>0</v>
      </c>
      <c r="V3141" t="s">
        <v>106</v>
      </c>
      <c r="W3141">
        <v>0</v>
      </c>
      <c r="X3141">
        <v>0</v>
      </c>
      <c r="Y3141">
        <v>0</v>
      </c>
      <c r="Z3141">
        <v>0</v>
      </c>
      <c r="AA3141">
        <v>0</v>
      </c>
      <c r="AB3141">
        <v>0</v>
      </c>
      <c r="AC3141">
        <v>0</v>
      </c>
      <c r="AD3141">
        <v>0</v>
      </c>
      <c r="AE3141" s="4">
        <v>0</v>
      </c>
      <c r="AH3141" s="6">
        <v>43733</v>
      </c>
      <c r="AI3141" s="5">
        <v>0.57361111111111118</v>
      </c>
      <c r="AK3141" t="s">
        <v>325</v>
      </c>
      <c r="AL3141" s="4">
        <v>7.41</v>
      </c>
      <c r="AM3141" s="4">
        <v>29.8</v>
      </c>
      <c r="AN3141" s="4" t="s">
        <v>106</v>
      </c>
      <c r="AO3141" s="4" t="s">
        <v>106</v>
      </c>
      <c r="AP3141" s="4" t="s">
        <v>106</v>
      </c>
      <c r="AQ3141" s="4" t="s">
        <v>106</v>
      </c>
      <c r="AR3141" s="4" t="s">
        <v>106</v>
      </c>
      <c r="AS3141" s="4" t="s">
        <v>106</v>
      </c>
      <c r="AT3141" s="4" t="s">
        <v>106</v>
      </c>
      <c r="AU3141" t="s">
        <v>108</v>
      </c>
      <c r="AV3141" t="s">
        <v>160</v>
      </c>
      <c r="AW3141" t="s">
        <v>161</v>
      </c>
      <c r="AX3141" t="s">
        <v>3164</v>
      </c>
    </row>
    <row r="3142" spans="1:50" hidden="1" x14ac:dyDescent="0.25">
      <c r="A3142">
        <v>2019</v>
      </c>
      <c r="B3142" s="6">
        <v>43634</v>
      </c>
      <c r="C3142" s="6">
        <v>43733</v>
      </c>
      <c r="D3142" t="str">
        <f>INDEX(parametres!$B$2:$B$57,IF(ISNUMBER(MATCH(Chiffrier!E3142,parametres!$C$2:$C$57,0)),MATCH(E3142,parametres!$C$2:$C$57,0),NA()))</f>
        <v>CN-1</v>
      </c>
      <c r="E3142" t="s">
        <v>30</v>
      </c>
      <c r="F3142" t="s">
        <v>112</v>
      </c>
      <c r="G3142" s="4">
        <f t="shared" si="60"/>
        <v>14.142857142857142</v>
      </c>
      <c r="H3142">
        <f>INDEX(Sites_coordo!$C$2:$C$62,IF(ISNUMBER(MATCH(Chiffrier!E3142,Sites_coordo!$A$2:$A$62,0)),MATCH(Chiffrier!E3142,Sites_coordo!$A$2:$A$62,0),NA()))</f>
        <v>50.202500000000001</v>
      </c>
      <c r="I3142">
        <f>INDEX(Sites_coordo!$B$2:$B$62,IF(ISNUMBER(MATCH(Chiffrier!E3142,Sites_coordo!$A$2:$A$62,0)),MATCH(Chiffrier!E3142,Sites_coordo!$A$2:$A$62,0),NA()))</f>
        <v>-66.386899999999997</v>
      </c>
      <c r="J3142" t="s">
        <v>119</v>
      </c>
      <c r="K3142" t="s">
        <v>119</v>
      </c>
      <c r="L3142" s="4">
        <v>20072104</v>
      </c>
      <c r="M3142" t="s">
        <v>151</v>
      </c>
      <c r="N3142" s="4">
        <v>2</v>
      </c>
      <c r="O3142" s="4" t="s">
        <v>121</v>
      </c>
      <c r="P3142" s="4">
        <v>1</v>
      </c>
      <c r="Q3142" t="s">
        <v>3165</v>
      </c>
      <c r="R3142" s="4">
        <v>0</v>
      </c>
      <c r="S3142">
        <v>0</v>
      </c>
      <c r="T3142" t="s">
        <v>106</v>
      </c>
      <c r="U3142">
        <v>0</v>
      </c>
      <c r="V3142" t="s">
        <v>106</v>
      </c>
      <c r="W3142">
        <v>0</v>
      </c>
      <c r="X3142">
        <v>0</v>
      </c>
      <c r="Y3142">
        <v>0</v>
      </c>
      <c r="Z3142">
        <v>0</v>
      </c>
      <c r="AA3142">
        <v>0</v>
      </c>
      <c r="AB3142">
        <v>0</v>
      </c>
      <c r="AC3142">
        <v>0</v>
      </c>
      <c r="AD3142">
        <v>0</v>
      </c>
      <c r="AE3142" s="4">
        <v>0</v>
      </c>
      <c r="AH3142" s="6">
        <v>43733</v>
      </c>
      <c r="AI3142" s="5">
        <v>0.57361111111111118</v>
      </c>
      <c r="AK3142" t="s">
        <v>325</v>
      </c>
      <c r="AL3142" s="4">
        <v>7.41</v>
      </c>
      <c r="AM3142" s="4">
        <v>29.8</v>
      </c>
      <c r="AN3142" s="4" t="s">
        <v>106</v>
      </c>
      <c r="AO3142" s="4" t="s">
        <v>106</v>
      </c>
      <c r="AP3142" s="4" t="s">
        <v>106</v>
      </c>
      <c r="AQ3142" s="4" t="s">
        <v>106</v>
      </c>
      <c r="AR3142" s="4" t="s">
        <v>106</v>
      </c>
      <c r="AS3142" s="4" t="s">
        <v>106</v>
      </c>
      <c r="AT3142" s="4" t="s">
        <v>106</v>
      </c>
      <c r="AU3142" t="s">
        <v>108</v>
      </c>
      <c r="AV3142" t="s">
        <v>160</v>
      </c>
      <c r="AW3142" t="s">
        <v>161</v>
      </c>
      <c r="AX3142" t="s">
        <v>3165</v>
      </c>
    </row>
    <row r="3143" spans="1:50" hidden="1" x14ac:dyDescent="0.25">
      <c r="A3143">
        <v>2019</v>
      </c>
      <c r="B3143" s="6">
        <v>43634</v>
      </c>
      <c r="C3143" s="6">
        <v>43733</v>
      </c>
      <c r="D3143" t="str">
        <f>INDEX(parametres!$B$2:$B$57,IF(ISNUMBER(MATCH(Chiffrier!E3143,parametres!$C$2:$C$57,0)),MATCH(E3143,parametres!$C$2:$C$57,0),NA()))</f>
        <v>CN-1</v>
      </c>
      <c r="E3143" t="s">
        <v>30</v>
      </c>
      <c r="F3143" t="s">
        <v>112</v>
      </c>
      <c r="G3143" s="4">
        <f t="shared" si="60"/>
        <v>14.142857142857142</v>
      </c>
      <c r="H3143">
        <f>INDEX(Sites_coordo!$C$2:$C$62,IF(ISNUMBER(MATCH(Chiffrier!E3143,Sites_coordo!$A$2:$A$62,0)),MATCH(Chiffrier!E3143,Sites_coordo!$A$2:$A$62,0),NA()))</f>
        <v>50.202500000000001</v>
      </c>
      <c r="I3143">
        <f>INDEX(Sites_coordo!$B$2:$B$62,IF(ISNUMBER(MATCH(Chiffrier!E3143,Sites_coordo!$A$2:$A$62,0)),MATCH(Chiffrier!E3143,Sites_coordo!$A$2:$A$62,0),NA()))</f>
        <v>-66.386899999999997</v>
      </c>
      <c r="J3143" t="s">
        <v>119</v>
      </c>
      <c r="K3143" t="s">
        <v>119</v>
      </c>
      <c r="L3143" s="4">
        <v>20072104</v>
      </c>
      <c r="M3143" t="s">
        <v>151</v>
      </c>
      <c r="N3143" s="4">
        <v>2</v>
      </c>
      <c r="O3143" s="4" t="s">
        <v>121</v>
      </c>
      <c r="P3143" s="4">
        <v>2</v>
      </c>
      <c r="Q3143" t="s">
        <v>3166</v>
      </c>
      <c r="R3143" s="4">
        <v>0</v>
      </c>
      <c r="S3143">
        <v>0</v>
      </c>
      <c r="T3143" t="s">
        <v>106</v>
      </c>
      <c r="U3143">
        <v>0</v>
      </c>
      <c r="V3143" t="s">
        <v>106</v>
      </c>
      <c r="W3143">
        <v>0</v>
      </c>
      <c r="X3143">
        <v>0</v>
      </c>
      <c r="Y3143">
        <v>0</v>
      </c>
      <c r="Z3143">
        <v>0</v>
      </c>
      <c r="AA3143">
        <v>0</v>
      </c>
      <c r="AB3143">
        <v>1</v>
      </c>
      <c r="AC3143">
        <v>0</v>
      </c>
      <c r="AD3143">
        <v>0</v>
      </c>
      <c r="AE3143" s="4">
        <v>0</v>
      </c>
      <c r="AH3143" s="6">
        <v>43733</v>
      </c>
      <c r="AI3143" s="5">
        <v>0.57361111111111118</v>
      </c>
      <c r="AK3143" t="s">
        <v>325</v>
      </c>
      <c r="AL3143" s="4">
        <v>7.41</v>
      </c>
      <c r="AM3143" s="4">
        <v>29.8</v>
      </c>
      <c r="AN3143" s="4" t="s">
        <v>106</v>
      </c>
      <c r="AO3143" s="4" t="s">
        <v>106</v>
      </c>
      <c r="AP3143" s="4" t="s">
        <v>106</v>
      </c>
      <c r="AQ3143" s="4" t="s">
        <v>106</v>
      </c>
      <c r="AR3143" s="4" t="s">
        <v>106</v>
      </c>
      <c r="AS3143" s="4" t="s">
        <v>106</v>
      </c>
      <c r="AT3143" s="4" t="s">
        <v>106</v>
      </c>
      <c r="AU3143" t="s">
        <v>108</v>
      </c>
      <c r="AV3143" t="s">
        <v>160</v>
      </c>
      <c r="AW3143" t="s">
        <v>161</v>
      </c>
      <c r="AX3143" t="s">
        <v>3166</v>
      </c>
    </row>
    <row r="3144" spans="1:50" hidden="1" x14ac:dyDescent="0.25">
      <c r="A3144">
        <v>2019</v>
      </c>
      <c r="B3144" s="6">
        <v>43634</v>
      </c>
      <c r="C3144" s="6">
        <v>43733</v>
      </c>
      <c r="D3144" t="str">
        <f>INDEX(parametres!$B$2:$B$57,IF(ISNUMBER(MATCH(Chiffrier!E3144,parametres!$C$2:$C$57,0)),MATCH(E3144,parametres!$C$2:$C$57,0),NA()))</f>
        <v>CN-1</v>
      </c>
      <c r="E3144" t="s">
        <v>30</v>
      </c>
      <c r="F3144" t="s">
        <v>112</v>
      </c>
      <c r="G3144" s="4">
        <f t="shared" si="60"/>
        <v>14.142857142857142</v>
      </c>
      <c r="H3144">
        <f>INDEX(Sites_coordo!$C$2:$C$62,IF(ISNUMBER(MATCH(Chiffrier!E3144,Sites_coordo!$A$2:$A$62,0)),MATCH(Chiffrier!E3144,Sites_coordo!$A$2:$A$62,0),NA()))</f>
        <v>50.202500000000001</v>
      </c>
      <c r="I3144">
        <f>INDEX(Sites_coordo!$B$2:$B$62,IF(ISNUMBER(MATCH(Chiffrier!E3144,Sites_coordo!$A$2:$A$62,0)),MATCH(Chiffrier!E3144,Sites_coordo!$A$2:$A$62,0),NA()))</f>
        <v>-66.386899999999997</v>
      </c>
      <c r="J3144" t="s">
        <v>119</v>
      </c>
      <c r="K3144" t="s">
        <v>119</v>
      </c>
      <c r="L3144" s="4">
        <v>20072104</v>
      </c>
      <c r="M3144" t="s">
        <v>151</v>
      </c>
      <c r="N3144" s="4">
        <v>2</v>
      </c>
      <c r="O3144" s="4" t="s">
        <v>121</v>
      </c>
      <c r="P3144" s="4">
        <v>3</v>
      </c>
      <c r="Q3144" t="s">
        <v>3167</v>
      </c>
      <c r="R3144" s="4">
        <v>0</v>
      </c>
      <c r="S3144">
        <v>0</v>
      </c>
      <c r="T3144" t="s">
        <v>106</v>
      </c>
      <c r="U3144">
        <v>0</v>
      </c>
      <c r="V3144" t="s">
        <v>106</v>
      </c>
      <c r="W3144">
        <v>0</v>
      </c>
      <c r="X3144">
        <v>0</v>
      </c>
      <c r="Y3144">
        <v>0</v>
      </c>
      <c r="Z3144">
        <v>0</v>
      </c>
      <c r="AA3144">
        <v>0</v>
      </c>
      <c r="AB3144">
        <v>1</v>
      </c>
      <c r="AC3144">
        <v>0</v>
      </c>
      <c r="AD3144">
        <v>0</v>
      </c>
      <c r="AE3144" s="4">
        <v>0</v>
      </c>
      <c r="AH3144" s="6">
        <v>43733</v>
      </c>
      <c r="AI3144" s="5">
        <v>0.57361111111111118</v>
      </c>
      <c r="AK3144" t="s">
        <v>325</v>
      </c>
      <c r="AL3144" s="4">
        <v>7.41</v>
      </c>
      <c r="AM3144" s="4">
        <v>29.8</v>
      </c>
      <c r="AN3144" s="4" t="s">
        <v>106</v>
      </c>
      <c r="AO3144" s="4" t="s">
        <v>106</v>
      </c>
      <c r="AP3144" s="4" t="s">
        <v>106</v>
      </c>
      <c r="AQ3144" s="4" t="s">
        <v>106</v>
      </c>
      <c r="AR3144" s="4" t="s">
        <v>106</v>
      </c>
      <c r="AS3144" s="4" t="s">
        <v>106</v>
      </c>
      <c r="AT3144" s="4" t="s">
        <v>106</v>
      </c>
      <c r="AU3144" t="s">
        <v>108</v>
      </c>
      <c r="AV3144" t="s">
        <v>160</v>
      </c>
      <c r="AW3144" t="s">
        <v>161</v>
      </c>
      <c r="AX3144" t="s">
        <v>3167</v>
      </c>
    </row>
    <row r="3145" spans="1:50" hidden="1" x14ac:dyDescent="0.25">
      <c r="A3145">
        <v>2019</v>
      </c>
      <c r="B3145" s="6">
        <v>43634</v>
      </c>
      <c r="C3145" s="6">
        <v>43733</v>
      </c>
      <c r="D3145" t="str">
        <f>INDEX(parametres!$B$2:$B$57,IF(ISNUMBER(MATCH(Chiffrier!E3145,parametres!$C$2:$C$57,0)),MATCH(E3145,parametres!$C$2:$C$57,0),NA()))</f>
        <v>CN-1</v>
      </c>
      <c r="E3145" t="s">
        <v>30</v>
      </c>
      <c r="F3145" t="s">
        <v>112</v>
      </c>
      <c r="G3145" s="4">
        <f t="shared" si="60"/>
        <v>14.142857142857142</v>
      </c>
      <c r="H3145">
        <f>INDEX(Sites_coordo!$C$2:$C$62,IF(ISNUMBER(MATCH(Chiffrier!E3145,Sites_coordo!$A$2:$A$62,0)),MATCH(Chiffrier!E3145,Sites_coordo!$A$2:$A$62,0),NA()))</f>
        <v>50.202500000000001</v>
      </c>
      <c r="I3145">
        <f>INDEX(Sites_coordo!$B$2:$B$62,IF(ISNUMBER(MATCH(Chiffrier!E3145,Sites_coordo!$A$2:$A$62,0)),MATCH(Chiffrier!E3145,Sites_coordo!$A$2:$A$62,0),NA()))</f>
        <v>-66.386899999999997</v>
      </c>
      <c r="J3145" t="s">
        <v>119</v>
      </c>
      <c r="K3145" t="s">
        <v>119</v>
      </c>
      <c r="L3145" s="4">
        <v>20072104</v>
      </c>
      <c r="M3145" t="s">
        <v>151</v>
      </c>
      <c r="N3145" s="4">
        <v>2</v>
      </c>
      <c r="O3145" s="4" t="s">
        <v>107</v>
      </c>
      <c r="P3145" s="4">
        <v>1</v>
      </c>
      <c r="Q3145" t="s">
        <v>3168</v>
      </c>
      <c r="R3145" s="4">
        <v>0</v>
      </c>
      <c r="S3145">
        <v>0</v>
      </c>
      <c r="T3145" t="s">
        <v>106</v>
      </c>
      <c r="U3145">
        <v>0</v>
      </c>
      <c r="V3145" t="s">
        <v>106</v>
      </c>
      <c r="W3145">
        <v>0</v>
      </c>
      <c r="X3145">
        <v>0</v>
      </c>
      <c r="Y3145">
        <v>0</v>
      </c>
      <c r="Z3145">
        <v>0</v>
      </c>
      <c r="AA3145">
        <v>0</v>
      </c>
      <c r="AB3145">
        <v>1</v>
      </c>
      <c r="AC3145">
        <v>0</v>
      </c>
      <c r="AD3145">
        <v>0</v>
      </c>
      <c r="AE3145" s="4">
        <v>0</v>
      </c>
      <c r="AH3145" s="6">
        <v>43733</v>
      </c>
      <c r="AI3145" s="5">
        <v>0.57361111111111118</v>
      </c>
      <c r="AK3145" t="s">
        <v>325</v>
      </c>
      <c r="AL3145" s="4">
        <v>7.41</v>
      </c>
      <c r="AM3145" s="4">
        <v>29.8</v>
      </c>
      <c r="AN3145" s="4" t="s">
        <v>106</v>
      </c>
      <c r="AO3145" s="4" t="s">
        <v>106</v>
      </c>
      <c r="AP3145" s="4" t="s">
        <v>106</v>
      </c>
      <c r="AQ3145" s="4" t="s">
        <v>106</v>
      </c>
      <c r="AR3145" s="4" t="s">
        <v>106</v>
      </c>
      <c r="AS3145" s="4" t="s">
        <v>106</v>
      </c>
      <c r="AT3145" s="4" t="s">
        <v>106</v>
      </c>
      <c r="AU3145" t="s">
        <v>108</v>
      </c>
      <c r="AV3145" t="s">
        <v>160</v>
      </c>
      <c r="AW3145" t="s">
        <v>161</v>
      </c>
      <c r="AX3145" t="s">
        <v>3168</v>
      </c>
    </row>
    <row r="3146" spans="1:50" hidden="1" x14ac:dyDescent="0.25">
      <c r="A3146">
        <v>2019</v>
      </c>
      <c r="B3146" s="6">
        <v>43634</v>
      </c>
      <c r="C3146" s="6">
        <v>43733</v>
      </c>
      <c r="D3146" t="str">
        <f>INDEX(parametres!$B$2:$B$57,IF(ISNUMBER(MATCH(Chiffrier!E3146,parametres!$C$2:$C$57,0)),MATCH(E3146,parametres!$C$2:$C$57,0),NA()))</f>
        <v>CN-1</v>
      </c>
      <c r="E3146" t="s">
        <v>30</v>
      </c>
      <c r="F3146" t="s">
        <v>112</v>
      </c>
      <c r="G3146" s="4">
        <f t="shared" si="60"/>
        <v>14.142857142857142</v>
      </c>
      <c r="H3146">
        <f>INDEX(Sites_coordo!$C$2:$C$62,IF(ISNUMBER(MATCH(Chiffrier!E3146,Sites_coordo!$A$2:$A$62,0)),MATCH(Chiffrier!E3146,Sites_coordo!$A$2:$A$62,0),NA()))</f>
        <v>50.202500000000001</v>
      </c>
      <c r="I3146">
        <f>INDEX(Sites_coordo!$B$2:$B$62,IF(ISNUMBER(MATCH(Chiffrier!E3146,Sites_coordo!$A$2:$A$62,0)),MATCH(Chiffrier!E3146,Sites_coordo!$A$2:$A$62,0),NA()))</f>
        <v>-66.386899999999997</v>
      </c>
      <c r="J3146" t="s">
        <v>119</v>
      </c>
      <c r="K3146" t="s">
        <v>119</v>
      </c>
      <c r="L3146" s="4">
        <v>20072104</v>
      </c>
      <c r="M3146" t="s">
        <v>151</v>
      </c>
      <c r="N3146" s="4">
        <v>3</v>
      </c>
      <c r="O3146" s="4" t="s">
        <v>121</v>
      </c>
      <c r="P3146" s="4">
        <v>1</v>
      </c>
      <c r="Q3146" t="s">
        <v>3169</v>
      </c>
      <c r="R3146" s="4">
        <v>0</v>
      </c>
      <c r="S3146">
        <v>0</v>
      </c>
      <c r="T3146" t="s">
        <v>106</v>
      </c>
      <c r="U3146">
        <v>0</v>
      </c>
      <c r="V3146" t="s">
        <v>106</v>
      </c>
      <c r="W3146">
        <v>0</v>
      </c>
      <c r="X3146">
        <v>0</v>
      </c>
      <c r="Y3146">
        <v>0</v>
      </c>
      <c r="Z3146">
        <v>0</v>
      </c>
      <c r="AA3146">
        <v>0</v>
      </c>
      <c r="AB3146">
        <v>1</v>
      </c>
      <c r="AC3146">
        <v>0</v>
      </c>
      <c r="AD3146">
        <v>0</v>
      </c>
      <c r="AE3146" s="4">
        <v>0</v>
      </c>
      <c r="AH3146" s="6">
        <v>43733</v>
      </c>
      <c r="AI3146" s="5">
        <v>0.57361111111111118</v>
      </c>
      <c r="AK3146" t="s">
        <v>325</v>
      </c>
      <c r="AL3146" s="4">
        <v>7.41</v>
      </c>
      <c r="AM3146" s="4">
        <v>29.8</v>
      </c>
      <c r="AN3146" s="4" t="s">
        <v>106</v>
      </c>
      <c r="AO3146" s="4" t="s">
        <v>106</v>
      </c>
      <c r="AP3146" s="4" t="s">
        <v>106</v>
      </c>
      <c r="AQ3146" s="4" t="s">
        <v>106</v>
      </c>
      <c r="AR3146" s="4" t="s">
        <v>106</v>
      </c>
      <c r="AS3146" s="4" t="s">
        <v>106</v>
      </c>
      <c r="AT3146" s="4" t="s">
        <v>106</v>
      </c>
      <c r="AU3146" t="s">
        <v>108</v>
      </c>
      <c r="AV3146" t="s">
        <v>160</v>
      </c>
      <c r="AW3146" t="s">
        <v>161</v>
      </c>
      <c r="AX3146" t="s">
        <v>3169</v>
      </c>
    </row>
    <row r="3147" spans="1:50" hidden="1" x14ac:dyDescent="0.25">
      <c r="A3147">
        <v>2019</v>
      </c>
      <c r="B3147" s="6">
        <v>43634</v>
      </c>
      <c r="C3147" s="6">
        <v>43733</v>
      </c>
      <c r="D3147" t="str">
        <f>INDEX(parametres!$B$2:$B$57,IF(ISNUMBER(MATCH(Chiffrier!E3147,parametres!$C$2:$C$57,0)),MATCH(E3147,parametres!$C$2:$C$57,0),NA()))</f>
        <v>CN-1</v>
      </c>
      <c r="E3147" t="s">
        <v>30</v>
      </c>
      <c r="F3147" t="s">
        <v>112</v>
      </c>
      <c r="G3147" s="4">
        <f t="shared" si="60"/>
        <v>14.142857142857142</v>
      </c>
      <c r="H3147">
        <f>INDEX(Sites_coordo!$C$2:$C$62,IF(ISNUMBER(MATCH(Chiffrier!E3147,Sites_coordo!$A$2:$A$62,0)),MATCH(Chiffrier!E3147,Sites_coordo!$A$2:$A$62,0),NA()))</f>
        <v>50.202500000000001</v>
      </c>
      <c r="I3147">
        <f>INDEX(Sites_coordo!$B$2:$B$62,IF(ISNUMBER(MATCH(Chiffrier!E3147,Sites_coordo!$A$2:$A$62,0)),MATCH(Chiffrier!E3147,Sites_coordo!$A$2:$A$62,0),NA()))</f>
        <v>-66.386899999999997</v>
      </c>
      <c r="J3147" t="s">
        <v>119</v>
      </c>
      <c r="K3147" t="s">
        <v>119</v>
      </c>
      <c r="L3147" s="4">
        <v>20072104</v>
      </c>
      <c r="M3147" t="s">
        <v>151</v>
      </c>
      <c r="N3147" s="4">
        <v>3</v>
      </c>
      <c r="O3147" s="4" t="s">
        <v>121</v>
      </c>
      <c r="P3147" s="4">
        <v>2</v>
      </c>
      <c r="Q3147" t="s">
        <v>3170</v>
      </c>
      <c r="R3147" s="4">
        <v>0</v>
      </c>
      <c r="S3147">
        <v>0</v>
      </c>
      <c r="T3147" t="s">
        <v>106</v>
      </c>
      <c r="U3147">
        <v>0</v>
      </c>
      <c r="V3147" t="s">
        <v>106</v>
      </c>
      <c r="W3147">
        <v>0</v>
      </c>
      <c r="X3147">
        <v>0</v>
      </c>
      <c r="Y3147">
        <v>0</v>
      </c>
      <c r="Z3147">
        <v>0</v>
      </c>
      <c r="AA3147">
        <v>0</v>
      </c>
      <c r="AB3147">
        <v>0</v>
      </c>
      <c r="AC3147">
        <v>0</v>
      </c>
      <c r="AD3147">
        <v>0</v>
      </c>
      <c r="AE3147" s="4">
        <v>0</v>
      </c>
      <c r="AH3147" s="6">
        <v>43733</v>
      </c>
      <c r="AI3147" s="5">
        <v>0.57361111111111118</v>
      </c>
      <c r="AK3147" t="s">
        <v>325</v>
      </c>
      <c r="AL3147" s="4">
        <v>7.41</v>
      </c>
      <c r="AM3147" s="4">
        <v>29.8</v>
      </c>
      <c r="AN3147" s="4" t="s">
        <v>106</v>
      </c>
      <c r="AO3147" s="4" t="s">
        <v>106</v>
      </c>
      <c r="AP3147" s="4" t="s">
        <v>106</v>
      </c>
      <c r="AQ3147" s="4" t="s">
        <v>106</v>
      </c>
      <c r="AR3147" s="4" t="s">
        <v>106</v>
      </c>
      <c r="AS3147" s="4" t="s">
        <v>106</v>
      </c>
      <c r="AT3147" s="4" t="s">
        <v>106</v>
      </c>
      <c r="AU3147" t="s">
        <v>108</v>
      </c>
      <c r="AV3147" t="s">
        <v>160</v>
      </c>
      <c r="AW3147" t="s">
        <v>161</v>
      </c>
      <c r="AX3147" t="s">
        <v>3170</v>
      </c>
    </row>
    <row r="3148" spans="1:50" hidden="1" x14ac:dyDescent="0.25">
      <c r="A3148">
        <v>2019</v>
      </c>
      <c r="B3148" s="6">
        <v>43634</v>
      </c>
      <c r="C3148" s="6">
        <v>43733</v>
      </c>
      <c r="D3148" t="str">
        <f>INDEX(parametres!$B$2:$B$57,IF(ISNUMBER(MATCH(Chiffrier!E3148,parametres!$C$2:$C$57,0)),MATCH(E3148,parametres!$C$2:$C$57,0),NA()))</f>
        <v>CN-1</v>
      </c>
      <c r="E3148" t="s">
        <v>30</v>
      </c>
      <c r="F3148" t="s">
        <v>112</v>
      </c>
      <c r="G3148" s="4">
        <f t="shared" si="60"/>
        <v>14.142857142857142</v>
      </c>
      <c r="H3148">
        <f>INDEX(Sites_coordo!$C$2:$C$62,IF(ISNUMBER(MATCH(Chiffrier!E3148,Sites_coordo!$A$2:$A$62,0)),MATCH(Chiffrier!E3148,Sites_coordo!$A$2:$A$62,0),NA()))</f>
        <v>50.202500000000001</v>
      </c>
      <c r="I3148">
        <f>INDEX(Sites_coordo!$B$2:$B$62,IF(ISNUMBER(MATCH(Chiffrier!E3148,Sites_coordo!$A$2:$A$62,0)),MATCH(Chiffrier!E3148,Sites_coordo!$A$2:$A$62,0),NA()))</f>
        <v>-66.386899999999997</v>
      </c>
      <c r="J3148" t="s">
        <v>119</v>
      </c>
      <c r="K3148" t="s">
        <v>119</v>
      </c>
      <c r="L3148" s="4">
        <v>20072104</v>
      </c>
      <c r="M3148" t="s">
        <v>151</v>
      </c>
      <c r="N3148" s="4">
        <v>3</v>
      </c>
      <c r="O3148" s="4" t="s">
        <v>121</v>
      </c>
      <c r="P3148" s="4">
        <v>3</v>
      </c>
      <c r="Q3148" t="s">
        <v>3171</v>
      </c>
      <c r="R3148" s="4">
        <v>0</v>
      </c>
      <c r="S3148">
        <v>0</v>
      </c>
      <c r="T3148" t="s">
        <v>106</v>
      </c>
      <c r="U3148">
        <v>0</v>
      </c>
      <c r="V3148" t="s">
        <v>106</v>
      </c>
      <c r="W3148">
        <v>0</v>
      </c>
      <c r="X3148">
        <v>0</v>
      </c>
      <c r="Y3148">
        <v>0</v>
      </c>
      <c r="Z3148">
        <v>0</v>
      </c>
      <c r="AA3148">
        <v>0</v>
      </c>
      <c r="AB3148">
        <v>0</v>
      </c>
      <c r="AC3148">
        <v>0</v>
      </c>
      <c r="AD3148">
        <v>0</v>
      </c>
      <c r="AE3148" s="4">
        <v>0</v>
      </c>
      <c r="AH3148" s="6">
        <v>43733</v>
      </c>
      <c r="AI3148" s="5">
        <v>0.57361111111111118</v>
      </c>
      <c r="AK3148" t="s">
        <v>325</v>
      </c>
      <c r="AL3148" s="4">
        <v>7.41</v>
      </c>
      <c r="AM3148" s="4">
        <v>29.8</v>
      </c>
      <c r="AN3148" s="4" t="s">
        <v>106</v>
      </c>
      <c r="AO3148" s="4" t="s">
        <v>106</v>
      </c>
      <c r="AP3148" s="4" t="s">
        <v>106</v>
      </c>
      <c r="AQ3148" s="4" t="s">
        <v>106</v>
      </c>
      <c r="AR3148" s="4" t="s">
        <v>106</v>
      </c>
      <c r="AS3148" s="4" t="s">
        <v>106</v>
      </c>
      <c r="AT3148" s="4" t="s">
        <v>106</v>
      </c>
      <c r="AU3148" t="s">
        <v>108</v>
      </c>
      <c r="AV3148" t="s">
        <v>160</v>
      </c>
      <c r="AW3148" t="s">
        <v>161</v>
      </c>
      <c r="AX3148" t="s">
        <v>3171</v>
      </c>
    </row>
    <row r="3149" spans="1:50" hidden="1" x14ac:dyDescent="0.25">
      <c r="A3149">
        <v>2019</v>
      </c>
      <c r="B3149" s="6">
        <v>43634</v>
      </c>
      <c r="C3149" s="6">
        <v>43733</v>
      </c>
      <c r="D3149" t="str">
        <f>INDEX(parametres!$B$2:$B$57,IF(ISNUMBER(MATCH(Chiffrier!E3149,parametres!$C$2:$C$57,0)),MATCH(E3149,parametres!$C$2:$C$57,0),NA()))</f>
        <v>CN-1</v>
      </c>
      <c r="E3149" t="s">
        <v>30</v>
      </c>
      <c r="F3149" t="s">
        <v>112</v>
      </c>
      <c r="G3149" s="4">
        <f t="shared" si="60"/>
        <v>14.142857142857142</v>
      </c>
      <c r="H3149">
        <f>INDEX(Sites_coordo!$C$2:$C$62,IF(ISNUMBER(MATCH(Chiffrier!E3149,Sites_coordo!$A$2:$A$62,0)),MATCH(Chiffrier!E3149,Sites_coordo!$A$2:$A$62,0),NA()))</f>
        <v>50.202500000000001</v>
      </c>
      <c r="I3149">
        <f>INDEX(Sites_coordo!$B$2:$B$62,IF(ISNUMBER(MATCH(Chiffrier!E3149,Sites_coordo!$A$2:$A$62,0)),MATCH(Chiffrier!E3149,Sites_coordo!$A$2:$A$62,0),NA()))</f>
        <v>-66.386899999999997</v>
      </c>
      <c r="J3149" t="s">
        <v>119</v>
      </c>
      <c r="K3149" t="s">
        <v>119</v>
      </c>
      <c r="L3149" s="4">
        <v>20072104</v>
      </c>
      <c r="M3149" t="s">
        <v>151</v>
      </c>
      <c r="N3149" s="4">
        <v>3</v>
      </c>
      <c r="O3149" s="4" t="s">
        <v>107</v>
      </c>
      <c r="P3149" s="4">
        <v>1</v>
      </c>
      <c r="Q3149" t="s">
        <v>3172</v>
      </c>
      <c r="R3149" s="4">
        <v>0</v>
      </c>
      <c r="S3149">
        <v>0</v>
      </c>
      <c r="T3149" t="s">
        <v>106</v>
      </c>
      <c r="U3149">
        <v>0</v>
      </c>
      <c r="V3149" t="s">
        <v>106</v>
      </c>
      <c r="W3149">
        <v>0</v>
      </c>
      <c r="X3149">
        <v>0</v>
      </c>
      <c r="Y3149">
        <v>0</v>
      </c>
      <c r="Z3149">
        <v>0</v>
      </c>
      <c r="AA3149">
        <v>0</v>
      </c>
      <c r="AB3149">
        <v>1</v>
      </c>
      <c r="AC3149">
        <v>0</v>
      </c>
      <c r="AD3149">
        <v>0</v>
      </c>
      <c r="AE3149" s="4">
        <v>0</v>
      </c>
      <c r="AH3149" s="6">
        <v>43733</v>
      </c>
      <c r="AI3149" s="5">
        <v>0.57361111111111118</v>
      </c>
      <c r="AK3149" t="s">
        <v>325</v>
      </c>
      <c r="AL3149" s="4">
        <v>7.41</v>
      </c>
      <c r="AM3149" s="4">
        <v>29.8</v>
      </c>
      <c r="AN3149" s="4" t="s">
        <v>106</v>
      </c>
      <c r="AO3149" s="4" t="s">
        <v>106</v>
      </c>
      <c r="AP3149" s="4" t="s">
        <v>106</v>
      </c>
      <c r="AQ3149" s="4" t="s">
        <v>106</v>
      </c>
      <c r="AR3149" s="4" t="s">
        <v>106</v>
      </c>
      <c r="AS3149" s="4" t="s">
        <v>106</v>
      </c>
      <c r="AT3149" s="4" t="s">
        <v>106</v>
      </c>
      <c r="AU3149" t="s">
        <v>108</v>
      </c>
      <c r="AV3149" t="s">
        <v>160</v>
      </c>
      <c r="AW3149" t="s">
        <v>161</v>
      </c>
      <c r="AX3149" t="s">
        <v>3172</v>
      </c>
    </row>
    <row r="3150" spans="1:50" hidden="1" x14ac:dyDescent="0.25">
      <c r="A3150">
        <v>2019</v>
      </c>
      <c r="B3150" s="6">
        <v>43634</v>
      </c>
      <c r="C3150" s="6">
        <v>43733</v>
      </c>
      <c r="D3150" t="str">
        <f>INDEX(parametres!$B$2:$B$57,IF(ISNUMBER(MATCH(Chiffrier!E3150,parametres!$C$2:$C$57,0)),MATCH(E3150,parametres!$C$2:$C$57,0),NA()))</f>
        <v>CN-1</v>
      </c>
      <c r="E3150" t="s">
        <v>30</v>
      </c>
      <c r="F3150" t="s">
        <v>112</v>
      </c>
      <c r="G3150" s="4">
        <f t="shared" si="60"/>
        <v>14.142857142857142</v>
      </c>
      <c r="H3150">
        <f>INDEX(Sites_coordo!$C$2:$C$62,IF(ISNUMBER(MATCH(Chiffrier!E3150,Sites_coordo!$A$2:$A$62,0)),MATCH(Chiffrier!E3150,Sites_coordo!$A$2:$A$62,0),NA()))</f>
        <v>50.202500000000001</v>
      </c>
      <c r="I3150">
        <f>INDEX(Sites_coordo!$B$2:$B$62,IF(ISNUMBER(MATCH(Chiffrier!E3150,Sites_coordo!$A$2:$A$62,0)),MATCH(Chiffrier!E3150,Sites_coordo!$A$2:$A$62,0),NA()))</f>
        <v>-66.386899999999997</v>
      </c>
      <c r="J3150" t="s">
        <v>119</v>
      </c>
      <c r="K3150" t="s">
        <v>119</v>
      </c>
      <c r="L3150" s="4">
        <v>20072104</v>
      </c>
      <c r="M3150" t="s">
        <v>151</v>
      </c>
      <c r="N3150" s="4">
        <v>4</v>
      </c>
      <c r="O3150" s="4" t="s">
        <v>121</v>
      </c>
      <c r="P3150" s="4">
        <v>1</v>
      </c>
      <c r="Q3150" t="s">
        <v>3173</v>
      </c>
      <c r="R3150" s="4">
        <v>0</v>
      </c>
      <c r="S3150">
        <v>0</v>
      </c>
      <c r="T3150" t="s">
        <v>106</v>
      </c>
      <c r="U3150">
        <v>0</v>
      </c>
      <c r="V3150" t="s">
        <v>106</v>
      </c>
      <c r="W3150">
        <v>0</v>
      </c>
      <c r="X3150">
        <v>0</v>
      </c>
      <c r="Y3150">
        <v>0</v>
      </c>
      <c r="Z3150">
        <v>0</v>
      </c>
      <c r="AA3150">
        <v>0</v>
      </c>
      <c r="AB3150">
        <v>0</v>
      </c>
      <c r="AC3150">
        <v>0</v>
      </c>
      <c r="AD3150">
        <v>0</v>
      </c>
      <c r="AE3150" s="4">
        <v>0</v>
      </c>
      <c r="AH3150" s="6">
        <v>43733</v>
      </c>
      <c r="AI3150" s="5">
        <v>0.57361111111111118</v>
      </c>
      <c r="AK3150" t="s">
        <v>325</v>
      </c>
      <c r="AL3150" s="4">
        <v>7.41</v>
      </c>
      <c r="AM3150" s="4">
        <v>29.8</v>
      </c>
      <c r="AN3150" s="4" t="s">
        <v>106</v>
      </c>
      <c r="AO3150" s="4" t="s">
        <v>106</v>
      </c>
      <c r="AP3150" s="4" t="s">
        <v>106</v>
      </c>
      <c r="AQ3150" s="4" t="s">
        <v>106</v>
      </c>
      <c r="AR3150" s="4" t="s">
        <v>106</v>
      </c>
      <c r="AS3150" s="4" t="s">
        <v>106</v>
      </c>
      <c r="AT3150" s="4" t="s">
        <v>106</v>
      </c>
      <c r="AU3150" t="s">
        <v>108</v>
      </c>
      <c r="AV3150" t="s">
        <v>160</v>
      </c>
      <c r="AW3150" t="s">
        <v>161</v>
      </c>
      <c r="AX3150" t="s">
        <v>3173</v>
      </c>
    </row>
    <row r="3151" spans="1:50" hidden="1" x14ac:dyDescent="0.25">
      <c r="A3151">
        <v>2019</v>
      </c>
      <c r="B3151" s="6">
        <v>43634</v>
      </c>
      <c r="C3151" s="6">
        <v>43733</v>
      </c>
      <c r="D3151" t="str">
        <f>INDEX(parametres!$B$2:$B$57,IF(ISNUMBER(MATCH(Chiffrier!E3151,parametres!$C$2:$C$57,0)),MATCH(E3151,parametres!$C$2:$C$57,0),NA()))</f>
        <v>CN-1</v>
      </c>
      <c r="E3151" t="s">
        <v>30</v>
      </c>
      <c r="F3151" t="s">
        <v>112</v>
      </c>
      <c r="G3151" s="4">
        <f t="shared" si="60"/>
        <v>14.142857142857142</v>
      </c>
      <c r="H3151">
        <f>INDEX(Sites_coordo!$C$2:$C$62,IF(ISNUMBER(MATCH(Chiffrier!E3151,Sites_coordo!$A$2:$A$62,0)),MATCH(Chiffrier!E3151,Sites_coordo!$A$2:$A$62,0),NA()))</f>
        <v>50.202500000000001</v>
      </c>
      <c r="I3151">
        <f>INDEX(Sites_coordo!$B$2:$B$62,IF(ISNUMBER(MATCH(Chiffrier!E3151,Sites_coordo!$A$2:$A$62,0)),MATCH(Chiffrier!E3151,Sites_coordo!$A$2:$A$62,0),NA()))</f>
        <v>-66.386899999999997</v>
      </c>
      <c r="J3151" t="s">
        <v>119</v>
      </c>
      <c r="K3151" t="s">
        <v>119</v>
      </c>
      <c r="L3151" s="4">
        <v>20072104</v>
      </c>
      <c r="M3151" t="s">
        <v>151</v>
      </c>
      <c r="N3151" s="4">
        <v>4</v>
      </c>
      <c r="O3151" s="4" t="s">
        <v>121</v>
      </c>
      <c r="P3151" s="4">
        <v>2</v>
      </c>
      <c r="Q3151" t="s">
        <v>3174</v>
      </c>
      <c r="R3151" s="4">
        <v>0</v>
      </c>
      <c r="S3151">
        <v>0</v>
      </c>
      <c r="T3151" t="s">
        <v>106</v>
      </c>
      <c r="U3151">
        <v>0</v>
      </c>
      <c r="V3151" t="s">
        <v>106</v>
      </c>
      <c r="W3151">
        <v>0</v>
      </c>
      <c r="X3151">
        <v>0</v>
      </c>
      <c r="Y3151">
        <v>0</v>
      </c>
      <c r="Z3151">
        <v>0</v>
      </c>
      <c r="AA3151">
        <v>0</v>
      </c>
      <c r="AB3151">
        <v>1</v>
      </c>
      <c r="AC3151">
        <v>0</v>
      </c>
      <c r="AD3151">
        <v>0</v>
      </c>
      <c r="AE3151" s="4">
        <v>0</v>
      </c>
      <c r="AH3151" s="6">
        <v>43733</v>
      </c>
      <c r="AI3151" s="5">
        <v>0.57361111111111118</v>
      </c>
      <c r="AK3151" t="s">
        <v>325</v>
      </c>
      <c r="AL3151" s="4">
        <v>7.41</v>
      </c>
      <c r="AM3151" s="4">
        <v>29.8</v>
      </c>
      <c r="AN3151" s="4" t="s">
        <v>106</v>
      </c>
      <c r="AO3151" s="4" t="s">
        <v>106</v>
      </c>
      <c r="AP3151" s="4" t="s">
        <v>106</v>
      </c>
      <c r="AQ3151" s="4" t="s">
        <v>106</v>
      </c>
      <c r="AR3151" s="4" t="s">
        <v>106</v>
      </c>
      <c r="AS3151" s="4" t="s">
        <v>106</v>
      </c>
      <c r="AT3151" s="4" t="s">
        <v>106</v>
      </c>
      <c r="AU3151" t="s">
        <v>108</v>
      </c>
      <c r="AV3151" t="s">
        <v>160</v>
      </c>
      <c r="AW3151" t="s">
        <v>161</v>
      </c>
      <c r="AX3151" t="s">
        <v>3174</v>
      </c>
    </row>
    <row r="3152" spans="1:50" hidden="1" x14ac:dyDescent="0.25">
      <c r="A3152">
        <v>2019</v>
      </c>
      <c r="B3152" s="6">
        <v>43634</v>
      </c>
      <c r="C3152" s="6">
        <v>43733</v>
      </c>
      <c r="D3152" t="str">
        <f>INDEX(parametres!$B$2:$B$57,IF(ISNUMBER(MATCH(Chiffrier!E3152,parametres!$C$2:$C$57,0)),MATCH(E3152,parametres!$C$2:$C$57,0),NA()))</f>
        <v>CN-1</v>
      </c>
      <c r="E3152" t="s">
        <v>30</v>
      </c>
      <c r="F3152" t="s">
        <v>112</v>
      </c>
      <c r="G3152" s="4">
        <f t="shared" si="60"/>
        <v>14.142857142857142</v>
      </c>
      <c r="H3152">
        <f>INDEX(Sites_coordo!$C$2:$C$62,IF(ISNUMBER(MATCH(Chiffrier!E3152,Sites_coordo!$A$2:$A$62,0)),MATCH(Chiffrier!E3152,Sites_coordo!$A$2:$A$62,0),NA()))</f>
        <v>50.202500000000001</v>
      </c>
      <c r="I3152">
        <f>INDEX(Sites_coordo!$B$2:$B$62,IF(ISNUMBER(MATCH(Chiffrier!E3152,Sites_coordo!$A$2:$A$62,0)),MATCH(Chiffrier!E3152,Sites_coordo!$A$2:$A$62,0),NA()))</f>
        <v>-66.386899999999997</v>
      </c>
      <c r="J3152" t="s">
        <v>119</v>
      </c>
      <c r="K3152" t="s">
        <v>119</v>
      </c>
      <c r="L3152" s="4">
        <v>20072104</v>
      </c>
      <c r="M3152" t="s">
        <v>151</v>
      </c>
      <c r="N3152" s="4">
        <v>4</v>
      </c>
      <c r="O3152" s="4" t="s">
        <v>121</v>
      </c>
      <c r="P3152" s="4">
        <v>3</v>
      </c>
      <c r="Q3152" t="s">
        <v>3175</v>
      </c>
      <c r="R3152" s="4">
        <v>0</v>
      </c>
      <c r="S3152">
        <v>0</v>
      </c>
      <c r="T3152" t="s">
        <v>106</v>
      </c>
      <c r="U3152">
        <v>0</v>
      </c>
      <c r="V3152" t="s">
        <v>106</v>
      </c>
      <c r="W3152">
        <v>0</v>
      </c>
      <c r="X3152">
        <v>0</v>
      </c>
      <c r="Y3152">
        <v>0</v>
      </c>
      <c r="Z3152">
        <v>0</v>
      </c>
      <c r="AA3152">
        <v>0</v>
      </c>
      <c r="AB3152">
        <v>1</v>
      </c>
      <c r="AC3152">
        <v>0</v>
      </c>
      <c r="AD3152">
        <v>0</v>
      </c>
      <c r="AE3152" s="4">
        <v>0</v>
      </c>
      <c r="AH3152" s="6">
        <v>43733</v>
      </c>
      <c r="AI3152" s="5">
        <v>0.57361111111111118</v>
      </c>
      <c r="AK3152" t="s">
        <v>325</v>
      </c>
      <c r="AL3152" s="4">
        <v>7.41</v>
      </c>
      <c r="AM3152" s="4">
        <v>29.8</v>
      </c>
      <c r="AN3152" s="4" t="s">
        <v>106</v>
      </c>
      <c r="AO3152" s="4" t="s">
        <v>106</v>
      </c>
      <c r="AP3152" s="4" t="s">
        <v>106</v>
      </c>
      <c r="AQ3152" s="4" t="s">
        <v>106</v>
      </c>
      <c r="AR3152" s="4" t="s">
        <v>106</v>
      </c>
      <c r="AS3152" s="4" t="s">
        <v>106</v>
      </c>
      <c r="AT3152" s="4" t="s">
        <v>106</v>
      </c>
      <c r="AU3152" t="s">
        <v>108</v>
      </c>
      <c r="AV3152" t="s">
        <v>160</v>
      </c>
      <c r="AW3152" t="s">
        <v>161</v>
      </c>
      <c r="AX3152" t="s">
        <v>3175</v>
      </c>
    </row>
    <row r="3153" spans="1:51" hidden="1" x14ac:dyDescent="0.25">
      <c r="A3153">
        <v>2019</v>
      </c>
      <c r="B3153" s="6">
        <v>43634</v>
      </c>
      <c r="C3153" s="6">
        <v>43733</v>
      </c>
      <c r="D3153" t="str">
        <f>INDEX(parametres!$B$2:$B$57,IF(ISNUMBER(MATCH(Chiffrier!E3153,parametres!$C$2:$C$57,0)),MATCH(E3153,parametres!$C$2:$C$57,0),NA()))</f>
        <v>CN-1</v>
      </c>
      <c r="E3153" t="s">
        <v>30</v>
      </c>
      <c r="F3153" t="s">
        <v>112</v>
      </c>
      <c r="G3153" s="4">
        <f t="shared" si="60"/>
        <v>14.142857142857142</v>
      </c>
      <c r="H3153">
        <f>INDEX(Sites_coordo!$C$2:$C$62,IF(ISNUMBER(MATCH(Chiffrier!E3153,Sites_coordo!$A$2:$A$62,0)),MATCH(Chiffrier!E3153,Sites_coordo!$A$2:$A$62,0),NA()))</f>
        <v>50.202500000000001</v>
      </c>
      <c r="I3153">
        <f>INDEX(Sites_coordo!$B$2:$B$62,IF(ISNUMBER(MATCH(Chiffrier!E3153,Sites_coordo!$A$2:$A$62,0)),MATCH(Chiffrier!E3153,Sites_coordo!$A$2:$A$62,0),NA()))</f>
        <v>-66.386899999999997</v>
      </c>
      <c r="J3153" t="s">
        <v>119</v>
      </c>
      <c r="K3153" t="s">
        <v>119</v>
      </c>
      <c r="L3153" s="4">
        <v>20072104</v>
      </c>
      <c r="M3153" t="s">
        <v>151</v>
      </c>
      <c r="N3153" s="4">
        <v>4</v>
      </c>
      <c r="O3153" s="4" t="s">
        <v>107</v>
      </c>
      <c r="P3153" s="4">
        <v>1</v>
      </c>
      <c r="Q3153" t="s">
        <v>3176</v>
      </c>
      <c r="R3153" s="4">
        <v>0</v>
      </c>
      <c r="S3153">
        <v>0</v>
      </c>
      <c r="T3153" t="s">
        <v>106</v>
      </c>
      <c r="U3153">
        <v>0</v>
      </c>
      <c r="V3153" t="s">
        <v>106</v>
      </c>
      <c r="W3153">
        <v>0</v>
      </c>
      <c r="X3153">
        <v>0</v>
      </c>
      <c r="Y3153">
        <v>0</v>
      </c>
      <c r="Z3153">
        <v>0</v>
      </c>
      <c r="AA3153">
        <v>0</v>
      </c>
      <c r="AB3153">
        <v>1</v>
      </c>
      <c r="AC3153">
        <v>0</v>
      </c>
      <c r="AD3153">
        <v>0</v>
      </c>
      <c r="AE3153" s="4">
        <v>0</v>
      </c>
      <c r="AH3153" s="6">
        <v>43733</v>
      </c>
      <c r="AI3153" s="5">
        <v>0.57361111111111118</v>
      </c>
      <c r="AK3153" t="s">
        <v>325</v>
      </c>
      <c r="AL3153" s="4">
        <v>7.41</v>
      </c>
      <c r="AM3153" s="4">
        <v>29.8</v>
      </c>
      <c r="AN3153" s="4" t="s">
        <v>106</v>
      </c>
      <c r="AO3153" s="4" t="s">
        <v>106</v>
      </c>
      <c r="AP3153" s="4" t="s">
        <v>106</v>
      </c>
      <c r="AQ3153" s="4" t="s">
        <v>106</v>
      </c>
      <c r="AR3153" s="4" t="s">
        <v>106</v>
      </c>
      <c r="AS3153" s="4" t="s">
        <v>106</v>
      </c>
      <c r="AT3153" s="4" t="s">
        <v>106</v>
      </c>
      <c r="AU3153" t="s">
        <v>108</v>
      </c>
      <c r="AV3153" t="s">
        <v>160</v>
      </c>
      <c r="AW3153" t="s">
        <v>161</v>
      </c>
      <c r="AX3153" t="s">
        <v>3176</v>
      </c>
    </row>
    <row r="3154" spans="1:51" hidden="1" x14ac:dyDescent="0.25">
      <c r="A3154">
        <v>2019</v>
      </c>
      <c r="B3154" s="6">
        <v>43634</v>
      </c>
      <c r="C3154" s="6">
        <v>43733</v>
      </c>
      <c r="D3154" t="str">
        <f>INDEX(parametres!$B$2:$B$57,IF(ISNUMBER(MATCH(Chiffrier!E3154,parametres!$C$2:$C$57,0)),MATCH(E3154,parametres!$C$2:$C$57,0),NA()))</f>
        <v>CN-1</v>
      </c>
      <c r="E3154" t="s">
        <v>30</v>
      </c>
      <c r="F3154" t="s">
        <v>112</v>
      </c>
      <c r="G3154" s="4">
        <f t="shared" si="60"/>
        <v>14.142857142857142</v>
      </c>
      <c r="H3154">
        <f>INDEX(Sites_coordo!$C$2:$C$62,IF(ISNUMBER(MATCH(Chiffrier!E3154,Sites_coordo!$A$2:$A$62,0)),MATCH(Chiffrier!E3154,Sites_coordo!$A$2:$A$62,0),NA()))</f>
        <v>50.202500000000001</v>
      </c>
      <c r="I3154">
        <f>INDEX(Sites_coordo!$B$2:$B$62,IF(ISNUMBER(MATCH(Chiffrier!E3154,Sites_coordo!$A$2:$A$62,0)),MATCH(Chiffrier!E3154,Sites_coordo!$A$2:$A$62,0),NA()))</f>
        <v>-66.386899999999997</v>
      </c>
      <c r="J3154" t="s">
        <v>119</v>
      </c>
      <c r="K3154" t="s">
        <v>119</v>
      </c>
      <c r="L3154" s="4">
        <v>20072104</v>
      </c>
      <c r="M3154" t="s">
        <v>151</v>
      </c>
      <c r="N3154" s="4">
        <v>5</v>
      </c>
      <c r="O3154" s="4" t="s">
        <v>121</v>
      </c>
      <c r="P3154" s="4">
        <v>1</v>
      </c>
      <c r="Q3154" t="s">
        <v>3177</v>
      </c>
      <c r="R3154" s="4">
        <v>0</v>
      </c>
      <c r="S3154">
        <v>0</v>
      </c>
      <c r="T3154" t="s">
        <v>106</v>
      </c>
      <c r="U3154">
        <v>0</v>
      </c>
      <c r="V3154" t="s">
        <v>106</v>
      </c>
      <c r="W3154">
        <v>0</v>
      </c>
      <c r="X3154">
        <v>0</v>
      </c>
      <c r="Y3154">
        <v>0</v>
      </c>
      <c r="Z3154">
        <v>0</v>
      </c>
      <c r="AA3154">
        <v>0</v>
      </c>
      <c r="AB3154">
        <v>0</v>
      </c>
      <c r="AC3154">
        <v>0</v>
      </c>
      <c r="AD3154">
        <v>0</v>
      </c>
      <c r="AE3154" s="4">
        <v>0</v>
      </c>
      <c r="AH3154" s="6">
        <v>43733</v>
      </c>
      <c r="AI3154" s="5">
        <v>0.57361111111111118</v>
      </c>
      <c r="AK3154" t="s">
        <v>325</v>
      </c>
      <c r="AL3154" s="4">
        <v>7.41</v>
      </c>
      <c r="AM3154" s="4">
        <v>29.8</v>
      </c>
      <c r="AN3154" s="4" t="s">
        <v>106</v>
      </c>
      <c r="AO3154" s="4" t="s">
        <v>106</v>
      </c>
      <c r="AP3154" s="4" t="s">
        <v>106</v>
      </c>
      <c r="AQ3154" s="4" t="s">
        <v>106</v>
      </c>
      <c r="AR3154" s="4" t="s">
        <v>106</v>
      </c>
      <c r="AS3154" s="4" t="s">
        <v>106</v>
      </c>
      <c r="AT3154" s="4" t="s">
        <v>106</v>
      </c>
      <c r="AU3154" t="s">
        <v>108</v>
      </c>
      <c r="AV3154" t="s">
        <v>160</v>
      </c>
      <c r="AW3154" t="s">
        <v>161</v>
      </c>
      <c r="AX3154" t="s">
        <v>3177</v>
      </c>
    </row>
    <row r="3155" spans="1:51" hidden="1" x14ac:dyDescent="0.25">
      <c r="A3155">
        <v>2019</v>
      </c>
      <c r="B3155" s="6">
        <v>43634</v>
      </c>
      <c r="C3155" s="6">
        <v>43733</v>
      </c>
      <c r="D3155" t="str">
        <f>INDEX(parametres!$B$2:$B$57,IF(ISNUMBER(MATCH(Chiffrier!E3155,parametres!$C$2:$C$57,0)),MATCH(E3155,parametres!$C$2:$C$57,0),NA()))</f>
        <v>CN-1</v>
      </c>
      <c r="E3155" t="s">
        <v>30</v>
      </c>
      <c r="F3155" t="s">
        <v>112</v>
      </c>
      <c r="G3155" s="4">
        <f t="shared" si="60"/>
        <v>14.142857142857142</v>
      </c>
      <c r="H3155">
        <f>INDEX(Sites_coordo!$C$2:$C$62,IF(ISNUMBER(MATCH(Chiffrier!E3155,Sites_coordo!$A$2:$A$62,0)),MATCH(Chiffrier!E3155,Sites_coordo!$A$2:$A$62,0),NA()))</f>
        <v>50.202500000000001</v>
      </c>
      <c r="I3155">
        <f>INDEX(Sites_coordo!$B$2:$B$62,IF(ISNUMBER(MATCH(Chiffrier!E3155,Sites_coordo!$A$2:$A$62,0)),MATCH(Chiffrier!E3155,Sites_coordo!$A$2:$A$62,0),NA()))</f>
        <v>-66.386899999999997</v>
      </c>
      <c r="J3155" t="s">
        <v>119</v>
      </c>
      <c r="K3155" t="s">
        <v>119</v>
      </c>
      <c r="L3155" s="4">
        <v>20072104</v>
      </c>
      <c r="M3155" t="s">
        <v>151</v>
      </c>
      <c r="N3155" s="4">
        <v>5</v>
      </c>
      <c r="O3155" s="4" t="s">
        <v>121</v>
      </c>
      <c r="P3155" s="4">
        <v>2</v>
      </c>
      <c r="Q3155" t="s">
        <v>3178</v>
      </c>
      <c r="R3155" s="4">
        <v>0</v>
      </c>
      <c r="S3155">
        <v>0</v>
      </c>
      <c r="T3155" t="s">
        <v>106</v>
      </c>
      <c r="U3155">
        <v>0</v>
      </c>
      <c r="V3155" t="s">
        <v>106</v>
      </c>
      <c r="W3155">
        <v>0</v>
      </c>
      <c r="X3155">
        <v>0</v>
      </c>
      <c r="Y3155">
        <v>0</v>
      </c>
      <c r="Z3155">
        <v>0</v>
      </c>
      <c r="AA3155">
        <v>0</v>
      </c>
      <c r="AB3155">
        <v>0</v>
      </c>
      <c r="AC3155">
        <v>0</v>
      </c>
      <c r="AD3155">
        <v>0</v>
      </c>
      <c r="AE3155" s="4">
        <v>0</v>
      </c>
      <c r="AH3155" s="6">
        <v>43733</v>
      </c>
      <c r="AI3155" s="5">
        <v>0.57361111111111118</v>
      </c>
      <c r="AK3155" t="s">
        <v>325</v>
      </c>
      <c r="AL3155" s="4">
        <v>7.41</v>
      </c>
      <c r="AM3155" s="4">
        <v>29.8</v>
      </c>
      <c r="AN3155" s="4" t="s">
        <v>106</v>
      </c>
      <c r="AO3155" s="4" t="s">
        <v>106</v>
      </c>
      <c r="AP3155" s="4" t="s">
        <v>106</v>
      </c>
      <c r="AQ3155" s="4" t="s">
        <v>106</v>
      </c>
      <c r="AR3155" s="4" t="s">
        <v>106</v>
      </c>
      <c r="AS3155" s="4" t="s">
        <v>106</v>
      </c>
      <c r="AT3155" s="4" t="s">
        <v>106</v>
      </c>
      <c r="AU3155" t="s">
        <v>108</v>
      </c>
      <c r="AV3155" t="s">
        <v>160</v>
      </c>
      <c r="AW3155" t="s">
        <v>161</v>
      </c>
      <c r="AX3155" t="s">
        <v>3178</v>
      </c>
    </row>
    <row r="3156" spans="1:51" hidden="1" x14ac:dyDescent="0.25">
      <c r="A3156">
        <v>2019</v>
      </c>
      <c r="B3156" s="6">
        <v>43634</v>
      </c>
      <c r="C3156" s="6">
        <v>43733</v>
      </c>
      <c r="D3156" t="str">
        <f>INDEX(parametres!$B$2:$B$57,IF(ISNUMBER(MATCH(Chiffrier!E3156,parametres!$C$2:$C$57,0)),MATCH(E3156,parametres!$C$2:$C$57,0),NA()))</f>
        <v>CN-1</v>
      </c>
      <c r="E3156" t="s">
        <v>30</v>
      </c>
      <c r="F3156" t="s">
        <v>112</v>
      </c>
      <c r="G3156" s="4">
        <f t="shared" si="60"/>
        <v>14.142857142857142</v>
      </c>
      <c r="H3156">
        <f>INDEX(Sites_coordo!$C$2:$C$62,IF(ISNUMBER(MATCH(Chiffrier!E3156,Sites_coordo!$A$2:$A$62,0)),MATCH(Chiffrier!E3156,Sites_coordo!$A$2:$A$62,0),NA()))</f>
        <v>50.202500000000001</v>
      </c>
      <c r="I3156">
        <f>INDEX(Sites_coordo!$B$2:$B$62,IF(ISNUMBER(MATCH(Chiffrier!E3156,Sites_coordo!$A$2:$A$62,0)),MATCH(Chiffrier!E3156,Sites_coordo!$A$2:$A$62,0),NA()))</f>
        <v>-66.386899999999997</v>
      </c>
      <c r="J3156" t="s">
        <v>119</v>
      </c>
      <c r="K3156" t="s">
        <v>119</v>
      </c>
      <c r="L3156" s="4">
        <v>20072104</v>
      </c>
      <c r="M3156" t="s">
        <v>151</v>
      </c>
      <c r="N3156" s="4">
        <v>5</v>
      </c>
      <c r="O3156" s="4" t="s">
        <v>121</v>
      </c>
      <c r="P3156" s="4">
        <v>3</v>
      </c>
      <c r="Q3156" t="s">
        <v>3179</v>
      </c>
      <c r="R3156" s="4">
        <v>0</v>
      </c>
      <c r="S3156">
        <v>0</v>
      </c>
      <c r="T3156" t="s">
        <v>106</v>
      </c>
      <c r="U3156">
        <v>0</v>
      </c>
      <c r="V3156" t="s">
        <v>106</v>
      </c>
      <c r="W3156">
        <v>0</v>
      </c>
      <c r="X3156">
        <v>0</v>
      </c>
      <c r="Y3156">
        <v>0</v>
      </c>
      <c r="Z3156">
        <v>0</v>
      </c>
      <c r="AA3156">
        <v>0</v>
      </c>
      <c r="AB3156">
        <v>0</v>
      </c>
      <c r="AC3156">
        <v>0</v>
      </c>
      <c r="AD3156">
        <v>0</v>
      </c>
      <c r="AE3156" s="4">
        <v>0</v>
      </c>
      <c r="AH3156" s="6">
        <v>43733</v>
      </c>
      <c r="AI3156" s="5">
        <v>0.57361111111111118</v>
      </c>
      <c r="AK3156" t="s">
        <v>325</v>
      </c>
      <c r="AL3156" s="4">
        <v>7.41</v>
      </c>
      <c r="AM3156" s="4">
        <v>29.8</v>
      </c>
      <c r="AN3156" s="4" t="s">
        <v>106</v>
      </c>
      <c r="AO3156" s="4" t="s">
        <v>106</v>
      </c>
      <c r="AP3156" s="4" t="s">
        <v>106</v>
      </c>
      <c r="AQ3156" s="4" t="s">
        <v>106</v>
      </c>
      <c r="AR3156" s="4" t="s">
        <v>106</v>
      </c>
      <c r="AS3156" s="4" t="s">
        <v>106</v>
      </c>
      <c r="AT3156" s="4" t="s">
        <v>106</v>
      </c>
      <c r="AU3156" t="s">
        <v>108</v>
      </c>
      <c r="AV3156" t="s">
        <v>160</v>
      </c>
      <c r="AW3156" t="s">
        <v>161</v>
      </c>
      <c r="AX3156" t="s">
        <v>3179</v>
      </c>
    </row>
    <row r="3157" spans="1:51" hidden="1" x14ac:dyDescent="0.25">
      <c r="A3157">
        <v>2019</v>
      </c>
      <c r="B3157" s="6">
        <v>43634</v>
      </c>
      <c r="C3157" s="6">
        <v>43733</v>
      </c>
      <c r="D3157" t="str">
        <f>INDEX(parametres!$B$2:$B$57,IF(ISNUMBER(MATCH(Chiffrier!E3157,parametres!$C$2:$C$57,0)),MATCH(E3157,parametres!$C$2:$C$57,0),NA()))</f>
        <v>CN-1</v>
      </c>
      <c r="E3157" t="s">
        <v>30</v>
      </c>
      <c r="F3157" t="s">
        <v>112</v>
      </c>
      <c r="G3157" s="4">
        <f t="shared" si="60"/>
        <v>14.142857142857142</v>
      </c>
      <c r="H3157">
        <f>INDEX(Sites_coordo!$C$2:$C$62,IF(ISNUMBER(MATCH(Chiffrier!E3157,Sites_coordo!$A$2:$A$62,0)),MATCH(Chiffrier!E3157,Sites_coordo!$A$2:$A$62,0),NA()))</f>
        <v>50.202500000000001</v>
      </c>
      <c r="I3157">
        <f>INDEX(Sites_coordo!$B$2:$B$62,IF(ISNUMBER(MATCH(Chiffrier!E3157,Sites_coordo!$A$2:$A$62,0)),MATCH(Chiffrier!E3157,Sites_coordo!$A$2:$A$62,0),NA()))</f>
        <v>-66.386899999999997</v>
      </c>
      <c r="J3157" t="s">
        <v>119</v>
      </c>
      <c r="K3157" t="s">
        <v>119</v>
      </c>
      <c r="L3157" s="4">
        <v>20072104</v>
      </c>
      <c r="M3157" t="s">
        <v>151</v>
      </c>
      <c r="N3157" s="4">
        <v>5</v>
      </c>
      <c r="O3157" s="4" t="s">
        <v>107</v>
      </c>
      <c r="P3157" s="4">
        <v>1</v>
      </c>
      <c r="Q3157" t="s">
        <v>3180</v>
      </c>
      <c r="R3157" s="4">
        <v>0</v>
      </c>
      <c r="S3157">
        <v>0</v>
      </c>
      <c r="T3157" t="s">
        <v>106</v>
      </c>
      <c r="U3157">
        <v>0</v>
      </c>
      <c r="V3157" t="s">
        <v>106</v>
      </c>
      <c r="W3157">
        <v>0</v>
      </c>
      <c r="X3157">
        <v>0</v>
      </c>
      <c r="Y3157">
        <v>0</v>
      </c>
      <c r="Z3157">
        <v>0</v>
      </c>
      <c r="AA3157">
        <v>0</v>
      </c>
      <c r="AB3157">
        <v>0</v>
      </c>
      <c r="AC3157">
        <v>0</v>
      </c>
      <c r="AD3157">
        <v>0</v>
      </c>
      <c r="AE3157" s="4">
        <v>0</v>
      </c>
      <c r="AH3157" s="6">
        <v>43733</v>
      </c>
      <c r="AI3157" s="5">
        <v>0.57361111111111118</v>
      </c>
      <c r="AK3157" t="s">
        <v>325</v>
      </c>
      <c r="AL3157" s="4">
        <v>7.41</v>
      </c>
      <c r="AM3157" s="4">
        <v>29.8</v>
      </c>
      <c r="AN3157" s="4" t="s">
        <v>106</v>
      </c>
      <c r="AO3157" s="4" t="s">
        <v>106</v>
      </c>
      <c r="AP3157" s="4" t="s">
        <v>106</v>
      </c>
      <c r="AQ3157" s="4" t="s">
        <v>106</v>
      </c>
      <c r="AR3157" s="4" t="s">
        <v>106</v>
      </c>
      <c r="AS3157" s="4" t="s">
        <v>106</v>
      </c>
      <c r="AT3157" s="4" t="s">
        <v>106</v>
      </c>
      <c r="AU3157" t="s">
        <v>108</v>
      </c>
      <c r="AV3157" t="s">
        <v>160</v>
      </c>
      <c r="AW3157" t="s">
        <v>161</v>
      </c>
      <c r="AX3157" t="s">
        <v>3180</v>
      </c>
    </row>
    <row r="3158" spans="1:51" hidden="1" x14ac:dyDescent="0.25">
      <c r="A3158">
        <v>2019</v>
      </c>
      <c r="B3158" s="6">
        <v>43634</v>
      </c>
      <c r="C3158" s="6">
        <v>43733</v>
      </c>
      <c r="D3158" t="str">
        <f>INDEX(parametres!$B$2:$B$57,IF(ISNUMBER(MATCH(Chiffrier!E3158,parametres!$C$2:$C$57,0)),MATCH(E3158,parametres!$C$2:$C$57,0),NA()))</f>
        <v>CN-1</v>
      </c>
      <c r="E3158" t="s">
        <v>30</v>
      </c>
      <c r="F3158" t="s">
        <v>112</v>
      </c>
      <c r="G3158" s="4">
        <f t="shared" si="60"/>
        <v>14.142857142857142</v>
      </c>
      <c r="H3158">
        <f>INDEX(Sites_coordo!$C$2:$C$62,IF(ISNUMBER(MATCH(Chiffrier!E3158,Sites_coordo!$A$2:$A$62,0)),MATCH(Chiffrier!E3158,Sites_coordo!$A$2:$A$62,0),NA()))</f>
        <v>50.202500000000001</v>
      </c>
      <c r="I3158">
        <f>INDEX(Sites_coordo!$B$2:$B$62,IF(ISNUMBER(MATCH(Chiffrier!E3158,Sites_coordo!$A$2:$A$62,0)),MATCH(Chiffrier!E3158,Sites_coordo!$A$2:$A$62,0),NA()))</f>
        <v>-66.386899999999997</v>
      </c>
      <c r="J3158" t="s">
        <v>119</v>
      </c>
      <c r="K3158" t="s">
        <v>119</v>
      </c>
      <c r="L3158" s="4">
        <v>20072104</v>
      </c>
      <c r="M3158" t="s">
        <v>151</v>
      </c>
      <c r="N3158" s="4">
        <v>6</v>
      </c>
      <c r="O3158" s="4" t="s">
        <v>121</v>
      </c>
      <c r="P3158" s="4">
        <v>1</v>
      </c>
      <c r="Q3158" t="s">
        <v>3181</v>
      </c>
      <c r="R3158" s="4">
        <v>0</v>
      </c>
      <c r="S3158">
        <v>0</v>
      </c>
      <c r="T3158" t="s">
        <v>106</v>
      </c>
      <c r="U3158">
        <v>0</v>
      </c>
      <c r="V3158" t="s">
        <v>106</v>
      </c>
      <c r="W3158">
        <v>0</v>
      </c>
      <c r="X3158">
        <v>0</v>
      </c>
      <c r="Y3158">
        <v>0</v>
      </c>
      <c r="Z3158">
        <v>0</v>
      </c>
      <c r="AA3158">
        <v>0</v>
      </c>
      <c r="AB3158">
        <v>0</v>
      </c>
      <c r="AC3158">
        <v>0</v>
      </c>
      <c r="AD3158">
        <v>0</v>
      </c>
      <c r="AE3158" s="4">
        <v>0</v>
      </c>
      <c r="AH3158" s="6">
        <v>43733</v>
      </c>
      <c r="AI3158" s="5">
        <v>0.57361111111111118</v>
      </c>
      <c r="AK3158" t="s">
        <v>325</v>
      </c>
      <c r="AL3158" s="4">
        <v>7.41</v>
      </c>
      <c r="AM3158" s="4">
        <v>29.8</v>
      </c>
      <c r="AN3158" s="4" t="s">
        <v>106</v>
      </c>
      <c r="AO3158" s="4" t="s">
        <v>106</v>
      </c>
      <c r="AP3158" s="4" t="s">
        <v>106</v>
      </c>
      <c r="AQ3158" s="4" t="s">
        <v>106</v>
      </c>
      <c r="AR3158" s="4" t="s">
        <v>106</v>
      </c>
      <c r="AS3158" s="4" t="s">
        <v>106</v>
      </c>
      <c r="AT3158" s="4" t="s">
        <v>106</v>
      </c>
      <c r="AU3158" t="s">
        <v>108</v>
      </c>
      <c r="AV3158" t="s">
        <v>160</v>
      </c>
      <c r="AW3158" t="s">
        <v>161</v>
      </c>
      <c r="AX3158" t="s">
        <v>3181</v>
      </c>
    </row>
    <row r="3159" spans="1:51" hidden="1" x14ac:dyDescent="0.25">
      <c r="A3159">
        <v>2019</v>
      </c>
      <c r="B3159" s="6">
        <v>43634</v>
      </c>
      <c r="C3159" s="6">
        <v>43733</v>
      </c>
      <c r="D3159" t="str">
        <f>INDEX(parametres!$B$2:$B$57,IF(ISNUMBER(MATCH(Chiffrier!E3159,parametres!$C$2:$C$57,0)),MATCH(E3159,parametres!$C$2:$C$57,0),NA()))</f>
        <v>CN-1</v>
      </c>
      <c r="E3159" t="s">
        <v>30</v>
      </c>
      <c r="F3159" t="s">
        <v>112</v>
      </c>
      <c r="G3159" s="4">
        <f t="shared" si="60"/>
        <v>14.142857142857142</v>
      </c>
      <c r="H3159">
        <f>INDEX(Sites_coordo!$C$2:$C$62,IF(ISNUMBER(MATCH(Chiffrier!E3159,Sites_coordo!$A$2:$A$62,0)),MATCH(Chiffrier!E3159,Sites_coordo!$A$2:$A$62,0),NA()))</f>
        <v>50.202500000000001</v>
      </c>
      <c r="I3159">
        <f>INDEX(Sites_coordo!$B$2:$B$62,IF(ISNUMBER(MATCH(Chiffrier!E3159,Sites_coordo!$A$2:$A$62,0)),MATCH(Chiffrier!E3159,Sites_coordo!$A$2:$A$62,0),NA()))</f>
        <v>-66.386899999999997</v>
      </c>
      <c r="J3159" t="s">
        <v>119</v>
      </c>
      <c r="K3159" t="s">
        <v>119</v>
      </c>
      <c r="L3159" s="4">
        <v>20072104</v>
      </c>
      <c r="M3159" t="s">
        <v>151</v>
      </c>
      <c r="N3159" s="4">
        <v>6</v>
      </c>
      <c r="O3159" s="4" t="s">
        <v>121</v>
      </c>
      <c r="P3159" s="4">
        <v>2</v>
      </c>
      <c r="Q3159" t="s">
        <v>3182</v>
      </c>
      <c r="R3159" s="4">
        <v>0</v>
      </c>
      <c r="S3159">
        <v>0</v>
      </c>
      <c r="T3159" t="s">
        <v>106</v>
      </c>
      <c r="U3159">
        <v>0</v>
      </c>
      <c r="V3159" t="s">
        <v>106</v>
      </c>
      <c r="W3159">
        <v>0</v>
      </c>
      <c r="X3159">
        <v>0</v>
      </c>
      <c r="Y3159">
        <v>0</v>
      </c>
      <c r="Z3159">
        <v>0</v>
      </c>
      <c r="AA3159">
        <v>0</v>
      </c>
      <c r="AB3159">
        <v>0</v>
      </c>
      <c r="AC3159">
        <v>0</v>
      </c>
      <c r="AD3159">
        <v>0</v>
      </c>
      <c r="AE3159" s="4">
        <v>0</v>
      </c>
      <c r="AH3159" s="6">
        <v>43733</v>
      </c>
      <c r="AI3159" s="5">
        <v>0.57361111111111118</v>
      </c>
      <c r="AK3159" t="s">
        <v>325</v>
      </c>
      <c r="AL3159" s="4">
        <v>7.41</v>
      </c>
      <c r="AM3159" s="4">
        <v>29.8</v>
      </c>
      <c r="AN3159" s="4" t="s">
        <v>106</v>
      </c>
      <c r="AO3159" s="4" t="s">
        <v>106</v>
      </c>
      <c r="AP3159" s="4" t="s">
        <v>106</v>
      </c>
      <c r="AQ3159" s="4" t="s">
        <v>106</v>
      </c>
      <c r="AR3159" s="4" t="s">
        <v>106</v>
      </c>
      <c r="AS3159" s="4" t="s">
        <v>106</v>
      </c>
      <c r="AT3159" s="4" t="s">
        <v>106</v>
      </c>
      <c r="AU3159" t="s">
        <v>108</v>
      </c>
      <c r="AV3159" t="s">
        <v>160</v>
      </c>
      <c r="AW3159" t="s">
        <v>161</v>
      </c>
      <c r="AX3159" t="s">
        <v>3182</v>
      </c>
    </row>
    <row r="3160" spans="1:51" hidden="1" x14ac:dyDescent="0.25">
      <c r="A3160">
        <v>2019</v>
      </c>
      <c r="B3160" s="6">
        <v>43634</v>
      </c>
      <c r="C3160" s="6">
        <v>43733</v>
      </c>
      <c r="D3160" t="str">
        <f>INDEX(parametres!$B$2:$B$57,IF(ISNUMBER(MATCH(Chiffrier!E3160,parametres!$C$2:$C$57,0)),MATCH(E3160,parametres!$C$2:$C$57,0),NA()))</f>
        <v>CN-1</v>
      </c>
      <c r="E3160" t="s">
        <v>30</v>
      </c>
      <c r="F3160" t="s">
        <v>112</v>
      </c>
      <c r="G3160" s="4">
        <f t="shared" si="60"/>
        <v>14.142857142857142</v>
      </c>
      <c r="H3160">
        <f>INDEX(Sites_coordo!$C$2:$C$62,IF(ISNUMBER(MATCH(Chiffrier!E3160,Sites_coordo!$A$2:$A$62,0)),MATCH(Chiffrier!E3160,Sites_coordo!$A$2:$A$62,0),NA()))</f>
        <v>50.202500000000001</v>
      </c>
      <c r="I3160">
        <f>INDEX(Sites_coordo!$B$2:$B$62,IF(ISNUMBER(MATCH(Chiffrier!E3160,Sites_coordo!$A$2:$A$62,0)),MATCH(Chiffrier!E3160,Sites_coordo!$A$2:$A$62,0),NA()))</f>
        <v>-66.386899999999997</v>
      </c>
      <c r="J3160" t="s">
        <v>119</v>
      </c>
      <c r="K3160" t="s">
        <v>119</v>
      </c>
      <c r="L3160" s="4">
        <v>20072104</v>
      </c>
      <c r="M3160" t="s">
        <v>151</v>
      </c>
      <c r="N3160" s="4">
        <v>6</v>
      </c>
      <c r="O3160" s="4" t="s">
        <v>121</v>
      </c>
      <c r="P3160" s="4">
        <v>3</v>
      </c>
      <c r="Q3160" t="s">
        <v>3183</v>
      </c>
      <c r="R3160" s="4">
        <v>0</v>
      </c>
      <c r="S3160">
        <v>0</v>
      </c>
      <c r="T3160" t="s">
        <v>106</v>
      </c>
      <c r="U3160">
        <v>0</v>
      </c>
      <c r="V3160" t="s">
        <v>106</v>
      </c>
      <c r="W3160">
        <v>0</v>
      </c>
      <c r="X3160">
        <v>0</v>
      </c>
      <c r="Y3160">
        <v>0</v>
      </c>
      <c r="Z3160">
        <v>0</v>
      </c>
      <c r="AA3160">
        <v>0</v>
      </c>
      <c r="AB3160">
        <v>0</v>
      </c>
      <c r="AC3160">
        <v>0</v>
      </c>
      <c r="AD3160">
        <v>0</v>
      </c>
      <c r="AE3160" s="4">
        <v>0</v>
      </c>
      <c r="AH3160" s="6">
        <v>43733</v>
      </c>
      <c r="AI3160" s="5">
        <v>0.57361111111111118</v>
      </c>
      <c r="AK3160" t="s">
        <v>325</v>
      </c>
      <c r="AL3160" s="4">
        <v>7.41</v>
      </c>
      <c r="AM3160" s="4">
        <v>29.8</v>
      </c>
      <c r="AN3160" s="4" t="s">
        <v>106</v>
      </c>
      <c r="AO3160" s="4" t="s">
        <v>106</v>
      </c>
      <c r="AP3160" s="4" t="s">
        <v>106</v>
      </c>
      <c r="AQ3160" s="4" t="s">
        <v>106</v>
      </c>
      <c r="AR3160" s="4" t="s">
        <v>106</v>
      </c>
      <c r="AS3160" s="4" t="s">
        <v>106</v>
      </c>
      <c r="AT3160" s="4" t="s">
        <v>106</v>
      </c>
      <c r="AU3160" t="s">
        <v>108</v>
      </c>
      <c r="AV3160" t="s">
        <v>160</v>
      </c>
      <c r="AW3160" t="s">
        <v>161</v>
      </c>
      <c r="AX3160" t="s">
        <v>3183</v>
      </c>
    </row>
    <row r="3161" spans="1:51" hidden="1" x14ac:dyDescent="0.25">
      <c r="A3161">
        <v>2019</v>
      </c>
      <c r="B3161" s="6">
        <v>43634</v>
      </c>
      <c r="C3161" s="6">
        <v>43733</v>
      </c>
      <c r="D3161" t="str">
        <f>INDEX(parametres!$B$2:$B$57,IF(ISNUMBER(MATCH(Chiffrier!E3161,parametres!$C$2:$C$57,0)),MATCH(E3161,parametres!$C$2:$C$57,0),NA()))</f>
        <v>CN-1</v>
      </c>
      <c r="E3161" t="s">
        <v>30</v>
      </c>
      <c r="F3161" t="s">
        <v>112</v>
      </c>
      <c r="G3161" s="4">
        <f t="shared" si="60"/>
        <v>14.142857142857142</v>
      </c>
      <c r="H3161">
        <f>INDEX(Sites_coordo!$C$2:$C$62,IF(ISNUMBER(MATCH(Chiffrier!E3161,Sites_coordo!$A$2:$A$62,0)),MATCH(Chiffrier!E3161,Sites_coordo!$A$2:$A$62,0),NA()))</f>
        <v>50.202500000000001</v>
      </c>
      <c r="I3161">
        <f>INDEX(Sites_coordo!$B$2:$B$62,IF(ISNUMBER(MATCH(Chiffrier!E3161,Sites_coordo!$A$2:$A$62,0)),MATCH(Chiffrier!E3161,Sites_coordo!$A$2:$A$62,0),NA()))</f>
        <v>-66.386899999999997</v>
      </c>
      <c r="J3161" t="s">
        <v>119</v>
      </c>
      <c r="K3161" t="s">
        <v>119</v>
      </c>
      <c r="L3161" s="4">
        <v>20072104</v>
      </c>
      <c r="M3161" t="s">
        <v>151</v>
      </c>
      <c r="N3161" s="4">
        <v>6</v>
      </c>
      <c r="O3161" s="4" t="s">
        <v>107</v>
      </c>
      <c r="P3161" s="4">
        <v>1</v>
      </c>
      <c r="Q3161" t="s">
        <v>3184</v>
      </c>
      <c r="R3161" s="4">
        <v>0</v>
      </c>
      <c r="S3161">
        <v>0</v>
      </c>
      <c r="T3161" t="s">
        <v>106</v>
      </c>
      <c r="U3161">
        <v>0</v>
      </c>
      <c r="V3161" t="s">
        <v>106</v>
      </c>
      <c r="W3161">
        <v>0</v>
      </c>
      <c r="X3161">
        <v>0</v>
      </c>
      <c r="Y3161">
        <v>0</v>
      </c>
      <c r="Z3161">
        <v>0</v>
      </c>
      <c r="AA3161">
        <v>0</v>
      </c>
      <c r="AB3161">
        <v>0</v>
      </c>
      <c r="AC3161">
        <v>0</v>
      </c>
      <c r="AD3161">
        <v>0</v>
      </c>
      <c r="AE3161" s="4">
        <v>0</v>
      </c>
      <c r="AH3161" s="6">
        <v>43733</v>
      </c>
      <c r="AI3161" s="5">
        <v>0.57361111111111118</v>
      </c>
      <c r="AK3161" t="s">
        <v>325</v>
      </c>
      <c r="AL3161" s="4">
        <v>7.41</v>
      </c>
      <c r="AM3161" s="4">
        <v>29.8</v>
      </c>
      <c r="AN3161" s="4" t="s">
        <v>106</v>
      </c>
      <c r="AO3161" s="4" t="s">
        <v>106</v>
      </c>
      <c r="AP3161" s="4" t="s">
        <v>106</v>
      </c>
      <c r="AQ3161" s="4" t="s">
        <v>106</v>
      </c>
      <c r="AR3161" s="4" t="s">
        <v>106</v>
      </c>
      <c r="AS3161" s="4" t="s">
        <v>106</v>
      </c>
      <c r="AT3161" s="4" t="s">
        <v>106</v>
      </c>
      <c r="AU3161" t="s">
        <v>108</v>
      </c>
      <c r="AV3161" t="s">
        <v>160</v>
      </c>
      <c r="AW3161" t="s">
        <v>161</v>
      </c>
      <c r="AX3161" t="s">
        <v>3184</v>
      </c>
    </row>
    <row r="3162" spans="1:51" hidden="1" x14ac:dyDescent="0.25">
      <c r="A3162">
        <v>2019</v>
      </c>
      <c r="B3162" s="6">
        <v>43634</v>
      </c>
      <c r="C3162" s="6">
        <v>43733</v>
      </c>
      <c r="D3162" t="str">
        <f>INDEX(parametres!$B$2:$B$57,IF(ISNUMBER(MATCH(Chiffrier!E3162,parametres!$C$2:$C$57,0)),MATCH(E3162,parametres!$C$2:$C$57,0),NA()))</f>
        <v>CN-1</v>
      </c>
      <c r="E3162" t="s">
        <v>30</v>
      </c>
      <c r="F3162" t="s">
        <v>112</v>
      </c>
      <c r="G3162" s="4">
        <f t="shared" si="60"/>
        <v>14.142857142857142</v>
      </c>
      <c r="H3162">
        <f>INDEX(Sites_coordo!$C$2:$C$62,IF(ISNUMBER(MATCH(Chiffrier!E3162,Sites_coordo!$A$2:$A$62,0)),MATCH(Chiffrier!E3162,Sites_coordo!$A$2:$A$62,0),NA()))</f>
        <v>50.202500000000001</v>
      </c>
      <c r="I3162">
        <f>INDEX(Sites_coordo!$B$2:$B$62,IF(ISNUMBER(MATCH(Chiffrier!E3162,Sites_coordo!$A$2:$A$62,0)),MATCH(Chiffrier!E3162,Sites_coordo!$A$2:$A$62,0),NA()))</f>
        <v>-66.386899999999997</v>
      </c>
      <c r="J3162" t="s">
        <v>119</v>
      </c>
      <c r="K3162" t="s">
        <v>119</v>
      </c>
      <c r="L3162" s="4">
        <v>20072104</v>
      </c>
      <c r="M3162" t="s">
        <v>151</v>
      </c>
      <c r="N3162" s="4">
        <v>7</v>
      </c>
      <c r="O3162" s="4" t="s">
        <v>121</v>
      </c>
      <c r="P3162" s="4">
        <v>1</v>
      </c>
      <c r="Q3162" t="s">
        <v>3185</v>
      </c>
      <c r="R3162" s="4">
        <v>0</v>
      </c>
      <c r="S3162">
        <v>0</v>
      </c>
      <c r="T3162" t="s">
        <v>106</v>
      </c>
      <c r="U3162">
        <v>0</v>
      </c>
      <c r="V3162" t="s">
        <v>106</v>
      </c>
      <c r="W3162">
        <v>0</v>
      </c>
      <c r="X3162">
        <v>0</v>
      </c>
      <c r="Y3162">
        <v>0</v>
      </c>
      <c r="Z3162">
        <v>0</v>
      </c>
      <c r="AA3162">
        <v>0</v>
      </c>
      <c r="AB3162">
        <v>0</v>
      </c>
      <c r="AC3162">
        <v>0</v>
      </c>
      <c r="AD3162">
        <v>0</v>
      </c>
      <c r="AE3162" s="4">
        <v>0</v>
      </c>
      <c r="AH3162" s="6">
        <v>43733</v>
      </c>
      <c r="AI3162" s="5">
        <v>0.57361111111111118</v>
      </c>
      <c r="AK3162" t="s">
        <v>325</v>
      </c>
      <c r="AL3162" s="4">
        <v>7.41</v>
      </c>
      <c r="AM3162" s="4">
        <v>29.8</v>
      </c>
      <c r="AN3162" s="4" t="s">
        <v>106</v>
      </c>
      <c r="AO3162" s="4" t="s">
        <v>106</v>
      </c>
      <c r="AP3162" s="4" t="s">
        <v>106</v>
      </c>
      <c r="AQ3162" s="4" t="s">
        <v>106</v>
      </c>
      <c r="AR3162" s="4" t="s">
        <v>106</v>
      </c>
      <c r="AS3162" s="4" t="s">
        <v>106</v>
      </c>
      <c r="AT3162" s="4" t="s">
        <v>106</v>
      </c>
      <c r="AU3162" t="s">
        <v>108</v>
      </c>
      <c r="AV3162" t="s">
        <v>160</v>
      </c>
      <c r="AW3162" t="s">
        <v>161</v>
      </c>
      <c r="AX3162" t="s">
        <v>3185</v>
      </c>
    </row>
    <row r="3163" spans="1:51" hidden="1" x14ac:dyDescent="0.25">
      <c r="A3163">
        <v>2019</v>
      </c>
      <c r="B3163" s="6">
        <v>43634</v>
      </c>
      <c r="C3163" s="6">
        <v>43733</v>
      </c>
      <c r="D3163" t="str">
        <f>INDEX(parametres!$B$2:$B$57,IF(ISNUMBER(MATCH(Chiffrier!E3163,parametres!$C$2:$C$57,0)),MATCH(E3163,parametres!$C$2:$C$57,0),NA()))</f>
        <v>CN-1</v>
      </c>
      <c r="E3163" t="s">
        <v>30</v>
      </c>
      <c r="F3163" t="s">
        <v>112</v>
      </c>
      <c r="G3163" s="4">
        <f t="shared" si="60"/>
        <v>14.142857142857142</v>
      </c>
      <c r="H3163">
        <f>INDEX(Sites_coordo!$C$2:$C$62,IF(ISNUMBER(MATCH(Chiffrier!E3163,Sites_coordo!$A$2:$A$62,0)),MATCH(Chiffrier!E3163,Sites_coordo!$A$2:$A$62,0),NA()))</f>
        <v>50.202500000000001</v>
      </c>
      <c r="I3163">
        <f>INDEX(Sites_coordo!$B$2:$B$62,IF(ISNUMBER(MATCH(Chiffrier!E3163,Sites_coordo!$A$2:$A$62,0)),MATCH(Chiffrier!E3163,Sites_coordo!$A$2:$A$62,0),NA()))</f>
        <v>-66.386899999999997</v>
      </c>
      <c r="J3163" t="s">
        <v>119</v>
      </c>
      <c r="K3163" t="s">
        <v>119</v>
      </c>
      <c r="L3163" s="4">
        <v>20072104</v>
      </c>
      <c r="M3163" t="s">
        <v>151</v>
      </c>
      <c r="N3163" s="4">
        <v>7</v>
      </c>
      <c r="O3163" s="4" t="s">
        <v>121</v>
      </c>
      <c r="P3163" s="4">
        <v>2</v>
      </c>
      <c r="Q3163" t="s">
        <v>3186</v>
      </c>
      <c r="R3163" s="4">
        <v>0</v>
      </c>
      <c r="S3163">
        <v>0</v>
      </c>
      <c r="T3163" t="s">
        <v>106</v>
      </c>
      <c r="U3163">
        <v>0</v>
      </c>
      <c r="V3163" t="s">
        <v>106</v>
      </c>
      <c r="W3163">
        <v>0</v>
      </c>
      <c r="X3163">
        <v>0</v>
      </c>
      <c r="Y3163">
        <v>0</v>
      </c>
      <c r="Z3163">
        <v>0</v>
      </c>
      <c r="AA3163">
        <v>0</v>
      </c>
      <c r="AB3163">
        <v>0</v>
      </c>
      <c r="AC3163">
        <v>0</v>
      </c>
      <c r="AD3163">
        <v>0</v>
      </c>
      <c r="AE3163" s="4">
        <v>0</v>
      </c>
      <c r="AH3163" s="6">
        <v>43733</v>
      </c>
      <c r="AI3163" s="5">
        <v>0.57361111111111118</v>
      </c>
      <c r="AK3163" t="s">
        <v>325</v>
      </c>
      <c r="AL3163" s="4">
        <v>7.41</v>
      </c>
      <c r="AM3163" s="4">
        <v>29.8</v>
      </c>
      <c r="AN3163" s="4" t="s">
        <v>106</v>
      </c>
      <c r="AO3163" s="4" t="s">
        <v>106</v>
      </c>
      <c r="AP3163" s="4" t="s">
        <v>106</v>
      </c>
      <c r="AQ3163" s="4" t="s">
        <v>106</v>
      </c>
      <c r="AR3163" s="4" t="s">
        <v>106</v>
      </c>
      <c r="AS3163" s="4" t="s">
        <v>106</v>
      </c>
      <c r="AT3163" s="4" t="s">
        <v>106</v>
      </c>
      <c r="AU3163" t="s">
        <v>108</v>
      </c>
      <c r="AV3163" t="s">
        <v>160</v>
      </c>
      <c r="AW3163" t="s">
        <v>161</v>
      </c>
      <c r="AX3163" t="s">
        <v>3186</v>
      </c>
    </row>
    <row r="3164" spans="1:51" hidden="1" x14ac:dyDescent="0.25">
      <c r="A3164">
        <v>2019</v>
      </c>
      <c r="B3164" s="6">
        <v>43634</v>
      </c>
      <c r="C3164" s="6">
        <v>43733</v>
      </c>
      <c r="D3164" t="str">
        <f>INDEX(parametres!$B$2:$B$57,IF(ISNUMBER(MATCH(Chiffrier!E3164,parametres!$C$2:$C$57,0)),MATCH(E3164,parametres!$C$2:$C$57,0),NA()))</f>
        <v>CN-1</v>
      </c>
      <c r="E3164" t="s">
        <v>30</v>
      </c>
      <c r="F3164" t="s">
        <v>112</v>
      </c>
      <c r="G3164" s="4">
        <f t="shared" si="60"/>
        <v>14.142857142857142</v>
      </c>
      <c r="H3164">
        <f>INDEX(Sites_coordo!$C$2:$C$62,IF(ISNUMBER(MATCH(Chiffrier!E3164,Sites_coordo!$A$2:$A$62,0)),MATCH(Chiffrier!E3164,Sites_coordo!$A$2:$A$62,0),NA()))</f>
        <v>50.202500000000001</v>
      </c>
      <c r="I3164">
        <f>INDEX(Sites_coordo!$B$2:$B$62,IF(ISNUMBER(MATCH(Chiffrier!E3164,Sites_coordo!$A$2:$A$62,0)),MATCH(Chiffrier!E3164,Sites_coordo!$A$2:$A$62,0),NA()))</f>
        <v>-66.386899999999997</v>
      </c>
      <c r="J3164" t="s">
        <v>119</v>
      </c>
      <c r="K3164" t="s">
        <v>119</v>
      </c>
      <c r="L3164" s="4">
        <v>20072104</v>
      </c>
      <c r="M3164" t="s">
        <v>151</v>
      </c>
      <c r="N3164" s="4">
        <v>7</v>
      </c>
      <c r="O3164" s="4" t="s">
        <v>121</v>
      </c>
      <c r="P3164" s="4">
        <v>3</v>
      </c>
      <c r="Q3164" t="s">
        <v>3187</v>
      </c>
      <c r="R3164" s="4">
        <v>0</v>
      </c>
      <c r="S3164">
        <v>0</v>
      </c>
      <c r="T3164" t="s">
        <v>106</v>
      </c>
      <c r="U3164">
        <v>0</v>
      </c>
      <c r="V3164" t="s">
        <v>106</v>
      </c>
      <c r="W3164">
        <v>0</v>
      </c>
      <c r="X3164">
        <v>0</v>
      </c>
      <c r="Y3164">
        <v>0</v>
      </c>
      <c r="Z3164">
        <v>0</v>
      </c>
      <c r="AA3164">
        <v>0</v>
      </c>
      <c r="AB3164">
        <v>0</v>
      </c>
      <c r="AC3164">
        <v>0</v>
      </c>
      <c r="AD3164">
        <v>0</v>
      </c>
      <c r="AE3164" s="4">
        <v>0</v>
      </c>
      <c r="AH3164" s="6">
        <v>43733</v>
      </c>
      <c r="AI3164" s="5">
        <v>0.57361111111111118</v>
      </c>
      <c r="AK3164" t="s">
        <v>325</v>
      </c>
      <c r="AL3164" s="4">
        <v>7.41</v>
      </c>
      <c r="AM3164" s="4">
        <v>29.8</v>
      </c>
      <c r="AN3164" s="4" t="s">
        <v>106</v>
      </c>
      <c r="AO3164" s="4" t="s">
        <v>106</v>
      </c>
      <c r="AP3164" s="4" t="s">
        <v>106</v>
      </c>
      <c r="AQ3164" s="4" t="s">
        <v>106</v>
      </c>
      <c r="AR3164" s="4" t="s">
        <v>106</v>
      </c>
      <c r="AS3164" s="4" t="s">
        <v>106</v>
      </c>
      <c r="AT3164" s="4" t="s">
        <v>106</v>
      </c>
      <c r="AU3164" t="s">
        <v>108</v>
      </c>
      <c r="AV3164" t="s">
        <v>160</v>
      </c>
      <c r="AW3164" t="s">
        <v>161</v>
      </c>
      <c r="AX3164" t="s">
        <v>3187</v>
      </c>
    </row>
    <row r="3165" spans="1:51" hidden="1" x14ac:dyDescent="0.25">
      <c r="A3165">
        <v>2019</v>
      </c>
      <c r="B3165" s="6">
        <v>43634</v>
      </c>
      <c r="C3165" s="6">
        <v>43733</v>
      </c>
      <c r="D3165" t="str">
        <f>INDEX(parametres!$B$2:$B$57,IF(ISNUMBER(MATCH(Chiffrier!E3165,parametres!$C$2:$C$57,0)),MATCH(E3165,parametres!$C$2:$C$57,0),NA()))</f>
        <v>CN-1</v>
      </c>
      <c r="E3165" t="s">
        <v>30</v>
      </c>
      <c r="F3165" t="s">
        <v>112</v>
      </c>
      <c r="G3165" s="4">
        <f t="shared" si="60"/>
        <v>14.142857142857142</v>
      </c>
      <c r="H3165">
        <f>INDEX(Sites_coordo!$C$2:$C$62,IF(ISNUMBER(MATCH(Chiffrier!E3165,Sites_coordo!$A$2:$A$62,0)),MATCH(Chiffrier!E3165,Sites_coordo!$A$2:$A$62,0),NA()))</f>
        <v>50.202500000000001</v>
      </c>
      <c r="I3165">
        <f>INDEX(Sites_coordo!$B$2:$B$62,IF(ISNUMBER(MATCH(Chiffrier!E3165,Sites_coordo!$A$2:$A$62,0)),MATCH(Chiffrier!E3165,Sites_coordo!$A$2:$A$62,0),NA()))</f>
        <v>-66.386899999999997</v>
      </c>
      <c r="J3165" t="s">
        <v>119</v>
      </c>
      <c r="K3165" t="s">
        <v>119</v>
      </c>
      <c r="L3165" s="4">
        <v>20072104</v>
      </c>
      <c r="M3165" t="s">
        <v>151</v>
      </c>
      <c r="N3165" s="4">
        <v>7</v>
      </c>
      <c r="O3165" s="4" t="s">
        <v>107</v>
      </c>
      <c r="P3165" s="4">
        <v>1</v>
      </c>
      <c r="Q3165" t="s">
        <v>3188</v>
      </c>
      <c r="R3165" s="4">
        <v>0</v>
      </c>
      <c r="S3165">
        <v>0</v>
      </c>
      <c r="T3165" t="s">
        <v>106</v>
      </c>
      <c r="U3165">
        <v>0</v>
      </c>
      <c r="V3165" t="s">
        <v>106</v>
      </c>
      <c r="W3165">
        <v>0</v>
      </c>
      <c r="X3165">
        <v>0</v>
      </c>
      <c r="Y3165">
        <v>0</v>
      </c>
      <c r="Z3165">
        <v>0</v>
      </c>
      <c r="AA3165">
        <v>0</v>
      </c>
      <c r="AB3165">
        <v>0</v>
      </c>
      <c r="AC3165">
        <v>0</v>
      </c>
      <c r="AD3165">
        <v>0</v>
      </c>
      <c r="AE3165" s="4">
        <v>0</v>
      </c>
      <c r="AH3165" s="6">
        <v>43733</v>
      </c>
      <c r="AI3165" s="5">
        <v>0.57361111111111118</v>
      </c>
      <c r="AK3165" t="s">
        <v>325</v>
      </c>
      <c r="AL3165" s="4">
        <v>7.41</v>
      </c>
      <c r="AM3165" s="4">
        <v>29.8</v>
      </c>
      <c r="AN3165" s="4" t="s">
        <v>106</v>
      </c>
      <c r="AO3165" s="4" t="s">
        <v>106</v>
      </c>
      <c r="AP3165" s="4" t="s">
        <v>106</v>
      </c>
      <c r="AQ3165" s="4" t="s">
        <v>106</v>
      </c>
      <c r="AR3165" s="4" t="s">
        <v>106</v>
      </c>
      <c r="AS3165" s="4" t="s">
        <v>106</v>
      </c>
      <c r="AT3165" s="4" t="s">
        <v>106</v>
      </c>
      <c r="AU3165" t="s">
        <v>108</v>
      </c>
      <c r="AV3165" t="s">
        <v>160</v>
      </c>
      <c r="AW3165" t="s">
        <v>161</v>
      </c>
      <c r="AX3165" t="s">
        <v>3188</v>
      </c>
    </row>
    <row r="3166" spans="1:51" hidden="1" x14ac:dyDescent="0.25">
      <c r="A3166">
        <v>2019</v>
      </c>
      <c r="B3166" s="6">
        <v>43634</v>
      </c>
      <c r="C3166" s="6">
        <v>43733</v>
      </c>
      <c r="D3166" t="str">
        <f>INDEX(parametres!$B$2:$B$57,IF(ISNUMBER(MATCH(Chiffrier!E3166,parametres!$C$2:$C$57,0)),MATCH(E3166,parametres!$C$2:$C$57,0),NA()))</f>
        <v>CN-1</v>
      </c>
      <c r="E3166" t="s">
        <v>30</v>
      </c>
      <c r="F3166" t="s">
        <v>112</v>
      </c>
      <c r="G3166" s="4">
        <f t="shared" si="60"/>
        <v>14.142857142857142</v>
      </c>
      <c r="H3166">
        <f>INDEX(Sites_coordo!$C$2:$C$62,IF(ISNUMBER(MATCH(Chiffrier!E3166,Sites_coordo!$A$2:$A$62,0)),MATCH(Chiffrier!E3166,Sites_coordo!$A$2:$A$62,0),NA()))</f>
        <v>50.202500000000001</v>
      </c>
      <c r="I3166">
        <f>INDEX(Sites_coordo!$B$2:$B$62,IF(ISNUMBER(MATCH(Chiffrier!E3166,Sites_coordo!$A$2:$A$62,0)),MATCH(Chiffrier!E3166,Sites_coordo!$A$2:$A$62,0),NA()))</f>
        <v>-66.386899999999997</v>
      </c>
      <c r="J3166" t="s">
        <v>119</v>
      </c>
      <c r="K3166" t="s">
        <v>119</v>
      </c>
      <c r="L3166" s="4">
        <v>20072104</v>
      </c>
      <c r="M3166" t="s">
        <v>151</v>
      </c>
      <c r="N3166" s="4">
        <v>8</v>
      </c>
      <c r="O3166" s="4" t="s">
        <v>121</v>
      </c>
      <c r="P3166" s="4">
        <v>1</v>
      </c>
      <c r="Q3166" t="s">
        <v>3189</v>
      </c>
      <c r="R3166" s="4" t="s">
        <v>106</v>
      </c>
      <c r="S3166" t="s">
        <v>106</v>
      </c>
      <c r="T3166" t="s">
        <v>106</v>
      </c>
      <c r="U3166" t="s">
        <v>106</v>
      </c>
      <c r="V3166" t="s">
        <v>106</v>
      </c>
      <c r="W3166" t="s">
        <v>106</v>
      </c>
      <c r="X3166" t="s">
        <v>106</v>
      </c>
      <c r="Y3166" t="s">
        <v>106</v>
      </c>
      <c r="Z3166" t="s">
        <v>106</v>
      </c>
      <c r="AA3166" t="s">
        <v>106</v>
      </c>
      <c r="AB3166" t="s">
        <v>106</v>
      </c>
      <c r="AC3166" t="s">
        <v>106</v>
      </c>
      <c r="AD3166" t="s">
        <v>106</v>
      </c>
      <c r="AE3166" s="4" t="s">
        <v>106</v>
      </c>
      <c r="AH3166" s="6">
        <v>43733</v>
      </c>
      <c r="AI3166" s="5">
        <v>0.57361111111111118</v>
      </c>
      <c r="AK3166" t="s">
        <v>325</v>
      </c>
      <c r="AL3166" s="4">
        <v>7.41</v>
      </c>
      <c r="AM3166" s="4">
        <v>29.8</v>
      </c>
      <c r="AN3166" s="4" t="s">
        <v>106</v>
      </c>
      <c r="AO3166" s="4" t="s">
        <v>106</v>
      </c>
      <c r="AP3166" s="4" t="s">
        <v>106</v>
      </c>
      <c r="AQ3166" s="4" t="s">
        <v>106</v>
      </c>
      <c r="AR3166" s="4" t="s">
        <v>106</v>
      </c>
      <c r="AS3166" s="4" t="s">
        <v>106</v>
      </c>
      <c r="AT3166" s="4" t="s">
        <v>106</v>
      </c>
      <c r="AU3166" t="s">
        <v>108</v>
      </c>
      <c r="AV3166" t="s">
        <v>160</v>
      </c>
      <c r="AW3166" t="s">
        <v>161</v>
      </c>
      <c r="AX3166" t="s">
        <v>3189</v>
      </c>
      <c r="AY3166" s="4" t="s">
        <v>2522</v>
      </c>
    </row>
    <row r="3167" spans="1:51" hidden="1" x14ac:dyDescent="0.25">
      <c r="A3167">
        <v>2019</v>
      </c>
      <c r="B3167" s="6">
        <v>43634</v>
      </c>
      <c r="C3167" s="6">
        <v>43733</v>
      </c>
      <c r="D3167" t="str">
        <f>INDEX(parametres!$B$2:$B$57,IF(ISNUMBER(MATCH(Chiffrier!E3167,parametres!$C$2:$C$57,0)),MATCH(E3167,parametres!$C$2:$C$57,0),NA()))</f>
        <v>CN-1</v>
      </c>
      <c r="E3167" t="s">
        <v>30</v>
      </c>
      <c r="F3167" t="s">
        <v>112</v>
      </c>
      <c r="G3167" s="4">
        <f t="shared" si="60"/>
        <v>14.142857142857142</v>
      </c>
      <c r="H3167">
        <f>INDEX(Sites_coordo!$C$2:$C$62,IF(ISNUMBER(MATCH(Chiffrier!E3167,Sites_coordo!$A$2:$A$62,0)),MATCH(Chiffrier!E3167,Sites_coordo!$A$2:$A$62,0),NA()))</f>
        <v>50.202500000000001</v>
      </c>
      <c r="I3167">
        <f>INDEX(Sites_coordo!$B$2:$B$62,IF(ISNUMBER(MATCH(Chiffrier!E3167,Sites_coordo!$A$2:$A$62,0)),MATCH(Chiffrier!E3167,Sites_coordo!$A$2:$A$62,0),NA()))</f>
        <v>-66.386899999999997</v>
      </c>
      <c r="J3167" t="s">
        <v>119</v>
      </c>
      <c r="K3167" t="s">
        <v>119</v>
      </c>
      <c r="L3167" s="4">
        <v>20072104</v>
      </c>
      <c r="M3167" t="s">
        <v>151</v>
      </c>
      <c r="N3167" s="4">
        <v>8</v>
      </c>
      <c r="O3167" s="4" t="s">
        <v>121</v>
      </c>
      <c r="P3167" s="4">
        <v>2</v>
      </c>
      <c r="Q3167" t="s">
        <v>3190</v>
      </c>
      <c r="R3167" s="4" t="s">
        <v>106</v>
      </c>
      <c r="S3167" t="s">
        <v>106</v>
      </c>
      <c r="T3167" t="s">
        <v>106</v>
      </c>
      <c r="U3167" t="s">
        <v>106</v>
      </c>
      <c r="V3167" t="s">
        <v>106</v>
      </c>
      <c r="W3167" t="s">
        <v>106</v>
      </c>
      <c r="X3167" t="s">
        <v>106</v>
      </c>
      <c r="Y3167" t="s">
        <v>106</v>
      </c>
      <c r="Z3167" t="s">
        <v>106</v>
      </c>
      <c r="AA3167" t="s">
        <v>106</v>
      </c>
      <c r="AB3167" t="s">
        <v>106</v>
      </c>
      <c r="AC3167" t="s">
        <v>106</v>
      </c>
      <c r="AD3167" t="s">
        <v>106</v>
      </c>
      <c r="AE3167" s="4" t="s">
        <v>106</v>
      </c>
      <c r="AH3167" s="6">
        <v>43733</v>
      </c>
      <c r="AI3167" s="5">
        <v>0.57361111111111118</v>
      </c>
      <c r="AK3167" t="s">
        <v>325</v>
      </c>
      <c r="AL3167" s="4">
        <v>7.41</v>
      </c>
      <c r="AM3167" s="4">
        <v>29.8</v>
      </c>
      <c r="AN3167" s="4" t="s">
        <v>106</v>
      </c>
      <c r="AO3167" s="4" t="s">
        <v>106</v>
      </c>
      <c r="AP3167" s="4" t="s">
        <v>106</v>
      </c>
      <c r="AQ3167" s="4" t="s">
        <v>106</v>
      </c>
      <c r="AR3167" s="4" t="s">
        <v>106</v>
      </c>
      <c r="AS3167" s="4" t="s">
        <v>106</v>
      </c>
      <c r="AT3167" s="4" t="s">
        <v>106</v>
      </c>
      <c r="AU3167" t="s">
        <v>108</v>
      </c>
      <c r="AV3167" t="s">
        <v>160</v>
      </c>
      <c r="AW3167" t="s">
        <v>161</v>
      </c>
      <c r="AX3167" t="s">
        <v>3190</v>
      </c>
      <c r="AY3167" s="4" t="s">
        <v>2522</v>
      </c>
    </row>
    <row r="3168" spans="1:51" hidden="1" x14ac:dyDescent="0.25">
      <c r="A3168">
        <v>2019</v>
      </c>
      <c r="B3168" s="6">
        <v>43634</v>
      </c>
      <c r="C3168" s="6">
        <v>43733</v>
      </c>
      <c r="D3168" t="str">
        <f>INDEX(parametres!$B$2:$B$57,IF(ISNUMBER(MATCH(Chiffrier!E3168,parametres!$C$2:$C$57,0)),MATCH(E3168,parametres!$C$2:$C$57,0),NA()))</f>
        <v>CN-1</v>
      </c>
      <c r="E3168" t="s">
        <v>30</v>
      </c>
      <c r="F3168" t="s">
        <v>112</v>
      </c>
      <c r="G3168" s="4">
        <f t="shared" si="60"/>
        <v>14.142857142857142</v>
      </c>
      <c r="H3168">
        <f>INDEX(Sites_coordo!$C$2:$C$62,IF(ISNUMBER(MATCH(Chiffrier!E3168,Sites_coordo!$A$2:$A$62,0)),MATCH(Chiffrier!E3168,Sites_coordo!$A$2:$A$62,0),NA()))</f>
        <v>50.202500000000001</v>
      </c>
      <c r="I3168">
        <f>INDEX(Sites_coordo!$B$2:$B$62,IF(ISNUMBER(MATCH(Chiffrier!E3168,Sites_coordo!$A$2:$A$62,0)),MATCH(Chiffrier!E3168,Sites_coordo!$A$2:$A$62,0),NA()))</f>
        <v>-66.386899999999997</v>
      </c>
      <c r="J3168" t="s">
        <v>119</v>
      </c>
      <c r="K3168" t="s">
        <v>119</v>
      </c>
      <c r="L3168" s="4">
        <v>20072104</v>
      </c>
      <c r="M3168" t="s">
        <v>151</v>
      </c>
      <c r="N3168" s="4">
        <v>8</v>
      </c>
      <c r="O3168" s="4" t="s">
        <v>121</v>
      </c>
      <c r="P3168" s="4">
        <v>3</v>
      </c>
      <c r="Q3168" t="s">
        <v>3191</v>
      </c>
      <c r="R3168" s="4" t="s">
        <v>106</v>
      </c>
      <c r="S3168" t="s">
        <v>106</v>
      </c>
      <c r="T3168" t="s">
        <v>106</v>
      </c>
      <c r="U3168" t="s">
        <v>106</v>
      </c>
      <c r="V3168" t="s">
        <v>106</v>
      </c>
      <c r="W3168" t="s">
        <v>106</v>
      </c>
      <c r="X3168" t="s">
        <v>106</v>
      </c>
      <c r="Y3168" t="s">
        <v>106</v>
      </c>
      <c r="Z3168" t="s">
        <v>106</v>
      </c>
      <c r="AA3168" t="s">
        <v>106</v>
      </c>
      <c r="AB3168" t="s">
        <v>106</v>
      </c>
      <c r="AC3168" t="s">
        <v>106</v>
      </c>
      <c r="AD3168" t="s">
        <v>106</v>
      </c>
      <c r="AE3168" s="4" t="s">
        <v>106</v>
      </c>
      <c r="AH3168" s="6">
        <v>43733</v>
      </c>
      <c r="AI3168" s="5">
        <v>0.57361111111111118</v>
      </c>
      <c r="AK3168" t="s">
        <v>325</v>
      </c>
      <c r="AL3168" s="4">
        <v>7.41</v>
      </c>
      <c r="AM3168" s="4">
        <v>29.8</v>
      </c>
      <c r="AN3168" s="4" t="s">
        <v>106</v>
      </c>
      <c r="AO3168" s="4" t="s">
        <v>106</v>
      </c>
      <c r="AP3168" s="4" t="s">
        <v>106</v>
      </c>
      <c r="AQ3168" s="4" t="s">
        <v>106</v>
      </c>
      <c r="AR3168" s="4" t="s">
        <v>106</v>
      </c>
      <c r="AS3168" s="4" t="s">
        <v>106</v>
      </c>
      <c r="AT3168" s="4" t="s">
        <v>106</v>
      </c>
      <c r="AU3168" t="s">
        <v>108</v>
      </c>
      <c r="AV3168" t="s">
        <v>160</v>
      </c>
      <c r="AW3168" t="s">
        <v>161</v>
      </c>
      <c r="AX3168" t="s">
        <v>3191</v>
      </c>
      <c r="AY3168" s="4" t="s">
        <v>2522</v>
      </c>
    </row>
    <row r="3169" spans="1:51" hidden="1" x14ac:dyDescent="0.25">
      <c r="A3169">
        <v>2019</v>
      </c>
      <c r="B3169" s="6">
        <v>43634</v>
      </c>
      <c r="C3169" s="6">
        <v>43733</v>
      </c>
      <c r="D3169" t="str">
        <f>INDEX(parametres!$B$2:$B$57,IF(ISNUMBER(MATCH(Chiffrier!E3169,parametres!$C$2:$C$57,0)),MATCH(E3169,parametres!$C$2:$C$57,0),NA()))</f>
        <v>CN-1</v>
      </c>
      <c r="E3169" t="s">
        <v>30</v>
      </c>
      <c r="F3169" t="s">
        <v>112</v>
      </c>
      <c r="G3169" s="4">
        <f t="shared" si="60"/>
        <v>14.142857142857142</v>
      </c>
      <c r="H3169">
        <f>INDEX(Sites_coordo!$C$2:$C$62,IF(ISNUMBER(MATCH(Chiffrier!E3169,Sites_coordo!$A$2:$A$62,0)),MATCH(Chiffrier!E3169,Sites_coordo!$A$2:$A$62,0),NA()))</f>
        <v>50.202500000000001</v>
      </c>
      <c r="I3169">
        <f>INDEX(Sites_coordo!$B$2:$B$62,IF(ISNUMBER(MATCH(Chiffrier!E3169,Sites_coordo!$A$2:$A$62,0)),MATCH(Chiffrier!E3169,Sites_coordo!$A$2:$A$62,0),NA()))</f>
        <v>-66.386899999999997</v>
      </c>
      <c r="J3169" t="s">
        <v>119</v>
      </c>
      <c r="K3169" t="s">
        <v>119</v>
      </c>
      <c r="L3169" s="4">
        <v>20072104</v>
      </c>
      <c r="M3169" t="s">
        <v>151</v>
      </c>
      <c r="N3169" s="4">
        <v>8</v>
      </c>
      <c r="O3169" s="4" t="s">
        <v>107</v>
      </c>
      <c r="P3169" s="4">
        <v>1</v>
      </c>
      <c r="Q3169" t="s">
        <v>3192</v>
      </c>
      <c r="R3169" s="4" t="s">
        <v>106</v>
      </c>
      <c r="S3169" t="s">
        <v>106</v>
      </c>
      <c r="T3169" t="s">
        <v>106</v>
      </c>
      <c r="U3169" t="s">
        <v>106</v>
      </c>
      <c r="V3169" t="s">
        <v>106</v>
      </c>
      <c r="W3169" t="s">
        <v>106</v>
      </c>
      <c r="X3169" t="s">
        <v>106</v>
      </c>
      <c r="Y3169" t="s">
        <v>106</v>
      </c>
      <c r="Z3169" t="s">
        <v>106</v>
      </c>
      <c r="AA3169" t="s">
        <v>106</v>
      </c>
      <c r="AB3169" t="s">
        <v>106</v>
      </c>
      <c r="AC3169" t="s">
        <v>106</v>
      </c>
      <c r="AD3169" t="s">
        <v>106</v>
      </c>
      <c r="AE3169" s="4" t="s">
        <v>106</v>
      </c>
      <c r="AH3169" s="6">
        <v>43733</v>
      </c>
      <c r="AI3169" s="5">
        <v>0.57361111111111118</v>
      </c>
      <c r="AK3169" t="s">
        <v>325</v>
      </c>
      <c r="AL3169" s="4">
        <v>7.41</v>
      </c>
      <c r="AM3169" s="4">
        <v>29.8</v>
      </c>
      <c r="AN3169" s="4" t="s">
        <v>106</v>
      </c>
      <c r="AO3169" s="4" t="s">
        <v>106</v>
      </c>
      <c r="AP3169" s="4" t="s">
        <v>106</v>
      </c>
      <c r="AQ3169" s="4" t="s">
        <v>106</v>
      </c>
      <c r="AR3169" s="4" t="s">
        <v>106</v>
      </c>
      <c r="AS3169" s="4" t="s">
        <v>106</v>
      </c>
      <c r="AT3169" s="4" t="s">
        <v>106</v>
      </c>
      <c r="AU3169" t="s">
        <v>108</v>
      </c>
      <c r="AV3169" t="s">
        <v>160</v>
      </c>
      <c r="AW3169" t="s">
        <v>161</v>
      </c>
      <c r="AX3169" t="s">
        <v>3192</v>
      </c>
      <c r="AY3169" s="4" t="s">
        <v>2522</v>
      </c>
    </row>
    <row r="3170" spans="1:51" hidden="1" x14ac:dyDescent="0.25">
      <c r="A3170">
        <v>2019</v>
      </c>
      <c r="B3170" s="6">
        <v>43634</v>
      </c>
      <c r="C3170" s="6">
        <v>43733</v>
      </c>
      <c r="D3170" t="str">
        <f>INDEX(parametres!$B$2:$B$57,IF(ISNUMBER(MATCH(Chiffrier!E3170,parametres!$C$2:$C$57,0)),MATCH(E3170,parametres!$C$2:$C$57,0),NA()))</f>
        <v>CN-1</v>
      </c>
      <c r="E3170" t="s">
        <v>30</v>
      </c>
      <c r="F3170" t="s">
        <v>112</v>
      </c>
      <c r="G3170" s="4">
        <f t="shared" si="60"/>
        <v>14.142857142857142</v>
      </c>
      <c r="H3170">
        <f>INDEX(Sites_coordo!$C$2:$C$62,IF(ISNUMBER(MATCH(Chiffrier!E3170,Sites_coordo!$A$2:$A$62,0)),MATCH(Chiffrier!E3170,Sites_coordo!$A$2:$A$62,0),NA()))</f>
        <v>50.202500000000001</v>
      </c>
      <c r="I3170">
        <f>INDEX(Sites_coordo!$B$2:$B$62,IF(ISNUMBER(MATCH(Chiffrier!E3170,Sites_coordo!$A$2:$A$62,0)),MATCH(Chiffrier!E3170,Sites_coordo!$A$2:$A$62,0),NA()))</f>
        <v>-66.386899999999997</v>
      </c>
      <c r="J3170" t="s">
        <v>119</v>
      </c>
      <c r="K3170" t="s">
        <v>119</v>
      </c>
      <c r="L3170" s="4">
        <v>20072104</v>
      </c>
      <c r="M3170" t="s">
        <v>151</v>
      </c>
      <c r="N3170" s="4">
        <v>9</v>
      </c>
      <c r="O3170" s="4" t="s">
        <v>121</v>
      </c>
      <c r="P3170" s="4">
        <v>1</v>
      </c>
      <c r="Q3170" t="s">
        <v>3193</v>
      </c>
      <c r="R3170" s="4">
        <v>0</v>
      </c>
      <c r="S3170">
        <v>0</v>
      </c>
      <c r="T3170" t="s">
        <v>106</v>
      </c>
      <c r="U3170">
        <v>0</v>
      </c>
      <c r="V3170" t="s">
        <v>106</v>
      </c>
      <c r="W3170">
        <v>0</v>
      </c>
      <c r="X3170">
        <v>0</v>
      </c>
      <c r="Y3170">
        <v>0</v>
      </c>
      <c r="Z3170">
        <v>0</v>
      </c>
      <c r="AA3170">
        <v>0</v>
      </c>
      <c r="AB3170">
        <v>0</v>
      </c>
      <c r="AC3170">
        <v>0</v>
      </c>
      <c r="AD3170">
        <v>0</v>
      </c>
      <c r="AE3170" s="4">
        <v>0</v>
      </c>
      <c r="AH3170" s="6">
        <v>43733</v>
      </c>
      <c r="AI3170" s="5">
        <v>0.57361111111111118</v>
      </c>
      <c r="AK3170" t="s">
        <v>325</v>
      </c>
      <c r="AL3170" s="4">
        <v>7.41</v>
      </c>
      <c r="AM3170" s="4">
        <v>29.8</v>
      </c>
      <c r="AN3170" s="4" t="s">
        <v>106</v>
      </c>
      <c r="AO3170" s="4" t="s">
        <v>106</v>
      </c>
      <c r="AP3170" s="4" t="s">
        <v>106</v>
      </c>
      <c r="AQ3170" s="4" t="s">
        <v>106</v>
      </c>
      <c r="AR3170" s="4" t="s">
        <v>106</v>
      </c>
      <c r="AS3170" s="4" t="s">
        <v>106</v>
      </c>
      <c r="AT3170" s="4" t="s">
        <v>106</v>
      </c>
      <c r="AU3170" t="s">
        <v>108</v>
      </c>
      <c r="AV3170" t="s">
        <v>160</v>
      </c>
      <c r="AW3170" t="s">
        <v>161</v>
      </c>
      <c r="AX3170" t="s">
        <v>3193</v>
      </c>
    </row>
    <row r="3171" spans="1:51" hidden="1" x14ac:dyDescent="0.25">
      <c r="A3171">
        <v>2019</v>
      </c>
      <c r="B3171" s="6">
        <v>43634</v>
      </c>
      <c r="C3171" s="6">
        <v>43733</v>
      </c>
      <c r="D3171" t="str">
        <f>INDEX(parametres!$B$2:$B$57,IF(ISNUMBER(MATCH(Chiffrier!E3171,parametres!$C$2:$C$57,0)),MATCH(E3171,parametres!$C$2:$C$57,0),NA()))</f>
        <v>CN-1</v>
      </c>
      <c r="E3171" t="s">
        <v>30</v>
      </c>
      <c r="F3171" t="s">
        <v>112</v>
      </c>
      <c r="G3171" s="4">
        <f t="shared" si="60"/>
        <v>14.142857142857142</v>
      </c>
      <c r="H3171">
        <f>INDEX(Sites_coordo!$C$2:$C$62,IF(ISNUMBER(MATCH(Chiffrier!E3171,Sites_coordo!$A$2:$A$62,0)),MATCH(Chiffrier!E3171,Sites_coordo!$A$2:$A$62,0),NA()))</f>
        <v>50.202500000000001</v>
      </c>
      <c r="I3171">
        <f>INDEX(Sites_coordo!$B$2:$B$62,IF(ISNUMBER(MATCH(Chiffrier!E3171,Sites_coordo!$A$2:$A$62,0)),MATCH(Chiffrier!E3171,Sites_coordo!$A$2:$A$62,0),NA()))</f>
        <v>-66.386899999999997</v>
      </c>
      <c r="J3171" t="s">
        <v>119</v>
      </c>
      <c r="K3171" t="s">
        <v>119</v>
      </c>
      <c r="L3171" s="4">
        <v>20072104</v>
      </c>
      <c r="M3171" t="s">
        <v>151</v>
      </c>
      <c r="N3171" s="4">
        <v>9</v>
      </c>
      <c r="O3171" s="4" t="s">
        <v>121</v>
      </c>
      <c r="P3171" s="4">
        <v>2</v>
      </c>
      <c r="Q3171" t="s">
        <v>3194</v>
      </c>
      <c r="R3171" s="4">
        <v>0</v>
      </c>
      <c r="S3171">
        <v>0</v>
      </c>
      <c r="T3171" t="s">
        <v>106</v>
      </c>
      <c r="U3171">
        <v>0</v>
      </c>
      <c r="V3171" t="s">
        <v>106</v>
      </c>
      <c r="W3171">
        <v>0</v>
      </c>
      <c r="X3171">
        <v>0</v>
      </c>
      <c r="Y3171">
        <v>0</v>
      </c>
      <c r="Z3171">
        <v>0</v>
      </c>
      <c r="AA3171">
        <v>0</v>
      </c>
      <c r="AB3171">
        <v>0</v>
      </c>
      <c r="AC3171">
        <v>0</v>
      </c>
      <c r="AD3171">
        <v>0</v>
      </c>
      <c r="AE3171" s="4">
        <v>0</v>
      </c>
      <c r="AH3171" s="6">
        <v>43733</v>
      </c>
      <c r="AI3171" s="5">
        <v>0.57361111111111118</v>
      </c>
      <c r="AK3171" t="s">
        <v>325</v>
      </c>
      <c r="AL3171" s="4">
        <v>7.41</v>
      </c>
      <c r="AM3171" s="4">
        <v>29.8</v>
      </c>
      <c r="AN3171" s="4" t="s">
        <v>106</v>
      </c>
      <c r="AO3171" s="4" t="s">
        <v>106</v>
      </c>
      <c r="AP3171" s="4" t="s">
        <v>106</v>
      </c>
      <c r="AQ3171" s="4" t="s">
        <v>106</v>
      </c>
      <c r="AR3171" s="4" t="s">
        <v>106</v>
      </c>
      <c r="AS3171" s="4" t="s">
        <v>106</v>
      </c>
      <c r="AT3171" s="4" t="s">
        <v>106</v>
      </c>
      <c r="AU3171" t="s">
        <v>108</v>
      </c>
      <c r="AV3171" t="s">
        <v>160</v>
      </c>
      <c r="AW3171" t="s">
        <v>161</v>
      </c>
      <c r="AX3171" t="s">
        <v>3194</v>
      </c>
    </row>
    <row r="3172" spans="1:51" hidden="1" x14ac:dyDescent="0.25">
      <c r="A3172">
        <v>2019</v>
      </c>
      <c r="B3172" s="6">
        <v>43634</v>
      </c>
      <c r="C3172" s="6">
        <v>43733</v>
      </c>
      <c r="D3172" t="str">
        <f>INDEX(parametres!$B$2:$B$57,IF(ISNUMBER(MATCH(Chiffrier!E3172,parametres!$C$2:$C$57,0)),MATCH(E3172,parametres!$C$2:$C$57,0),NA()))</f>
        <v>CN-1</v>
      </c>
      <c r="E3172" t="s">
        <v>30</v>
      </c>
      <c r="F3172" t="s">
        <v>112</v>
      </c>
      <c r="G3172" s="4">
        <f t="shared" si="60"/>
        <v>14.142857142857142</v>
      </c>
      <c r="H3172">
        <f>INDEX(Sites_coordo!$C$2:$C$62,IF(ISNUMBER(MATCH(Chiffrier!E3172,Sites_coordo!$A$2:$A$62,0)),MATCH(Chiffrier!E3172,Sites_coordo!$A$2:$A$62,0),NA()))</f>
        <v>50.202500000000001</v>
      </c>
      <c r="I3172">
        <f>INDEX(Sites_coordo!$B$2:$B$62,IF(ISNUMBER(MATCH(Chiffrier!E3172,Sites_coordo!$A$2:$A$62,0)),MATCH(Chiffrier!E3172,Sites_coordo!$A$2:$A$62,0),NA()))</f>
        <v>-66.386899999999997</v>
      </c>
      <c r="J3172" t="s">
        <v>119</v>
      </c>
      <c r="K3172" t="s">
        <v>119</v>
      </c>
      <c r="L3172" s="4">
        <v>20072104</v>
      </c>
      <c r="M3172" t="s">
        <v>151</v>
      </c>
      <c r="N3172" s="4">
        <v>9</v>
      </c>
      <c r="O3172" s="4" t="s">
        <v>121</v>
      </c>
      <c r="P3172" s="4">
        <v>3</v>
      </c>
      <c r="Q3172" t="s">
        <v>3195</v>
      </c>
      <c r="R3172" s="4">
        <v>0</v>
      </c>
      <c r="S3172">
        <v>0</v>
      </c>
      <c r="T3172" t="s">
        <v>106</v>
      </c>
      <c r="U3172">
        <v>0</v>
      </c>
      <c r="V3172" t="s">
        <v>106</v>
      </c>
      <c r="W3172">
        <v>0</v>
      </c>
      <c r="X3172">
        <v>0</v>
      </c>
      <c r="Y3172">
        <v>0</v>
      </c>
      <c r="Z3172">
        <v>0</v>
      </c>
      <c r="AA3172">
        <v>0</v>
      </c>
      <c r="AB3172">
        <v>1</v>
      </c>
      <c r="AC3172">
        <v>0</v>
      </c>
      <c r="AD3172">
        <v>0</v>
      </c>
      <c r="AE3172" s="4">
        <v>0</v>
      </c>
      <c r="AH3172" s="6">
        <v>43733</v>
      </c>
      <c r="AI3172" s="5">
        <v>0.57361111111111118</v>
      </c>
      <c r="AK3172" t="s">
        <v>325</v>
      </c>
      <c r="AL3172" s="4">
        <v>7.41</v>
      </c>
      <c r="AM3172" s="4">
        <v>29.8</v>
      </c>
      <c r="AN3172" s="4" t="s">
        <v>106</v>
      </c>
      <c r="AO3172" s="4" t="s">
        <v>106</v>
      </c>
      <c r="AP3172" s="4" t="s">
        <v>106</v>
      </c>
      <c r="AQ3172" s="4" t="s">
        <v>106</v>
      </c>
      <c r="AR3172" s="4" t="s">
        <v>106</v>
      </c>
      <c r="AS3172" s="4" t="s">
        <v>106</v>
      </c>
      <c r="AT3172" s="4" t="s">
        <v>106</v>
      </c>
      <c r="AU3172" t="s">
        <v>108</v>
      </c>
      <c r="AV3172" t="s">
        <v>160</v>
      </c>
      <c r="AW3172" t="s">
        <v>161</v>
      </c>
      <c r="AX3172" t="s">
        <v>3195</v>
      </c>
    </row>
    <row r="3173" spans="1:51" hidden="1" x14ac:dyDescent="0.25">
      <c r="A3173">
        <v>2019</v>
      </c>
      <c r="B3173" s="6">
        <v>43634</v>
      </c>
      <c r="C3173" s="6">
        <v>43733</v>
      </c>
      <c r="D3173" t="str">
        <f>INDEX(parametres!$B$2:$B$57,IF(ISNUMBER(MATCH(Chiffrier!E3173,parametres!$C$2:$C$57,0)),MATCH(E3173,parametres!$C$2:$C$57,0),NA()))</f>
        <v>CN-1</v>
      </c>
      <c r="E3173" t="s">
        <v>30</v>
      </c>
      <c r="F3173" t="s">
        <v>112</v>
      </c>
      <c r="G3173" s="4">
        <f t="shared" si="60"/>
        <v>14.142857142857142</v>
      </c>
      <c r="H3173">
        <f>INDEX(Sites_coordo!$C$2:$C$62,IF(ISNUMBER(MATCH(Chiffrier!E3173,Sites_coordo!$A$2:$A$62,0)),MATCH(Chiffrier!E3173,Sites_coordo!$A$2:$A$62,0),NA()))</f>
        <v>50.202500000000001</v>
      </c>
      <c r="I3173">
        <f>INDEX(Sites_coordo!$B$2:$B$62,IF(ISNUMBER(MATCH(Chiffrier!E3173,Sites_coordo!$A$2:$A$62,0)),MATCH(Chiffrier!E3173,Sites_coordo!$A$2:$A$62,0),NA()))</f>
        <v>-66.386899999999997</v>
      </c>
      <c r="J3173" t="s">
        <v>119</v>
      </c>
      <c r="K3173" t="s">
        <v>119</v>
      </c>
      <c r="L3173" s="4">
        <v>20072104</v>
      </c>
      <c r="M3173" t="s">
        <v>151</v>
      </c>
      <c r="N3173" s="4">
        <v>9</v>
      </c>
      <c r="O3173" s="4" t="s">
        <v>107</v>
      </c>
      <c r="P3173" s="4">
        <v>1</v>
      </c>
      <c r="Q3173" t="s">
        <v>3196</v>
      </c>
      <c r="R3173" s="4">
        <v>0</v>
      </c>
      <c r="S3173">
        <v>0</v>
      </c>
      <c r="T3173" t="s">
        <v>106</v>
      </c>
      <c r="U3173">
        <v>0</v>
      </c>
      <c r="V3173" t="s">
        <v>106</v>
      </c>
      <c r="W3173">
        <v>0</v>
      </c>
      <c r="X3173">
        <v>0</v>
      </c>
      <c r="Y3173">
        <v>0</v>
      </c>
      <c r="Z3173">
        <v>0</v>
      </c>
      <c r="AA3173">
        <v>0</v>
      </c>
      <c r="AB3173">
        <v>0</v>
      </c>
      <c r="AC3173">
        <v>0</v>
      </c>
      <c r="AD3173">
        <v>0</v>
      </c>
      <c r="AE3173" s="4">
        <v>0</v>
      </c>
      <c r="AH3173" s="6">
        <v>43733</v>
      </c>
      <c r="AI3173" s="5">
        <v>0.57361111111111118</v>
      </c>
      <c r="AK3173" t="s">
        <v>325</v>
      </c>
      <c r="AL3173" s="4">
        <v>7.41</v>
      </c>
      <c r="AM3173" s="4">
        <v>29.8</v>
      </c>
      <c r="AN3173" s="4" t="s">
        <v>106</v>
      </c>
      <c r="AO3173" s="4" t="s">
        <v>106</v>
      </c>
      <c r="AP3173" s="4" t="s">
        <v>106</v>
      </c>
      <c r="AQ3173" s="4" t="s">
        <v>106</v>
      </c>
      <c r="AR3173" s="4" t="s">
        <v>106</v>
      </c>
      <c r="AS3173" s="4" t="s">
        <v>106</v>
      </c>
      <c r="AT3173" s="4" t="s">
        <v>106</v>
      </c>
      <c r="AU3173" t="s">
        <v>108</v>
      </c>
      <c r="AV3173" t="s">
        <v>160</v>
      </c>
      <c r="AW3173" t="s">
        <v>161</v>
      </c>
      <c r="AX3173" t="s">
        <v>3196</v>
      </c>
    </row>
    <row r="3174" spans="1:51" hidden="1" x14ac:dyDescent="0.25">
      <c r="A3174">
        <v>2019</v>
      </c>
      <c r="B3174" s="6">
        <v>43634</v>
      </c>
      <c r="C3174" s="6">
        <v>43733</v>
      </c>
      <c r="D3174" t="str">
        <f>INDEX(parametres!$B$2:$B$57,IF(ISNUMBER(MATCH(Chiffrier!E3174,parametres!$C$2:$C$57,0)),MATCH(E3174,parametres!$C$2:$C$57,0),NA()))</f>
        <v>CN-1</v>
      </c>
      <c r="E3174" t="s">
        <v>30</v>
      </c>
      <c r="F3174" t="s">
        <v>112</v>
      </c>
      <c r="G3174" s="4">
        <f t="shared" si="60"/>
        <v>14.142857142857142</v>
      </c>
      <c r="H3174">
        <f>INDEX(Sites_coordo!$C$2:$C$62,IF(ISNUMBER(MATCH(Chiffrier!E3174,Sites_coordo!$A$2:$A$62,0)),MATCH(Chiffrier!E3174,Sites_coordo!$A$2:$A$62,0),NA()))</f>
        <v>50.202500000000001</v>
      </c>
      <c r="I3174">
        <f>INDEX(Sites_coordo!$B$2:$B$62,IF(ISNUMBER(MATCH(Chiffrier!E3174,Sites_coordo!$A$2:$A$62,0)),MATCH(Chiffrier!E3174,Sites_coordo!$A$2:$A$62,0),NA()))</f>
        <v>-66.386899999999997</v>
      </c>
      <c r="J3174" t="s">
        <v>119</v>
      </c>
      <c r="K3174" t="s">
        <v>119</v>
      </c>
      <c r="L3174" s="4">
        <v>20072104</v>
      </c>
      <c r="M3174" t="s">
        <v>151</v>
      </c>
      <c r="N3174" s="4">
        <v>10</v>
      </c>
      <c r="O3174" s="4" t="s">
        <v>121</v>
      </c>
      <c r="P3174" s="4">
        <v>1</v>
      </c>
      <c r="Q3174" t="s">
        <v>3197</v>
      </c>
      <c r="R3174" s="4">
        <v>0</v>
      </c>
      <c r="S3174">
        <v>0</v>
      </c>
      <c r="T3174" t="s">
        <v>106</v>
      </c>
      <c r="U3174">
        <v>0</v>
      </c>
      <c r="V3174" t="s">
        <v>106</v>
      </c>
      <c r="W3174">
        <v>0</v>
      </c>
      <c r="X3174">
        <v>0</v>
      </c>
      <c r="Y3174">
        <v>0</v>
      </c>
      <c r="Z3174">
        <v>0</v>
      </c>
      <c r="AA3174">
        <v>0</v>
      </c>
      <c r="AB3174">
        <v>0</v>
      </c>
      <c r="AC3174">
        <v>0</v>
      </c>
      <c r="AD3174">
        <v>0</v>
      </c>
      <c r="AE3174" s="4">
        <v>0</v>
      </c>
      <c r="AH3174" s="6">
        <v>43733</v>
      </c>
      <c r="AI3174" s="5">
        <v>0.57361111111111118</v>
      </c>
      <c r="AK3174" t="s">
        <v>325</v>
      </c>
      <c r="AL3174" s="4">
        <v>7.41</v>
      </c>
      <c r="AM3174" s="4">
        <v>29.8</v>
      </c>
      <c r="AN3174" s="4" t="s">
        <v>106</v>
      </c>
      <c r="AO3174" s="4" t="s">
        <v>106</v>
      </c>
      <c r="AP3174" s="4" t="s">
        <v>106</v>
      </c>
      <c r="AQ3174" s="4" t="s">
        <v>106</v>
      </c>
      <c r="AR3174" s="4" t="s">
        <v>106</v>
      </c>
      <c r="AS3174" s="4" t="s">
        <v>106</v>
      </c>
      <c r="AT3174" s="4" t="s">
        <v>106</v>
      </c>
      <c r="AU3174" t="s">
        <v>108</v>
      </c>
      <c r="AV3174" t="s">
        <v>160</v>
      </c>
      <c r="AW3174" t="s">
        <v>161</v>
      </c>
      <c r="AX3174" t="s">
        <v>3197</v>
      </c>
    </row>
    <row r="3175" spans="1:51" hidden="1" x14ac:dyDescent="0.25">
      <c r="A3175">
        <v>2019</v>
      </c>
      <c r="B3175" s="6">
        <v>43634</v>
      </c>
      <c r="C3175" s="6">
        <v>43733</v>
      </c>
      <c r="D3175" t="str">
        <f>INDEX(parametres!$B$2:$B$57,IF(ISNUMBER(MATCH(Chiffrier!E3175,parametres!$C$2:$C$57,0)),MATCH(E3175,parametres!$C$2:$C$57,0),NA()))</f>
        <v>CN-1</v>
      </c>
      <c r="E3175" t="s">
        <v>30</v>
      </c>
      <c r="F3175" t="s">
        <v>112</v>
      </c>
      <c r="G3175" s="4">
        <f t="shared" si="60"/>
        <v>14.142857142857142</v>
      </c>
      <c r="H3175">
        <f>INDEX(Sites_coordo!$C$2:$C$62,IF(ISNUMBER(MATCH(Chiffrier!E3175,Sites_coordo!$A$2:$A$62,0)),MATCH(Chiffrier!E3175,Sites_coordo!$A$2:$A$62,0),NA()))</f>
        <v>50.202500000000001</v>
      </c>
      <c r="I3175">
        <f>INDEX(Sites_coordo!$B$2:$B$62,IF(ISNUMBER(MATCH(Chiffrier!E3175,Sites_coordo!$A$2:$A$62,0)),MATCH(Chiffrier!E3175,Sites_coordo!$A$2:$A$62,0),NA()))</f>
        <v>-66.386899999999997</v>
      </c>
      <c r="J3175" t="s">
        <v>119</v>
      </c>
      <c r="K3175" t="s">
        <v>119</v>
      </c>
      <c r="L3175" s="4">
        <v>20072104</v>
      </c>
      <c r="M3175" t="s">
        <v>151</v>
      </c>
      <c r="N3175" s="4">
        <v>10</v>
      </c>
      <c r="O3175" s="4" t="s">
        <v>121</v>
      </c>
      <c r="P3175" s="4">
        <v>2</v>
      </c>
      <c r="Q3175" t="s">
        <v>3198</v>
      </c>
      <c r="R3175" s="4">
        <v>0</v>
      </c>
      <c r="S3175">
        <v>0</v>
      </c>
      <c r="T3175" t="s">
        <v>106</v>
      </c>
      <c r="U3175">
        <v>0</v>
      </c>
      <c r="V3175" t="s">
        <v>106</v>
      </c>
      <c r="W3175">
        <v>0</v>
      </c>
      <c r="X3175">
        <v>0</v>
      </c>
      <c r="Y3175">
        <v>0</v>
      </c>
      <c r="Z3175">
        <v>0</v>
      </c>
      <c r="AA3175">
        <v>0</v>
      </c>
      <c r="AB3175">
        <v>1</v>
      </c>
      <c r="AC3175">
        <v>0</v>
      </c>
      <c r="AD3175">
        <v>0</v>
      </c>
      <c r="AE3175" s="4">
        <v>0</v>
      </c>
      <c r="AH3175" s="6">
        <v>43733</v>
      </c>
      <c r="AI3175" s="5">
        <v>0.57361111111111118</v>
      </c>
      <c r="AK3175" t="s">
        <v>325</v>
      </c>
      <c r="AL3175" s="4">
        <v>7.41</v>
      </c>
      <c r="AM3175" s="4">
        <v>29.8</v>
      </c>
      <c r="AN3175" s="4" t="s">
        <v>106</v>
      </c>
      <c r="AO3175" s="4" t="s">
        <v>106</v>
      </c>
      <c r="AP3175" s="4" t="s">
        <v>106</v>
      </c>
      <c r="AQ3175" s="4" t="s">
        <v>106</v>
      </c>
      <c r="AR3175" s="4" t="s">
        <v>106</v>
      </c>
      <c r="AS3175" s="4" t="s">
        <v>106</v>
      </c>
      <c r="AT3175" s="4" t="s">
        <v>106</v>
      </c>
      <c r="AU3175" t="s">
        <v>108</v>
      </c>
      <c r="AV3175" t="s">
        <v>160</v>
      </c>
      <c r="AW3175" t="s">
        <v>161</v>
      </c>
      <c r="AX3175" t="s">
        <v>3198</v>
      </c>
    </row>
    <row r="3176" spans="1:51" hidden="1" x14ac:dyDescent="0.25">
      <c r="A3176">
        <v>2019</v>
      </c>
      <c r="B3176" s="6">
        <v>43634</v>
      </c>
      <c r="C3176" s="6">
        <v>43733</v>
      </c>
      <c r="D3176" t="str">
        <f>INDEX(parametres!$B$2:$B$57,IF(ISNUMBER(MATCH(Chiffrier!E3176,parametres!$C$2:$C$57,0)),MATCH(E3176,parametres!$C$2:$C$57,0),NA()))</f>
        <v>CN-1</v>
      </c>
      <c r="E3176" t="s">
        <v>30</v>
      </c>
      <c r="F3176" t="s">
        <v>112</v>
      </c>
      <c r="G3176" s="4">
        <f t="shared" si="60"/>
        <v>14.142857142857142</v>
      </c>
      <c r="H3176">
        <f>INDEX(Sites_coordo!$C$2:$C$62,IF(ISNUMBER(MATCH(Chiffrier!E3176,Sites_coordo!$A$2:$A$62,0)),MATCH(Chiffrier!E3176,Sites_coordo!$A$2:$A$62,0),NA()))</f>
        <v>50.202500000000001</v>
      </c>
      <c r="I3176">
        <f>INDEX(Sites_coordo!$B$2:$B$62,IF(ISNUMBER(MATCH(Chiffrier!E3176,Sites_coordo!$A$2:$A$62,0)),MATCH(Chiffrier!E3176,Sites_coordo!$A$2:$A$62,0),NA()))</f>
        <v>-66.386899999999997</v>
      </c>
      <c r="J3176" t="s">
        <v>119</v>
      </c>
      <c r="K3176" t="s">
        <v>119</v>
      </c>
      <c r="L3176" s="4">
        <v>20072104</v>
      </c>
      <c r="M3176" t="s">
        <v>151</v>
      </c>
      <c r="N3176" s="4">
        <v>10</v>
      </c>
      <c r="O3176" s="4" t="s">
        <v>121</v>
      </c>
      <c r="P3176" s="4">
        <v>3</v>
      </c>
      <c r="Q3176" t="s">
        <v>3199</v>
      </c>
      <c r="R3176" s="4">
        <v>0</v>
      </c>
      <c r="S3176">
        <v>0</v>
      </c>
      <c r="T3176" t="s">
        <v>106</v>
      </c>
      <c r="U3176">
        <v>0</v>
      </c>
      <c r="V3176" t="s">
        <v>106</v>
      </c>
      <c r="W3176">
        <v>0</v>
      </c>
      <c r="X3176">
        <v>0</v>
      </c>
      <c r="Y3176">
        <v>0</v>
      </c>
      <c r="Z3176">
        <v>0</v>
      </c>
      <c r="AA3176">
        <v>0</v>
      </c>
      <c r="AB3176">
        <v>0</v>
      </c>
      <c r="AC3176">
        <v>0</v>
      </c>
      <c r="AD3176">
        <v>0</v>
      </c>
      <c r="AE3176" s="4">
        <v>0</v>
      </c>
      <c r="AH3176" s="6">
        <v>43733</v>
      </c>
      <c r="AI3176" s="5">
        <v>0.57361111111111118</v>
      </c>
      <c r="AK3176" t="s">
        <v>325</v>
      </c>
      <c r="AL3176" s="4">
        <v>7.41</v>
      </c>
      <c r="AM3176" s="4">
        <v>29.8</v>
      </c>
      <c r="AN3176" s="4" t="s">
        <v>106</v>
      </c>
      <c r="AO3176" s="4" t="s">
        <v>106</v>
      </c>
      <c r="AP3176" s="4" t="s">
        <v>106</v>
      </c>
      <c r="AQ3176" s="4" t="s">
        <v>106</v>
      </c>
      <c r="AR3176" s="4" t="s">
        <v>106</v>
      </c>
      <c r="AS3176" s="4" t="s">
        <v>106</v>
      </c>
      <c r="AT3176" s="4" t="s">
        <v>106</v>
      </c>
      <c r="AU3176" t="s">
        <v>108</v>
      </c>
      <c r="AV3176" t="s">
        <v>160</v>
      </c>
      <c r="AW3176" t="s">
        <v>161</v>
      </c>
      <c r="AX3176" t="s">
        <v>3199</v>
      </c>
    </row>
    <row r="3177" spans="1:51" hidden="1" x14ac:dyDescent="0.25">
      <c r="A3177">
        <v>2019</v>
      </c>
      <c r="B3177" s="6">
        <v>43634</v>
      </c>
      <c r="C3177" s="6">
        <v>43733</v>
      </c>
      <c r="D3177" t="str">
        <f>INDEX(parametres!$B$2:$B$57,IF(ISNUMBER(MATCH(Chiffrier!E3177,parametres!$C$2:$C$57,0)),MATCH(E3177,parametres!$C$2:$C$57,0),NA()))</f>
        <v>CN-1</v>
      </c>
      <c r="E3177" t="s">
        <v>30</v>
      </c>
      <c r="F3177" t="s">
        <v>112</v>
      </c>
      <c r="G3177" s="4">
        <f t="shared" si="60"/>
        <v>14.142857142857142</v>
      </c>
      <c r="H3177">
        <f>INDEX(Sites_coordo!$C$2:$C$62,IF(ISNUMBER(MATCH(Chiffrier!E3177,Sites_coordo!$A$2:$A$62,0)),MATCH(Chiffrier!E3177,Sites_coordo!$A$2:$A$62,0),NA()))</f>
        <v>50.202500000000001</v>
      </c>
      <c r="I3177">
        <f>INDEX(Sites_coordo!$B$2:$B$62,IF(ISNUMBER(MATCH(Chiffrier!E3177,Sites_coordo!$A$2:$A$62,0)),MATCH(Chiffrier!E3177,Sites_coordo!$A$2:$A$62,0),NA()))</f>
        <v>-66.386899999999997</v>
      </c>
      <c r="J3177" t="s">
        <v>119</v>
      </c>
      <c r="K3177" t="s">
        <v>119</v>
      </c>
      <c r="L3177" s="4">
        <v>20072104</v>
      </c>
      <c r="M3177" t="s">
        <v>151</v>
      </c>
      <c r="N3177" s="4">
        <v>10</v>
      </c>
      <c r="O3177" s="4" t="s">
        <v>107</v>
      </c>
      <c r="P3177" s="4">
        <v>1</v>
      </c>
      <c r="Q3177" t="s">
        <v>3200</v>
      </c>
      <c r="R3177" s="4">
        <v>0</v>
      </c>
      <c r="S3177">
        <v>0</v>
      </c>
      <c r="T3177" t="s">
        <v>106</v>
      </c>
      <c r="U3177">
        <v>0</v>
      </c>
      <c r="V3177" t="s">
        <v>106</v>
      </c>
      <c r="W3177">
        <v>0</v>
      </c>
      <c r="X3177">
        <v>0</v>
      </c>
      <c r="Y3177">
        <v>0</v>
      </c>
      <c r="Z3177">
        <v>0</v>
      </c>
      <c r="AA3177">
        <v>0</v>
      </c>
      <c r="AB3177">
        <v>1</v>
      </c>
      <c r="AC3177">
        <v>0</v>
      </c>
      <c r="AD3177">
        <v>0</v>
      </c>
      <c r="AE3177" s="4">
        <v>0</v>
      </c>
      <c r="AH3177" s="6">
        <v>43733</v>
      </c>
      <c r="AI3177" s="5">
        <v>0.57361111111111118</v>
      </c>
      <c r="AK3177" t="s">
        <v>325</v>
      </c>
      <c r="AL3177" s="4">
        <v>7.41</v>
      </c>
      <c r="AM3177" s="4">
        <v>29.8</v>
      </c>
      <c r="AN3177" s="4" t="s">
        <v>106</v>
      </c>
      <c r="AO3177" s="4" t="s">
        <v>106</v>
      </c>
      <c r="AP3177" s="4" t="s">
        <v>106</v>
      </c>
      <c r="AQ3177" s="4" t="s">
        <v>106</v>
      </c>
      <c r="AR3177" s="4" t="s">
        <v>106</v>
      </c>
      <c r="AS3177" s="4" t="s">
        <v>106</v>
      </c>
      <c r="AT3177" s="4" t="s">
        <v>106</v>
      </c>
      <c r="AU3177" t="s">
        <v>108</v>
      </c>
      <c r="AV3177" t="s">
        <v>160</v>
      </c>
      <c r="AW3177" t="s">
        <v>161</v>
      </c>
      <c r="AX3177" t="s">
        <v>3200</v>
      </c>
    </row>
    <row r="3178" spans="1:51" hidden="1" x14ac:dyDescent="0.25">
      <c r="A3178">
        <v>2019</v>
      </c>
      <c r="B3178" s="6">
        <v>43635</v>
      </c>
      <c r="C3178" s="6">
        <v>43734</v>
      </c>
      <c r="D3178" t="str">
        <f>INDEX(parametres!$B$2:$B$57,IF(ISNUMBER(MATCH(Chiffrier!E3178,parametres!$C$2:$C$57,0)),MATCH(E3178,parametres!$C$2:$C$57,0),NA()))</f>
        <v>CN-4</v>
      </c>
      <c r="E3178" t="s">
        <v>43</v>
      </c>
      <c r="F3178" t="s">
        <v>112</v>
      </c>
      <c r="G3178" s="4">
        <f t="shared" ref="G3178:G3217" si="61">(C3178-B3178)/7</f>
        <v>14.142857142857142</v>
      </c>
      <c r="H3178">
        <f>INDEX(Sites_coordo!$C$2:$C$62,IF(ISNUMBER(MATCH(Chiffrier!E3178,Sites_coordo!$A$2:$A$62,0)),MATCH(Chiffrier!E3178,Sites_coordo!$A$2:$A$62,0),NA()))</f>
        <v>50.236758999999999</v>
      </c>
      <c r="I3178">
        <f>INDEX(Sites_coordo!$B$2:$B$62,IF(ISNUMBER(MATCH(Chiffrier!E3178,Sites_coordo!$A$2:$A$62,0)),MATCH(Chiffrier!E3178,Sites_coordo!$A$2:$A$62,0),NA()))</f>
        <v>-63.605137999999997</v>
      </c>
      <c r="J3178" t="s">
        <v>119</v>
      </c>
      <c r="K3178" t="s">
        <v>119</v>
      </c>
      <c r="L3178" s="4">
        <v>10916630</v>
      </c>
      <c r="M3178" t="s">
        <v>151</v>
      </c>
      <c r="N3178" s="4">
        <v>1</v>
      </c>
      <c r="O3178" s="4" t="s">
        <v>121</v>
      </c>
      <c r="P3178" s="4">
        <v>1</v>
      </c>
      <c r="Q3178" t="s">
        <v>3201</v>
      </c>
      <c r="R3178" s="4">
        <v>0</v>
      </c>
      <c r="S3178">
        <v>0</v>
      </c>
      <c r="T3178" t="s">
        <v>106</v>
      </c>
      <c r="U3178">
        <v>0</v>
      </c>
      <c r="V3178" t="s">
        <v>106</v>
      </c>
      <c r="W3178">
        <v>0</v>
      </c>
      <c r="X3178">
        <v>0</v>
      </c>
      <c r="Y3178">
        <v>0</v>
      </c>
      <c r="Z3178">
        <v>0</v>
      </c>
      <c r="AA3178">
        <v>0</v>
      </c>
      <c r="AB3178">
        <v>0</v>
      </c>
      <c r="AC3178">
        <v>0</v>
      </c>
      <c r="AD3178">
        <v>0</v>
      </c>
      <c r="AE3178" s="4">
        <v>0</v>
      </c>
      <c r="AH3178" s="6">
        <v>43734</v>
      </c>
      <c r="AI3178" s="5">
        <v>0.33749999999999997</v>
      </c>
      <c r="AJ3178">
        <v>4.2</v>
      </c>
      <c r="AK3178">
        <v>3110</v>
      </c>
      <c r="AL3178" s="4">
        <v>7</v>
      </c>
      <c r="AM3178" s="4">
        <v>30.2</v>
      </c>
      <c r="AN3178" s="4" t="s">
        <v>106</v>
      </c>
      <c r="AO3178" s="4" t="s">
        <v>106</v>
      </c>
      <c r="AP3178" s="4" t="s">
        <v>106</v>
      </c>
      <c r="AQ3178" s="4" t="s">
        <v>106</v>
      </c>
      <c r="AR3178" s="4" t="s">
        <v>106</v>
      </c>
      <c r="AS3178" s="4" t="s">
        <v>106</v>
      </c>
      <c r="AT3178" s="4" t="s">
        <v>106</v>
      </c>
      <c r="AU3178" t="s">
        <v>108</v>
      </c>
      <c r="AV3178" t="s">
        <v>160</v>
      </c>
      <c r="AW3178" t="s">
        <v>161</v>
      </c>
      <c r="AX3178" t="s">
        <v>3201</v>
      </c>
      <c r="AY3178" s="4" t="s">
        <v>4130</v>
      </c>
    </row>
    <row r="3179" spans="1:51" hidden="1" x14ac:dyDescent="0.25">
      <c r="A3179">
        <v>2019</v>
      </c>
      <c r="B3179" s="6">
        <v>43635</v>
      </c>
      <c r="C3179" s="6">
        <v>43734</v>
      </c>
      <c r="D3179" t="str">
        <f>INDEX(parametres!$B$2:$B$57,IF(ISNUMBER(MATCH(Chiffrier!E3179,parametres!$C$2:$C$57,0)),MATCH(E3179,parametres!$C$2:$C$57,0),NA()))</f>
        <v>CN-4</v>
      </c>
      <c r="E3179" t="s">
        <v>43</v>
      </c>
      <c r="F3179" t="s">
        <v>112</v>
      </c>
      <c r="G3179" s="4">
        <f t="shared" si="61"/>
        <v>14.142857142857142</v>
      </c>
      <c r="H3179">
        <f>INDEX(Sites_coordo!$C$2:$C$62,IF(ISNUMBER(MATCH(Chiffrier!E3179,Sites_coordo!$A$2:$A$62,0)),MATCH(Chiffrier!E3179,Sites_coordo!$A$2:$A$62,0),NA()))</f>
        <v>50.236758999999999</v>
      </c>
      <c r="I3179">
        <f>INDEX(Sites_coordo!$B$2:$B$62,IF(ISNUMBER(MATCH(Chiffrier!E3179,Sites_coordo!$A$2:$A$62,0)),MATCH(Chiffrier!E3179,Sites_coordo!$A$2:$A$62,0),NA()))</f>
        <v>-63.605137999999997</v>
      </c>
      <c r="J3179" t="s">
        <v>119</v>
      </c>
      <c r="K3179" t="s">
        <v>119</v>
      </c>
      <c r="L3179" s="4">
        <v>10916630</v>
      </c>
      <c r="M3179" t="s">
        <v>151</v>
      </c>
      <c r="N3179" s="4">
        <v>1</v>
      </c>
      <c r="O3179" s="4" t="s">
        <v>121</v>
      </c>
      <c r="P3179" s="4">
        <v>2</v>
      </c>
      <c r="Q3179" t="s">
        <v>3202</v>
      </c>
      <c r="R3179" s="4">
        <v>0</v>
      </c>
      <c r="S3179">
        <v>0</v>
      </c>
      <c r="T3179" t="s">
        <v>106</v>
      </c>
      <c r="U3179">
        <v>0</v>
      </c>
      <c r="V3179" t="s">
        <v>106</v>
      </c>
      <c r="W3179">
        <v>0</v>
      </c>
      <c r="X3179">
        <v>0</v>
      </c>
      <c r="Y3179">
        <v>0</v>
      </c>
      <c r="Z3179">
        <v>0</v>
      </c>
      <c r="AA3179">
        <v>0</v>
      </c>
      <c r="AB3179">
        <v>0</v>
      </c>
      <c r="AC3179">
        <v>0</v>
      </c>
      <c r="AD3179">
        <v>0</v>
      </c>
      <c r="AE3179" s="4">
        <v>0</v>
      </c>
      <c r="AH3179" s="6">
        <v>43734</v>
      </c>
      <c r="AI3179" s="5">
        <v>0.33749999999999997</v>
      </c>
      <c r="AJ3179">
        <v>4.2</v>
      </c>
      <c r="AK3179">
        <v>3110</v>
      </c>
      <c r="AL3179" s="4">
        <v>7</v>
      </c>
      <c r="AM3179" s="4">
        <v>30.2</v>
      </c>
      <c r="AN3179" s="4" t="s">
        <v>106</v>
      </c>
      <c r="AO3179" s="4" t="s">
        <v>106</v>
      </c>
      <c r="AP3179" s="4" t="s">
        <v>106</v>
      </c>
      <c r="AQ3179" s="4" t="s">
        <v>106</v>
      </c>
      <c r="AR3179" s="4" t="s">
        <v>106</v>
      </c>
      <c r="AS3179" s="4" t="s">
        <v>106</v>
      </c>
      <c r="AT3179" s="4" t="s">
        <v>106</v>
      </c>
      <c r="AU3179" t="s">
        <v>108</v>
      </c>
      <c r="AV3179" t="s">
        <v>160</v>
      </c>
      <c r="AW3179" t="s">
        <v>161</v>
      </c>
      <c r="AX3179" t="s">
        <v>3202</v>
      </c>
      <c r="AY3179" s="4" t="s">
        <v>4130</v>
      </c>
    </row>
    <row r="3180" spans="1:51" hidden="1" x14ac:dyDescent="0.25">
      <c r="A3180">
        <v>2019</v>
      </c>
      <c r="B3180" s="6">
        <v>43635</v>
      </c>
      <c r="C3180" s="6">
        <v>43734</v>
      </c>
      <c r="D3180" t="str">
        <f>INDEX(parametres!$B$2:$B$57,IF(ISNUMBER(MATCH(Chiffrier!E3180,parametres!$C$2:$C$57,0)),MATCH(E3180,parametres!$C$2:$C$57,0),NA()))</f>
        <v>CN-4</v>
      </c>
      <c r="E3180" t="s">
        <v>43</v>
      </c>
      <c r="F3180" t="s">
        <v>112</v>
      </c>
      <c r="G3180" s="4">
        <f t="shared" si="61"/>
        <v>14.142857142857142</v>
      </c>
      <c r="H3180">
        <f>INDEX(Sites_coordo!$C$2:$C$62,IF(ISNUMBER(MATCH(Chiffrier!E3180,Sites_coordo!$A$2:$A$62,0)),MATCH(Chiffrier!E3180,Sites_coordo!$A$2:$A$62,0),NA()))</f>
        <v>50.236758999999999</v>
      </c>
      <c r="I3180">
        <f>INDEX(Sites_coordo!$B$2:$B$62,IF(ISNUMBER(MATCH(Chiffrier!E3180,Sites_coordo!$A$2:$A$62,0)),MATCH(Chiffrier!E3180,Sites_coordo!$A$2:$A$62,0),NA()))</f>
        <v>-63.605137999999997</v>
      </c>
      <c r="J3180" t="s">
        <v>119</v>
      </c>
      <c r="K3180" t="s">
        <v>119</v>
      </c>
      <c r="L3180" s="4">
        <v>10916630</v>
      </c>
      <c r="M3180" t="s">
        <v>151</v>
      </c>
      <c r="N3180" s="4">
        <v>1</v>
      </c>
      <c r="O3180" s="4" t="s">
        <v>121</v>
      </c>
      <c r="P3180" s="4">
        <v>3</v>
      </c>
      <c r="Q3180" t="s">
        <v>3203</v>
      </c>
      <c r="R3180" s="4">
        <v>0</v>
      </c>
      <c r="S3180">
        <v>0</v>
      </c>
      <c r="T3180" t="s">
        <v>106</v>
      </c>
      <c r="U3180">
        <v>0</v>
      </c>
      <c r="V3180" t="s">
        <v>106</v>
      </c>
      <c r="W3180">
        <v>0</v>
      </c>
      <c r="X3180">
        <v>0</v>
      </c>
      <c r="Y3180">
        <v>0</v>
      </c>
      <c r="Z3180">
        <v>0</v>
      </c>
      <c r="AA3180">
        <v>0</v>
      </c>
      <c r="AB3180">
        <v>0</v>
      </c>
      <c r="AC3180">
        <v>0</v>
      </c>
      <c r="AD3180">
        <v>0</v>
      </c>
      <c r="AE3180" s="4">
        <v>0</v>
      </c>
      <c r="AH3180" s="6">
        <v>43734</v>
      </c>
      <c r="AI3180" s="5">
        <v>0.33749999999999997</v>
      </c>
      <c r="AJ3180">
        <v>4.2</v>
      </c>
      <c r="AK3180">
        <v>3110</v>
      </c>
      <c r="AL3180" s="4">
        <v>7</v>
      </c>
      <c r="AM3180" s="4">
        <v>30.2</v>
      </c>
      <c r="AN3180" s="4" t="s">
        <v>106</v>
      </c>
      <c r="AO3180" s="4" t="s">
        <v>106</v>
      </c>
      <c r="AP3180" s="4" t="s">
        <v>106</v>
      </c>
      <c r="AQ3180" s="4" t="s">
        <v>106</v>
      </c>
      <c r="AR3180" s="4" t="s">
        <v>106</v>
      </c>
      <c r="AS3180" s="4" t="s">
        <v>106</v>
      </c>
      <c r="AT3180" s="4" t="s">
        <v>106</v>
      </c>
      <c r="AU3180" t="s">
        <v>108</v>
      </c>
      <c r="AV3180" t="s">
        <v>160</v>
      </c>
      <c r="AW3180" t="s">
        <v>161</v>
      </c>
      <c r="AX3180" t="s">
        <v>3203</v>
      </c>
      <c r="AY3180" s="4" t="s">
        <v>4130</v>
      </c>
    </row>
    <row r="3181" spans="1:51" hidden="1" x14ac:dyDescent="0.25">
      <c r="A3181">
        <v>2019</v>
      </c>
      <c r="B3181" s="6">
        <v>43635</v>
      </c>
      <c r="C3181" s="6">
        <v>43734</v>
      </c>
      <c r="D3181" t="str">
        <f>INDEX(parametres!$B$2:$B$57,IF(ISNUMBER(MATCH(Chiffrier!E3181,parametres!$C$2:$C$57,0)),MATCH(E3181,parametres!$C$2:$C$57,0),NA()))</f>
        <v>CN-4</v>
      </c>
      <c r="E3181" t="s">
        <v>43</v>
      </c>
      <c r="F3181" t="s">
        <v>112</v>
      </c>
      <c r="G3181" s="4">
        <f t="shared" si="61"/>
        <v>14.142857142857142</v>
      </c>
      <c r="H3181">
        <f>INDEX(Sites_coordo!$C$2:$C$62,IF(ISNUMBER(MATCH(Chiffrier!E3181,Sites_coordo!$A$2:$A$62,0)),MATCH(Chiffrier!E3181,Sites_coordo!$A$2:$A$62,0),NA()))</f>
        <v>50.236758999999999</v>
      </c>
      <c r="I3181">
        <f>INDEX(Sites_coordo!$B$2:$B$62,IF(ISNUMBER(MATCH(Chiffrier!E3181,Sites_coordo!$A$2:$A$62,0)),MATCH(Chiffrier!E3181,Sites_coordo!$A$2:$A$62,0),NA()))</f>
        <v>-63.605137999999997</v>
      </c>
      <c r="J3181" t="s">
        <v>119</v>
      </c>
      <c r="K3181" t="s">
        <v>119</v>
      </c>
      <c r="L3181" s="4">
        <v>10916630</v>
      </c>
      <c r="M3181" t="s">
        <v>151</v>
      </c>
      <c r="N3181" s="4">
        <v>1</v>
      </c>
      <c r="O3181" s="4" t="s">
        <v>107</v>
      </c>
      <c r="P3181" s="4">
        <v>1</v>
      </c>
      <c r="Q3181" t="s">
        <v>3204</v>
      </c>
      <c r="R3181" s="4">
        <v>0</v>
      </c>
      <c r="S3181">
        <v>0</v>
      </c>
      <c r="T3181" t="s">
        <v>106</v>
      </c>
      <c r="U3181">
        <v>0</v>
      </c>
      <c r="V3181" t="s">
        <v>106</v>
      </c>
      <c r="W3181">
        <v>0</v>
      </c>
      <c r="X3181">
        <v>0</v>
      </c>
      <c r="Y3181">
        <v>0</v>
      </c>
      <c r="Z3181">
        <v>0</v>
      </c>
      <c r="AA3181">
        <v>0</v>
      </c>
      <c r="AB3181">
        <v>0</v>
      </c>
      <c r="AC3181">
        <v>0</v>
      </c>
      <c r="AD3181">
        <v>0</v>
      </c>
      <c r="AE3181" s="4">
        <v>0</v>
      </c>
      <c r="AH3181" s="6">
        <v>43734</v>
      </c>
      <c r="AI3181" s="5">
        <v>0.33749999999999997</v>
      </c>
      <c r="AJ3181">
        <v>4.2</v>
      </c>
      <c r="AK3181">
        <v>3110</v>
      </c>
      <c r="AL3181" s="4">
        <v>7</v>
      </c>
      <c r="AM3181" s="4">
        <v>30.2</v>
      </c>
      <c r="AN3181" s="4" t="s">
        <v>106</v>
      </c>
      <c r="AO3181" s="4" t="s">
        <v>106</v>
      </c>
      <c r="AP3181" s="4" t="s">
        <v>106</v>
      </c>
      <c r="AQ3181" s="4" t="s">
        <v>106</v>
      </c>
      <c r="AR3181" s="4" t="s">
        <v>106</v>
      </c>
      <c r="AS3181" s="4" t="s">
        <v>106</v>
      </c>
      <c r="AT3181" s="4" t="s">
        <v>106</v>
      </c>
      <c r="AU3181" t="s">
        <v>108</v>
      </c>
      <c r="AV3181" t="s">
        <v>160</v>
      </c>
      <c r="AW3181" t="s">
        <v>161</v>
      </c>
      <c r="AX3181" t="s">
        <v>3204</v>
      </c>
      <c r="AY3181" s="4" t="s">
        <v>4130</v>
      </c>
    </row>
    <row r="3182" spans="1:51" hidden="1" x14ac:dyDescent="0.25">
      <c r="A3182">
        <v>2019</v>
      </c>
      <c r="B3182" s="6">
        <v>43635</v>
      </c>
      <c r="C3182" s="6">
        <v>43734</v>
      </c>
      <c r="D3182" t="str">
        <f>INDEX(parametres!$B$2:$B$57,IF(ISNUMBER(MATCH(Chiffrier!E3182,parametres!$C$2:$C$57,0)),MATCH(E3182,parametres!$C$2:$C$57,0),NA()))</f>
        <v>CN-4</v>
      </c>
      <c r="E3182" t="s">
        <v>43</v>
      </c>
      <c r="F3182" t="s">
        <v>112</v>
      </c>
      <c r="G3182" s="4">
        <f t="shared" si="61"/>
        <v>14.142857142857142</v>
      </c>
      <c r="H3182">
        <f>INDEX(Sites_coordo!$C$2:$C$62,IF(ISNUMBER(MATCH(Chiffrier!E3182,Sites_coordo!$A$2:$A$62,0)),MATCH(Chiffrier!E3182,Sites_coordo!$A$2:$A$62,0),NA()))</f>
        <v>50.236758999999999</v>
      </c>
      <c r="I3182">
        <f>INDEX(Sites_coordo!$B$2:$B$62,IF(ISNUMBER(MATCH(Chiffrier!E3182,Sites_coordo!$A$2:$A$62,0)),MATCH(Chiffrier!E3182,Sites_coordo!$A$2:$A$62,0),NA()))</f>
        <v>-63.605137999999997</v>
      </c>
      <c r="J3182" t="s">
        <v>119</v>
      </c>
      <c r="K3182" t="s">
        <v>119</v>
      </c>
      <c r="L3182" s="4">
        <v>10916630</v>
      </c>
      <c r="M3182" t="s">
        <v>151</v>
      </c>
      <c r="N3182" s="4">
        <v>2</v>
      </c>
      <c r="O3182" s="4" t="s">
        <v>121</v>
      </c>
      <c r="P3182" s="4">
        <v>1</v>
      </c>
      <c r="Q3182" t="s">
        <v>3205</v>
      </c>
      <c r="R3182" s="4">
        <v>0</v>
      </c>
      <c r="S3182">
        <v>0</v>
      </c>
      <c r="T3182" t="s">
        <v>106</v>
      </c>
      <c r="U3182">
        <v>0</v>
      </c>
      <c r="V3182" t="s">
        <v>106</v>
      </c>
      <c r="W3182">
        <v>0</v>
      </c>
      <c r="X3182">
        <v>0</v>
      </c>
      <c r="Y3182">
        <v>0</v>
      </c>
      <c r="Z3182">
        <v>0</v>
      </c>
      <c r="AA3182">
        <v>0</v>
      </c>
      <c r="AB3182">
        <v>0</v>
      </c>
      <c r="AC3182">
        <v>0</v>
      </c>
      <c r="AD3182">
        <v>0</v>
      </c>
      <c r="AE3182" s="4">
        <v>0</v>
      </c>
      <c r="AH3182" s="6">
        <v>43734</v>
      </c>
      <c r="AI3182" s="5">
        <v>0.33749999999999997</v>
      </c>
      <c r="AJ3182">
        <v>4.2</v>
      </c>
      <c r="AK3182">
        <v>3110</v>
      </c>
      <c r="AL3182" s="4">
        <v>7</v>
      </c>
      <c r="AM3182" s="4">
        <v>30.2</v>
      </c>
      <c r="AN3182" s="4" t="s">
        <v>106</v>
      </c>
      <c r="AO3182" s="4" t="s">
        <v>106</v>
      </c>
      <c r="AP3182" s="4" t="s">
        <v>106</v>
      </c>
      <c r="AQ3182" s="4" t="s">
        <v>106</v>
      </c>
      <c r="AR3182" s="4" t="s">
        <v>106</v>
      </c>
      <c r="AS3182" s="4" t="s">
        <v>106</v>
      </c>
      <c r="AT3182" s="4" t="s">
        <v>106</v>
      </c>
      <c r="AU3182" t="s">
        <v>108</v>
      </c>
      <c r="AV3182" t="s">
        <v>160</v>
      </c>
      <c r="AW3182" t="s">
        <v>161</v>
      </c>
      <c r="AX3182" t="s">
        <v>3205</v>
      </c>
      <c r="AY3182" s="4" t="s">
        <v>4130</v>
      </c>
    </row>
    <row r="3183" spans="1:51" hidden="1" x14ac:dyDescent="0.25">
      <c r="A3183">
        <v>2019</v>
      </c>
      <c r="B3183" s="6">
        <v>43635</v>
      </c>
      <c r="C3183" s="6">
        <v>43734</v>
      </c>
      <c r="D3183" t="str">
        <f>INDEX(parametres!$B$2:$B$57,IF(ISNUMBER(MATCH(Chiffrier!E3183,parametres!$C$2:$C$57,0)),MATCH(E3183,parametres!$C$2:$C$57,0),NA()))</f>
        <v>CN-4</v>
      </c>
      <c r="E3183" t="s">
        <v>43</v>
      </c>
      <c r="F3183" t="s">
        <v>112</v>
      </c>
      <c r="G3183" s="4">
        <f t="shared" si="61"/>
        <v>14.142857142857142</v>
      </c>
      <c r="H3183">
        <f>INDEX(Sites_coordo!$C$2:$C$62,IF(ISNUMBER(MATCH(Chiffrier!E3183,Sites_coordo!$A$2:$A$62,0)),MATCH(Chiffrier!E3183,Sites_coordo!$A$2:$A$62,0),NA()))</f>
        <v>50.236758999999999</v>
      </c>
      <c r="I3183">
        <f>INDEX(Sites_coordo!$B$2:$B$62,IF(ISNUMBER(MATCH(Chiffrier!E3183,Sites_coordo!$A$2:$A$62,0)),MATCH(Chiffrier!E3183,Sites_coordo!$A$2:$A$62,0),NA()))</f>
        <v>-63.605137999999997</v>
      </c>
      <c r="J3183" t="s">
        <v>119</v>
      </c>
      <c r="K3183" t="s">
        <v>119</v>
      </c>
      <c r="L3183" s="4">
        <v>10916630</v>
      </c>
      <c r="M3183" t="s">
        <v>151</v>
      </c>
      <c r="N3183" s="4">
        <v>2</v>
      </c>
      <c r="O3183" s="4" t="s">
        <v>121</v>
      </c>
      <c r="P3183" s="4">
        <v>2</v>
      </c>
      <c r="Q3183" t="s">
        <v>3206</v>
      </c>
      <c r="R3183" s="4">
        <v>0</v>
      </c>
      <c r="S3183">
        <v>0</v>
      </c>
      <c r="T3183" t="s">
        <v>106</v>
      </c>
      <c r="U3183">
        <v>0</v>
      </c>
      <c r="V3183" t="s">
        <v>106</v>
      </c>
      <c r="W3183">
        <v>0</v>
      </c>
      <c r="X3183">
        <v>0</v>
      </c>
      <c r="Y3183">
        <v>0</v>
      </c>
      <c r="Z3183">
        <v>0</v>
      </c>
      <c r="AA3183">
        <v>0</v>
      </c>
      <c r="AB3183">
        <v>0</v>
      </c>
      <c r="AC3183">
        <v>0</v>
      </c>
      <c r="AD3183">
        <v>1</v>
      </c>
      <c r="AE3183" s="4">
        <v>0</v>
      </c>
      <c r="AH3183" s="6">
        <v>43734</v>
      </c>
      <c r="AI3183" s="5">
        <v>0.33749999999999997</v>
      </c>
      <c r="AJ3183">
        <v>4.2</v>
      </c>
      <c r="AK3183">
        <v>3110</v>
      </c>
      <c r="AL3183" s="4">
        <v>7</v>
      </c>
      <c r="AM3183" s="4">
        <v>30.2</v>
      </c>
      <c r="AN3183" s="4" t="s">
        <v>106</v>
      </c>
      <c r="AO3183" s="4" t="s">
        <v>106</v>
      </c>
      <c r="AP3183" s="4" t="s">
        <v>106</v>
      </c>
      <c r="AQ3183" s="4" t="s">
        <v>106</v>
      </c>
      <c r="AR3183" s="4" t="s">
        <v>106</v>
      </c>
      <c r="AS3183" s="4" t="s">
        <v>106</v>
      </c>
      <c r="AT3183" s="4" t="s">
        <v>106</v>
      </c>
      <c r="AU3183" t="s">
        <v>108</v>
      </c>
      <c r="AV3183" t="s">
        <v>160</v>
      </c>
      <c r="AW3183" t="s">
        <v>161</v>
      </c>
      <c r="AX3183" t="s">
        <v>3206</v>
      </c>
      <c r="AY3183" s="4" t="s">
        <v>4130</v>
      </c>
    </row>
    <row r="3184" spans="1:51" hidden="1" x14ac:dyDescent="0.25">
      <c r="A3184">
        <v>2019</v>
      </c>
      <c r="B3184" s="6">
        <v>43635</v>
      </c>
      <c r="C3184" s="6">
        <v>43734</v>
      </c>
      <c r="D3184" t="str">
        <f>INDEX(parametres!$B$2:$B$57,IF(ISNUMBER(MATCH(Chiffrier!E3184,parametres!$C$2:$C$57,0)),MATCH(E3184,parametres!$C$2:$C$57,0),NA()))</f>
        <v>CN-4</v>
      </c>
      <c r="E3184" t="s">
        <v>43</v>
      </c>
      <c r="F3184" t="s">
        <v>112</v>
      </c>
      <c r="G3184" s="4">
        <f t="shared" si="61"/>
        <v>14.142857142857142</v>
      </c>
      <c r="H3184">
        <f>INDEX(Sites_coordo!$C$2:$C$62,IF(ISNUMBER(MATCH(Chiffrier!E3184,Sites_coordo!$A$2:$A$62,0)),MATCH(Chiffrier!E3184,Sites_coordo!$A$2:$A$62,0),NA()))</f>
        <v>50.236758999999999</v>
      </c>
      <c r="I3184">
        <f>INDEX(Sites_coordo!$B$2:$B$62,IF(ISNUMBER(MATCH(Chiffrier!E3184,Sites_coordo!$A$2:$A$62,0)),MATCH(Chiffrier!E3184,Sites_coordo!$A$2:$A$62,0),NA()))</f>
        <v>-63.605137999999997</v>
      </c>
      <c r="J3184" t="s">
        <v>119</v>
      </c>
      <c r="K3184" t="s">
        <v>119</v>
      </c>
      <c r="L3184" s="4">
        <v>10916630</v>
      </c>
      <c r="M3184" t="s">
        <v>151</v>
      </c>
      <c r="N3184" s="4">
        <v>2</v>
      </c>
      <c r="O3184" s="4" t="s">
        <v>121</v>
      </c>
      <c r="P3184" s="4">
        <v>3</v>
      </c>
      <c r="Q3184" t="s">
        <v>3207</v>
      </c>
      <c r="R3184" s="4">
        <v>0</v>
      </c>
      <c r="S3184">
        <v>0</v>
      </c>
      <c r="T3184" t="s">
        <v>106</v>
      </c>
      <c r="U3184">
        <v>0</v>
      </c>
      <c r="V3184" t="s">
        <v>106</v>
      </c>
      <c r="W3184">
        <v>0</v>
      </c>
      <c r="X3184">
        <v>0</v>
      </c>
      <c r="Y3184">
        <v>0</v>
      </c>
      <c r="Z3184">
        <v>0</v>
      </c>
      <c r="AA3184">
        <v>0</v>
      </c>
      <c r="AB3184">
        <v>0</v>
      </c>
      <c r="AC3184">
        <v>0</v>
      </c>
      <c r="AD3184">
        <v>0</v>
      </c>
      <c r="AE3184" s="4">
        <v>0</v>
      </c>
      <c r="AH3184" s="6">
        <v>43734</v>
      </c>
      <c r="AI3184" s="5">
        <v>0.33749999999999997</v>
      </c>
      <c r="AJ3184">
        <v>4.2</v>
      </c>
      <c r="AK3184">
        <v>3110</v>
      </c>
      <c r="AL3184" s="4">
        <v>7</v>
      </c>
      <c r="AM3184" s="4">
        <v>30.2</v>
      </c>
      <c r="AN3184" s="4" t="s">
        <v>106</v>
      </c>
      <c r="AO3184" s="4" t="s">
        <v>106</v>
      </c>
      <c r="AP3184" s="4" t="s">
        <v>106</v>
      </c>
      <c r="AQ3184" s="4" t="s">
        <v>106</v>
      </c>
      <c r="AR3184" s="4" t="s">
        <v>106</v>
      </c>
      <c r="AS3184" s="4" t="s">
        <v>106</v>
      </c>
      <c r="AT3184" s="4" t="s">
        <v>106</v>
      </c>
      <c r="AU3184" t="s">
        <v>108</v>
      </c>
      <c r="AV3184" t="s">
        <v>160</v>
      </c>
      <c r="AW3184" t="s">
        <v>161</v>
      </c>
      <c r="AX3184" t="s">
        <v>3207</v>
      </c>
      <c r="AY3184" s="4" t="s">
        <v>4130</v>
      </c>
    </row>
    <row r="3185" spans="1:51" hidden="1" x14ac:dyDescent="0.25">
      <c r="A3185">
        <v>2019</v>
      </c>
      <c r="B3185" s="6">
        <v>43635</v>
      </c>
      <c r="C3185" s="6">
        <v>43734</v>
      </c>
      <c r="D3185" t="str">
        <f>INDEX(parametres!$B$2:$B$57,IF(ISNUMBER(MATCH(Chiffrier!E3185,parametres!$C$2:$C$57,0)),MATCH(E3185,parametres!$C$2:$C$57,0),NA()))</f>
        <v>CN-4</v>
      </c>
      <c r="E3185" t="s">
        <v>43</v>
      </c>
      <c r="F3185" t="s">
        <v>112</v>
      </c>
      <c r="G3185" s="4">
        <f t="shared" si="61"/>
        <v>14.142857142857142</v>
      </c>
      <c r="H3185">
        <f>INDEX(Sites_coordo!$C$2:$C$62,IF(ISNUMBER(MATCH(Chiffrier!E3185,Sites_coordo!$A$2:$A$62,0)),MATCH(Chiffrier!E3185,Sites_coordo!$A$2:$A$62,0),NA()))</f>
        <v>50.236758999999999</v>
      </c>
      <c r="I3185">
        <f>INDEX(Sites_coordo!$B$2:$B$62,IF(ISNUMBER(MATCH(Chiffrier!E3185,Sites_coordo!$A$2:$A$62,0)),MATCH(Chiffrier!E3185,Sites_coordo!$A$2:$A$62,0),NA()))</f>
        <v>-63.605137999999997</v>
      </c>
      <c r="J3185" t="s">
        <v>119</v>
      </c>
      <c r="K3185" t="s">
        <v>119</v>
      </c>
      <c r="L3185" s="4">
        <v>10916630</v>
      </c>
      <c r="M3185" t="s">
        <v>151</v>
      </c>
      <c r="N3185" s="4">
        <v>2</v>
      </c>
      <c r="O3185" s="4" t="s">
        <v>107</v>
      </c>
      <c r="P3185" s="4">
        <v>1</v>
      </c>
      <c r="Q3185" t="s">
        <v>3208</v>
      </c>
      <c r="R3185" s="4">
        <v>0</v>
      </c>
      <c r="S3185">
        <v>0</v>
      </c>
      <c r="T3185" t="s">
        <v>106</v>
      </c>
      <c r="U3185">
        <v>0</v>
      </c>
      <c r="V3185" t="s">
        <v>106</v>
      </c>
      <c r="W3185">
        <v>0</v>
      </c>
      <c r="X3185">
        <v>0</v>
      </c>
      <c r="Y3185">
        <v>0</v>
      </c>
      <c r="Z3185">
        <v>0</v>
      </c>
      <c r="AA3185">
        <v>0</v>
      </c>
      <c r="AB3185">
        <v>0</v>
      </c>
      <c r="AC3185">
        <v>0</v>
      </c>
      <c r="AD3185">
        <v>0</v>
      </c>
      <c r="AE3185" s="4">
        <v>0</v>
      </c>
      <c r="AH3185" s="6">
        <v>43734</v>
      </c>
      <c r="AI3185" s="5">
        <v>0.33749999999999997</v>
      </c>
      <c r="AJ3185">
        <v>4.2</v>
      </c>
      <c r="AK3185">
        <v>3110</v>
      </c>
      <c r="AL3185" s="4">
        <v>7</v>
      </c>
      <c r="AM3185" s="4">
        <v>30.2</v>
      </c>
      <c r="AN3185" s="4" t="s">
        <v>106</v>
      </c>
      <c r="AO3185" s="4" t="s">
        <v>106</v>
      </c>
      <c r="AP3185" s="4" t="s">
        <v>106</v>
      </c>
      <c r="AQ3185" s="4" t="s">
        <v>106</v>
      </c>
      <c r="AR3185" s="4" t="s">
        <v>106</v>
      </c>
      <c r="AS3185" s="4" t="s">
        <v>106</v>
      </c>
      <c r="AT3185" s="4" t="s">
        <v>106</v>
      </c>
      <c r="AU3185" t="s">
        <v>108</v>
      </c>
      <c r="AV3185" t="s">
        <v>160</v>
      </c>
      <c r="AW3185" t="s">
        <v>161</v>
      </c>
      <c r="AX3185" t="s">
        <v>3208</v>
      </c>
      <c r="AY3185" s="4" t="s">
        <v>4130</v>
      </c>
    </row>
    <row r="3186" spans="1:51" hidden="1" x14ac:dyDescent="0.25">
      <c r="A3186">
        <v>2019</v>
      </c>
      <c r="B3186" s="6">
        <v>43635</v>
      </c>
      <c r="C3186" s="6">
        <v>43734</v>
      </c>
      <c r="D3186" t="str">
        <f>INDEX(parametres!$B$2:$B$57,IF(ISNUMBER(MATCH(Chiffrier!E3186,parametres!$C$2:$C$57,0)),MATCH(E3186,parametres!$C$2:$C$57,0),NA()))</f>
        <v>CN-4</v>
      </c>
      <c r="E3186" t="s">
        <v>43</v>
      </c>
      <c r="F3186" t="s">
        <v>112</v>
      </c>
      <c r="G3186" s="4">
        <f t="shared" si="61"/>
        <v>14.142857142857142</v>
      </c>
      <c r="H3186">
        <f>INDEX(Sites_coordo!$C$2:$C$62,IF(ISNUMBER(MATCH(Chiffrier!E3186,Sites_coordo!$A$2:$A$62,0)),MATCH(Chiffrier!E3186,Sites_coordo!$A$2:$A$62,0),NA()))</f>
        <v>50.236758999999999</v>
      </c>
      <c r="I3186">
        <f>INDEX(Sites_coordo!$B$2:$B$62,IF(ISNUMBER(MATCH(Chiffrier!E3186,Sites_coordo!$A$2:$A$62,0)),MATCH(Chiffrier!E3186,Sites_coordo!$A$2:$A$62,0),NA()))</f>
        <v>-63.605137999999997</v>
      </c>
      <c r="J3186" t="s">
        <v>119</v>
      </c>
      <c r="K3186" t="s">
        <v>119</v>
      </c>
      <c r="L3186" s="4">
        <v>10916630</v>
      </c>
      <c r="M3186" t="s">
        <v>151</v>
      </c>
      <c r="N3186" s="4">
        <v>3</v>
      </c>
      <c r="O3186" s="4" t="s">
        <v>121</v>
      </c>
      <c r="P3186" s="4">
        <v>1</v>
      </c>
      <c r="Q3186" t="s">
        <v>3209</v>
      </c>
      <c r="R3186" s="4">
        <v>0</v>
      </c>
      <c r="S3186">
        <v>0</v>
      </c>
      <c r="T3186" t="s">
        <v>106</v>
      </c>
      <c r="U3186">
        <v>0</v>
      </c>
      <c r="V3186" t="s">
        <v>106</v>
      </c>
      <c r="W3186">
        <v>0</v>
      </c>
      <c r="X3186">
        <v>0</v>
      </c>
      <c r="Y3186">
        <v>0</v>
      </c>
      <c r="Z3186">
        <v>0</v>
      </c>
      <c r="AA3186">
        <v>0</v>
      </c>
      <c r="AB3186">
        <v>0</v>
      </c>
      <c r="AC3186">
        <v>0</v>
      </c>
      <c r="AD3186">
        <v>0</v>
      </c>
      <c r="AE3186" s="4">
        <v>0</v>
      </c>
      <c r="AF3186" s="4" t="s">
        <v>4066</v>
      </c>
      <c r="AH3186" s="6">
        <v>43734</v>
      </c>
      <c r="AI3186" s="5">
        <v>0.33749999999999997</v>
      </c>
      <c r="AJ3186">
        <v>4.2</v>
      </c>
      <c r="AK3186">
        <v>3110</v>
      </c>
      <c r="AL3186" s="4">
        <v>7</v>
      </c>
      <c r="AM3186" s="4">
        <v>30.2</v>
      </c>
      <c r="AN3186" s="4" t="s">
        <v>106</v>
      </c>
      <c r="AO3186" s="4" t="s">
        <v>106</v>
      </c>
      <c r="AP3186" s="4" t="s">
        <v>106</v>
      </c>
      <c r="AQ3186" s="4" t="s">
        <v>106</v>
      </c>
      <c r="AR3186" s="4" t="s">
        <v>106</v>
      </c>
      <c r="AS3186" s="4" t="s">
        <v>106</v>
      </c>
      <c r="AT3186" s="4" t="s">
        <v>106</v>
      </c>
      <c r="AU3186" t="s">
        <v>108</v>
      </c>
      <c r="AV3186" t="s">
        <v>160</v>
      </c>
      <c r="AW3186" t="s">
        <v>161</v>
      </c>
      <c r="AX3186" t="s">
        <v>3209</v>
      </c>
      <c r="AY3186" s="4" t="s">
        <v>4130</v>
      </c>
    </row>
    <row r="3187" spans="1:51" hidden="1" x14ac:dyDescent="0.25">
      <c r="A3187">
        <v>2019</v>
      </c>
      <c r="B3187" s="6">
        <v>43635</v>
      </c>
      <c r="C3187" s="6">
        <v>43734</v>
      </c>
      <c r="D3187" t="str">
        <f>INDEX(parametres!$B$2:$B$57,IF(ISNUMBER(MATCH(Chiffrier!E3187,parametres!$C$2:$C$57,0)),MATCH(E3187,parametres!$C$2:$C$57,0),NA()))</f>
        <v>CN-4</v>
      </c>
      <c r="E3187" t="s">
        <v>43</v>
      </c>
      <c r="F3187" t="s">
        <v>112</v>
      </c>
      <c r="G3187" s="4">
        <f t="shared" si="61"/>
        <v>14.142857142857142</v>
      </c>
      <c r="H3187">
        <f>INDEX(Sites_coordo!$C$2:$C$62,IF(ISNUMBER(MATCH(Chiffrier!E3187,Sites_coordo!$A$2:$A$62,0)),MATCH(Chiffrier!E3187,Sites_coordo!$A$2:$A$62,0),NA()))</f>
        <v>50.236758999999999</v>
      </c>
      <c r="I3187">
        <f>INDEX(Sites_coordo!$B$2:$B$62,IF(ISNUMBER(MATCH(Chiffrier!E3187,Sites_coordo!$A$2:$A$62,0)),MATCH(Chiffrier!E3187,Sites_coordo!$A$2:$A$62,0),NA()))</f>
        <v>-63.605137999999997</v>
      </c>
      <c r="J3187" t="s">
        <v>119</v>
      </c>
      <c r="K3187" t="s">
        <v>119</v>
      </c>
      <c r="L3187" s="4">
        <v>10916630</v>
      </c>
      <c r="M3187" t="s">
        <v>151</v>
      </c>
      <c r="N3187" s="4">
        <v>3</v>
      </c>
      <c r="O3187" s="4" t="s">
        <v>121</v>
      </c>
      <c r="P3187" s="4">
        <v>2</v>
      </c>
      <c r="Q3187" t="s">
        <v>3210</v>
      </c>
      <c r="R3187" s="4">
        <v>0</v>
      </c>
      <c r="S3187">
        <v>0</v>
      </c>
      <c r="T3187" t="s">
        <v>106</v>
      </c>
      <c r="U3187">
        <v>0</v>
      </c>
      <c r="V3187" t="s">
        <v>106</v>
      </c>
      <c r="W3187">
        <v>0</v>
      </c>
      <c r="X3187">
        <v>0</v>
      </c>
      <c r="Y3187">
        <v>0</v>
      </c>
      <c r="Z3187">
        <v>0</v>
      </c>
      <c r="AA3187">
        <v>0</v>
      </c>
      <c r="AB3187">
        <v>0</v>
      </c>
      <c r="AC3187">
        <v>0</v>
      </c>
      <c r="AD3187">
        <v>0</v>
      </c>
      <c r="AE3187" s="4">
        <v>0</v>
      </c>
      <c r="AH3187" s="6">
        <v>43734</v>
      </c>
      <c r="AI3187" s="5">
        <v>0.33749999999999997</v>
      </c>
      <c r="AJ3187">
        <v>4.2</v>
      </c>
      <c r="AK3187">
        <v>3110</v>
      </c>
      <c r="AL3187" s="4">
        <v>7</v>
      </c>
      <c r="AM3187" s="4">
        <v>30.2</v>
      </c>
      <c r="AN3187" s="4" t="s">
        <v>106</v>
      </c>
      <c r="AO3187" s="4" t="s">
        <v>106</v>
      </c>
      <c r="AP3187" s="4" t="s">
        <v>106</v>
      </c>
      <c r="AQ3187" s="4" t="s">
        <v>106</v>
      </c>
      <c r="AR3187" s="4" t="s">
        <v>106</v>
      </c>
      <c r="AS3187" s="4" t="s">
        <v>106</v>
      </c>
      <c r="AT3187" s="4" t="s">
        <v>106</v>
      </c>
      <c r="AU3187" t="s">
        <v>108</v>
      </c>
      <c r="AV3187" t="s">
        <v>160</v>
      </c>
      <c r="AW3187" t="s">
        <v>161</v>
      </c>
      <c r="AX3187" t="s">
        <v>3210</v>
      </c>
      <c r="AY3187" s="4" t="s">
        <v>4130</v>
      </c>
    </row>
    <row r="3188" spans="1:51" hidden="1" x14ac:dyDescent="0.25">
      <c r="A3188">
        <v>2019</v>
      </c>
      <c r="B3188" s="6">
        <v>43635</v>
      </c>
      <c r="C3188" s="6">
        <v>43734</v>
      </c>
      <c r="D3188" t="str">
        <f>INDEX(parametres!$B$2:$B$57,IF(ISNUMBER(MATCH(Chiffrier!E3188,parametres!$C$2:$C$57,0)),MATCH(E3188,parametres!$C$2:$C$57,0),NA()))</f>
        <v>CN-4</v>
      </c>
      <c r="E3188" t="s">
        <v>43</v>
      </c>
      <c r="F3188" t="s">
        <v>112</v>
      </c>
      <c r="G3188" s="4">
        <f t="shared" si="61"/>
        <v>14.142857142857142</v>
      </c>
      <c r="H3188">
        <f>INDEX(Sites_coordo!$C$2:$C$62,IF(ISNUMBER(MATCH(Chiffrier!E3188,Sites_coordo!$A$2:$A$62,0)),MATCH(Chiffrier!E3188,Sites_coordo!$A$2:$A$62,0),NA()))</f>
        <v>50.236758999999999</v>
      </c>
      <c r="I3188">
        <f>INDEX(Sites_coordo!$B$2:$B$62,IF(ISNUMBER(MATCH(Chiffrier!E3188,Sites_coordo!$A$2:$A$62,0)),MATCH(Chiffrier!E3188,Sites_coordo!$A$2:$A$62,0),NA()))</f>
        <v>-63.605137999999997</v>
      </c>
      <c r="J3188" t="s">
        <v>119</v>
      </c>
      <c r="K3188" t="s">
        <v>119</v>
      </c>
      <c r="L3188" s="4">
        <v>10916630</v>
      </c>
      <c r="M3188" t="s">
        <v>151</v>
      </c>
      <c r="N3188" s="4">
        <v>3</v>
      </c>
      <c r="O3188" s="4" t="s">
        <v>121</v>
      </c>
      <c r="P3188" s="4">
        <v>3</v>
      </c>
      <c r="Q3188" t="s">
        <v>3211</v>
      </c>
      <c r="R3188" s="4">
        <v>0</v>
      </c>
      <c r="S3188">
        <v>0</v>
      </c>
      <c r="T3188" t="s">
        <v>106</v>
      </c>
      <c r="U3188">
        <v>0</v>
      </c>
      <c r="V3188" t="s">
        <v>106</v>
      </c>
      <c r="W3188">
        <v>0</v>
      </c>
      <c r="X3188">
        <v>0</v>
      </c>
      <c r="Y3188">
        <v>0</v>
      </c>
      <c r="Z3188">
        <v>0</v>
      </c>
      <c r="AA3188">
        <v>0</v>
      </c>
      <c r="AB3188">
        <v>0</v>
      </c>
      <c r="AC3188">
        <v>0</v>
      </c>
      <c r="AD3188">
        <v>0</v>
      </c>
      <c r="AE3188" s="4">
        <v>0</v>
      </c>
      <c r="AH3188" s="6">
        <v>43734</v>
      </c>
      <c r="AI3188" s="5">
        <v>0.33749999999999997</v>
      </c>
      <c r="AJ3188">
        <v>4.2</v>
      </c>
      <c r="AK3188">
        <v>3110</v>
      </c>
      <c r="AL3188" s="4">
        <v>7</v>
      </c>
      <c r="AM3188" s="4">
        <v>30.2</v>
      </c>
      <c r="AN3188" s="4" t="s">
        <v>106</v>
      </c>
      <c r="AO3188" s="4" t="s">
        <v>106</v>
      </c>
      <c r="AP3188" s="4" t="s">
        <v>106</v>
      </c>
      <c r="AQ3188" s="4" t="s">
        <v>106</v>
      </c>
      <c r="AR3188" s="4" t="s">
        <v>106</v>
      </c>
      <c r="AS3188" s="4" t="s">
        <v>106</v>
      </c>
      <c r="AT3188" s="4" t="s">
        <v>106</v>
      </c>
      <c r="AU3188" t="s">
        <v>108</v>
      </c>
      <c r="AV3188" t="s">
        <v>160</v>
      </c>
      <c r="AW3188" t="s">
        <v>161</v>
      </c>
      <c r="AX3188" t="s">
        <v>3211</v>
      </c>
      <c r="AY3188" s="4" t="s">
        <v>4130</v>
      </c>
    </row>
    <row r="3189" spans="1:51" hidden="1" x14ac:dyDescent="0.25">
      <c r="A3189">
        <v>2019</v>
      </c>
      <c r="B3189" s="6">
        <v>43635</v>
      </c>
      <c r="C3189" s="6">
        <v>43734</v>
      </c>
      <c r="D3189" t="str">
        <f>INDEX(parametres!$B$2:$B$57,IF(ISNUMBER(MATCH(Chiffrier!E3189,parametres!$C$2:$C$57,0)),MATCH(E3189,parametres!$C$2:$C$57,0),NA()))</f>
        <v>CN-4</v>
      </c>
      <c r="E3189" t="s">
        <v>43</v>
      </c>
      <c r="F3189" t="s">
        <v>112</v>
      </c>
      <c r="G3189" s="4">
        <f t="shared" si="61"/>
        <v>14.142857142857142</v>
      </c>
      <c r="H3189">
        <f>INDEX(Sites_coordo!$C$2:$C$62,IF(ISNUMBER(MATCH(Chiffrier!E3189,Sites_coordo!$A$2:$A$62,0)),MATCH(Chiffrier!E3189,Sites_coordo!$A$2:$A$62,0),NA()))</f>
        <v>50.236758999999999</v>
      </c>
      <c r="I3189">
        <f>INDEX(Sites_coordo!$B$2:$B$62,IF(ISNUMBER(MATCH(Chiffrier!E3189,Sites_coordo!$A$2:$A$62,0)),MATCH(Chiffrier!E3189,Sites_coordo!$A$2:$A$62,0),NA()))</f>
        <v>-63.605137999999997</v>
      </c>
      <c r="J3189" t="s">
        <v>119</v>
      </c>
      <c r="K3189" t="s">
        <v>119</v>
      </c>
      <c r="L3189" s="4">
        <v>10916630</v>
      </c>
      <c r="M3189" t="s">
        <v>151</v>
      </c>
      <c r="N3189" s="4">
        <v>3</v>
      </c>
      <c r="O3189" s="4" t="s">
        <v>107</v>
      </c>
      <c r="P3189" s="4">
        <v>1</v>
      </c>
      <c r="Q3189" t="s">
        <v>3212</v>
      </c>
      <c r="R3189" s="4">
        <v>0</v>
      </c>
      <c r="S3189">
        <v>0</v>
      </c>
      <c r="T3189" t="s">
        <v>106</v>
      </c>
      <c r="U3189">
        <v>0</v>
      </c>
      <c r="V3189" t="s">
        <v>106</v>
      </c>
      <c r="W3189">
        <v>0</v>
      </c>
      <c r="X3189">
        <v>0</v>
      </c>
      <c r="Y3189">
        <v>0</v>
      </c>
      <c r="Z3189">
        <v>0</v>
      </c>
      <c r="AA3189">
        <v>0</v>
      </c>
      <c r="AB3189">
        <v>0</v>
      </c>
      <c r="AC3189">
        <v>0</v>
      </c>
      <c r="AD3189">
        <v>0</v>
      </c>
      <c r="AE3189" s="4">
        <v>0</v>
      </c>
      <c r="AF3189" s="4" t="s">
        <v>4066</v>
      </c>
      <c r="AH3189" s="6">
        <v>43734</v>
      </c>
      <c r="AI3189" s="5">
        <v>0.33749999999999997</v>
      </c>
      <c r="AJ3189">
        <v>4.2</v>
      </c>
      <c r="AK3189">
        <v>3110</v>
      </c>
      <c r="AL3189" s="4">
        <v>7</v>
      </c>
      <c r="AM3189" s="4">
        <v>30.2</v>
      </c>
      <c r="AN3189" s="4" t="s">
        <v>106</v>
      </c>
      <c r="AO3189" s="4" t="s">
        <v>106</v>
      </c>
      <c r="AP3189" s="4" t="s">
        <v>106</v>
      </c>
      <c r="AQ3189" s="4" t="s">
        <v>106</v>
      </c>
      <c r="AR3189" s="4" t="s">
        <v>106</v>
      </c>
      <c r="AS3189" s="4" t="s">
        <v>106</v>
      </c>
      <c r="AT3189" s="4" t="s">
        <v>106</v>
      </c>
      <c r="AU3189" t="s">
        <v>108</v>
      </c>
      <c r="AV3189" t="s">
        <v>160</v>
      </c>
      <c r="AW3189" t="s">
        <v>161</v>
      </c>
      <c r="AX3189" t="s">
        <v>3212</v>
      </c>
      <c r="AY3189" s="4" t="s">
        <v>4130</v>
      </c>
    </row>
    <row r="3190" spans="1:51" hidden="1" x14ac:dyDescent="0.25">
      <c r="A3190">
        <v>2019</v>
      </c>
      <c r="B3190" s="6">
        <v>43635</v>
      </c>
      <c r="C3190" s="6">
        <v>43734</v>
      </c>
      <c r="D3190" t="str">
        <f>INDEX(parametres!$B$2:$B$57,IF(ISNUMBER(MATCH(Chiffrier!E3190,parametres!$C$2:$C$57,0)),MATCH(E3190,parametres!$C$2:$C$57,0),NA()))</f>
        <v>CN-4</v>
      </c>
      <c r="E3190" t="s">
        <v>43</v>
      </c>
      <c r="F3190" t="s">
        <v>112</v>
      </c>
      <c r="G3190" s="4">
        <f t="shared" si="61"/>
        <v>14.142857142857142</v>
      </c>
      <c r="H3190">
        <f>INDEX(Sites_coordo!$C$2:$C$62,IF(ISNUMBER(MATCH(Chiffrier!E3190,Sites_coordo!$A$2:$A$62,0)),MATCH(Chiffrier!E3190,Sites_coordo!$A$2:$A$62,0),NA()))</f>
        <v>50.236758999999999</v>
      </c>
      <c r="I3190">
        <f>INDEX(Sites_coordo!$B$2:$B$62,IF(ISNUMBER(MATCH(Chiffrier!E3190,Sites_coordo!$A$2:$A$62,0)),MATCH(Chiffrier!E3190,Sites_coordo!$A$2:$A$62,0),NA()))</f>
        <v>-63.605137999999997</v>
      </c>
      <c r="J3190" t="s">
        <v>119</v>
      </c>
      <c r="K3190" t="s">
        <v>119</v>
      </c>
      <c r="L3190" s="4">
        <v>10916630</v>
      </c>
      <c r="M3190" t="s">
        <v>151</v>
      </c>
      <c r="N3190" s="4">
        <v>4</v>
      </c>
      <c r="O3190" s="4" t="s">
        <v>121</v>
      </c>
      <c r="P3190" s="4">
        <v>1</v>
      </c>
      <c r="Q3190" t="s">
        <v>3213</v>
      </c>
      <c r="R3190" s="4">
        <v>0</v>
      </c>
      <c r="S3190">
        <v>0</v>
      </c>
      <c r="T3190" t="s">
        <v>106</v>
      </c>
      <c r="U3190">
        <v>0</v>
      </c>
      <c r="V3190" t="s">
        <v>106</v>
      </c>
      <c r="W3190">
        <v>0</v>
      </c>
      <c r="X3190">
        <v>0</v>
      </c>
      <c r="Y3190">
        <v>0</v>
      </c>
      <c r="Z3190">
        <v>0</v>
      </c>
      <c r="AA3190">
        <v>0</v>
      </c>
      <c r="AB3190">
        <v>0</v>
      </c>
      <c r="AC3190">
        <v>0</v>
      </c>
      <c r="AD3190">
        <v>0</v>
      </c>
      <c r="AE3190" s="4">
        <v>0</v>
      </c>
      <c r="AF3190" s="4" t="s">
        <v>4066</v>
      </c>
      <c r="AH3190" s="6">
        <v>43734</v>
      </c>
      <c r="AI3190" s="5">
        <v>0.33749999999999997</v>
      </c>
      <c r="AJ3190">
        <v>4.2</v>
      </c>
      <c r="AK3190">
        <v>3110</v>
      </c>
      <c r="AL3190" s="4">
        <v>7</v>
      </c>
      <c r="AM3190" s="4">
        <v>30.2</v>
      </c>
      <c r="AN3190" s="4" t="s">
        <v>106</v>
      </c>
      <c r="AO3190" s="4" t="s">
        <v>106</v>
      </c>
      <c r="AP3190" s="4" t="s">
        <v>106</v>
      </c>
      <c r="AQ3190" s="4" t="s">
        <v>106</v>
      </c>
      <c r="AR3190" s="4" t="s">
        <v>106</v>
      </c>
      <c r="AS3190" s="4" t="s">
        <v>106</v>
      </c>
      <c r="AT3190" s="4" t="s">
        <v>106</v>
      </c>
      <c r="AU3190" t="s">
        <v>108</v>
      </c>
      <c r="AV3190" t="s">
        <v>160</v>
      </c>
      <c r="AW3190" t="s">
        <v>161</v>
      </c>
      <c r="AX3190" t="s">
        <v>3213</v>
      </c>
      <c r="AY3190" s="4" t="s">
        <v>4130</v>
      </c>
    </row>
    <row r="3191" spans="1:51" hidden="1" x14ac:dyDescent="0.25">
      <c r="A3191">
        <v>2019</v>
      </c>
      <c r="B3191" s="6">
        <v>43635</v>
      </c>
      <c r="C3191" s="6">
        <v>43734</v>
      </c>
      <c r="D3191" t="str">
        <f>INDEX(parametres!$B$2:$B$57,IF(ISNUMBER(MATCH(Chiffrier!E3191,parametres!$C$2:$C$57,0)),MATCH(E3191,parametres!$C$2:$C$57,0),NA()))</f>
        <v>CN-4</v>
      </c>
      <c r="E3191" t="s">
        <v>43</v>
      </c>
      <c r="F3191" t="s">
        <v>112</v>
      </c>
      <c r="G3191" s="4">
        <f t="shared" si="61"/>
        <v>14.142857142857142</v>
      </c>
      <c r="H3191">
        <f>INDEX(Sites_coordo!$C$2:$C$62,IF(ISNUMBER(MATCH(Chiffrier!E3191,Sites_coordo!$A$2:$A$62,0)),MATCH(Chiffrier!E3191,Sites_coordo!$A$2:$A$62,0),NA()))</f>
        <v>50.236758999999999</v>
      </c>
      <c r="I3191">
        <f>INDEX(Sites_coordo!$B$2:$B$62,IF(ISNUMBER(MATCH(Chiffrier!E3191,Sites_coordo!$A$2:$A$62,0)),MATCH(Chiffrier!E3191,Sites_coordo!$A$2:$A$62,0),NA()))</f>
        <v>-63.605137999999997</v>
      </c>
      <c r="J3191" t="s">
        <v>119</v>
      </c>
      <c r="K3191" t="s">
        <v>119</v>
      </c>
      <c r="L3191" s="4">
        <v>10916630</v>
      </c>
      <c r="M3191" t="s">
        <v>151</v>
      </c>
      <c r="N3191" s="4">
        <v>4</v>
      </c>
      <c r="O3191" s="4" t="s">
        <v>121</v>
      </c>
      <c r="P3191" s="4">
        <v>2</v>
      </c>
      <c r="Q3191" t="s">
        <v>3214</v>
      </c>
      <c r="R3191" s="4">
        <v>0</v>
      </c>
      <c r="S3191">
        <v>0</v>
      </c>
      <c r="T3191" t="s">
        <v>106</v>
      </c>
      <c r="U3191">
        <v>0</v>
      </c>
      <c r="V3191" t="s">
        <v>106</v>
      </c>
      <c r="W3191">
        <v>0</v>
      </c>
      <c r="X3191">
        <v>0</v>
      </c>
      <c r="Y3191">
        <v>0</v>
      </c>
      <c r="Z3191">
        <v>0</v>
      </c>
      <c r="AA3191">
        <v>0</v>
      </c>
      <c r="AB3191">
        <v>0</v>
      </c>
      <c r="AC3191">
        <v>0</v>
      </c>
      <c r="AD3191">
        <v>0</v>
      </c>
      <c r="AE3191" s="4">
        <v>0</v>
      </c>
      <c r="AH3191" s="6">
        <v>43734</v>
      </c>
      <c r="AI3191" s="5">
        <v>0.33749999999999997</v>
      </c>
      <c r="AJ3191">
        <v>4.2</v>
      </c>
      <c r="AK3191">
        <v>3110</v>
      </c>
      <c r="AL3191" s="4">
        <v>7</v>
      </c>
      <c r="AM3191" s="4">
        <v>30.2</v>
      </c>
      <c r="AN3191" s="4" t="s">
        <v>106</v>
      </c>
      <c r="AO3191" s="4" t="s">
        <v>106</v>
      </c>
      <c r="AP3191" s="4" t="s">
        <v>106</v>
      </c>
      <c r="AQ3191" s="4" t="s">
        <v>106</v>
      </c>
      <c r="AR3191" s="4" t="s">
        <v>106</v>
      </c>
      <c r="AS3191" s="4" t="s">
        <v>106</v>
      </c>
      <c r="AT3191" s="4" t="s">
        <v>106</v>
      </c>
      <c r="AU3191" t="s">
        <v>108</v>
      </c>
      <c r="AV3191" t="s">
        <v>160</v>
      </c>
      <c r="AW3191" t="s">
        <v>161</v>
      </c>
      <c r="AX3191" t="s">
        <v>3214</v>
      </c>
      <c r="AY3191" s="4" t="s">
        <v>4130</v>
      </c>
    </row>
    <row r="3192" spans="1:51" hidden="1" x14ac:dyDescent="0.25">
      <c r="A3192">
        <v>2019</v>
      </c>
      <c r="B3192" s="6">
        <v>43635</v>
      </c>
      <c r="C3192" s="6">
        <v>43734</v>
      </c>
      <c r="D3192" t="str">
        <f>INDEX(parametres!$B$2:$B$57,IF(ISNUMBER(MATCH(Chiffrier!E3192,parametres!$C$2:$C$57,0)),MATCH(E3192,parametres!$C$2:$C$57,0),NA()))</f>
        <v>CN-4</v>
      </c>
      <c r="E3192" t="s">
        <v>43</v>
      </c>
      <c r="F3192" t="s">
        <v>112</v>
      </c>
      <c r="G3192" s="4">
        <f t="shared" si="61"/>
        <v>14.142857142857142</v>
      </c>
      <c r="H3192">
        <f>INDEX(Sites_coordo!$C$2:$C$62,IF(ISNUMBER(MATCH(Chiffrier!E3192,Sites_coordo!$A$2:$A$62,0)),MATCH(Chiffrier!E3192,Sites_coordo!$A$2:$A$62,0),NA()))</f>
        <v>50.236758999999999</v>
      </c>
      <c r="I3192">
        <f>INDEX(Sites_coordo!$B$2:$B$62,IF(ISNUMBER(MATCH(Chiffrier!E3192,Sites_coordo!$A$2:$A$62,0)),MATCH(Chiffrier!E3192,Sites_coordo!$A$2:$A$62,0),NA()))</f>
        <v>-63.605137999999997</v>
      </c>
      <c r="J3192" t="s">
        <v>119</v>
      </c>
      <c r="K3192" t="s">
        <v>119</v>
      </c>
      <c r="L3192" s="4">
        <v>10916630</v>
      </c>
      <c r="M3192" t="s">
        <v>151</v>
      </c>
      <c r="N3192" s="4">
        <v>4</v>
      </c>
      <c r="O3192" s="4" t="s">
        <v>121</v>
      </c>
      <c r="P3192" s="4">
        <v>3</v>
      </c>
      <c r="Q3192" t="s">
        <v>3215</v>
      </c>
      <c r="R3192" s="4">
        <v>0</v>
      </c>
      <c r="S3192">
        <v>0</v>
      </c>
      <c r="T3192" t="s">
        <v>106</v>
      </c>
      <c r="U3192">
        <v>0</v>
      </c>
      <c r="V3192" t="s">
        <v>106</v>
      </c>
      <c r="W3192">
        <v>0</v>
      </c>
      <c r="X3192">
        <v>0</v>
      </c>
      <c r="Y3192">
        <v>0</v>
      </c>
      <c r="Z3192">
        <v>0</v>
      </c>
      <c r="AA3192">
        <v>0</v>
      </c>
      <c r="AB3192">
        <v>0</v>
      </c>
      <c r="AC3192">
        <v>0</v>
      </c>
      <c r="AD3192">
        <v>1</v>
      </c>
      <c r="AE3192" s="4">
        <v>0</v>
      </c>
      <c r="AH3192" s="6">
        <v>43734</v>
      </c>
      <c r="AI3192" s="5">
        <v>0.33749999999999997</v>
      </c>
      <c r="AJ3192">
        <v>4.2</v>
      </c>
      <c r="AK3192">
        <v>3110</v>
      </c>
      <c r="AL3192" s="4">
        <v>7</v>
      </c>
      <c r="AM3192" s="4">
        <v>30.2</v>
      </c>
      <c r="AN3192" s="4" t="s">
        <v>106</v>
      </c>
      <c r="AO3192" s="4" t="s">
        <v>106</v>
      </c>
      <c r="AP3192" s="4" t="s">
        <v>106</v>
      </c>
      <c r="AQ3192" s="4" t="s">
        <v>106</v>
      </c>
      <c r="AR3192" s="4" t="s">
        <v>106</v>
      </c>
      <c r="AS3192" s="4" t="s">
        <v>106</v>
      </c>
      <c r="AT3192" s="4" t="s">
        <v>106</v>
      </c>
      <c r="AU3192" t="s">
        <v>108</v>
      </c>
      <c r="AV3192" t="s">
        <v>160</v>
      </c>
      <c r="AW3192" t="s">
        <v>161</v>
      </c>
      <c r="AX3192" t="s">
        <v>3215</v>
      </c>
      <c r="AY3192" s="4" t="s">
        <v>4130</v>
      </c>
    </row>
    <row r="3193" spans="1:51" hidden="1" x14ac:dyDescent="0.25">
      <c r="A3193">
        <v>2019</v>
      </c>
      <c r="B3193" s="6">
        <v>43635</v>
      </c>
      <c r="C3193" s="6">
        <v>43734</v>
      </c>
      <c r="D3193" t="str">
        <f>INDEX(parametres!$B$2:$B$57,IF(ISNUMBER(MATCH(Chiffrier!E3193,parametres!$C$2:$C$57,0)),MATCH(E3193,parametres!$C$2:$C$57,0),NA()))</f>
        <v>CN-4</v>
      </c>
      <c r="E3193" t="s">
        <v>43</v>
      </c>
      <c r="F3193" t="s">
        <v>112</v>
      </c>
      <c r="G3193" s="4">
        <f t="shared" si="61"/>
        <v>14.142857142857142</v>
      </c>
      <c r="H3193">
        <f>INDEX(Sites_coordo!$C$2:$C$62,IF(ISNUMBER(MATCH(Chiffrier!E3193,Sites_coordo!$A$2:$A$62,0)),MATCH(Chiffrier!E3193,Sites_coordo!$A$2:$A$62,0),NA()))</f>
        <v>50.236758999999999</v>
      </c>
      <c r="I3193">
        <f>INDEX(Sites_coordo!$B$2:$B$62,IF(ISNUMBER(MATCH(Chiffrier!E3193,Sites_coordo!$A$2:$A$62,0)),MATCH(Chiffrier!E3193,Sites_coordo!$A$2:$A$62,0),NA()))</f>
        <v>-63.605137999999997</v>
      </c>
      <c r="J3193" t="s">
        <v>119</v>
      </c>
      <c r="K3193" t="s">
        <v>119</v>
      </c>
      <c r="L3193" s="4">
        <v>10916630</v>
      </c>
      <c r="M3193" t="s">
        <v>151</v>
      </c>
      <c r="N3193" s="4">
        <v>4</v>
      </c>
      <c r="O3193" s="4" t="s">
        <v>107</v>
      </c>
      <c r="P3193" s="4">
        <v>1</v>
      </c>
      <c r="Q3193" t="s">
        <v>3216</v>
      </c>
      <c r="R3193" s="4">
        <v>0</v>
      </c>
      <c r="S3193">
        <v>0</v>
      </c>
      <c r="T3193" t="s">
        <v>106</v>
      </c>
      <c r="U3193">
        <v>0</v>
      </c>
      <c r="V3193" t="s">
        <v>106</v>
      </c>
      <c r="W3193">
        <v>0</v>
      </c>
      <c r="X3193">
        <v>0</v>
      </c>
      <c r="Y3193">
        <v>0</v>
      </c>
      <c r="Z3193">
        <v>0</v>
      </c>
      <c r="AA3193">
        <v>0</v>
      </c>
      <c r="AB3193">
        <v>0</v>
      </c>
      <c r="AC3193">
        <v>0</v>
      </c>
      <c r="AD3193">
        <v>0</v>
      </c>
      <c r="AE3193" s="4">
        <v>0</v>
      </c>
      <c r="AH3193" s="6">
        <v>43734</v>
      </c>
      <c r="AI3193" s="5">
        <v>0.33749999999999997</v>
      </c>
      <c r="AJ3193">
        <v>4.2</v>
      </c>
      <c r="AK3193">
        <v>3110</v>
      </c>
      <c r="AL3193" s="4">
        <v>7</v>
      </c>
      <c r="AM3193" s="4">
        <v>30.2</v>
      </c>
      <c r="AN3193" s="4" t="s">
        <v>106</v>
      </c>
      <c r="AO3193" s="4" t="s">
        <v>106</v>
      </c>
      <c r="AP3193" s="4" t="s">
        <v>106</v>
      </c>
      <c r="AQ3193" s="4" t="s">
        <v>106</v>
      </c>
      <c r="AR3193" s="4" t="s">
        <v>106</v>
      </c>
      <c r="AS3193" s="4" t="s">
        <v>106</v>
      </c>
      <c r="AT3193" s="4" t="s">
        <v>106</v>
      </c>
      <c r="AU3193" t="s">
        <v>108</v>
      </c>
      <c r="AV3193" t="s">
        <v>160</v>
      </c>
      <c r="AW3193" t="s">
        <v>161</v>
      </c>
      <c r="AX3193" t="s">
        <v>3216</v>
      </c>
      <c r="AY3193" s="4" t="s">
        <v>4130</v>
      </c>
    </row>
    <row r="3194" spans="1:51" hidden="1" x14ac:dyDescent="0.25">
      <c r="A3194">
        <v>2019</v>
      </c>
      <c r="B3194" s="6">
        <v>43635</v>
      </c>
      <c r="C3194" s="6">
        <v>43734</v>
      </c>
      <c r="D3194" t="str">
        <f>INDEX(parametres!$B$2:$B$57,IF(ISNUMBER(MATCH(Chiffrier!E3194,parametres!$C$2:$C$57,0)),MATCH(E3194,parametres!$C$2:$C$57,0),NA()))</f>
        <v>CN-4</v>
      </c>
      <c r="E3194" t="s">
        <v>43</v>
      </c>
      <c r="F3194" t="s">
        <v>112</v>
      </c>
      <c r="G3194" s="4">
        <f t="shared" si="61"/>
        <v>14.142857142857142</v>
      </c>
      <c r="H3194">
        <f>INDEX(Sites_coordo!$C$2:$C$62,IF(ISNUMBER(MATCH(Chiffrier!E3194,Sites_coordo!$A$2:$A$62,0)),MATCH(Chiffrier!E3194,Sites_coordo!$A$2:$A$62,0),NA()))</f>
        <v>50.236758999999999</v>
      </c>
      <c r="I3194">
        <f>INDEX(Sites_coordo!$B$2:$B$62,IF(ISNUMBER(MATCH(Chiffrier!E3194,Sites_coordo!$A$2:$A$62,0)),MATCH(Chiffrier!E3194,Sites_coordo!$A$2:$A$62,0),NA()))</f>
        <v>-63.605137999999997</v>
      </c>
      <c r="J3194" t="s">
        <v>119</v>
      </c>
      <c r="K3194" t="s">
        <v>119</v>
      </c>
      <c r="L3194" s="4">
        <v>10916630</v>
      </c>
      <c r="M3194" t="s">
        <v>151</v>
      </c>
      <c r="N3194" s="4">
        <v>5</v>
      </c>
      <c r="O3194" s="4" t="s">
        <v>121</v>
      </c>
      <c r="P3194" s="4">
        <v>1</v>
      </c>
      <c r="Q3194" t="s">
        <v>3217</v>
      </c>
      <c r="R3194" s="4">
        <v>0</v>
      </c>
      <c r="S3194">
        <v>0</v>
      </c>
      <c r="T3194" t="s">
        <v>106</v>
      </c>
      <c r="U3194">
        <v>0</v>
      </c>
      <c r="V3194" t="s">
        <v>106</v>
      </c>
      <c r="W3194">
        <v>0</v>
      </c>
      <c r="X3194">
        <v>0</v>
      </c>
      <c r="Y3194">
        <v>0</v>
      </c>
      <c r="Z3194">
        <v>0</v>
      </c>
      <c r="AA3194">
        <v>0</v>
      </c>
      <c r="AB3194">
        <v>0</v>
      </c>
      <c r="AC3194">
        <v>0</v>
      </c>
      <c r="AD3194">
        <v>0</v>
      </c>
      <c r="AE3194" s="4">
        <v>0</v>
      </c>
      <c r="AF3194" s="4" t="s">
        <v>4066</v>
      </c>
      <c r="AH3194" s="6">
        <v>43734</v>
      </c>
      <c r="AI3194" s="5">
        <v>0.33749999999999997</v>
      </c>
      <c r="AJ3194">
        <v>4.2</v>
      </c>
      <c r="AK3194">
        <v>3110</v>
      </c>
      <c r="AL3194" s="4">
        <v>7</v>
      </c>
      <c r="AM3194" s="4">
        <v>30.2</v>
      </c>
      <c r="AN3194" s="4" t="s">
        <v>106</v>
      </c>
      <c r="AO3194" s="4" t="s">
        <v>106</v>
      </c>
      <c r="AP3194" s="4" t="s">
        <v>106</v>
      </c>
      <c r="AQ3194" s="4" t="s">
        <v>106</v>
      </c>
      <c r="AR3194" s="4" t="s">
        <v>106</v>
      </c>
      <c r="AS3194" s="4" t="s">
        <v>106</v>
      </c>
      <c r="AT3194" s="4" t="s">
        <v>106</v>
      </c>
      <c r="AU3194" t="s">
        <v>108</v>
      </c>
      <c r="AV3194" t="s">
        <v>160</v>
      </c>
      <c r="AW3194" t="s">
        <v>161</v>
      </c>
      <c r="AX3194" t="s">
        <v>3217</v>
      </c>
      <c r="AY3194" s="4" t="s">
        <v>4130</v>
      </c>
    </row>
    <row r="3195" spans="1:51" hidden="1" x14ac:dyDescent="0.25">
      <c r="A3195">
        <v>2019</v>
      </c>
      <c r="B3195" s="6">
        <v>43635</v>
      </c>
      <c r="C3195" s="6">
        <v>43734</v>
      </c>
      <c r="D3195" t="str">
        <f>INDEX(parametres!$B$2:$B$57,IF(ISNUMBER(MATCH(Chiffrier!E3195,parametres!$C$2:$C$57,0)),MATCH(E3195,parametres!$C$2:$C$57,0),NA()))</f>
        <v>CN-4</v>
      </c>
      <c r="E3195" t="s">
        <v>43</v>
      </c>
      <c r="F3195" t="s">
        <v>112</v>
      </c>
      <c r="G3195" s="4">
        <f t="shared" si="61"/>
        <v>14.142857142857142</v>
      </c>
      <c r="H3195">
        <f>INDEX(Sites_coordo!$C$2:$C$62,IF(ISNUMBER(MATCH(Chiffrier!E3195,Sites_coordo!$A$2:$A$62,0)),MATCH(Chiffrier!E3195,Sites_coordo!$A$2:$A$62,0),NA()))</f>
        <v>50.236758999999999</v>
      </c>
      <c r="I3195">
        <f>INDEX(Sites_coordo!$B$2:$B$62,IF(ISNUMBER(MATCH(Chiffrier!E3195,Sites_coordo!$A$2:$A$62,0)),MATCH(Chiffrier!E3195,Sites_coordo!$A$2:$A$62,0),NA()))</f>
        <v>-63.605137999999997</v>
      </c>
      <c r="J3195" t="s">
        <v>119</v>
      </c>
      <c r="K3195" t="s">
        <v>119</v>
      </c>
      <c r="L3195" s="4">
        <v>10916630</v>
      </c>
      <c r="M3195" t="s">
        <v>151</v>
      </c>
      <c r="N3195" s="4">
        <v>5</v>
      </c>
      <c r="O3195" s="4" t="s">
        <v>121</v>
      </c>
      <c r="P3195" s="4">
        <v>2</v>
      </c>
      <c r="Q3195" t="s">
        <v>3218</v>
      </c>
      <c r="R3195" s="4">
        <v>0</v>
      </c>
      <c r="S3195">
        <v>0</v>
      </c>
      <c r="T3195" t="s">
        <v>106</v>
      </c>
      <c r="U3195">
        <v>0</v>
      </c>
      <c r="V3195" t="s">
        <v>106</v>
      </c>
      <c r="W3195">
        <v>0</v>
      </c>
      <c r="X3195">
        <v>0</v>
      </c>
      <c r="Y3195">
        <v>0</v>
      </c>
      <c r="Z3195">
        <v>0</v>
      </c>
      <c r="AA3195">
        <v>0</v>
      </c>
      <c r="AB3195">
        <v>0</v>
      </c>
      <c r="AC3195">
        <v>0</v>
      </c>
      <c r="AD3195">
        <v>0</v>
      </c>
      <c r="AE3195" s="4">
        <v>0</v>
      </c>
      <c r="AF3195" s="4" t="s">
        <v>4066</v>
      </c>
      <c r="AH3195" s="6">
        <v>43734</v>
      </c>
      <c r="AI3195" s="5">
        <v>0.33749999999999997</v>
      </c>
      <c r="AJ3195">
        <v>4.2</v>
      </c>
      <c r="AK3195">
        <v>3110</v>
      </c>
      <c r="AL3195" s="4">
        <v>7</v>
      </c>
      <c r="AM3195" s="4">
        <v>30.2</v>
      </c>
      <c r="AN3195" s="4" t="s">
        <v>106</v>
      </c>
      <c r="AO3195" s="4" t="s">
        <v>106</v>
      </c>
      <c r="AP3195" s="4" t="s">
        <v>106</v>
      </c>
      <c r="AQ3195" s="4" t="s">
        <v>106</v>
      </c>
      <c r="AR3195" s="4" t="s">
        <v>106</v>
      </c>
      <c r="AS3195" s="4" t="s">
        <v>106</v>
      </c>
      <c r="AT3195" s="4" t="s">
        <v>106</v>
      </c>
      <c r="AU3195" t="s">
        <v>108</v>
      </c>
      <c r="AV3195" t="s">
        <v>160</v>
      </c>
      <c r="AW3195" t="s">
        <v>161</v>
      </c>
      <c r="AX3195" t="s">
        <v>3218</v>
      </c>
      <c r="AY3195" s="4" t="s">
        <v>4130</v>
      </c>
    </row>
    <row r="3196" spans="1:51" hidden="1" x14ac:dyDescent="0.25">
      <c r="A3196">
        <v>2019</v>
      </c>
      <c r="B3196" s="6">
        <v>43635</v>
      </c>
      <c r="C3196" s="6">
        <v>43734</v>
      </c>
      <c r="D3196" t="str">
        <f>INDEX(parametres!$B$2:$B$57,IF(ISNUMBER(MATCH(Chiffrier!E3196,parametres!$C$2:$C$57,0)),MATCH(E3196,parametres!$C$2:$C$57,0),NA()))</f>
        <v>CN-4</v>
      </c>
      <c r="E3196" t="s">
        <v>43</v>
      </c>
      <c r="F3196" t="s">
        <v>112</v>
      </c>
      <c r="G3196" s="4">
        <f t="shared" si="61"/>
        <v>14.142857142857142</v>
      </c>
      <c r="H3196">
        <f>INDEX(Sites_coordo!$C$2:$C$62,IF(ISNUMBER(MATCH(Chiffrier!E3196,Sites_coordo!$A$2:$A$62,0)),MATCH(Chiffrier!E3196,Sites_coordo!$A$2:$A$62,0),NA()))</f>
        <v>50.236758999999999</v>
      </c>
      <c r="I3196">
        <f>INDEX(Sites_coordo!$B$2:$B$62,IF(ISNUMBER(MATCH(Chiffrier!E3196,Sites_coordo!$A$2:$A$62,0)),MATCH(Chiffrier!E3196,Sites_coordo!$A$2:$A$62,0),NA()))</f>
        <v>-63.605137999999997</v>
      </c>
      <c r="J3196" t="s">
        <v>119</v>
      </c>
      <c r="K3196" t="s">
        <v>119</v>
      </c>
      <c r="L3196" s="4">
        <v>10916630</v>
      </c>
      <c r="M3196" t="s">
        <v>151</v>
      </c>
      <c r="N3196" s="4">
        <v>5</v>
      </c>
      <c r="O3196" s="4" t="s">
        <v>121</v>
      </c>
      <c r="P3196" s="4">
        <v>3</v>
      </c>
      <c r="Q3196" t="s">
        <v>3219</v>
      </c>
      <c r="R3196" s="4">
        <v>0</v>
      </c>
      <c r="S3196">
        <v>0</v>
      </c>
      <c r="T3196" t="s">
        <v>106</v>
      </c>
      <c r="U3196">
        <v>0</v>
      </c>
      <c r="V3196" t="s">
        <v>106</v>
      </c>
      <c r="W3196">
        <v>0</v>
      </c>
      <c r="X3196">
        <v>0</v>
      </c>
      <c r="Y3196">
        <v>0</v>
      </c>
      <c r="Z3196">
        <v>0</v>
      </c>
      <c r="AA3196">
        <v>0</v>
      </c>
      <c r="AB3196">
        <v>0</v>
      </c>
      <c r="AC3196">
        <v>0</v>
      </c>
      <c r="AD3196">
        <v>0</v>
      </c>
      <c r="AE3196" s="4">
        <v>0</v>
      </c>
      <c r="AH3196" s="6">
        <v>43734</v>
      </c>
      <c r="AI3196" s="5">
        <v>0.33749999999999997</v>
      </c>
      <c r="AJ3196">
        <v>4.2</v>
      </c>
      <c r="AK3196">
        <v>3110</v>
      </c>
      <c r="AL3196" s="4">
        <v>7</v>
      </c>
      <c r="AM3196" s="4">
        <v>30.2</v>
      </c>
      <c r="AN3196" s="4" t="s">
        <v>106</v>
      </c>
      <c r="AO3196" s="4" t="s">
        <v>106</v>
      </c>
      <c r="AP3196" s="4" t="s">
        <v>106</v>
      </c>
      <c r="AQ3196" s="4" t="s">
        <v>106</v>
      </c>
      <c r="AR3196" s="4" t="s">
        <v>106</v>
      </c>
      <c r="AS3196" s="4" t="s">
        <v>106</v>
      </c>
      <c r="AT3196" s="4" t="s">
        <v>106</v>
      </c>
      <c r="AU3196" t="s">
        <v>108</v>
      </c>
      <c r="AV3196" t="s">
        <v>160</v>
      </c>
      <c r="AW3196" t="s">
        <v>161</v>
      </c>
      <c r="AX3196" t="s">
        <v>3219</v>
      </c>
      <c r="AY3196" s="4" t="s">
        <v>4130</v>
      </c>
    </row>
    <row r="3197" spans="1:51" hidden="1" x14ac:dyDescent="0.25">
      <c r="A3197">
        <v>2019</v>
      </c>
      <c r="B3197" s="6">
        <v>43635</v>
      </c>
      <c r="C3197" s="6">
        <v>43734</v>
      </c>
      <c r="D3197" t="str">
        <f>INDEX(parametres!$B$2:$B$57,IF(ISNUMBER(MATCH(Chiffrier!E3197,parametres!$C$2:$C$57,0)),MATCH(E3197,parametres!$C$2:$C$57,0),NA()))</f>
        <v>CN-4</v>
      </c>
      <c r="E3197" t="s">
        <v>43</v>
      </c>
      <c r="F3197" t="s">
        <v>112</v>
      </c>
      <c r="G3197" s="4">
        <f t="shared" si="61"/>
        <v>14.142857142857142</v>
      </c>
      <c r="H3197">
        <f>INDEX(Sites_coordo!$C$2:$C$62,IF(ISNUMBER(MATCH(Chiffrier!E3197,Sites_coordo!$A$2:$A$62,0)),MATCH(Chiffrier!E3197,Sites_coordo!$A$2:$A$62,0),NA()))</f>
        <v>50.236758999999999</v>
      </c>
      <c r="I3197">
        <f>INDEX(Sites_coordo!$B$2:$B$62,IF(ISNUMBER(MATCH(Chiffrier!E3197,Sites_coordo!$A$2:$A$62,0)),MATCH(Chiffrier!E3197,Sites_coordo!$A$2:$A$62,0),NA()))</f>
        <v>-63.605137999999997</v>
      </c>
      <c r="J3197" t="s">
        <v>119</v>
      </c>
      <c r="K3197" t="s">
        <v>119</v>
      </c>
      <c r="L3197" s="4">
        <v>10916630</v>
      </c>
      <c r="M3197" t="s">
        <v>151</v>
      </c>
      <c r="N3197" s="4">
        <v>5</v>
      </c>
      <c r="O3197" s="4" t="s">
        <v>107</v>
      </c>
      <c r="P3197" s="4">
        <v>1</v>
      </c>
      <c r="Q3197" t="s">
        <v>3220</v>
      </c>
      <c r="R3197" s="4">
        <v>0</v>
      </c>
      <c r="S3197">
        <v>0</v>
      </c>
      <c r="T3197" t="s">
        <v>106</v>
      </c>
      <c r="U3197">
        <v>0</v>
      </c>
      <c r="V3197" t="s">
        <v>106</v>
      </c>
      <c r="W3197">
        <v>0</v>
      </c>
      <c r="X3197">
        <v>0</v>
      </c>
      <c r="Y3197">
        <v>0</v>
      </c>
      <c r="Z3197">
        <v>0</v>
      </c>
      <c r="AA3197">
        <v>0</v>
      </c>
      <c r="AB3197">
        <v>0</v>
      </c>
      <c r="AC3197">
        <v>0</v>
      </c>
      <c r="AD3197">
        <v>0</v>
      </c>
      <c r="AE3197" s="4">
        <v>0</v>
      </c>
      <c r="AF3197" s="4" t="s">
        <v>4066</v>
      </c>
      <c r="AH3197" s="6">
        <v>43734</v>
      </c>
      <c r="AI3197" s="5">
        <v>0.33749999999999997</v>
      </c>
      <c r="AJ3197">
        <v>4.2</v>
      </c>
      <c r="AK3197">
        <v>3110</v>
      </c>
      <c r="AL3197" s="4">
        <v>7</v>
      </c>
      <c r="AM3197" s="4">
        <v>30.2</v>
      </c>
      <c r="AN3197" s="4" t="s">
        <v>106</v>
      </c>
      <c r="AO3197" s="4" t="s">
        <v>106</v>
      </c>
      <c r="AP3197" s="4" t="s">
        <v>106</v>
      </c>
      <c r="AQ3197" s="4" t="s">
        <v>106</v>
      </c>
      <c r="AR3197" s="4" t="s">
        <v>106</v>
      </c>
      <c r="AS3197" s="4" t="s">
        <v>106</v>
      </c>
      <c r="AT3197" s="4" t="s">
        <v>106</v>
      </c>
      <c r="AU3197" t="s">
        <v>108</v>
      </c>
      <c r="AV3197" t="s">
        <v>160</v>
      </c>
      <c r="AW3197" t="s">
        <v>161</v>
      </c>
      <c r="AX3197" t="s">
        <v>3220</v>
      </c>
      <c r="AY3197" s="4" t="s">
        <v>4130</v>
      </c>
    </row>
    <row r="3198" spans="1:51" hidden="1" x14ac:dyDescent="0.25">
      <c r="A3198">
        <v>2019</v>
      </c>
      <c r="B3198" s="6">
        <v>43635</v>
      </c>
      <c r="C3198" s="6">
        <v>43734</v>
      </c>
      <c r="D3198" t="str">
        <f>INDEX(parametres!$B$2:$B$57,IF(ISNUMBER(MATCH(Chiffrier!E3198,parametres!$C$2:$C$57,0)),MATCH(E3198,parametres!$C$2:$C$57,0),NA()))</f>
        <v>CN-4</v>
      </c>
      <c r="E3198" t="s">
        <v>43</v>
      </c>
      <c r="F3198" t="s">
        <v>112</v>
      </c>
      <c r="G3198" s="4">
        <f t="shared" si="61"/>
        <v>14.142857142857142</v>
      </c>
      <c r="H3198">
        <f>INDEX(Sites_coordo!$C$2:$C$62,IF(ISNUMBER(MATCH(Chiffrier!E3198,Sites_coordo!$A$2:$A$62,0)),MATCH(Chiffrier!E3198,Sites_coordo!$A$2:$A$62,0),NA()))</f>
        <v>50.236758999999999</v>
      </c>
      <c r="I3198">
        <f>INDEX(Sites_coordo!$B$2:$B$62,IF(ISNUMBER(MATCH(Chiffrier!E3198,Sites_coordo!$A$2:$A$62,0)),MATCH(Chiffrier!E3198,Sites_coordo!$A$2:$A$62,0),NA()))</f>
        <v>-63.605137999999997</v>
      </c>
      <c r="J3198" t="s">
        <v>119</v>
      </c>
      <c r="K3198" t="s">
        <v>119</v>
      </c>
      <c r="L3198" s="4">
        <v>10916630</v>
      </c>
      <c r="M3198" t="s">
        <v>151</v>
      </c>
      <c r="N3198" s="4">
        <v>6</v>
      </c>
      <c r="O3198" s="4" t="s">
        <v>121</v>
      </c>
      <c r="P3198" s="4">
        <v>1</v>
      </c>
      <c r="Q3198" t="s">
        <v>3221</v>
      </c>
      <c r="R3198" s="4" t="s">
        <v>106</v>
      </c>
      <c r="S3198" t="s">
        <v>106</v>
      </c>
      <c r="T3198" t="s">
        <v>106</v>
      </c>
      <c r="U3198" t="s">
        <v>106</v>
      </c>
      <c r="V3198" t="s">
        <v>106</v>
      </c>
      <c r="W3198" t="s">
        <v>106</v>
      </c>
      <c r="X3198" t="s">
        <v>106</v>
      </c>
      <c r="Y3198" t="s">
        <v>106</v>
      </c>
      <c r="Z3198" t="s">
        <v>106</v>
      </c>
      <c r="AA3198" t="s">
        <v>106</v>
      </c>
      <c r="AB3198" t="s">
        <v>106</v>
      </c>
      <c r="AC3198" t="s">
        <v>106</v>
      </c>
      <c r="AD3198" t="s">
        <v>106</v>
      </c>
      <c r="AE3198" s="4" t="s">
        <v>106</v>
      </c>
      <c r="AH3198" s="6">
        <v>43734</v>
      </c>
      <c r="AI3198" s="5">
        <v>0.33749999999999997</v>
      </c>
      <c r="AJ3198">
        <v>4.2</v>
      </c>
      <c r="AK3198">
        <v>3110</v>
      </c>
      <c r="AL3198" s="4">
        <v>7</v>
      </c>
      <c r="AM3198" s="4">
        <v>30.2</v>
      </c>
      <c r="AN3198" s="4" t="s">
        <v>106</v>
      </c>
      <c r="AO3198" s="4" t="s">
        <v>106</v>
      </c>
      <c r="AP3198" s="4" t="s">
        <v>106</v>
      </c>
      <c r="AQ3198" s="4" t="s">
        <v>106</v>
      </c>
      <c r="AR3198" s="4" t="s">
        <v>106</v>
      </c>
      <c r="AS3198" s="4" t="s">
        <v>106</v>
      </c>
      <c r="AT3198" s="4" t="s">
        <v>106</v>
      </c>
      <c r="AU3198" t="s">
        <v>108</v>
      </c>
      <c r="AV3198" t="s">
        <v>160</v>
      </c>
      <c r="AW3198" t="s">
        <v>161</v>
      </c>
      <c r="AX3198" t="s">
        <v>3221</v>
      </c>
      <c r="AY3198" s="4" t="s">
        <v>2522</v>
      </c>
    </row>
    <row r="3199" spans="1:51" hidden="1" x14ac:dyDescent="0.25">
      <c r="A3199">
        <v>2019</v>
      </c>
      <c r="B3199" s="6">
        <v>43635</v>
      </c>
      <c r="C3199" s="6">
        <v>43734</v>
      </c>
      <c r="D3199" t="str">
        <f>INDEX(parametres!$B$2:$B$57,IF(ISNUMBER(MATCH(Chiffrier!E3199,parametres!$C$2:$C$57,0)),MATCH(E3199,parametres!$C$2:$C$57,0),NA()))</f>
        <v>CN-4</v>
      </c>
      <c r="E3199" t="s">
        <v>43</v>
      </c>
      <c r="F3199" t="s">
        <v>112</v>
      </c>
      <c r="G3199" s="4">
        <f t="shared" si="61"/>
        <v>14.142857142857142</v>
      </c>
      <c r="H3199">
        <f>INDEX(Sites_coordo!$C$2:$C$62,IF(ISNUMBER(MATCH(Chiffrier!E3199,Sites_coordo!$A$2:$A$62,0)),MATCH(Chiffrier!E3199,Sites_coordo!$A$2:$A$62,0),NA()))</f>
        <v>50.236758999999999</v>
      </c>
      <c r="I3199">
        <f>INDEX(Sites_coordo!$B$2:$B$62,IF(ISNUMBER(MATCH(Chiffrier!E3199,Sites_coordo!$A$2:$A$62,0)),MATCH(Chiffrier!E3199,Sites_coordo!$A$2:$A$62,0),NA()))</f>
        <v>-63.605137999999997</v>
      </c>
      <c r="J3199" t="s">
        <v>119</v>
      </c>
      <c r="K3199" t="s">
        <v>119</v>
      </c>
      <c r="L3199" s="4">
        <v>10916630</v>
      </c>
      <c r="M3199" t="s">
        <v>151</v>
      </c>
      <c r="N3199" s="4">
        <v>6</v>
      </c>
      <c r="O3199" s="4" t="s">
        <v>121</v>
      </c>
      <c r="P3199" s="4">
        <v>2</v>
      </c>
      <c r="Q3199" t="s">
        <v>3222</v>
      </c>
      <c r="R3199" s="4" t="s">
        <v>106</v>
      </c>
      <c r="S3199" t="s">
        <v>106</v>
      </c>
      <c r="T3199" t="s">
        <v>106</v>
      </c>
      <c r="U3199" t="s">
        <v>106</v>
      </c>
      <c r="V3199" t="s">
        <v>106</v>
      </c>
      <c r="W3199" t="s">
        <v>106</v>
      </c>
      <c r="X3199" t="s">
        <v>106</v>
      </c>
      <c r="Y3199" t="s">
        <v>106</v>
      </c>
      <c r="Z3199" t="s">
        <v>106</v>
      </c>
      <c r="AA3199" t="s">
        <v>106</v>
      </c>
      <c r="AB3199" t="s">
        <v>106</v>
      </c>
      <c r="AC3199" t="s">
        <v>106</v>
      </c>
      <c r="AD3199" t="s">
        <v>106</v>
      </c>
      <c r="AE3199" s="4" t="s">
        <v>106</v>
      </c>
      <c r="AH3199" s="6">
        <v>43734</v>
      </c>
      <c r="AI3199" s="5">
        <v>0.33749999999999997</v>
      </c>
      <c r="AJ3199">
        <v>4.2</v>
      </c>
      <c r="AK3199">
        <v>3110</v>
      </c>
      <c r="AL3199" s="4">
        <v>7</v>
      </c>
      <c r="AM3199" s="4">
        <v>30.2</v>
      </c>
      <c r="AN3199" s="4" t="s">
        <v>106</v>
      </c>
      <c r="AO3199" s="4" t="s">
        <v>106</v>
      </c>
      <c r="AP3199" s="4" t="s">
        <v>106</v>
      </c>
      <c r="AQ3199" s="4" t="s">
        <v>106</v>
      </c>
      <c r="AR3199" s="4" t="s">
        <v>106</v>
      </c>
      <c r="AS3199" s="4" t="s">
        <v>106</v>
      </c>
      <c r="AT3199" s="4" t="s">
        <v>106</v>
      </c>
      <c r="AU3199" t="s">
        <v>108</v>
      </c>
      <c r="AV3199" t="s">
        <v>160</v>
      </c>
      <c r="AW3199" t="s">
        <v>161</v>
      </c>
      <c r="AX3199" t="s">
        <v>3222</v>
      </c>
      <c r="AY3199" s="4" t="s">
        <v>2522</v>
      </c>
    </row>
    <row r="3200" spans="1:51" hidden="1" x14ac:dyDescent="0.25">
      <c r="A3200">
        <v>2019</v>
      </c>
      <c r="B3200" s="6">
        <v>43635</v>
      </c>
      <c r="C3200" s="6">
        <v>43734</v>
      </c>
      <c r="D3200" t="str">
        <f>INDEX(parametres!$B$2:$B$57,IF(ISNUMBER(MATCH(Chiffrier!E3200,parametres!$C$2:$C$57,0)),MATCH(E3200,parametres!$C$2:$C$57,0),NA()))</f>
        <v>CN-4</v>
      </c>
      <c r="E3200" t="s">
        <v>43</v>
      </c>
      <c r="F3200" t="s">
        <v>112</v>
      </c>
      <c r="G3200" s="4">
        <f t="shared" si="61"/>
        <v>14.142857142857142</v>
      </c>
      <c r="H3200">
        <f>INDEX(Sites_coordo!$C$2:$C$62,IF(ISNUMBER(MATCH(Chiffrier!E3200,Sites_coordo!$A$2:$A$62,0)),MATCH(Chiffrier!E3200,Sites_coordo!$A$2:$A$62,0),NA()))</f>
        <v>50.236758999999999</v>
      </c>
      <c r="I3200">
        <f>INDEX(Sites_coordo!$B$2:$B$62,IF(ISNUMBER(MATCH(Chiffrier!E3200,Sites_coordo!$A$2:$A$62,0)),MATCH(Chiffrier!E3200,Sites_coordo!$A$2:$A$62,0),NA()))</f>
        <v>-63.605137999999997</v>
      </c>
      <c r="J3200" t="s">
        <v>119</v>
      </c>
      <c r="K3200" t="s">
        <v>119</v>
      </c>
      <c r="L3200" s="4">
        <v>10916630</v>
      </c>
      <c r="M3200" t="s">
        <v>151</v>
      </c>
      <c r="N3200" s="4">
        <v>6</v>
      </c>
      <c r="O3200" s="4" t="s">
        <v>121</v>
      </c>
      <c r="P3200" s="4">
        <v>3</v>
      </c>
      <c r="Q3200" t="s">
        <v>3223</v>
      </c>
      <c r="R3200" s="4" t="s">
        <v>106</v>
      </c>
      <c r="S3200" t="s">
        <v>106</v>
      </c>
      <c r="T3200" t="s">
        <v>106</v>
      </c>
      <c r="U3200" t="s">
        <v>106</v>
      </c>
      <c r="V3200" t="s">
        <v>106</v>
      </c>
      <c r="W3200" t="s">
        <v>106</v>
      </c>
      <c r="X3200" t="s">
        <v>106</v>
      </c>
      <c r="Y3200" t="s">
        <v>106</v>
      </c>
      <c r="Z3200" t="s">
        <v>106</v>
      </c>
      <c r="AA3200" t="s">
        <v>106</v>
      </c>
      <c r="AB3200" t="s">
        <v>106</v>
      </c>
      <c r="AC3200" t="s">
        <v>106</v>
      </c>
      <c r="AD3200" t="s">
        <v>106</v>
      </c>
      <c r="AE3200" s="4" t="s">
        <v>106</v>
      </c>
      <c r="AH3200" s="6">
        <v>43734</v>
      </c>
      <c r="AI3200" s="5">
        <v>0.33749999999999997</v>
      </c>
      <c r="AJ3200">
        <v>4.2</v>
      </c>
      <c r="AK3200">
        <v>3110</v>
      </c>
      <c r="AL3200" s="4">
        <v>7</v>
      </c>
      <c r="AM3200" s="4">
        <v>30.2</v>
      </c>
      <c r="AN3200" s="4" t="s">
        <v>106</v>
      </c>
      <c r="AO3200" s="4" t="s">
        <v>106</v>
      </c>
      <c r="AP3200" s="4" t="s">
        <v>106</v>
      </c>
      <c r="AQ3200" s="4" t="s">
        <v>106</v>
      </c>
      <c r="AR3200" s="4" t="s">
        <v>106</v>
      </c>
      <c r="AS3200" s="4" t="s">
        <v>106</v>
      </c>
      <c r="AT3200" s="4" t="s">
        <v>106</v>
      </c>
      <c r="AU3200" t="s">
        <v>108</v>
      </c>
      <c r="AV3200" t="s">
        <v>160</v>
      </c>
      <c r="AW3200" t="s">
        <v>161</v>
      </c>
      <c r="AX3200" t="s">
        <v>3223</v>
      </c>
      <c r="AY3200" s="4" t="s">
        <v>2522</v>
      </c>
    </row>
    <row r="3201" spans="1:51" hidden="1" x14ac:dyDescent="0.25">
      <c r="A3201">
        <v>2019</v>
      </c>
      <c r="B3201" s="6">
        <v>43635</v>
      </c>
      <c r="C3201" s="6">
        <v>43734</v>
      </c>
      <c r="D3201" t="str">
        <f>INDEX(parametres!$B$2:$B$57,IF(ISNUMBER(MATCH(Chiffrier!E3201,parametres!$C$2:$C$57,0)),MATCH(E3201,parametres!$C$2:$C$57,0),NA()))</f>
        <v>CN-4</v>
      </c>
      <c r="E3201" t="s">
        <v>43</v>
      </c>
      <c r="F3201" t="s">
        <v>112</v>
      </c>
      <c r="G3201" s="4">
        <f t="shared" si="61"/>
        <v>14.142857142857142</v>
      </c>
      <c r="H3201">
        <f>INDEX(Sites_coordo!$C$2:$C$62,IF(ISNUMBER(MATCH(Chiffrier!E3201,Sites_coordo!$A$2:$A$62,0)),MATCH(Chiffrier!E3201,Sites_coordo!$A$2:$A$62,0),NA()))</f>
        <v>50.236758999999999</v>
      </c>
      <c r="I3201">
        <f>INDEX(Sites_coordo!$B$2:$B$62,IF(ISNUMBER(MATCH(Chiffrier!E3201,Sites_coordo!$A$2:$A$62,0)),MATCH(Chiffrier!E3201,Sites_coordo!$A$2:$A$62,0),NA()))</f>
        <v>-63.605137999999997</v>
      </c>
      <c r="J3201" t="s">
        <v>119</v>
      </c>
      <c r="K3201" t="s">
        <v>119</v>
      </c>
      <c r="L3201" s="4">
        <v>10916630</v>
      </c>
      <c r="M3201" t="s">
        <v>151</v>
      </c>
      <c r="N3201" s="4">
        <v>6</v>
      </c>
      <c r="O3201" s="4" t="s">
        <v>107</v>
      </c>
      <c r="P3201" s="4">
        <v>1</v>
      </c>
      <c r="Q3201" t="s">
        <v>3224</v>
      </c>
      <c r="R3201" s="4" t="s">
        <v>106</v>
      </c>
      <c r="S3201" t="s">
        <v>106</v>
      </c>
      <c r="T3201" t="s">
        <v>106</v>
      </c>
      <c r="U3201" t="s">
        <v>106</v>
      </c>
      <c r="V3201" t="s">
        <v>106</v>
      </c>
      <c r="W3201" t="s">
        <v>106</v>
      </c>
      <c r="X3201" t="s">
        <v>106</v>
      </c>
      <c r="Y3201" t="s">
        <v>106</v>
      </c>
      <c r="Z3201" t="s">
        <v>106</v>
      </c>
      <c r="AA3201" t="s">
        <v>106</v>
      </c>
      <c r="AB3201" t="s">
        <v>106</v>
      </c>
      <c r="AC3201" t="s">
        <v>106</v>
      </c>
      <c r="AD3201" t="s">
        <v>106</v>
      </c>
      <c r="AE3201" s="4" t="s">
        <v>106</v>
      </c>
      <c r="AH3201" s="6">
        <v>43734</v>
      </c>
      <c r="AI3201" s="5">
        <v>0.33749999999999997</v>
      </c>
      <c r="AJ3201">
        <v>4.2</v>
      </c>
      <c r="AK3201">
        <v>3110</v>
      </c>
      <c r="AL3201" s="4">
        <v>7</v>
      </c>
      <c r="AM3201" s="4">
        <v>30.2</v>
      </c>
      <c r="AN3201" s="4" t="s">
        <v>106</v>
      </c>
      <c r="AO3201" s="4" t="s">
        <v>106</v>
      </c>
      <c r="AP3201" s="4" t="s">
        <v>106</v>
      </c>
      <c r="AQ3201" s="4" t="s">
        <v>106</v>
      </c>
      <c r="AR3201" s="4" t="s">
        <v>106</v>
      </c>
      <c r="AS3201" s="4" t="s">
        <v>106</v>
      </c>
      <c r="AT3201" s="4" t="s">
        <v>106</v>
      </c>
      <c r="AU3201" t="s">
        <v>108</v>
      </c>
      <c r="AV3201" t="s">
        <v>160</v>
      </c>
      <c r="AW3201" t="s">
        <v>161</v>
      </c>
      <c r="AX3201" t="s">
        <v>3224</v>
      </c>
      <c r="AY3201" s="4" t="s">
        <v>2522</v>
      </c>
    </row>
    <row r="3202" spans="1:51" hidden="1" x14ac:dyDescent="0.25">
      <c r="A3202">
        <v>2019</v>
      </c>
      <c r="B3202" s="6">
        <v>43635</v>
      </c>
      <c r="C3202" s="6">
        <v>43734</v>
      </c>
      <c r="D3202" t="str">
        <f>INDEX(parametres!$B$2:$B$57,IF(ISNUMBER(MATCH(Chiffrier!E3202,parametres!$C$2:$C$57,0)),MATCH(E3202,parametres!$C$2:$C$57,0),NA()))</f>
        <v>CN-4</v>
      </c>
      <c r="E3202" t="s">
        <v>43</v>
      </c>
      <c r="F3202" t="s">
        <v>112</v>
      </c>
      <c r="G3202" s="4">
        <f t="shared" si="61"/>
        <v>14.142857142857142</v>
      </c>
      <c r="H3202">
        <f>INDEX(Sites_coordo!$C$2:$C$62,IF(ISNUMBER(MATCH(Chiffrier!E3202,Sites_coordo!$A$2:$A$62,0)),MATCH(Chiffrier!E3202,Sites_coordo!$A$2:$A$62,0),NA()))</f>
        <v>50.236758999999999</v>
      </c>
      <c r="I3202">
        <f>INDEX(Sites_coordo!$B$2:$B$62,IF(ISNUMBER(MATCH(Chiffrier!E3202,Sites_coordo!$A$2:$A$62,0)),MATCH(Chiffrier!E3202,Sites_coordo!$A$2:$A$62,0),NA()))</f>
        <v>-63.605137999999997</v>
      </c>
      <c r="J3202" t="s">
        <v>119</v>
      </c>
      <c r="K3202" t="s">
        <v>119</v>
      </c>
      <c r="L3202" s="4">
        <v>10916630</v>
      </c>
      <c r="M3202" t="s">
        <v>151</v>
      </c>
      <c r="N3202" s="4">
        <v>7</v>
      </c>
      <c r="O3202" s="4" t="s">
        <v>121</v>
      </c>
      <c r="P3202" s="4">
        <v>1</v>
      </c>
      <c r="Q3202" t="s">
        <v>3225</v>
      </c>
      <c r="R3202" s="4">
        <v>0</v>
      </c>
      <c r="S3202">
        <v>0</v>
      </c>
      <c r="T3202" t="s">
        <v>106</v>
      </c>
      <c r="U3202">
        <v>0</v>
      </c>
      <c r="V3202" t="s">
        <v>106</v>
      </c>
      <c r="W3202">
        <v>0</v>
      </c>
      <c r="X3202">
        <v>0</v>
      </c>
      <c r="Y3202">
        <v>0</v>
      </c>
      <c r="Z3202">
        <v>0</v>
      </c>
      <c r="AA3202">
        <v>0</v>
      </c>
      <c r="AB3202">
        <v>0</v>
      </c>
      <c r="AC3202">
        <v>0</v>
      </c>
      <c r="AD3202">
        <v>0</v>
      </c>
      <c r="AE3202" s="4">
        <v>0</v>
      </c>
      <c r="AH3202" s="6">
        <v>43734</v>
      </c>
      <c r="AI3202" s="5">
        <v>0.33749999999999997</v>
      </c>
      <c r="AJ3202">
        <v>4.2</v>
      </c>
      <c r="AK3202">
        <v>3110</v>
      </c>
      <c r="AL3202" s="4">
        <v>7</v>
      </c>
      <c r="AM3202" s="4">
        <v>30.2</v>
      </c>
      <c r="AN3202" s="4" t="s">
        <v>106</v>
      </c>
      <c r="AO3202" s="4" t="s">
        <v>106</v>
      </c>
      <c r="AP3202" s="4" t="s">
        <v>106</v>
      </c>
      <c r="AQ3202" s="4" t="s">
        <v>106</v>
      </c>
      <c r="AR3202" s="4" t="s">
        <v>106</v>
      </c>
      <c r="AS3202" s="4" t="s">
        <v>106</v>
      </c>
      <c r="AT3202" s="4" t="s">
        <v>106</v>
      </c>
      <c r="AU3202" t="s">
        <v>108</v>
      </c>
      <c r="AV3202" t="s">
        <v>160</v>
      </c>
      <c r="AW3202" t="s">
        <v>161</v>
      </c>
      <c r="AX3202" t="s">
        <v>3225</v>
      </c>
      <c r="AY3202" s="4" t="s">
        <v>4130</v>
      </c>
    </row>
    <row r="3203" spans="1:51" hidden="1" x14ac:dyDescent="0.25">
      <c r="A3203">
        <v>2019</v>
      </c>
      <c r="B3203" s="6">
        <v>43635</v>
      </c>
      <c r="C3203" s="6">
        <v>43734</v>
      </c>
      <c r="D3203" t="str">
        <f>INDEX(parametres!$B$2:$B$57,IF(ISNUMBER(MATCH(Chiffrier!E3203,parametres!$C$2:$C$57,0)),MATCH(E3203,parametres!$C$2:$C$57,0),NA()))</f>
        <v>CN-4</v>
      </c>
      <c r="E3203" t="s">
        <v>43</v>
      </c>
      <c r="F3203" t="s">
        <v>112</v>
      </c>
      <c r="G3203" s="4">
        <f t="shared" si="61"/>
        <v>14.142857142857142</v>
      </c>
      <c r="H3203">
        <f>INDEX(Sites_coordo!$C$2:$C$62,IF(ISNUMBER(MATCH(Chiffrier!E3203,Sites_coordo!$A$2:$A$62,0)),MATCH(Chiffrier!E3203,Sites_coordo!$A$2:$A$62,0),NA()))</f>
        <v>50.236758999999999</v>
      </c>
      <c r="I3203">
        <f>INDEX(Sites_coordo!$B$2:$B$62,IF(ISNUMBER(MATCH(Chiffrier!E3203,Sites_coordo!$A$2:$A$62,0)),MATCH(Chiffrier!E3203,Sites_coordo!$A$2:$A$62,0),NA()))</f>
        <v>-63.605137999999997</v>
      </c>
      <c r="J3203" t="s">
        <v>119</v>
      </c>
      <c r="K3203" t="s">
        <v>119</v>
      </c>
      <c r="L3203" s="4">
        <v>10916630</v>
      </c>
      <c r="M3203" t="s">
        <v>151</v>
      </c>
      <c r="N3203" s="4">
        <v>7</v>
      </c>
      <c r="O3203" s="4" t="s">
        <v>121</v>
      </c>
      <c r="P3203" s="4">
        <v>2</v>
      </c>
      <c r="Q3203" t="s">
        <v>3226</v>
      </c>
      <c r="R3203" s="4">
        <v>0</v>
      </c>
      <c r="S3203">
        <v>0</v>
      </c>
      <c r="T3203" t="s">
        <v>106</v>
      </c>
      <c r="U3203">
        <v>0</v>
      </c>
      <c r="V3203" t="s">
        <v>106</v>
      </c>
      <c r="W3203">
        <v>0</v>
      </c>
      <c r="X3203">
        <v>0</v>
      </c>
      <c r="Y3203">
        <v>0</v>
      </c>
      <c r="Z3203">
        <v>0</v>
      </c>
      <c r="AA3203">
        <v>0</v>
      </c>
      <c r="AB3203">
        <v>0</v>
      </c>
      <c r="AC3203">
        <v>0</v>
      </c>
      <c r="AD3203">
        <v>0</v>
      </c>
      <c r="AE3203" s="4">
        <v>0</v>
      </c>
      <c r="AH3203" s="6">
        <v>43734</v>
      </c>
      <c r="AI3203" s="5">
        <v>0.33749999999999997</v>
      </c>
      <c r="AJ3203">
        <v>4.2</v>
      </c>
      <c r="AK3203">
        <v>3110</v>
      </c>
      <c r="AL3203" s="4">
        <v>7</v>
      </c>
      <c r="AM3203" s="4">
        <v>30.2</v>
      </c>
      <c r="AN3203" s="4" t="s">
        <v>106</v>
      </c>
      <c r="AO3203" s="4" t="s">
        <v>106</v>
      </c>
      <c r="AP3203" s="4" t="s">
        <v>106</v>
      </c>
      <c r="AQ3203" s="4" t="s">
        <v>106</v>
      </c>
      <c r="AR3203" s="4" t="s">
        <v>106</v>
      </c>
      <c r="AS3203" s="4" t="s">
        <v>106</v>
      </c>
      <c r="AT3203" s="4" t="s">
        <v>106</v>
      </c>
      <c r="AU3203" t="s">
        <v>108</v>
      </c>
      <c r="AV3203" t="s">
        <v>160</v>
      </c>
      <c r="AW3203" t="s">
        <v>161</v>
      </c>
      <c r="AX3203" t="s">
        <v>3226</v>
      </c>
      <c r="AY3203" s="4" t="s">
        <v>4130</v>
      </c>
    </row>
    <row r="3204" spans="1:51" hidden="1" x14ac:dyDescent="0.25">
      <c r="A3204">
        <v>2019</v>
      </c>
      <c r="B3204" s="6">
        <v>43635</v>
      </c>
      <c r="C3204" s="6">
        <v>43734</v>
      </c>
      <c r="D3204" t="str">
        <f>INDEX(parametres!$B$2:$B$57,IF(ISNUMBER(MATCH(Chiffrier!E3204,parametres!$C$2:$C$57,0)),MATCH(E3204,parametres!$C$2:$C$57,0),NA()))</f>
        <v>CN-4</v>
      </c>
      <c r="E3204" t="s">
        <v>43</v>
      </c>
      <c r="F3204" t="s">
        <v>112</v>
      </c>
      <c r="G3204" s="4">
        <f t="shared" si="61"/>
        <v>14.142857142857142</v>
      </c>
      <c r="H3204">
        <f>INDEX(Sites_coordo!$C$2:$C$62,IF(ISNUMBER(MATCH(Chiffrier!E3204,Sites_coordo!$A$2:$A$62,0)),MATCH(Chiffrier!E3204,Sites_coordo!$A$2:$A$62,0),NA()))</f>
        <v>50.236758999999999</v>
      </c>
      <c r="I3204">
        <f>INDEX(Sites_coordo!$B$2:$B$62,IF(ISNUMBER(MATCH(Chiffrier!E3204,Sites_coordo!$A$2:$A$62,0)),MATCH(Chiffrier!E3204,Sites_coordo!$A$2:$A$62,0),NA()))</f>
        <v>-63.605137999999997</v>
      </c>
      <c r="J3204" t="s">
        <v>119</v>
      </c>
      <c r="K3204" t="s">
        <v>119</v>
      </c>
      <c r="L3204" s="4">
        <v>10916630</v>
      </c>
      <c r="M3204" t="s">
        <v>151</v>
      </c>
      <c r="N3204" s="4">
        <v>7</v>
      </c>
      <c r="O3204" s="4" t="s">
        <v>121</v>
      </c>
      <c r="P3204" s="4">
        <v>3</v>
      </c>
      <c r="Q3204" t="s">
        <v>3227</v>
      </c>
      <c r="R3204" s="4">
        <v>0</v>
      </c>
      <c r="S3204">
        <v>0</v>
      </c>
      <c r="T3204" t="s">
        <v>106</v>
      </c>
      <c r="U3204">
        <v>0</v>
      </c>
      <c r="V3204" t="s">
        <v>106</v>
      </c>
      <c r="W3204">
        <v>0</v>
      </c>
      <c r="X3204">
        <v>0</v>
      </c>
      <c r="Y3204">
        <v>0</v>
      </c>
      <c r="Z3204">
        <v>0</v>
      </c>
      <c r="AA3204">
        <v>0</v>
      </c>
      <c r="AB3204">
        <v>0</v>
      </c>
      <c r="AC3204">
        <v>0</v>
      </c>
      <c r="AD3204">
        <v>0</v>
      </c>
      <c r="AE3204" s="4">
        <v>0</v>
      </c>
      <c r="AH3204" s="6">
        <v>43734</v>
      </c>
      <c r="AI3204" s="5">
        <v>0.33749999999999997</v>
      </c>
      <c r="AJ3204">
        <v>4.2</v>
      </c>
      <c r="AK3204">
        <v>3110</v>
      </c>
      <c r="AL3204" s="4">
        <v>7</v>
      </c>
      <c r="AM3204" s="4">
        <v>30.2</v>
      </c>
      <c r="AN3204" s="4" t="s">
        <v>106</v>
      </c>
      <c r="AO3204" s="4" t="s">
        <v>106</v>
      </c>
      <c r="AP3204" s="4" t="s">
        <v>106</v>
      </c>
      <c r="AQ3204" s="4" t="s">
        <v>106</v>
      </c>
      <c r="AR3204" s="4" t="s">
        <v>106</v>
      </c>
      <c r="AS3204" s="4" t="s">
        <v>106</v>
      </c>
      <c r="AT3204" s="4" t="s">
        <v>106</v>
      </c>
      <c r="AU3204" t="s">
        <v>108</v>
      </c>
      <c r="AV3204" t="s">
        <v>160</v>
      </c>
      <c r="AW3204" t="s">
        <v>161</v>
      </c>
      <c r="AX3204" t="s">
        <v>3227</v>
      </c>
      <c r="AY3204" s="4" t="s">
        <v>4130</v>
      </c>
    </row>
    <row r="3205" spans="1:51" hidden="1" x14ac:dyDescent="0.25">
      <c r="A3205">
        <v>2019</v>
      </c>
      <c r="B3205" s="6">
        <v>43635</v>
      </c>
      <c r="C3205" s="6">
        <v>43734</v>
      </c>
      <c r="D3205" t="str">
        <f>INDEX(parametres!$B$2:$B$57,IF(ISNUMBER(MATCH(Chiffrier!E3205,parametres!$C$2:$C$57,0)),MATCH(E3205,parametres!$C$2:$C$57,0),NA()))</f>
        <v>CN-4</v>
      </c>
      <c r="E3205" t="s">
        <v>43</v>
      </c>
      <c r="F3205" t="s">
        <v>112</v>
      </c>
      <c r="G3205" s="4">
        <f t="shared" si="61"/>
        <v>14.142857142857142</v>
      </c>
      <c r="H3205">
        <f>INDEX(Sites_coordo!$C$2:$C$62,IF(ISNUMBER(MATCH(Chiffrier!E3205,Sites_coordo!$A$2:$A$62,0)),MATCH(Chiffrier!E3205,Sites_coordo!$A$2:$A$62,0),NA()))</f>
        <v>50.236758999999999</v>
      </c>
      <c r="I3205">
        <f>INDEX(Sites_coordo!$B$2:$B$62,IF(ISNUMBER(MATCH(Chiffrier!E3205,Sites_coordo!$A$2:$A$62,0)),MATCH(Chiffrier!E3205,Sites_coordo!$A$2:$A$62,0),NA()))</f>
        <v>-63.605137999999997</v>
      </c>
      <c r="J3205" t="s">
        <v>119</v>
      </c>
      <c r="K3205" t="s">
        <v>119</v>
      </c>
      <c r="L3205" s="4">
        <v>10916630</v>
      </c>
      <c r="M3205" t="s">
        <v>151</v>
      </c>
      <c r="N3205" s="4">
        <v>7</v>
      </c>
      <c r="O3205" s="4" t="s">
        <v>107</v>
      </c>
      <c r="P3205" s="4">
        <v>1</v>
      </c>
      <c r="Q3205" t="s">
        <v>3228</v>
      </c>
      <c r="R3205" s="4">
        <v>0</v>
      </c>
      <c r="S3205">
        <v>0</v>
      </c>
      <c r="T3205" t="s">
        <v>106</v>
      </c>
      <c r="U3205">
        <v>0</v>
      </c>
      <c r="V3205" t="s">
        <v>106</v>
      </c>
      <c r="W3205">
        <v>0</v>
      </c>
      <c r="X3205">
        <v>0</v>
      </c>
      <c r="Y3205">
        <v>0</v>
      </c>
      <c r="Z3205">
        <v>0</v>
      </c>
      <c r="AA3205">
        <v>0</v>
      </c>
      <c r="AB3205">
        <v>0</v>
      </c>
      <c r="AC3205">
        <v>0</v>
      </c>
      <c r="AD3205">
        <v>0</v>
      </c>
      <c r="AE3205" s="4">
        <v>0</v>
      </c>
      <c r="AH3205" s="6">
        <v>43734</v>
      </c>
      <c r="AI3205" s="5">
        <v>0.33749999999999997</v>
      </c>
      <c r="AJ3205">
        <v>4.2</v>
      </c>
      <c r="AK3205">
        <v>3110</v>
      </c>
      <c r="AL3205" s="4">
        <v>7</v>
      </c>
      <c r="AM3205" s="4">
        <v>30.2</v>
      </c>
      <c r="AN3205" s="4" t="s">
        <v>106</v>
      </c>
      <c r="AO3205" s="4" t="s">
        <v>106</v>
      </c>
      <c r="AP3205" s="4" t="s">
        <v>106</v>
      </c>
      <c r="AQ3205" s="4" t="s">
        <v>106</v>
      </c>
      <c r="AR3205" s="4" t="s">
        <v>106</v>
      </c>
      <c r="AS3205" s="4" t="s">
        <v>106</v>
      </c>
      <c r="AT3205" s="4" t="s">
        <v>106</v>
      </c>
      <c r="AU3205" t="s">
        <v>108</v>
      </c>
      <c r="AV3205" t="s">
        <v>160</v>
      </c>
      <c r="AW3205" t="s">
        <v>161</v>
      </c>
      <c r="AX3205" t="s">
        <v>3228</v>
      </c>
      <c r="AY3205" s="4" t="s">
        <v>4130</v>
      </c>
    </row>
    <row r="3206" spans="1:51" hidden="1" x14ac:dyDescent="0.25">
      <c r="A3206">
        <v>2019</v>
      </c>
      <c r="B3206" s="6">
        <v>43635</v>
      </c>
      <c r="C3206" s="6">
        <v>43734</v>
      </c>
      <c r="D3206" t="str">
        <f>INDEX(parametres!$B$2:$B$57,IF(ISNUMBER(MATCH(Chiffrier!E3206,parametres!$C$2:$C$57,0)),MATCH(E3206,parametres!$C$2:$C$57,0),NA()))</f>
        <v>CN-4</v>
      </c>
      <c r="E3206" t="s">
        <v>43</v>
      </c>
      <c r="F3206" t="s">
        <v>112</v>
      </c>
      <c r="G3206" s="4">
        <f t="shared" si="61"/>
        <v>14.142857142857142</v>
      </c>
      <c r="H3206">
        <f>INDEX(Sites_coordo!$C$2:$C$62,IF(ISNUMBER(MATCH(Chiffrier!E3206,Sites_coordo!$A$2:$A$62,0)),MATCH(Chiffrier!E3206,Sites_coordo!$A$2:$A$62,0),NA()))</f>
        <v>50.236758999999999</v>
      </c>
      <c r="I3206">
        <f>INDEX(Sites_coordo!$B$2:$B$62,IF(ISNUMBER(MATCH(Chiffrier!E3206,Sites_coordo!$A$2:$A$62,0)),MATCH(Chiffrier!E3206,Sites_coordo!$A$2:$A$62,0),NA()))</f>
        <v>-63.605137999999997</v>
      </c>
      <c r="J3206" t="s">
        <v>119</v>
      </c>
      <c r="K3206" t="s">
        <v>119</v>
      </c>
      <c r="L3206" s="4">
        <v>10916630</v>
      </c>
      <c r="M3206" t="s">
        <v>151</v>
      </c>
      <c r="N3206" s="4">
        <v>8</v>
      </c>
      <c r="O3206" s="4" t="s">
        <v>121</v>
      </c>
      <c r="P3206" s="4">
        <v>1</v>
      </c>
      <c r="Q3206" t="s">
        <v>3229</v>
      </c>
      <c r="R3206" s="4">
        <v>0</v>
      </c>
      <c r="S3206">
        <v>0</v>
      </c>
      <c r="T3206" t="s">
        <v>106</v>
      </c>
      <c r="U3206">
        <v>0</v>
      </c>
      <c r="V3206" t="s">
        <v>106</v>
      </c>
      <c r="W3206">
        <v>0</v>
      </c>
      <c r="X3206">
        <v>0</v>
      </c>
      <c r="Y3206">
        <v>0</v>
      </c>
      <c r="Z3206">
        <v>0</v>
      </c>
      <c r="AA3206">
        <v>0</v>
      </c>
      <c r="AB3206">
        <v>0</v>
      </c>
      <c r="AC3206">
        <v>0</v>
      </c>
      <c r="AD3206">
        <v>0</v>
      </c>
      <c r="AE3206" s="4">
        <v>0</v>
      </c>
      <c r="AF3206" s="4" t="s">
        <v>4066</v>
      </c>
      <c r="AH3206" s="6">
        <v>43734</v>
      </c>
      <c r="AI3206" s="5">
        <v>0.33749999999999997</v>
      </c>
      <c r="AJ3206">
        <v>4.2</v>
      </c>
      <c r="AK3206">
        <v>3110</v>
      </c>
      <c r="AL3206" s="4">
        <v>7</v>
      </c>
      <c r="AM3206" s="4">
        <v>30.2</v>
      </c>
      <c r="AN3206" s="4" t="s">
        <v>106</v>
      </c>
      <c r="AO3206" s="4" t="s">
        <v>106</v>
      </c>
      <c r="AP3206" s="4" t="s">
        <v>106</v>
      </c>
      <c r="AQ3206" s="4" t="s">
        <v>106</v>
      </c>
      <c r="AR3206" s="4" t="s">
        <v>106</v>
      </c>
      <c r="AS3206" s="4" t="s">
        <v>106</v>
      </c>
      <c r="AT3206" s="4" t="s">
        <v>106</v>
      </c>
      <c r="AU3206" t="s">
        <v>108</v>
      </c>
      <c r="AV3206" t="s">
        <v>160</v>
      </c>
      <c r="AW3206" t="s">
        <v>161</v>
      </c>
      <c r="AX3206" t="s">
        <v>3229</v>
      </c>
      <c r="AY3206" s="4" t="s">
        <v>4130</v>
      </c>
    </row>
    <row r="3207" spans="1:51" hidden="1" x14ac:dyDescent="0.25">
      <c r="A3207">
        <v>2019</v>
      </c>
      <c r="B3207" s="6">
        <v>43635</v>
      </c>
      <c r="C3207" s="6">
        <v>43734</v>
      </c>
      <c r="D3207" t="str">
        <f>INDEX(parametres!$B$2:$B$57,IF(ISNUMBER(MATCH(Chiffrier!E3207,parametres!$C$2:$C$57,0)),MATCH(E3207,parametres!$C$2:$C$57,0),NA()))</f>
        <v>CN-4</v>
      </c>
      <c r="E3207" t="s">
        <v>43</v>
      </c>
      <c r="F3207" t="s">
        <v>112</v>
      </c>
      <c r="G3207" s="4">
        <f t="shared" si="61"/>
        <v>14.142857142857142</v>
      </c>
      <c r="H3207">
        <f>INDEX(Sites_coordo!$C$2:$C$62,IF(ISNUMBER(MATCH(Chiffrier!E3207,Sites_coordo!$A$2:$A$62,0)),MATCH(Chiffrier!E3207,Sites_coordo!$A$2:$A$62,0),NA()))</f>
        <v>50.236758999999999</v>
      </c>
      <c r="I3207">
        <f>INDEX(Sites_coordo!$B$2:$B$62,IF(ISNUMBER(MATCH(Chiffrier!E3207,Sites_coordo!$A$2:$A$62,0)),MATCH(Chiffrier!E3207,Sites_coordo!$A$2:$A$62,0),NA()))</f>
        <v>-63.605137999999997</v>
      </c>
      <c r="J3207" t="s">
        <v>119</v>
      </c>
      <c r="K3207" t="s">
        <v>119</v>
      </c>
      <c r="L3207" s="4">
        <v>10916630</v>
      </c>
      <c r="M3207" t="s">
        <v>151</v>
      </c>
      <c r="N3207" s="4">
        <v>8</v>
      </c>
      <c r="O3207" s="4" t="s">
        <v>121</v>
      </c>
      <c r="P3207" s="4">
        <v>2</v>
      </c>
      <c r="Q3207" t="s">
        <v>3230</v>
      </c>
      <c r="R3207" s="4">
        <v>0</v>
      </c>
      <c r="S3207">
        <v>0</v>
      </c>
      <c r="T3207" t="s">
        <v>106</v>
      </c>
      <c r="U3207">
        <v>0</v>
      </c>
      <c r="V3207" t="s">
        <v>106</v>
      </c>
      <c r="W3207">
        <v>0</v>
      </c>
      <c r="X3207">
        <v>0</v>
      </c>
      <c r="Y3207">
        <v>0</v>
      </c>
      <c r="Z3207">
        <v>0</v>
      </c>
      <c r="AA3207">
        <v>0</v>
      </c>
      <c r="AB3207">
        <v>0</v>
      </c>
      <c r="AC3207">
        <v>0</v>
      </c>
      <c r="AD3207">
        <v>0</v>
      </c>
      <c r="AE3207" s="4">
        <v>0</v>
      </c>
      <c r="AH3207" s="6">
        <v>43734</v>
      </c>
      <c r="AI3207" s="5">
        <v>0.33749999999999997</v>
      </c>
      <c r="AJ3207">
        <v>4.2</v>
      </c>
      <c r="AK3207">
        <v>3110</v>
      </c>
      <c r="AL3207" s="4">
        <v>7</v>
      </c>
      <c r="AM3207" s="4">
        <v>30.2</v>
      </c>
      <c r="AN3207" s="4" t="s">
        <v>106</v>
      </c>
      <c r="AO3207" s="4" t="s">
        <v>106</v>
      </c>
      <c r="AP3207" s="4" t="s">
        <v>106</v>
      </c>
      <c r="AQ3207" s="4" t="s">
        <v>106</v>
      </c>
      <c r="AR3207" s="4" t="s">
        <v>106</v>
      </c>
      <c r="AS3207" s="4" t="s">
        <v>106</v>
      </c>
      <c r="AT3207" s="4" t="s">
        <v>106</v>
      </c>
      <c r="AU3207" t="s">
        <v>108</v>
      </c>
      <c r="AV3207" t="s">
        <v>160</v>
      </c>
      <c r="AW3207" t="s">
        <v>161</v>
      </c>
      <c r="AX3207" t="s">
        <v>3230</v>
      </c>
      <c r="AY3207" s="4" t="s">
        <v>4130</v>
      </c>
    </row>
    <row r="3208" spans="1:51" hidden="1" x14ac:dyDescent="0.25">
      <c r="A3208">
        <v>2019</v>
      </c>
      <c r="B3208" s="6">
        <v>43635</v>
      </c>
      <c r="C3208" s="6">
        <v>43734</v>
      </c>
      <c r="D3208" t="str">
        <f>INDEX(parametres!$B$2:$B$57,IF(ISNUMBER(MATCH(Chiffrier!E3208,parametres!$C$2:$C$57,0)),MATCH(E3208,parametres!$C$2:$C$57,0),NA()))</f>
        <v>CN-4</v>
      </c>
      <c r="E3208" t="s">
        <v>43</v>
      </c>
      <c r="F3208" t="s">
        <v>112</v>
      </c>
      <c r="G3208" s="4">
        <f t="shared" si="61"/>
        <v>14.142857142857142</v>
      </c>
      <c r="H3208">
        <f>INDEX(Sites_coordo!$C$2:$C$62,IF(ISNUMBER(MATCH(Chiffrier!E3208,Sites_coordo!$A$2:$A$62,0)),MATCH(Chiffrier!E3208,Sites_coordo!$A$2:$A$62,0),NA()))</f>
        <v>50.236758999999999</v>
      </c>
      <c r="I3208">
        <f>INDEX(Sites_coordo!$B$2:$B$62,IF(ISNUMBER(MATCH(Chiffrier!E3208,Sites_coordo!$A$2:$A$62,0)),MATCH(Chiffrier!E3208,Sites_coordo!$A$2:$A$62,0),NA()))</f>
        <v>-63.605137999999997</v>
      </c>
      <c r="J3208" t="s">
        <v>119</v>
      </c>
      <c r="K3208" t="s">
        <v>119</v>
      </c>
      <c r="L3208" s="4">
        <v>10916630</v>
      </c>
      <c r="M3208" t="s">
        <v>151</v>
      </c>
      <c r="N3208" s="4">
        <v>8</v>
      </c>
      <c r="O3208" s="4" t="s">
        <v>121</v>
      </c>
      <c r="P3208" s="4">
        <v>3</v>
      </c>
      <c r="Q3208" t="s">
        <v>3231</v>
      </c>
      <c r="R3208" s="4">
        <v>0</v>
      </c>
      <c r="S3208">
        <v>0</v>
      </c>
      <c r="T3208" t="s">
        <v>106</v>
      </c>
      <c r="U3208">
        <v>0</v>
      </c>
      <c r="V3208" t="s">
        <v>106</v>
      </c>
      <c r="W3208">
        <v>0</v>
      </c>
      <c r="X3208">
        <v>0</v>
      </c>
      <c r="Y3208">
        <v>0</v>
      </c>
      <c r="Z3208">
        <v>0</v>
      </c>
      <c r="AA3208">
        <v>0</v>
      </c>
      <c r="AB3208">
        <v>0</v>
      </c>
      <c r="AC3208">
        <v>0</v>
      </c>
      <c r="AD3208">
        <v>0</v>
      </c>
      <c r="AE3208" s="4">
        <v>0</v>
      </c>
      <c r="AH3208" s="6">
        <v>43734</v>
      </c>
      <c r="AI3208" s="5">
        <v>0.33749999999999997</v>
      </c>
      <c r="AJ3208">
        <v>4.2</v>
      </c>
      <c r="AK3208">
        <v>3110</v>
      </c>
      <c r="AL3208" s="4">
        <v>7</v>
      </c>
      <c r="AM3208" s="4">
        <v>30.2</v>
      </c>
      <c r="AN3208" s="4" t="s">
        <v>106</v>
      </c>
      <c r="AO3208" s="4" t="s">
        <v>106</v>
      </c>
      <c r="AP3208" s="4" t="s">
        <v>106</v>
      </c>
      <c r="AQ3208" s="4" t="s">
        <v>106</v>
      </c>
      <c r="AR3208" s="4" t="s">
        <v>106</v>
      </c>
      <c r="AS3208" s="4" t="s">
        <v>106</v>
      </c>
      <c r="AT3208" s="4" t="s">
        <v>106</v>
      </c>
      <c r="AU3208" t="s">
        <v>108</v>
      </c>
      <c r="AV3208" t="s">
        <v>160</v>
      </c>
      <c r="AW3208" t="s">
        <v>161</v>
      </c>
      <c r="AX3208" t="s">
        <v>3231</v>
      </c>
      <c r="AY3208" s="4" t="s">
        <v>4130</v>
      </c>
    </row>
    <row r="3209" spans="1:51" hidden="1" x14ac:dyDescent="0.25">
      <c r="A3209">
        <v>2019</v>
      </c>
      <c r="B3209" s="6">
        <v>43635</v>
      </c>
      <c r="C3209" s="6">
        <v>43734</v>
      </c>
      <c r="D3209" t="str">
        <f>INDEX(parametres!$B$2:$B$57,IF(ISNUMBER(MATCH(Chiffrier!E3209,parametres!$C$2:$C$57,0)),MATCH(E3209,parametres!$C$2:$C$57,0),NA()))</f>
        <v>CN-4</v>
      </c>
      <c r="E3209" t="s">
        <v>43</v>
      </c>
      <c r="F3209" t="s">
        <v>112</v>
      </c>
      <c r="G3209" s="4">
        <f t="shared" si="61"/>
        <v>14.142857142857142</v>
      </c>
      <c r="H3209">
        <f>INDEX(Sites_coordo!$C$2:$C$62,IF(ISNUMBER(MATCH(Chiffrier!E3209,Sites_coordo!$A$2:$A$62,0)),MATCH(Chiffrier!E3209,Sites_coordo!$A$2:$A$62,0),NA()))</f>
        <v>50.236758999999999</v>
      </c>
      <c r="I3209">
        <f>INDEX(Sites_coordo!$B$2:$B$62,IF(ISNUMBER(MATCH(Chiffrier!E3209,Sites_coordo!$A$2:$A$62,0)),MATCH(Chiffrier!E3209,Sites_coordo!$A$2:$A$62,0),NA()))</f>
        <v>-63.605137999999997</v>
      </c>
      <c r="J3209" t="s">
        <v>119</v>
      </c>
      <c r="K3209" t="s">
        <v>119</v>
      </c>
      <c r="L3209" s="4">
        <v>10916630</v>
      </c>
      <c r="M3209" t="s">
        <v>151</v>
      </c>
      <c r="N3209" s="4">
        <v>8</v>
      </c>
      <c r="O3209" s="4" t="s">
        <v>107</v>
      </c>
      <c r="P3209" s="4">
        <v>1</v>
      </c>
      <c r="Q3209" t="s">
        <v>3232</v>
      </c>
      <c r="R3209" s="4">
        <v>0</v>
      </c>
      <c r="S3209">
        <v>0</v>
      </c>
      <c r="T3209" t="s">
        <v>106</v>
      </c>
      <c r="U3209">
        <v>0</v>
      </c>
      <c r="V3209" t="s">
        <v>106</v>
      </c>
      <c r="W3209">
        <v>0</v>
      </c>
      <c r="X3209">
        <v>0</v>
      </c>
      <c r="Y3209">
        <v>0</v>
      </c>
      <c r="Z3209">
        <v>0</v>
      </c>
      <c r="AA3209">
        <v>0</v>
      </c>
      <c r="AB3209">
        <v>0</v>
      </c>
      <c r="AC3209">
        <v>0</v>
      </c>
      <c r="AD3209">
        <v>0</v>
      </c>
      <c r="AE3209" s="4">
        <v>0</v>
      </c>
      <c r="AF3209" s="4" t="s">
        <v>4066</v>
      </c>
      <c r="AH3209" s="6">
        <v>43734</v>
      </c>
      <c r="AI3209" s="5">
        <v>0.33749999999999997</v>
      </c>
      <c r="AJ3209">
        <v>4.2</v>
      </c>
      <c r="AK3209">
        <v>3110</v>
      </c>
      <c r="AL3209" s="4">
        <v>7</v>
      </c>
      <c r="AM3209" s="4">
        <v>30.2</v>
      </c>
      <c r="AN3209" s="4" t="s">
        <v>106</v>
      </c>
      <c r="AO3209" s="4" t="s">
        <v>106</v>
      </c>
      <c r="AP3209" s="4" t="s">
        <v>106</v>
      </c>
      <c r="AQ3209" s="4" t="s">
        <v>106</v>
      </c>
      <c r="AR3209" s="4" t="s">
        <v>106</v>
      </c>
      <c r="AS3209" s="4" t="s">
        <v>106</v>
      </c>
      <c r="AT3209" s="4" t="s">
        <v>106</v>
      </c>
      <c r="AU3209" t="s">
        <v>108</v>
      </c>
      <c r="AV3209" t="s">
        <v>160</v>
      </c>
      <c r="AW3209" t="s">
        <v>161</v>
      </c>
      <c r="AX3209" t="s">
        <v>3232</v>
      </c>
      <c r="AY3209" s="4" t="s">
        <v>4130</v>
      </c>
    </row>
    <row r="3210" spans="1:51" hidden="1" x14ac:dyDescent="0.25">
      <c r="A3210">
        <v>2019</v>
      </c>
      <c r="B3210" s="6">
        <v>43635</v>
      </c>
      <c r="C3210" s="6">
        <v>43734</v>
      </c>
      <c r="D3210" t="str">
        <f>INDEX(parametres!$B$2:$B$57,IF(ISNUMBER(MATCH(Chiffrier!E3210,parametres!$C$2:$C$57,0)),MATCH(E3210,parametres!$C$2:$C$57,0),NA()))</f>
        <v>CN-4</v>
      </c>
      <c r="E3210" t="s">
        <v>43</v>
      </c>
      <c r="F3210" t="s">
        <v>112</v>
      </c>
      <c r="G3210" s="4">
        <f t="shared" si="61"/>
        <v>14.142857142857142</v>
      </c>
      <c r="H3210">
        <f>INDEX(Sites_coordo!$C$2:$C$62,IF(ISNUMBER(MATCH(Chiffrier!E3210,Sites_coordo!$A$2:$A$62,0)),MATCH(Chiffrier!E3210,Sites_coordo!$A$2:$A$62,0),NA()))</f>
        <v>50.236758999999999</v>
      </c>
      <c r="I3210">
        <f>INDEX(Sites_coordo!$B$2:$B$62,IF(ISNUMBER(MATCH(Chiffrier!E3210,Sites_coordo!$A$2:$A$62,0)),MATCH(Chiffrier!E3210,Sites_coordo!$A$2:$A$62,0),NA()))</f>
        <v>-63.605137999999997</v>
      </c>
      <c r="J3210" t="s">
        <v>119</v>
      </c>
      <c r="K3210" t="s">
        <v>119</v>
      </c>
      <c r="L3210" s="4">
        <v>10916630</v>
      </c>
      <c r="M3210" t="s">
        <v>151</v>
      </c>
      <c r="N3210" s="4">
        <v>9</v>
      </c>
      <c r="O3210" s="4" t="s">
        <v>121</v>
      </c>
      <c r="P3210" s="4">
        <v>1</v>
      </c>
      <c r="Q3210" t="s">
        <v>3233</v>
      </c>
      <c r="R3210" s="4">
        <v>0</v>
      </c>
      <c r="S3210">
        <v>0</v>
      </c>
      <c r="T3210" t="s">
        <v>106</v>
      </c>
      <c r="U3210">
        <v>0</v>
      </c>
      <c r="V3210" t="s">
        <v>106</v>
      </c>
      <c r="W3210">
        <v>0</v>
      </c>
      <c r="X3210">
        <v>0</v>
      </c>
      <c r="Y3210">
        <v>0</v>
      </c>
      <c r="Z3210">
        <v>0</v>
      </c>
      <c r="AA3210">
        <v>0</v>
      </c>
      <c r="AB3210">
        <v>0</v>
      </c>
      <c r="AC3210">
        <v>0</v>
      </c>
      <c r="AD3210">
        <v>0</v>
      </c>
      <c r="AE3210" s="4">
        <v>0</v>
      </c>
      <c r="AH3210" s="6">
        <v>43734</v>
      </c>
      <c r="AI3210" s="5">
        <v>0.33749999999999997</v>
      </c>
      <c r="AJ3210">
        <v>4.2</v>
      </c>
      <c r="AK3210">
        <v>3110</v>
      </c>
      <c r="AL3210" s="4">
        <v>7</v>
      </c>
      <c r="AM3210" s="4">
        <v>30.2</v>
      </c>
      <c r="AN3210" s="4" t="s">
        <v>106</v>
      </c>
      <c r="AO3210" s="4" t="s">
        <v>106</v>
      </c>
      <c r="AP3210" s="4" t="s">
        <v>106</v>
      </c>
      <c r="AQ3210" s="4" t="s">
        <v>106</v>
      </c>
      <c r="AR3210" s="4" t="s">
        <v>106</v>
      </c>
      <c r="AS3210" s="4" t="s">
        <v>106</v>
      </c>
      <c r="AT3210" s="4" t="s">
        <v>106</v>
      </c>
      <c r="AU3210" t="s">
        <v>108</v>
      </c>
      <c r="AV3210" t="s">
        <v>160</v>
      </c>
      <c r="AW3210" t="s">
        <v>161</v>
      </c>
      <c r="AX3210" t="s">
        <v>3233</v>
      </c>
      <c r="AY3210" s="4" t="s">
        <v>4130</v>
      </c>
    </row>
    <row r="3211" spans="1:51" hidden="1" x14ac:dyDescent="0.25">
      <c r="A3211">
        <v>2019</v>
      </c>
      <c r="B3211" s="6">
        <v>43635</v>
      </c>
      <c r="C3211" s="6">
        <v>43734</v>
      </c>
      <c r="D3211" t="str">
        <f>INDEX(parametres!$B$2:$B$57,IF(ISNUMBER(MATCH(Chiffrier!E3211,parametres!$C$2:$C$57,0)),MATCH(E3211,parametres!$C$2:$C$57,0),NA()))</f>
        <v>CN-4</v>
      </c>
      <c r="E3211" t="s">
        <v>43</v>
      </c>
      <c r="F3211" t="s">
        <v>112</v>
      </c>
      <c r="G3211" s="4">
        <f t="shared" si="61"/>
        <v>14.142857142857142</v>
      </c>
      <c r="H3211">
        <f>INDEX(Sites_coordo!$C$2:$C$62,IF(ISNUMBER(MATCH(Chiffrier!E3211,Sites_coordo!$A$2:$A$62,0)),MATCH(Chiffrier!E3211,Sites_coordo!$A$2:$A$62,0),NA()))</f>
        <v>50.236758999999999</v>
      </c>
      <c r="I3211">
        <f>INDEX(Sites_coordo!$B$2:$B$62,IF(ISNUMBER(MATCH(Chiffrier!E3211,Sites_coordo!$A$2:$A$62,0)),MATCH(Chiffrier!E3211,Sites_coordo!$A$2:$A$62,0),NA()))</f>
        <v>-63.605137999999997</v>
      </c>
      <c r="J3211" t="s">
        <v>119</v>
      </c>
      <c r="K3211" t="s">
        <v>119</v>
      </c>
      <c r="L3211" s="4">
        <v>10916630</v>
      </c>
      <c r="M3211" t="s">
        <v>151</v>
      </c>
      <c r="N3211" s="4">
        <v>9</v>
      </c>
      <c r="O3211" s="4" t="s">
        <v>121</v>
      </c>
      <c r="P3211" s="4">
        <v>2</v>
      </c>
      <c r="Q3211" t="s">
        <v>3234</v>
      </c>
      <c r="R3211" s="4">
        <v>0</v>
      </c>
      <c r="S3211">
        <v>0</v>
      </c>
      <c r="T3211" t="s">
        <v>106</v>
      </c>
      <c r="U3211">
        <v>0</v>
      </c>
      <c r="V3211" t="s">
        <v>106</v>
      </c>
      <c r="W3211">
        <v>0</v>
      </c>
      <c r="X3211">
        <v>0</v>
      </c>
      <c r="Y3211">
        <v>0</v>
      </c>
      <c r="Z3211">
        <v>0</v>
      </c>
      <c r="AA3211">
        <v>0</v>
      </c>
      <c r="AB3211">
        <v>0</v>
      </c>
      <c r="AC3211">
        <v>0</v>
      </c>
      <c r="AD3211">
        <v>0</v>
      </c>
      <c r="AE3211" s="4">
        <v>0</v>
      </c>
      <c r="AH3211" s="6">
        <v>43734</v>
      </c>
      <c r="AI3211" s="5">
        <v>0.33749999999999997</v>
      </c>
      <c r="AJ3211">
        <v>4.2</v>
      </c>
      <c r="AK3211">
        <v>3110</v>
      </c>
      <c r="AL3211" s="4">
        <v>7</v>
      </c>
      <c r="AM3211" s="4">
        <v>30.2</v>
      </c>
      <c r="AN3211" s="4" t="s">
        <v>106</v>
      </c>
      <c r="AO3211" s="4" t="s">
        <v>106</v>
      </c>
      <c r="AP3211" s="4" t="s">
        <v>106</v>
      </c>
      <c r="AQ3211" s="4" t="s">
        <v>106</v>
      </c>
      <c r="AR3211" s="4" t="s">
        <v>106</v>
      </c>
      <c r="AS3211" s="4" t="s">
        <v>106</v>
      </c>
      <c r="AT3211" s="4" t="s">
        <v>106</v>
      </c>
      <c r="AU3211" t="s">
        <v>108</v>
      </c>
      <c r="AV3211" t="s">
        <v>160</v>
      </c>
      <c r="AW3211" t="s">
        <v>161</v>
      </c>
      <c r="AX3211" t="s">
        <v>3234</v>
      </c>
      <c r="AY3211" s="4" t="s">
        <v>4130</v>
      </c>
    </row>
    <row r="3212" spans="1:51" hidden="1" x14ac:dyDescent="0.25">
      <c r="A3212">
        <v>2019</v>
      </c>
      <c r="B3212" s="6">
        <v>43635</v>
      </c>
      <c r="C3212" s="6">
        <v>43734</v>
      </c>
      <c r="D3212" t="str">
        <f>INDEX(parametres!$B$2:$B$57,IF(ISNUMBER(MATCH(Chiffrier!E3212,parametres!$C$2:$C$57,0)),MATCH(E3212,parametres!$C$2:$C$57,0),NA()))</f>
        <v>CN-4</v>
      </c>
      <c r="E3212" t="s">
        <v>43</v>
      </c>
      <c r="F3212" t="s">
        <v>112</v>
      </c>
      <c r="G3212" s="4">
        <f t="shared" si="61"/>
        <v>14.142857142857142</v>
      </c>
      <c r="H3212">
        <f>INDEX(Sites_coordo!$C$2:$C$62,IF(ISNUMBER(MATCH(Chiffrier!E3212,Sites_coordo!$A$2:$A$62,0)),MATCH(Chiffrier!E3212,Sites_coordo!$A$2:$A$62,0),NA()))</f>
        <v>50.236758999999999</v>
      </c>
      <c r="I3212">
        <f>INDEX(Sites_coordo!$B$2:$B$62,IF(ISNUMBER(MATCH(Chiffrier!E3212,Sites_coordo!$A$2:$A$62,0)),MATCH(Chiffrier!E3212,Sites_coordo!$A$2:$A$62,0),NA()))</f>
        <v>-63.605137999999997</v>
      </c>
      <c r="J3212" t="s">
        <v>119</v>
      </c>
      <c r="K3212" t="s">
        <v>119</v>
      </c>
      <c r="L3212" s="4">
        <v>10916630</v>
      </c>
      <c r="M3212" t="s">
        <v>151</v>
      </c>
      <c r="N3212" s="4">
        <v>9</v>
      </c>
      <c r="O3212" s="4" t="s">
        <v>121</v>
      </c>
      <c r="P3212" s="4">
        <v>3</v>
      </c>
      <c r="Q3212" t="s">
        <v>3235</v>
      </c>
      <c r="R3212" s="4">
        <v>0</v>
      </c>
      <c r="S3212">
        <v>0</v>
      </c>
      <c r="T3212" t="s">
        <v>106</v>
      </c>
      <c r="U3212">
        <v>0</v>
      </c>
      <c r="V3212" t="s">
        <v>106</v>
      </c>
      <c r="W3212">
        <v>0</v>
      </c>
      <c r="X3212">
        <v>0</v>
      </c>
      <c r="Y3212">
        <v>0</v>
      </c>
      <c r="Z3212">
        <v>0</v>
      </c>
      <c r="AA3212">
        <v>0</v>
      </c>
      <c r="AB3212">
        <v>0</v>
      </c>
      <c r="AC3212">
        <v>0</v>
      </c>
      <c r="AD3212">
        <v>0</v>
      </c>
      <c r="AE3212" s="4">
        <v>0</v>
      </c>
      <c r="AH3212" s="6">
        <v>43734</v>
      </c>
      <c r="AI3212" s="5">
        <v>0.33749999999999997</v>
      </c>
      <c r="AJ3212">
        <v>4.2</v>
      </c>
      <c r="AK3212">
        <v>3110</v>
      </c>
      <c r="AL3212" s="4">
        <v>7</v>
      </c>
      <c r="AM3212" s="4">
        <v>30.2</v>
      </c>
      <c r="AN3212" s="4" t="s">
        <v>106</v>
      </c>
      <c r="AO3212" s="4" t="s">
        <v>106</v>
      </c>
      <c r="AP3212" s="4" t="s">
        <v>106</v>
      </c>
      <c r="AQ3212" s="4" t="s">
        <v>106</v>
      </c>
      <c r="AR3212" s="4" t="s">
        <v>106</v>
      </c>
      <c r="AS3212" s="4" t="s">
        <v>106</v>
      </c>
      <c r="AT3212" s="4" t="s">
        <v>106</v>
      </c>
      <c r="AU3212" t="s">
        <v>108</v>
      </c>
      <c r="AV3212" t="s">
        <v>160</v>
      </c>
      <c r="AW3212" t="s">
        <v>161</v>
      </c>
      <c r="AX3212" t="s">
        <v>3235</v>
      </c>
      <c r="AY3212" s="4" t="s">
        <v>4130</v>
      </c>
    </row>
    <row r="3213" spans="1:51" hidden="1" x14ac:dyDescent="0.25">
      <c r="A3213">
        <v>2019</v>
      </c>
      <c r="B3213" s="6">
        <v>43635</v>
      </c>
      <c r="C3213" s="6">
        <v>43734</v>
      </c>
      <c r="D3213" t="str">
        <f>INDEX(parametres!$B$2:$B$57,IF(ISNUMBER(MATCH(Chiffrier!E3213,parametres!$C$2:$C$57,0)),MATCH(E3213,parametres!$C$2:$C$57,0),NA()))</f>
        <v>CN-4</v>
      </c>
      <c r="E3213" t="s">
        <v>43</v>
      </c>
      <c r="F3213" t="s">
        <v>112</v>
      </c>
      <c r="G3213" s="4">
        <f t="shared" si="61"/>
        <v>14.142857142857142</v>
      </c>
      <c r="H3213">
        <f>INDEX(Sites_coordo!$C$2:$C$62,IF(ISNUMBER(MATCH(Chiffrier!E3213,Sites_coordo!$A$2:$A$62,0)),MATCH(Chiffrier!E3213,Sites_coordo!$A$2:$A$62,0),NA()))</f>
        <v>50.236758999999999</v>
      </c>
      <c r="I3213">
        <f>INDEX(Sites_coordo!$B$2:$B$62,IF(ISNUMBER(MATCH(Chiffrier!E3213,Sites_coordo!$A$2:$A$62,0)),MATCH(Chiffrier!E3213,Sites_coordo!$A$2:$A$62,0),NA()))</f>
        <v>-63.605137999999997</v>
      </c>
      <c r="J3213" t="s">
        <v>119</v>
      </c>
      <c r="K3213" t="s">
        <v>119</v>
      </c>
      <c r="L3213" s="4">
        <v>10916630</v>
      </c>
      <c r="M3213" t="s">
        <v>151</v>
      </c>
      <c r="N3213" s="4">
        <v>9</v>
      </c>
      <c r="O3213" s="4" t="s">
        <v>107</v>
      </c>
      <c r="P3213" s="4">
        <v>1</v>
      </c>
      <c r="Q3213" t="s">
        <v>3236</v>
      </c>
      <c r="R3213" s="4">
        <v>0</v>
      </c>
      <c r="S3213">
        <v>0</v>
      </c>
      <c r="T3213" t="s">
        <v>106</v>
      </c>
      <c r="U3213">
        <v>0</v>
      </c>
      <c r="V3213" t="s">
        <v>106</v>
      </c>
      <c r="W3213">
        <v>0</v>
      </c>
      <c r="X3213">
        <v>0</v>
      </c>
      <c r="Y3213">
        <v>0</v>
      </c>
      <c r="Z3213">
        <v>0</v>
      </c>
      <c r="AA3213">
        <v>0</v>
      </c>
      <c r="AB3213">
        <v>0</v>
      </c>
      <c r="AC3213">
        <v>0</v>
      </c>
      <c r="AD3213">
        <v>0</v>
      </c>
      <c r="AE3213" s="4">
        <v>0</v>
      </c>
      <c r="AH3213" s="6">
        <v>43734</v>
      </c>
      <c r="AI3213" s="5">
        <v>0.33749999999999997</v>
      </c>
      <c r="AJ3213">
        <v>4.2</v>
      </c>
      <c r="AK3213">
        <v>3110</v>
      </c>
      <c r="AL3213" s="4">
        <v>7</v>
      </c>
      <c r="AM3213" s="4">
        <v>30.2</v>
      </c>
      <c r="AN3213" s="4" t="s">
        <v>106</v>
      </c>
      <c r="AO3213" s="4" t="s">
        <v>106</v>
      </c>
      <c r="AP3213" s="4" t="s">
        <v>106</v>
      </c>
      <c r="AQ3213" s="4" t="s">
        <v>106</v>
      </c>
      <c r="AR3213" s="4" t="s">
        <v>106</v>
      </c>
      <c r="AS3213" s="4" t="s">
        <v>106</v>
      </c>
      <c r="AT3213" s="4" t="s">
        <v>106</v>
      </c>
      <c r="AU3213" t="s">
        <v>108</v>
      </c>
      <c r="AV3213" t="s">
        <v>160</v>
      </c>
      <c r="AW3213" t="s">
        <v>161</v>
      </c>
      <c r="AX3213" t="s">
        <v>3236</v>
      </c>
      <c r="AY3213" s="4" t="s">
        <v>4130</v>
      </c>
    </row>
    <row r="3214" spans="1:51" hidden="1" x14ac:dyDescent="0.25">
      <c r="A3214">
        <v>2019</v>
      </c>
      <c r="B3214" s="6">
        <v>43635</v>
      </c>
      <c r="C3214" s="6">
        <v>43734</v>
      </c>
      <c r="D3214" t="str">
        <f>INDEX(parametres!$B$2:$B$57,IF(ISNUMBER(MATCH(Chiffrier!E3214,parametres!$C$2:$C$57,0)),MATCH(E3214,parametres!$C$2:$C$57,0),NA()))</f>
        <v>CN-4</v>
      </c>
      <c r="E3214" t="s">
        <v>43</v>
      </c>
      <c r="F3214" t="s">
        <v>112</v>
      </c>
      <c r="G3214" s="4">
        <f t="shared" si="61"/>
        <v>14.142857142857142</v>
      </c>
      <c r="H3214">
        <f>INDEX(Sites_coordo!$C$2:$C$62,IF(ISNUMBER(MATCH(Chiffrier!E3214,Sites_coordo!$A$2:$A$62,0)),MATCH(Chiffrier!E3214,Sites_coordo!$A$2:$A$62,0),NA()))</f>
        <v>50.236758999999999</v>
      </c>
      <c r="I3214">
        <f>INDEX(Sites_coordo!$B$2:$B$62,IF(ISNUMBER(MATCH(Chiffrier!E3214,Sites_coordo!$A$2:$A$62,0)),MATCH(Chiffrier!E3214,Sites_coordo!$A$2:$A$62,0),NA()))</f>
        <v>-63.605137999999997</v>
      </c>
      <c r="J3214" t="s">
        <v>119</v>
      </c>
      <c r="K3214" t="s">
        <v>119</v>
      </c>
      <c r="L3214" s="4">
        <v>10916630</v>
      </c>
      <c r="M3214" t="s">
        <v>151</v>
      </c>
      <c r="N3214" s="4">
        <v>10</v>
      </c>
      <c r="O3214" s="4" t="s">
        <v>121</v>
      </c>
      <c r="P3214" s="4">
        <v>1</v>
      </c>
      <c r="Q3214" t="s">
        <v>3237</v>
      </c>
      <c r="R3214" s="4">
        <v>0</v>
      </c>
      <c r="S3214">
        <v>0</v>
      </c>
      <c r="T3214" t="s">
        <v>106</v>
      </c>
      <c r="U3214">
        <v>0</v>
      </c>
      <c r="V3214" t="s">
        <v>106</v>
      </c>
      <c r="W3214">
        <v>0</v>
      </c>
      <c r="X3214">
        <v>0</v>
      </c>
      <c r="Y3214">
        <v>0</v>
      </c>
      <c r="Z3214">
        <v>0</v>
      </c>
      <c r="AA3214">
        <v>0</v>
      </c>
      <c r="AB3214">
        <v>0</v>
      </c>
      <c r="AC3214">
        <v>0</v>
      </c>
      <c r="AD3214">
        <v>0</v>
      </c>
      <c r="AE3214" s="4">
        <v>0</v>
      </c>
      <c r="AH3214" s="6">
        <v>43734</v>
      </c>
      <c r="AI3214" s="5">
        <v>0.33749999999999997</v>
      </c>
      <c r="AJ3214">
        <v>4.2</v>
      </c>
      <c r="AK3214">
        <v>3110</v>
      </c>
      <c r="AL3214" s="4">
        <v>7</v>
      </c>
      <c r="AM3214" s="4">
        <v>30.2</v>
      </c>
      <c r="AN3214" s="4" t="s">
        <v>106</v>
      </c>
      <c r="AO3214" s="4" t="s">
        <v>106</v>
      </c>
      <c r="AP3214" s="4" t="s">
        <v>106</v>
      </c>
      <c r="AQ3214" s="4" t="s">
        <v>106</v>
      </c>
      <c r="AR3214" s="4" t="s">
        <v>106</v>
      </c>
      <c r="AS3214" s="4" t="s">
        <v>106</v>
      </c>
      <c r="AT3214" s="4" t="s">
        <v>106</v>
      </c>
      <c r="AU3214" t="s">
        <v>108</v>
      </c>
      <c r="AV3214" t="s">
        <v>160</v>
      </c>
      <c r="AW3214" t="s">
        <v>161</v>
      </c>
      <c r="AX3214" t="s">
        <v>3237</v>
      </c>
      <c r="AY3214" s="4" t="s">
        <v>4130</v>
      </c>
    </row>
    <row r="3215" spans="1:51" hidden="1" x14ac:dyDescent="0.25">
      <c r="A3215">
        <v>2019</v>
      </c>
      <c r="B3215" s="6">
        <v>43635</v>
      </c>
      <c r="C3215" s="6">
        <v>43734</v>
      </c>
      <c r="D3215" t="str">
        <f>INDEX(parametres!$B$2:$B$57,IF(ISNUMBER(MATCH(Chiffrier!E3215,parametres!$C$2:$C$57,0)),MATCH(E3215,parametres!$C$2:$C$57,0),NA()))</f>
        <v>CN-4</v>
      </c>
      <c r="E3215" t="s">
        <v>43</v>
      </c>
      <c r="F3215" t="s">
        <v>112</v>
      </c>
      <c r="G3215" s="4">
        <f t="shared" si="61"/>
        <v>14.142857142857142</v>
      </c>
      <c r="H3215">
        <f>INDEX(Sites_coordo!$C$2:$C$62,IF(ISNUMBER(MATCH(Chiffrier!E3215,Sites_coordo!$A$2:$A$62,0)),MATCH(Chiffrier!E3215,Sites_coordo!$A$2:$A$62,0),NA()))</f>
        <v>50.236758999999999</v>
      </c>
      <c r="I3215">
        <f>INDEX(Sites_coordo!$B$2:$B$62,IF(ISNUMBER(MATCH(Chiffrier!E3215,Sites_coordo!$A$2:$A$62,0)),MATCH(Chiffrier!E3215,Sites_coordo!$A$2:$A$62,0),NA()))</f>
        <v>-63.605137999999997</v>
      </c>
      <c r="J3215" t="s">
        <v>119</v>
      </c>
      <c r="K3215" t="s">
        <v>119</v>
      </c>
      <c r="L3215" s="4">
        <v>10916630</v>
      </c>
      <c r="M3215" t="s">
        <v>151</v>
      </c>
      <c r="N3215" s="4">
        <v>10</v>
      </c>
      <c r="O3215" s="4" t="s">
        <v>121</v>
      </c>
      <c r="P3215" s="4">
        <v>2</v>
      </c>
      <c r="Q3215" t="s">
        <v>3238</v>
      </c>
      <c r="R3215" s="4">
        <v>0</v>
      </c>
      <c r="S3215">
        <v>0</v>
      </c>
      <c r="T3215" t="s">
        <v>106</v>
      </c>
      <c r="U3215">
        <v>0</v>
      </c>
      <c r="V3215" t="s">
        <v>106</v>
      </c>
      <c r="W3215">
        <v>0</v>
      </c>
      <c r="X3215">
        <v>0</v>
      </c>
      <c r="Y3215">
        <v>0</v>
      </c>
      <c r="Z3215">
        <v>0</v>
      </c>
      <c r="AA3215">
        <v>0</v>
      </c>
      <c r="AB3215">
        <v>0</v>
      </c>
      <c r="AC3215">
        <v>0</v>
      </c>
      <c r="AD3215">
        <v>0</v>
      </c>
      <c r="AE3215" s="4">
        <v>0</v>
      </c>
      <c r="AH3215" s="6">
        <v>43734</v>
      </c>
      <c r="AI3215" s="5">
        <v>0.33749999999999997</v>
      </c>
      <c r="AJ3215">
        <v>4.2</v>
      </c>
      <c r="AK3215">
        <v>3110</v>
      </c>
      <c r="AL3215" s="4">
        <v>7</v>
      </c>
      <c r="AM3215" s="4">
        <v>30.2</v>
      </c>
      <c r="AN3215" s="4" t="s">
        <v>106</v>
      </c>
      <c r="AO3215" s="4" t="s">
        <v>106</v>
      </c>
      <c r="AP3215" s="4" t="s">
        <v>106</v>
      </c>
      <c r="AQ3215" s="4" t="s">
        <v>106</v>
      </c>
      <c r="AR3215" s="4" t="s">
        <v>106</v>
      </c>
      <c r="AS3215" s="4" t="s">
        <v>106</v>
      </c>
      <c r="AT3215" s="4" t="s">
        <v>106</v>
      </c>
      <c r="AU3215" t="s">
        <v>108</v>
      </c>
      <c r="AV3215" t="s">
        <v>160</v>
      </c>
      <c r="AW3215" t="s">
        <v>161</v>
      </c>
      <c r="AX3215" t="s">
        <v>3238</v>
      </c>
      <c r="AY3215" s="4" t="s">
        <v>4130</v>
      </c>
    </row>
    <row r="3216" spans="1:51" hidden="1" x14ac:dyDescent="0.25">
      <c r="A3216">
        <v>2019</v>
      </c>
      <c r="B3216" s="6">
        <v>43635</v>
      </c>
      <c r="C3216" s="6">
        <v>43734</v>
      </c>
      <c r="D3216" t="str">
        <f>INDEX(parametres!$B$2:$B$57,IF(ISNUMBER(MATCH(Chiffrier!E3216,parametres!$C$2:$C$57,0)),MATCH(E3216,parametres!$C$2:$C$57,0),NA()))</f>
        <v>CN-4</v>
      </c>
      <c r="E3216" t="s">
        <v>43</v>
      </c>
      <c r="F3216" t="s">
        <v>112</v>
      </c>
      <c r="G3216" s="4">
        <f t="shared" si="61"/>
        <v>14.142857142857142</v>
      </c>
      <c r="H3216">
        <f>INDEX(Sites_coordo!$C$2:$C$62,IF(ISNUMBER(MATCH(Chiffrier!E3216,Sites_coordo!$A$2:$A$62,0)),MATCH(Chiffrier!E3216,Sites_coordo!$A$2:$A$62,0),NA()))</f>
        <v>50.236758999999999</v>
      </c>
      <c r="I3216">
        <f>INDEX(Sites_coordo!$B$2:$B$62,IF(ISNUMBER(MATCH(Chiffrier!E3216,Sites_coordo!$A$2:$A$62,0)),MATCH(Chiffrier!E3216,Sites_coordo!$A$2:$A$62,0),NA()))</f>
        <v>-63.605137999999997</v>
      </c>
      <c r="J3216" t="s">
        <v>119</v>
      </c>
      <c r="K3216" t="s">
        <v>119</v>
      </c>
      <c r="L3216" s="4">
        <v>10916630</v>
      </c>
      <c r="M3216" t="s">
        <v>151</v>
      </c>
      <c r="N3216" s="4">
        <v>10</v>
      </c>
      <c r="O3216" s="4" t="s">
        <v>121</v>
      </c>
      <c r="P3216" s="4">
        <v>3</v>
      </c>
      <c r="Q3216" t="s">
        <v>3239</v>
      </c>
      <c r="R3216" s="4">
        <v>0</v>
      </c>
      <c r="S3216">
        <v>0</v>
      </c>
      <c r="T3216" t="s">
        <v>106</v>
      </c>
      <c r="U3216">
        <v>0</v>
      </c>
      <c r="V3216" t="s">
        <v>106</v>
      </c>
      <c r="W3216">
        <v>0</v>
      </c>
      <c r="X3216">
        <v>0</v>
      </c>
      <c r="Y3216">
        <v>0</v>
      </c>
      <c r="Z3216">
        <v>0</v>
      </c>
      <c r="AA3216">
        <v>0</v>
      </c>
      <c r="AB3216">
        <v>0</v>
      </c>
      <c r="AC3216">
        <v>0</v>
      </c>
      <c r="AD3216">
        <v>0</v>
      </c>
      <c r="AE3216" s="4">
        <v>0</v>
      </c>
      <c r="AH3216" s="6">
        <v>43734</v>
      </c>
      <c r="AI3216" s="5">
        <v>0.33749999999999997</v>
      </c>
      <c r="AJ3216">
        <v>4.2</v>
      </c>
      <c r="AK3216">
        <v>3110</v>
      </c>
      <c r="AL3216" s="4">
        <v>7</v>
      </c>
      <c r="AM3216" s="4">
        <v>30.2</v>
      </c>
      <c r="AN3216" s="4" t="s">
        <v>106</v>
      </c>
      <c r="AO3216" s="4" t="s">
        <v>106</v>
      </c>
      <c r="AP3216" s="4" t="s">
        <v>106</v>
      </c>
      <c r="AQ3216" s="4" t="s">
        <v>106</v>
      </c>
      <c r="AR3216" s="4" t="s">
        <v>106</v>
      </c>
      <c r="AS3216" s="4" t="s">
        <v>106</v>
      </c>
      <c r="AT3216" s="4" t="s">
        <v>106</v>
      </c>
      <c r="AU3216" t="s">
        <v>108</v>
      </c>
      <c r="AV3216" t="s">
        <v>160</v>
      </c>
      <c r="AW3216" t="s">
        <v>161</v>
      </c>
      <c r="AX3216" t="s">
        <v>3239</v>
      </c>
      <c r="AY3216" s="4" t="s">
        <v>4130</v>
      </c>
    </row>
    <row r="3217" spans="1:51" hidden="1" x14ac:dyDescent="0.25">
      <c r="A3217">
        <v>2019</v>
      </c>
      <c r="B3217" s="6">
        <v>43635</v>
      </c>
      <c r="C3217" s="6">
        <v>43734</v>
      </c>
      <c r="D3217" t="str">
        <f>INDEX(parametres!$B$2:$B$57,IF(ISNUMBER(MATCH(Chiffrier!E3217,parametres!$C$2:$C$57,0)),MATCH(E3217,parametres!$C$2:$C$57,0),NA()))</f>
        <v>CN-4</v>
      </c>
      <c r="E3217" t="s">
        <v>43</v>
      </c>
      <c r="F3217" t="s">
        <v>112</v>
      </c>
      <c r="G3217" s="4">
        <f t="shared" si="61"/>
        <v>14.142857142857142</v>
      </c>
      <c r="H3217">
        <f>INDEX(Sites_coordo!$C$2:$C$62,IF(ISNUMBER(MATCH(Chiffrier!E3217,Sites_coordo!$A$2:$A$62,0)),MATCH(Chiffrier!E3217,Sites_coordo!$A$2:$A$62,0),NA()))</f>
        <v>50.236758999999999</v>
      </c>
      <c r="I3217">
        <f>INDEX(Sites_coordo!$B$2:$B$62,IF(ISNUMBER(MATCH(Chiffrier!E3217,Sites_coordo!$A$2:$A$62,0)),MATCH(Chiffrier!E3217,Sites_coordo!$A$2:$A$62,0),NA()))</f>
        <v>-63.605137999999997</v>
      </c>
      <c r="J3217" t="s">
        <v>119</v>
      </c>
      <c r="K3217" t="s">
        <v>119</v>
      </c>
      <c r="L3217" s="4">
        <v>10916630</v>
      </c>
      <c r="M3217" t="s">
        <v>151</v>
      </c>
      <c r="N3217" s="4">
        <v>10</v>
      </c>
      <c r="O3217" s="4" t="s">
        <v>107</v>
      </c>
      <c r="P3217" s="4">
        <v>1</v>
      </c>
      <c r="Q3217" t="s">
        <v>3240</v>
      </c>
      <c r="R3217" s="4">
        <v>0</v>
      </c>
      <c r="S3217">
        <v>0</v>
      </c>
      <c r="T3217" t="s">
        <v>106</v>
      </c>
      <c r="U3217">
        <v>0</v>
      </c>
      <c r="V3217" t="s">
        <v>106</v>
      </c>
      <c r="W3217">
        <v>0</v>
      </c>
      <c r="X3217">
        <v>0</v>
      </c>
      <c r="Y3217">
        <v>0</v>
      </c>
      <c r="Z3217">
        <v>0</v>
      </c>
      <c r="AA3217">
        <v>0</v>
      </c>
      <c r="AB3217">
        <v>0</v>
      </c>
      <c r="AC3217">
        <v>0</v>
      </c>
      <c r="AD3217">
        <v>0</v>
      </c>
      <c r="AE3217" s="4">
        <v>0</v>
      </c>
      <c r="AH3217" s="6">
        <v>43734</v>
      </c>
      <c r="AI3217" s="5">
        <v>0.33749999999999997</v>
      </c>
      <c r="AJ3217">
        <v>4.2</v>
      </c>
      <c r="AK3217">
        <v>3110</v>
      </c>
      <c r="AL3217" s="4">
        <v>7</v>
      </c>
      <c r="AM3217" s="4">
        <v>30.2</v>
      </c>
      <c r="AN3217" s="4" t="s">
        <v>106</v>
      </c>
      <c r="AO3217" s="4" t="s">
        <v>106</v>
      </c>
      <c r="AP3217" s="4" t="s">
        <v>106</v>
      </c>
      <c r="AQ3217" s="4" t="s">
        <v>106</v>
      </c>
      <c r="AR3217" s="4" t="s">
        <v>106</v>
      </c>
      <c r="AS3217" s="4" t="s">
        <v>106</v>
      </c>
      <c r="AT3217" s="4" t="s">
        <v>106</v>
      </c>
      <c r="AU3217" t="s">
        <v>108</v>
      </c>
      <c r="AV3217" t="s">
        <v>160</v>
      </c>
      <c r="AW3217" t="s">
        <v>161</v>
      </c>
      <c r="AX3217" t="s">
        <v>3240</v>
      </c>
      <c r="AY3217" s="4" t="s">
        <v>4130</v>
      </c>
    </row>
    <row r="3218" spans="1:51" hidden="1" x14ac:dyDescent="0.25">
      <c r="A3218">
        <v>2019</v>
      </c>
      <c r="B3218" s="6">
        <v>43634</v>
      </c>
      <c r="C3218" s="6">
        <v>43733</v>
      </c>
      <c r="D3218" t="str">
        <f>INDEX(parametres!$B$2:$B$57,IF(ISNUMBER(MATCH(Chiffrier!E3218,parametres!$C$2:$C$57,0)),MATCH(E3218,parametres!$C$2:$C$57,0),NA()))</f>
        <v>CN-2</v>
      </c>
      <c r="E3218" t="s">
        <v>14</v>
      </c>
      <c r="F3218" t="s">
        <v>112</v>
      </c>
      <c r="G3218" s="4">
        <f t="shared" ref="G3218:G3241" si="62">(C3218-B3218)/7</f>
        <v>14.142857142857142</v>
      </c>
      <c r="H3218">
        <f>INDEX(Sites_coordo!$C$2:$C$62,IF(ISNUMBER(MATCH(Chiffrier!E3218,Sites_coordo!$A$2:$A$62,0)),MATCH(Chiffrier!E3218,Sites_coordo!$A$2:$A$62,0),NA()))</f>
        <v>50.160499999999999</v>
      </c>
      <c r="I3218">
        <f>INDEX(Sites_coordo!$B$2:$B$62,IF(ISNUMBER(MATCH(Chiffrier!E3218,Sites_coordo!$A$2:$A$62,0)),MATCH(Chiffrier!E3218,Sites_coordo!$A$2:$A$62,0),NA()))</f>
        <v>-66.457300000000004</v>
      </c>
      <c r="J3218" t="s">
        <v>132</v>
      </c>
      <c r="K3218" t="s">
        <v>132</v>
      </c>
      <c r="L3218" s="4">
        <v>20087083</v>
      </c>
      <c r="M3218" t="s">
        <v>151</v>
      </c>
      <c r="N3218" s="4">
        <v>1</v>
      </c>
      <c r="O3218" s="4" t="s">
        <v>121</v>
      </c>
      <c r="P3218" s="4">
        <v>1</v>
      </c>
      <c r="Q3218" t="s">
        <v>3241</v>
      </c>
      <c r="R3218" s="4">
        <v>0</v>
      </c>
      <c r="S3218">
        <v>0</v>
      </c>
      <c r="T3218" t="s">
        <v>106</v>
      </c>
      <c r="U3218">
        <v>0</v>
      </c>
      <c r="V3218" t="s">
        <v>106</v>
      </c>
      <c r="W3218">
        <v>0</v>
      </c>
      <c r="X3218">
        <v>0</v>
      </c>
      <c r="Y3218">
        <v>0</v>
      </c>
      <c r="Z3218">
        <v>0</v>
      </c>
      <c r="AA3218">
        <v>0</v>
      </c>
      <c r="AB3218">
        <v>0</v>
      </c>
      <c r="AC3218">
        <v>3</v>
      </c>
      <c r="AD3218">
        <v>0</v>
      </c>
      <c r="AE3218" s="4">
        <v>0</v>
      </c>
      <c r="AH3218" s="6">
        <v>43733</v>
      </c>
      <c r="AI3218" s="5">
        <v>0.4152777777777778</v>
      </c>
      <c r="AJ3218" t="s">
        <v>106</v>
      </c>
      <c r="AK3218" t="s">
        <v>325</v>
      </c>
      <c r="AL3218" s="4">
        <v>8.9700000000000006</v>
      </c>
      <c r="AM3218" s="4">
        <v>28.51</v>
      </c>
      <c r="AN3218" s="4" t="s">
        <v>106</v>
      </c>
      <c r="AO3218" s="4" t="s">
        <v>106</v>
      </c>
      <c r="AP3218" s="4" t="s">
        <v>106</v>
      </c>
      <c r="AQ3218" s="4" t="s">
        <v>106</v>
      </c>
      <c r="AR3218" s="4" t="s">
        <v>106</v>
      </c>
      <c r="AS3218" s="4" t="s">
        <v>106</v>
      </c>
      <c r="AT3218" s="4" t="s">
        <v>106</v>
      </c>
      <c r="AU3218" t="s">
        <v>108</v>
      </c>
      <c r="AV3218" t="s">
        <v>160</v>
      </c>
      <c r="AW3218" t="s">
        <v>161</v>
      </c>
      <c r="AX3218" t="s">
        <v>3241</v>
      </c>
    </row>
    <row r="3219" spans="1:51" hidden="1" x14ac:dyDescent="0.25">
      <c r="A3219">
        <v>2019</v>
      </c>
      <c r="B3219" s="6">
        <v>43634</v>
      </c>
      <c r="C3219" s="6">
        <v>43733</v>
      </c>
      <c r="D3219" t="str">
        <f>INDEX(parametres!$B$2:$B$57,IF(ISNUMBER(MATCH(Chiffrier!E3219,parametres!$C$2:$C$57,0)),MATCH(E3219,parametres!$C$2:$C$57,0),NA()))</f>
        <v>CN-2</v>
      </c>
      <c r="E3219" t="s">
        <v>14</v>
      </c>
      <c r="F3219" t="s">
        <v>112</v>
      </c>
      <c r="G3219" s="4">
        <f t="shared" si="62"/>
        <v>14.142857142857142</v>
      </c>
      <c r="H3219">
        <f>INDEX(Sites_coordo!$C$2:$C$62,IF(ISNUMBER(MATCH(Chiffrier!E3219,Sites_coordo!$A$2:$A$62,0)),MATCH(Chiffrier!E3219,Sites_coordo!$A$2:$A$62,0),NA()))</f>
        <v>50.160499999999999</v>
      </c>
      <c r="I3219">
        <f>INDEX(Sites_coordo!$B$2:$B$62,IF(ISNUMBER(MATCH(Chiffrier!E3219,Sites_coordo!$A$2:$A$62,0)),MATCH(Chiffrier!E3219,Sites_coordo!$A$2:$A$62,0),NA()))</f>
        <v>-66.457300000000004</v>
      </c>
      <c r="J3219" t="s">
        <v>132</v>
      </c>
      <c r="K3219" t="s">
        <v>132</v>
      </c>
      <c r="L3219" s="4">
        <v>20087083</v>
      </c>
      <c r="M3219" t="s">
        <v>151</v>
      </c>
      <c r="N3219" s="4">
        <v>1</v>
      </c>
      <c r="O3219" s="4" t="s">
        <v>121</v>
      </c>
      <c r="P3219" s="4">
        <v>2</v>
      </c>
      <c r="Q3219" t="s">
        <v>3242</v>
      </c>
      <c r="R3219" s="4">
        <v>0</v>
      </c>
      <c r="S3219">
        <v>0</v>
      </c>
      <c r="T3219" t="s">
        <v>106</v>
      </c>
      <c r="U3219">
        <v>0</v>
      </c>
      <c r="V3219" t="s">
        <v>106</v>
      </c>
      <c r="W3219">
        <v>0</v>
      </c>
      <c r="X3219">
        <v>0</v>
      </c>
      <c r="Y3219">
        <v>0</v>
      </c>
      <c r="Z3219">
        <v>0</v>
      </c>
      <c r="AA3219">
        <v>0</v>
      </c>
      <c r="AB3219">
        <v>0</v>
      </c>
      <c r="AC3219">
        <v>3</v>
      </c>
      <c r="AD3219">
        <v>1</v>
      </c>
      <c r="AE3219" s="4">
        <v>0</v>
      </c>
      <c r="AH3219" s="6">
        <v>43733</v>
      </c>
      <c r="AI3219" s="5">
        <v>0.4152777777777778</v>
      </c>
      <c r="AJ3219" t="s">
        <v>106</v>
      </c>
      <c r="AK3219" t="s">
        <v>325</v>
      </c>
      <c r="AL3219" s="4">
        <v>8.9700000000000006</v>
      </c>
      <c r="AM3219" s="4">
        <v>28.51</v>
      </c>
      <c r="AN3219" s="4" t="s">
        <v>106</v>
      </c>
      <c r="AO3219" s="4" t="s">
        <v>106</v>
      </c>
      <c r="AP3219" s="4" t="s">
        <v>106</v>
      </c>
      <c r="AQ3219" s="4" t="s">
        <v>106</v>
      </c>
      <c r="AR3219" s="4" t="s">
        <v>106</v>
      </c>
      <c r="AS3219" s="4" t="s">
        <v>106</v>
      </c>
      <c r="AT3219" s="4" t="s">
        <v>106</v>
      </c>
      <c r="AU3219" t="s">
        <v>108</v>
      </c>
      <c r="AV3219" t="s">
        <v>160</v>
      </c>
      <c r="AW3219" t="s">
        <v>161</v>
      </c>
      <c r="AX3219" t="s">
        <v>3242</v>
      </c>
    </row>
    <row r="3220" spans="1:51" hidden="1" x14ac:dyDescent="0.25">
      <c r="A3220">
        <v>2019</v>
      </c>
      <c r="B3220" s="6">
        <v>43634</v>
      </c>
      <c r="C3220" s="6">
        <v>43733</v>
      </c>
      <c r="D3220" t="str">
        <f>INDEX(parametres!$B$2:$B$57,IF(ISNUMBER(MATCH(Chiffrier!E3220,parametres!$C$2:$C$57,0)),MATCH(E3220,parametres!$C$2:$C$57,0),NA()))</f>
        <v>CN-2</v>
      </c>
      <c r="E3220" t="s">
        <v>14</v>
      </c>
      <c r="F3220" t="s">
        <v>112</v>
      </c>
      <c r="G3220" s="4">
        <f t="shared" si="62"/>
        <v>14.142857142857142</v>
      </c>
      <c r="H3220">
        <f>INDEX(Sites_coordo!$C$2:$C$62,IF(ISNUMBER(MATCH(Chiffrier!E3220,Sites_coordo!$A$2:$A$62,0)),MATCH(Chiffrier!E3220,Sites_coordo!$A$2:$A$62,0),NA()))</f>
        <v>50.160499999999999</v>
      </c>
      <c r="I3220">
        <f>INDEX(Sites_coordo!$B$2:$B$62,IF(ISNUMBER(MATCH(Chiffrier!E3220,Sites_coordo!$A$2:$A$62,0)),MATCH(Chiffrier!E3220,Sites_coordo!$A$2:$A$62,0),NA()))</f>
        <v>-66.457300000000004</v>
      </c>
      <c r="J3220" t="s">
        <v>132</v>
      </c>
      <c r="K3220" t="s">
        <v>132</v>
      </c>
      <c r="L3220" s="4">
        <v>20087083</v>
      </c>
      <c r="M3220" t="s">
        <v>151</v>
      </c>
      <c r="N3220" s="4">
        <v>1</v>
      </c>
      <c r="O3220" s="4" t="s">
        <v>121</v>
      </c>
      <c r="P3220" s="4">
        <v>3</v>
      </c>
      <c r="Q3220" t="s">
        <v>3243</v>
      </c>
      <c r="R3220" s="4">
        <v>0</v>
      </c>
      <c r="S3220">
        <v>0</v>
      </c>
      <c r="T3220" t="s">
        <v>106</v>
      </c>
      <c r="U3220">
        <v>0</v>
      </c>
      <c r="V3220" t="s">
        <v>106</v>
      </c>
      <c r="W3220">
        <v>0</v>
      </c>
      <c r="X3220">
        <v>0</v>
      </c>
      <c r="Y3220">
        <v>0</v>
      </c>
      <c r="Z3220">
        <v>0</v>
      </c>
      <c r="AA3220">
        <v>0</v>
      </c>
      <c r="AB3220">
        <v>0</v>
      </c>
      <c r="AC3220">
        <v>3</v>
      </c>
      <c r="AD3220">
        <v>1</v>
      </c>
      <c r="AE3220" s="4">
        <v>0</v>
      </c>
      <c r="AH3220" s="6">
        <v>43733</v>
      </c>
      <c r="AI3220" s="5">
        <v>0.4152777777777778</v>
      </c>
      <c r="AJ3220" t="s">
        <v>106</v>
      </c>
      <c r="AK3220" t="s">
        <v>325</v>
      </c>
      <c r="AL3220" s="4">
        <v>8.9700000000000006</v>
      </c>
      <c r="AM3220" s="4">
        <v>28.51</v>
      </c>
      <c r="AN3220" s="4" t="s">
        <v>106</v>
      </c>
      <c r="AO3220" s="4" t="s">
        <v>106</v>
      </c>
      <c r="AP3220" s="4" t="s">
        <v>106</v>
      </c>
      <c r="AQ3220" s="4" t="s">
        <v>106</v>
      </c>
      <c r="AR3220" s="4" t="s">
        <v>106</v>
      </c>
      <c r="AS3220" s="4" t="s">
        <v>106</v>
      </c>
      <c r="AT3220" s="4" t="s">
        <v>106</v>
      </c>
      <c r="AU3220" t="s">
        <v>108</v>
      </c>
      <c r="AV3220" t="s">
        <v>160</v>
      </c>
      <c r="AW3220" t="s">
        <v>161</v>
      </c>
      <c r="AX3220" t="s">
        <v>3243</v>
      </c>
    </row>
    <row r="3221" spans="1:51" hidden="1" x14ac:dyDescent="0.25">
      <c r="A3221">
        <v>2019</v>
      </c>
      <c r="B3221" s="6">
        <v>43634</v>
      </c>
      <c r="C3221" s="6">
        <v>43733</v>
      </c>
      <c r="D3221" t="str">
        <f>INDEX(parametres!$B$2:$B$57,IF(ISNUMBER(MATCH(Chiffrier!E3221,parametres!$C$2:$C$57,0)),MATCH(E3221,parametres!$C$2:$C$57,0),NA()))</f>
        <v>CN-2</v>
      </c>
      <c r="E3221" t="s">
        <v>14</v>
      </c>
      <c r="F3221" t="s">
        <v>112</v>
      </c>
      <c r="G3221" s="4">
        <f t="shared" si="62"/>
        <v>14.142857142857142</v>
      </c>
      <c r="H3221">
        <f>INDEX(Sites_coordo!$C$2:$C$62,IF(ISNUMBER(MATCH(Chiffrier!E3221,Sites_coordo!$A$2:$A$62,0)),MATCH(Chiffrier!E3221,Sites_coordo!$A$2:$A$62,0),NA()))</f>
        <v>50.160499999999999</v>
      </c>
      <c r="I3221">
        <f>INDEX(Sites_coordo!$B$2:$B$62,IF(ISNUMBER(MATCH(Chiffrier!E3221,Sites_coordo!$A$2:$A$62,0)),MATCH(Chiffrier!E3221,Sites_coordo!$A$2:$A$62,0),NA()))</f>
        <v>-66.457300000000004</v>
      </c>
      <c r="J3221" t="s">
        <v>132</v>
      </c>
      <c r="K3221" t="s">
        <v>132</v>
      </c>
      <c r="L3221" s="4">
        <v>20087083</v>
      </c>
      <c r="M3221" t="s">
        <v>151</v>
      </c>
      <c r="N3221" s="4">
        <v>1</v>
      </c>
      <c r="O3221" s="4" t="s">
        <v>107</v>
      </c>
      <c r="P3221" s="4">
        <v>1</v>
      </c>
      <c r="Q3221" t="s">
        <v>3244</v>
      </c>
      <c r="R3221" s="4">
        <v>0</v>
      </c>
      <c r="S3221">
        <v>0</v>
      </c>
      <c r="T3221" t="s">
        <v>106</v>
      </c>
      <c r="U3221">
        <v>0</v>
      </c>
      <c r="V3221" t="s">
        <v>106</v>
      </c>
      <c r="W3221">
        <v>0</v>
      </c>
      <c r="X3221">
        <v>0</v>
      </c>
      <c r="Y3221">
        <v>0</v>
      </c>
      <c r="Z3221">
        <v>0</v>
      </c>
      <c r="AA3221">
        <v>0</v>
      </c>
      <c r="AB3221">
        <v>0</v>
      </c>
      <c r="AC3221">
        <v>3</v>
      </c>
      <c r="AD3221">
        <v>1</v>
      </c>
      <c r="AE3221" s="4">
        <v>0</v>
      </c>
      <c r="AH3221" s="6">
        <v>43733</v>
      </c>
      <c r="AI3221" s="5">
        <v>0.4152777777777778</v>
      </c>
      <c r="AJ3221" t="s">
        <v>106</v>
      </c>
      <c r="AK3221" t="s">
        <v>325</v>
      </c>
      <c r="AL3221" s="4">
        <v>8.9700000000000006</v>
      </c>
      <c r="AM3221" s="4">
        <v>28.51</v>
      </c>
      <c r="AN3221" s="4" t="s">
        <v>106</v>
      </c>
      <c r="AO3221" s="4" t="s">
        <v>106</v>
      </c>
      <c r="AP3221" s="4" t="s">
        <v>106</v>
      </c>
      <c r="AQ3221" s="4" t="s">
        <v>106</v>
      </c>
      <c r="AR3221" s="4" t="s">
        <v>106</v>
      </c>
      <c r="AS3221" s="4" t="s">
        <v>106</v>
      </c>
      <c r="AT3221" s="4" t="s">
        <v>106</v>
      </c>
      <c r="AU3221" t="s">
        <v>108</v>
      </c>
      <c r="AV3221" t="s">
        <v>160</v>
      </c>
      <c r="AW3221" t="s">
        <v>161</v>
      </c>
      <c r="AX3221" t="s">
        <v>3244</v>
      </c>
    </row>
    <row r="3222" spans="1:51" hidden="1" x14ac:dyDescent="0.25">
      <c r="A3222">
        <v>2019</v>
      </c>
      <c r="B3222" s="6">
        <v>43634</v>
      </c>
      <c r="C3222" s="6">
        <v>43733</v>
      </c>
      <c r="D3222" t="str">
        <f>INDEX(parametres!$B$2:$B$57,IF(ISNUMBER(MATCH(Chiffrier!E3222,parametres!$C$2:$C$57,0)),MATCH(E3222,parametres!$C$2:$C$57,0),NA()))</f>
        <v>CN-2</v>
      </c>
      <c r="E3222" t="s">
        <v>14</v>
      </c>
      <c r="F3222" t="s">
        <v>112</v>
      </c>
      <c r="G3222" s="4">
        <f t="shared" si="62"/>
        <v>14.142857142857142</v>
      </c>
      <c r="H3222">
        <f>INDEX(Sites_coordo!$C$2:$C$62,IF(ISNUMBER(MATCH(Chiffrier!E3222,Sites_coordo!$A$2:$A$62,0)),MATCH(Chiffrier!E3222,Sites_coordo!$A$2:$A$62,0),NA()))</f>
        <v>50.160499999999999</v>
      </c>
      <c r="I3222">
        <f>INDEX(Sites_coordo!$B$2:$B$62,IF(ISNUMBER(MATCH(Chiffrier!E3222,Sites_coordo!$A$2:$A$62,0)),MATCH(Chiffrier!E3222,Sites_coordo!$A$2:$A$62,0),NA()))</f>
        <v>-66.457300000000004</v>
      </c>
      <c r="J3222" t="s">
        <v>132</v>
      </c>
      <c r="K3222" t="s">
        <v>132</v>
      </c>
      <c r="L3222" s="4">
        <v>20087083</v>
      </c>
      <c r="M3222" t="s">
        <v>151</v>
      </c>
      <c r="N3222" s="4">
        <v>2</v>
      </c>
      <c r="O3222" s="4" t="s">
        <v>121</v>
      </c>
      <c r="P3222" s="4">
        <v>1</v>
      </c>
      <c r="Q3222" t="s">
        <v>3245</v>
      </c>
      <c r="R3222" s="4">
        <v>0</v>
      </c>
      <c r="S3222">
        <v>0</v>
      </c>
      <c r="T3222" t="s">
        <v>106</v>
      </c>
      <c r="U3222">
        <v>0</v>
      </c>
      <c r="V3222" t="s">
        <v>106</v>
      </c>
      <c r="W3222">
        <v>0</v>
      </c>
      <c r="X3222">
        <v>0</v>
      </c>
      <c r="Y3222">
        <v>0</v>
      </c>
      <c r="Z3222">
        <v>0</v>
      </c>
      <c r="AA3222">
        <v>0</v>
      </c>
      <c r="AB3222">
        <v>0</v>
      </c>
      <c r="AC3222">
        <v>0</v>
      </c>
      <c r="AD3222">
        <v>1</v>
      </c>
      <c r="AE3222" s="4">
        <v>0</v>
      </c>
      <c r="AH3222" s="6">
        <v>43733</v>
      </c>
      <c r="AI3222" s="5">
        <v>0.4152777777777778</v>
      </c>
      <c r="AJ3222" t="s">
        <v>106</v>
      </c>
      <c r="AK3222" t="s">
        <v>325</v>
      </c>
      <c r="AL3222" s="4">
        <v>8.9700000000000006</v>
      </c>
      <c r="AM3222" s="4">
        <v>28.51</v>
      </c>
      <c r="AN3222" s="4" t="s">
        <v>106</v>
      </c>
      <c r="AO3222" s="4" t="s">
        <v>106</v>
      </c>
      <c r="AP3222" s="4" t="s">
        <v>106</v>
      </c>
      <c r="AQ3222" s="4" t="s">
        <v>106</v>
      </c>
      <c r="AR3222" s="4" t="s">
        <v>106</v>
      </c>
      <c r="AS3222" s="4" t="s">
        <v>106</v>
      </c>
      <c r="AT3222" s="4" t="s">
        <v>106</v>
      </c>
      <c r="AU3222" t="s">
        <v>108</v>
      </c>
      <c r="AV3222" t="s">
        <v>160</v>
      </c>
      <c r="AW3222" t="s">
        <v>161</v>
      </c>
      <c r="AX3222" t="s">
        <v>3245</v>
      </c>
    </row>
    <row r="3223" spans="1:51" hidden="1" x14ac:dyDescent="0.25">
      <c r="A3223">
        <v>2019</v>
      </c>
      <c r="B3223" s="6">
        <v>43634</v>
      </c>
      <c r="C3223" s="6">
        <v>43733</v>
      </c>
      <c r="D3223" t="str">
        <f>INDEX(parametres!$B$2:$B$57,IF(ISNUMBER(MATCH(Chiffrier!E3223,parametres!$C$2:$C$57,0)),MATCH(E3223,parametres!$C$2:$C$57,0),NA()))</f>
        <v>CN-2</v>
      </c>
      <c r="E3223" t="s">
        <v>14</v>
      </c>
      <c r="F3223" t="s">
        <v>112</v>
      </c>
      <c r="G3223" s="4">
        <f t="shared" si="62"/>
        <v>14.142857142857142</v>
      </c>
      <c r="H3223">
        <f>INDEX(Sites_coordo!$C$2:$C$62,IF(ISNUMBER(MATCH(Chiffrier!E3223,Sites_coordo!$A$2:$A$62,0)),MATCH(Chiffrier!E3223,Sites_coordo!$A$2:$A$62,0),NA()))</f>
        <v>50.160499999999999</v>
      </c>
      <c r="I3223">
        <f>INDEX(Sites_coordo!$B$2:$B$62,IF(ISNUMBER(MATCH(Chiffrier!E3223,Sites_coordo!$A$2:$A$62,0)),MATCH(Chiffrier!E3223,Sites_coordo!$A$2:$A$62,0),NA()))</f>
        <v>-66.457300000000004</v>
      </c>
      <c r="J3223" t="s">
        <v>132</v>
      </c>
      <c r="K3223" t="s">
        <v>132</v>
      </c>
      <c r="L3223" s="4">
        <v>20087083</v>
      </c>
      <c r="M3223" t="s">
        <v>151</v>
      </c>
      <c r="N3223" s="4">
        <v>2</v>
      </c>
      <c r="O3223" s="4" t="s">
        <v>121</v>
      </c>
      <c r="P3223" s="4">
        <v>2</v>
      </c>
      <c r="Q3223" t="s">
        <v>3246</v>
      </c>
      <c r="R3223" s="4">
        <v>0</v>
      </c>
      <c r="S3223">
        <v>0</v>
      </c>
      <c r="T3223" t="s">
        <v>106</v>
      </c>
      <c r="U3223">
        <v>0</v>
      </c>
      <c r="V3223" t="s">
        <v>106</v>
      </c>
      <c r="W3223">
        <v>0</v>
      </c>
      <c r="X3223">
        <v>0</v>
      </c>
      <c r="Y3223">
        <v>0</v>
      </c>
      <c r="Z3223">
        <v>0</v>
      </c>
      <c r="AA3223">
        <v>0</v>
      </c>
      <c r="AB3223">
        <v>0</v>
      </c>
      <c r="AC3223">
        <v>1</v>
      </c>
      <c r="AD3223">
        <v>1</v>
      </c>
      <c r="AE3223" s="4">
        <v>0</v>
      </c>
      <c r="AH3223" s="6">
        <v>43733</v>
      </c>
      <c r="AI3223" s="5">
        <v>0.4152777777777778</v>
      </c>
      <c r="AJ3223" t="s">
        <v>106</v>
      </c>
      <c r="AK3223" t="s">
        <v>325</v>
      </c>
      <c r="AL3223" s="4">
        <v>8.9700000000000006</v>
      </c>
      <c r="AM3223" s="4">
        <v>28.51</v>
      </c>
      <c r="AN3223" s="4" t="s">
        <v>106</v>
      </c>
      <c r="AO3223" s="4" t="s">
        <v>106</v>
      </c>
      <c r="AP3223" s="4" t="s">
        <v>106</v>
      </c>
      <c r="AQ3223" s="4" t="s">
        <v>106</v>
      </c>
      <c r="AR3223" s="4" t="s">
        <v>106</v>
      </c>
      <c r="AS3223" s="4" t="s">
        <v>106</v>
      </c>
      <c r="AT3223" s="4" t="s">
        <v>106</v>
      </c>
      <c r="AU3223" t="s">
        <v>108</v>
      </c>
      <c r="AV3223" t="s">
        <v>160</v>
      </c>
      <c r="AW3223" t="s">
        <v>161</v>
      </c>
      <c r="AX3223" t="s">
        <v>3246</v>
      </c>
    </row>
    <row r="3224" spans="1:51" hidden="1" x14ac:dyDescent="0.25">
      <c r="A3224">
        <v>2019</v>
      </c>
      <c r="B3224" s="6">
        <v>43634</v>
      </c>
      <c r="C3224" s="6">
        <v>43733</v>
      </c>
      <c r="D3224" t="str">
        <f>INDEX(parametres!$B$2:$B$57,IF(ISNUMBER(MATCH(Chiffrier!E3224,parametres!$C$2:$C$57,0)),MATCH(E3224,parametres!$C$2:$C$57,0),NA()))</f>
        <v>CN-2</v>
      </c>
      <c r="E3224" t="s">
        <v>14</v>
      </c>
      <c r="F3224" t="s">
        <v>112</v>
      </c>
      <c r="G3224" s="4">
        <f t="shared" si="62"/>
        <v>14.142857142857142</v>
      </c>
      <c r="H3224">
        <f>INDEX(Sites_coordo!$C$2:$C$62,IF(ISNUMBER(MATCH(Chiffrier!E3224,Sites_coordo!$A$2:$A$62,0)),MATCH(Chiffrier!E3224,Sites_coordo!$A$2:$A$62,0),NA()))</f>
        <v>50.160499999999999</v>
      </c>
      <c r="I3224">
        <f>INDEX(Sites_coordo!$B$2:$B$62,IF(ISNUMBER(MATCH(Chiffrier!E3224,Sites_coordo!$A$2:$A$62,0)),MATCH(Chiffrier!E3224,Sites_coordo!$A$2:$A$62,0),NA()))</f>
        <v>-66.457300000000004</v>
      </c>
      <c r="J3224" t="s">
        <v>132</v>
      </c>
      <c r="K3224" t="s">
        <v>132</v>
      </c>
      <c r="L3224" s="4">
        <v>20087083</v>
      </c>
      <c r="M3224" t="s">
        <v>151</v>
      </c>
      <c r="N3224" s="4">
        <v>2</v>
      </c>
      <c r="O3224" s="4" t="s">
        <v>121</v>
      </c>
      <c r="P3224" s="4">
        <v>3</v>
      </c>
      <c r="Q3224" t="s">
        <v>3247</v>
      </c>
      <c r="R3224" s="4">
        <v>0</v>
      </c>
      <c r="S3224">
        <v>0</v>
      </c>
      <c r="T3224" t="s">
        <v>106</v>
      </c>
      <c r="U3224">
        <v>0</v>
      </c>
      <c r="V3224" t="s">
        <v>106</v>
      </c>
      <c r="W3224">
        <v>0</v>
      </c>
      <c r="X3224">
        <v>0</v>
      </c>
      <c r="Y3224">
        <v>0</v>
      </c>
      <c r="Z3224">
        <v>0</v>
      </c>
      <c r="AA3224">
        <v>0</v>
      </c>
      <c r="AB3224">
        <v>0</v>
      </c>
      <c r="AC3224">
        <v>0</v>
      </c>
      <c r="AD3224">
        <v>1</v>
      </c>
      <c r="AE3224" s="4">
        <v>0</v>
      </c>
      <c r="AH3224" s="6">
        <v>43733</v>
      </c>
      <c r="AI3224" s="5">
        <v>0.4152777777777778</v>
      </c>
      <c r="AJ3224" t="s">
        <v>106</v>
      </c>
      <c r="AK3224" t="s">
        <v>325</v>
      </c>
      <c r="AL3224" s="4">
        <v>8.9700000000000006</v>
      </c>
      <c r="AM3224" s="4">
        <v>28.51</v>
      </c>
      <c r="AN3224" s="4" t="s">
        <v>106</v>
      </c>
      <c r="AO3224" s="4" t="s">
        <v>106</v>
      </c>
      <c r="AP3224" s="4" t="s">
        <v>106</v>
      </c>
      <c r="AQ3224" s="4" t="s">
        <v>106</v>
      </c>
      <c r="AR3224" s="4" t="s">
        <v>106</v>
      </c>
      <c r="AS3224" s="4" t="s">
        <v>106</v>
      </c>
      <c r="AT3224" s="4" t="s">
        <v>106</v>
      </c>
      <c r="AU3224" t="s">
        <v>108</v>
      </c>
      <c r="AV3224" t="s">
        <v>160</v>
      </c>
      <c r="AW3224" t="s">
        <v>161</v>
      </c>
      <c r="AX3224" t="s">
        <v>3247</v>
      </c>
    </row>
    <row r="3225" spans="1:51" hidden="1" x14ac:dyDescent="0.25">
      <c r="A3225">
        <v>2019</v>
      </c>
      <c r="B3225" s="6">
        <v>43634</v>
      </c>
      <c r="C3225" s="6">
        <v>43733</v>
      </c>
      <c r="D3225" t="str">
        <f>INDEX(parametres!$B$2:$B$57,IF(ISNUMBER(MATCH(Chiffrier!E3225,parametres!$C$2:$C$57,0)),MATCH(E3225,parametres!$C$2:$C$57,0),NA()))</f>
        <v>CN-2</v>
      </c>
      <c r="E3225" t="s">
        <v>14</v>
      </c>
      <c r="F3225" t="s">
        <v>112</v>
      </c>
      <c r="G3225" s="4">
        <f t="shared" si="62"/>
        <v>14.142857142857142</v>
      </c>
      <c r="H3225">
        <f>INDEX(Sites_coordo!$C$2:$C$62,IF(ISNUMBER(MATCH(Chiffrier!E3225,Sites_coordo!$A$2:$A$62,0)),MATCH(Chiffrier!E3225,Sites_coordo!$A$2:$A$62,0),NA()))</f>
        <v>50.160499999999999</v>
      </c>
      <c r="I3225">
        <f>INDEX(Sites_coordo!$B$2:$B$62,IF(ISNUMBER(MATCH(Chiffrier!E3225,Sites_coordo!$A$2:$A$62,0)),MATCH(Chiffrier!E3225,Sites_coordo!$A$2:$A$62,0),NA()))</f>
        <v>-66.457300000000004</v>
      </c>
      <c r="J3225" t="s">
        <v>132</v>
      </c>
      <c r="K3225" t="s">
        <v>132</v>
      </c>
      <c r="L3225" s="4">
        <v>20087083</v>
      </c>
      <c r="M3225" t="s">
        <v>151</v>
      </c>
      <c r="N3225" s="4">
        <v>2</v>
      </c>
      <c r="O3225" s="4" t="s">
        <v>107</v>
      </c>
      <c r="P3225" s="4">
        <v>1</v>
      </c>
      <c r="Q3225" t="s">
        <v>3248</v>
      </c>
      <c r="R3225" s="4">
        <v>0</v>
      </c>
      <c r="S3225">
        <v>0</v>
      </c>
      <c r="T3225" t="s">
        <v>106</v>
      </c>
      <c r="U3225">
        <v>0</v>
      </c>
      <c r="V3225" t="s">
        <v>106</v>
      </c>
      <c r="W3225">
        <v>0</v>
      </c>
      <c r="X3225">
        <v>0</v>
      </c>
      <c r="Y3225">
        <v>0</v>
      </c>
      <c r="Z3225">
        <v>0</v>
      </c>
      <c r="AA3225">
        <v>0</v>
      </c>
      <c r="AB3225">
        <v>0</v>
      </c>
      <c r="AC3225">
        <v>1</v>
      </c>
      <c r="AD3225">
        <v>1</v>
      </c>
      <c r="AE3225" s="4">
        <v>0</v>
      </c>
      <c r="AH3225" s="6">
        <v>43733</v>
      </c>
      <c r="AI3225" s="5">
        <v>0.4152777777777778</v>
      </c>
      <c r="AJ3225" t="s">
        <v>106</v>
      </c>
      <c r="AK3225" t="s">
        <v>325</v>
      </c>
      <c r="AL3225" s="4">
        <v>8.9700000000000006</v>
      </c>
      <c r="AM3225" s="4">
        <v>28.51</v>
      </c>
      <c r="AN3225" s="4" t="s">
        <v>106</v>
      </c>
      <c r="AO3225" s="4" t="s">
        <v>106</v>
      </c>
      <c r="AP3225" s="4" t="s">
        <v>106</v>
      </c>
      <c r="AQ3225" s="4" t="s">
        <v>106</v>
      </c>
      <c r="AR3225" s="4" t="s">
        <v>106</v>
      </c>
      <c r="AS3225" s="4" t="s">
        <v>106</v>
      </c>
      <c r="AT3225" s="4" t="s">
        <v>106</v>
      </c>
      <c r="AU3225" t="s">
        <v>108</v>
      </c>
      <c r="AV3225" t="s">
        <v>160</v>
      </c>
      <c r="AW3225" t="s">
        <v>161</v>
      </c>
      <c r="AX3225" t="s">
        <v>3248</v>
      </c>
    </row>
    <row r="3226" spans="1:51" hidden="1" x14ac:dyDescent="0.25">
      <c r="A3226">
        <v>2019</v>
      </c>
      <c r="B3226" s="6">
        <v>43634</v>
      </c>
      <c r="C3226" s="6">
        <v>43733</v>
      </c>
      <c r="D3226" t="str">
        <f>INDEX(parametres!$B$2:$B$57,IF(ISNUMBER(MATCH(Chiffrier!E3226,parametres!$C$2:$C$57,0)),MATCH(E3226,parametres!$C$2:$C$57,0),NA()))</f>
        <v>CN-2</v>
      </c>
      <c r="E3226" t="s">
        <v>14</v>
      </c>
      <c r="F3226" t="s">
        <v>112</v>
      </c>
      <c r="G3226" s="4">
        <f t="shared" si="62"/>
        <v>14.142857142857142</v>
      </c>
      <c r="H3226">
        <f>INDEX(Sites_coordo!$C$2:$C$62,IF(ISNUMBER(MATCH(Chiffrier!E3226,Sites_coordo!$A$2:$A$62,0)),MATCH(Chiffrier!E3226,Sites_coordo!$A$2:$A$62,0),NA()))</f>
        <v>50.160499999999999</v>
      </c>
      <c r="I3226">
        <f>INDEX(Sites_coordo!$B$2:$B$62,IF(ISNUMBER(MATCH(Chiffrier!E3226,Sites_coordo!$A$2:$A$62,0)),MATCH(Chiffrier!E3226,Sites_coordo!$A$2:$A$62,0),NA()))</f>
        <v>-66.457300000000004</v>
      </c>
      <c r="J3226" t="s">
        <v>132</v>
      </c>
      <c r="K3226" t="s">
        <v>132</v>
      </c>
      <c r="L3226" s="4">
        <v>20087083</v>
      </c>
      <c r="M3226" t="s">
        <v>151</v>
      </c>
      <c r="N3226" s="4">
        <v>3</v>
      </c>
      <c r="O3226" s="4" t="s">
        <v>121</v>
      </c>
      <c r="P3226" s="4">
        <v>1</v>
      </c>
      <c r="Q3226" t="s">
        <v>3249</v>
      </c>
      <c r="R3226" s="4">
        <v>0</v>
      </c>
      <c r="S3226">
        <v>0</v>
      </c>
      <c r="T3226" t="s">
        <v>106</v>
      </c>
      <c r="U3226">
        <v>0</v>
      </c>
      <c r="V3226" t="s">
        <v>106</v>
      </c>
      <c r="W3226">
        <v>0</v>
      </c>
      <c r="X3226">
        <v>0</v>
      </c>
      <c r="Y3226">
        <v>0</v>
      </c>
      <c r="Z3226">
        <v>0</v>
      </c>
      <c r="AA3226">
        <v>0</v>
      </c>
      <c r="AB3226">
        <v>0</v>
      </c>
      <c r="AC3226">
        <v>1</v>
      </c>
      <c r="AD3226">
        <v>1</v>
      </c>
      <c r="AE3226" s="4">
        <v>0</v>
      </c>
      <c r="AH3226" s="6">
        <v>43733</v>
      </c>
      <c r="AI3226" s="5">
        <v>0.4152777777777778</v>
      </c>
      <c r="AJ3226" t="s">
        <v>106</v>
      </c>
      <c r="AK3226" t="s">
        <v>325</v>
      </c>
      <c r="AL3226" s="4">
        <v>8.9700000000000006</v>
      </c>
      <c r="AM3226" s="4">
        <v>28.51</v>
      </c>
      <c r="AN3226" s="4" t="s">
        <v>106</v>
      </c>
      <c r="AO3226" s="4" t="s">
        <v>106</v>
      </c>
      <c r="AP3226" s="4" t="s">
        <v>106</v>
      </c>
      <c r="AQ3226" s="4" t="s">
        <v>106</v>
      </c>
      <c r="AR3226" s="4" t="s">
        <v>106</v>
      </c>
      <c r="AS3226" s="4" t="s">
        <v>106</v>
      </c>
      <c r="AT3226" s="4" t="s">
        <v>106</v>
      </c>
      <c r="AU3226" t="s">
        <v>108</v>
      </c>
      <c r="AV3226" t="s">
        <v>160</v>
      </c>
      <c r="AW3226" t="s">
        <v>161</v>
      </c>
      <c r="AX3226" t="s">
        <v>3249</v>
      </c>
    </row>
    <row r="3227" spans="1:51" hidden="1" x14ac:dyDescent="0.25">
      <c r="A3227">
        <v>2019</v>
      </c>
      <c r="B3227" s="6">
        <v>43634</v>
      </c>
      <c r="C3227" s="6">
        <v>43733</v>
      </c>
      <c r="D3227" t="str">
        <f>INDEX(parametres!$B$2:$B$57,IF(ISNUMBER(MATCH(Chiffrier!E3227,parametres!$C$2:$C$57,0)),MATCH(E3227,parametres!$C$2:$C$57,0),NA()))</f>
        <v>CN-2</v>
      </c>
      <c r="E3227" t="s">
        <v>14</v>
      </c>
      <c r="F3227" t="s">
        <v>112</v>
      </c>
      <c r="G3227" s="4">
        <f t="shared" si="62"/>
        <v>14.142857142857142</v>
      </c>
      <c r="H3227">
        <f>INDEX(Sites_coordo!$C$2:$C$62,IF(ISNUMBER(MATCH(Chiffrier!E3227,Sites_coordo!$A$2:$A$62,0)),MATCH(Chiffrier!E3227,Sites_coordo!$A$2:$A$62,0),NA()))</f>
        <v>50.160499999999999</v>
      </c>
      <c r="I3227">
        <f>INDEX(Sites_coordo!$B$2:$B$62,IF(ISNUMBER(MATCH(Chiffrier!E3227,Sites_coordo!$A$2:$A$62,0)),MATCH(Chiffrier!E3227,Sites_coordo!$A$2:$A$62,0),NA()))</f>
        <v>-66.457300000000004</v>
      </c>
      <c r="J3227" t="s">
        <v>132</v>
      </c>
      <c r="K3227" t="s">
        <v>132</v>
      </c>
      <c r="L3227" s="4">
        <v>20087083</v>
      </c>
      <c r="M3227" t="s">
        <v>151</v>
      </c>
      <c r="N3227" s="4">
        <v>3</v>
      </c>
      <c r="O3227" s="4" t="s">
        <v>121</v>
      </c>
      <c r="P3227" s="4">
        <v>2</v>
      </c>
      <c r="Q3227" t="s">
        <v>3250</v>
      </c>
      <c r="R3227" s="4">
        <v>0</v>
      </c>
      <c r="S3227">
        <v>0</v>
      </c>
      <c r="T3227" t="s">
        <v>106</v>
      </c>
      <c r="U3227">
        <v>0</v>
      </c>
      <c r="V3227" t="s">
        <v>106</v>
      </c>
      <c r="W3227">
        <v>0</v>
      </c>
      <c r="X3227">
        <v>0</v>
      </c>
      <c r="Y3227">
        <v>0</v>
      </c>
      <c r="Z3227">
        <v>0</v>
      </c>
      <c r="AA3227">
        <v>0</v>
      </c>
      <c r="AB3227">
        <v>0</v>
      </c>
      <c r="AC3227">
        <v>1</v>
      </c>
      <c r="AD3227">
        <v>1</v>
      </c>
      <c r="AE3227" s="4">
        <v>0</v>
      </c>
      <c r="AH3227" s="6">
        <v>43733</v>
      </c>
      <c r="AI3227" s="5">
        <v>0.4152777777777778</v>
      </c>
      <c r="AJ3227" t="s">
        <v>106</v>
      </c>
      <c r="AK3227" t="s">
        <v>325</v>
      </c>
      <c r="AL3227" s="4">
        <v>8.9700000000000006</v>
      </c>
      <c r="AM3227" s="4">
        <v>28.51</v>
      </c>
      <c r="AN3227" s="4" t="s">
        <v>106</v>
      </c>
      <c r="AO3227" s="4" t="s">
        <v>106</v>
      </c>
      <c r="AP3227" s="4" t="s">
        <v>106</v>
      </c>
      <c r="AQ3227" s="4" t="s">
        <v>106</v>
      </c>
      <c r="AR3227" s="4" t="s">
        <v>106</v>
      </c>
      <c r="AS3227" s="4" t="s">
        <v>106</v>
      </c>
      <c r="AT3227" s="4" t="s">
        <v>106</v>
      </c>
      <c r="AU3227" t="s">
        <v>108</v>
      </c>
      <c r="AV3227" t="s">
        <v>160</v>
      </c>
      <c r="AW3227" t="s">
        <v>161</v>
      </c>
      <c r="AX3227" t="s">
        <v>3250</v>
      </c>
    </row>
    <row r="3228" spans="1:51" hidden="1" x14ac:dyDescent="0.25">
      <c r="A3228">
        <v>2019</v>
      </c>
      <c r="B3228" s="6">
        <v>43634</v>
      </c>
      <c r="C3228" s="6">
        <v>43733</v>
      </c>
      <c r="D3228" t="str">
        <f>INDEX(parametres!$B$2:$B$57,IF(ISNUMBER(MATCH(Chiffrier!E3228,parametres!$C$2:$C$57,0)),MATCH(E3228,parametres!$C$2:$C$57,0),NA()))</f>
        <v>CN-2</v>
      </c>
      <c r="E3228" t="s">
        <v>14</v>
      </c>
      <c r="F3228" t="s">
        <v>112</v>
      </c>
      <c r="G3228" s="4">
        <f t="shared" si="62"/>
        <v>14.142857142857142</v>
      </c>
      <c r="H3228">
        <f>INDEX(Sites_coordo!$C$2:$C$62,IF(ISNUMBER(MATCH(Chiffrier!E3228,Sites_coordo!$A$2:$A$62,0)),MATCH(Chiffrier!E3228,Sites_coordo!$A$2:$A$62,0),NA()))</f>
        <v>50.160499999999999</v>
      </c>
      <c r="I3228">
        <f>INDEX(Sites_coordo!$B$2:$B$62,IF(ISNUMBER(MATCH(Chiffrier!E3228,Sites_coordo!$A$2:$A$62,0)),MATCH(Chiffrier!E3228,Sites_coordo!$A$2:$A$62,0),NA()))</f>
        <v>-66.457300000000004</v>
      </c>
      <c r="J3228" t="s">
        <v>132</v>
      </c>
      <c r="K3228" t="s">
        <v>132</v>
      </c>
      <c r="L3228" s="4">
        <v>20087083</v>
      </c>
      <c r="M3228" t="s">
        <v>151</v>
      </c>
      <c r="N3228" s="4">
        <v>3</v>
      </c>
      <c r="O3228" s="4" t="s">
        <v>121</v>
      </c>
      <c r="P3228" s="4">
        <v>3</v>
      </c>
      <c r="Q3228" t="s">
        <v>3251</v>
      </c>
      <c r="R3228" s="4">
        <v>0</v>
      </c>
      <c r="S3228">
        <v>0</v>
      </c>
      <c r="T3228" t="s">
        <v>106</v>
      </c>
      <c r="U3228">
        <v>0</v>
      </c>
      <c r="V3228" t="s">
        <v>106</v>
      </c>
      <c r="W3228">
        <v>0</v>
      </c>
      <c r="X3228">
        <v>0</v>
      </c>
      <c r="Y3228">
        <v>0</v>
      </c>
      <c r="Z3228">
        <v>0</v>
      </c>
      <c r="AA3228">
        <v>0</v>
      </c>
      <c r="AB3228">
        <v>0</v>
      </c>
      <c r="AC3228">
        <v>1</v>
      </c>
      <c r="AD3228">
        <v>1</v>
      </c>
      <c r="AE3228" s="4">
        <v>0</v>
      </c>
      <c r="AH3228" s="6">
        <v>43733</v>
      </c>
      <c r="AI3228" s="5">
        <v>0.4152777777777778</v>
      </c>
      <c r="AJ3228" t="s">
        <v>106</v>
      </c>
      <c r="AK3228" t="s">
        <v>325</v>
      </c>
      <c r="AL3228" s="4">
        <v>8.9700000000000006</v>
      </c>
      <c r="AM3228" s="4">
        <v>28.51</v>
      </c>
      <c r="AN3228" s="4" t="s">
        <v>106</v>
      </c>
      <c r="AO3228" s="4" t="s">
        <v>106</v>
      </c>
      <c r="AP3228" s="4" t="s">
        <v>106</v>
      </c>
      <c r="AQ3228" s="4" t="s">
        <v>106</v>
      </c>
      <c r="AR3228" s="4" t="s">
        <v>106</v>
      </c>
      <c r="AS3228" s="4" t="s">
        <v>106</v>
      </c>
      <c r="AT3228" s="4" t="s">
        <v>106</v>
      </c>
      <c r="AU3228" t="s">
        <v>108</v>
      </c>
      <c r="AV3228" t="s">
        <v>160</v>
      </c>
      <c r="AW3228" t="s">
        <v>161</v>
      </c>
      <c r="AX3228" t="s">
        <v>3251</v>
      </c>
    </row>
    <row r="3229" spans="1:51" hidden="1" x14ac:dyDescent="0.25">
      <c r="A3229">
        <v>2019</v>
      </c>
      <c r="B3229" s="6">
        <v>43634</v>
      </c>
      <c r="C3229" s="6">
        <v>43733</v>
      </c>
      <c r="D3229" t="str">
        <f>INDEX(parametres!$B$2:$B$57,IF(ISNUMBER(MATCH(Chiffrier!E3229,parametres!$C$2:$C$57,0)),MATCH(E3229,parametres!$C$2:$C$57,0),NA()))</f>
        <v>CN-2</v>
      </c>
      <c r="E3229" t="s">
        <v>14</v>
      </c>
      <c r="F3229" t="s">
        <v>112</v>
      </c>
      <c r="G3229" s="4">
        <f t="shared" si="62"/>
        <v>14.142857142857142</v>
      </c>
      <c r="H3229">
        <f>INDEX(Sites_coordo!$C$2:$C$62,IF(ISNUMBER(MATCH(Chiffrier!E3229,Sites_coordo!$A$2:$A$62,0)),MATCH(Chiffrier!E3229,Sites_coordo!$A$2:$A$62,0),NA()))</f>
        <v>50.160499999999999</v>
      </c>
      <c r="I3229">
        <f>INDEX(Sites_coordo!$B$2:$B$62,IF(ISNUMBER(MATCH(Chiffrier!E3229,Sites_coordo!$A$2:$A$62,0)),MATCH(Chiffrier!E3229,Sites_coordo!$A$2:$A$62,0),NA()))</f>
        <v>-66.457300000000004</v>
      </c>
      <c r="J3229" t="s">
        <v>132</v>
      </c>
      <c r="K3229" t="s">
        <v>132</v>
      </c>
      <c r="L3229" s="4">
        <v>20087083</v>
      </c>
      <c r="M3229" t="s">
        <v>151</v>
      </c>
      <c r="N3229" s="4">
        <v>3</v>
      </c>
      <c r="O3229" s="4" t="s">
        <v>107</v>
      </c>
      <c r="P3229" s="4">
        <v>1</v>
      </c>
      <c r="Q3229" t="s">
        <v>3252</v>
      </c>
      <c r="R3229" s="4">
        <v>0</v>
      </c>
      <c r="S3229">
        <v>0</v>
      </c>
      <c r="T3229" t="s">
        <v>106</v>
      </c>
      <c r="U3229">
        <v>0</v>
      </c>
      <c r="V3229" t="s">
        <v>106</v>
      </c>
      <c r="W3229">
        <v>0</v>
      </c>
      <c r="X3229">
        <v>0</v>
      </c>
      <c r="Y3229">
        <v>0</v>
      </c>
      <c r="Z3229">
        <v>0</v>
      </c>
      <c r="AA3229">
        <v>0</v>
      </c>
      <c r="AB3229">
        <v>0</v>
      </c>
      <c r="AC3229">
        <v>1</v>
      </c>
      <c r="AD3229">
        <v>1</v>
      </c>
      <c r="AE3229" s="4">
        <v>0</v>
      </c>
      <c r="AH3229" s="6">
        <v>43733</v>
      </c>
      <c r="AI3229" s="5">
        <v>0.4152777777777778</v>
      </c>
      <c r="AJ3229" t="s">
        <v>106</v>
      </c>
      <c r="AK3229" t="s">
        <v>325</v>
      </c>
      <c r="AL3229" s="4">
        <v>8.9700000000000006</v>
      </c>
      <c r="AM3229" s="4">
        <v>28.51</v>
      </c>
      <c r="AN3229" s="4" t="s">
        <v>106</v>
      </c>
      <c r="AO3229" s="4" t="s">
        <v>106</v>
      </c>
      <c r="AP3229" s="4" t="s">
        <v>106</v>
      </c>
      <c r="AQ3229" s="4" t="s">
        <v>106</v>
      </c>
      <c r="AR3229" s="4" t="s">
        <v>106</v>
      </c>
      <c r="AS3229" s="4" t="s">
        <v>106</v>
      </c>
      <c r="AT3229" s="4" t="s">
        <v>106</v>
      </c>
      <c r="AU3229" t="s">
        <v>108</v>
      </c>
      <c r="AV3229" t="s">
        <v>160</v>
      </c>
      <c r="AW3229" t="s">
        <v>161</v>
      </c>
      <c r="AX3229" t="s">
        <v>3252</v>
      </c>
    </row>
    <row r="3230" spans="1:51" hidden="1" x14ac:dyDescent="0.25">
      <c r="A3230">
        <v>2019</v>
      </c>
      <c r="B3230" s="6">
        <v>43634</v>
      </c>
      <c r="C3230" s="6">
        <v>43733</v>
      </c>
      <c r="D3230" t="str">
        <f>INDEX(parametres!$B$2:$B$57,IF(ISNUMBER(MATCH(Chiffrier!E3230,parametres!$C$2:$C$57,0)),MATCH(E3230,parametres!$C$2:$C$57,0),NA()))</f>
        <v>CN-2</v>
      </c>
      <c r="E3230" t="s">
        <v>14</v>
      </c>
      <c r="F3230" t="s">
        <v>112</v>
      </c>
      <c r="G3230" s="4">
        <f t="shared" si="62"/>
        <v>14.142857142857142</v>
      </c>
      <c r="H3230">
        <f>INDEX(Sites_coordo!$C$2:$C$62,IF(ISNUMBER(MATCH(Chiffrier!E3230,Sites_coordo!$A$2:$A$62,0)),MATCH(Chiffrier!E3230,Sites_coordo!$A$2:$A$62,0),NA()))</f>
        <v>50.160499999999999</v>
      </c>
      <c r="I3230">
        <f>INDEX(Sites_coordo!$B$2:$B$62,IF(ISNUMBER(MATCH(Chiffrier!E3230,Sites_coordo!$A$2:$A$62,0)),MATCH(Chiffrier!E3230,Sites_coordo!$A$2:$A$62,0),NA()))</f>
        <v>-66.457300000000004</v>
      </c>
      <c r="J3230" t="s">
        <v>132</v>
      </c>
      <c r="K3230" t="s">
        <v>132</v>
      </c>
      <c r="L3230" s="4">
        <v>20087083</v>
      </c>
      <c r="M3230" t="s">
        <v>151</v>
      </c>
      <c r="N3230" s="4">
        <v>4</v>
      </c>
      <c r="O3230" s="4" t="s">
        <v>121</v>
      </c>
      <c r="P3230" s="4">
        <v>1</v>
      </c>
      <c r="Q3230" t="s">
        <v>3253</v>
      </c>
      <c r="R3230" s="4">
        <v>0</v>
      </c>
      <c r="S3230">
        <v>0</v>
      </c>
      <c r="T3230" t="s">
        <v>106</v>
      </c>
      <c r="U3230">
        <v>0</v>
      </c>
      <c r="V3230" t="s">
        <v>106</v>
      </c>
      <c r="W3230">
        <v>0</v>
      </c>
      <c r="X3230">
        <v>0</v>
      </c>
      <c r="Y3230">
        <v>0</v>
      </c>
      <c r="Z3230">
        <v>0</v>
      </c>
      <c r="AA3230">
        <v>0</v>
      </c>
      <c r="AB3230">
        <v>0</v>
      </c>
      <c r="AC3230">
        <v>0</v>
      </c>
      <c r="AD3230">
        <v>0</v>
      </c>
      <c r="AE3230" s="4">
        <v>0</v>
      </c>
      <c r="AH3230" s="6">
        <v>43733</v>
      </c>
      <c r="AI3230" s="5">
        <v>0.4152777777777778</v>
      </c>
      <c r="AJ3230" t="s">
        <v>106</v>
      </c>
      <c r="AK3230" t="s">
        <v>325</v>
      </c>
      <c r="AL3230" s="4">
        <v>8.9700000000000006</v>
      </c>
      <c r="AM3230" s="4">
        <v>28.51</v>
      </c>
      <c r="AN3230" s="4" t="s">
        <v>106</v>
      </c>
      <c r="AO3230" s="4" t="s">
        <v>106</v>
      </c>
      <c r="AP3230" s="4" t="s">
        <v>106</v>
      </c>
      <c r="AQ3230" s="4" t="s">
        <v>106</v>
      </c>
      <c r="AR3230" s="4" t="s">
        <v>106</v>
      </c>
      <c r="AS3230" s="4" t="s">
        <v>106</v>
      </c>
      <c r="AT3230" s="4" t="s">
        <v>106</v>
      </c>
      <c r="AU3230" t="s">
        <v>108</v>
      </c>
      <c r="AV3230" t="s">
        <v>160</v>
      </c>
      <c r="AW3230" t="s">
        <v>161</v>
      </c>
      <c r="AX3230" t="s">
        <v>3253</v>
      </c>
    </row>
    <row r="3231" spans="1:51" hidden="1" x14ac:dyDescent="0.25">
      <c r="A3231">
        <v>2019</v>
      </c>
      <c r="B3231" s="6">
        <v>43634</v>
      </c>
      <c r="C3231" s="6">
        <v>43733</v>
      </c>
      <c r="D3231" t="str">
        <f>INDEX(parametres!$B$2:$B$57,IF(ISNUMBER(MATCH(Chiffrier!E3231,parametres!$C$2:$C$57,0)),MATCH(E3231,parametres!$C$2:$C$57,0),NA()))</f>
        <v>CN-2</v>
      </c>
      <c r="E3231" t="s">
        <v>14</v>
      </c>
      <c r="F3231" t="s">
        <v>112</v>
      </c>
      <c r="G3231" s="4">
        <f t="shared" si="62"/>
        <v>14.142857142857142</v>
      </c>
      <c r="H3231">
        <f>INDEX(Sites_coordo!$C$2:$C$62,IF(ISNUMBER(MATCH(Chiffrier!E3231,Sites_coordo!$A$2:$A$62,0)),MATCH(Chiffrier!E3231,Sites_coordo!$A$2:$A$62,0),NA()))</f>
        <v>50.160499999999999</v>
      </c>
      <c r="I3231">
        <f>INDEX(Sites_coordo!$B$2:$B$62,IF(ISNUMBER(MATCH(Chiffrier!E3231,Sites_coordo!$A$2:$A$62,0)),MATCH(Chiffrier!E3231,Sites_coordo!$A$2:$A$62,0),NA()))</f>
        <v>-66.457300000000004</v>
      </c>
      <c r="J3231" t="s">
        <v>132</v>
      </c>
      <c r="K3231" t="s">
        <v>132</v>
      </c>
      <c r="L3231" s="4">
        <v>20087083</v>
      </c>
      <c r="M3231" t="s">
        <v>151</v>
      </c>
      <c r="N3231" s="4">
        <v>4</v>
      </c>
      <c r="O3231" s="4" t="s">
        <v>121</v>
      </c>
      <c r="P3231" s="4">
        <v>2</v>
      </c>
      <c r="Q3231" t="s">
        <v>3254</v>
      </c>
      <c r="R3231" s="4">
        <v>0</v>
      </c>
      <c r="S3231">
        <v>0</v>
      </c>
      <c r="T3231" t="s">
        <v>106</v>
      </c>
      <c r="U3231">
        <v>0</v>
      </c>
      <c r="V3231" t="s">
        <v>106</v>
      </c>
      <c r="W3231">
        <v>0</v>
      </c>
      <c r="X3231">
        <v>0</v>
      </c>
      <c r="Y3231">
        <v>0</v>
      </c>
      <c r="Z3231">
        <v>0</v>
      </c>
      <c r="AA3231">
        <v>0</v>
      </c>
      <c r="AB3231">
        <v>0</v>
      </c>
      <c r="AC3231">
        <v>0</v>
      </c>
      <c r="AD3231">
        <v>1</v>
      </c>
      <c r="AE3231" s="4">
        <v>0</v>
      </c>
      <c r="AH3231" s="6">
        <v>43733</v>
      </c>
      <c r="AI3231" s="5">
        <v>0.4152777777777778</v>
      </c>
      <c r="AJ3231" t="s">
        <v>106</v>
      </c>
      <c r="AK3231" t="s">
        <v>325</v>
      </c>
      <c r="AL3231" s="4">
        <v>8.9700000000000006</v>
      </c>
      <c r="AM3231" s="4">
        <v>28.51</v>
      </c>
      <c r="AN3231" s="4" t="s">
        <v>106</v>
      </c>
      <c r="AO3231" s="4" t="s">
        <v>106</v>
      </c>
      <c r="AP3231" s="4" t="s">
        <v>106</v>
      </c>
      <c r="AQ3231" s="4" t="s">
        <v>106</v>
      </c>
      <c r="AR3231" s="4" t="s">
        <v>106</v>
      </c>
      <c r="AS3231" s="4" t="s">
        <v>106</v>
      </c>
      <c r="AT3231" s="4" t="s">
        <v>106</v>
      </c>
      <c r="AU3231" t="s">
        <v>108</v>
      </c>
      <c r="AV3231" t="s">
        <v>160</v>
      </c>
      <c r="AW3231" t="s">
        <v>161</v>
      </c>
      <c r="AX3231" t="s">
        <v>3254</v>
      </c>
    </row>
    <row r="3232" spans="1:51" hidden="1" x14ac:dyDescent="0.25">
      <c r="A3232">
        <v>2019</v>
      </c>
      <c r="B3232" s="6">
        <v>43634</v>
      </c>
      <c r="C3232" s="6">
        <v>43733</v>
      </c>
      <c r="D3232" t="str">
        <f>INDEX(parametres!$B$2:$B$57,IF(ISNUMBER(MATCH(Chiffrier!E3232,parametres!$C$2:$C$57,0)),MATCH(E3232,parametres!$C$2:$C$57,0),NA()))</f>
        <v>CN-2</v>
      </c>
      <c r="E3232" t="s">
        <v>14</v>
      </c>
      <c r="F3232" t="s">
        <v>112</v>
      </c>
      <c r="G3232" s="4">
        <f t="shared" si="62"/>
        <v>14.142857142857142</v>
      </c>
      <c r="H3232">
        <f>INDEX(Sites_coordo!$C$2:$C$62,IF(ISNUMBER(MATCH(Chiffrier!E3232,Sites_coordo!$A$2:$A$62,0)),MATCH(Chiffrier!E3232,Sites_coordo!$A$2:$A$62,0),NA()))</f>
        <v>50.160499999999999</v>
      </c>
      <c r="I3232">
        <f>INDEX(Sites_coordo!$B$2:$B$62,IF(ISNUMBER(MATCH(Chiffrier!E3232,Sites_coordo!$A$2:$A$62,0)),MATCH(Chiffrier!E3232,Sites_coordo!$A$2:$A$62,0),NA()))</f>
        <v>-66.457300000000004</v>
      </c>
      <c r="J3232" t="s">
        <v>132</v>
      </c>
      <c r="K3232" t="s">
        <v>132</v>
      </c>
      <c r="L3232" s="4">
        <v>20087083</v>
      </c>
      <c r="M3232" t="s">
        <v>151</v>
      </c>
      <c r="N3232" s="4">
        <v>4</v>
      </c>
      <c r="O3232" s="4" t="s">
        <v>121</v>
      </c>
      <c r="P3232" s="4">
        <v>3</v>
      </c>
      <c r="Q3232" t="s">
        <v>3255</v>
      </c>
      <c r="R3232" s="4">
        <v>0</v>
      </c>
      <c r="S3232">
        <v>0</v>
      </c>
      <c r="T3232" t="s">
        <v>106</v>
      </c>
      <c r="U3232">
        <v>0</v>
      </c>
      <c r="V3232" t="s">
        <v>106</v>
      </c>
      <c r="W3232">
        <v>0</v>
      </c>
      <c r="X3232">
        <v>0</v>
      </c>
      <c r="Y3232">
        <v>0</v>
      </c>
      <c r="Z3232">
        <v>0</v>
      </c>
      <c r="AA3232">
        <v>0</v>
      </c>
      <c r="AB3232">
        <v>0</v>
      </c>
      <c r="AC3232">
        <v>0</v>
      </c>
      <c r="AD3232">
        <v>0</v>
      </c>
      <c r="AE3232" s="4">
        <v>0</v>
      </c>
      <c r="AH3232" s="6">
        <v>43733</v>
      </c>
      <c r="AI3232" s="5">
        <v>0.4152777777777778</v>
      </c>
      <c r="AJ3232" t="s">
        <v>106</v>
      </c>
      <c r="AK3232" t="s">
        <v>325</v>
      </c>
      <c r="AL3232" s="4">
        <v>8.9700000000000006</v>
      </c>
      <c r="AM3232" s="4">
        <v>28.51</v>
      </c>
      <c r="AN3232" s="4" t="s">
        <v>106</v>
      </c>
      <c r="AO3232" s="4" t="s">
        <v>106</v>
      </c>
      <c r="AP3232" s="4" t="s">
        <v>106</v>
      </c>
      <c r="AQ3232" s="4" t="s">
        <v>106</v>
      </c>
      <c r="AR3232" s="4" t="s">
        <v>106</v>
      </c>
      <c r="AS3232" s="4" t="s">
        <v>106</v>
      </c>
      <c r="AT3232" s="4" t="s">
        <v>106</v>
      </c>
      <c r="AU3232" t="s">
        <v>108</v>
      </c>
      <c r="AV3232" t="s">
        <v>160</v>
      </c>
      <c r="AW3232" t="s">
        <v>161</v>
      </c>
      <c r="AX3232" t="s">
        <v>3255</v>
      </c>
    </row>
    <row r="3233" spans="1:51" hidden="1" x14ac:dyDescent="0.25">
      <c r="A3233">
        <v>2019</v>
      </c>
      <c r="B3233" s="6">
        <v>43634</v>
      </c>
      <c r="C3233" s="6">
        <v>43733</v>
      </c>
      <c r="D3233" t="str">
        <f>INDEX(parametres!$B$2:$B$57,IF(ISNUMBER(MATCH(Chiffrier!E3233,parametres!$C$2:$C$57,0)),MATCH(E3233,parametres!$C$2:$C$57,0),NA()))</f>
        <v>CN-2</v>
      </c>
      <c r="E3233" t="s">
        <v>14</v>
      </c>
      <c r="F3233" t="s">
        <v>112</v>
      </c>
      <c r="G3233" s="4">
        <f t="shared" si="62"/>
        <v>14.142857142857142</v>
      </c>
      <c r="H3233">
        <f>INDEX(Sites_coordo!$C$2:$C$62,IF(ISNUMBER(MATCH(Chiffrier!E3233,Sites_coordo!$A$2:$A$62,0)),MATCH(Chiffrier!E3233,Sites_coordo!$A$2:$A$62,0),NA()))</f>
        <v>50.160499999999999</v>
      </c>
      <c r="I3233">
        <f>INDEX(Sites_coordo!$B$2:$B$62,IF(ISNUMBER(MATCH(Chiffrier!E3233,Sites_coordo!$A$2:$A$62,0)),MATCH(Chiffrier!E3233,Sites_coordo!$A$2:$A$62,0),NA()))</f>
        <v>-66.457300000000004</v>
      </c>
      <c r="J3233" t="s">
        <v>132</v>
      </c>
      <c r="K3233" t="s">
        <v>132</v>
      </c>
      <c r="L3233" s="4">
        <v>20087083</v>
      </c>
      <c r="M3233" t="s">
        <v>151</v>
      </c>
      <c r="N3233" s="4">
        <v>4</v>
      </c>
      <c r="O3233" s="4" t="s">
        <v>107</v>
      </c>
      <c r="P3233" s="4">
        <v>1</v>
      </c>
      <c r="Q3233" t="s">
        <v>3256</v>
      </c>
      <c r="R3233" s="4">
        <v>0</v>
      </c>
      <c r="S3233">
        <v>0</v>
      </c>
      <c r="T3233" t="s">
        <v>106</v>
      </c>
      <c r="U3233">
        <v>0</v>
      </c>
      <c r="V3233" t="s">
        <v>106</v>
      </c>
      <c r="W3233">
        <v>0</v>
      </c>
      <c r="X3233">
        <v>0</v>
      </c>
      <c r="Y3233">
        <v>0</v>
      </c>
      <c r="Z3233">
        <v>0</v>
      </c>
      <c r="AA3233">
        <v>0</v>
      </c>
      <c r="AB3233">
        <v>0</v>
      </c>
      <c r="AC3233">
        <v>1</v>
      </c>
      <c r="AD3233">
        <v>0</v>
      </c>
      <c r="AE3233" s="4">
        <v>0</v>
      </c>
      <c r="AH3233" s="6">
        <v>43733</v>
      </c>
      <c r="AI3233" s="5">
        <v>0.4152777777777778</v>
      </c>
      <c r="AJ3233" t="s">
        <v>106</v>
      </c>
      <c r="AK3233" t="s">
        <v>325</v>
      </c>
      <c r="AL3233" s="4">
        <v>8.9700000000000006</v>
      </c>
      <c r="AM3233" s="4">
        <v>28.51</v>
      </c>
      <c r="AN3233" s="4" t="s">
        <v>106</v>
      </c>
      <c r="AO3233" s="4" t="s">
        <v>106</v>
      </c>
      <c r="AP3233" s="4" t="s">
        <v>106</v>
      </c>
      <c r="AQ3233" s="4" t="s">
        <v>106</v>
      </c>
      <c r="AR3233" s="4" t="s">
        <v>106</v>
      </c>
      <c r="AS3233" s="4" t="s">
        <v>106</v>
      </c>
      <c r="AT3233" s="4" t="s">
        <v>106</v>
      </c>
      <c r="AU3233" t="s">
        <v>108</v>
      </c>
      <c r="AV3233" t="s">
        <v>160</v>
      </c>
      <c r="AW3233" t="s">
        <v>161</v>
      </c>
      <c r="AX3233" t="s">
        <v>3256</v>
      </c>
    </row>
    <row r="3234" spans="1:51" hidden="1" x14ac:dyDescent="0.25">
      <c r="A3234">
        <v>2019</v>
      </c>
      <c r="B3234" s="6">
        <v>43634</v>
      </c>
      <c r="C3234" s="6">
        <v>43733</v>
      </c>
      <c r="D3234" t="str">
        <f>INDEX(parametres!$B$2:$B$57,IF(ISNUMBER(MATCH(Chiffrier!E3234,parametres!$C$2:$C$57,0)),MATCH(E3234,parametres!$C$2:$C$57,0),NA()))</f>
        <v>CN-2</v>
      </c>
      <c r="E3234" t="s">
        <v>14</v>
      </c>
      <c r="F3234" t="s">
        <v>112</v>
      </c>
      <c r="G3234" s="4">
        <f t="shared" si="62"/>
        <v>14.142857142857142</v>
      </c>
      <c r="H3234">
        <f>INDEX(Sites_coordo!$C$2:$C$62,IF(ISNUMBER(MATCH(Chiffrier!E3234,Sites_coordo!$A$2:$A$62,0)),MATCH(Chiffrier!E3234,Sites_coordo!$A$2:$A$62,0),NA()))</f>
        <v>50.160499999999999</v>
      </c>
      <c r="I3234">
        <f>INDEX(Sites_coordo!$B$2:$B$62,IF(ISNUMBER(MATCH(Chiffrier!E3234,Sites_coordo!$A$2:$A$62,0)),MATCH(Chiffrier!E3234,Sites_coordo!$A$2:$A$62,0),NA()))</f>
        <v>-66.457300000000004</v>
      </c>
      <c r="J3234" t="s">
        <v>132</v>
      </c>
      <c r="K3234" t="s">
        <v>132</v>
      </c>
      <c r="L3234" s="4">
        <v>20087083</v>
      </c>
      <c r="M3234" t="s">
        <v>151</v>
      </c>
      <c r="N3234" s="4">
        <v>5</v>
      </c>
      <c r="O3234" s="4" t="s">
        <v>121</v>
      </c>
      <c r="P3234" s="4">
        <v>1</v>
      </c>
      <c r="Q3234" t="s">
        <v>3257</v>
      </c>
      <c r="R3234" s="4">
        <v>0</v>
      </c>
      <c r="S3234">
        <v>0</v>
      </c>
      <c r="T3234" t="s">
        <v>106</v>
      </c>
      <c r="U3234">
        <v>0</v>
      </c>
      <c r="V3234" t="s">
        <v>106</v>
      </c>
      <c r="W3234">
        <v>0</v>
      </c>
      <c r="X3234">
        <v>0</v>
      </c>
      <c r="Y3234">
        <v>0</v>
      </c>
      <c r="Z3234">
        <v>0</v>
      </c>
      <c r="AA3234">
        <v>0</v>
      </c>
      <c r="AB3234">
        <v>0</v>
      </c>
      <c r="AC3234">
        <v>1</v>
      </c>
      <c r="AD3234">
        <v>0</v>
      </c>
      <c r="AE3234" s="4">
        <v>0</v>
      </c>
      <c r="AH3234" s="6">
        <v>43733</v>
      </c>
      <c r="AI3234" s="5">
        <v>0.4152777777777778</v>
      </c>
      <c r="AJ3234" t="s">
        <v>106</v>
      </c>
      <c r="AK3234" t="s">
        <v>325</v>
      </c>
      <c r="AL3234" s="4">
        <v>8.9700000000000006</v>
      </c>
      <c r="AM3234" s="4">
        <v>28.51</v>
      </c>
      <c r="AN3234" s="4" t="s">
        <v>106</v>
      </c>
      <c r="AO3234" s="4" t="s">
        <v>106</v>
      </c>
      <c r="AP3234" s="4" t="s">
        <v>106</v>
      </c>
      <c r="AQ3234" s="4" t="s">
        <v>106</v>
      </c>
      <c r="AR3234" s="4" t="s">
        <v>106</v>
      </c>
      <c r="AS3234" s="4" t="s">
        <v>106</v>
      </c>
      <c r="AT3234" s="4" t="s">
        <v>106</v>
      </c>
      <c r="AU3234" t="s">
        <v>108</v>
      </c>
      <c r="AV3234" t="s">
        <v>160</v>
      </c>
      <c r="AW3234" t="s">
        <v>161</v>
      </c>
      <c r="AX3234" t="s">
        <v>3257</v>
      </c>
    </row>
    <row r="3235" spans="1:51" hidden="1" x14ac:dyDescent="0.25">
      <c r="A3235">
        <v>2019</v>
      </c>
      <c r="B3235" s="6">
        <v>43634</v>
      </c>
      <c r="C3235" s="6">
        <v>43733</v>
      </c>
      <c r="D3235" t="str">
        <f>INDEX(parametres!$B$2:$B$57,IF(ISNUMBER(MATCH(Chiffrier!E3235,parametres!$C$2:$C$57,0)),MATCH(E3235,parametres!$C$2:$C$57,0),NA()))</f>
        <v>CN-2</v>
      </c>
      <c r="E3235" t="s">
        <v>14</v>
      </c>
      <c r="F3235" t="s">
        <v>112</v>
      </c>
      <c r="G3235" s="4">
        <f t="shared" si="62"/>
        <v>14.142857142857142</v>
      </c>
      <c r="H3235">
        <f>INDEX(Sites_coordo!$C$2:$C$62,IF(ISNUMBER(MATCH(Chiffrier!E3235,Sites_coordo!$A$2:$A$62,0)),MATCH(Chiffrier!E3235,Sites_coordo!$A$2:$A$62,0),NA()))</f>
        <v>50.160499999999999</v>
      </c>
      <c r="I3235">
        <f>INDEX(Sites_coordo!$B$2:$B$62,IF(ISNUMBER(MATCH(Chiffrier!E3235,Sites_coordo!$A$2:$A$62,0)),MATCH(Chiffrier!E3235,Sites_coordo!$A$2:$A$62,0),NA()))</f>
        <v>-66.457300000000004</v>
      </c>
      <c r="J3235" t="s">
        <v>132</v>
      </c>
      <c r="K3235" t="s">
        <v>132</v>
      </c>
      <c r="L3235" s="4">
        <v>20087083</v>
      </c>
      <c r="M3235" t="s">
        <v>151</v>
      </c>
      <c r="N3235" s="4">
        <v>5</v>
      </c>
      <c r="O3235" s="4" t="s">
        <v>121</v>
      </c>
      <c r="P3235" s="4">
        <v>2</v>
      </c>
      <c r="Q3235" t="s">
        <v>3258</v>
      </c>
      <c r="R3235" s="4">
        <v>0</v>
      </c>
      <c r="S3235">
        <v>0</v>
      </c>
      <c r="T3235" t="s">
        <v>106</v>
      </c>
      <c r="U3235">
        <v>0</v>
      </c>
      <c r="V3235" t="s">
        <v>106</v>
      </c>
      <c r="W3235">
        <v>0</v>
      </c>
      <c r="X3235">
        <v>0</v>
      </c>
      <c r="Y3235">
        <v>0</v>
      </c>
      <c r="Z3235">
        <v>0</v>
      </c>
      <c r="AA3235">
        <v>0</v>
      </c>
      <c r="AB3235">
        <v>0</v>
      </c>
      <c r="AC3235">
        <v>0</v>
      </c>
      <c r="AD3235">
        <v>0</v>
      </c>
      <c r="AE3235" s="4">
        <v>0</v>
      </c>
      <c r="AH3235" s="6">
        <v>43733</v>
      </c>
      <c r="AI3235" s="5">
        <v>0.4152777777777778</v>
      </c>
      <c r="AJ3235" t="s">
        <v>106</v>
      </c>
      <c r="AK3235" t="s">
        <v>325</v>
      </c>
      <c r="AL3235" s="4">
        <v>8.9700000000000006</v>
      </c>
      <c r="AM3235" s="4">
        <v>28.51</v>
      </c>
      <c r="AN3235" s="4" t="s">
        <v>106</v>
      </c>
      <c r="AO3235" s="4" t="s">
        <v>106</v>
      </c>
      <c r="AP3235" s="4" t="s">
        <v>106</v>
      </c>
      <c r="AQ3235" s="4" t="s">
        <v>106</v>
      </c>
      <c r="AR3235" s="4" t="s">
        <v>106</v>
      </c>
      <c r="AS3235" s="4" t="s">
        <v>106</v>
      </c>
      <c r="AT3235" s="4" t="s">
        <v>106</v>
      </c>
      <c r="AU3235" t="s">
        <v>108</v>
      </c>
      <c r="AV3235" t="s">
        <v>160</v>
      </c>
      <c r="AW3235" t="s">
        <v>161</v>
      </c>
      <c r="AX3235" t="s">
        <v>3258</v>
      </c>
    </row>
    <row r="3236" spans="1:51" hidden="1" x14ac:dyDescent="0.25">
      <c r="A3236">
        <v>2019</v>
      </c>
      <c r="B3236" s="6">
        <v>43634</v>
      </c>
      <c r="C3236" s="6">
        <v>43733</v>
      </c>
      <c r="D3236" t="str">
        <f>INDEX(parametres!$B$2:$B$57,IF(ISNUMBER(MATCH(Chiffrier!E3236,parametres!$C$2:$C$57,0)),MATCH(E3236,parametres!$C$2:$C$57,0),NA()))</f>
        <v>CN-2</v>
      </c>
      <c r="E3236" t="s">
        <v>14</v>
      </c>
      <c r="F3236" t="s">
        <v>112</v>
      </c>
      <c r="G3236" s="4">
        <f t="shared" si="62"/>
        <v>14.142857142857142</v>
      </c>
      <c r="H3236">
        <f>INDEX(Sites_coordo!$C$2:$C$62,IF(ISNUMBER(MATCH(Chiffrier!E3236,Sites_coordo!$A$2:$A$62,0)),MATCH(Chiffrier!E3236,Sites_coordo!$A$2:$A$62,0),NA()))</f>
        <v>50.160499999999999</v>
      </c>
      <c r="I3236">
        <f>INDEX(Sites_coordo!$B$2:$B$62,IF(ISNUMBER(MATCH(Chiffrier!E3236,Sites_coordo!$A$2:$A$62,0)),MATCH(Chiffrier!E3236,Sites_coordo!$A$2:$A$62,0),NA()))</f>
        <v>-66.457300000000004</v>
      </c>
      <c r="J3236" t="s">
        <v>132</v>
      </c>
      <c r="K3236" t="s">
        <v>132</v>
      </c>
      <c r="L3236" s="4">
        <v>20087083</v>
      </c>
      <c r="M3236" t="s">
        <v>151</v>
      </c>
      <c r="N3236" s="4">
        <v>5</v>
      </c>
      <c r="O3236" s="4" t="s">
        <v>121</v>
      </c>
      <c r="P3236" s="4">
        <v>3</v>
      </c>
      <c r="Q3236" t="s">
        <v>3259</v>
      </c>
      <c r="R3236" s="4">
        <v>0</v>
      </c>
      <c r="S3236">
        <v>0</v>
      </c>
      <c r="T3236" t="s">
        <v>106</v>
      </c>
      <c r="U3236">
        <v>0</v>
      </c>
      <c r="V3236" t="s">
        <v>106</v>
      </c>
      <c r="W3236">
        <v>0</v>
      </c>
      <c r="X3236">
        <v>0</v>
      </c>
      <c r="Y3236">
        <v>0</v>
      </c>
      <c r="Z3236">
        <v>0</v>
      </c>
      <c r="AA3236">
        <v>0</v>
      </c>
      <c r="AB3236">
        <v>0</v>
      </c>
      <c r="AC3236">
        <v>0</v>
      </c>
      <c r="AD3236">
        <v>0</v>
      </c>
      <c r="AE3236" s="4">
        <v>0</v>
      </c>
      <c r="AH3236" s="6">
        <v>43733</v>
      </c>
      <c r="AI3236" s="5">
        <v>0.4152777777777778</v>
      </c>
      <c r="AJ3236" t="s">
        <v>106</v>
      </c>
      <c r="AK3236" t="s">
        <v>325</v>
      </c>
      <c r="AL3236" s="4">
        <v>8.9700000000000006</v>
      </c>
      <c r="AM3236" s="4">
        <v>28.51</v>
      </c>
      <c r="AN3236" s="4" t="s">
        <v>106</v>
      </c>
      <c r="AO3236" s="4" t="s">
        <v>106</v>
      </c>
      <c r="AP3236" s="4" t="s">
        <v>106</v>
      </c>
      <c r="AQ3236" s="4" t="s">
        <v>106</v>
      </c>
      <c r="AR3236" s="4" t="s">
        <v>106</v>
      </c>
      <c r="AS3236" s="4" t="s">
        <v>106</v>
      </c>
      <c r="AT3236" s="4" t="s">
        <v>106</v>
      </c>
      <c r="AU3236" t="s">
        <v>108</v>
      </c>
      <c r="AV3236" t="s">
        <v>160</v>
      </c>
      <c r="AW3236" t="s">
        <v>161</v>
      </c>
      <c r="AX3236" t="s">
        <v>3259</v>
      </c>
    </row>
    <row r="3237" spans="1:51" hidden="1" x14ac:dyDescent="0.25">
      <c r="A3237">
        <v>2019</v>
      </c>
      <c r="B3237" s="6">
        <v>43634</v>
      </c>
      <c r="C3237" s="6">
        <v>43733</v>
      </c>
      <c r="D3237" t="str">
        <f>INDEX(parametres!$B$2:$B$57,IF(ISNUMBER(MATCH(Chiffrier!E3237,parametres!$C$2:$C$57,0)),MATCH(E3237,parametres!$C$2:$C$57,0),NA()))</f>
        <v>CN-2</v>
      </c>
      <c r="E3237" t="s">
        <v>14</v>
      </c>
      <c r="F3237" t="s">
        <v>112</v>
      </c>
      <c r="G3237" s="4">
        <f t="shared" si="62"/>
        <v>14.142857142857142</v>
      </c>
      <c r="H3237">
        <f>INDEX(Sites_coordo!$C$2:$C$62,IF(ISNUMBER(MATCH(Chiffrier!E3237,Sites_coordo!$A$2:$A$62,0)),MATCH(Chiffrier!E3237,Sites_coordo!$A$2:$A$62,0),NA()))</f>
        <v>50.160499999999999</v>
      </c>
      <c r="I3237">
        <f>INDEX(Sites_coordo!$B$2:$B$62,IF(ISNUMBER(MATCH(Chiffrier!E3237,Sites_coordo!$A$2:$A$62,0)),MATCH(Chiffrier!E3237,Sites_coordo!$A$2:$A$62,0),NA()))</f>
        <v>-66.457300000000004</v>
      </c>
      <c r="J3237" t="s">
        <v>132</v>
      </c>
      <c r="K3237" t="s">
        <v>132</v>
      </c>
      <c r="L3237" s="4">
        <v>20087083</v>
      </c>
      <c r="M3237" t="s">
        <v>151</v>
      </c>
      <c r="N3237" s="4">
        <v>5</v>
      </c>
      <c r="O3237" s="4" t="s">
        <v>107</v>
      </c>
      <c r="P3237" s="4">
        <v>1</v>
      </c>
      <c r="Q3237" t="s">
        <v>3260</v>
      </c>
      <c r="R3237" s="4">
        <v>0</v>
      </c>
      <c r="S3237">
        <v>0</v>
      </c>
      <c r="T3237" t="s">
        <v>106</v>
      </c>
      <c r="U3237">
        <v>0</v>
      </c>
      <c r="V3237" t="s">
        <v>106</v>
      </c>
      <c r="W3237">
        <v>0</v>
      </c>
      <c r="X3237">
        <v>0</v>
      </c>
      <c r="Y3237">
        <v>0</v>
      </c>
      <c r="Z3237">
        <v>0</v>
      </c>
      <c r="AA3237">
        <v>0</v>
      </c>
      <c r="AB3237">
        <v>0</v>
      </c>
      <c r="AC3237">
        <v>1</v>
      </c>
      <c r="AD3237">
        <v>0</v>
      </c>
      <c r="AE3237" s="4">
        <v>0</v>
      </c>
      <c r="AH3237" s="6">
        <v>43733</v>
      </c>
      <c r="AI3237" s="5">
        <v>0.4152777777777778</v>
      </c>
      <c r="AJ3237" t="s">
        <v>106</v>
      </c>
      <c r="AK3237" t="s">
        <v>325</v>
      </c>
      <c r="AL3237" s="4">
        <v>8.9700000000000006</v>
      </c>
      <c r="AM3237" s="4">
        <v>28.51</v>
      </c>
      <c r="AN3237" s="4" t="s">
        <v>106</v>
      </c>
      <c r="AO3237" s="4" t="s">
        <v>106</v>
      </c>
      <c r="AP3237" s="4" t="s">
        <v>106</v>
      </c>
      <c r="AQ3237" s="4" t="s">
        <v>106</v>
      </c>
      <c r="AR3237" s="4" t="s">
        <v>106</v>
      </c>
      <c r="AS3237" s="4" t="s">
        <v>106</v>
      </c>
      <c r="AT3237" s="4" t="s">
        <v>106</v>
      </c>
      <c r="AU3237" t="s">
        <v>108</v>
      </c>
      <c r="AV3237" t="s">
        <v>160</v>
      </c>
      <c r="AW3237" t="s">
        <v>161</v>
      </c>
      <c r="AX3237" t="s">
        <v>3260</v>
      </c>
    </row>
    <row r="3238" spans="1:51" hidden="1" x14ac:dyDescent="0.25">
      <c r="A3238">
        <v>2019</v>
      </c>
      <c r="B3238" s="6">
        <v>43634</v>
      </c>
      <c r="C3238" s="6">
        <v>43733</v>
      </c>
      <c r="D3238" t="str">
        <f>INDEX(parametres!$B$2:$B$57,IF(ISNUMBER(MATCH(Chiffrier!E3238,parametres!$C$2:$C$57,0)),MATCH(E3238,parametres!$C$2:$C$57,0),NA()))</f>
        <v>CN-2</v>
      </c>
      <c r="E3238" t="s">
        <v>14</v>
      </c>
      <c r="F3238" t="s">
        <v>112</v>
      </c>
      <c r="G3238" s="4">
        <f t="shared" si="62"/>
        <v>14.142857142857142</v>
      </c>
      <c r="H3238">
        <f>INDEX(Sites_coordo!$C$2:$C$62,IF(ISNUMBER(MATCH(Chiffrier!E3238,Sites_coordo!$A$2:$A$62,0)),MATCH(Chiffrier!E3238,Sites_coordo!$A$2:$A$62,0),NA()))</f>
        <v>50.160499999999999</v>
      </c>
      <c r="I3238">
        <f>INDEX(Sites_coordo!$B$2:$B$62,IF(ISNUMBER(MATCH(Chiffrier!E3238,Sites_coordo!$A$2:$A$62,0)),MATCH(Chiffrier!E3238,Sites_coordo!$A$2:$A$62,0),NA()))</f>
        <v>-66.457300000000004</v>
      </c>
      <c r="J3238" t="s">
        <v>132</v>
      </c>
      <c r="K3238" t="s">
        <v>132</v>
      </c>
      <c r="L3238" s="4">
        <v>20087083</v>
      </c>
      <c r="M3238" t="s">
        <v>151</v>
      </c>
      <c r="N3238" s="4">
        <v>6</v>
      </c>
      <c r="O3238" s="4" t="s">
        <v>121</v>
      </c>
      <c r="P3238" s="4">
        <v>1</v>
      </c>
      <c r="Q3238" t="s">
        <v>3261</v>
      </c>
      <c r="R3238" s="4">
        <v>0</v>
      </c>
      <c r="S3238">
        <v>0</v>
      </c>
      <c r="T3238" t="s">
        <v>106</v>
      </c>
      <c r="U3238">
        <v>0</v>
      </c>
      <c r="V3238" t="s">
        <v>106</v>
      </c>
      <c r="W3238">
        <v>0</v>
      </c>
      <c r="X3238">
        <v>0</v>
      </c>
      <c r="Y3238">
        <v>0</v>
      </c>
      <c r="Z3238">
        <v>0</v>
      </c>
      <c r="AA3238">
        <v>0</v>
      </c>
      <c r="AB3238">
        <v>0</v>
      </c>
      <c r="AC3238">
        <v>1</v>
      </c>
      <c r="AD3238">
        <v>0</v>
      </c>
      <c r="AE3238" s="4">
        <v>0</v>
      </c>
      <c r="AH3238" s="6">
        <v>43733</v>
      </c>
      <c r="AI3238" s="5">
        <v>0.4152777777777778</v>
      </c>
      <c r="AJ3238" t="s">
        <v>106</v>
      </c>
      <c r="AK3238" t="s">
        <v>325</v>
      </c>
      <c r="AL3238" s="4">
        <v>8.9700000000000006</v>
      </c>
      <c r="AM3238" s="4">
        <v>28.51</v>
      </c>
      <c r="AN3238" s="4" t="s">
        <v>106</v>
      </c>
      <c r="AO3238" s="4" t="s">
        <v>106</v>
      </c>
      <c r="AP3238" s="4" t="s">
        <v>106</v>
      </c>
      <c r="AQ3238" s="4" t="s">
        <v>106</v>
      </c>
      <c r="AR3238" s="4" t="s">
        <v>106</v>
      </c>
      <c r="AS3238" s="4" t="s">
        <v>106</v>
      </c>
      <c r="AT3238" s="4" t="s">
        <v>106</v>
      </c>
      <c r="AU3238" t="s">
        <v>108</v>
      </c>
      <c r="AV3238" t="s">
        <v>160</v>
      </c>
      <c r="AW3238" t="s">
        <v>161</v>
      </c>
      <c r="AX3238" t="s">
        <v>3261</v>
      </c>
    </row>
    <row r="3239" spans="1:51" hidden="1" x14ac:dyDescent="0.25">
      <c r="A3239">
        <v>2019</v>
      </c>
      <c r="B3239" s="6">
        <v>43634</v>
      </c>
      <c r="C3239" s="6">
        <v>43733</v>
      </c>
      <c r="D3239" t="str">
        <f>INDEX(parametres!$B$2:$B$57,IF(ISNUMBER(MATCH(Chiffrier!E3239,parametres!$C$2:$C$57,0)),MATCH(E3239,parametres!$C$2:$C$57,0),NA()))</f>
        <v>CN-2</v>
      </c>
      <c r="E3239" t="s">
        <v>14</v>
      </c>
      <c r="F3239" t="s">
        <v>112</v>
      </c>
      <c r="G3239" s="4">
        <f t="shared" si="62"/>
        <v>14.142857142857142</v>
      </c>
      <c r="H3239">
        <f>INDEX(Sites_coordo!$C$2:$C$62,IF(ISNUMBER(MATCH(Chiffrier!E3239,Sites_coordo!$A$2:$A$62,0)),MATCH(Chiffrier!E3239,Sites_coordo!$A$2:$A$62,0),NA()))</f>
        <v>50.160499999999999</v>
      </c>
      <c r="I3239">
        <f>INDEX(Sites_coordo!$B$2:$B$62,IF(ISNUMBER(MATCH(Chiffrier!E3239,Sites_coordo!$A$2:$A$62,0)),MATCH(Chiffrier!E3239,Sites_coordo!$A$2:$A$62,0),NA()))</f>
        <v>-66.457300000000004</v>
      </c>
      <c r="J3239" t="s">
        <v>132</v>
      </c>
      <c r="K3239" t="s">
        <v>132</v>
      </c>
      <c r="L3239" s="4">
        <v>20087083</v>
      </c>
      <c r="M3239" t="s">
        <v>151</v>
      </c>
      <c r="N3239" s="4">
        <v>6</v>
      </c>
      <c r="O3239" s="4" t="s">
        <v>121</v>
      </c>
      <c r="P3239" s="4">
        <v>2</v>
      </c>
      <c r="Q3239" t="s">
        <v>3262</v>
      </c>
      <c r="R3239" s="4">
        <v>0</v>
      </c>
      <c r="S3239">
        <v>0</v>
      </c>
      <c r="T3239" t="s">
        <v>106</v>
      </c>
      <c r="U3239">
        <v>0</v>
      </c>
      <c r="V3239" t="s">
        <v>106</v>
      </c>
      <c r="W3239">
        <v>0</v>
      </c>
      <c r="X3239">
        <v>0</v>
      </c>
      <c r="Y3239">
        <v>0</v>
      </c>
      <c r="Z3239">
        <v>0</v>
      </c>
      <c r="AA3239">
        <v>0</v>
      </c>
      <c r="AB3239">
        <v>0</v>
      </c>
      <c r="AC3239">
        <v>0</v>
      </c>
      <c r="AD3239">
        <v>0</v>
      </c>
      <c r="AE3239" s="4">
        <v>0</v>
      </c>
      <c r="AH3239" s="6">
        <v>43733</v>
      </c>
      <c r="AI3239" s="5">
        <v>0.4152777777777778</v>
      </c>
      <c r="AJ3239" t="s">
        <v>106</v>
      </c>
      <c r="AK3239" t="s">
        <v>325</v>
      </c>
      <c r="AL3239" s="4">
        <v>8.9700000000000006</v>
      </c>
      <c r="AM3239" s="4">
        <v>28.51</v>
      </c>
      <c r="AN3239" s="4" t="s">
        <v>106</v>
      </c>
      <c r="AO3239" s="4" t="s">
        <v>106</v>
      </c>
      <c r="AP3239" s="4" t="s">
        <v>106</v>
      </c>
      <c r="AQ3239" s="4" t="s">
        <v>106</v>
      </c>
      <c r="AR3239" s="4" t="s">
        <v>106</v>
      </c>
      <c r="AS3239" s="4" t="s">
        <v>106</v>
      </c>
      <c r="AT3239" s="4" t="s">
        <v>106</v>
      </c>
      <c r="AU3239" t="s">
        <v>108</v>
      </c>
      <c r="AV3239" t="s">
        <v>160</v>
      </c>
      <c r="AW3239" t="s">
        <v>161</v>
      </c>
      <c r="AX3239" t="s">
        <v>3262</v>
      </c>
    </row>
    <row r="3240" spans="1:51" hidden="1" x14ac:dyDescent="0.25">
      <c r="A3240">
        <v>2019</v>
      </c>
      <c r="B3240" s="6">
        <v>43634</v>
      </c>
      <c r="C3240" s="6">
        <v>43733</v>
      </c>
      <c r="D3240" t="str">
        <f>INDEX(parametres!$B$2:$B$57,IF(ISNUMBER(MATCH(Chiffrier!E3240,parametres!$C$2:$C$57,0)),MATCH(E3240,parametres!$C$2:$C$57,0),NA()))</f>
        <v>CN-2</v>
      </c>
      <c r="E3240" t="s">
        <v>14</v>
      </c>
      <c r="F3240" t="s">
        <v>112</v>
      </c>
      <c r="G3240" s="4">
        <f t="shared" si="62"/>
        <v>14.142857142857142</v>
      </c>
      <c r="H3240">
        <f>INDEX(Sites_coordo!$C$2:$C$62,IF(ISNUMBER(MATCH(Chiffrier!E3240,Sites_coordo!$A$2:$A$62,0)),MATCH(Chiffrier!E3240,Sites_coordo!$A$2:$A$62,0),NA()))</f>
        <v>50.160499999999999</v>
      </c>
      <c r="I3240">
        <f>INDEX(Sites_coordo!$B$2:$B$62,IF(ISNUMBER(MATCH(Chiffrier!E3240,Sites_coordo!$A$2:$A$62,0)),MATCH(Chiffrier!E3240,Sites_coordo!$A$2:$A$62,0),NA()))</f>
        <v>-66.457300000000004</v>
      </c>
      <c r="J3240" t="s">
        <v>132</v>
      </c>
      <c r="K3240" t="s">
        <v>132</v>
      </c>
      <c r="L3240" s="4">
        <v>20087083</v>
      </c>
      <c r="M3240" t="s">
        <v>151</v>
      </c>
      <c r="N3240" s="4">
        <v>6</v>
      </c>
      <c r="O3240" s="4" t="s">
        <v>121</v>
      </c>
      <c r="P3240" s="4">
        <v>3</v>
      </c>
      <c r="Q3240" t="s">
        <v>3263</v>
      </c>
      <c r="R3240" s="4">
        <v>0</v>
      </c>
      <c r="S3240">
        <v>0</v>
      </c>
      <c r="T3240" t="s">
        <v>106</v>
      </c>
      <c r="U3240">
        <v>0</v>
      </c>
      <c r="V3240" t="s">
        <v>106</v>
      </c>
      <c r="W3240">
        <v>0</v>
      </c>
      <c r="X3240">
        <v>0</v>
      </c>
      <c r="Y3240">
        <v>0</v>
      </c>
      <c r="Z3240">
        <v>0</v>
      </c>
      <c r="AA3240">
        <v>0</v>
      </c>
      <c r="AB3240">
        <v>0</v>
      </c>
      <c r="AC3240">
        <v>1</v>
      </c>
      <c r="AD3240">
        <v>0</v>
      </c>
      <c r="AE3240" s="4">
        <v>0</v>
      </c>
      <c r="AH3240" s="6">
        <v>43733</v>
      </c>
      <c r="AI3240" s="5">
        <v>0.4152777777777778</v>
      </c>
      <c r="AJ3240" t="s">
        <v>106</v>
      </c>
      <c r="AK3240" t="s">
        <v>325</v>
      </c>
      <c r="AL3240" s="4">
        <v>8.9700000000000006</v>
      </c>
      <c r="AM3240" s="4">
        <v>28.51</v>
      </c>
      <c r="AN3240" s="4" t="s">
        <v>106</v>
      </c>
      <c r="AO3240" s="4" t="s">
        <v>106</v>
      </c>
      <c r="AP3240" s="4" t="s">
        <v>106</v>
      </c>
      <c r="AQ3240" s="4" t="s">
        <v>106</v>
      </c>
      <c r="AR3240" s="4" t="s">
        <v>106</v>
      </c>
      <c r="AS3240" s="4" t="s">
        <v>106</v>
      </c>
      <c r="AT3240" s="4" t="s">
        <v>106</v>
      </c>
      <c r="AU3240" t="s">
        <v>108</v>
      </c>
      <c r="AV3240" t="s">
        <v>160</v>
      </c>
      <c r="AW3240" t="s">
        <v>161</v>
      </c>
      <c r="AX3240" t="s">
        <v>3263</v>
      </c>
    </row>
    <row r="3241" spans="1:51" hidden="1" x14ac:dyDescent="0.25">
      <c r="A3241">
        <v>2019</v>
      </c>
      <c r="B3241" s="6">
        <v>43634</v>
      </c>
      <c r="C3241" s="6">
        <v>43733</v>
      </c>
      <c r="D3241" t="str">
        <f>INDEX(parametres!$B$2:$B$57,IF(ISNUMBER(MATCH(Chiffrier!E3241,parametres!$C$2:$C$57,0)),MATCH(E3241,parametres!$C$2:$C$57,0),NA()))</f>
        <v>CN-2</v>
      </c>
      <c r="E3241" t="s">
        <v>14</v>
      </c>
      <c r="F3241" t="s">
        <v>112</v>
      </c>
      <c r="G3241" s="4">
        <f t="shared" si="62"/>
        <v>14.142857142857142</v>
      </c>
      <c r="H3241">
        <f>INDEX(Sites_coordo!$C$2:$C$62,IF(ISNUMBER(MATCH(Chiffrier!E3241,Sites_coordo!$A$2:$A$62,0)),MATCH(Chiffrier!E3241,Sites_coordo!$A$2:$A$62,0),NA()))</f>
        <v>50.160499999999999</v>
      </c>
      <c r="I3241">
        <f>INDEX(Sites_coordo!$B$2:$B$62,IF(ISNUMBER(MATCH(Chiffrier!E3241,Sites_coordo!$A$2:$A$62,0)),MATCH(Chiffrier!E3241,Sites_coordo!$A$2:$A$62,0),NA()))</f>
        <v>-66.457300000000004</v>
      </c>
      <c r="J3241" t="s">
        <v>132</v>
      </c>
      <c r="K3241" t="s">
        <v>132</v>
      </c>
      <c r="L3241" s="4">
        <v>20087083</v>
      </c>
      <c r="M3241" t="s">
        <v>151</v>
      </c>
      <c r="N3241" s="4">
        <v>6</v>
      </c>
      <c r="O3241" s="4" t="s">
        <v>107</v>
      </c>
      <c r="P3241" s="4">
        <v>1</v>
      </c>
      <c r="Q3241" t="s">
        <v>4086</v>
      </c>
      <c r="R3241" s="4">
        <v>0</v>
      </c>
      <c r="S3241">
        <v>0</v>
      </c>
      <c r="T3241" t="s">
        <v>106</v>
      </c>
      <c r="U3241">
        <v>0</v>
      </c>
      <c r="V3241" t="s">
        <v>106</v>
      </c>
      <c r="W3241">
        <v>0</v>
      </c>
      <c r="X3241">
        <v>0</v>
      </c>
      <c r="Y3241">
        <v>0</v>
      </c>
      <c r="Z3241">
        <v>0</v>
      </c>
      <c r="AA3241">
        <v>0</v>
      </c>
      <c r="AB3241">
        <v>0</v>
      </c>
      <c r="AC3241">
        <v>1</v>
      </c>
      <c r="AD3241">
        <v>0</v>
      </c>
      <c r="AE3241" s="4">
        <v>0</v>
      </c>
      <c r="AH3241" s="6">
        <v>43733</v>
      </c>
      <c r="AI3241" s="5">
        <v>0.4152777777777778</v>
      </c>
      <c r="AJ3241" t="s">
        <v>106</v>
      </c>
      <c r="AK3241" t="s">
        <v>325</v>
      </c>
      <c r="AL3241" s="4">
        <v>8.9700000000000006</v>
      </c>
      <c r="AM3241" s="4">
        <v>28.51</v>
      </c>
      <c r="AN3241" s="4" t="s">
        <v>106</v>
      </c>
      <c r="AO3241" s="4" t="s">
        <v>106</v>
      </c>
      <c r="AP3241" s="4" t="s">
        <v>106</v>
      </c>
      <c r="AQ3241" s="4" t="s">
        <v>106</v>
      </c>
      <c r="AR3241" s="4" t="s">
        <v>106</v>
      </c>
      <c r="AS3241" s="4" t="s">
        <v>106</v>
      </c>
      <c r="AT3241" s="4" t="s">
        <v>106</v>
      </c>
      <c r="AU3241" t="s">
        <v>108</v>
      </c>
      <c r="AV3241" t="s">
        <v>160</v>
      </c>
      <c r="AW3241" t="s">
        <v>161</v>
      </c>
      <c r="AX3241" t="s">
        <v>4086</v>
      </c>
    </row>
    <row r="3242" spans="1:51" hidden="1" x14ac:dyDescent="0.25">
      <c r="A3242">
        <v>2019</v>
      </c>
      <c r="B3242" s="6">
        <v>43617</v>
      </c>
      <c r="C3242" s="6">
        <v>43755</v>
      </c>
      <c r="D3242" t="str">
        <f>INDEX(parametres!$B$2:$B$57,IF(ISNUMBER(MATCH(Chiffrier!E3242,parametres!$C$2:$C$57,0)),MATCH(E3242,parametres!$C$2:$C$57,0),NA()))</f>
        <v>CN-19</v>
      </c>
      <c r="E3242" t="s">
        <v>2470</v>
      </c>
      <c r="F3242" t="s">
        <v>112</v>
      </c>
      <c r="G3242" s="4">
        <f t="shared" ref="G3242:G3281" si="63">(C3242-B3242)/7</f>
        <v>19.714285714285715</v>
      </c>
      <c r="H3242">
        <f>INDEX(Sites_coordo!$C$2:$C$62,IF(ISNUMBER(MATCH(Chiffrier!E3242,Sites_coordo!$A$2:$A$62,0)),MATCH(Chiffrier!E3242,Sites_coordo!$A$2:$A$62,0),NA()))</f>
        <v>50.289588999999999</v>
      </c>
      <c r="I3242">
        <f>INDEX(Sites_coordo!$B$2:$B$62,IF(ISNUMBER(MATCH(Chiffrier!E3242,Sites_coordo!$A$2:$A$62,0)),MATCH(Chiffrier!E3242,Sites_coordo!$A$2:$A$62,0),NA()))</f>
        <v>-64.019758999999993</v>
      </c>
      <c r="J3242" t="s">
        <v>132</v>
      </c>
      <c r="K3242" t="s">
        <v>132</v>
      </c>
      <c r="L3242" s="4">
        <v>20087052</v>
      </c>
      <c r="M3242" t="s">
        <v>683</v>
      </c>
      <c r="N3242" s="4">
        <v>1</v>
      </c>
      <c r="O3242" s="4" t="s">
        <v>121</v>
      </c>
      <c r="P3242" s="4">
        <v>1</v>
      </c>
      <c r="Q3242" t="s">
        <v>3554</v>
      </c>
      <c r="R3242" s="4" t="s">
        <v>106</v>
      </c>
      <c r="S3242" t="s">
        <v>106</v>
      </c>
      <c r="T3242" t="s">
        <v>106</v>
      </c>
      <c r="U3242" t="s">
        <v>106</v>
      </c>
      <c r="V3242" t="s">
        <v>106</v>
      </c>
      <c r="W3242" t="s">
        <v>106</v>
      </c>
      <c r="X3242" t="s">
        <v>106</v>
      </c>
      <c r="Y3242" t="s">
        <v>106</v>
      </c>
      <c r="Z3242" t="s">
        <v>106</v>
      </c>
      <c r="AA3242" t="s">
        <v>106</v>
      </c>
      <c r="AB3242" t="s">
        <v>106</v>
      </c>
      <c r="AC3242" t="s">
        <v>106</v>
      </c>
      <c r="AD3242" t="s">
        <v>106</v>
      </c>
      <c r="AE3242" s="4" t="s">
        <v>106</v>
      </c>
      <c r="AH3242" s="6">
        <v>43755</v>
      </c>
      <c r="AI3242" s="5">
        <v>0.9375</v>
      </c>
      <c r="AJ3242" t="s">
        <v>106</v>
      </c>
      <c r="AK3242">
        <v>3110</v>
      </c>
      <c r="AL3242" s="4" t="s">
        <v>106</v>
      </c>
      <c r="AM3242" s="4">
        <v>30</v>
      </c>
      <c r="AN3242" s="4" t="s">
        <v>106</v>
      </c>
      <c r="AO3242" s="4" t="s">
        <v>106</v>
      </c>
      <c r="AP3242" s="4" t="s">
        <v>106</v>
      </c>
      <c r="AQ3242" s="4" t="s">
        <v>106</v>
      </c>
      <c r="AR3242" s="4" t="s">
        <v>106</v>
      </c>
      <c r="AS3242" s="4" t="s">
        <v>106</v>
      </c>
      <c r="AT3242" s="4" t="s">
        <v>106</v>
      </c>
      <c r="AU3242" t="s">
        <v>108</v>
      </c>
      <c r="AV3242" t="s">
        <v>109</v>
      </c>
      <c r="AW3242" t="s">
        <v>110</v>
      </c>
      <c r="AX3242" t="s">
        <v>3554</v>
      </c>
      <c r="AY3242" s="4" t="s">
        <v>2522</v>
      </c>
    </row>
    <row r="3243" spans="1:51" hidden="1" x14ac:dyDescent="0.25">
      <c r="A3243">
        <v>2019</v>
      </c>
      <c r="B3243" s="6">
        <v>43617</v>
      </c>
      <c r="C3243" s="6">
        <v>43755</v>
      </c>
      <c r="D3243" t="str">
        <f>INDEX(parametres!$B$2:$B$57,IF(ISNUMBER(MATCH(Chiffrier!E3243,parametres!$C$2:$C$57,0)),MATCH(E3243,parametres!$C$2:$C$57,0),NA()))</f>
        <v>CN-19</v>
      </c>
      <c r="E3243" t="s">
        <v>2470</v>
      </c>
      <c r="F3243" t="s">
        <v>112</v>
      </c>
      <c r="G3243" s="4">
        <f t="shared" si="63"/>
        <v>19.714285714285715</v>
      </c>
      <c r="H3243">
        <f>INDEX(Sites_coordo!$C$2:$C$62,IF(ISNUMBER(MATCH(Chiffrier!E3243,Sites_coordo!$A$2:$A$62,0)),MATCH(Chiffrier!E3243,Sites_coordo!$A$2:$A$62,0),NA()))</f>
        <v>50.289588999999999</v>
      </c>
      <c r="I3243">
        <f>INDEX(Sites_coordo!$B$2:$B$62,IF(ISNUMBER(MATCH(Chiffrier!E3243,Sites_coordo!$A$2:$A$62,0)),MATCH(Chiffrier!E3243,Sites_coordo!$A$2:$A$62,0),NA()))</f>
        <v>-64.019758999999993</v>
      </c>
      <c r="J3243" t="s">
        <v>132</v>
      </c>
      <c r="K3243" t="s">
        <v>132</v>
      </c>
      <c r="L3243" s="4">
        <v>20087052</v>
      </c>
      <c r="M3243" t="s">
        <v>683</v>
      </c>
      <c r="N3243" s="4">
        <v>1</v>
      </c>
      <c r="O3243" s="4" t="s">
        <v>121</v>
      </c>
      <c r="P3243" s="4">
        <v>2</v>
      </c>
      <c r="Q3243" t="s">
        <v>3555</v>
      </c>
      <c r="R3243" s="4" t="s">
        <v>106</v>
      </c>
      <c r="S3243" t="s">
        <v>106</v>
      </c>
      <c r="T3243" t="s">
        <v>106</v>
      </c>
      <c r="U3243" t="s">
        <v>106</v>
      </c>
      <c r="V3243" t="s">
        <v>106</v>
      </c>
      <c r="W3243" t="s">
        <v>106</v>
      </c>
      <c r="X3243" t="s">
        <v>106</v>
      </c>
      <c r="Y3243" t="s">
        <v>106</v>
      </c>
      <c r="Z3243" t="s">
        <v>106</v>
      </c>
      <c r="AA3243" t="s">
        <v>106</v>
      </c>
      <c r="AB3243" t="s">
        <v>106</v>
      </c>
      <c r="AC3243" t="s">
        <v>106</v>
      </c>
      <c r="AD3243" t="s">
        <v>106</v>
      </c>
      <c r="AE3243" s="4" t="s">
        <v>106</v>
      </c>
      <c r="AH3243" s="6">
        <v>43755</v>
      </c>
      <c r="AI3243" s="5">
        <v>0.9375</v>
      </c>
      <c r="AJ3243" t="s">
        <v>106</v>
      </c>
      <c r="AK3243">
        <v>3110</v>
      </c>
      <c r="AL3243" s="4" t="s">
        <v>106</v>
      </c>
      <c r="AM3243" s="4">
        <v>30</v>
      </c>
      <c r="AN3243" s="4" t="s">
        <v>106</v>
      </c>
      <c r="AO3243" s="4" t="s">
        <v>106</v>
      </c>
      <c r="AP3243" s="4" t="s">
        <v>106</v>
      </c>
      <c r="AQ3243" s="4" t="s">
        <v>106</v>
      </c>
      <c r="AR3243" s="4" t="s">
        <v>106</v>
      </c>
      <c r="AS3243" s="4" t="s">
        <v>106</v>
      </c>
      <c r="AT3243" s="4" t="s">
        <v>106</v>
      </c>
      <c r="AU3243" t="s">
        <v>108</v>
      </c>
      <c r="AV3243" t="s">
        <v>109</v>
      </c>
      <c r="AW3243" t="s">
        <v>110</v>
      </c>
      <c r="AX3243" t="s">
        <v>3555</v>
      </c>
      <c r="AY3243" s="4" t="s">
        <v>2522</v>
      </c>
    </row>
    <row r="3244" spans="1:51" hidden="1" x14ac:dyDescent="0.25">
      <c r="A3244">
        <v>2019</v>
      </c>
      <c r="B3244" s="6">
        <v>43617</v>
      </c>
      <c r="C3244" s="6">
        <v>43755</v>
      </c>
      <c r="D3244" t="str">
        <f>INDEX(parametres!$B$2:$B$57,IF(ISNUMBER(MATCH(Chiffrier!E3244,parametres!$C$2:$C$57,0)),MATCH(E3244,parametres!$C$2:$C$57,0),NA()))</f>
        <v>CN-19</v>
      </c>
      <c r="E3244" t="s">
        <v>2470</v>
      </c>
      <c r="F3244" t="s">
        <v>112</v>
      </c>
      <c r="G3244" s="4">
        <f t="shared" si="63"/>
        <v>19.714285714285715</v>
      </c>
      <c r="H3244">
        <f>INDEX(Sites_coordo!$C$2:$C$62,IF(ISNUMBER(MATCH(Chiffrier!E3244,Sites_coordo!$A$2:$A$62,0)),MATCH(Chiffrier!E3244,Sites_coordo!$A$2:$A$62,0),NA()))</f>
        <v>50.289588999999999</v>
      </c>
      <c r="I3244">
        <f>INDEX(Sites_coordo!$B$2:$B$62,IF(ISNUMBER(MATCH(Chiffrier!E3244,Sites_coordo!$A$2:$A$62,0)),MATCH(Chiffrier!E3244,Sites_coordo!$A$2:$A$62,0),NA()))</f>
        <v>-64.019758999999993</v>
      </c>
      <c r="J3244" t="s">
        <v>132</v>
      </c>
      <c r="K3244" t="s">
        <v>132</v>
      </c>
      <c r="L3244" s="4">
        <v>20087052</v>
      </c>
      <c r="M3244" t="s">
        <v>683</v>
      </c>
      <c r="N3244" s="4">
        <v>1</v>
      </c>
      <c r="O3244" s="4" t="s">
        <v>121</v>
      </c>
      <c r="P3244" s="4">
        <v>3</v>
      </c>
      <c r="Q3244" t="s">
        <v>3556</v>
      </c>
      <c r="R3244" s="4" t="s">
        <v>106</v>
      </c>
      <c r="S3244" t="s">
        <v>106</v>
      </c>
      <c r="T3244" t="s">
        <v>106</v>
      </c>
      <c r="U3244" t="s">
        <v>106</v>
      </c>
      <c r="V3244" t="s">
        <v>106</v>
      </c>
      <c r="W3244" t="s">
        <v>106</v>
      </c>
      <c r="X3244" t="s">
        <v>106</v>
      </c>
      <c r="Y3244" t="s">
        <v>106</v>
      </c>
      <c r="Z3244" t="s">
        <v>106</v>
      </c>
      <c r="AA3244" t="s">
        <v>106</v>
      </c>
      <c r="AB3244" t="s">
        <v>106</v>
      </c>
      <c r="AC3244" t="s">
        <v>106</v>
      </c>
      <c r="AD3244" t="s">
        <v>106</v>
      </c>
      <c r="AE3244" s="4" t="s">
        <v>106</v>
      </c>
      <c r="AH3244" s="6">
        <v>43755</v>
      </c>
      <c r="AI3244" s="5">
        <v>0.9375</v>
      </c>
      <c r="AJ3244" t="s">
        <v>106</v>
      </c>
      <c r="AK3244">
        <v>3110</v>
      </c>
      <c r="AL3244" s="4" t="s">
        <v>106</v>
      </c>
      <c r="AM3244" s="4">
        <v>30</v>
      </c>
      <c r="AN3244" s="4" t="s">
        <v>106</v>
      </c>
      <c r="AO3244" s="4" t="s">
        <v>106</v>
      </c>
      <c r="AP3244" s="4" t="s">
        <v>106</v>
      </c>
      <c r="AQ3244" s="4" t="s">
        <v>106</v>
      </c>
      <c r="AR3244" s="4" t="s">
        <v>106</v>
      </c>
      <c r="AS3244" s="4" t="s">
        <v>106</v>
      </c>
      <c r="AT3244" s="4" t="s">
        <v>106</v>
      </c>
      <c r="AU3244" t="s">
        <v>108</v>
      </c>
      <c r="AV3244" t="s">
        <v>109</v>
      </c>
      <c r="AW3244" t="s">
        <v>110</v>
      </c>
      <c r="AX3244" t="s">
        <v>3556</v>
      </c>
      <c r="AY3244" s="4" t="s">
        <v>2522</v>
      </c>
    </row>
    <row r="3245" spans="1:51" hidden="1" x14ac:dyDescent="0.25">
      <c r="A3245">
        <v>2019</v>
      </c>
      <c r="B3245" s="6">
        <v>43617</v>
      </c>
      <c r="C3245" s="6">
        <v>43755</v>
      </c>
      <c r="D3245" t="str">
        <f>INDEX(parametres!$B$2:$B$57,IF(ISNUMBER(MATCH(Chiffrier!E3245,parametres!$C$2:$C$57,0)),MATCH(E3245,parametres!$C$2:$C$57,0),NA()))</f>
        <v>CN-19</v>
      </c>
      <c r="E3245" t="s">
        <v>2470</v>
      </c>
      <c r="F3245" t="s">
        <v>112</v>
      </c>
      <c r="G3245" s="4">
        <f t="shared" si="63"/>
        <v>19.714285714285715</v>
      </c>
      <c r="H3245">
        <f>INDEX(Sites_coordo!$C$2:$C$62,IF(ISNUMBER(MATCH(Chiffrier!E3245,Sites_coordo!$A$2:$A$62,0)),MATCH(Chiffrier!E3245,Sites_coordo!$A$2:$A$62,0),NA()))</f>
        <v>50.289588999999999</v>
      </c>
      <c r="I3245">
        <f>INDEX(Sites_coordo!$B$2:$B$62,IF(ISNUMBER(MATCH(Chiffrier!E3245,Sites_coordo!$A$2:$A$62,0)),MATCH(Chiffrier!E3245,Sites_coordo!$A$2:$A$62,0),NA()))</f>
        <v>-64.019758999999993</v>
      </c>
      <c r="J3245" t="s">
        <v>132</v>
      </c>
      <c r="K3245" t="s">
        <v>132</v>
      </c>
      <c r="L3245" s="4">
        <v>20087052</v>
      </c>
      <c r="M3245" t="s">
        <v>683</v>
      </c>
      <c r="N3245" s="4">
        <v>1</v>
      </c>
      <c r="O3245" s="4" t="s">
        <v>107</v>
      </c>
      <c r="P3245" s="4">
        <v>1</v>
      </c>
      <c r="Q3245" t="s">
        <v>3557</v>
      </c>
      <c r="R3245" s="4" t="s">
        <v>106</v>
      </c>
      <c r="S3245" t="s">
        <v>106</v>
      </c>
      <c r="T3245" t="s">
        <v>106</v>
      </c>
      <c r="U3245" t="s">
        <v>106</v>
      </c>
      <c r="V3245" t="s">
        <v>106</v>
      </c>
      <c r="W3245" t="s">
        <v>106</v>
      </c>
      <c r="X3245" t="s">
        <v>106</v>
      </c>
      <c r="Y3245" t="s">
        <v>106</v>
      </c>
      <c r="Z3245" t="s">
        <v>106</v>
      </c>
      <c r="AA3245" t="s">
        <v>106</v>
      </c>
      <c r="AB3245" t="s">
        <v>106</v>
      </c>
      <c r="AC3245" t="s">
        <v>106</v>
      </c>
      <c r="AD3245" t="s">
        <v>106</v>
      </c>
      <c r="AE3245" s="4" t="s">
        <v>106</v>
      </c>
      <c r="AH3245" s="6">
        <v>43755</v>
      </c>
      <c r="AI3245" s="5">
        <v>0.9375</v>
      </c>
      <c r="AJ3245" t="s">
        <v>106</v>
      </c>
      <c r="AK3245">
        <v>3110</v>
      </c>
      <c r="AL3245" s="4" t="s">
        <v>106</v>
      </c>
      <c r="AM3245" s="4">
        <v>30</v>
      </c>
      <c r="AN3245" s="4" t="s">
        <v>106</v>
      </c>
      <c r="AO3245" s="4" t="s">
        <v>106</v>
      </c>
      <c r="AP3245" s="4" t="s">
        <v>106</v>
      </c>
      <c r="AQ3245" s="4" t="s">
        <v>106</v>
      </c>
      <c r="AR3245" s="4" t="s">
        <v>106</v>
      </c>
      <c r="AS3245" s="4" t="s">
        <v>106</v>
      </c>
      <c r="AT3245" s="4" t="s">
        <v>106</v>
      </c>
      <c r="AU3245" t="s">
        <v>108</v>
      </c>
      <c r="AV3245" t="s">
        <v>109</v>
      </c>
      <c r="AW3245" t="s">
        <v>110</v>
      </c>
      <c r="AX3245" t="s">
        <v>3557</v>
      </c>
      <c r="AY3245" s="4" t="s">
        <v>2522</v>
      </c>
    </row>
    <row r="3246" spans="1:51" hidden="1" x14ac:dyDescent="0.25">
      <c r="A3246">
        <v>2019</v>
      </c>
      <c r="B3246" s="6">
        <v>43617</v>
      </c>
      <c r="C3246" s="6">
        <v>43755</v>
      </c>
      <c r="D3246" t="str">
        <f>INDEX(parametres!$B$2:$B$57,IF(ISNUMBER(MATCH(Chiffrier!E3246,parametres!$C$2:$C$57,0)),MATCH(E3246,parametres!$C$2:$C$57,0),NA()))</f>
        <v>CN-19</v>
      </c>
      <c r="E3246" t="s">
        <v>2470</v>
      </c>
      <c r="F3246" t="s">
        <v>112</v>
      </c>
      <c r="G3246" s="4">
        <f t="shared" si="63"/>
        <v>19.714285714285715</v>
      </c>
      <c r="H3246">
        <f>INDEX(Sites_coordo!$C$2:$C$62,IF(ISNUMBER(MATCH(Chiffrier!E3246,Sites_coordo!$A$2:$A$62,0)),MATCH(Chiffrier!E3246,Sites_coordo!$A$2:$A$62,0),NA()))</f>
        <v>50.289588999999999</v>
      </c>
      <c r="I3246">
        <f>INDEX(Sites_coordo!$B$2:$B$62,IF(ISNUMBER(MATCH(Chiffrier!E3246,Sites_coordo!$A$2:$A$62,0)),MATCH(Chiffrier!E3246,Sites_coordo!$A$2:$A$62,0),NA()))</f>
        <v>-64.019758999999993</v>
      </c>
      <c r="J3246" t="s">
        <v>132</v>
      </c>
      <c r="K3246" t="s">
        <v>132</v>
      </c>
      <c r="L3246" s="4">
        <v>20087052</v>
      </c>
      <c r="M3246" t="s">
        <v>683</v>
      </c>
      <c r="N3246" s="4">
        <v>2</v>
      </c>
      <c r="O3246" s="4" t="s">
        <v>121</v>
      </c>
      <c r="P3246" s="4">
        <v>1</v>
      </c>
      <c r="Q3246" t="s">
        <v>3558</v>
      </c>
      <c r="R3246" s="4">
        <v>0</v>
      </c>
      <c r="S3246">
        <v>0</v>
      </c>
      <c r="T3246" t="s">
        <v>106</v>
      </c>
      <c r="U3246">
        <v>0</v>
      </c>
      <c r="V3246" t="s">
        <v>106</v>
      </c>
      <c r="W3246">
        <v>0</v>
      </c>
      <c r="X3246">
        <v>0</v>
      </c>
      <c r="Y3246">
        <v>0</v>
      </c>
      <c r="Z3246">
        <v>0</v>
      </c>
      <c r="AA3246">
        <v>0</v>
      </c>
      <c r="AB3246">
        <v>0</v>
      </c>
      <c r="AC3246">
        <v>0</v>
      </c>
      <c r="AD3246">
        <v>0</v>
      </c>
      <c r="AE3246" s="4">
        <v>0</v>
      </c>
      <c r="AH3246" s="6">
        <v>43755</v>
      </c>
      <c r="AI3246" s="5">
        <v>0.9375</v>
      </c>
      <c r="AJ3246" t="s">
        <v>106</v>
      </c>
      <c r="AK3246">
        <v>3110</v>
      </c>
      <c r="AL3246" s="4" t="s">
        <v>106</v>
      </c>
      <c r="AM3246" s="4">
        <v>30</v>
      </c>
      <c r="AN3246" s="4" t="s">
        <v>106</v>
      </c>
      <c r="AO3246" s="4" t="s">
        <v>106</v>
      </c>
      <c r="AP3246" s="4" t="s">
        <v>106</v>
      </c>
      <c r="AQ3246" s="4" t="s">
        <v>106</v>
      </c>
      <c r="AR3246" s="4" t="s">
        <v>106</v>
      </c>
      <c r="AS3246" s="4" t="s">
        <v>106</v>
      </c>
      <c r="AT3246" s="4" t="s">
        <v>106</v>
      </c>
      <c r="AU3246" t="s">
        <v>108</v>
      </c>
      <c r="AV3246" t="s">
        <v>109</v>
      </c>
      <c r="AW3246" t="s">
        <v>110</v>
      </c>
      <c r="AX3246" t="s">
        <v>3558</v>
      </c>
    </row>
    <row r="3247" spans="1:51" hidden="1" x14ac:dyDescent="0.25">
      <c r="A3247">
        <v>2019</v>
      </c>
      <c r="B3247" s="6">
        <v>43617</v>
      </c>
      <c r="C3247" s="6">
        <v>43755</v>
      </c>
      <c r="D3247" t="str">
        <f>INDEX(parametres!$B$2:$B$57,IF(ISNUMBER(MATCH(Chiffrier!E3247,parametres!$C$2:$C$57,0)),MATCH(E3247,parametres!$C$2:$C$57,0),NA()))</f>
        <v>CN-19</v>
      </c>
      <c r="E3247" t="s">
        <v>2470</v>
      </c>
      <c r="F3247" t="s">
        <v>112</v>
      </c>
      <c r="G3247" s="4">
        <f t="shared" si="63"/>
        <v>19.714285714285715</v>
      </c>
      <c r="H3247">
        <f>INDEX(Sites_coordo!$C$2:$C$62,IF(ISNUMBER(MATCH(Chiffrier!E3247,Sites_coordo!$A$2:$A$62,0)),MATCH(Chiffrier!E3247,Sites_coordo!$A$2:$A$62,0),NA()))</f>
        <v>50.289588999999999</v>
      </c>
      <c r="I3247">
        <f>INDEX(Sites_coordo!$B$2:$B$62,IF(ISNUMBER(MATCH(Chiffrier!E3247,Sites_coordo!$A$2:$A$62,0)),MATCH(Chiffrier!E3247,Sites_coordo!$A$2:$A$62,0),NA()))</f>
        <v>-64.019758999999993</v>
      </c>
      <c r="J3247" t="s">
        <v>132</v>
      </c>
      <c r="K3247" t="s">
        <v>132</v>
      </c>
      <c r="L3247" s="4">
        <v>20087052</v>
      </c>
      <c r="M3247" t="s">
        <v>683</v>
      </c>
      <c r="N3247" s="4">
        <v>2</v>
      </c>
      <c r="O3247" s="4" t="s">
        <v>121</v>
      </c>
      <c r="P3247" s="4">
        <v>2</v>
      </c>
      <c r="Q3247" t="s">
        <v>3559</v>
      </c>
      <c r="R3247" s="4">
        <v>0</v>
      </c>
      <c r="S3247">
        <v>0</v>
      </c>
      <c r="T3247" t="s">
        <v>106</v>
      </c>
      <c r="U3247">
        <v>0</v>
      </c>
      <c r="V3247" t="s">
        <v>106</v>
      </c>
      <c r="W3247">
        <v>0</v>
      </c>
      <c r="X3247">
        <v>0</v>
      </c>
      <c r="Y3247">
        <v>0</v>
      </c>
      <c r="Z3247">
        <v>0</v>
      </c>
      <c r="AA3247">
        <v>0</v>
      </c>
      <c r="AB3247">
        <v>0</v>
      </c>
      <c r="AC3247">
        <v>0</v>
      </c>
      <c r="AD3247">
        <v>0</v>
      </c>
      <c r="AE3247" s="4">
        <v>0</v>
      </c>
      <c r="AH3247" s="6">
        <v>43755</v>
      </c>
      <c r="AI3247" s="5">
        <v>0.9375</v>
      </c>
      <c r="AJ3247" t="s">
        <v>106</v>
      </c>
      <c r="AK3247">
        <v>3110</v>
      </c>
      <c r="AL3247" s="4" t="s">
        <v>106</v>
      </c>
      <c r="AM3247" s="4">
        <v>30</v>
      </c>
      <c r="AN3247" s="4" t="s">
        <v>106</v>
      </c>
      <c r="AO3247" s="4" t="s">
        <v>106</v>
      </c>
      <c r="AP3247" s="4" t="s">
        <v>106</v>
      </c>
      <c r="AQ3247" s="4" t="s">
        <v>106</v>
      </c>
      <c r="AR3247" s="4" t="s">
        <v>106</v>
      </c>
      <c r="AS3247" s="4" t="s">
        <v>106</v>
      </c>
      <c r="AT3247" s="4" t="s">
        <v>106</v>
      </c>
      <c r="AU3247" t="s">
        <v>108</v>
      </c>
      <c r="AV3247" t="s">
        <v>109</v>
      </c>
      <c r="AW3247" t="s">
        <v>110</v>
      </c>
      <c r="AX3247" t="s">
        <v>3559</v>
      </c>
    </row>
    <row r="3248" spans="1:51" hidden="1" x14ac:dyDescent="0.25">
      <c r="A3248">
        <v>2019</v>
      </c>
      <c r="B3248" s="6">
        <v>43617</v>
      </c>
      <c r="C3248" s="6">
        <v>43755</v>
      </c>
      <c r="D3248" t="str">
        <f>INDEX(parametres!$B$2:$B$57,IF(ISNUMBER(MATCH(Chiffrier!E3248,parametres!$C$2:$C$57,0)),MATCH(E3248,parametres!$C$2:$C$57,0),NA()))</f>
        <v>CN-19</v>
      </c>
      <c r="E3248" t="s">
        <v>2470</v>
      </c>
      <c r="F3248" t="s">
        <v>112</v>
      </c>
      <c r="G3248" s="4">
        <f t="shared" si="63"/>
        <v>19.714285714285715</v>
      </c>
      <c r="H3248">
        <f>INDEX(Sites_coordo!$C$2:$C$62,IF(ISNUMBER(MATCH(Chiffrier!E3248,Sites_coordo!$A$2:$A$62,0)),MATCH(Chiffrier!E3248,Sites_coordo!$A$2:$A$62,0),NA()))</f>
        <v>50.289588999999999</v>
      </c>
      <c r="I3248">
        <f>INDEX(Sites_coordo!$B$2:$B$62,IF(ISNUMBER(MATCH(Chiffrier!E3248,Sites_coordo!$A$2:$A$62,0)),MATCH(Chiffrier!E3248,Sites_coordo!$A$2:$A$62,0),NA()))</f>
        <v>-64.019758999999993</v>
      </c>
      <c r="J3248" t="s">
        <v>132</v>
      </c>
      <c r="K3248" t="s">
        <v>132</v>
      </c>
      <c r="L3248" s="4">
        <v>20087052</v>
      </c>
      <c r="M3248" t="s">
        <v>683</v>
      </c>
      <c r="N3248" s="4">
        <v>2</v>
      </c>
      <c r="O3248" s="4" t="s">
        <v>121</v>
      </c>
      <c r="P3248" s="4">
        <v>3</v>
      </c>
      <c r="Q3248" t="s">
        <v>3560</v>
      </c>
      <c r="R3248" s="4">
        <v>0</v>
      </c>
      <c r="S3248">
        <v>0</v>
      </c>
      <c r="T3248" t="s">
        <v>106</v>
      </c>
      <c r="U3248">
        <v>0</v>
      </c>
      <c r="V3248" t="s">
        <v>106</v>
      </c>
      <c r="W3248">
        <v>0</v>
      </c>
      <c r="X3248">
        <v>0</v>
      </c>
      <c r="Y3248">
        <v>0</v>
      </c>
      <c r="Z3248">
        <v>0</v>
      </c>
      <c r="AA3248">
        <v>0</v>
      </c>
      <c r="AB3248">
        <v>0</v>
      </c>
      <c r="AC3248">
        <v>0</v>
      </c>
      <c r="AD3248">
        <v>0</v>
      </c>
      <c r="AE3248" s="4">
        <v>0</v>
      </c>
      <c r="AH3248" s="6">
        <v>43755</v>
      </c>
      <c r="AI3248" s="5">
        <v>0.9375</v>
      </c>
      <c r="AJ3248" t="s">
        <v>106</v>
      </c>
      <c r="AK3248">
        <v>3110</v>
      </c>
      <c r="AL3248" s="4" t="s">
        <v>106</v>
      </c>
      <c r="AM3248" s="4">
        <v>30</v>
      </c>
      <c r="AN3248" s="4" t="s">
        <v>106</v>
      </c>
      <c r="AO3248" s="4" t="s">
        <v>106</v>
      </c>
      <c r="AP3248" s="4" t="s">
        <v>106</v>
      </c>
      <c r="AQ3248" s="4" t="s">
        <v>106</v>
      </c>
      <c r="AR3248" s="4" t="s">
        <v>106</v>
      </c>
      <c r="AS3248" s="4" t="s">
        <v>106</v>
      </c>
      <c r="AT3248" s="4" t="s">
        <v>106</v>
      </c>
      <c r="AU3248" t="s">
        <v>108</v>
      </c>
      <c r="AV3248" t="s">
        <v>109</v>
      </c>
      <c r="AW3248" t="s">
        <v>110</v>
      </c>
      <c r="AX3248" t="s">
        <v>3560</v>
      </c>
    </row>
    <row r="3249" spans="1:51" hidden="1" x14ac:dyDescent="0.25">
      <c r="A3249">
        <v>2019</v>
      </c>
      <c r="B3249" s="6">
        <v>43617</v>
      </c>
      <c r="C3249" s="6">
        <v>43755</v>
      </c>
      <c r="D3249" t="str">
        <f>INDEX(parametres!$B$2:$B$57,IF(ISNUMBER(MATCH(Chiffrier!E3249,parametres!$C$2:$C$57,0)),MATCH(E3249,parametres!$C$2:$C$57,0),NA()))</f>
        <v>CN-19</v>
      </c>
      <c r="E3249" t="s">
        <v>2470</v>
      </c>
      <c r="F3249" t="s">
        <v>112</v>
      </c>
      <c r="G3249" s="4">
        <f t="shared" si="63"/>
        <v>19.714285714285715</v>
      </c>
      <c r="H3249">
        <f>INDEX(Sites_coordo!$C$2:$C$62,IF(ISNUMBER(MATCH(Chiffrier!E3249,Sites_coordo!$A$2:$A$62,0)),MATCH(Chiffrier!E3249,Sites_coordo!$A$2:$A$62,0),NA()))</f>
        <v>50.289588999999999</v>
      </c>
      <c r="I3249">
        <f>INDEX(Sites_coordo!$B$2:$B$62,IF(ISNUMBER(MATCH(Chiffrier!E3249,Sites_coordo!$A$2:$A$62,0)),MATCH(Chiffrier!E3249,Sites_coordo!$A$2:$A$62,0),NA()))</f>
        <v>-64.019758999999993</v>
      </c>
      <c r="J3249" t="s">
        <v>132</v>
      </c>
      <c r="K3249" t="s">
        <v>132</v>
      </c>
      <c r="L3249" s="4">
        <v>20087052</v>
      </c>
      <c r="M3249" t="s">
        <v>683</v>
      </c>
      <c r="N3249" s="4">
        <v>2</v>
      </c>
      <c r="O3249" s="4" t="s">
        <v>107</v>
      </c>
      <c r="P3249" s="4">
        <v>1</v>
      </c>
      <c r="Q3249" t="s">
        <v>3561</v>
      </c>
      <c r="R3249" s="4" t="s">
        <v>106</v>
      </c>
      <c r="S3249" t="s">
        <v>106</v>
      </c>
      <c r="T3249" t="s">
        <v>106</v>
      </c>
      <c r="U3249" t="s">
        <v>106</v>
      </c>
      <c r="V3249" t="s">
        <v>106</v>
      </c>
      <c r="W3249" t="s">
        <v>106</v>
      </c>
      <c r="X3249" t="s">
        <v>106</v>
      </c>
      <c r="Y3249" t="s">
        <v>106</v>
      </c>
      <c r="Z3249" t="s">
        <v>106</v>
      </c>
      <c r="AA3249" t="s">
        <v>106</v>
      </c>
      <c r="AB3249" t="s">
        <v>106</v>
      </c>
      <c r="AC3249" t="s">
        <v>106</v>
      </c>
      <c r="AD3249" t="s">
        <v>106</v>
      </c>
      <c r="AE3249" s="4" t="s">
        <v>106</v>
      </c>
      <c r="AH3249" s="6">
        <v>43755</v>
      </c>
      <c r="AI3249" s="5">
        <v>0.9375</v>
      </c>
      <c r="AJ3249" t="s">
        <v>106</v>
      </c>
      <c r="AK3249">
        <v>3110</v>
      </c>
      <c r="AL3249" s="4" t="s">
        <v>106</v>
      </c>
      <c r="AM3249" s="4">
        <v>30</v>
      </c>
      <c r="AN3249" s="4" t="s">
        <v>106</v>
      </c>
      <c r="AO3249" s="4" t="s">
        <v>106</v>
      </c>
      <c r="AP3249" s="4" t="s">
        <v>106</v>
      </c>
      <c r="AQ3249" s="4" t="s">
        <v>106</v>
      </c>
      <c r="AR3249" s="4" t="s">
        <v>106</v>
      </c>
      <c r="AS3249" s="4" t="s">
        <v>106</v>
      </c>
      <c r="AT3249" s="4" t="s">
        <v>106</v>
      </c>
      <c r="AU3249" t="s">
        <v>108</v>
      </c>
      <c r="AV3249" t="s">
        <v>109</v>
      </c>
      <c r="AW3249" t="s">
        <v>110</v>
      </c>
      <c r="AX3249" t="s">
        <v>3561</v>
      </c>
      <c r="AY3249" s="4" t="s">
        <v>2522</v>
      </c>
    </row>
    <row r="3250" spans="1:51" hidden="1" x14ac:dyDescent="0.25">
      <c r="A3250">
        <v>2019</v>
      </c>
      <c r="B3250" s="6">
        <v>43617</v>
      </c>
      <c r="C3250" s="6">
        <v>43755</v>
      </c>
      <c r="D3250" t="str">
        <f>INDEX(parametres!$B$2:$B$57,IF(ISNUMBER(MATCH(Chiffrier!E3250,parametres!$C$2:$C$57,0)),MATCH(E3250,parametres!$C$2:$C$57,0),NA()))</f>
        <v>CN-19</v>
      </c>
      <c r="E3250" t="s">
        <v>2470</v>
      </c>
      <c r="F3250" t="s">
        <v>112</v>
      </c>
      <c r="G3250" s="4">
        <f t="shared" si="63"/>
        <v>19.714285714285715</v>
      </c>
      <c r="H3250">
        <f>INDEX(Sites_coordo!$C$2:$C$62,IF(ISNUMBER(MATCH(Chiffrier!E3250,Sites_coordo!$A$2:$A$62,0)),MATCH(Chiffrier!E3250,Sites_coordo!$A$2:$A$62,0),NA()))</f>
        <v>50.289588999999999</v>
      </c>
      <c r="I3250">
        <f>INDEX(Sites_coordo!$B$2:$B$62,IF(ISNUMBER(MATCH(Chiffrier!E3250,Sites_coordo!$A$2:$A$62,0)),MATCH(Chiffrier!E3250,Sites_coordo!$A$2:$A$62,0),NA()))</f>
        <v>-64.019758999999993</v>
      </c>
      <c r="J3250" t="s">
        <v>132</v>
      </c>
      <c r="K3250" t="s">
        <v>132</v>
      </c>
      <c r="L3250" s="4">
        <v>20087052</v>
      </c>
      <c r="M3250" t="s">
        <v>683</v>
      </c>
      <c r="N3250" s="4">
        <v>3</v>
      </c>
      <c r="O3250" s="4" t="s">
        <v>121</v>
      </c>
      <c r="P3250" s="4">
        <v>1</v>
      </c>
      <c r="Q3250" t="s">
        <v>3562</v>
      </c>
      <c r="R3250" s="4">
        <v>0</v>
      </c>
      <c r="S3250">
        <v>0</v>
      </c>
      <c r="T3250" t="s">
        <v>106</v>
      </c>
      <c r="U3250">
        <v>0</v>
      </c>
      <c r="V3250" t="s">
        <v>106</v>
      </c>
      <c r="W3250">
        <v>0</v>
      </c>
      <c r="X3250">
        <v>0</v>
      </c>
      <c r="Y3250">
        <v>0</v>
      </c>
      <c r="Z3250">
        <v>0</v>
      </c>
      <c r="AA3250">
        <v>0</v>
      </c>
      <c r="AB3250">
        <v>0</v>
      </c>
      <c r="AC3250">
        <v>0</v>
      </c>
      <c r="AD3250">
        <v>0</v>
      </c>
      <c r="AE3250" s="4">
        <v>0</v>
      </c>
      <c r="AH3250" s="6">
        <v>43755</v>
      </c>
      <c r="AI3250" s="5">
        <v>0.9375</v>
      </c>
      <c r="AJ3250" t="s">
        <v>106</v>
      </c>
      <c r="AK3250">
        <v>3110</v>
      </c>
      <c r="AL3250" s="4" t="s">
        <v>106</v>
      </c>
      <c r="AM3250" s="4">
        <v>30</v>
      </c>
      <c r="AN3250" s="4" t="s">
        <v>106</v>
      </c>
      <c r="AO3250" s="4" t="s">
        <v>106</v>
      </c>
      <c r="AP3250" s="4" t="s">
        <v>106</v>
      </c>
      <c r="AQ3250" s="4" t="s">
        <v>106</v>
      </c>
      <c r="AR3250" s="4" t="s">
        <v>106</v>
      </c>
      <c r="AS3250" s="4" t="s">
        <v>106</v>
      </c>
      <c r="AT3250" s="4" t="s">
        <v>106</v>
      </c>
      <c r="AU3250" t="s">
        <v>108</v>
      </c>
      <c r="AV3250" t="s">
        <v>109</v>
      </c>
      <c r="AW3250" t="s">
        <v>110</v>
      </c>
      <c r="AX3250" t="s">
        <v>3562</v>
      </c>
    </row>
    <row r="3251" spans="1:51" hidden="1" x14ac:dyDescent="0.25">
      <c r="A3251">
        <v>2019</v>
      </c>
      <c r="B3251" s="6">
        <v>43617</v>
      </c>
      <c r="C3251" s="6">
        <v>43755</v>
      </c>
      <c r="D3251" t="str">
        <f>INDEX(parametres!$B$2:$B$57,IF(ISNUMBER(MATCH(Chiffrier!E3251,parametres!$C$2:$C$57,0)),MATCH(E3251,parametres!$C$2:$C$57,0),NA()))</f>
        <v>CN-19</v>
      </c>
      <c r="E3251" t="s">
        <v>2470</v>
      </c>
      <c r="F3251" t="s">
        <v>112</v>
      </c>
      <c r="G3251" s="4">
        <f t="shared" si="63"/>
        <v>19.714285714285715</v>
      </c>
      <c r="H3251">
        <f>INDEX(Sites_coordo!$C$2:$C$62,IF(ISNUMBER(MATCH(Chiffrier!E3251,Sites_coordo!$A$2:$A$62,0)),MATCH(Chiffrier!E3251,Sites_coordo!$A$2:$A$62,0),NA()))</f>
        <v>50.289588999999999</v>
      </c>
      <c r="I3251">
        <f>INDEX(Sites_coordo!$B$2:$B$62,IF(ISNUMBER(MATCH(Chiffrier!E3251,Sites_coordo!$A$2:$A$62,0)),MATCH(Chiffrier!E3251,Sites_coordo!$A$2:$A$62,0),NA()))</f>
        <v>-64.019758999999993</v>
      </c>
      <c r="J3251" t="s">
        <v>132</v>
      </c>
      <c r="K3251" t="s">
        <v>132</v>
      </c>
      <c r="L3251" s="4">
        <v>20087052</v>
      </c>
      <c r="M3251" t="s">
        <v>683</v>
      </c>
      <c r="N3251" s="4">
        <v>3</v>
      </c>
      <c r="O3251" s="4" t="s">
        <v>121</v>
      </c>
      <c r="P3251" s="4">
        <v>2</v>
      </c>
      <c r="Q3251" t="s">
        <v>3563</v>
      </c>
      <c r="R3251" s="4">
        <v>0</v>
      </c>
      <c r="S3251">
        <v>0</v>
      </c>
      <c r="T3251" t="s">
        <v>106</v>
      </c>
      <c r="U3251">
        <v>0</v>
      </c>
      <c r="V3251" t="s">
        <v>106</v>
      </c>
      <c r="W3251">
        <v>0</v>
      </c>
      <c r="X3251">
        <v>0</v>
      </c>
      <c r="Y3251">
        <v>0</v>
      </c>
      <c r="Z3251">
        <v>0</v>
      </c>
      <c r="AA3251">
        <v>0</v>
      </c>
      <c r="AB3251">
        <v>0</v>
      </c>
      <c r="AC3251">
        <v>0</v>
      </c>
      <c r="AD3251">
        <v>0</v>
      </c>
      <c r="AE3251" s="4">
        <v>0</v>
      </c>
      <c r="AH3251" s="6">
        <v>43755</v>
      </c>
      <c r="AI3251" s="5">
        <v>0.9375</v>
      </c>
      <c r="AJ3251" t="s">
        <v>106</v>
      </c>
      <c r="AK3251">
        <v>3110</v>
      </c>
      <c r="AL3251" s="4" t="s">
        <v>106</v>
      </c>
      <c r="AM3251" s="4">
        <v>30</v>
      </c>
      <c r="AN3251" s="4" t="s">
        <v>106</v>
      </c>
      <c r="AO3251" s="4" t="s">
        <v>106</v>
      </c>
      <c r="AP3251" s="4" t="s">
        <v>106</v>
      </c>
      <c r="AQ3251" s="4" t="s">
        <v>106</v>
      </c>
      <c r="AR3251" s="4" t="s">
        <v>106</v>
      </c>
      <c r="AS3251" s="4" t="s">
        <v>106</v>
      </c>
      <c r="AT3251" s="4" t="s">
        <v>106</v>
      </c>
      <c r="AU3251" t="s">
        <v>108</v>
      </c>
      <c r="AV3251" t="s">
        <v>109</v>
      </c>
      <c r="AW3251" t="s">
        <v>110</v>
      </c>
      <c r="AX3251" t="s">
        <v>3563</v>
      </c>
    </row>
    <row r="3252" spans="1:51" hidden="1" x14ac:dyDescent="0.25">
      <c r="A3252">
        <v>2019</v>
      </c>
      <c r="B3252" s="6">
        <v>43617</v>
      </c>
      <c r="C3252" s="6">
        <v>43755</v>
      </c>
      <c r="D3252" t="str">
        <f>INDEX(parametres!$B$2:$B$57,IF(ISNUMBER(MATCH(Chiffrier!E3252,parametres!$C$2:$C$57,0)),MATCH(E3252,parametres!$C$2:$C$57,0),NA()))</f>
        <v>CN-19</v>
      </c>
      <c r="E3252" t="s">
        <v>2470</v>
      </c>
      <c r="F3252" t="s">
        <v>112</v>
      </c>
      <c r="G3252" s="4">
        <f t="shared" si="63"/>
        <v>19.714285714285715</v>
      </c>
      <c r="H3252">
        <f>INDEX(Sites_coordo!$C$2:$C$62,IF(ISNUMBER(MATCH(Chiffrier!E3252,Sites_coordo!$A$2:$A$62,0)),MATCH(Chiffrier!E3252,Sites_coordo!$A$2:$A$62,0),NA()))</f>
        <v>50.289588999999999</v>
      </c>
      <c r="I3252">
        <f>INDEX(Sites_coordo!$B$2:$B$62,IF(ISNUMBER(MATCH(Chiffrier!E3252,Sites_coordo!$A$2:$A$62,0)),MATCH(Chiffrier!E3252,Sites_coordo!$A$2:$A$62,0),NA()))</f>
        <v>-64.019758999999993</v>
      </c>
      <c r="J3252" t="s">
        <v>132</v>
      </c>
      <c r="K3252" t="s">
        <v>132</v>
      </c>
      <c r="L3252" s="4">
        <v>20087052</v>
      </c>
      <c r="M3252" t="s">
        <v>683</v>
      </c>
      <c r="N3252" s="4">
        <v>3</v>
      </c>
      <c r="O3252" s="4" t="s">
        <v>121</v>
      </c>
      <c r="P3252" s="4">
        <v>3</v>
      </c>
      <c r="Q3252" t="s">
        <v>3564</v>
      </c>
      <c r="R3252" s="4">
        <v>0</v>
      </c>
      <c r="S3252">
        <v>0</v>
      </c>
      <c r="T3252" t="s">
        <v>106</v>
      </c>
      <c r="U3252">
        <v>0</v>
      </c>
      <c r="V3252" t="s">
        <v>106</v>
      </c>
      <c r="W3252">
        <v>0</v>
      </c>
      <c r="X3252">
        <v>0</v>
      </c>
      <c r="Y3252">
        <v>0</v>
      </c>
      <c r="Z3252">
        <v>0</v>
      </c>
      <c r="AA3252">
        <v>0</v>
      </c>
      <c r="AB3252">
        <v>0</v>
      </c>
      <c r="AC3252">
        <v>0</v>
      </c>
      <c r="AD3252">
        <v>0</v>
      </c>
      <c r="AE3252" s="4">
        <v>0</v>
      </c>
      <c r="AH3252" s="6">
        <v>43755</v>
      </c>
      <c r="AI3252" s="5">
        <v>0.9375</v>
      </c>
      <c r="AJ3252" t="s">
        <v>106</v>
      </c>
      <c r="AK3252">
        <v>3110</v>
      </c>
      <c r="AL3252" s="4" t="s">
        <v>106</v>
      </c>
      <c r="AM3252" s="4">
        <v>30</v>
      </c>
      <c r="AN3252" s="4" t="s">
        <v>106</v>
      </c>
      <c r="AO3252" s="4" t="s">
        <v>106</v>
      </c>
      <c r="AP3252" s="4" t="s">
        <v>106</v>
      </c>
      <c r="AQ3252" s="4" t="s">
        <v>106</v>
      </c>
      <c r="AR3252" s="4" t="s">
        <v>106</v>
      </c>
      <c r="AS3252" s="4" t="s">
        <v>106</v>
      </c>
      <c r="AT3252" s="4" t="s">
        <v>106</v>
      </c>
      <c r="AU3252" t="s">
        <v>108</v>
      </c>
      <c r="AV3252" t="s">
        <v>109</v>
      </c>
      <c r="AW3252" t="s">
        <v>110</v>
      </c>
      <c r="AX3252" t="s">
        <v>3564</v>
      </c>
    </row>
    <row r="3253" spans="1:51" hidden="1" x14ac:dyDescent="0.25">
      <c r="A3253">
        <v>2019</v>
      </c>
      <c r="B3253" s="6">
        <v>43617</v>
      </c>
      <c r="C3253" s="6">
        <v>43755</v>
      </c>
      <c r="D3253" t="str">
        <f>INDEX(parametres!$B$2:$B$57,IF(ISNUMBER(MATCH(Chiffrier!E3253,parametres!$C$2:$C$57,0)),MATCH(E3253,parametres!$C$2:$C$57,0),NA()))</f>
        <v>CN-19</v>
      </c>
      <c r="E3253" t="s">
        <v>2470</v>
      </c>
      <c r="F3253" t="s">
        <v>112</v>
      </c>
      <c r="G3253" s="4">
        <f t="shared" si="63"/>
        <v>19.714285714285715</v>
      </c>
      <c r="H3253">
        <f>INDEX(Sites_coordo!$C$2:$C$62,IF(ISNUMBER(MATCH(Chiffrier!E3253,Sites_coordo!$A$2:$A$62,0)),MATCH(Chiffrier!E3253,Sites_coordo!$A$2:$A$62,0),NA()))</f>
        <v>50.289588999999999</v>
      </c>
      <c r="I3253">
        <f>INDEX(Sites_coordo!$B$2:$B$62,IF(ISNUMBER(MATCH(Chiffrier!E3253,Sites_coordo!$A$2:$A$62,0)),MATCH(Chiffrier!E3253,Sites_coordo!$A$2:$A$62,0),NA()))</f>
        <v>-64.019758999999993</v>
      </c>
      <c r="J3253" t="s">
        <v>132</v>
      </c>
      <c r="K3253" t="s">
        <v>132</v>
      </c>
      <c r="L3253" s="4">
        <v>20087052</v>
      </c>
      <c r="M3253" t="s">
        <v>683</v>
      </c>
      <c r="N3253" s="4">
        <v>3</v>
      </c>
      <c r="O3253" s="4" t="s">
        <v>107</v>
      </c>
      <c r="P3253" s="4">
        <v>1</v>
      </c>
      <c r="Q3253" t="s">
        <v>3565</v>
      </c>
      <c r="R3253" s="4">
        <v>0</v>
      </c>
      <c r="S3253">
        <v>0</v>
      </c>
      <c r="T3253" t="s">
        <v>106</v>
      </c>
      <c r="U3253">
        <v>0</v>
      </c>
      <c r="V3253" t="s">
        <v>106</v>
      </c>
      <c r="W3253">
        <v>0</v>
      </c>
      <c r="X3253">
        <v>0</v>
      </c>
      <c r="Y3253">
        <v>0</v>
      </c>
      <c r="Z3253">
        <v>0</v>
      </c>
      <c r="AA3253">
        <v>0</v>
      </c>
      <c r="AB3253">
        <v>0</v>
      </c>
      <c r="AC3253">
        <v>0</v>
      </c>
      <c r="AD3253">
        <v>0</v>
      </c>
      <c r="AE3253" s="4">
        <v>0</v>
      </c>
      <c r="AH3253" s="6">
        <v>43755</v>
      </c>
      <c r="AI3253" s="5">
        <v>0.9375</v>
      </c>
      <c r="AJ3253" t="s">
        <v>106</v>
      </c>
      <c r="AK3253">
        <v>3110</v>
      </c>
      <c r="AL3253" s="4" t="s">
        <v>106</v>
      </c>
      <c r="AM3253" s="4">
        <v>30</v>
      </c>
      <c r="AN3253" s="4" t="s">
        <v>106</v>
      </c>
      <c r="AO3253" s="4" t="s">
        <v>106</v>
      </c>
      <c r="AP3253" s="4" t="s">
        <v>106</v>
      </c>
      <c r="AQ3253" s="4" t="s">
        <v>106</v>
      </c>
      <c r="AR3253" s="4" t="s">
        <v>106</v>
      </c>
      <c r="AS3253" s="4" t="s">
        <v>106</v>
      </c>
      <c r="AT3253" s="4" t="s">
        <v>106</v>
      </c>
      <c r="AU3253" t="s">
        <v>108</v>
      </c>
      <c r="AV3253" t="s">
        <v>109</v>
      </c>
      <c r="AW3253" t="s">
        <v>110</v>
      </c>
      <c r="AX3253" t="s">
        <v>3565</v>
      </c>
    </row>
    <row r="3254" spans="1:51" hidden="1" x14ac:dyDescent="0.25">
      <c r="A3254">
        <v>2019</v>
      </c>
      <c r="B3254" s="6">
        <v>43617</v>
      </c>
      <c r="C3254" s="6">
        <v>43755</v>
      </c>
      <c r="D3254" t="str">
        <f>INDEX(parametres!$B$2:$B$57,IF(ISNUMBER(MATCH(Chiffrier!E3254,parametres!$C$2:$C$57,0)),MATCH(E3254,parametres!$C$2:$C$57,0),NA()))</f>
        <v>CN-19</v>
      </c>
      <c r="E3254" t="s">
        <v>2470</v>
      </c>
      <c r="F3254" t="s">
        <v>112</v>
      </c>
      <c r="G3254" s="4">
        <f t="shared" si="63"/>
        <v>19.714285714285715</v>
      </c>
      <c r="H3254">
        <f>INDEX(Sites_coordo!$C$2:$C$62,IF(ISNUMBER(MATCH(Chiffrier!E3254,Sites_coordo!$A$2:$A$62,0)),MATCH(Chiffrier!E3254,Sites_coordo!$A$2:$A$62,0),NA()))</f>
        <v>50.289588999999999</v>
      </c>
      <c r="I3254">
        <f>INDEX(Sites_coordo!$B$2:$B$62,IF(ISNUMBER(MATCH(Chiffrier!E3254,Sites_coordo!$A$2:$A$62,0)),MATCH(Chiffrier!E3254,Sites_coordo!$A$2:$A$62,0),NA()))</f>
        <v>-64.019758999999993</v>
      </c>
      <c r="J3254" t="s">
        <v>132</v>
      </c>
      <c r="K3254" t="s">
        <v>132</v>
      </c>
      <c r="L3254" s="4">
        <v>20087052</v>
      </c>
      <c r="M3254" t="s">
        <v>683</v>
      </c>
      <c r="N3254" s="4">
        <v>4</v>
      </c>
      <c r="O3254" s="4" t="s">
        <v>121</v>
      </c>
      <c r="P3254" s="4">
        <v>1</v>
      </c>
      <c r="Q3254" t="s">
        <v>3566</v>
      </c>
      <c r="R3254" s="4">
        <v>0</v>
      </c>
      <c r="S3254">
        <v>0</v>
      </c>
      <c r="T3254" t="s">
        <v>106</v>
      </c>
      <c r="U3254">
        <v>0</v>
      </c>
      <c r="V3254" t="s">
        <v>106</v>
      </c>
      <c r="W3254">
        <v>0</v>
      </c>
      <c r="X3254">
        <v>0</v>
      </c>
      <c r="Y3254">
        <v>0</v>
      </c>
      <c r="Z3254">
        <v>0</v>
      </c>
      <c r="AA3254">
        <v>0</v>
      </c>
      <c r="AB3254">
        <v>0</v>
      </c>
      <c r="AC3254">
        <v>0</v>
      </c>
      <c r="AD3254">
        <v>0</v>
      </c>
      <c r="AE3254" s="4">
        <v>0</v>
      </c>
      <c r="AH3254" s="6">
        <v>43755</v>
      </c>
      <c r="AI3254" s="5">
        <v>0.9375</v>
      </c>
      <c r="AJ3254" t="s">
        <v>106</v>
      </c>
      <c r="AK3254">
        <v>3110</v>
      </c>
      <c r="AL3254" s="4" t="s">
        <v>106</v>
      </c>
      <c r="AM3254" s="4">
        <v>30</v>
      </c>
      <c r="AN3254" s="4" t="s">
        <v>106</v>
      </c>
      <c r="AO3254" s="4" t="s">
        <v>106</v>
      </c>
      <c r="AP3254" s="4" t="s">
        <v>106</v>
      </c>
      <c r="AQ3254" s="4" t="s">
        <v>106</v>
      </c>
      <c r="AR3254" s="4" t="s">
        <v>106</v>
      </c>
      <c r="AS3254" s="4" t="s">
        <v>106</v>
      </c>
      <c r="AT3254" s="4" t="s">
        <v>106</v>
      </c>
      <c r="AU3254" t="s">
        <v>108</v>
      </c>
      <c r="AV3254" t="s">
        <v>109</v>
      </c>
      <c r="AW3254" t="s">
        <v>110</v>
      </c>
      <c r="AX3254" t="s">
        <v>3566</v>
      </c>
    </row>
    <row r="3255" spans="1:51" hidden="1" x14ac:dyDescent="0.25">
      <c r="A3255">
        <v>2019</v>
      </c>
      <c r="B3255" s="6">
        <v>43617</v>
      </c>
      <c r="C3255" s="6">
        <v>43755</v>
      </c>
      <c r="D3255" t="str">
        <f>INDEX(parametres!$B$2:$B$57,IF(ISNUMBER(MATCH(Chiffrier!E3255,parametres!$C$2:$C$57,0)),MATCH(E3255,parametres!$C$2:$C$57,0),NA()))</f>
        <v>CN-19</v>
      </c>
      <c r="E3255" t="s">
        <v>2470</v>
      </c>
      <c r="F3255" t="s">
        <v>112</v>
      </c>
      <c r="G3255" s="4">
        <f t="shared" si="63"/>
        <v>19.714285714285715</v>
      </c>
      <c r="H3255">
        <f>INDEX(Sites_coordo!$C$2:$C$62,IF(ISNUMBER(MATCH(Chiffrier!E3255,Sites_coordo!$A$2:$A$62,0)),MATCH(Chiffrier!E3255,Sites_coordo!$A$2:$A$62,0),NA()))</f>
        <v>50.289588999999999</v>
      </c>
      <c r="I3255">
        <f>INDEX(Sites_coordo!$B$2:$B$62,IF(ISNUMBER(MATCH(Chiffrier!E3255,Sites_coordo!$A$2:$A$62,0)),MATCH(Chiffrier!E3255,Sites_coordo!$A$2:$A$62,0),NA()))</f>
        <v>-64.019758999999993</v>
      </c>
      <c r="J3255" t="s">
        <v>132</v>
      </c>
      <c r="K3255" t="s">
        <v>132</v>
      </c>
      <c r="L3255" s="4">
        <v>20087052</v>
      </c>
      <c r="M3255" t="s">
        <v>683</v>
      </c>
      <c r="N3255" s="4">
        <v>4</v>
      </c>
      <c r="O3255" s="4" t="s">
        <v>121</v>
      </c>
      <c r="P3255" s="4">
        <v>2</v>
      </c>
      <c r="Q3255" t="s">
        <v>3567</v>
      </c>
      <c r="R3255" s="4">
        <v>0</v>
      </c>
      <c r="S3255">
        <v>0</v>
      </c>
      <c r="T3255" t="s">
        <v>106</v>
      </c>
      <c r="U3255">
        <v>0</v>
      </c>
      <c r="V3255" t="s">
        <v>106</v>
      </c>
      <c r="W3255">
        <v>0</v>
      </c>
      <c r="X3255">
        <v>0</v>
      </c>
      <c r="Y3255">
        <v>0</v>
      </c>
      <c r="Z3255">
        <v>0</v>
      </c>
      <c r="AA3255">
        <v>0</v>
      </c>
      <c r="AB3255">
        <v>0</v>
      </c>
      <c r="AC3255">
        <v>0</v>
      </c>
      <c r="AD3255">
        <v>0</v>
      </c>
      <c r="AE3255" s="4">
        <v>0</v>
      </c>
      <c r="AH3255" s="6">
        <v>43755</v>
      </c>
      <c r="AI3255" s="5">
        <v>0.9375</v>
      </c>
      <c r="AJ3255" t="s">
        <v>106</v>
      </c>
      <c r="AK3255">
        <v>3110</v>
      </c>
      <c r="AL3255" s="4" t="s">
        <v>106</v>
      </c>
      <c r="AM3255" s="4">
        <v>30</v>
      </c>
      <c r="AN3255" s="4" t="s">
        <v>106</v>
      </c>
      <c r="AO3255" s="4" t="s">
        <v>106</v>
      </c>
      <c r="AP3255" s="4" t="s">
        <v>106</v>
      </c>
      <c r="AQ3255" s="4" t="s">
        <v>106</v>
      </c>
      <c r="AR3255" s="4" t="s">
        <v>106</v>
      </c>
      <c r="AS3255" s="4" t="s">
        <v>106</v>
      </c>
      <c r="AT3255" s="4" t="s">
        <v>106</v>
      </c>
      <c r="AU3255" t="s">
        <v>108</v>
      </c>
      <c r="AV3255" t="s">
        <v>109</v>
      </c>
      <c r="AW3255" t="s">
        <v>110</v>
      </c>
      <c r="AX3255" t="s">
        <v>3567</v>
      </c>
    </row>
    <row r="3256" spans="1:51" hidden="1" x14ac:dyDescent="0.25">
      <c r="A3256">
        <v>2019</v>
      </c>
      <c r="B3256" s="6">
        <v>43617</v>
      </c>
      <c r="C3256" s="6">
        <v>43755</v>
      </c>
      <c r="D3256" t="str">
        <f>INDEX(parametres!$B$2:$B$57,IF(ISNUMBER(MATCH(Chiffrier!E3256,parametres!$C$2:$C$57,0)),MATCH(E3256,parametres!$C$2:$C$57,0),NA()))</f>
        <v>CN-19</v>
      </c>
      <c r="E3256" t="s">
        <v>2470</v>
      </c>
      <c r="F3256" t="s">
        <v>112</v>
      </c>
      <c r="G3256" s="4">
        <f t="shared" si="63"/>
        <v>19.714285714285715</v>
      </c>
      <c r="H3256">
        <f>INDEX(Sites_coordo!$C$2:$C$62,IF(ISNUMBER(MATCH(Chiffrier!E3256,Sites_coordo!$A$2:$A$62,0)),MATCH(Chiffrier!E3256,Sites_coordo!$A$2:$A$62,0),NA()))</f>
        <v>50.289588999999999</v>
      </c>
      <c r="I3256">
        <f>INDEX(Sites_coordo!$B$2:$B$62,IF(ISNUMBER(MATCH(Chiffrier!E3256,Sites_coordo!$A$2:$A$62,0)),MATCH(Chiffrier!E3256,Sites_coordo!$A$2:$A$62,0),NA()))</f>
        <v>-64.019758999999993</v>
      </c>
      <c r="J3256" t="s">
        <v>132</v>
      </c>
      <c r="K3256" t="s">
        <v>132</v>
      </c>
      <c r="L3256" s="4">
        <v>20087052</v>
      </c>
      <c r="M3256" t="s">
        <v>683</v>
      </c>
      <c r="N3256" s="4">
        <v>4</v>
      </c>
      <c r="O3256" s="4" t="s">
        <v>121</v>
      </c>
      <c r="P3256" s="4">
        <v>3</v>
      </c>
      <c r="Q3256" t="s">
        <v>3568</v>
      </c>
      <c r="R3256" s="4">
        <v>0</v>
      </c>
      <c r="S3256">
        <v>0</v>
      </c>
      <c r="T3256" t="s">
        <v>106</v>
      </c>
      <c r="U3256">
        <v>0</v>
      </c>
      <c r="V3256" t="s">
        <v>106</v>
      </c>
      <c r="W3256">
        <v>0</v>
      </c>
      <c r="X3256">
        <v>0</v>
      </c>
      <c r="Y3256">
        <v>0</v>
      </c>
      <c r="Z3256">
        <v>0</v>
      </c>
      <c r="AA3256">
        <v>0</v>
      </c>
      <c r="AB3256">
        <v>0</v>
      </c>
      <c r="AC3256">
        <v>0</v>
      </c>
      <c r="AD3256">
        <v>0</v>
      </c>
      <c r="AE3256" s="4">
        <v>0</v>
      </c>
      <c r="AH3256" s="6">
        <v>43755</v>
      </c>
      <c r="AI3256" s="5">
        <v>0.9375</v>
      </c>
      <c r="AJ3256" t="s">
        <v>106</v>
      </c>
      <c r="AK3256">
        <v>3110</v>
      </c>
      <c r="AL3256" s="4" t="s">
        <v>106</v>
      </c>
      <c r="AM3256" s="4">
        <v>30</v>
      </c>
      <c r="AN3256" s="4" t="s">
        <v>106</v>
      </c>
      <c r="AO3256" s="4" t="s">
        <v>106</v>
      </c>
      <c r="AP3256" s="4" t="s">
        <v>106</v>
      </c>
      <c r="AQ3256" s="4" t="s">
        <v>106</v>
      </c>
      <c r="AR3256" s="4" t="s">
        <v>106</v>
      </c>
      <c r="AS3256" s="4" t="s">
        <v>106</v>
      </c>
      <c r="AT3256" s="4" t="s">
        <v>106</v>
      </c>
      <c r="AU3256" t="s">
        <v>108</v>
      </c>
      <c r="AV3256" t="s">
        <v>109</v>
      </c>
      <c r="AW3256" t="s">
        <v>110</v>
      </c>
      <c r="AX3256" t="s">
        <v>3568</v>
      </c>
    </row>
    <row r="3257" spans="1:51" hidden="1" x14ac:dyDescent="0.25">
      <c r="A3257">
        <v>2019</v>
      </c>
      <c r="B3257" s="6">
        <v>43617</v>
      </c>
      <c r="C3257" s="6">
        <v>43755</v>
      </c>
      <c r="D3257" t="str">
        <f>INDEX(parametres!$B$2:$B$57,IF(ISNUMBER(MATCH(Chiffrier!E3257,parametres!$C$2:$C$57,0)),MATCH(E3257,parametres!$C$2:$C$57,0),NA()))</f>
        <v>CN-19</v>
      </c>
      <c r="E3257" t="s">
        <v>2470</v>
      </c>
      <c r="F3257" t="s">
        <v>112</v>
      </c>
      <c r="G3257" s="4">
        <f t="shared" si="63"/>
        <v>19.714285714285715</v>
      </c>
      <c r="H3257">
        <f>INDEX(Sites_coordo!$C$2:$C$62,IF(ISNUMBER(MATCH(Chiffrier!E3257,Sites_coordo!$A$2:$A$62,0)),MATCH(Chiffrier!E3257,Sites_coordo!$A$2:$A$62,0),NA()))</f>
        <v>50.289588999999999</v>
      </c>
      <c r="I3257">
        <f>INDEX(Sites_coordo!$B$2:$B$62,IF(ISNUMBER(MATCH(Chiffrier!E3257,Sites_coordo!$A$2:$A$62,0)),MATCH(Chiffrier!E3257,Sites_coordo!$A$2:$A$62,0),NA()))</f>
        <v>-64.019758999999993</v>
      </c>
      <c r="J3257" t="s">
        <v>132</v>
      </c>
      <c r="K3257" t="s">
        <v>132</v>
      </c>
      <c r="L3257" s="4">
        <v>20087052</v>
      </c>
      <c r="M3257" t="s">
        <v>683</v>
      </c>
      <c r="N3257" s="4">
        <v>4</v>
      </c>
      <c r="O3257" s="4" t="s">
        <v>107</v>
      </c>
      <c r="P3257" s="4">
        <v>1</v>
      </c>
      <c r="Q3257" t="s">
        <v>3569</v>
      </c>
      <c r="R3257" s="4">
        <v>0</v>
      </c>
      <c r="S3257">
        <v>0</v>
      </c>
      <c r="T3257" t="s">
        <v>106</v>
      </c>
      <c r="U3257">
        <v>0</v>
      </c>
      <c r="V3257" t="s">
        <v>106</v>
      </c>
      <c r="W3257">
        <v>0</v>
      </c>
      <c r="X3257">
        <v>0</v>
      </c>
      <c r="Y3257">
        <v>0</v>
      </c>
      <c r="Z3257">
        <v>0</v>
      </c>
      <c r="AA3257">
        <v>0</v>
      </c>
      <c r="AB3257">
        <v>0</v>
      </c>
      <c r="AC3257">
        <v>0</v>
      </c>
      <c r="AD3257">
        <v>0</v>
      </c>
      <c r="AE3257" s="4">
        <v>0</v>
      </c>
      <c r="AH3257" s="6">
        <v>43755</v>
      </c>
      <c r="AI3257" s="5">
        <v>0.9375</v>
      </c>
      <c r="AJ3257" t="s">
        <v>106</v>
      </c>
      <c r="AK3257">
        <v>3110</v>
      </c>
      <c r="AL3257" s="4" t="s">
        <v>106</v>
      </c>
      <c r="AM3257" s="4">
        <v>30</v>
      </c>
      <c r="AN3257" s="4" t="s">
        <v>106</v>
      </c>
      <c r="AO3257" s="4" t="s">
        <v>106</v>
      </c>
      <c r="AP3257" s="4" t="s">
        <v>106</v>
      </c>
      <c r="AQ3257" s="4" t="s">
        <v>106</v>
      </c>
      <c r="AR3257" s="4" t="s">
        <v>106</v>
      </c>
      <c r="AS3257" s="4" t="s">
        <v>106</v>
      </c>
      <c r="AT3257" s="4" t="s">
        <v>106</v>
      </c>
      <c r="AU3257" t="s">
        <v>108</v>
      </c>
      <c r="AV3257" t="s">
        <v>109</v>
      </c>
      <c r="AW3257" t="s">
        <v>110</v>
      </c>
      <c r="AX3257" t="s">
        <v>3569</v>
      </c>
    </row>
    <row r="3258" spans="1:51" hidden="1" x14ac:dyDescent="0.25">
      <c r="A3258">
        <v>2019</v>
      </c>
      <c r="B3258" s="6">
        <v>43617</v>
      </c>
      <c r="C3258" s="6">
        <v>43755</v>
      </c>
      <c r="D3258" t="str">
        <f>INDEX(parametres!$B$2:$B$57,IF(ISNUMBER(MATCH(Chiffrier!E3258,parametres!$C$2:$C$57,0)),MATCH(E3258,parametres!$C$2:$C$57,0),NA()))</f>
        <v>CN-19</v>
      </c>
      <c r="E3258" t="s">
        <v>2470</v>
      </c>
      <c r="F3258" t="s">
        <v>112</v>
      </c>
      <c r="G3258" s="4">
        <f t="shared" si="63"/>
        <v>19.714285714285715</v>
      </c>
      <c r="H3258">
        <f>INDEX(Sites_coordo!$C$2:$C$62,IF(ISNUMBER(MATCH(Chiffrier!E3258,Sites_coordo!$A$2:$A$62,0)),MATCH(Chiffrier!E3258,Sites_coordo!$A$2:$A$62,0),NA()))</f>
        <v>50.289588999999999</v>
      </c>
      <c r="I3258">
        <f>INDEX(Sites_coordo!$B$2:$B$62,IF(ISNUMBER(MATCH(Chiffrier!E3258,Sites_coordo!$A$2:$A$62,0)),MATCH(Chiffrier!E3258,Sites_coordo!$A$2:$A$62,0),NA()))</f>
        <v>-64.019758999999993</v>
      </c>
      <c r="J3258" t="s">
        <v>132</v>
      </c>
      <c r="K3258" t="s">
        <v>132</v>
      </c>
      <c r="L3258" s="4">
        <v>20087052</v>
      </c>
      <c r="M3258" t="s">
        <v>683</v>
      </c>
      <c r="N3258" s="4">
        <v>5</v>
      </c>
      <c r="O3258" s="4" t="s">
        <v>121</v>
      </c>
      <c r="P3258" s="4">
        <v>1</v>
      </c>
      <c r="Q3258" t="s">
        <v>3570</v>
      </c>
      <c r="R3258" s="4">
        <v>0</v>
      </c>
      <c r="S3258">
        <v>0</v>
      </c>
      <c r="T3258" t="s">
        <v>106</v>
      </c>
      <c r="U3258">
        <v>0</v>
      </c>
      <c r="V3258" t="s">
        <v>106</v>
      </c>
      <c r="W3258">
        <v>0</v>
      </c>
      <c r="X3258">
        <v>0</v>
      </c>
      <c r="Y3258">
        <v>0</v>
      </c>
      <c r="Z3258">
        <v>0</v>
      </c>
      <c r="AA3258">
        <v>0</v>
      </c>
      <c r="AB3258">
        <v>0</v>
      </c>
      <c r="AC3258">
        <v>0</v>
      </c>
      <c r="AD3258">
        <v>0</v>
      </c>
      <c r="AE3258" s="4">
        <v>0</v>
      </c>
      <c r="AH3258" s="6">
        <v>43755</v>
      </c>
      <c r="AI3258" s="5">
        <v>0.9375</v>
      </c>
      <c r="AJ3258" t="s">
        <v>106</v>
      </c>
      <c r="AK3258">
        <v>3110</v>
      </c>
      <c r="AL3258" s="4" t="s">
        <v>106</v>
      </c>
      <c r="AM3258" s="4">
        <v>30</v>
      </c>
      <c r="AN3258" s="4" t="s">
        <v>106</v>
      </c>
      <c r="AO3258" s="4" t="s">
        <v>106</v>
      </c>
      <c r="AP3258" s="4" t="s">
        <v>106</v>
      </c>
      <c r="AQ3258" s="4" t="s">
        <v>106</v>
      </c>
      <c r="AR3258" s="4" t="s">
        <v>106</v>
      </c>
      <c r="AS3258" s="4" t="s">
        <v>106</v>
      </c>
      <c r="AT3258" s="4" t="s">
        <v>106</v>
      </c>
      <c r="AU3258" t="s">
        <v>108</v>
      </c>
      <c r="AV3258" t="s">
        <v>109</v>
      </c>
      <c r="AW3258" t="s">
        <v>110</v>
      </c>
      <c r="AX3258" t="s">
        <v>3570</v>
      </c>
    </row>
    <row r="3259" spans="1:51" hidden="1" x14ac:dyDescent="0.25">
      <c r="A3259">
        <v>2019</v>
      </c>
      <c r="B3259" s="6">
        <v>43617</v>
      </c>
      <c r="C3259" s="6">
        <v>43755</v>
      </c>
      <c r="D3259" t="str">
        <f>INDEX(parametres!$B$2:$B$57,IF(ISNUMBER(MATCH(Chiffrier!E3259,parametres!$C$2:$C$57,0)),MATCH(E3259,parametres!$C$2:$C$57,0),NA()))</f>
        <v>CN-19</v>
      </c>
      <c r="E3259" t="s">
        <v>2470</v>
      </c>
      <c r="F3259" t="s">
        <v>112</v>
      </c>
      <c r="G3259" s="4">
        <f t="shared" si="63"/>
        <v>19.714285714285715</v>
      </c>
      <c r="H3259">
        <f>INDEX(Sites_coordo!$C$2:$C$62,IF(ISNUMBER(MATCH(Chiffrier!E3259,Sites_coordo!$A$2:$A$62,0)),MATCH(Chiffrier!E3259,Sites_coordo!$A$2:$A$62,0),NA()))</f>
        <v>50.289588999999999</v>
      </c>
      <c r="I3259">
        <f>INDEX(Sites_coordo!$B$2:$B$62,IF(ISNUMBER(MATCH(Chiffrier!E3259,Sites_coordo!$A$2:$A$62,0)),MATCH(Chiffrier!E3259,Sites_coordo!$A$2:$A$62,0),NA()))</f>
        <v>-64.019758999999993</v>
      </c>
      <c r="J3259" t="s">
        <v>132</v>
      </c>
      <c r="K3259" t="s">
        <v>132</v>
      </c>
      <c r="L3259" s="4">
        <v>20087052</v>
      </c>
      <c r="M3259" t="s">
        <v>683</v>
      </c>
      <c r="N3259" s="4">
        <v>5</v>
      </c>
      <c r="O3259" s="4" t="s">
        <v>121</v>
      </c>
      <c r="P3259" s="4">
        <v>2</v>
      </c>
      <c r="Q3259" t="s">
        <v>3571</v>
      </c>
      <c r="R3259" s="4">
        <v>0</v>
      </c>
      <c r="S3259">
        <v>0</v>
      </c>
      <c r="T3259" t="s">
        <v>106</v>
      </c>
      <c r="U3259">
        <v>0</v>
      </c>
      <c r="V3259" t="s">
        <v>106</v>
      </c>
      <c r="W3259">
        <v>0</v>
      </c>
      <c r="X3259">
        <v>0</v>
      </c>
      <c r="Y3259">
        <v>0</v>
      </c>
      <c r="Z3259">
        <v>0</v>
      </c>
      <c r="AA3259">
        <v>0</v>
      </c>
      <c r="AB3259">
        <v>0</v>
      </c>
      <c r="AC3259">
        <v>0</v>
      </c>
      <c r="AD3259">
        <v>0</v>
      </c>
      <c r="AE3259" s="4">
        <v>0</v>
      </c>
      <c r="AH3259" s="6">
        <v>43755</v>
      </c>
      <c r="AI3259" s="5">
        <v>0.9375</v>
      </c>
      <c r="AJ3259" t="s">
        <v>106</v>
      </c>
      <c r="AK3259">
        <v>3110</v>
      </c>
      <c r="AL3259" s="4" t="s">
        <v>106</v>
      </c>
      <c r="AM3259" s="4">
        <v>30</v>
      </c>
      <c r="AN3259" s="4" t="s">
        <v>106</v>
      </c>
      <c r="AO3259" s="4" t="s">
        <v>106</v>
      </c>
      <c r="AP3259" s="4" t="s">
        <v>106</v>
      </c>
      <c r="AQ3259" s="4" t="s">
        <v>106</v>
      </c>
      <c r="AR3259" s="4" t="s">
        <v>106</v>
      </c>
      <c r="AS3259" s="4" t="s">
        <v>106</v>
      </c>
      <c r="AT3259" s="4" t="s">
        <v>106</v>
      </c>
      <c r="AU3259" t="s">
        <v>108</v>
      </c>
      <c r="AV3259" t="s">
        <v>109</v>
      </c>
      <c r="AW3259" t="s">
        <v>110</v>
      </c>
      <c r="AX3259" t="s">
        <v>3571</v>
      </c>
    </row>
    <row r="3260" spans="1:51" hidden="1" x14ac:dyDescent="0.25">
      <c r="A3260">
        <v>2019</v>
      </c>
      <c r="B3260" s="6">
        <v>43617</v>
      </c>
      <c r="C3260" s="6">
        <v>43755</v>
      </c>
      <c r="D3260" t="str">
        <f>INDEX(parametres!$B$2:$B$57,IF(ISNUMBER(MATCH(Chiffrier!E3260,parametres!$C$2:$C$57,0)),MATCH(E3260,parametres!$C$2:$C$57,0),NA()))</f>
        <v>CN-19</v>
      </c>
      <c r="E3260" t="s">
        <v>2470</v>
      </c>
      <c r="F3260" t="s">
        <v>112</v>
      </c>
      <c r="G3260" s="4">
        <f t="shared" si="63"/>
        <v>19.714285714285715</v>
      </c>
      <c r="H3260">
        <f>INDEX(Sites_coordo!$C$2:$C$62,IF(ISNUMBER(MATCH(Chiffrier!E3260,Sites_coordo!$A$2:$A$62,0)),MATCH(Chiffrier!E3260,Sites_coordo!$A$2:$A$62,0),NA()))</f>
        <v>50.289588999999999</v>
      </c>
      <c r="I3260">
        <f>INDEX(Sites_coordo!$B$2:$B$62,IF(ISNUMBER(MATCH(Chiffrier!E3260,Sites_coordo!$A$2:$A$62,0)),MATCH(Chiffrier!E3260,Sites_coordo!$A$2:$A$62,0),NA()))</f>
        <v>-64.019758999999993</v>
      </c>
      <c r="J3260" t="s">
        <v>132</v>
      </c>
      <c r="K3260" t="s">
        <v>132</v>
      </c>
      <c r="L3260" s="4">
        <v>20087052</v>
      </c>
      <c r="M3260" t="s">
        <v>683</v>
      </c>
      <c r="N3260" s="4">
        <v>5</v>
      </c>
      <c r="O3260" s="4" t="s">
        <v>121</v>
      </c>
      <c r="P3260" s="4">
        <v>3</v>
      </c>
      <c r="Q3260" t="s">
        <v>3572</v>
      </c>
      <c r="R3260" s="4">
        <v>0</v>
      </c>
      <c r="S3260">
        <v>0</v>
      </c>
      <c r="T3260" t="s">
        <v>106</v>
      </c>
      <c r="U3260">
        <v>0</v>
      </c>
      <c r="V3260" t="s">
        <v>106</v>
      </c>
      <c r="W3260">
        <v>0</v>
      </c>
      <c r="X3260">
        <v>0</v>
      </c>
      <c r="Y3260">
        <v>0</v>
      </c>
      <c r="Z3260">
        <v>0</v>
      </c>
      <c r="AA3260">
        <v>0</v>
      </c>
      <c r="AB3260">
        <v>0</v>
      </c>
      <c r="AC3260">
        <v>0</v>
      </c>
      <c r="AD3260">
        <v>0</v>
      </c>
      <c r="AE3260" s="4">
        <v>0</v>
      </c>
      <c r="AH3260" s="6">
        <v>43755</v>
      </c>
      <c r="AI3260" s="5">
        <v>0.9375</v>
      </c>
      <c r="AJ3260" t="s">
        <v>106</v>
      </c>
      <c r="AK3260">
        <v>3110</v>
      </c>
      <c r="AL3260" s="4" t="s">
        <v>106</v>
      </c>
      <c r="AM3260" s="4">
        <v>30</v>
      </c>
      <c r="AN3260" s="4" t="s">
        <v>106</v>
      </c>
      <c r="AO3260" s="4" t="s">
        <v>106</v>
      </c>
      <c r="AP3260" s="4" t="s">
        <v>106</v>
      </c>
      <c r="AQ3260" s="4" t="s">
        <v>106</v>
      </c>
      <c r="AR3260" s="4" t="s">
        <v>106</v>
      </c>
      <c r="AS3260" s="4" t="s">
        <v>106</v>
      </c>
      <c r="AT3260" s="4" t="s">
        <v>106</v>
      </c>
      <c r="AU3260" t="s">
        <v>108</v>
      </c>
      <c r="AV3260" t="s">
        <v>109</v>
      </c>
      <c r="AW3260" t="s">
        <v>110</v>
      </c>
      <c r="AX3260" t="s">
        <v>3572</v>
      </c>
    </row>
    <row r="3261" spans="1:51" hidden="1" x14ac:dyDescent="0.25">
      <c r="A3261">
        <v>2019</v>
      </c>
      <c r="B3261" s="6">
        <v>43617</v>
      </c>
      <c r="C3261" s="6">
        <v>43755</v>
      </c>
      <c r="D3261" t="str">
        <f>INDEX(parametres!$B$2:$B$57,IF(ISNUMBER(MATCH(Chiffrier!E3261,parametres!$C$2:$C$57,0)),MATCH(E3261,parametres!$C$2:$C$57,0),NA()))</f>
        <v>CN-19</v>
      </c>
      <c r="E3261" t="s">
        <v>2470</v>
      </c>
      <c r="F3261" t="s">
        <v>112</v>
      </c>
      <c r="G3261" s="4">
        <f t="shared" si="63"/>
        <v>19.714285714285715</v>
      </c>
      <c r="H3261">
        <f>INDEX(Sites_coordo!$C$2:$C$62,IF(ISNUMBER(MATCH(Chiffrier!E3261,Sites_coordo!$A$2:$A$62,0)),MATCH(Chiffrier!E3261,Sites_coordo!$A$2:$A$62,0),NA()))</f>
        <v>50.289588999999999</v>
      </c>
      <c r="I3261">
        <f>INDEX(Sites_coordo!$B$2:$B$62,IF(ISNUMBER(MATCH(Chiffrier!E3261,Sites_coordo!$A$2:$A$62,0)),MATCH(Chiffrier!E3261,Sites_coordo!$A$2:$A$62,0),NA()))</f>
        <v>-64.019758999999993</v>
      </c>
      <c r="J3261" t="s">
        <v>132</v>
      </c>
      <c r="K3261" t="s">
        <v>132</v>
      </c>
      <c r="L3261" s="4">
        <v>20087052</v>
      </c>
      <c r="M3261" t="s">
        <v>683</v>
      </c>
      <c r="N3261" s="4">
        <v>5</v>
      </c>
      <c r="O3261" s="4" t="s">
        <v>107</v>
      </c>
      <c r="P3261" s="4">
        <v>1</v>
      </c>
      <c r="Q3261" t="s">
        <v>3573</v>
      </c>
      <c r="R3261" s="4">
        <v>0</v>
      </c>
      <c r="S3261">
        <v>0</v>
      </c>
      <c r="T3261" t="s">
        <v>106</v>
      </c>
      <c r="U3261">
        <v>0</v>
      </c>
      <c r="V3261" t="s">
        <v>106</v>
      </c>
      <c r="W3261">
        <v>0</v>
      </c>
      <c r="X3261">
        <v>0</v>
      </c>
      <c r="Y3261">
        <v>0</v>
      </c>
      <c r="Z3261">
        <v>0</v>
      </c>
      <c r="AA3261">
        <v>0</v>
      </c>
      <c r="AB3261">
        <v>0</v>
      </c>
      <c r="AC3261">
        <v>0</v>
      </c>
      <c r="AD3261">
        <v>0</v>
      </c>
      <c r="AE3261" s="4">
        <v>0</v>
      </c>
      <c r="AH3261" s="6">
        <v>43755</v>
      </c>
      <c r="AI3261" s="5">
        <v>0.9375</v>
      </c>
      <c r="AJ3261" t="s">
        <v>106</v>
      </c>
      <c r="AK3261">
        <v>3110</v>
      </c>
      <c r="AL3261" s="4" t="s">
        <v>106</v>
      </c>
      <c r="AM3261" s="4">
        <v>30</v>
      </c>
      <c r="AN3261" s="4" t="s">
        <v>106</v>
      </c>
      <c r="AO3261" s="4" t="s">
        <v>106</v>
      </c>
      <c r="AP3261" s="4" t="s">
        <v>106</v>
      </c>
      <c r="AQ3261" s="4" t="s">
        <v>106</v>
      </c>
      <c r="AR3261" s="4" t="s">
        <v>106</v>
      </c>
      <c r="AS3261" s="4" t="s">
        <v>106</v>
      </c>
      <c r="AT3261" s="4" t="s">
        <v>106</v>
      </c>
      <c r="AU3261" t="s">
        <v>108</v>
      </c>
      <c r="AV3261" t="s">
        <v>109</v>
      </c>
      <c r="AW3261" t="s">
        <v>110</v>
      </c>
      <c r="AX3261" t="s">
        <v>3573</v>
      </c>
    </row>
    <row r="3262" spans="1:51" hidden="1" x14ac:dyDescent="0.25">
      <c r="A3262">
        <v>2019</v>
      </c>
      <c r="B3262" s="6">
        <v>43617</v>
      </c>
      <c r="C3262" s="6">
        <v>43755</v>
      </c>
      <c r="D3262" t="str">
        <f>INDEX(parametres!$B$2:$B$57,IF(ISNUMBER(MATCH(Chiffrier!E3262,parametres!$C$2:$C$57,0)),MATCH(E3262,parametres!$C$2:$C$57,0),NA()))</f>
        <v>CN-19</v>
      </c>
      <c r="E3262" t="s">
        <v>2470</v>
      </c>
      <c r="F3262" t="s">
        <v>112</v>
      </c>
      <c r="G3262" s="4">
        <f t="shared" si="63"/>
        <v>19.714285714285715</v>
      </c>
      <c r="H3262">
        <f>INDEX(Sites_coordo!$C$2:$C$62,IF(ISNUMBER(MATCH(Chiffrier!E3262,Sites_coordo!$A$2:$A$62,0)),MATCH(Chiffrier!E3262,Sites_coordo!$A$2:$A$62,0),NA()))</f>
        <v>50.289588999999999</v>
      </c>
      <c r="I3262">
        <f>INDEX(Sites_coordo!$B$2:$B$62,IF(ISNUMBER(MATCH(Chiffrier!E3262,Sites_coordo!$A$2:$A$62,0)),MATCH(Chiffrier!E3262,Sites_coordo!$A$2:$A$62,0),NA()))</f>
        <v>-64.019758999999993</v>
      </c>
      <c r="J3262" t="s">
        <v>132</v>
      </c>
      <c r="K3262" t="s">
        <v>132</v>
      </c>
      <c r="L3262" s="4">
        <v>20087052</v>
      </c>
      <c r="M3262" t="s">
        <v>683</v>
      </c>
      <c r="N3262" s="4">
        <v>6</v>
      </c>
      <c r="O3262" s="4" t="s">
        <v>121</v>
      </c>
      <c r="P3262" s="4">
        <v>1</v>
      </c>
      <c r="Q3262" t="s">
        <v>3574</v>
      </c>
      <c r="R3262" s="4">
        <v>0</v>
      </c>
      <c r="S3262">
        <v>0</v>
      </c>
      <c r="T3262" t="s">
        <v>106</v>
      </c>
      <c r="U3262">
        <v>0</v>
      </c>
      <c r="V3262" t="s">
        <v>106</v>
      </c>
      <c r="W3262">
        <v>0</v>
      </c>
      <c r="X3262">
        <v>0</v>
      </c>
      <c r="Y3262">
        <v>0</v>
      </c>
      <c r="Z3262">
        <v>0</v>
      </c>
      <c r="AA3262">
        <v>0</v>
      </c>
      <c r="AB3262">
        <v>0</v>
      </c>
      <c r="AC3262">
        <v>0</v>
      </c>
      <c r="AD3262">
        <v>0</v>
      </c>
      <c r="AE3262" s="4">
        <v>0</v>
      </c>
      <c r="AH3262" s="6">
        <v>43755</v>
      </c>
      <c r="AI3262" s="5">
        <v>0.9375</v>
      </c>
      <c r="AJ3262" t="s">
        <v>106</v>
      </c>
      <c r="AK3262">
        <v>3110</v>
      </c>
      <c r="AL3262" s="4" t="s">
        <v>106</v>
      </c>
      <c r="AM3262" s="4">
        <v>30</v>
      </c>
      <c r="AN3262" s="4" t="s">
        <v>106</v>
      </c>
      <c r="AO3262" s="4" t="s">
        <v>106</v>
      </c>
      <c r="AP3262" s="4" t="s">
        <v>106</v>
      </c>
      <c r="AQ3262" s="4" t="s">
        <v>106</v>
      </c>
      <c r="AR3262" s="4" t="s">
        <v>106</v>
      </c>
      <c r="AS3262" s="4" t="s">
        <v>106</v>
      </c>
      <c r="AT3262" s="4" t="s">
        <v>106</v>
      </c>
      <c r="AU3262" t="s">
        <v>108</v>
      </c>
      <c r="AV3262" t="s">
        <v>109</v>
      </c>
      <c r="AW3262" t="s">
        <v>110</v>
      </c>
      <c r="AX3262" t="s">
        <v>3574</v>
      </c>
    </row>
    <row r="3263" spans="1:51" hidden="1" x14ac:dyDescent="0.25">
      <c r="A3263">
        <v>2019</v>
      </c>
      <c r="B3263" s="6">
        <v>43617</v>
      </c>
      <c r="C3263" s="6">
        <v>43755</v>
      </c>
      <c r="D3263" t="str">
        <f>INDEX(parametres!$B$2:$B$57,IF(ISNUMBER(MATCH(Chiffrier!E3263,parametres!$C$2:$C$57,0)),MATCH(E3263,parametres!$C$2:$C$57,0),NA()))</f>
        <v>CN-19</v>
      </c>
      <c r="E3263" t="s">
        <v>2470</v>
      </c>
      <c r="F3263" t="s">
        <v>112</v>
      </c>
      <c r="G3263" s="4">
        <f t="shared" si="63"/>
        <v>19.714285714285715</v>
      </c>
      <c r="H3263">
        <f>INDEX(Sites_coordo!$C$2:$C$62,IF(ISNUMBER(MATCH(Chiffrier!E3263,Sites_coordo!$A$2:$A$62,0)),MATCH(Chiffrier!E3263,Sites_coordo!$A$2:$A$62,0),NA()))</f>
        <v>50.289588999999999</v>
      </c>
      <c r="I3263">
        <f>INDEX(Sites_coordo!$B$2:$B$62,IF(ISNUMBER(MATCH(Chiffrier!E3263,Sites_coordo!$A$2:$A$62,0)),MATCH(Chiffrier!E3263,Sites_coordo!$A$2:$A$62,0),NA()))</f>
        <v>-64.019758999999993</v>
      </c>
      <c r="J3263" t="s">
        <v>132</v>
      </c>
      <c r="K3263" t="s">
        <v>132</v>
      </c>
      <c r="L3263" s="4">
        <v>20087052</v>
      </c>
      <c r="M3263" t="s">
        <v>683</v>
      </c>
      <c r="N3263" s="4">
        <v>6</v>
      </c>
      <c r="O3263" s="4" t="s">
        <v>121</v>
      </c>
      <c r="P3263" s="4">
        <v>2</v>
      </c>
      <c r="Q3263" t="s">
        <v>3575</v>
      </c>
      <c r="R3263" s="4">
        <v>0</v>
      </c>
      <c r="S3263">
        <v>0</v>
      </c>
      <c r="T3263" t="s">
        <v>106</v>
      </c>
      <c r="U3263">
        <v>0</v>
      </c>
      <c r="V3263" t="s">
        <v>106</v>
      </c>
      <c r="W3263">
        <v>0</v>
      </c>
      <c r="X3263">
        <v>0</v>
      </c>
      <c r="Y3263">
        <v>0</v>
      </c>
      <c r="Z3263">
        <v>0</v>
      </c>
      <c r="AA3263">
        <v>0</v>
      </c>
      <c r="AB3263">
        <v>0</v>
      </c>
      <c r="AC3263">
        <v>0</v>
      </c>
      <c r="AD3263">
        <v>0</v>
      </c>
      <c r="AE3263" s="4">
        <v>0</v>
      </c>
      <c r="AH3263" s="6">
        <v>43755</v>
      </c>
      <c r="AI3263" s="5">
        <v>0.9375</v>
      </c>
      <c r="AJ3263" t="s">
        <v>106</v>
      </c>
      <c r="AK3263">
        <v>3110</v>
      </c>
      <c r="AL3263" s="4" t="s">
        <v>106</v>
      </c>
      <c r="AM3263" s="4">
        <v>30</v>
      </c>
      <c r="AN3263" s="4" t="s">
        <v>106</v>
      </c>
      <c r="AO3263" s="4" t="s">
        <v>106</v>
      </c>
      <c r="AP3263" s="4" t="s">
        <v>106</v>
      </c>
      <c r="AQ3263" s="4" t="s">
        <v>106</v>
      </c>
      <c r="AR3263" s="4" t="s">
        <v>106</v>
      </c>
      <c r="AS3263" s="4" t="s">
        <v>106</v>
      </c>
      <c r="AT3263" s="4" t="s">
        <v>106</v>
      </c>
      <c r="AU3263" t="s">
        <v>108</v>
      </c>
      <c r="AV3263" t="s">
        <v>109</v>
      </c>
      <c r="AW3263" t="s">
        <v>110</v>
      </c>
      <c r="AX3263" t="s">
        <v>3575</v>
      </c>
    </row>
    <row r="3264" spans="1:51" hidden="1" x14ac:dyDescent="0.25">
      <c r="A3264">
        <v>2019</v>
      </c>
      <c r="B3264" s="6">
        <v>43617</v>
      </c>
      <c r="C3264" s="6">
        <v>43755</v>
      </c>
      <c r="D3264" t="str">
        <f>INDEX(parametres!$B$2:$B$57,IF(ISNUMBER(MATCH(Chiffrier!E3264,parametres!$C$2:$C$57,0)),MATCH(E3264,parametres!$C$2:$C$57,0),NA()))</f>
        <v>CN-19</v>
      </c>
      <c r="E3264" t="s">
        <v>2470</v>
      </c>
      <c r="F3264" t="s">
        <v>112</v>
      </c>
      <c r="G3264" s="4">
        <f t="shared" si="63"/>
        <v>19.714285714285715</v>
      </c>
      <c r="H3264">
        <f>INDEX(Sites_coordo!$C$2:$C$62,IF(ISNUMBER(MATCH(Chiffrier!E3264,Sites_coordo!$A$2:$A$62,0)),MATCH(Chiffrier!E3264,Sites_coordo!$A$2:$A$62,0),NA()))</f>
        <v>50.289588999999999</v>
      </c>
      <c r="I3264">
        <f>INDEX(Sites_coordo!$B$2:$B$62,IF(ISNUMBER(MATCH(Chiffrier!E3264,Sites_coordo!$A$2:$A$62,0)),MATCH(Chiffrier!E3264,Sites_coordo!$A$2:$A$62,0),NA()))</f>
        <v>-64.019758999999993</v>
      </c>
      <c r="J3264" t="s">
        <v>132</v>
      </c>
      <c r="K3264" t="s">
        <v>132</v>
      </c>
      <c r="L3264" s="4">
        <v>20087052</v>
      </c>
      <c r="M3264" t="s">
        <v>683</v>
      </c>
      <c r="N3264" s="4">
        <v>6</v>
      </c>
      <c r="O3264" s="4" t="s">
        <v>121</v>
      </c>
      <c r="P3264" s="4">
        <v>3</v>
      </c>
      <c r="Q3264" t="s">
        <v>3576</v>
      </c>
      <c r="R3264" s="4">
        <v>0</v>
      </c>
      <c r="S3264">
        <v>0</v>
      </c>
      <c r="T3264" t="s">
        <v>106</v>
      </c>
      <c r="U3264">
        <v>0</v>
      </c>
      <c r="V3264" t="s">
        <v>106</v>
      </c>
      <c r="W3264">
        <v>0</v>
      </c>
      <c r="X3264">
        <v>0</v>
      </c>
      <c r="Y3264">
        <v>0</v>
      </c>
      <c r="Z3264">
        <v>0</v>
      </c>
      <c r="AA3264">
        <v>0</v>
      </c>
      <c r="AB3264">
        <v>0</v>
      </c>
      <c r="AC3264">
        <v>0</v>
      </c>
      <c r="AD3264">
        <v>0</v>
      </c>
      <c r="AE3264" s="4">
        <v>0</v>
      </c>
      <c r="AH3264" s="6">
        <v>43755</v>
      </c>
      <c r="AI3264" s="5">
        <v>0.9375</v>
      </c>
      <c r="AJ3264" t="s">
        <v>106</v>
      </c>
      <c r="AK3264">
        <v>3110</v>
      </c>
      <c r="AL3264" s="4" t="s">
        <v>106</v>
      </c>
      <c r="AM3264" s="4">
        <v>30</v>
      </c>
      <c r="AN3264" s="4" t="s">
        <v>106</v>
      </c>
      <c r="AO3264" s="4" t="s">
        <v>106</v>
      </c>
      <c r="AP3264" s="4" t="s">
        <v>106</v>
      </c>
      <c r="AQ3264" s="4" t="s">
        <v>106</v>
      </c>
      <c r="AR3264" s="4" t="s">
        <v>106</v>
      </c>
      <c r="AS3264" s="4" t="s">
        <v>106</v>
      </c>
      <c r="AT3264" s="4" t="s">
        <v>106</v>
      </c>
      <c r="AU3264" t="s">
        <v>108</v>
      </c>
      <c r="AV3264" t="s">
        <v>109</v>
      </c>
      <c r="AW3264" t="s">
        <v>110</v>
      </c>
      <c r="AX3264" t="s">
        <v>3576</v>
      </c>
    </row>
    <row r="3265" spans="1:51" hidden="1" x14ac:dyDescent="0.25">
      <c r="A3265">
        <v>2019</v>
      </c>
      <c r="B3265" s="6">
        <v>43617</v>
      </c>
      <c r="C3265" s="6">
        <v>43755</v>
      </c>
      <c r="D3265" t="str">
        <f>INDEX(parametres!$B$2:$B$57,IF(ISNUMBER(MATCH(Chiffrier!E3265,parametres!$C$2:$C$57,0)),MATCH(E3265,parametres!$C$2:$C$57,0),NA()))</f>
        <v>CN-19</v>
      </c>
      <c r="E3265" t="s">
        <v>2470</v>
      </c>
      <c r="F3265" t="s">
        <v>112</v>
      </c>
      <c r="G3265" s="4">
        <f t="shared" si="63"/>
        <v>19.714285714285715</v>
      </c>
      <c r="H3265">
        <f>INDEX(Sites_coordo!$C$2:$C$62,IF(ISNUMBER(MATCH(Chiffrier!E3265,Sites_coordo!$A$2:$A$62,0)),MATCH(Chiffrier!E3265,Sites_coordo!$A$2:$A$62,0),NA()))</f>
        <v>50.289588999999999</v>
      </c>
      <c r="I3265">
        <f>INDEX(Sites_coordo!$B$2:$B$62,IF(ISNUMBER(MATCH(Chiffrier!E3265,Sites_coordo!$A$2:$A$62,0)),MATCH(Chiffrier!E3265,Sites_coordo!$A$2:$A$62,0),NA()))</f>
        <v>-64.019758999999993</v>
      </c>
      <c r="J3265" t="s">
        <v>132</v>
      </c>
      <c r="K3265" t="s">
        <v>132</v>
      </c>
      <c r="L3265" s="4">
        <v>20087052</v>
      </c>
      <c r="M3265" t="s">
        <v>683</v>
      </c>
      <c r="N3265" s="4">
        <v>6</v>
      </c>
      <c r="O3265" s="4" t="s">
        <v>107</v>
      </c>
      <c r="P3265" s="4">
        <v>1</v>
      </c>
      <c r="Q3265" t="s">
        <v>3577</v>
      </c>
      <c r="R3265" s="4">
        <v>0</v>
      </c>
      <c r="S3265">
        <v>0</v>
      </c>
      <c r="T3265" t="s">
        <v>106</v>
      </c>
      <c r="U3265">
        <v>0</v>
      </c>
      <c r="V3265" t="s">
        <v>106</v>
      </c>
      <c r="W3265">
        <v>0</v>
      </c>
      <c r="X3265">
        <v>0</v>
      </c>
      <c r="Y3265">
        <v>0</v>
      </c>
      <c r="Z3265">
        <v>0</v>
      </c>
      <c r="AA3265">
        <v>0</v>
      </c>
      <c r="AB3265">
        <v>0</v>
      </c>
      <c r="AC3265">
        <v>0</v>
      </c>
      <c r="AD3265">
        <v>0</v>
      </c>
      <c r="AE3265" s="4">
        <v>0</v>
      </c>
      <c r="AH3265" s="6">
        <v>43755</v>
      </c>
      <c r="AI3265" s="5">
        <v>0.9375</v>
      </c>
      <c r="AJ3265" t="s">
        <v>106</v>
      </c>
      <c r="AK3265">
        <v>3110</v>
      </c>
      <c r="AL3265" s="4" t="s">
        <v>106</v>
      </c>
      <c r="AM3265" s="4">
        <v>30</v>
      </c>
      <c r="AN3265" s="4" t="s">
        <v>106</v>
      </c>
      <c r="AO3265" s="4" t="s">
        <v>106</v>
      </c>
      <c r="AP3265" s="4" t="s">
        <v>106</v>
      </c>
      <c r="AQ3265" s="4" t="s">
        <v>106</v>
      </c>
      <c r="AR3265" s="4" t="s">
        <v>106</v>
      </c>
      <c r="AS3265" s="4" t="s">
        <v>106</v>
      </c>
      <c r="AT3265" s="4" t="s">
        <v>106</v>
      </c>
      <c r="AU3265" t="s">
        <v>108</v>
      </c>
      <c r="AV3265" t="s">
        <v>109</v>
      </c>
      <c r="AW3265" t="s">
        <v>110</v>
      </c>
      <c r="AX3265" t="s">
        <v>3577</v>
      </c>
    </row>
    <row r="3266" spans="1:51" hidden="1" x14ac:dyDescent="0.25">
      <c r="A3266">
        <v>2019</v>
      </c>
      <c r="B3266" s="6">
        <v>43617</v>
      </c>
      <c r="C3266" s="6">
        <v>43755</v>
      </c>
      <c r="D3266" t="str">
        <f>INDEX(parametres!$B$2:$B$57,IF(ISNUMBER(MATCH(Chiffrier!E3266,parametres!$C$2:$C$57,0)),MATCH(E3266,parametres!$C$2:$C$57,0),NA()))</f>
        <v>CN-19</v>
      </c>
      <c r="E3266" t="s">
        <v>2470</v>
      </c>
      <c r="F3266" t="s">
        <v>112</v>
      </c>
      <c r="G3266" s="4">
        <f t="shared" si="63"/>
        <v>19.714285714285715</v>
      </c>
      <c r="H3266">
        <f>INDEX(Sites_coordo!$C$2:$C$62,IF(ISNUMBER(MATCH(Chiffrier!E3266,Sites_coordo!$A$2:$A$62,0)),MATCH(Chiffrier!E3266,Sites_coordo!$A$2:$A$62,0),NA()))</f>
        <v>50.289588999999999</v>
      </c>
      <c r="I3266">
        <f>INDEX(Sites_coordo!$B$2:$B$62,IF(ISNUMBER(MATCH(Chiffrier!E3266,Sites_coordo!$A$2:$A$62,0)),MATCH(Chiffrier!E3266,Sites_coordo!$A$2:$A$62,0),NA()))</f>
        <v>-64.019758999999993</v>
      </c>
      <c r="J3266" t="s">
        <v>132</v>
      </c>
      <c r="K3266" t="s">
        <v>132</v>
      </c>
      <c r="L3266" s="4">
        <v>20087052</v>
      </c>
      <c r="M3266" t="s">
        <v>683</v>
      </c>
      <c r="N3266" s="4">
        <v>7</v>
      </c>
      <c r="O3266" s="4" t="s">
        <v>121</v>
      </c>
      <c r="P3266" s="4">
        <v>1</v>
      </c>
      <c r="Q3266" t="s">
        <v>3578</v>
      </c>
      <c r="R3266" s="4">
        <v>0</v>
      </c>
      <c r="S3266">
        <v>0</v>
      </c>
      <c r="T3266" t="s">
        <v>106</v>
      </c>
      <c r="U3266">
        <v>0</v>
      </c>
      <c r="V3266" t="s">
        <v>106</v>
      </c>
      <c r="W3266">
        <v>0</v>
      </c>
      <c r="X3266">
        <v>0</v>
      </c>
      <c r="Y3266">
        <v>0</v>
      </c>
      <c r="Z3266">
        <v>0</v>
      </c>
      <c r="AA3266">
        <v>0</v>
      </c>
      <c r="AB3266">
        <v>0</v>
      </c>
      <c r="AC3266">
        <v>0</v>
      </c>
      <c r="AD3266">
        <v>0</v>
      </c>
      <c r="AE3266" s="4">
        <v>0</v>
      </c>
      <c r="AH3266" s="6">
        <v>43755</v>
      </c>
      <c r="AI3266" s="5">
        <v>0.9375</v>
      </c>
      <c r="AJ3266" t="s">
        <v>106</v>
      </c>
      <c r="AK3266">
        <v>3110</v>
      </c>
      <c r="AL3266" s="4" t="s">
        <v>106</v>
      </c>
      <c r="AM3266" s="4">
        <v>30</v>
      </c>
      <c r="AN3266" s="4" t="s">
        <v>106</v>
      </c>
      <c r="AO3266" s="4" t="s">
        <v>106</v>
      </c>
      <c r="AP3266" s="4" t="s">
        <v>106</v>
      </c>
      <c r="AQ3266" s="4" t="s">
        <v>106</v>
      </c>
      <c r="AR3266" s="4" t="s">
        <v>106</v>
      </c>
      <c r="AS3266" s="4" t="s">
        <v>106</v>
      </c>
      <c r="AT3266" s="4" t="s">
        <v>106</v>
      </c>
      <c r="AU3266" t="s">
        <v>108</v>
      </c>
      <c r="AV3266" t="s">
        <v>109</v>
      </c>
      <c r="AW3266" t="s">
        <v>110</v>
      </c>
      <c r="AX3266" t="s">
        <v>3578</v>
      </c>
    </row>
    <row r="3267" spans="1:51" hidden="1" x14ac:dyDescent="0.25">
      <c r="A3267">
        <v>2019</v>
      </c>
      <c r="B3267" s="6">
        <v>43617</v>
      </c>
      <c r="C3267" s="6">
        <v>43755</v>
      </c>
      <c r="D3267" t="str">
        <f>INDEX(parametres!$B$2:$B$57,IF(ISNUMBER(MATCH(Chiffrier!E3267,parametres!$C$2:$C$57,0)),MATCH(E3267,parametres!$C$2:$C$57,0),NA()))</f>
        <v>CN-19</v>
      </c>
      <c r="E3267" t="s">
        <v>2470</v>
      </c>
      <c r="F3267" t="s">
        <v>112</v>
      </c>
      <c r="G3267" s="4">
        <f t="shared" si="63"/>
        <v>19.714285714285715</v>
      </c>
      <c r="H3267">
        <f>INDEX(Sites_coordo!$C$2:$C$62,IF(ISNUMBER(MATCH(Chiffrier!E3267,Sites_coordo!$A$2:$A$62,0)),MATCH(Chiffrier!E3267,Sites_coordo!$A$2:$A$62,0),NA()))</f>
        <v>50.289588999999999</v>
      </c>
      <c r="I3267">
        <f>INDEX(Sites_coordo!$B$2:$B$62,IF(ISNUMBER(MATCH(Chiffrier!E3267,Sites_coordo!$A$2:$A$62,0)),MATCH(Chiffrier!E3267,Sites_coordo!$A$2:$A$62,0),NA()))</f>
        <v>-64.019758999999993</v>
      </c>
      <c r="J3267" t="s">
        <v>132</v>
      </c>
      <c r="K3267" t="s">
        <v>132</v>
      </c>
      <c r="L3267" s="4">
        <v>20087052</v>
      </c>
      <c r="M3267" t="s">
        <v>683</v>
      </c>
      <c r="N3267" s="4">
        <v>7</v>
      </c>
      <c r="O3267" s="4" t="s">
        <v>121</v>
      </c>
      <c r="P3267" s="4">
        <v>2</v>
      </c>
      <c r="Q3267" t="s">
        <v>3579</v>
      </c>
      <c r="R3267" s="4">
        <v>0</v>
      </c>
      <c r="S3267">
        <v>0</v>
      </c>
      <c r="T3267" t="s">
        <v>106</v>
      </c>
      <c r="U3267">
        <v>0</v>
      </c>
      <c r="V3267" t="s">
        <v>106</v>
      </c>
      <c r="W3267">
        <v>0</v>
      </c>
      <c r="X3267">
        <v>0</v>
      </c>
      <c r="Y3267">
        <v>0</v>
      </c>
      <c r="Z3267">
        <v>0</v>
      </c>
      <c r="AA3267">
        <v>0</v>
      </c>
      <c r="AB3267">
        <v>0</v>
      </c>
      <c r="AC3267">
        <v>0</v>
      </c>
      <c r="AD3267">
        <v>0</v>
      </c>
      <c r="AE3267" s="4">
        <v>0</v>
      </c>
      <c r="AH3267" s="6">
        <v>43755</v>
      </c>
      <c r="AI3267" s="5">
        <v>0.9375</v>
      </c>
      <c r="AJ3267" t="s">
        <v>106</v>
      </c>
      <c r="AK3267">
        <v>3110</v>
      </c>
      <c r="AL3267" s="4" t="s">
        <v>106</v>
      </c>
      <c r="AM3267" s="4">
        <v>30</v>
      </c>
      <c r="AN3267" s="4" t="s">
        <v>106</v>
      </c>
      <c r="AO3267" s="4" t="s">
        <v>106</v>
      </c>
      <c r="AP3267" s="4" t="s">
        <v>106</v>
      </c>
      <c r="AQ3267" s="4" t="s">
        <v>106</v>
      </c>
      <c r="AR3267" s="4" t="s">
        <v>106</v>
      </c>
      <c r="AS3267" s="4" t="s">
        <v>106</v>
      </c>
      <c r="AT3267" s="4" t="s">
        <v>106</v>
      </c>
      <c r="AU3267" t="s">
        <v>108</v>
      </c>
      <c r="AV3267" t="s">
        <v>109</v>
      </c>
      <c r="AW3267" t="s">
        <v>110</v>
      </c>
      <c r="AX3267" t="s">
        <v>3579</v>
      </c>
    </row>
    <row r="3268" spans="1:51" hidden="1" x14ac:dyDescent="0.25">
      <c r="A3268">
        <v>2019</v>
      </c>
      <c r="B3268" s="6">
        <v>43617</v>
      </c>
      <c r="C3268" s="6">
        <v>43755</v>
      </c>
      <c r="D3268" t="str">
        <f>INDEX(parametres!$B$2:$B$57,IF(ISNUMBER(MATCH(Chiffrier!E3268,parametres!$C$2:$C$57,0)),MATCH(E3268,parametres!$C$2:$C$57,0),NA()))</f>
        <v>CN-19</v>
      </c>
      <c r="E3268" t="s">
        <v>2470</v>
      </c>
      <c r="F3268" t="s">
        <v>112</v>
      </c>
      <c r="G3268" s="4">
        <f t="shared" si="63"/>
        <v>19.714285714285715</v>
      </c>
      <c r="H3268">
        <f>INDEX(Sites_coordo!$C$2:$C$62,IF(ISNUMBER(MATCH(Chiffrier!E3268,Sites_coordo!$A$2:$A$62,0)),MATCH(Chiffrier!E3268,Sites_coordo!$A$2:$A$62,0),NA()))</f>
        <v>50.289588999999999</v>
      </c>
      <c r="I3268">
        <f>INDEX(Sites_coordo!$B$2:$B$62,IF(ISNUMBER(MATCH(Chiffrier!E3268,Sites_coordo!$A$2:$A$62,0)),MATCH(Chiffrier!E3268,Sites_coordo!$A$2:$A$62,0),NA()))</f>
        <v>-64.019758999999993</v>
      </c>
      <c r="J3268" t="s">
        <v>132</v>
      </c>
      <c r="K3268" t="s">
        <v>132</v>
      </c>
      <c r="L3268" s="4">
        <v>20087052</v>
      </c>
      <c r="M3268" t="s">
        <v>683</v>
      </c>
      <c r="N3268" s="4">
        <v>7</v>
      </c>
      <c r="O3268" s="4" t="s">
        <v>121</v>
      </c>
      <c r="P3268" s="4">
        <v>3</v>
      </c>
      <c r="Q3268" t="s">
        <v>3580</v>
      </c>
      <c r="R3268" s="4">
        <v>0</v>
      </c>
      <c r="S3268">
        <v>0</v>
      </c>
      <c r="T3268" t="s">
        <v>106</v>
      </c>
      <c r="U3268">
        <v>0</v>
      </c>
      <c r="V3268" t="s">
        <v>106</v>
      </c>
      <c r="W3268">
        <v>0</v>
      </c>
      <c r="X3268">
        <v>0</v>
      </c>
      <c r="Y3268">
        <v>0</v>
      </c>
      <c r="Z3268">
        <v>0</v>
      </c>
      <c r="AA3268">
        <v>0</v>
      </c>
      <c r="AB3268">
        <v>0</v>
      </c>
      <c r="AC3268">
        <v>0</v>
      </c>
      <c r="AD3268">
        <v>0</v>
      </c>
      <c r="AE3268" s="4">
        <v>0</v>
      </c>
      <c r="AH3268" s="6">
        <v>43755</v>
      </c>
      <c r="AI3268" s="5">
        <v>0.9375</v>
      </c>
      <c r="AJ3268" t="s">
        <v>106</v>
      </c>
      <c r="AK3268">
        <v>3110</v>
      </c>
      <c r="AL3268" s="4" t="s">
        <v>106</v>
      </c>
      <c r="AM3268" s="4">
        <v>30</v>
      </c>
      <c r="AN3268" s="4" t="s">
        <v>106</v>
      </c>
      <c r="AO3268" s="4" t="s">
        <v>106</v>
      </c>
      <c r="AP3268" s="4" t="s">
        <v>106</v>
      </c>
      <c r="AQ3268" s="4" t="s">
        <v>106</v>
      </c>
      <c r="AR3268" s="4" t="s">
        <v>106</v>
      </c>
      <c r="AS3268" s="4" t="s">
        <v>106</v>
      </c>
      <c r="AT3268" s="4" t="s">
        <v>106</v>
      </c>
      <c r="AU3268" t="s">
        <v>108</v>
      </c>
      <c r="AV3268" t="s">
        <v>109</v>
      </c>
      <c r="AW3268" t="s">
        <v>110</v>
      </c>
      <c r="AX3268" t="s">
        <v>3580</v>
      </c>
    </row>
    <row r="3269" spans="1:51" hidden="1" x14ac:dyDescent="0.25">
      <c r="A3269">
        <v>2019</v>
      </c>
      <c r="B3269" s="6">
        <v>43617</v>
      </c>
      <c r="C3269" s="6">
        <v>43755</v>
      </c>
      <c r="D3269" t="str">
        <f>INDEX(parametres!$B$2:$B$57,IF(ISNUMBER(MATCH(Chiffrier!E3269,parametres!$C$2:$C$57,0)),MATCH(E3269,parametres!$C$2:$C$57,0),NA()))</f>
        <v>CN-19</v>
      </c>
      <c r="E3269" t="s">
        <v>2470</v>
      </c>
      <c r="F3269" t="s">
        <v>112</v>
      </c>
      <c r="G3269" s="4">
        <f t="shared" si="63"/>
        <v>19.714285714285715</v>
      </c>
      <c r="H3269">
        <f>INDEX(Sites_coordo!$C$2:$C$62,IF(ISNUMBER(MATCH(Chiffrier!E3269,Sites_coordo!$A$2:$A$62,0)),MATCH(Chiffrier!E3269,Sites_coordo!$A$2:$A$62,0),NA()))</f>
        <v>50.289588999999999</v>
      </c>
      <c r="I3269">
        <f>INDEX(Sites_coordo!$B$2:$B$62,IF(ISNUMBER(MATCH(Chiffrier!E3269,Sites_coordo!$A$2:$A$62,0)),MATCH(Chiffrier!E3269,Sites_coordo!$A$2:$A$62,0),NA()))</f>
        <v>-64.019758999999993</v>
      </c>
      <c r="J3269" t="s">
        <v>132</v>
      </c>
      <c r="K3269" t="s">
        <v>132</v>
      </c>
      <c r="L3269" s="4">
        <v>20087052</v>
      </c>
      <c r="M3269" t="s">
        <v>683</v>
      </c>
      <c r="N3269" s="4">
        <v>7</v>
      </c>
      <c r="O3269" s="4" t="s">
        <v>107</v>
      </c>
      <c r="P3269" s="4">
        <v>1</v>
      </c>
      <c r="Q3269" t="s">
        <v>3581</v>
      </c>
      <c r="R3269" s="4">
        <v>0</v>
      </c>
      <c r="S3269">
        <v>0</v>
      </c>
      <c r="T3269" t="s">
        <v>106</v>
      </c>
      <c r="U3269">
        <v>0</v>
      </c>
      <c r="V3269" t="s">
        <v>106</v>
      </c>
      <c r="W3269">
        <v>0</v>
      </c>
      <c r="X3269">
        <v>0</v>
      </c>
      <c r="Y3269">
        <v>0</v>
      </c>
      <c r="Z3269">
        <v>0</v>
      </c>
      <c r="AA3269">
        <v>0</v>
      </c>
      <c r="AB3269">
        <v>0</v>
      </c>
      <c r="AC3269">
        <v>0</v>
      </c>
      <c r="AD3269">
        <v>0</v>
      </c>
      <c r="AE3269" s="4">
        <v>0</v>
      </c>
      <c r="AH3269" s="6">
        <v>43755</v>
      </c>
      <c r="AI3269" s="5">
        <v>0.9375</v>
      </c>
      <c r="AJ3269" t="s">
        <v>106</v>
      </c>
      <c r="AK3269">
        <v>3110</v>
      </c>
      <c r="AL3269" s="4" t="s">
        <v>106</v>
      </c>
      <c r="AM3269" s="4">
        <v>30</v>
      </c>
      <c r="AN3269" s="4" t="s">
        <v>106</v>
      </c>
      <c r="AO3269" s="4" t="s">
        <v>106</v>
      </c>
      <c r="AP3269" s="4" t="s">
        <v>106</v>
      </c>
      <c r="AQ3269" s="4" t="s">
        <v>106</v>
      </c>
      <c r="AR3269" s="4" t="s">
        <v>106</v>
      </c>
      <c r="AS3269" s="4" t="s">
        <v>106</v>
      </c>
      <c r="AT3269" s="4" t="s">
        <v>106</v>
      </c>
      <c r="AU3269" t="s">
        <v>108</v>
      </c>
      <c r="AV3269" t="s">
        <v>109</v>
      </c>
      <c r="AW3269" t="s">
        <v>110</v>
      </c>
      <c r="AX3269" t="s">
        <v>3581</v>
      </c>
    </row>
    <row r="3270" spans="1:51" hidden="1" x14ac:dyDescent="0.25">
      <c r="A3270">
        <v>2019</v>
      </c>
      <c r="B3270" s="6">
        <v>43617</v>
      </c>
      <c r="C3270" s="6">
        <v>43755</v>
      </c>
      <c r="D3270" t="str">
        <f>INDEX(parametres!$B$2:$B$57,IF(ISNUMBER(MATCH(Chiffrier!E3270,parametres!$C$2:$C$57,0)),MATCH(E3270,parametres!$C$2:$C$57,0),NA()))</f>
        <v>CN-19</v>
      </c>
      <c r="E3270" t="s">
        <v>2470</v>
      </c>
      <c r="F3270" t="s">
        <v>112</v>
      </c>
      <c r="G3270" s="4">
        <f t="shared" si="63"/>
        <v>19.714285714285715</v>
      </c>
      <c r="H3270">
        <f>INDEX(Sites_coordo!$C$2:$C$62,IF(ISNUMBER(MATCH(Chiffrier!E3270,Sites_coordo!$A$2:$A$62,0)),MATCH(Chiffrier!E3270,Sites_coordo!$A$2:$A$62,0),NA()))</f>
        <v>50.289588999999999</v>
      </c>
      <c r="I3270">
        <f>INDEX(Sites_coordo!$B$2:$B$62,IF(ISNUMBER(MATCH(Chiffrier!E3270,Sites_coordo!$A$2:$A$62,0)),MATCH(Chiffrier!E3270,Sites_coordo!$A$2:$A$62,0),NA()))</f>
        <v>-64.019758999999993</v>
      </c>
      <c r="J3270" t="s">
        <v>132</v>
      </c>
      <c r="K3270" t="s">
        <v>132</v>
      </c>
      <c r="L3270" s="4">
        <v>20087052</v>
      </c>
      <c r="M3270" t="s">
        <v>683</v>
      </c>
      <c r="N3270" s="4">
        <v>8</v>
      </c>
      <c r="O3270" s="4" t="s">
        <v>121</v>
      </c>
      <c r="P3270" s="4">
        <v>1</v>
      </c>
      <c r="Q3270" t="s">
        <v>3582</v>
      </c>
      <c r="R3270" s="4">
        <v>0</v>
      </c>
      <c r="S3270">
        <v>0</v>
      </c>
      <c r="T3270" t="s">
        <v>106</v>
      </c>
      <c r="U3270">
        <v>0</v>
      </c>
      <c r="V3270" t="s">
        <v>106</v>
      </c>
      <c r="W3270">
        <v>0</v>
      </c>
      <c r="X3270">
        <v>0</v>
      </c>
      <c r="Y3270">
        <v>0</v>
      </c>
      <c r="Z3270">
        <v>0</v>
      </c>
      <c r="AA3270">
        <v>0</v>
      </c>
      <c r="AB3270">
        <v>0</v>
      </c>
      <c r="AC3270">
        <v>0</v>
      </c>
      <c r="AD3270">
        <v>0</v>
      </c>
      <c r="AE3270" s="4">
        <v>0</v>
      </c>
      <c r="AH3270" s="6">
        <v>43755</v>
      </c>
      <c r="AI3270" s="5">
        <v>0.9375</v>
      </c>
      <c r="AJ3270" t="s">
        <v>106</v>
      </c>
      <c r="AK3270">
        <v>3110</v>
      </c>
      <c r="AL3270" s="4" t="s">
        <v>106</v>
      </c>
      <c r="AM3270" s="4">
        <v>30</v>
      </c>
      <c r="AN3270" s="4" t="s">
        <v>106</v>
      </c>
      <c r="AO3270" s="4" t="s">
        <v>106</v>
      </c>
      <c r="AP3270" s="4" t="s">
        <v>106</v>
      </c>
      <c r="AQ3270" s="4" t="s">
        <v>106</v>
      </c>
      <c r="AR3270" s="4" t="s">
        <v>106</v>
      </c>
      <c r="AS3270" s="4" t="s">
        <v>106</v>
      </c>
      <c r="AT3270" s="4" t="s">
        <v>106</v>
      </c>
      <c r="AU3270" t="s">
        <v>108</v>
      </c>
      <c r="AV3270" t="s">
        <v>109</v>
      </c>
      <c r="AW3270" t="s">
        <v>110</v>
      </c>
      <c r="AX3270" t="s">
        <v>3582</v>
      </c>
    </row>
    <row r="3271" spans="1:51" hidden="1" x14ac:dyDescent="0.25">
      <c r="A3271">
        <v>2019</v>
      </c>
      <c r="B3271" s="6">
        <v>43617</v>
      </c>
      <c r="C3271" s="6">
        <v>43755</v>
      </c>
      <c r="D3271" t="str">
        <f>INDEX(parametres!$B$2:$B$57,IF(ISNUMBER(MATCH(Chiffrier!E3271,parametres!$C$2:$C$57,0)),MATCH(E3271,parametres!$C$2:$C$57,0),NA()))</f>
        <v>CN-19</v>
      </c>
      <c r="E3271" t="s">
        <v>2470</v>
      </c>
      <c r="F3271" t="s">
        <v>112</v>
      </c>
      <c r="G3271" s="4">
        <f t="shared" si="63"/>
        <v>19.714285714285715</v>
      </c>
      <c r="H3271">
        <f>INDEX(Sites_coordo!$C$2:$C$62,IF(ISNUMBER(MATCH(Chiffrier!E3271,Sites_coordo!$A$2:$A$62,0)),MATCH(Chiffrier!E3271,Sites_coordo!$A$2:$A$62,0),NA()))</f>
        <v>50.289588999999999</v>
      </c>
      <c r="I3271">
        <f>INDEX(Sites_coordo!$B$2:$B$62,IF(ISNUMBER(MATCH(Chiffrier!E3271,Sites_coordo!$A$2:$A$62,0)),MATCH(Chiffrier!E3271,Sites_coordo!$A$2:$A$62,0),NA()))</f>
        <v>-64.019758999999993</v>
      </c>
      <c r="J3271" t="s">
        <v>132</v>
      </c>
      <c r="K3271" t="s">
        <v>132</v>
      </c>
      <c r="L3271" s="4">
        <v>20087052</v>
      </c>
      <c r="M3271" t="s">
        <v>683</v>
      </c>
      <c r="N3271" s="4">
        <v>8</v>
      </c>
      <c r="O3271" s="4" t="s">
        <v>121</v>
      </c>
      <c r="P3271" s="4">
        <v>2</v>
      </c>
      <c r="Q3271" t="s">
        <v>3583</v>
      </c>
      <c r="R3271" s="4">
        <v>0</v>
      </c>
      <c r="S3271">
        <v>0</v>
      </c>
      <c r="T3271" t="s">
        <v>106</v>
      </c>
      <c r="U3271">
        <v>0</v>
      </c>
      <c r="V3271" t="s">
        <v>106</v>
      </c>
      <c r="W3271">
        <v>0</v>
      </c>
      <c r="X3271">
        <v>0</v>
      </c>
      <c r="Y3271">
        <v>0</v>
      </c>
      <c r="Z3271">
        <v>0</v>
      </c>
      <c r="AA3271">
        <v>0</v>
      </c>
      <c r="AB3271">
        <v>0</v>
      </c>
      <c r="AC3271">
        <v>0</v>
      </c>
      <c r="AD3271">
        <v>0</v>
      </c>
      <c r="AE3271" s="4">
        <v>0</v>
      </c>
      <c r="AH3271" s="6">
        <v>43755</v>
      </c>
      <c r="AI3271" s="5">
        <v>0.9375</v>
      </c>
      <c r="AJ3271" t="s">
        <v>106</v>
      </c>
      <c r="AK3271">
        <v>3110</v>
      </c>
      <c r="AL3271" s="4" t="s">
        <v>106</v>
      </c>
      <c r="AM3271" s="4">
        <v>30</v>
      </c>
      <c r="AN3271" s="4" t="s">
        <v>106</v>
      </c>
      <c r="AO3271" s="4" t="s">
        <v>106</v>
      </c>
      <c r="AP3271" s="4" t="s">
        <v>106</v>
      </c>
      <c r="AQ3271" s="4" t="s">
        <v>106</v>
      </c>
      <c r="AR3271" s="4" t="s">
        <v>106</v>
      </c>
      <c r="AS3271" s="4" t="s">
        <v>106</v>
      </c>
      <c r="AT3271" s="4" t="s">
        <v>106</v>
      </c>
      <c r="AU3271" t="s">
        <v>108</v>
      </c>
      <c r="AV3271" t="s">
        <v>109</v>
      </c>
      <c r="AW3271" t="s">
        <v>110</v>
      </c>
      <c r="AX3271" t="s">
        <v>3583</v>
      </c>
    </row>
    <row r="3272" spans="1:51" hidden="1" x14ac:dyDescent="0.25">
      <c r="A3272">
        <v>2019</v>
      </c>
      <c r="B3272" s="6">
        <v>43617</v>
      </c>
      <c r="C3272" s="6">
        <v>43755</v>
      </c>
      <c r="D3272" t="str">
        <f>INDEX(parametres!$B$2:$B$57,IF(ISNUMBER(MATCH(Chiffrier!E3272,parametres!$C$2:$C$57,0)),MATCH(E3272,parametres!$C$2:$C$57,0),NA()))</f>
        <v>CN-19</v>
      </c>
      <c r="E3272" t="s">
        <v>2470</v>
      </c>
      <c r="F3272" t="s">
        <v>112</v>
      </c>
      <c r="G3272" s="4">
        <f t="shared" si="63"/>
        <v>19.714285714285715</v>
      </c>
      <c r="H3272">
        <f>INDEX(Sites_coordo!$C$2:$C$62,IF(ISNUMBER(MATCH(Chiffrier!E3272,Sites_coordo!$A$2:$A$62,0)),MATCH(Chiffrier!E3272,Sites_coordo!$A$2:$A$62,0),NA()))</f>
        <v>50.289588999999999</v>
      </c>
      <c r="I3272">
        <f>INDEX(Sites_coordo!$B$2:$B$62,IF(ISNUMBER(MATCH(Chiffrier!E3272,Sites_coordo!$A$2:$A$62,0)),MATCH(Chiffrier!E3272,Sites_coordo!$A$2:$A$62,0),NA()))</f>
        <v>-64.019758999999993</v>
      </c>
      <c r="J3272" t="s">
        <v>132</v>
      </c>
      <c r="K3272" t="s">
        <v>132</v>
      </c>
      <c r="L3272" s="4">
        <v>20087052</v>
      </c>
      <c r="M3272" t="s">
        <v>683</v>
      </c>
      <c r="N3272" s="4">
        <v>8</v>
      </c>
      <c r="O3272" s="4" t="s">
        <v>121</v>
      </c>
      <c r="P3272" s="4">
        <v>3</v>
      </c>
      <c r="Q3272" t="s">
        <v>3584</v>
      </c>
      <c r="R3272" s="4">
        <v>0</v>
      </c>
      <c r="S3272">
        <v>0</v>
      </c>
      <c r="T3272" t="s">
        <v>106</v>
      </c>
      <c r="U3272">
        <v>0</v>
      </c>
      <c r="V3272" t="s">
        <v>106</v>
      </c>
      <c r="W3272">
        <v>0</v>
      </c>
      <c r="X3272">
        <v>0</v>
      </c>
      <c r="Y3272">
        <v>0</v>
      </c>
      <c r="Z3272">
        <v>0</v>
      </c>
      <c r="AA3272">
        <v>0</v>
      </c>
      <c r="AB3272">
        <v>0</v>
      </c>
      <c r="AC3272">
        <v>0</v>
      </c>
      <c r="AD3272">
        <v>0</v>
      </c>
      <c r="AE3272" s="4">
        <v>0</v>
      </c>
      <c r="AH3272" s="6">
        <v>43755</v>
      </c>
      <c r="AI3272" s="5">
        <v>0.9375</v>
      </c>
      <c r="AJ3272" t="s">
        <v>106</v>
      </c>
      <c r="AK3272">
        <v>3110</v>
      </c>
      <c r="AL3272" s="4" t="s">
        <v>106</v>
      </c>
      <c r="AM3272" s="4">
        <v>30</v>
      </c>
      <c r="AN3272" s="4" t="s">
        <v>106</v>
      </c>
      <c r="AO3272" s="4" t="s">
        <v>106</v>
      </c>
      <c r="AP3272" s="4" t="s">
        <v>106</v>
      </c>
      <c r="AQ3272" s="4" t="s">
        <v>106</v>
      </c>
      <c r="AR3272" s="4" t="s">
        <v>106</v>
      </c>
      <c r="AS3272" s="4" t="s">
        <v>106</v>
      </c>
      <c r="AT3272" s="4" t="s">
        <v>106</v>
      </c>
      <c r="AU3272" t="s">
        <v>108</v>
      </c>
      <c r="AV3272" t="s">
        <v>109</v>
      </c>
      <c r="AW3272" t="s">
        <v>110</v>
      </c>
      <c r="AX3272" t="s">
        <v>3584</v>
      </c>
    </row>
    <row r="3273" spans="1:51" hidden="1" x14ac:dyDescent="0.25">
      <c r="A3273">
        <v>2019</v>
      </c>
      <c r="B3273" s="6">
        <v>43617</v>
      </c>
      <c r="C3273" s="6">
        <v>43755</v>
      </c>
      <c r="D3273" t="str">
        <f>INDEX(parametres!$B$2:$B$57,IF(ISNUMBER(MATCH(Chiffrier!E3273,parametres!$C$2:$C$57,0)),MATCH(E3273,parametres!$C$2:$C$57,0),NA()))</f>
        <v>CN-19</v>
      </c>
      <c r="E3273" t="s">
        <v>2470</v>
      </c>
      <c r="F3273" t="s">
        <v>112</v>
      </c>
      <c r="G3273" s="4">
        <f t="shared" si="63"/>
        <v>19.714285714285715</v>
      </c>
      <c r="H3273">
        <f>INDEX(Sites_coordo!$C$2:$C$62,IF(ISNUMBER(MATCH(Chiffrier!E3273,Sites_coordo!$A$2:$A$62,0)),MATCH(Chiffrier!E3273,Sites_coordo!$A$2:$A$62,0),NA()))</f>
        <v>50.289588999999999</v>
      </c>
      <c r="I3273">
        <f>INDEX(Sites_coordo!$B$2:$B$62,IF(ISNUMBER(MATCH(Chiffrier!E3273,Sites_coordo!$A$2:$A$62,0)),MATCH(Chiffrier!E3273,Sites_coordo!$A$2:$A$62,0),NA()))</f>
        <v>-64.019758999999993</v>
      </c>
      <c r="J3273" t="s">
        <v>132</v>
      </c>
      <c r="K3273" t="s">
        <v>132</v>
      </c>
      <c r="L3273" s="4">
        <v>20087052</v>
      </c>
      <c r="M3273" t="s">
        <v>683</v>
      </c>
      <c r="N3273" s="4">
        <v>8</v>
      </c>
      <c r="O3273" s="4" t="s">
        <v>107</v>
      </c>
      <c r="P3273" s="4">
        <v>1</v>
      </c>
      <c r="Q3273" t="s">
        <v>3585</v>
      </c>
      <c r="R3273" s="4">
        <v>0</v>
      </c>
      <c r="S3273">
        <v>0</v>
      </c>
      <c r="T3273" t="s">
        <v>106</v>
      </c>
      <c r="U3273">
        <v>0</v>
      </c>
      <c r="V3273" t="s">
        <v>106</v>
      </c>
      <c r="W3273">
        <v>0</v>
      </c>
      <c r="X3273">
        <v>0</v>
      </c>
      <c r="Y3273">
        <v>0</v>
      </c>
      <c r="Z3273">
        <v>0</v>
      </c>
      <c r="AA3273">
        <v>0</v>
      </c>
      <c r="AB3273">
        <v>0</v>
      </c>
      <c r="AC3273">
        <v>0</v>
      </c>
      <c r="AD3273">
        <v>0</v>
      </c>
      <c r="AE3273" s="4">
        <v>0</v>
      </c>
      <c r="AH3273" s="6">
        <v>43755</v>
      </c>
      <c r="AI3273" s="5">
        <v>0.9375</v>
      </c>
      <c r="AJ3273" t="s">
        <v>106</v>
      </c>
      <c r="AK3273">
        <v>3110</v>
      </c>
      <c r="AL3273" s="4" t="s">
        <v>106</v>
      </c>
      <c r="AM3273" s="4">
        <v>30</v>
      </c>
      <c r="AN3273" s="4" t="s">
        <v>106</v>
      </c>
      <c r="AO3273" s="4" t="s">
        <v>106</v>
      </c>
      <c r="AP3273" s="4" t="s">
        <v>106</v>
      </c>
      <c r="AQ3273" s="4" t="s">
        <v>106</v>
      </c>
      <c r="AR3273" s="4" t="s">
        <v>106</v>
      </c>
      <c r="AS3273" s="4" t="s">
        <v>106</v>
      </c>
      <c r="AT3273" s="4" t="s">
        <v>106</v>
      </c>
      <c r="AU3273" t="s">
        <v>108</v>
      </c>
      <c r="AV3273" t="s">
        <v>109</v>
      </c>
      <c r="AW3273" t="s">
        <v>110</v>
      </c>
      <c r="AX3273" t="s">
        <v>3585</v>
      </c>
    </row>
    <row r="3274" spans="1:51" hidden="1" x14ac:dyDescent="0.25">
      <c r="A3274">
        <v>2019</v>
      </c>
      <c r="B3274" s="6">
        <v>43617</v>
      </c>
      <c r="C3274" s="6">
        <v>43755</v>
      </c>
      <c r="D3274" t="str">
        <f>INDEX(parametres!$B$2:$B$57,IF(ISNUMBER(MATCH(Chiffrier!E3274,parametres!$C$2:$C$57,0)),MATCH(E3274,parametres!$C$2:$C$57,0),NA()))</f>
        <v>CN-19</v>
      </c>
      <c r="E3274" t="s">
        <v>2470</v>
      </c>
      <c r="F3274" t="s">
        <v>112</v>
      </c>
      <c r="G3274" s="4">
        <f t="shared" si="63"/>
        <v>19.714285714285715</v>
      </c>
      <c r="H3274">
        <f>INDEX(Sites_coordo!$C$2:$C$62,IF(ISNUMBER(MATCH(Chiffrier!E3274,Sites_coordo!$A$2:$A$62,0)),MATCH(Chiffrier!E3274,Sites_coordo!$A$2:$A$62,0),NA()))</f>
        <v>50.289588999999999</v>
      </c>
      <c r="I3274">
        <f>INDEX(Sites_coordo!$B$2:$B$62,IF(ISNUMBER(MATCH(Chiffrier!E3274,Sites_coordo!$A$2:$A$62,0)),MATCH(Chiffrier!E3274,Sites_coordo!$A$2:$A$62,0),NA()))</f>
        <v>-64.019758999999993</v>
      </c>
      <c r="J3274" t="s">
        <v>132</v>
      </c>
      <c r="K3274" t="s">
        <v>132</v>
      </c>
      <c r="L3274" s="4">
        <v>20087052</v>
      </c>
      <c r="M3274" t="s">
        <v>683</v>
      </c>
      <c r="N3274" s="4">
        <v>9</v>
      </c>
      <c r="O3274" s="4" t="s">
        <v>121</v>
      </c>
      <c r="P3274" s="4">
        <v>1</v>
      </c>
      <c r="Q3274" t="s">
        <v>3586</v>
      </c>
      <c r="R3274" s="4">
        <v>0</v>
      </c>
      <c r="S3274">
        <v>0</v>
      </c>
      <c r="T3274" t="s">
        <v>106</v>
      </c>
      <c r="U3274">
        <v>0</v>
      </c>
      <c r="V3274" t="s">
        <v>106</v>
      </c>
      <c r="W3274">
        <v>0</v>
      </c>
      <c r="X3274">
        <v>0</v>
      </c>
      <c r="Y3274">
        <v>0</v>
      </c>
      <c r="Z3274">
        <v>0</v>
      </c>
      <c r="AA3274">
        <v>0</v>
      </c>
      <c r="AB3274">
        <v>0</v>
      </c>
      <c r="AC3274">
        <v>0</v>
      </c>
      <c r="AD3274">
        <v>0</v>
      </c>
      <c r="AE3274" s="4">
        <v>0</v>
      </c>
      <c r="AH3274" s="6">
        <v>43755</v>
      </c>
      <c r="AI3274" s="5">
        <v>0.9375</v>
      </c>
      <c r="AJ3274" t="s">
        <v>106</v>
      </c>
      <c r="AK3274">
        <v>3110</v>
      </c>
      <c r="AL3274" s="4" t="s">
        <v>106</v>
      </c>
      <c r="AM3274" s="4">
        <v>30</v>
      </c>
      <c r="AN3274" s="4" t="s">
        <v>106</v>
      </c>
      <c r="AO3274" s="4" t="s">
        <v>106</v>
      </c>
      <c r="AP3274" s="4" t="s">
        <v>106</v>
      </c>
      <c r="AQ3274" s="4" t="s">
        <v>106</v>
      </c>
      <c r="AR3274" s="4" t="s">
        <v>106</v>
      </c>
      <c r="AS3274" s="4" t="s">
        <v>106</v>
      </c>
      <c r="AT3274" s="4" t="s">
        <v>106</v>
      </c>
      <c r="AU3274" t="s">
        <v>108</v>
      </c>
      <c r="AV3274" t="s">
        <v>109</v>
      </c>
      <c r="AW3274" t="s">
        <v>110</v>
      </c>
      <c r="AX3274" t="s">
        <v>3586</v>
      </c>
    </row>
    <row r="3275" spans="1:51" hidden="1" x14ac:dyDescent="0.25">
      <c r="A3275">
        <v>2019</v>
      </c>
      <c r="B3275" s="6">
        <v>43617</v>
      </c>
      <c r="C3275" s="6">
        <v>43755</v>
      </c>
      <c r="D3275" t="str">
        <f>INDEX(parametres!$B$2:$B$57,IF(ISNUMBER(MATCH(Chiffrier!E3275,parametres!$C$2:$C$57,0)),MATCH(E3275,parametres!$C$2:$C$57,0),NA()))</f>
        <v>CN-19</v>
      </c>
      <c r="E3275" t="s">
        <v>2470</v>
      </c>
      <c r="F3275" t="s">
        <v>112</v>
      </c>
      <c r="G3275" s="4">
        <f t="shared" si="63"/>
        <v>19.714285714285715</v>
      </c>
      <c r="H3275">
        <f>INDEX(Sites_coordo!$C$2:$C$62,IF(ISNUMBER(MATCH(Chiffrier!E3275,Sites_coordo!$A$2:$A$62,0)),MATCH(Chiffrier!E3275,Sites_coordo!$A$2:$A$62,0),NA()))</f>
        <v>50.289588999999999</v>
      </c>
      <c r="I3275">
        <f>INDEX(Sites_coordo!$B$2:$B$62,IF(ISNUMBER(MATCH(Chiffrier!E3275,Sites_coordo!$A$2:$A$62,0)),MATCH(Chiffrier!E3275,Sites_coordo!$A$2:$A$62,0),NA()))</f>
        <v>-64.019758999999993</v>
      </c>
      <c r="J3275" t="s">
        <v>132</v>
      </c>
      <c r="K3275" t="s">
        <v>132</v>
      </c>
      <c r="L3275" s="4">
        <v>20087052</v>
      </c>
      <c r="M3275" t="s">
        <v>683</v>
      </c>
      <c r="N3275" s="4">
        <v>9</v>
      </c>
      <c r="O3275" s="4" t="s">
        <v>121</v>
      </c>
      <c r="P3275" s="4">
        <v>2</v>
      </c>
      <c r="Q3275" t="s">
        <v>3587</v>
      </c>
      <c r="R3275" s="4">
        <v>0</v>
      </c>
      <c r="S3275">
        <v>0</v>
      </c>
      <c r="T3275" t="s">
        <v>106</v>
      </c>
      <c r="U3275">
        <v>0</v>
      </c>
      <c r="V3275" t="s">
        <v>106</v>
      </c>
      <c r="W3275">
        <v>0</v>
      </c>
      <c r="X3275">
        <v>0</v>
      </c>
      <c r="Y3275">
        <v>0</v>
      </c>
      <c r="Z3275">
        <v>0</v>
      </c>
      <c r="AA3275">
        <v>0</v>
      </c>
      <c r="AB3275">
        <v>0</v>
      </c>
      <c r="AC3275">
        <v>0</v>
      </c>
      <c r="AD3275">
        <v>0</v>
      </c>
      <c r="AE3275" s="4">
        <v>0</v>
      </c>
      <c r="AH3275" s="6">
        <v>43755</v>
      </c>
      <c r="AI3275" s="5">
        <v>0.9375</v>
      </c>
      <c r="AJ3275" t="s">
        <v>106</v>
      </c>
      <c r="AK3275">
        <v>3110</v>
      </c>
      <c r="AL3275" s="4" t="s">
        <v>106</v>
      </c>
      <c r="AM3275" s="4">
        <v>30</v>
      </c>
      <c r="AN3275" s="4" t="s">
        <v>106</v>
      </c>
      <c r="AO3275" s="4" t="s">
        <v>106</v>
      </c>
      <c r="AP3275" s="4" t="s">
        <v>106</v>
      </c>
      <c r="AQ3275" s="4" t="s">
        <v>106</v>
      </c>
      <c r="AR3275" s="4" t="s">
        <v>106</v>
      </c>
      <c r="AS3275" s="4" t="s">
        <v>106</v>
      </c>
      <c r="AT3275" s="4" t="s">
        <v>106</v>
      </c>
      <c r="AU3275" t="s">
        <v>108</v>
      </c>
      <c r="AV3275" t="s">
        <v>109</v>
      </c>
      <c r="AW3275" t="s">
        <v>110</v>
      </c>
      <c r="AX3275" t="s">
        <v>3587</v>
      </c>
    </row>
    <row r="3276" spans="1:51" hidden="1" x14ac:dyDescent="0.25">
      <c r="A3276">
        <v>2019</v>
      </c>
      <c r="B3276" s="6">
        <v>43617</v>
      </c>
      <c r="C3276" s="6">
        <v>43755</v>
      </c>
      <c r="D3276" t="str">
        <f>INDEX(parametres!$B$2:$B$57,IF(ISNUMBER(MATCH(Chiffrier!E3276,parametres!$C$2:$C$57,0)),MATCH(E3276,parametres!$C$2:$C$57,0),NA()))</f>
        <v>CN-19</v>
      </c>
      <c r="E3276" t="s">
        <v>2470</v>
      </c>
      <c r="F3276" t="s">
        <v>112</v>
      </c>
      <c r="G3276" s="4">
        <f t="shared" si="63"/>
        <v>19.714285714285715</v>
      </c>
      <c r="H3276">
        <f>INDEX(Sites_coordo!$C$2:$C$62,IF(ISNUMBER(MATCH(Chiffrier!E3276,Sites_coordo!$A$2:$A$62,0)),MATCH(Chiffrier!E3276,Sites_coordo!$A$2:$A$62,0),NA()))</f>
        <v>50.289588999999999</v>
      </c>
      <c r="I3276">
        <f>INDEX(Sites_coordo!$B$2:$B$62,IF(ISNUMBER(MATCH(Chiffrier!E3276,Sites_coordo!$A$2:$A$62,0)),MATCH(Chiffrier!E3276,Sites_coordo!$A$2:$A$62,0),NA()))</f>
        <v>-64.019758999999993</v>
      </c>
      <c r="J3276" t="s">
        <v>132</v>
      </c>
      <c r="K3276" t="s">
        <v>132</v>
      </c>
      <c r="L3276" s="4">
        <v>20087052</v>
      </c>
      <c r="M3276" t="s">
        <v>683</v>
      </c>
      <c r="N3276" s="4">
        <v>9</v>
      </c>
      <c r="O3276" s="4" t="s">
        <v>121</v>
      </c>
      <c r="P3276" s="4">
        <v>3</v>
      </c>
      <c r="Q3276" t="s">
        <v>3588</v>
      </c>
      <c r="R3276" s="4">
        <v>0</v>
      </c>
      <c r="S3276" s="4">
        <v>0</v>
      </c>
      <c r="T3276" t="s">
        <v>106</v>
      </c>
      <c r="U3276" s="4">
        <v>0</v>
      </c>
      <c r="V3276" t="s">
        <v>106</v>
      </c>
      <c r="W3276" s="4">
        <v>0</v>
      </c>
      <c r="X3276" s="4">
        <v>0</v>
      </c>
      <c r="Y3276" s="4">
        <v>0</v>
      </c>
      <c r="Z3276" s="4">
        <v>0</v>
      </c>
      <c r="AA3276" s="4">
        <v>0</v>
      </c>
      <c r="AB3276" s="4">
        <v>0</v>
      </c>
      <c r="AC3276" s="4">
        <v>0</v>
      </c>
      <c r="AD3276" s="4">
        <v>0</v>
      </c>
      <c r="AE3276" s="4">
        <v>0</v>
      </c>
      <c r="AH3276" s="6">
        <v>43755</v>
      </c>
      <c r="AI3276" s="5">
        <v>0.9375</v>
      </c>
      <c r="AJ3276" t="s">
        <v>106</v>
      </c>
      <c r="AK3276">
        <v>3110</v>
      </c>
      <c r="AL3276" s="4" t="s">
        <v>106</v>
      </c>
      <c r="AM3276" s="4">
        <v>30</v>
      </c>
      <c r="AN3276" s="4" t="s">
        <v>106</v>
      </c>
      <c r="AO3276" s="4" t="s">
        <v>106</v>
      </c>
      <c r="AP3276" s="4" t="s">
        <v>106</v>
      </c>
      <c r="AQ3276" s="4" t="s">
        <v>106</v>
      </c>
      <c r="AR3276" s="4" t="s">
        <v>106</v>
      </c>
      <c r="AS3276" s="4" t="s">
        <v>106</v>
      </c>
      <c r="AT3276" s="4" t="s">
        <v>106</v>
      </c>
      <c r="AU3276" t="s">
        <v>108</v>
      </c>
      <c r="AV3276" t="s">
        <v>109</v>
      </c>
      <c r="AW3276" t="s">
        <v>110</v>
      </c>
      <c r="AX3276" t="s">
        <v>3588</v>
      </c>
    </row>
    <row r="3277" spans="1:51" hidden="1" x14ac:dyDescent="0.25">
      <c r="A3277">
        <v>2019</v>
      </c>
      <c r="B3277" s="6">
        <v>43617</v>
      </c>
      <c r="C3277" s="6">
        <v>43755</v>
      </c>
      <c r="D3277" t="str">
        <f>INDEX(parametres!$B$2:$B$57,IF(ISNUMBER(MATCH(Chiffrier!E3277,parametres!$C$2:$C$57,0)),MATCH(E3277,parametres!$C$2:$C$57,0),NA()))</f>
        <v>CN-19</v>
      </c>
      <c r="E3277" t="s">
        <v>2470</v>
      </c>
      <c r="F3277" t="s">
        <v>112</v>
      </c>
      <c r="G3277" s="4">
        <f t="shared" si="63"/>
        <v>19.714285714285715</v>
      </c>
      <c r="H3277">
        <f>INDEX(Sites_coordo!$C$2:$C$62,IF(ISNUMBER(MATCH(Chiffrier!E3277,Sites_coordo!$A$2:$A$62,0)),MATCH(Chiffrier!E3277,Sites_coordo!$A$2:$A$62,0),NA()))</f>
        <v>50.289588999999999</v>
      </c>
      <c r="I3277">
        <f>INDEX(Sites_coordo!$B$2:$B$62,IF(ISNUMBER(MATCH(Chiffrier!E3277,Sites_coordo!$A$2:$A$62,0)),MATCH(Chiffrier!E3277,Sites_coordo!$A$2:$A$62,0),NA()))</f>
        <v>-64.019758999999993</v>
      </c>
      <c r="J3277" t="s">
        <v>132</v>
      </c>
      <c r="K3277" t="s">
        <v>132</v>
      </c>
      <c r="L3277" s="4">
        <v>20087052</v>
      </c>
      <c r="M3277" t="s">
        <v>683</v>
      </c>
      <c r="N3277" s="4">
        <v>9</v>
      </c>
      <c r="O3277" s="4" t="s">
        <v>107</v>
      </c>
      <c r="P3277" s="4">
        <v>1</v>
      </c>
      <c r="Q3277" t="s">
        <v>3589</v>
      </c>
      <c r="R3277" s="4" t="s">
        <v>106</v>
      </c>
      <c r="S3277" t="s">
        <v>106</v>
      </c>
      <c r="T3277" t="s">
        <v>106</v>
      </c>
      <c r="U3277" t="s">
        <v>106</v>
      </c>
      <c r="V3277" t="s">
        <v>106</v>
      </c>
      <c r="W3277" t="s">
        <v>106</v>
      </c>
      <c r="X3277" t="s">
        <v>106</v>
      </c>
      <c r="Y3277" t="s">
        <v>106</v>
      </c>
      <c r="Z3277" t="s">
        <v>106</v>
      </c>
      <c r="AA3277" t="s">
        <v>106</v>
      </c>
      <c r="AB3277" t="s">
        <v>106</v>
      </c>
      <c r="AC3277" t="s">
        <v>106</v>
      </c>
      <c r="AD3277" t="s">
        <v>106</v>
      </c>
      <c r="AE3277" s="4" t="s">
        <v>106</v>
      </c>
      <c r="AH3277" s="6">
        <v>43755</v>
      </c>
      <c r="AI3277" s="5">
        <v>0.9375</v>
      </c>
      <c r="AJ3277" t="s">
        <v>106</v>
      </c>
      <c r="AK3277">
        <v>3110</v>
      </c>
      <c r="AL3277" s="4" t="s">
        <v>106</v>
      </c>
      <c r="AM3277" s="4">
        <v>30</v>
      </c>
      <c r="AN3277" s="4" t="s">
        <v>106</v>
      </c>
      <c r="AO3277" s="4" t="s">
        <v>106</v>
      </c>
      <c r="AP3277" s="4" t="s">
        <v>106</v>
      </c>
      <c r="AQ3277" s="4" t="s">
        <v>106</v>
      </c>
      <c r="AR3277" s="4" t="s">
        <v>106</v>
      </c>
      <c r="AS3277" s="4" t="s">
        <v>106</v>
      </c>
      <c r="AT3277" s="4" t="s">
        <v>106</v>
      </c>
      <c r="AU3277" t="s">
        <v>108</v>
      </c>
      <c r="AV3277" t="s">
        <v>109</v>
      </c>
      <c r="AW3277" t="s">
        <v>110</v>
      </c>
      <c r="AX3277" t="s">
        <v>3589</v>
      </c>
      <c r="AY3277" s="4" t="s">
        <v>2522</v>
      </c>
    </row>
    <row r="3278" spans="1:51" hidden="1" x14ac:dyDescent="0.25">
      <c r="A3278">
        <v>2019</v>
      </c>
      <c r="B3278" s="6">
        <v>43617</v>
      </c>
      <c r="C3278" s="6">
        <v>43755</v>
      </c>
      <c r="D3278" t="str">
        <f>INDEX(parametres!$B$2:$B$57,IF(ISNUMBER(MATCH(Chiffrier!E3278,parametres!$C$2:$C$57,0)),MATCH(E3278,parametres!$C$2:$C$57,0),NA()))</f>
        <v>CN-19</v>
      </c>
      <c r="E3278" t="s">
        <v>2470</v>
      </c>
      <c r="F3278" t="s">
        <v>112</v>
      </c>
      <c r="G3278" s="4">
        <f t="shared" si="63"/>
        <v>19.714285714285715</v>
      </c>
      <c r="H3278">
        <f>INDEX(Sites_coordo!$C$2:$C$62,IF(ISNUMBER(MATCH(Chiffrier!E3278,Sites_coordo!$A$2:$A$62,0)),MATCH(Chiffrier!E3278,Sites_coordo!$A$2:$A$62,0),NA()))</f>
        <v>50.289588999999999</v>
      </c>
      <c r="I3278">
        <f>INDEX(Sites_coordo!$B$2:$B$62,IF(ISNUMBER(MATCH(Chiffrier!E3278,Sites_coordo!$A$2:$A$62,0)),MATCH(Chiffrier!E3278,Sites_coordo!$A$2:$A$62,0),NA()))</f>
        <v>-64.019758999999993</v>
      </c>
      <c r="J3278" t="s">
        <v>132</v>
      </c>
      <c r="K3278" t="s">
        <v>132</v>
      </c>
      <c r="L3278" s="4">
        <v>20087052</v>
      </c>
      <c r="M3278" t="s">
        <v>683</v>
      </c>
      <c r="N3278" s="4">
        <v>10</v>
      </c>
      <c r="O3278" s="4" t="s">
        <v>121</v>
      </c>
      <c r="P3278" s="4">
        <v>1</v>
      </c>
      <c r="Q3278" t="s">
        <v>3590</v>
      </c>
      <c r="R3278" s="4">
        <v>0</v>
      </c>
      <c r="S3278">
        <v>0</v>
      </c>
      <c r="T3278" t="s">
        <v>106</v>
      </c>
      <c r="U3278">
        <v>0</v>
      </c>
      <c r="V3278" t="s">
        <v>106</v>
      </c>
      <c r="W3278">
        <v>0</v>
      </c>
      <c r="X3278">
        <v>0</v>
      </c>
      <c r="Y3278">
        <v>0</v>
      </c>
      <c r="Z3278">
        <v>0</v>
      </c>
      <c r="AA3278">
        <v>0</v>
      </c>
      <c r="AB3278">
        <v>0</v>
      </c>
      <c r="AC3278">
        <v>0</v>
      </c>
      <c r="AD3278">
        <v>0</v>
      </c>
      <c r="AE3278" s="4">
        <v>0</v>
      </c>
      <c r="AH3278" s="6">
        <v>43755</v>
      </c>
      <c r="AI3278" s="5">
        <v>0.9375</v>
      </c>
      <c r="AJ3278" t="s">
        <v>106</v>
      </c>
      <c r="AK3278">
        <v>3110</v>
      </c>
      <c r="AL3278" s="4" t="s">
        <v>106</v>
      </c>
      <c r="AM3278" s="4">
        <v>30</v>
      </c>
      <c r="AN3278" s="4" t="s">
        <v>106</v>
      </c>
      <c r="AO3278" s="4" t="s">
        <v>106</v>
      </c>
      <c r="AP3278" s="4" t="s">
        <v>106</v>
      </c>
      <c r="AQ3278" s="4" t="s">
        <v>106</v>
      </c>
      <c r="AR3278" s="4" t="s">
        <v>106</v>
      </c>
      <c r="AS3278" s="4" t="s">
        <v>106</v>
      </c>
      <c r="AT3278" s="4" t="s">
        <v>106</v>
      </c>
      <c r="AU3278" t="s">
        <v>108</v>
      </c>
      <c r="AV3278" t="s">
        <v>109</v>
      </c>
      <c r="AW3278" t="s">
        <v>110</v>
      </c>
      <c r="AX3278" t="s">
        <v>3590</v>
      </c>
    </row>
    <row r="3279" spans="1:51" hidden="1" x14ac:dyDescent="0.25">
      <c r="A3279">
        <v>2019</v>
      </c>
      <c r="B3279" s="6">
        <v>43617</v>
      </c>
      <c r="C3279" s="6">
        <v>43755</v>
      </c>
      <c r="D3279" t="str">
        <f>INDEX(parametres!$B$2:$B$57,IF(ISNUMBER(MATCH(Chiffrier!E3279,parametres!$C$2:$C$57,0)),MATCH(E3279,parametres!$C$2:$C$57,0),NA()))</f>
        <v>CN-19</v>
      </c>
      <c r="E3279" t="s">
        <v>2470</v>
      </c>
      <c r="F3279" t="s">
        <v>112</v>
      </c>
      <c r="G3279" s="4">
        <f t="shared" si="63"/>
        <v>19.714285714285715</v>
      </c>
      <c r="H3279">
        <f>INDEX(Sites_coordo!$C$2:$C$62,IF(ISNUMBER(MATCH(Chiffrier!E3279,Sites_coordo!$A$2:$A$62,0)),MATCH(Chiffrier!E3279,Sites_coordo!$A$2:$A$62,0),NA()))</f>
        <v>50.289588999999999</v>
      </c>
      <c r="I3279">
        <f>INDEX(Sites_coordo!$B$2:$B$62,IF(ISNUMBER(MATCH(Chiffrier!E3279,Sites_coordo!$A$2:$A$62,0)),MATCH(Chiffrier!E3279,Sites_coordo!$A$2:$A$62,0),NA()))</f>
        <v>-64.019758999999993</v>
      </c>
      <c r="J3279" t="s">
        <v>132</v>
      </c>
      <c r="K3279" t="s">
        <v>132</v>
      </c>
      <c r="L3279" s="4">
        <v>20087052</v>
      </c>
      <c r="M3279" t="s">
        <v>683</v>
      </c>
      <c r="N3279" s="4">
        <v>10</v>
      </c>
      <c r="O3279" s="4" t="s">
        <v>121</v>
      </c>
      <c r="P3279" s="4">
        <v>2</v>
      </c>
      <c r="Q3279" t="s">
        <v>3591</v>
      </c>
      <c r="R3279" s="4">
        <v>0</v>
      </c>
      <c r="S3279">
        <v>0</v>
      </c>
      <c r="T3279" t="s">
        <v>106</v>
      </c>
      <c r="U3279">
        <v>0</v>
      </c>
      <c r="V3279" t="s">
        <v>106</v>
      </c>
      <c r="W3279">
        <v>0</v>
      </c>
      <c r="X3279">
        <v>0</v>
      </c>
      <c r="Y3279">
        <v>0</v>
      </c>
      <c r="Z3279">
        <v>0</v>
      </c>
      <c r="AA3279">
        <v>0</v>
      </c>
      <c r="AB3279">
        <v>0</v>
      </c>
      <c r="AC3279">
        <v>0</v>
      </c>
      <c r="AD3279">
        <v>0</v>
      </c>
      <c r="AE3279" s="4">
        <v>0</v>
      </c>
      <c r="AH3279" s="6">
        <v>43755</v>
      </c>
      <c r="AI3279" s="5">
        <v>0.9375</v>
      </c>
      <c r="AJ3279" t="s">
        <v>106</v>
      </c>
      <c r="AK3279">
        <v>3110</v>
      </c>
      <c r="AL3279" s="4" t="s">
        <v>106</v>
      </c>
      <c r="AM3279" s="4">
        <v>30</v>
      </c>
      <c r="AN3279" s="4" t="s">
        <v>106</v>
      </c>
      <c r="AO3279" s="4" t="s">
        <v>106</v>
      </c>
      <c r="AP3279" s="4" t="s">
        <v>106</v>
      </c>
      <c r="AQ3279" s="4" t="s">
        <v>106</v>
      </c>
      <c r="AR3279" s="4" t="s">
        <v>106</v>
      </c>
      <c r="AS3279" s="4" t="s">
        <v>106</v>
      </c>
      <c r="AT3279" s="4" t="s">
        <v>106</v>
      </c>
      <c r="AU3279" t="s">
        <v>108</v>
      </c>
      <c r="AV3279" t="s">
        <v>109</v>
      </c>
      <c r="AW3279" t="s">
        <v>110</v>
      </c>
      <c r="AX3279" t="s">
        <v>3591</v>
      </c>
    </row>
    <row r="3280" spans="1:51" hidden="1" x14ac:dyDescent="0.25">
      <c r="A3280">
        <v>2019</v>
      </c>
      <c r="B3280" s="6">
        <v>43617</v>
      </c>
      <c r="C3280" s="6">
        <v>43755</v>
      </c>
      <c r="D3280" t="str">
        <f>INDEX(parametres!$B$2:$B$57,IF(ISNUMBER(MATCH(Chiffrier!E3280,parametres!$C$2:$C$57,0)),MATCH(E3280,parametres!$C$2:$C$57,0),NA()))</f>
        <v>CN-19</v>
      </c>
      <c r="E3280" t="s">
        <v>2470</v>
      </c>
      <c r="F3280" t="s">
        <v>112</v>
      </c>
      <c r="G3280" s="4">
        <f t="shared" si="63"/>
        <v>19.714285714285715</v>
      </c>
      <c r="H3280">
        <f>INDEX(Sites_coordo!$C$2:$C$62,IF(ISNUMBER(MATCH(Chiffrier!E3280,Sites_coordo!$A$2:$A$62,0)),MATCH(Chiffrier!E3280,Sites_coordo!$A$2:$A$62,0),NA()))</f>
        <v>50.289588999999999</v>
      </c>
      <c r="I3280">
        <f>INDEX(Sites_coordo!$B$2:$B$62,IF(ISNUMBER(MATCH(Chiffrier!E3280,Sites_coordo!$A$2:$A$62,0)),MATCH(Chiffrier!E3280,Sites_coordo!$A$2:$A$62,0),NA()))</f>
        <v>-64.019758999999993</v>
      </c>
      <c r="J3280" t="s">
        <v>132</v>
      </c>
      <c r="K3280" t="s">
        <v>132</v>
      </c>
      <c r="L3280" s="4">
        <v>20087052</v>
      </c>
      <c r="M3280" t="s">
        <v>683</v>
      </c>
      <c r="N3280" s="4">
        <v>10</v>
      </c>
      <c r="O3280" s="4" t="s">
        <v>121</v>
      </c>
      <c r="P3280" s="4">
        <v>3</v>
      </c>
      <c r="Q3280" t="s">
        <v>3592</v>
      </c>
      <c r="R3280" s="4">
        <v>0</v>
      </c>
      <c r="S3280">
        <v>0</v>
      </c>
      <c r="T3280" t="s">
        <v>106</v>
      </c>
      <c r="U3280">
        <v>0</v>
      </c>
      <c r="V3280" t="s">
        <v>106</v>
      </c>
      <c r="W3280">
        <v>0</v>
      </c>
      <c r="X3280">
        <v>0</v>
      </c>
      <c r="Y3280">
        <v>0</v>
      </c>
      <c r="Z3280">
        <v>0</v>
      </c>
      <c r="AA3280">
        <v>0</v>
      </c>
      <c r="AB3280">
        <v>0</v>
      </c>
      <c r="AC3280">
        <v>0</v>
      </c>
      <c r="AD3280">
        <v>0</v>
      </c>
      <c r="AE3280" s="4">
        <v>0</v>
      </c>
      <c r="AH3280" s="6">
        <v>43755</v>
      </c>
      <c r="AI3280" s="5">
        <v>0.9375</v>
      </c>
      <c r="AJ3280" t="s">
        <v>106</v>
      </c>
      <c r="AK3280">
        <v>3110</v>
      </c>
      <c r="AL3280" s="4" t="s">
        <v>106</v>
      </c>
      <c r="AM3280" s="4">
        <v>30</v>
      </c>
      <c r="AN3280" s="4" t="s">
        <v>106</v>
      </c>
      <c r="AO3280" s="4" t="s">
        <v>106</v>
      </c>
      <c r="AP3280" s="4" t="s">
        <v>106</v>
      </c>
      <c r="AQ3280" s="4" t="s">
        <v>106</v>
      </c>
      <c r="AR3280" s="4" t="s">
        <v>106</v>
      </c>
      <c r="AS3280" s="4" t="s">
        <v>106</v>
      </c>
      <c r="AT3280" s="4" t="s">
        <v>106</v>
      </c>
      <c r="AU3280" t="s">
        <v>108</v>
      </c>
      <c r="AV3280" t="s">
        <v>109</v>
      </c>
      <c r="AW3280" t="s">
        <v>110</v>
      </c>
      <c r="AX3280" t="s">
        <v>3592</v>
      </c>
    </row>
    <row r="3281" spans="1:50" hidden="1" x14ac:dyDescent="0.25">
      <c r="A3281">
        <v>2019</v>
      </c>
      <c r="B3281" s="6">
        <v>43617</v>
      </c>
      <c r="C3281" s="6">
        <v>43755</v>
      </c>
      <c r="D3281" t="str">
        <f>INDEX(parametres!$B$2:$B$57,IF(ISNUMBER(MATCH(Chiffrier!E3281,parametres!$C$2:$C$57,0)),MATCH(E3281,parametres!$C$2:$C$57,0),NA()))</f>
        <v>CN-19</v>
      </c>
      <c r="E3281" t="s">
        <v>2470</v>
      </c>
      <c r="F3281" t="s">
        <v>112</v>
      </c>
      <c r="G3281" s="4">
        <f t="shared" si="63"/>
        <v>19.714285714285715</v>
      </c>
      <c r="H3281">
        <f>INDEX(Sites_coordo!$C$2:$C$62,IF(ISNUMBER(MATCH(Chiffrier!E3281,Sites_coordo!$A$2:$A$62,0)),MATCH(Chiffrier!E3281,Sites_coordo!$A$2:$A$62,0),NA()))</f>
        <v>50.289588999999999</v>
      </c>
      <c r="I3281">
        <f>INDEX(Sites_coordo!$B$2:$B$62,IF(ISNUMBER(MATCH(Chiffrier!E3281,Sites_coordo!$A$2:$A$62,0)),MATCH(Chiffrier!E3281,Sites_coordo!$A$2:$A$62,0),NA()))</f>
        <v>-64.019758999999993</v>
      </c>
      <c r="J3281" t="s">
        <v>132</v>
      </c>
      <c r="K3281" t="s">
        <v>132</v>
      </c>
      <c r="L3281" s="4">
        <v>20087052</v>
      </c>
      <c r="M3281" t="s">
        <v>683</v>
      </c>
      <c r="N3281" s="4">
        <v>10</v>
      </c>
      <c r="O3281" s="4" t="s">
        <v>107</v>
      </c>
      <c r="P3281" s="4">
        <v>1</v>
      </c>
      <c r="Q3281" t="s">
        <v>3593</v>
      </c>
      <c r="R3281" s="4">
        <v>0</v>
      </c>
      <c r="S3281">
        <v>0</v>
      </c>
      <c r="T3281" t="s">
        <v>106</v>
      </c>
      <c r="U3281">
        <v>0</v>
      </c>
      <c r="V3281" t="s">
        <v>106</v>
      </c>
      <c r="W3281">
        <v>0</v>
      </c>
      <c r="X3281">
        <v>0</v>
      </c>
      <c r="Y3281">
        <v>0</v>
      </c>
      <c r="Z3281">
        <v>0</v>
      </c>
      <c r="AA3281">
        <v>0</v>
      </c>
      <c r="AB3281">
        <v>0</v>
      </c>
      <c r="AC3281">
        <v>0</v>
      </c>
      <c r="AD3281">
        <v>0</v>
      </c>
      <c r="AE3281" s="4">
        <v>0</v>
      </c>
      <c r="AH3281" s="6">
        <v>43755</v>
      </c>
      <c r="AI3281" s="5">
        <v>0.9375</v>
      </c>
      <c r="AJ3281" t="s">
        <v>106</v>
      </c>
      <c r="AK3281">
        <v>3110</v>
      </c>
      <c r="AL3281" s="4" t="s">
        <v>106</v>
      </c>
      <c r="AM3281" s="4">
        <v>30</v>
      </c>
      <c r="AN3281" s="4" t="s">
        <v>106</v>
      </c>
      <c r="AO3281" s="4" t="s">
        <v>106</v>
      </c>
      <c r="AP3281" s="4" t="s">
        <v>106</v>
      </c>
      <c r="AQ3281" s="4" t="s">
        <v>106</v>
      </c>
      <c r="AR3281" s="4" t="s">
        <v>106</v>
      </c>
      <c r="AS3281" s="4" t="s">
        <v>106</v>
      </c>
      <c r="AT3281" s="4" t="s">
        <v>106</v>
      </c>
      <c r="AU3281" t="s">
        <v>108</v>
      </c>
      <c r="AV3281" t="s">
        <v>109</v>
      </c>
      <c r="AW3281" t="s">
        <v>110</v>
      </c>
      <c r="AX3281" t="s">
        <v>3593</v>
      </c>
    </row>
    <row r="3282" spans="1:50" hidden="1" x14ac:dyDescent="0.25">
      <c r="A3282">
        <v>2019</v>
      </c>
      <c r="B3282" s="6">
        <v>43617</v>
      </c>
      <c r="C3282" s="6">
        <v>43718</v>
      </c>
      <c r="D3282" t="str">
        <f>INDEX(parametres!$B$2:$B$57,IF(ISNUMBER(MATCH(Chiffrier!E3282,parametres!$C$2:$C$57,0)),MATCH(E3282,parametres!$C$2:$C$57,0),NA()))</f>
        <v>CN-6</v>
      </c>
      <c r="E3282" t="s">
        <v>42</v>
      </c>
      <c r="F3282" t="s">
        <v>112</v>
      </c>
      <c r="G3282" s="4">
        <f t="shared" ref="G3282:G3321" si="64">(C3282-B3282)/7</f>
        <v>14.428571428571429</v>
      </c>
      <c r="H3282">
        <f>INDEX(Sites_coordo!$C$2:$C$62,IF(ISNUMBER(MATCH(Chiffrier!E3282,Sites_coordo!$A$2:$A$62,0)),MATCH(Chiffrier!E3282,Sites_coordo!$A$2:$A$62,0),NA()))</f>
        <v>51.470413999999998</v>
      </c>
      <c r="I3282">
        <f>INDEX(Sites_coordo!$B$2:$B$62,IF(ISNUMBER(MATCH(Chiffrier!E3282,Sites_coordo!$A$2:$A$62,0)),MATCH(Chiffrier!E3282,Sites_coordo!$A$2:$A$62,0),NA()))</f>
        <v>-57.451197999999998</v>
      </c>
      <c r="J3282" t="s">
        <v>105</v>
      </c>
      <c r="K3282" t="s">
        <v>115</v>
      </c>
      <c r="L3282" s="4">
        <v>20087053</v>
      </c>
      <c r="M3282" t="s">
        <v>151</v>
      </c>
      <c r="N3282" s="4">
        <v>1</v>
      </c>
      <c r="O3282" s="4" t="s">
        <v>121</v>
      </c>
      <c r="P3282" s="4">
        <v>1</v>
      </c>
      <c r="Q3282" t="s">
        <v>3264</v>
      </c>
      <c r="R3282" s="4">
        <v>0</v>
      </c>
      <c r="S3282">
        <v>0</v>
      </c>
      <c r="T3282" t="s">
        <v>106</v>
      </c>
      <c r="U3282">
        <v>0</v>
      </c>
      <c r="V3282" t="s">
        <v>106</v>
      </c>
      <c r="W3282">
        <v>0</v>
      </c>
      <c r="X3282">
        <v>0</v>
      </c>
      <c r="Y3282">
        <v>0</v>
      </c>
      <c r="Z3282">
        <v>0</v>
      </c>
      <c r="AA3282">
        <v>0</v>
      </c>
      <c r="AB3282">
        <v>0</v>
      </c>
      <c r="AC3282">
        <v>0</v>
      </c>
      <c r="AD3282">
        <v>0</v>
      </c>
      <c r="AE3282" s="4">
        <v>0</v>
      </c>
      <c r="AH3282" s="6">
        <v>43718</v>
      </c>
      <c r="AI3282" s="5">
        <v>0.60416666666666663</v>
      </c>
      <c r="AJ3282">
        <v>10</v>
      </c>
      <c r="AK3282">
        <v>3110</v>
      </c>
      <c r="AL3282" s="4" t="s">
        <v>106</v>
      </c>
      <c r="AM3282" s="4">
        <v>18.5</v>
      </c>
      <c r="AN3282" s="4" t="s">
        <v>106</v>
      </c>
      <c r="AO3282" s="4" t="s">
        <v>106</v>
      </c>
      <c r="AP3282" s="4" t="s">
        <v>106</v>
      </c>
      <c r="AQ3282" s="4" t="s">
        <v>106</v>
      </c>
      <c r="AR3282" s="4" t="s">
        <v>106</v>
      </c>
      <c r="AS3282" s="4" t="s">
        <v>106</v>
      </c>
      <c r="AT3282" s="4" t="s">
        <v>106</v>
      </c>
      <c r="AU3282" t="s">
        <v>108</v>
      </c>
      <c r="AV3282" t="s">
        <v>109</v>
      </c>
      <c r="AW3282" t="s">
        <v>110</v>
      </c>
      <c r="AX3282" t="s">
        <v>3264</v>
      </c>
    </row>
    <row r="3283" spans="1:50" hidden="1" x14ac:dyDescent="0.25">
      <c r="A3283">
        <v>2019</v>
      </c>
      <c r="B3283" s="6">
        <v>43617</v>
      </c>
      <c r="C3283" s="6">
        <v>43718</v>
      </c>
      <c r="D3283" t="str">
        <f>INDEX(parametres!$B$2:$B$57,IF(ISNUMBER(MATCH(Chiffrier!E3283,parametres!$C$2:$C$57,0)),MATCH(E3283,parametres!$C$2:$C$57,0),NA()))</f>
        <v>CN-6</v>
      </c>
      <c r="E3283" t="s">
        <v>42</v>
      </c>
      <c r="F3283" t="s">
        <v>112</v>
      </c>
      <c r="G3283" s="4">
        <f t="shared" si="64"/>
        <v>14.428571428571429</v>
      </c>
      <c r="H3283">
        <f>INDEX(Sites_coordo!$C$2:$C$62,IF(ISNUMBER(MATCH(Chiffrier!E3283,Sites_coordo!$A$2:$A$62,0)),MATCH(Chiffrier!E3283,Sites_coordo!$A$2:$A$62,0),NA()))</f>
        <v>51.470413999999998</v>
      </c>
      <c r="I3283">
        <f>INDEX(Sites_coordo!$B$2:$B$62,IF(ISNUMBER(MATCH(Chiffrier!E3283,Sites_coordo!$A$2:$A$62,0)),MATCH(Chiffrier!E3283,Sites_coordo!$A$2:$A$62,0),NA()))</f>
        <v>-57.451197999999998</v>
      </c>
      <c r="J3283" t="s">
        <v>105</v>
      </c>
      <c r="K3283" t="s">
        <v>115</v>
      </c>
      <c r="L3283" s="4">
        <v>20087053</v>
      </c>
      <c r="M3283" t="s">
        <v>151</v>
      </c>
      <c r="N3283" s="4">
        <v>1</v>
      </c>
      <c r="O3283" s="4" t="s">
        <v>121</v>
      </c>
      <c r="P3283" s="4">
        <v>2</v>
      </c>
      <c r="Q3283" t="s">
        <v>3265</v>
      </c>
      <c r="R3283" s="4">
        <v>0</v>
      </c>
      <c r="S3283">
        <v>0</v>
      </c>
      <c r="T3283" t="s">
        <v>106</v>
      </c>
      <c r="U3283">
        <v>0</v>
      </c>
      <c r="V3283" t="s">
        <v>106</v>
      </c>
      <c r="W3283">
        <v>0</v>
      </c>
      <c r="X3283">
        <v>0</v>
      </c>
      <c r="Y3283">
        <v>0</v>
      </c>
      <c r="Z3283">
        <v>0</v>
      </c>
      <c r="AA3283">
        <v>0</v>
      </c>
      <c r="AB3283">
        <v>0</v>
      </c>
      <c r="AC3283">
        <v>0</v>
      </c>
      <c r="AD3283">
        <v>0</v>
      </c>
      <c r="AE3283" s="4">
        <v>0</v>
      </c>
      <c r="AH3283" s="6">
        <v>43718</v>
      </c>
      <c r="AI3283" s="5">
        <v>0.60416666666666663</v>
      </c>
      <c r="AJ3283">
        <v>10</v>
      </c>
      <c r="AK3283">
        <v>3110</v>
      </c>
      <c r="AL3283" s="4" t="s">
        <v>106</v>
      </c>
      <c r="AM3283" s="4">
        <v>18.5</v>
      </c>
      <c r="AN3283" s="4" t="s">
        <v>106</v>
      </c>
      <c r="AO3283" s="4" t="s">
        <v>106</v>
      </c>
      <c r="AP3283" s="4" t="s">
        <v>106</v>
      </c>
      <c r="AQ3283" s="4" t="s">
        <v>106</v>
      </c>
      <c r="AR3283" s="4" t="s">
        <v>106</v>
      </c>
      <c r="AS3283" s="4" t="s">
        <v>106</v>
      </c>
      <c r="AT3283" s="4" t="s">
        <v>106</v>
      </c>
      <c r="AU3283" t="s">
        <v>108</v>
      </c>
      <c r="AV3283" t="s">
        <v>109</v>
      </c>
      <c r="AW3283" t="s">
        <v>110</v>
      </c>
      <c r="AX3283" t="s">
        <v>3265</v>
      </c>
    </row>
    <row r="3284" spans="1:50" hidden="1" x14ac:dyDescent="0.25">
      <c r="A3284">
        <v>2019</v>
      </c>
      <c r="B3284" s="6">
        <v>43617</v>
      </c>
      <c r="C3284" s="6">
        <v>43718</v>
      </c>
      <c r="D3284" t="str">
        <f>INDEX(parametres!$B$2:$B$57,IF(ISNUMBER(MATCH(Chiffrier!E3284,parametres!$C$2:$C$57,0)),MATCH(E3284,parametres!$C$2:$C$57,0),NA()))</f>
        <v>CN-6</v>
      </c>
      <c r="E3284" t="s">
        <v>42</v>
      </c>
      <c r="F3284" t="s">
        <v>112</v>
      </c>
      <c r="G3284" s="4">
        <f t="shared" si="64"/>
        <v>14.428571428571429</v>
      </c>
      <c r="H3284">
        <f>INDEX(Sites_coordo!$C$2:$C$62,IF(ISNUMBER(MATCH(Chiffrier!E3284,Sites_coordo!$A$2:$A$62,0)),MATCH(Chiffrier!E3284,Sites_coordo!$A$2:$A$62,0),NA()))</f>
        <v>51.470413999999998</v>
      </c>
      <c r="I3284">
        <f>INDEX(Sites_coordo!$B$2:$B$62,IF(ISNUMBER(MATCH(Chiffrier!E3284,Sites_coordo!$A$2:$A$62,0)),MATCH(Chiffrier!E3284,Sites_coordo!$A$2:$A$62,0),NA()))</f>
        <v>-57.451197999999998</v>
      </c>
      <c r="J3284" t="s">
        <v>105</v>
      </c>
      <c r="K3284" t="s">
        <v>115</v>
      </c>
      <c r="L3284" s="4">
        <v>20087053</v>
      </c>
      <c r="M3284" t="s">
        <v>151</v>
      </c>
      <c r="N3284" s="4">
        <v>1</v>
      </c>
      <c r="O3284" s="4" t="s">
        <v>121</v>
      </c>
      <c r="P3284" s="4">
        <v>3</v>
      </c>
      <c r="Q3284" t="s">
        <v>3266</v>
      </c>
      <c r="R3284" s="4">
        <v>0</v>
      </c>
      <c r="S3284">
        <v>0</v>
      </c>
      <c r="T3284" t="s">
        <v>106</v>
      </c>
      <c r="U3284">
        <v>0</v>
      </c>
      <c r="V3284" t="s">
        <v>106</v>
      </c>
      <c r="W3284">
        <v>0</v>
      </c>
      <c r="X3284">
        <v>0</v>
      </c>
      <c r="Y3284">
        <v>0</v>
      </c>
      <c r="Z3284">
        <v>0</v>
      </c>
      <c r="AA3284">
        <v>0</v>
      </c>
      <c r="AB3284">
        <v>0</v>
      </c>
      <c r="AC3284">
        <v>0</v>
      </c>
      <c r="AD3284">
        <v>0</v>
      </c>
      <c r="AE3284" s="4">
        <v>0</v>
      </c>
      <c r="AH3284" s="6">
        <v>43718</v>
      </c>
      <c r="AI3284" s="5">
        <v>0.60416666666666663</v>
      </c>
      <c r="AJ3284">
        <v>10</v>
      </c>
      <c r="AK3284">
        <v>3110</v>
      </c>
      <c r="AL3284" s="4" t="s">
        <v>106</v>
      </c>
      <c r="AM3284" s="4">
        <v>18.5</v>
      </c>
      <c r="AN3284" s="4" t="s">
        <v>106</v>
      </c>
      <c r="AO3284" s="4" t="s">
        <v>106</v>
      </c>
      <c r="AP3284" s="4" t="s">
        <v>106</v>
      </c>
      <c r="AQ3284" s="4" t="s">
        <v>106</v>
      </c>
      <c r="AR3284" s="4" t="s">
        <v>106</v>
      </c>
      <c r="AS3284" s="4" t="s">
        <v>106</v>
      </c>
      <c r="AT3284" s="4" t="s">
        <v>106</v>
      </c>
      <c r="AU3284" t="s">
        <v>108</v>
      </c>
      <c r="AV3284" t="s">
        <v>109</v>
      </c>
      <c r="AW3284" t="s">
        <v>110</v>
      </c>
      <c r="AX3284" t="s">
        <v>3266</v>
      </c>
    </row>
    <row r="3285" spans="1:50" hidden="1" x14ac:dyDescent="0.25">
      <c r="A3285">
        <v>2019</v>
      </c>
      <c r="B3285" s="6">
        <v>43617</v>
      </c>
      <c r="C3285" s="6">
        <v>43718</v>
      </c>
      <c r="D3285" t="str">
        <f>INDEX(parametres!$B$2:$B$57,IF(ISNUMBER(MATCH(Chiffrier!E3285,parametres!$C$2:$C$57,0)),MATCH(E3285,parametres!$C$2:$C$57,0),NA()))</f>
        <v>CN-6</v>
      </c>
      <c r="E3285" t="s">
        <v>42</v>
      </c>
      <c r="F3285" t="s">
        <v>112</v>
      </c>
      <c r="G3285" s="4">
        <f t="shared" si="64"/>
        <v>14.428571428571429</v>
      </c>
      <c r="H3285">
        <f>INDEX(Sites_coordo!$C$2:$C$62,IF(ISNUMBER(MATCH(Chiffrier!E3285,Sites_coordo!$A$2:$A$62,0)),MATCH(Chiffrier!E3285,Sites_coordo!$A$2:$A$62,0),NA()))</f>
        <v>51.470413999999998</v>
      </c>
      <c r="I3285">
        <f>INDEX(Sites_coordo!$B$2:$B$62,IF(ISNUMBER(MATCH(Chiffrier!E3285,Sites_coordo!$A$2:$A$62,0)),MATCH(Chiffrier!E3285,Sites_coordo!$A$2:$A$62,0),NA()))</f>
        <v>-57.451197999999998</v>
      </c>
      <c r="J3285" t="s">
        <v>105</v>
      </c>
      <c r="K3285" t="s">
        <v>115</v>
      </c>
      <c r="L3285" s="4">
        <v>20087053</v>
      </c>
      <c r="M3285" t="s">
        <v>151</v>
      </c>
      <c r="N3285" s="4">
        <v>1</v>
      </c>
      <c r="O3285" s="4" t="s">
        <v>107</v>
      </c>
      <c r="P3285" s="4">
        <v>1</v>
      </c>
      <c r="Q3285" t="s">
        <v>3267</v>
      </c>
      <c r="R3285" s="4">
        <v>0</v>
      </c>
      <c r="S3285">
        <v>0</v>
      </c>
      <c r="T3285" t="s">
        <v>106</v>
      </c>
      <c r="U3285">
        <v>0</v>
      </c>
      <c r="V3285" t="s">
        <v>106</v>
      </c>
      <c r="W3285">
        <v>0</v>
      </c>
      <c r="X3285">
        <v>0</v>
      </c>
      <c r="Y3285">
        <v>0</v>
      </c>
      <c r="Z3285">
        <v>0</v>
      </c>
      <c r="AA3285">
        <v>0</v>
      </c>
      <c r="AB3285">
        <v>0</v>
      </c>
      <c r="AC3285">
        <v>0</v>
      </c>
      <c r="AD3285">
        <v>0</v>
      </c>
      <c r="AE3285" s="4">
        <v>0</v>
      </c>
      <c r="AH3285" s="6">
        <v>43718</v>
      </c>
      <c r="AI3285" s="5">
        <v>0.60416666666666663</v>
      </c>
      <c r="AJ3285">
        <v>10</v>
      </c>
      <c r="AK3285">
        <v>3110</v>
      </c>
      <c r="AL3285" s="4" t="s">
        <v>106</v>
      </c>
      <c r="AM3285" s="4">
        <v>18.5</v>
      </c>
      <c r="AN3285" s="4" t="s">
        <v>106</v>
      </c>
      <c r="AO3285" s="4" t="s">
        <v>106</v>
      </c>
      <c r="AP3285" s="4" t="s">
        <v>106</v>
      </c>
      <c r="AQ3285" s="4" t="s">
        <v>106</v>
      </c>
      <c r="AR3285" s="4" t="s">
        <v>106</v>
      </c>
      <c r="AS3285" s="4" t="s">
        <v>106</v>
      </c>
      <c r="AT3285" s="4" t="s">
        <v>106</v>
      </c>
      <c r="AU3285" t="s">
        <v>108</v>
      </c>
      <c r="AV3285" t="s">
        <v>109</v>
      </c>
      <c r="AW3285" t="s">
        <v>110</v>
      </c>
      <c r="AX3285" t="s">
        <v>3267</v>
      </c>
    </row>
    <row r="3286" spans="1:50" hidden="1" x14ac:dyDescent="0.25">
      <c r="A3286">
        <v>2019</v>
      </c>
      <c r="B3286" s="6">
        <v>43617</v>
      </c>
      <c r="C3286" s="6">
        <v>43718</v>
      </c>
      <c r="D3286" t="str">
        <f>INDEX(parametres!$B$2:$B$57,IF(ISNUMBER(MATCH(Chiffrier!E3286,parametres!$C$2:$C$57,0)),MATCH(E3286,parametres!$C$2:$C$57,0),NA()))</f>
        <v>CN-6</v>
      </c>
      <c r="E3286" t="s">
        <v>42</v>
      </c>
      <c r="F3286" t="s">
        <v>112</v>
      </c>
      <c r="G3286" s="4">
        <f t="shared" si="64"/>
        <v>14.428571428571429</v>
      </c>
      <c r="H3286">
        <f>INDEX(Sites_coordo!$C$2:$C$62,IF(ISNUMBER(MATCH(Chiffrier!E3286,Sites_coordo!$A$2:$A$62,0)),MATCH(Chiffrier!E3286,Sites_coordo!$A$2:$A$62,0),NA()))</f>
        <v>51.470413999999998</v>
      </c>
      <c r="I3286">
        <f>INDEX(Sites_coordo!$B$2:$B$62,IF(ISNUMBER(MATCH(Chiffrier!E3286,Sites_coordo!$A$2:$A$62,0)),MATCH(Chiffrier!E3286,Sites_coordo!$A$2:$A$62,0),NA()))</f>
        <v>-57.451197999999998</v>
      </c>
      <c r="J3286" t="s">
        <v>105</v>
      </c>
      <c r="K3286" t="s">
        <v>115</v>
      </c>
      <c r="L3286" s="4">
        <v>20087053</v>
      </c>
      <c r="M3286" t="s">
        <v>151</v>
      </c>
      <c r="N3286" s="4">
        <v>2</v>
      </c>
      <c r="O3286" s="4" t="s">
        <v>121</v>
      </c>
      <c r="P3286" s="4">
        <v>1</v>
      </c>
      <c r="Q3286" t="s">
        <v>3268</v>
      </c>
      <c r="R3286" s="4">
        <v>0</v>
      </c>
      <c r="S3286">
        <v>0</v>
      </c>
      <c r="T3286" t="s">
        <v>106</v>
      </c>
      <c r="U3286">
        <v>0</v>
      </c>
      <c r="V3286" t="s">
        <v>106</v>
      </c>
      <c r="W3286">
        <v>0</v>
      </c>
      <c r="X3286">
        <v>0</v>
      </c>
      <c r="Y3286">
        <v>0</v>
      </c>
      <c r="Z3286">
        <v>0</v>
      </c>
      <c r="AA3286">
        <v>0</v>
      </c>
      <c r="AB3286">
        <v>0</v>
      </c>
      <c r="AC3286">
        <v>0</v>
      </c>
      <c r="AD3286">
        <v>0</v>
      </c>
      <c r="AE3286" s="4">
        <v>0</v>
      </c>
      <c r="AH3286" s="6">
        <v>43718</v>
      </c>
      <c r="AI3286" s="5">
        <v>0.60416666666666663</v>
      </c>
      <c r="AJ3286">
        <v>10</v>
      </c>
      <c r="AK3286">
        <v>3110</v>
      </c>
      <c r="AL3286" s="4" t="s">
        <v>106</v>
      </c>
      <c r="AM3286" s="4">
        <v>18.5</v>
      </c>
      <c r="AN3286" s="4" t="s">
        <v>106</v>
      </c>
      <c r="AO3286" s="4" t="s">
        <v>106</v>
      </c>
      <c r="AP3286" s="4" t="s">
        <v>106</v>
      </c>
      <c r="AQ3286" s="4" t="s">
        <v>106</v>
      </c>
      <c r="AR3286" s="4" t="s">
        <v>106</v>
      </c>
      <c r="AS3286" s="4" t="s">
        <v>106</v>
      </c>
      <c r="AT3286" s="4" t="s">
        <v>106</v>
      </c>
      <c r="AU3286" t="s">
        <v>108</v>
      </c>
      <c r="AV3286" t="s">
        <v>109</v>
      </c>
      <c r="AW3286" t="s">
        <v>110</v>
      </c>
      <c r="AX3286" t="s">
        <v>3268</v>
      </c>
    </row>
    <row r="3287" spans="1:50" hidden="1" x14ac:dyDescent="0.25">
      <c r="A3287">
        <v>2019</v>
      </c>
      <c r="B3287" s="6">
        <v>43617</v>
      </c>
      <c r="C3287" s="6">
        <v>43718</v>
      </c>
      <c r="D3287" t="str">
        <f>INDEX(parametres!$B$2:$B$57,IF(ISNUMBER(MATCH(Chiffrier!E3287,parametres!$C$2:$C$57,0)),MATCH(E3287,parametres!$C$2:$C$57,0),NA()))</f>
        <v>CN-6</v>
      </c>
      <c r="E3287" t="s">
        <v>42</v>
      </c>
      <c r="F3287" t="s">
        <v>112</v>
      </c>
      <c r="G3287" s="4">
        <f t="shared" si="64"/>
        <v>14.428571428571429</v>
      </c>
      <c r="H3287">
        <f>INDEX(Sites_coordo!$C$2:$C$62,IF(ISNUMBER(MATCH(Chiffrier!E3287,Sites_coordo!$A$2:$A$62,0)),MATCH(Chiffrier!E3287,Sites_coordo!$A$2:$A$62,0),NA()))</f>
        <v>51.470413999999998</v>
      </c>
      <c r="I3287">
        <f>INDEX(Sites_coordo!$B$2:$B$62,IF(ISNUMBER(MATCH(Chiffrier!E3287,Sites_coordo!$A$2:$A$62,0)),MATCH(Chiffrier!E3287,Sites_coordo!$A$2:$A$62,0),NA()))</f>
        <v>-57.451197999999998</v>
      </c>
      <c r="J3287" t="s">
        <v>105</v>
      </c>
      <c r="K3287" t="s">
        <v>115</v>
      </c>
      <c r="L3287" s="4">
        <v>20087053</v>
      </c>
      <c r="M3287" t="s">
        <v>151</v>
      </c>
      <c r="N3287" s="4">
        <v>2</v>
      </c>
      <c r="O3287" s="4" t="s">
        <v>121</v>
      </c>
      <c r="P3287" s="4">
        <v>2</v>
      </c>
      <c r="Q3287" t="s">
        <v>3269</v>
      </c>
      <c r="R3287" s="4">
        <v>0</v>
      </c>
      <c r="S3287">
        <v>0</v>
      </c>
      <c r="T3287" t="s">
        <v>106</v>
      </c>
      <c r="U3287">
        <v>0</v>
      </c>
      <c r="V3287" t="s">
        <v>106</v>
      </c>
      <c r="W3287">
        <v>0</v>
      </c>
      <c r="X3287">
        <v>0</v>
      </c>
      <c r="Y3287">
        <v>0</v>
      </c>
      <c r="Z3287">
        <v>0</v>
      </c>
      <c r="AA3287">
        <v>0</v>
      </c>
      <c r="AB3287">
        <v>0</v>
      </c>
      <c r="AC3287">
        <v>0</v>
      </c>
      <c r="AD3287">
        <v>0</v>
      </c>
      <c r="AE3287" s="4">
        <v>0</v>
      </c>
      <c r="AH3287" s="6">
        <v>43718</v>
      </c>
      <c r="AI3287" s="5">
        <v>0.60416666666666663</v>
      </c>
      <c r="AJ3287">
        <v>10</v>
      </c>
      <c r="AK3287">
        <v>3110</v>
      </c>
      <c r="AL3287" s="4" t="s">
        <v>106</v>
      </c>
      <c r="AM3287" s="4">
        <v>18.5</v>
      </c>
      <c r="AN3287" s="4" t="s">
        <v>106</v>
      </c>
      <c r="AO3287" s="4" t="s">
        <v>106</v>
      </c>
      <c r="AP3287" s="4" t="s">
        <v>106</v>
      </c>
      <c r="AQ3287" s="4" t="s">
        <v>106</v>
      </c>
      <c r="AR3287" s="4" t="s">
        <v>106</v>
      </c>
      <c r="AS3287" s="4" t="s">
        <v>106</v>
      </c>
      <c r="AT3287" s="4" t="s">
        <v>106</v>
      </c>
      <c r="AU3287" t="s">
        <v>108</v>
      </c>
      <c r="AV3287" t="s">
        <v>109</v>
      </c>
      <c r="AW3287" t="s">
        <v>110</v>
      </c>
      <c r="AX3287" t="s">
        <v>3269</v>
      </c>
    </row>
    <row r="3288" spans="1:50" hidden="1" x14ac:dyDescent="0.25">
      <c r="A3288">
        <v>2019</v>
      </c>
      <c r="B3288" s="6">
        <v>43617</v>
      </c>
      <c r="C3288" s="6">
        <v>43718</v>
      </c>
      <c r="D3288" t="str">
        <f>INDEX(parametres!$B$2:$B$57,IF(ISNUMBER(MATCH(Chiffrier!E3288,parametres!$C$2:$C$57,0)),MATCH(E3288,parametres!$C$2:$C$57,0),NA()))</f>
        <v>CN-6</v>
      </c>
      <c r="E3288" t="s">
        <v>42</v>
      </c>
      <c r="F3288" t="s">
        <v>112</v>
      </c>
      <c r="G3288" s="4">
        <f t="shared" si="64"/>
        <v>14.428571428571429</v>
      </c>
      <c r="H3288">
        <f>INDEX(Sites_coordo!$C$2:$C$62,IF(ISNUMBER(MATCH(Chiffrier!E3288,Sites_coordo!$A$2:$A$62,0)),MATCH(Chiffrier!E3288,Sites_coordo!$A$2:$A$62,0),NA()))</f>
        <v>51.470413999999998</v>
      </c>
      <c r="I3288">
        <f>INDEX(Sites_coordo!$B$2:$B$62,IF(ISNUMBER(MATCH(Chiffrier!E3288,Sites_coordo!$A$2:$A$62,0)),MATCH(Chiffrier!E3288,Sites_coordo!$A$2:$A$62,0),NA()))</f>
        <v>-57.451197999999998</v>
      </c>
      <c r="J3288" t="s">
        <v>105</v>
      </c>
      <c r="K3288" t="s">
        <v>115</v>
      </c>
      <c r="L3288" s="4">
        <v>20087053</v>
      </c>
      <c r="M3288" t="s">
        <v>151</v>
      </c>
      <c r="N3288" s="4">
        <v>2</v>
      </c>
      <c r="O3288" s="4" t="s">
        <v>121</v>
      </c>
      <c r="P3288" s="4">
        <v>3</v>
      </c>
      <c r="Q3288" t="s">
        <v>3270</v>
      </c>
      <c r="R3288" s="4">
        <v>0</v>
      </c>
      <c r="S3288">
        <v>0</v>
      </c>
      <c r="T3288" t="s">
        <v>106</v>
      </c>
      <c r="U3288">
        <v>0</v>
      </c>
      <c r="V3288" t="s">
        <v>106</v>
      </c>
      <c r="W3288">
        <v>0</v>
      </c>
      <c r="X3288">
        <v>0</v>
      </c>
      <c r="Y3288">
        <v>0</v>
      </c>
      <c r="Z3288">
        <v>0</v>
      </c>
      <c r="AA3288">
        <v>0</v>
      </c>
      <c r="AB3288">
        <v>0</v>
      </c>
      <c r="AC3288">
        <v>0</v>
      </c>
      <c r="AD3288">
        <v>0</v>
      </c>
      <c r="AE3288" s="4">
        <v>0</v>
      </c>
      <c r="AH3288" s="6">
        <v>43718</v>
      </c>
      <c r="AI3288" s="5">
        <v>0.60416666666666663</v>
      </c>
      <c r="AJ3288">
        <v>10</v>
      </c>
      <c r="AK3288">
        <v>3110</v>
      </c>
      <c r="AL3288" s="4" t="s">
        <v>106</v>
      </c>
      <c r="AM3288" s="4">
        <v>18.5</v>
      </c>
      <c r="AN3288" s="4" t="s">
        <v>106</v>
      </c>
      <c r="AO3288" s="4" t="s">
        <v>106</v>
      </c>
      <c r="AP3288" s="4" t="s">
        <v>106</v>
      </c>
      <c r="AQ3288" s="4" t="s">
        <v>106</v>
      </c>
      <c r="AR3288" s="4" t="s">
        <v>106</v>
      </c>
      <c r="AS3288" s="4" t="s">
        <v>106</v>
      </c>
      <c r="AT3288" s="4" t="s">
        <v>106</v>
      </c>
      <c r="AU3288" t="s">
        <v>108</v>
      </c>
      <c r="AV3288" t="s">
        <v>109</v>
      </c>
      <c r="AW3288" t="s">
        <v>110</v>
      </c>
      <c r="AX3288" t="s">
        <v>3270</v>
      </c>
    </row>
    <row r="3289" spans="1:50" hidden="1" x14ac:dyDescent="0.25">
      <c r="A3289">
        <v>2019</v>
      </c>
      <c r="B3289" s="6">
        <v>43617</v>
      </c>
      <c r="C3289" s="6">
        <v>43718</v>
      </c>
      <c r="D3289" t="str">
        <f>INDEX(parametres!$B$2:$B$57,IF(ISNUMBER(MATCH(Chiffrier!E3289,parametres!$C$2:$C$57,0)),MATCH(E3289,parametres!$C$2:$C$57,0),NA()))</f>
        <v>CN-6</v>
      </c>
      <c r="E3289" t="s">
        <v>42</v>
      </c>
      <c r="F3289" t="s">
        <v>112</v>
      </c>
      <c r="G3289" s="4">
        <f t="shared" si="64"/>
        <v>14.428571428571429</v>
      </c>
      <c r="H3289">
        <f>INDEX(Sites_coordo!$C$2:$C$62,IF(ISNUMBER(MATCH(Chiffrier!E3289,Sites_coordo!$A$2:$A$62,0)),MATCH(Chiffrier!E3289,Sites_coordo!$A$2:$A$62,0),NA()))</f>
        <v>51.470413999999998</v>
      </c>
      <c r="I3289">
        <f>INDEX(Sites_coordo!$B$2:$B$62,IF(ISNUMBER(MATCH(Chiffrier!E3289,Sites_coordo!$A$2:$A$62,0)),MATCH(Chiffrier!E3289,Sites_coordo!$A$2:$A$62,0),NA()))</f>
        <v>-57.451197999999998</v>
      </c>
      <c r="J3289" t="s">
        <v>105</v>
      </c>
      <c r="K3289" t="s">
        <v>115</v>
      </c>
      <c r="L3289" s="4">
        <v>20087053</v>
      </c>
      <c r="M3289" t="s">
        <v>151</v>
      </c>
      <c r="N3289" s="4">
        <v>2</v>
      </c>
      <c r="O3289" s="4" t="s">
        <v>107</v>
      </c>
      <c r="P3289" s="4">
        <v>1</v>
      </c>
      <c r="Q3289" t="s">
        <v>3271</v>
      </c>
      <c r="R3289" s="4">
        <v>0</v>
      </c>
      <c r="S3289">
        <v>0</v>
      </c>
      <c r="T3289" t="s">
        <v>106</v>
      </c>
      <c r="U3289">
        <v>0</v>
      </c>
      <c r="V3289" t="s">
        <v>106</v>
      </c>
      <c r="W3289">
        <v>0</v>
      </c>
      <c r="X3289">
        <v>0</v>
      </c>
      <c r="Y3289">
        <v>0</v>
      </c>
      <c r="Z3289">
        <v>0</v>
      </c>
      <c r="AA3289">
        <v>0</v>
      </c>
      <c r="AB3289">
        <v>0</v>
      </c>
      <c r="AC3289">
        <v>0</v>
      </c>
      <c r="AD3289">
        <v>0</v>
      </c>
      <c r="AE3289" s="4">
        <v>0</v>
      </c>
      <c r="AH3289" s="6">
        <v>43718</v>
      </c>
      <c r="AI3289" s="5">
        <v>0.60416666666666663</v>
      </c>
      <c r="AJ3289">
        <v>10</v>
      </c>
      <c r="AK3289">
        <v>3110</v>
      </c>
      <c r="AL3289" s="4" t="s">
        <v>106</v>
      </c>
      <c r="AM3289" s="4">
        <v>18.5</v>
      </c>
      <c r="AN3289" s="4" t="s">
        <v>106</v>
      </c>
      <c r="AO3289" s="4" t="s">
        <v>106</v>
      </c>
      <c r="AP3289" s="4" t="s">
        <v>106</v>
      </c>
      <c r="AQ3289" s="4" t="s">
        <v>106</v>
      </c>
      <c r="AR3289" s="4" t="s">
        <v>106</v>
      </c>
      <c r="AS3289" s="4" t="s">
        <v>106</v>
      </c>
      <c r="AT3289" s="4" t="s">
        <v>106</v>
      </c>
      <c r="AU3289" t="s">
        <v>108</v>
      </c>
      <c r="AV3289" t="s">
        <v>109</v>
      </c>
      <c r="AW3289" t="s">
        <v>110</v>
      </c>
      <c r="AX3289" t="s">
        <v>3271</v>
      </c>
    </row>
    <row r="3290" spans="1:50" hidden="1" x14ac:dyDescent="0.25">
      <c r="A3290">
        <v>2019</v>
      </c>
      <c r="B3290" s="6">
        <v>43617</v>
      </c>
      <c r="C3290" s="6">
        <v>43718</v>
      </c>
      <c r="D3290" t="str">
        <f>INDEX(parametres!$B$2:$B$57,IF(ISNUMBER(MATCH(Chiffrier!E3290,parametres!$C$2:$C$57,0)),MATCH(E3290,parametres!$C$2:$C$57,0),NA()))</f>
        <v>CN-6</v>
      </c>
      <c r="E3290" t="s">
        <v>42</v>
      </c>
      <c r="F3290" t="s">
        <v>112</v>
      </c>
      <c r="G3290" s="4">
        <f t="shared" si="64"/>
        <v>14.428571428571429</v>
      </c>
      <c r="H3290">
        <f>INDEX(Sites_coordo!$C$2:$C$62,IF(ISNUMBER(MATCH(Chiffrier!E3290,Sites_coordo!$A$2:$A$62,0)),MATCH(Chiffrier!E3290,Sites_coordo!$A$2:$A$62,0),NA()))</f>
        <v>51.470413999999998</v>
      </c>
      <c r="I3290">
        <f>INDEX(Sites_coordo!$B$2:$B$62,IF(ISNUMBER(MATCH(Chiffrier!E3290,Sites_coordo!$A$2:$A$62,0)),MATCH(Chiffrier!E3290,Sites_coordo!$A$2:$A$62,0),NA()))</f>
        <v>-57.451197999999998</v>
      </c>
      <c r="J3290" t="s">
        <v>105</v>
      </c>
      <c r="K3290" t="s">
        <v>115</v>
      </c>
      <c r="L3290" s="4">
        <v>20087053</v>
      </c>
      <c r="M3290" t="s">
        <v>151</v>
      </c>
      <c r="N3290" s="4">
        <v>3</v>
      </c>
      <c r="O3290" s="4" t="s">
        <v>121</v>
      </c>
      <c r="P3290" s="4">
        <v>1</v>
      </c>
      <c r="Q3290" t="s">
        <v>3272</v>
      </c>
      <c r="R3290" s="4">
        <v>0</v>
      </c>
      <c r="S3290">
        <v>0</v>
      </c>
      <c r="T3290" t="s">
        <v>106</v>
      </c>
      <c r="U3290">
        <v>0</v>
      </c>
      <c r="V3290" t="s">
        <v>106</v>
      </c>
      <c r="W3290">
        <v>0</v>
      </c>
      <c r="X3290">
        <v>0</v>
      </c>
      <c r="Y3290">
        <v>0</v>
      </c>
      <c r="Z3290">
        <v>0</v>
      </c>
      <c r="AA3290">
        <v>0</v>
      </c>
      <c r="AB3290">
        <v>0</v>
      </c>
      <c r="AC3290">
        <v>0</v>
      </c>
      <c r="AD3290">
        <v>0</v>
      </c>
      <c r="AE3290" s="4">
        <v>0</v>
      </c>
      <c r="AH3290" s="6">
        <v>43718</v>
      </c>
      <c r="AI3290" s="5">
        <v>0.60416666666666663</v>
      </c>
      <c r="AJ3290">
        <v>10</v>
      </c>
      <c r="AK3290">
        <v>3110</v>
      </c>
      <c r="AL3290" s="4" t="s">
        <v>106</v>
      </c>
      <c r="AM3290" s="4">
        <v>18.5</v>
      </c>
      <c r="AN3290" s="4" t="s">
        <v>106</v>
      </c>
      <c r="AO3290" s="4" t="s">
        <v>106</v>
      </c>
      <c r="AP3290" s="4" t="s">
        <v>106</v>
      </c>
      <c r="AQ3290" s="4" t="s">
        <v>106</v>
      </c>
      <c r="AR3290" s="4" t="s">
        <v>106</v>
      </c>
      <c r="AS3290" s="4" t="s">
        <v>106</v>
      </c>
      <c r="AT3290" s="4" t="s">
        <v>106</v>
      </c>
      <c r="AU3290" t="s">
        <v>108</v>
      </c>
      <c r="AV3290" t="s">
        <v>109</v>
      </c>
      <c r="AW3290" t="s">
        <v>110</v>
      </c>
      <c r="AX3290" t="s">
        <v>3272</v>
      </c>
    </row>
    <row r="3291" spans="1:50" hidden="1" x14ac:dyDescent="0.25">
      <c r="A3291">
        <v>2019</v>
      </c>
      <c r="B3291" s="6">
        <v>43617</v>
      </c>
      <c r="C3291" s="6">
        <v>43718</v>
      </c>
      <c r="D3291" t="str">
        <f>INDEX(parametres!$B$2:$B$57,IF(ISNUMBER(MATCH(Chiffrier!E3291,parametres!$C$2:$C$57,0)),MATCH(E3291,parametres!$C$2:$C$57,0),NA()))</f>
        <v>CN-6</v>
      </c>
      <c r="E3291" t="s">
        <v>42</v>
      </c>
      <c r="F3291" t="s">
        <v>112</v>
      </c>
      <c r="G3291" s="4">
        <f t="shared" si="64"/>
        <v>14.428571428571429</v>
      </c>
      <c r="H3291">
        <f>INDEX(Sites_coordo!$C$2:$C$62,IF(ISNUMBER(MATCH(Chiffrier!E3291,Sites_coordo!$A$2:$A$62,0)),MATCH(Chiffrier!E3291,Sites_coordo!$A$2:$A$62,0),NA()))</f>
        <v>51.470413999999998</v>
      </c>
      <c r="I3291">
        <f>INDEX(Sites_coordo!$B$2:$B$62,IF(ISNUMBER(MATCH(Chiffrier!E3291,Sites_coordo!$A$2:$A$62,0)),MATCH(Chiffrier!E3291,Sites_coordo!$A$2:$A$62,0),NA()))</f>
        <v>-57.451197999999998</v>
      </c>
      <c r="J3291" t="s">
        <v>105</v>
      </c>
      <c r="K3291" t="s">
        <v>115</v>
      </c>
      <c r="L3291" s="4">
        <v>20087053</v>
      </c>
      <c r="M3291" t="s">
        <v>151</v>
      </c>
      <c r="N3291" s="4">
        <v>3</v>
      </c>
      <c r="O3291" s="4" t="s">
        <v>121</v>
      </c>
      <c r="P3291" s="4">
        <v>2</v>
      </c>
      <c r="Q3291" t="s">
        <v>3273</v>
      </c>
      <c r="R3291" s="4">
        <v>0</v>
      </c>
      <c r="S3291">
        <v>0</v>
      </c>
      <c r="T3291" t="s">
        <v>106</v>
      </c>
      <c r="U3291">
        <v>0</v>
      </c>
      <c r="V3291" t="s">
        <v>106</v>
      </c>
      <c r="W3291">
        <v>0</v>
      </c>
      <c r="X3291">
        <v>0</v>
      </c>
      <c r="Y3291">
        <v>0</v>
      </c>
      <c r="Z3291">
        <v>0</v>
      </c>
      <c r="AA3291">
        <v>0</v>
      </c>
      <c r="AB3291">
        <v>0</v>
      </c>
      <c r="AC3291">
        <v>0</v>
      </c>
      <c r="AD3291">
        <v>0</v>
      </c>
      <c r="AE3291" s="4">
        <v>0</v>
      </c>
      <c r="AH3291" s="6">
        <v>43718</v>
      </c>
      <c r="AI3291" s="5">
        <v>0.60416666666666663</v>
      </c>
      <c r="AJ3291">
        <v>10</v>
      </c>
      <c r="AK3291">
        <v>3110</v>
      </c>
      <c r="AL3291" s="4" t="s">
        <v>106</v>
      </c>
      <c r="AM3291" s="4">
        <v>18.5</v>
      </c>
      <c r="AN3291" s="4" t="s">
        <v>106</v>
      </c>
      <c r="AO3291" s="4" t="s">
        <v>106</v>
      </c>
      <c r="AP3291" s="4" t="s">
        <v>106</v>
      </c>
      <c r="AQ3291" s="4" t="s">
        <v>106</v>
      </c>
      <c r="AR3291" s="4" t="s">
        <v>106</v>
      </c>
      <c r="AS3291" s="4" t="s">
        <v>106</v>
      </c>
      <c r="AT3291" s="4" t="s">
        <v>106</v>
      </c>
      <c r="AU3291" t="s">
        <v>108</v>
      </c>
      <c r="AV3291" t="s">
        <v>109</v>
      </c>
      <c r="AW3291" t="s">
        <v>110</v>
      </c>
      <c r="AX3291" t="s">
        <v>3273</v>
      </c>
    </row>
    <row r="3292" spans="1:50" hidden="1" x14ac:dyDescent="0.25">
      <c r="A3292">
        <v>2019</v>
      </c>
      <c r="B3292" s="6">
        <v>43617</v>
      </c>
      <c r="C3292" s="6">
        <v>43718</v>
      </c>
      <c r="D3292" t="str">
        <f>INDEX(parametres!$B$2:$B$57,IF(ISNUMBER(MATCH(Chiffrier!E3292,parametres!$C$2:$C$57,0)),MATCH(E3292,parametres!$C$2:$C$57,0),NA()))</f>
        <v>CN-6</v>
      </c>
      <c r="E3292" t="s">
        <v>42</v>
      </c>
      <c r="F3292" t="s">
        <v>112</v>
      </c>
      <c r="G3292" s="4">
        <f t="shared" si="64"/>
        <v>14.428571428571429</v>
      </c>
      <c r="H3292">
        <f>INDEX(Sites_coordo!$C$2:$C$62,IF(ISNUMBER(MATCH(Chiffrier!E3292,Sites_coordo!$A$2:$A$62,0)),MATCH(Chiffrier!E3292,Sites_coordo!$A$2:$A$62,0),NA()))</f>
        <v>51.470413999999998</v>
      </c>
      <c r="I3292">
        <f>INDEX(Sites_coordo!$B$2:$B$62,IF(ISNUMBER(MATCH(Chiffrier!E3292,Sites_coordo!$A$2:$A$62,0)),MATCH(Chiffrier!E3292,Sites_coordo!$A$2:$A$62,0),NA()))</f>
        <v>-57.451197999999998</v>
      </c>
      <c r="J3292" t="s">
        <v>105</v>
      </c>
      <c r="K3292" t="s">
        <v>115</v>
      </c>
      <c r="L3292" s="4">
        <v>20087053</v>
      </c>
      <c r="M3292" t="s">
        <v>151</v>
      </c>
      <c r="N3292" s="4">
        <v>3</v>
      </c>
      <c r="O3292" s="4" t="s">
        <v>121</v>
      </c>
      <c r="P3292" s="4">
        <v>3</v>
      </c>
      <c r="Q3292" t="s">
        <v>3274</v>
      </c>
      <c r="R3292" s="4">
        <v>0</v>
      </c>
      <c r="S3292">
        <v>0</v>
      </c>
      <c r="T3292" t="s">
        <v>106</v>
      </c>
      <c r="U3292">
        <v>0</v>
      </c>
      <c r="V3292" t="s">
        <v>106</v>
      </c>
      <c r="W3292">
        <v>0</v>
      </c>
      <c r="X3292">
        <v>0</v>
      </c>
      <c r="Y3292">
        <v>0</v>
      </c>
      <c r="Z3292">
        <v>0</v>
      </c>
      <c r="AA3292">
        <v>0</v>
      </c>
      <c r="AB3292">
        <v>0</v>
      </c>
      <c r="AC3292">
        <v>0</v>
      </c>
      <c r="AD3292">
        <v>0</v>
      </c>
      <c r="AE3292" s="4">
        <v>0</v>
      </c>
      <c r="AH3292" s="6">
        <v>43718</v>
      </c>
      <c r="AI3292" s="5">
        <v>0.60416666666666663</v>
      </c>
      <c r="AJ3292">
        <v>10</v>
      </c>
      <c r="AK3292">
        <v>3110</v>
      </c>
      <c r="AL3292" s="4" t="s">
        <v>106</v>
      </c>
      <c r="AM3292" s="4">
        <v>18.5</v>
      </c>
      <c r="AN3292" s="4" t="s">
        <v>106</v>
      </c>
      <c r="AO3292" s="4" t="s">
        <v>106</v>
      </c>
      <c r="AP3292" s="4" t="s">
        <v>106</v>
      </c>
      <c r="AQ3292" s="4" t="s">
        <v>106</v>
      </c>
      <c r="AR3292" s="4" t="s">
        <v>106</v>
      </c>
      <c r="AS3292" s="4" t="s">
        <v>106</v>
      </c>
      <c r="AT3292" s="4" t="s">
        <v>106</v>
      </c>
      <c r="AU3292" t="s">
        <v>108</v>
      </c>
      <c r="AV3292" t="s">
        <v>109</v>
      </c>
      <c r="AW3292" t="s">
        <v>110</v>
      </c>
      <c r="AX3292" t="s">
        <v>3274</v>
      </c>
    </row>
    <row r="3293" spans="1:50" hidden="1" x14ac:dyDescent="0.25">
      <c r="A3293">
        <v>2019</v>
      </c>
      <c r="B3293" s="6">
        <v>43617</v>
      </c>
      <c r="C3293" s="6">
        <v>43718</v>
      </c>
      <c r="D3293" t="str">
        <f>INDEX(parametres!$B$2:$B$57,IF(ISNUMBER(MATCH(Chiffrier!E3293,parametres!$C$2:$C$57,0)),MATCH(E3293,parametres!$C$2:$C$57,0),NA()))</f>
        <v>CN-6</v>
      </c>
      <c r="E3293" t="s">
        <v>42</v>
      </c>
      <c r="F3293" t="s">
        <v>112</v>
      </c>
      <c r="G3293" s="4">
        <f t="shared" si="64"/>
        <v>14.428571428571429</v>
      </c>
      <c r="H3293">
        <f>INDEX(Sites_coordo!$C$2:$C$62,IF(ISNUMBER(MATCH(Chiffrier!E3293,Sites_coordo!$A$2:$A$62,0)),MATCH(Chiffrier!E3293,Sites_coordo!$A$2:$A$62,0),NA()))</f>
        <v>51.470413999999998</v>
      </c>
      <c r="I3293">
        <f>INDEX(Sites_coordo!$B$2:$B$62,IF(ISNUMBER(MATCH(Chiffrier!E3293,Sites_coordo!$A$2:$A$62,0)),MATCH(Chiffrier!E3293,Sites_coordo!$A$2:$A$62,0),NA()))</f>
        <v>-57.451197999999998</v>
      </c>
      <c r="J3293" t="s">
        <v>105</v>
      </c>
      <c r="K3293" t="s">
        <v>115</v>
      </c>
      <c r="L3293" s="4">
        <v>20087053</v>
      </c>
      <c r="M3293" t="s">
        <v>151</v>
      </c>
      <c r="N3293" s="4">
        <v>3</v>
      </c>
      <c r="O3293" s="4" t="s">
        <v>107</v>
      </c>
      <c r="P3293" s="4">
        <v>1</v>
      </c>
      <c r="Q3293" t="s">
        <v>3275</v>
      </c>
      <c r="R3293" s="4">
        <v>0</v>
      </c>
      <c r="S3293">
        <v>0</v>
      </c>
      <c r="T3293" t="s">
        <v>106</v>
      </c>
      <c r="U3293">
        <v>0</v>
      </c>
      <c r="V3293" t="s">
        <v>106</v>
      </c>
      <c r="W3293">
        <v>0</v>
      </c>
      <c r="X3293">
        <v>0</v>
      </c>
      <c r="Y3293">
        <v>0</v>
      </c>
      <c r="Z3293">
        <v>0</v>
      </c>
      <c r="AA3293">
        <v>0</v>
      </c>
      <c r="AB3293">
        <v>0</v>
      </c>
      <c r="AC3293">
        <v>0</v>
      </c>
      <c r="AD3293">
        <v>0</v>
      </c>
      <c r="AE3293" s="4">
        <v>0</v>
      </c>
      <c r="AH3293" s="6">
        <v>43718</v>
      </c>
      <c r="AI3293" s="5">
        <v>0.60416666666666663</v>
      </c>
      <c r="AJ3293">
        <v>10</v>
      </c>
      <c r="AK3293">
        <v>3110</v>
      </c>
      <c r="AL3293" s="4" t="s">
        <v>106</v>
      </c>
      <c r="AM3293" s="4">
        <v>18.5</v>
      </c>
      <c r="AN3293" s="4" t="s">
        <v>106</v>
      </c>
      <c r="AO3293" s="4" t="s">
        <v>106</v>
      </c>
      <c r="AP3293" s="4" t="s">
        <v>106</v>
      </c>
      <c r="AQ3293" s="4" t="s">
        <v>106</v>
      </c>
      <c r="AR3293" s="4" t="s">
        <v>106</v>
      </c>
      <c r="AS3293" s="4" t="s">
        <v>106</v>
      </c>
      <c r="AT3293" s="4" t="s">
        <v>106</v>
      </c>
      <c r="AU3293" t="s">
        <v>108</v>
      </c>
      <c r="AV3293" t="s">
        <v>109</v>
      </c>
      <c r="AW3293" t="s">
        <v>110</v>
      </c>
      <c r="AX3293" t="s">
        <v>3275</v>
      </c>
    </row>
    <row r="3294" spans="1:50" hidden="1" x14ac:dyDescent="0.25">
      <c r="A3294">
        <v>2019</v>
      </c>
      <c r="B3294" s="6">
        <v>43617</v>
      </c>
      <c r="C3294" s="6">
        <v>43718</v>
      </c>
      <c r="D3294" t="str">
        <f>INDEX(parametres!$B$2:$B$57,IF(ISNUMBER(MATCH(Chiffrier!E3294,parametres!$C$2:$C$57,0)),MATCH(E3294,parametres!$C$2:$C$57,0),NA()))</f>
        <v>CN-6</v>
      </c>
      <c r="E3294" t="s">
        <v>42</v>
      </c>
      <c r="F3294" t="s">
        <v>112</v>
      </c>
      <c r="G3294" s="4">
        <f t="shared" si="64"/>
        <v>14.428571428571429</v>
      </c>
      <c r="H3294">
        <f>INDEX(Sites_coordo!$C$2:$C$62,IF(ISNUMBER(MATCH(Chiffrier!E3294,Sites_coordo!$A$2:$A$62,0)),MATCH(Chiffrier!E3294,Sites_coordo!$A$2:$A$62,0),NA()))</f>
        <v>51.470413999999998</v>
      </c>
      <c r="I3294">
        <f>INDEX(Sites_coordo!$B$2:$B$62,IF(ISNUMBER(MATCH(Chiffrier!E3294,Sites_coordo!$A$2:$A$62,0)),MATCH(Chiffrier!E3294,Sites_coordo!$A$2:$A$62,0),NA()))</f>
        <v>-57.451197999999998</v>
      </c>
      <c r="J3294" t="s">
        <v>105</v>
      </c>
      <c r="K3294" t="s">
        <v>115</v>
      </c>
      <c r="L3294" s="4">
        <v>20087053</v>
      </c>
      <c r="M3294" t="s">
        <v>151</v>
      </c>
      <c r="N3294" s="4">
        <v>4</v>
      </c>
      <c r="O3294" s="4" t="s">
        <v>121</v>
      </c>
      <c r="P3294" s="4">
        <v>1</v>
      </c>
      <c r="Q3294" t="s">
        <v>3276</v>
      </c>
      <c r="R3294" s="4">
        <v>0</v>
      </c>
      <c r="S3294">
        <v>0</v>
      </c>
      <c r="T3294" t="s">
        <v>106</v>
      </c>
      <c r="U3294">
        <v>0</v>
      </c>
      <c r="V3294" t="s">
        <v>106</v>
      </c>
      <c r="W3294">
        <v>0</v>
      </c>
      <c r="X3294">
        <v>0</v>
      </c>
      <c r="Y3294">
        <v>0</v>
      </c>
      <c r="Z3294">
        <v>0</v>
      </c>
      <c r="AA3294">
        <v>0</v>
      </c>
      <c r="AB3294">
        <v>0</v>
      </c>
      <c r="AC3294">
        <v>0</v>
      </c>
      <c r="AD3294">
        <v>0</v>
      </c>
      <c r="AE3294" s="4">
        <v>0</v>
      </c>
      <c r="AH3294" s="6">
        <v>43718</v>
      </c>
      <c r="AI3294" s="5">
        <v>0.60416666666666663</v>
      </c>
      <c r="AJ3294">
        <v>10</v>
      </c>
      <c r="AK3294">
        <v>3110</v>
      </c>
      <c r="AL3294" s="4" t="s">
        <v>106</v>
      </c>
      <c r="AM3294" s="4">
        <v>18.5</v>
      </c>
      <c r="AN3294" s="4" t="s">
        <v>106</v>
      </c>
      <c r="AO3294" s="4" t="s">
        <v>106</v>
      </c>
      <c r="AP3294" s="4" t="s">
        <v>106</v>
      </c>
      <c r="AQ3294" s="4" t="s">
        <v>106</v>
      </c>
      <c r="AR3294" s="4" t="s">
        <v>106</v>
      </c>
      <c r="AS3294" s="4" t="s">
        <v>106</v>
      </c>
      <c r="AT3294" s="4" t="s">
        <v>106</v>
      </c>
      <c r="AU3294" t="s">
        <v>108</v>
      </c>
      <c r="AV3294" t="s">
        <v>109</v>
      </c>
      <c r="AW3294" t="s">
        <v>110</v>
      </c>
      <c r="AX3294" t="s">
        <v>3276</v>
      </c>
    </row>
    <row r="3295" spans="1:50" hidden="1" x14ac:dyDescent="0.25">
      <c r="A3295">
        <v>2019</v>
      </c>
      <c r="B3295" s="6">
        <v>43617</v>
      </c>
      <c r="C3295" s="6">
        <v>43718</v>
      </c>
      <c r="D3295" t="str">
        <f>INDEX(parametres!$B$2:$B$57,IF(ISNUMBER(MATCH(Chiffrier!E3295,parametres!$C$2:$C$57,0)),MATCH(E3295,parametres!$C$2:$C$57,0),NA()))</f>
        <v>CN-6</v>
      </c>
      <c r="E3295" t="s">
        <v>42</v>
      </c>
      <c r="F3295" t="s">
        <v>112</v>
      </c>
      <c r="G3295" s="4">
        <f t="shared" si="64"/>
        <v>14.428571428571429</v>
      </c>
      <c r="H3295">
        <f>INDEX(Sites_coordo!$C$2:$C$62,IF(ISNUMBER(MATCH(Chiffrier!E3295,Sites_coordo!$A$2:$A$62,0)),MATCH(Chiffrier!E3295,Sites_coordo!$A$2:$A$62,0),NA()))</f>
        <v>51.470413999999998</v>
      </c>
      <c r="I3295">
        <f>INDEX(Sites_coordo!$B$2:$B$62,IF(ISNUMBER(MATCH(Chiffrier!E3295,Sites_coordo!$A$2:$A$62,0)),MATCH(Chiffrier!E3295,Sites_coordo!$A$2:$A$62,0),NA()))</f>
        <v>-57.451197999999998</v>
      </c>
      <c r="J3295" t="s">
        <v>105</v>
      </c>
      <c r="K3295" t="s">
        <v>115</v>
      </c>
      <c r="L3295" s="4">
        <v>20087053</v>
      </c>
      <c r="M3295" t="s">
        <v>151</v>
      </c>
      <c r="N3295" s="4">
        <v>4</v>
      </c>
      <c r="O3295" s="4" t="s">
        <v>121</v>
      </c>
      <c r="P3295" s="4">
        <v>2</v>
      </c>
      <c r="Q3295" t="s">
        <v>3277</v>
      </c>
      <c r="R3295" s="4">
        <v>0</v>
      </c>
      <c r="S3295">
        <v>0</v>
      </c>
      <c r="T3295" t="s">
        <v>106</v>
      </c>
      <c r="U3295">
        <v>0</v>
      </c>
      <c r="V3295" t="s">
        <v>106</v>
      </c>
      <c r="W3295">
        <v>0</v>
      </c>
      <c r="X3295">
        <v>0</v>
      </c>
      <c r="Y3295">
        <v>0</v>
      </c>
      <c r="Z3295">
        <v>0</v>
      </c>
      <c r="AA3295">
        <v>0</v>
      </c>
      <c r="AB3295">
        <v>0</v>
      </c>
      <c r="AC3295">
        <v>0</v>
      </c>
      <c r="AD3295">
        <v>0</v>
      </c>
      <c r="AE3295" s="4">
        <v>0</v>
      </c>
      <c r="AH3295" s="6">
        <v>43718</v>
      </c>
      <c r="AI3295" s="5">
        <v>0.60416666666666663</v>
      </c>
      <c r="AJ3295">
        <v>10</v>
      </c>
      <c r="AK3295">
        <v>3110</v>
      </c>
      <c r="AL3295" s="4" t="s">
        <v>106</v>
      </c>
      <c r="AM3295" s="4">
        <v>18.5</v>
      </c>
      <c r="AN3295" s="4" t="s">
        <v>106</v>
      </c>
      <c r="AO3295" s="4" t="s">
        <v>106</v>
      </c>
      <c r="AP3295" s="4" t="s">
        <v>106</v>
      </c>
      <c r="AQ3295" s="4" t="s">
        <v>106</v>
      </c>
      <c r="AR3295" s="4" t="s">
        <v>106</v>
      </c>
      <c r="AS3295" s="4" t="s">
        <v>106</v>
      </c>
      <c r="AT3295" s="4" t="s">
        <v>106</v>
      </c>
      <c r="AU3295" t="s">
        <v>108</v>
      </c>
      <c r="AV3295" t="s">
        <v>109</v>
      </c>
      <c r="AW3295" t="s">
        <v>110</v>
      </c>
      <c r="AX3295" t="s">
        <v>3277</v>
      </c>
    </row>
    <row r="3296" spans="1:50" hidden="1" x14ac:dyDescent="0.25">
      <c r="A3296">
        <v>2019</v>
      </c>
      <c r="B3296" s="6">
        <v>43617</v>
      </c>
      <c r="C3296" s="6">
        <v>43718</v>
      </c>
      <c r="D3296" t="str">
        <f>INDEX(parametres!$B$2:$B$57,IF(ISNUMBER(MATCH(Chiffrier!E3296,parametres!$C$2:$C$57,0)),MATCH(E3296,parametres!$C$2:$C$57,0),NA()))</f>
        <v>CN-6</v>
      </c>
      <c r="E3296" t="s">
        <v>42</v>
      </c>
      <c r="F3296" t="s">
        <v>112</v>
      </c>
      <c r="G3296" s="4">
        <f t="shared" si="64"/>
        <v>14.428571428571429</v>
      </c>
      <c r="H3296">
        <f>INDEX(Sites_coordo!$C$2:$C$62,IF(ISNUMBER(MATCH(Chiffrier!E3296,Sites_coordo!$A$2:$A$62,0)),MATCH(Chiffrier!E3296,Sites_coordo!$A$2:$A$62,0),NA()))</f>
        <v>51.470413999999998</v>
      </c>
      <c r="I3296">
        <f>INDEX(Sites_coordo!$B$2:$B$62,IF(ISNUMBER(MATCH(Chiffrier!E3296,Sites_coordo!$A$2:$A$62,0)),MATCH(Chiffrier!E3296,Sites_coordo!$A$2:$A$62,0),NA()))</f>
        <v>-57.451197999999998</v>
      </c>
      <c r="J3296" t="s">
        <v>105</v>
      </c>
      <c r="K3296" t="s">
        <v>115</v>
      </c>
      <c r="L3296" s="4">
        <v>20087053</v>
      </c>
      <c r="M3296" t="s">
        <v>151</v>
      </c>
      <c r="N3296" s="4">
        <v>4</v>
      </c>
      <c r="O3296" s="4" t="s">
        <v>121</v>
      </c>
      <c r="P3296" s="4">
        <v>3</v>
      </c>
      <c r="Q3296" t="s">
        <v>3278</v>
      </c>
      <c r="R3296" s="4">
        <v>0</v>
      </c>
      <c r="S3296">
        <v>0</v>
      </c>
      <c r="T3296" t="s">
        <v>106</v>
      </c>
      <c r="U3296">
        <v>0</v>
      </c>
      <c r="V3296" t="s">
        <v>106</v>
      </c>
      <c r="W3296">
        <v>0</v>
      </c>
      <c r="X3296">
        <v>0</v>
      </c>
      <c r="Y3296">
        <v>0</v>
      </c>
      <c r="Z3296">
        <v>0</v>
      </c>
      <c r="AA3296">
        <v>0</v>
      </c>
      <c r="AB3296">
        <v>0</v>
      </c>
      <c r="AC3296">
        <v>0</v>
      </c>
      <c r="AD3296">
        <v>0</v>
      </c>
      <c r="AE3296" s="4">
        <v>0</v>
      </c>
      <c r="AH3296" s="6">
        <v>43718</v>
      </c>
      <c r="AI3296" s="5">
        <v>0.60416666666666663</v>
      </c>
      <c r="AJ3296">
        <v>10</v>
      </c>
      <c r="AK3296">
        <v>3110</v>
      </c>
      <c r="AL3296" s="4" t="s">
        <v>106</v>
      </c>
      <c r="AM3296" s="4">
        <v>18.5</v>
      </c>
      <c r="AN3296" s="4" t="s">
        <v>106</v>
      </c>
      <c r="AO3296" s="4" t="s">
        <v>106</v>
      </c>
      <c r="AP3296" s="4" t="s">
        <v>106</v>
      </c>
      <c r="AQ3296" s="4" t="s">
        <v>106</v>
      </c>
      <c r="AR3296" s="4" t="s">
        <v>106</v>
      </c>
      <c r="AS3296" s="4" t="s">
        <v>106</v>
      </c>
      <c r="AT3296" s="4" t="s">
        <v>106</v>
      </c>
      <c r="AU3296" t="s">
        <v>108</v>
      </c>
      <c r="AV3296" t="s">
        <v>109</v>
      </c>
      <c r="AW3296" t="s">
        <v>110</v>
      </c>
      <c r="AX3296" t="s">
        <v>3278</v>
      </c>
    </row>
    <row r="3297" spans="1:50" hidden="1" x14ac:dyDescent="0.25">
      <c r="A3297">
        <v>2019</v>
      </c>
      <c r="B3297" s="6">
        <v>43617</v>
      </c>
      <c r="C3297" s="6">
        <v>43718</v>
      </c>
      <c r="D3297" t="str">
        <f>INDEX(parametres!$B$2:$B$57,IF(ISNUMBER(MATCH(Chiffrier!E3297,parametres!$C$2:$C$57,0)),MATCH(E3297,parametres!$C$2:$C$57,0),NA()))</f>
        <v>CN-6</v>
      </c>
      <c r="E3297" t="s">
        <v>42</v>
      </c>
      <c r="F3297" t="s">
        <v>112</v>
      </c>
      <c r="G3297" s="4">
        <f t="shared" si="64"/>
        <v>14.428571428571429</v>
      </c>
      <c r="H3297">
        <f>INDEX(Sites_coordo!$C$2:$C$62,IF(ISNUMBER(MATCH(Chiffrier!E3297,Sites_coordo!$A$2:$A$62,0)),MATCH(Chiffrier!E3297,Sites_coordo!$A$2:$A$62,0),NA()))</f>
        <v>51.470413999999998</v>
      </c>
      <c r="I3297">
        <f>INDEX(Sites_coordo!$B$2:$B$62,IF(ISNUMBER(MATCH(Chiffrier!E3297,Sites_coordo!$A$2:$A$62,0)),MATCH(Chiffrier!E3297,Sites_coordo!$A$2:$A$62,0),NA()))</f>
        <v>-57.451197999999998</v>
      </c>
      <c r="J3297" t="s">
        <v>105</v>
      </c>
      <c r="K3297" t="s">
        <v>115</v>
      </c>
      <c r="L3297" s="4">
        <v>20087053</v>
      </c>
      <c r="M3297" t="s">
        <v>151</v>
      </c>
      <c r="N3297" s="4">
        <v>4</v>
      </c>
      <c r="O3297" s="4" t="s">
        <v>107</v>
      </c>
      <c r="P3297" s="4">
        <v>1</v>
      </c>
      <c r="Q3297" t="s">
        <v>3279</v>
      </c>
      <c r="R3297" s="4">
        <v>0</v>
      </c>
      <c r="S3297">
        <v>0</v>
      </c>
      <c r="T3297" t="s">
        <v>106</v>
      </c>
      <c r="U3297">
        <v>0</v>
      </c>
      <c r="V3297" t="s">
        <v>106</v>
      </c>
      <c r="W3297">
        <v>0</v>
      </c>
      <c r="X3297">
        <v>0</v>
      </c>
      <c r="Y3297">
        <v>0</v>
      </c>
      <c r="Z3297">
        <v>0</v>
      </c>
      <c r="AA3297">
        <v>0</v>
      </c>
      <c r="AB3297">
        <v>0</v>
      </c>
      <c r="AC3297">
        <v>0</v>
      </c>
      <c r="AD3297">
        <v>0</v>
      </c>
      <c r="AE3297" s="4">
        <v>0</v>
      </c>
      <c r="AH3297" s="6">
        <v>43718</v>
      </c>
      <c r="AI3297" s="5">
        <v>0.60416666666666663</v>
      </c>
      <c r="AJ3297">
        <v>10</v>
      </c>
      <c r="AK3297">
        <v>3110</v>
      </c>
      <c r="AL3297" s="4" t="s">
        <v>106</v>
      </c>
      <c r="AM3297" s="4">
        <v>18.5</v>
      </c>
      <c r="AN3297" s="4" t="s">
        <v>106</v>
      </c>
      <c r="AO3297" s="4" t="s">
        <v>106</v>
      </c>
      <c r="AP3297" s="4" t="s">
        <v>106</v>
      </c>
      <c r="AQ3297" s="4" t="s">
        <v>106</v>
      </c>
      <c r="AR3297" s="4" t="s">
        <v>106</v>
      </c>
      <c r="AS3297" s="4" t="s">
        <v>106</v>
      </c>
      <c r="AT3297" s="4" t="s">
        <v>106</v>
      </c>
      <c r="AU3297" t="s">
        <v>108</v>
      </c>
      <c r="AV3297" t="s">
        <v>109</v>
      </c>
      <c r="AW3297" t="s">
        <v>110</v>
      </c>
      <c r="AX3297" t="s">
        <v>3279</v>
      </c>
    </row>
    <row r="3298" spans="1:50" hidden="1" x14ac:dyDescent="0.25">
      <c r="A3298">
        <v>2019</v>
      </c>
      <c r="B3298" s="6">
        <v>43617</v>
      </c>
      <c r="C3298" s="6">
        <v>43718</v>
      </c>
      <c r="D3298" t="str">
        <f>INDEX(parametres!$B$2:$B$57,IF(ISNUMBER(MATCH(Chiffrier!E3298,parametres!$C$2:$C$57,0)),MATCH(E3298,parametres!$C$2:$C$57,0),NA()))</f>
        <v>CN-6</v>
      </c>
      <c r="E3298" t="s">
        <v>42</v>
      </c>
      <c r="F3298" t="s">
        <v>112</v>
      </c>
      <c r="G3298" s="4">
        <f t="shared" si="64"/>
        <v>14.428571428571429</v>
      </c>
      <c r="H3298">
        <f>INDEX(Sites_coordo!$C$2:$C$62,IF(ISNUMBER(MATCH(Chiffrier!E3298,Sites_coordo!$A$2:$A$62,0)),MATCH(Chiffrier!E3298,Sites_coordo!$A$2:$A$62,0),NA()))</f>
        <v>51.470413999999998</v>
      </c>
      <c r="I3298">
        <f>INDEX(Sites_coordo!$B$2:$B$62,IF(ISNUMBER(MATCH(Chiffrier!E3298,Sites_coordo!$A$2:$A$62,0)),MATCH(Chiffrier!E3298,Sites_coordo!$A$2:$A$62,0),NA()))</f>
        <v>-57.451197999999998</v>
      </c>
      <c r="J3298" t="s">
        <v>105</v>
      </c>
      <c r="K3298" t="s">
        <v>115</v>
      </c>
      <c r="L3298" s="4">
        <v>20087053</v>
      </c>
      <c r="M3298" t="s">
        <v>151</v>
      </c>
      <c r="N3298" s="4">
        <v>5</v>
      </c>
      <c r="O3298" s="4" t="s">
        <v>121</v>
      </c>
      <c r="P3298" s="4">
        <v>1</v>
      </c>
      <c r="Q3298" t="s">
        <v>3280</v>
      </c>
      <c r="R3298" s="4">
        <v>0</v>
      </c>
      <c r="S3298">
        <v>0</v>
      </c>
      <c r="T3298" t="s">
        <v>106</v>
      </c>
      <c r="U3298">
        <v>0</v>
      </c>
      <c r="V3298" t="s">
        <v>106</v>
      </c>
      <c r="W3298">
        <v>0</v>
      </c>
      <c r="X3298">
        <v>0</v>
      </c>
      <c r="Y3298">
        <v>0</v>
      </c>
      <c r="Z3298">
        <v>0</v>
      </c>
      <c r="AA3298">
        <v>0</v>
      </c>
      <c r="AB3298">
        <v>0</v>
      </c>
      <c r="AC3298">
        <v>0</v>
      </c>
      <c r="AD3298">
        <v>0</v>
      </c>
      <c r="AE3298" s="4">
        <v>0</v>
      </c>
      <c r="AH3298" s="6">
        <v>43718</v>
      </c>
      <c r="AI3298" s="5">
        <v>0.60416666666666663</v>
      </c>
      <c r="AJ3298">
        <v>10</v>
      </c>
      <c r="AK3298">
        <v>3110</v>
      </c>
      <c r="AL3298" s="4" t="s">
        <v>106</v>
      </c>
      <c r="AM3298" s="4">
        <v>18.5</v>
      </c>
      <c r="AN3298" s="4" t="s">
        <v>106</v>
      </c>
      <c r="AO3298" s="4" t="s">
        <v>106</v>
      </c>
      <c r="AP3298" s="4" t="s">
        <v>106</v>
      </c>
      <c r="AQ3298" s="4" t="s">
        <v>106</v>
      </c>
      <c r="AR3298" s="4" t="s">
        <v>106</v>
      </c>
      <c r="AS3298" s="4" t="s">
        <v>106</v>
      </c>
      <c r="AT3298" s="4" t="s">
        <v>106</v>
      </c>
      <c r="AU3298" t="s">
        <v>108</v>
      </c>
      <c r="AV3298" t="s">
        <v>109</v>
      </c>
      <c r="AW3298" t="s">
        <v>110</v>
      </c>
      <c r="AX3298" t="s">
        <v>3280</v>
      </c>
    </row>
    <row r="3299" spans="1:50" hidden="1" x14ac:dyDescent="0.25">
      <c r="A3299">
        <v>2019</v>
      </c>
      <c r="B3299" s="6">
        <v>43617</v>
      </c>
      <c r="C3299" s="6">
        <v>43718</v>
      </c>
      <c r="D3299" t="str">
        <f>INDEX(parametres!$B$2:$B$57,IF(ISNUMBER(MATCH(Chiffrier!E3299,parametres!$C$2:$C$57,0)),MATCH(E3299,parametres!$C$2:$C$57,0),NA()))</f>
        <v>CN-6</v>
      </c>
      <c r="E3299" t="s">
        <v>42</v>
      </c>
      <c r="F3299" t="s">
        <v>112</v>
      </c>
      <c r="G3299" s="4">
        <f t="shared" si="64"/>
        <v>14.428571428571429</v>
      </c>
      <c r="H3299">
        <f>INDEX(Sites_coordo!$C$2:$C$62,IF(ISNUMBER(MATCH(Chiffrier!E3299,Sites_coordo!$A$2:$A$62,0)),MATCH(Chiffrier!E3299,Sites_coordo!$A$2:$A$62,0),NA()))</f>
        <v>51.470413999999998</v>
      </c>
      <c r="I3299">
        <f>INDEX(Sites_coordo!$B$2:$B$62,IF(ISNUMBER(MATCH(Chiffrier!E3299,Sites_coordo!$A$2:$A$62,0)),MATCH(Chiffrier!E3299,Sites_coordo!$A$2:$A$62,0),NA()))</f>
        <v>-57.451197999999998</v>
      </c>
      <c r="J3299" t="s">
        <v>105</v>
      </c>
      <c r="K3299" t="s">
        <v>115</v>
      </c>
      <c r="L3299" s="4">
        <v>20087053</v>
      </c>
      <c r="M3299" t="s">
        <v>151</v>
      </c>
      <c r="N3299" s="4">
        <v>5</v>
      </c>
      <c r="O3299" s="4" t="s">
        <v>121</v>
      </c>
      <c r="P3299" s="4">
        <v>2</v>
      </c>
      <c r="Q3299" t="s">
        <v>3281</v>
      </c>
      <c r="R3299" s="4">
        <v>0</v>
      </c>
      <c r="S3299">
        <v>0</v>
      </c>
      <c r="T3299" t="s">
        <v>106</v>
      </c>
      <c r="U3299">
        <v>0</v>
      </c>
      <c r="V3299" t="s">
        <v>106</v>
      </c>
      <c r="W3299">
        <v>0</v>
      </c>
      <c r="X3299">
        <v>0</v>
      </c>
      <c r="Y3299">
        <v>0</v>
      </c>
      <c r="Z3299">
        <v>0</v>
      </c>
      <c r="AA3299">
        <v>0</v>
      </c>
      <c r="AB3299">
        <v>0</v>
      </c>
      <c r="AC3299">
        <v>0</v>
      </c>
      <c r="AD3299">
        <v>0</v>
      </c>
      <c r="AE3299" s="4">
        <v>0</v>
      </c>
      <c r="AH3299" s="6">
        <v>43718</v>
      </c>
      <c r="AI3299" s="5">
        <v>0.60416666666666663</v>
      </c>
      <c r="AJ3299">
        <v>10</v>
      </c>
      <c r="AK3299">
        <v>3110</v>
      </c>
      <c r="AL3299" s="4" t="s">
        <v>106</v>
      </c>
      <c r="AM3299" s="4">
        <v>18.5</v>
      </c>
      <c r="AN3299" s="4" t="s">
        <v>106</v>
      </c>
      <c r="AO3299" s="4" t="s">
        <v>106</v>
      </c>
      <c r="AP3299" s="4" t="s">
        <v>106</v>
      </c>
      <c r="AQ3299" s="4" t="s">
        <v>106</v>
      </c>
      <c r="AR3299" s="4" t="s">
        <v>106</v>
      </c>
      <c r="AS3299" s="4" t="s">
        <v>106</v>
      </c>
      <c r="AT3299" s="4" t="s">
        <v>106</v>
      </c>
      <c r="AU3299" t="s">
        <v>108</v>
      </c>
      <c r="AV3299" t="s">
        <v>109</v>
      </c>
      <c r="AW3299" t="s">
        <v>110</v>
      </c>
      <c r="AX3299" t="s">
        <v>3281</v>
      </c>
    </row>
    <row r="3300" spans="1:50" hidden="1" x14ac:dyDescent="0.25">
      <c r="A3300">
        <v>2019</v>
      </c>
      <c r="B3300" s="6">
        <v>43617</v>
      </c>
      <c r="C3300" s="6">
        <v>43718</v>
      </c>
      <c r="D3300" t="str">
        <f>INDEX(parametres!$B$2:$B$57,IF(ISNUMBER(MATCH(Chiffrier!E3300,parametres!$C$2:$C$57,0)),MATCH(E3300,parametres!$C$2:$C$57,0),NA()))</f>
        <v>CN-6</v>
      </c>
      <c r="E3300" t="s">
        <v>42</v>
      </c>
      <c r="F3300" t="s">
        <v>112</v>
      </c>
      <c r="G3300" s="4">
        <f t="shared" si="64"/>
        <v>14.428571428571429</v>
      </c>
      <c r="H3300">
        <f>INDEX(Sites_coordo!$C$2:$C$62,IF(ISNUMBER(MATCH(Chiffrier!E3300,Sites_coordo!$A$2:$A$62,0)),MATCH(Chiffrier!E3300,Sites_coordo!$A$2:$A$62,0),NA()))</f>
        <v>51.470413999999998</v>
      </c>
      <c r="I3300">
        <f>INDEX(Sites_coordo!$B$2:$B$62,IF(ISNUMBER(MATCH(Chiffrier!E3300,Sites_coordo!$A$2:$A$62,0)),MATCH(Chiffrier!E3300,Sites_coordo!$A$2:$A$62,0),NA()))</f>
        <v>-57.451197999999998</v>
      </c>
      <c r="J3300" t="s">
        <v>105</v>
      </c>
      <c r="K3300" t="s">
        <v>115</v>
      </c>
      <c r="L3300" s="4">
        <v>20087053</v>
      </c>
      <c r="M3300" t="s">
        <v>151</v>
      </c>
      <c r="N3300" s="4">
        <v>5</v>
      </c>
      <c r="O3300" s="4" t="s">
        <v>121</v>
      </c>
      <c r="P3300" s="4">
        <v>3</v>
      </c>
      <c r="Q3300" t="s">
        <v>3282</v>
      </c>
      <c r="R3300" s="4">
        <v>0</v>
      </c>
      <c r="S3300">
        <v>0</v>
      </c>
      <c r="T3300" t="s">
        <v>106</v>
      </c>
      <c r="U3300">
        <v>0</v>
      </c>
      <c r="V3300" t="s">
        <v>106</v>
      </c>
      <c r="W3300">
        <v>0</v>
      </c>
      <c r="X3300">
        <v>0</v>
      </c>
      <c r="Y3300">
        <v>0</v>
      </c>
      <c r="Z3300">
        <v>0</v>
      </c>
      <c r="AA3300">
        <v>0</v>
      </c>
      <c r="AB3300">
        <v>0</v>
      </c>
      <c r="AC3300">
        <v>0</v>
      </c>
      <c r="AD3300">
        <v>0</v>
      </c>
      <c r="AE3300" s="4">
        <v>0</v>
      </c>
      <c r="AH3300" s="6">
        <v>43718</v>
      </c>
      <c r="AI3300" s="5">
        <v>0.60416666666666663</v>
      </c>
      <c r="AJ3300">
        <v>10</v>
      </c>
      <c r="AK3300">
        <v>3110</v>
      </c>
      <c r="AL3300" s="4" t="s">
        <v>106</v>
      </c>
      <c r="AM3300" s="4">
        <v>18.5</v>
      </c>
      <c r="AN3300" s="4" t="s">
        <v>106</v>
      </c>
      <c r="AO3300" s="4" t="s">
        <v>106</v>
      </c>
      <c r="AP3300" s="4" t="s">
        <v>106</v>
      </c>
      <c r="AQ3300" s="4" t="s">
        <v>106</v>
      </c>
      <c r="AR3300" s="4" t="s">
        <v>106</v>
      </c>
      <c r="AS3300" s="4" t="s">
        <v>106</v>
      </c>
      <c r="AT3300" s="4" t="s">
        <v>106</v>
      </c>
      <c r="AU3300" t="s">
        <v>108</v>
      </c>
      <c r="AV3300" t="s">
        <v>109</v>
      </c>
      <c r="AW3300" t="s">
        <v>110</v>
      </c>
      <c r="AX3300" t="s">
        <v>3282</v>
      </c>
    </row>
    <row r="3301" spans="1:50" hidden="1" x14ac:dyDescent="0.25">
      <c r="A3301">
        <v>2019</v>
      </c>
      <c r="B3301" s="6">
        <v>43617</v>
      </c>
      <c r="C3301" s="6">
        <v>43718</v>
      </c>
      <c r="D3301" t="str">
        <f>INDEX(parametres!$B$2:$B$57,IF(ISNUMBER(MATCH(Chiffrier!E3301,parametres!$C$2:$C$57,0)),MATCH(E3301,parametres!$C$2:$C$57,0),NA()))</f>
        <v>CN-6</v>
      </c>
      <c r="E3301" t="s">
        <v>42</v>
      </c>
      <c r="F3301" t="s">
        <v>112</v>
      </c>
      <c r="G3301" s="4">
        <f t="shared" si="64"/>
        <v>14.428571428571429</v>
      </c>
      <c r="H3301">
        <f>INDEX(Sites_coordo!$C$2:$C$62,IF(ISNUMBER(MATCH(Chiffrier!E3301,Sites_coordo!$A$2:$A$62,0)),MATCH(Chiffrier!E3301,Sites_coordo!$A$2:$A$62,0),NA()))</f>
        <v>51.470413999999998</v>
      </c>
      <c r="I3301">
        <f>INDEX(Sites_coordo!$B$2:$B$62,IF(ISNUMBER(MATCH(Chiffrier!E3301,Sites_coordo!$A$2:$A$62,0)),MATCH(Chiffrier!E3301,Sites_coordo!$A$2:$A$62,0),NA()))</f>
        <v>-57.451197999999998</v>
      </c>
      <c r="J3301" t="s">
        <v>105</v>
      </c>
      <c r="K3301" t="s">
        <v>115</v>
      </c>
      <c r="L3301" s="4">
        <v>20087053</v>
      </c>
      <c r="M3301" t="s">
        <v>151</v>
      </c>
      <c r="N3301" s="4">
        <v>5</v>
      </c>
      <c r="O3301" s="4" t="s">
        <v>107</v>
      </c>
      <c r="P3301" s="4">
        <v>1</v>
      </c>
      <c r="Q3301" t="s">
        <v>3283</v>
      </c>
      <c r="R3301" s="4">
        <v>0</v>
      </c>
      <c r="S3301">
        <v>0</v>
      </c>
      <c r="T3301" t="s">
        <v>106</v>
      </c>
      <c r="U3301">
        <v>0</v>
      </c>
      <c r="V3301" t="s">
        <v>106</v>
      </c>
      <c r="W3301">
        <v>0</v>
      </c>
      <c r="X3301">
        <v>0</v>
      </c>
      <c r="Y3301">
        <v>0</v>
      </c>
      <c r="Z3301">
        <v>0</v>
      </c>
      <c r="AA3301">
        <v>0</v>
      </c>
      <c r="AB3301">
        <v>0</v>
      </c>
      <c r="AC3301">
        <v>0</v>
      </c>
      <c r="AD3301">
        <v>0</v>
      </c>
      <c r="AE3301" s="4">
        <v>0</v>
      </c>
      <c r="AH3301" s="6">
        <v>43718</v>
      </c>
      <c r="AI3301" s="5">
        <v>0.60416666666666663</v>
      </c>
      <c r="AJ3301">
        <v>10</v>
      </c>
      <c r="AK3301">
        <v>3110</v>
      </c>
      <c r="AL3301" s="4" t="s">
        <v>106</v>
      </c>
      <c r="AM3301" s="4">
        <v>18.5</v>
      </c>
      <c r="AN3301" s="4" t="s">
        <v>106</v>
      </c>
      <c r="AO3301" s="4" t="s">
        <v>106</v>
      </c>
      <c r="AP3301" s="4" t="s">
        <v>106</v>
      </c>
      <c r="AQ3301" s="4" t="s">
        <v>106</v>
      </c>
      <c r="AR3301" s="4" t="s">
        <v>106</v>
      </c>
      <c r="AS3301" s="4" t="s">
        <v>106</v>
      </c>
      <c r="AT3301" s="4" t="s">
        <v>106</v>
      </c>
      <c r="AU3301" t="s">
        <v>108</v>
      </c>
      <c r="AV3301" t="s">
        <v>109</v>
      </c>
      <c r="AW3301" t="s">
        <v>110</v>
      </c>
      <c r="AX3301" t="s">
        <v>3283</v>
      </c>
    </row>
    <row r="3302" spans="1:50" hidden="1" x14ac:dyDescent="0.25">
      <c r="A3302">
        <v>2019</v>
      </c>
      <c r="B3302" s="6">
        <v>43617</v>
      </c>
      <c r="C3302" s="6">
        <v>43718</v>
      </c>
      <c r="D3302" t="str">
        <f>INDEX(parametres!$B$2:$B$57,IF(ISNUMBER(MATCH(Chiffrier!E3302,parametres!$C$2:$C$57,0)),MATCH(E3302,parametres!$C$2:$C$57,0),NA()))</f>
        <v>CN-6</v>
      </c>
      <c r="E3302" t="s">
        <v>42</v>
      </c>
      <c r="F3302" t="s">
        <v>112</v>
      </c>
      <c r="G3302" s="4">
        <f t="shared" si="64"/>
        <v>14.428571428571429</v>
      </c>
      <c r="H3302">
        <f>INDEX(Sites_coordo!$C$2:$C$62,IF(ISNUMBER(MATCH(Chiffrier!E3302,Sites_coordo!$A$2:$A$62,0)),MATCH(Chiffrier!E3302,Sites_coordo!$A$2:$A$62,0),NA()))</f>
        <v>51.470413999999998</v>
      </c>
      <c r="I3302">
        <f>INDEX(Sites_coordo!$B$2:$B$62,IF(ISNUMBER(MATCH(Chiffrier!E3302,Sites_coordo!$A$2:$A$62,0)),MATCH(Chiffrier!E3302,Sites_coordo!$A$2:$A$62,0),NA()))</f>
        <v>-57.451197999999998</v>
      </c>
      <c r="J3302" t="s">
        <v>105</v>
      </c>
      <c r="K3302" t="s">
        <v>115</v>
      </c>
      <c r="L3302" s="4">
        <v>20087053</v>
      </c>
      <c r="M3302" t="s">
        <v>151</v>
      </c>
      <c r="N3302" s="4">
        <v>6</v>
      </c>
      <c r="O3302" s="4" t="s">
        <v>121</v>
      </c>
      <c r="P3302" s="4">
        <v>1</v>
      </c>
      <c r="Q3302" t="s">
        <v>3284</v>
      </c>
      <c r="R3302" s="4">
        <v>0</v>
      </c>
      <c r="S3302">
        <v>0</v>
      </c>
      <c r="T3302" t="s">
        <v>106</v>
      </c>
      <c r="U3302">
        <v>0</v>
      </c>
      <c r="V3302" t="s">
        <v>106</v>
      </c>
      <c r="W3302">
        <v>0</v>
      </c>
      <c r="X3302">
        <v>0</v>
      </c>
      <c r="Y3302">
        <v>0</v>
      </c>
      <c r="Z3302">
        <v>0</v>
      </c>
      <c r="AA3302">
        <v>0</v>
      </c>
      <c r="AB3302">
        <v>0</v>
      </c>
      <c r="AC3302">
        <v>0</v>
      </c>
      <c r="AD3302">
        <v>0</v>
      </c>
      <c r="AE3302" s="4">
        <v>0</v>
      </c>
      <c r="AH3302" s="6">
        <v>43718</v>
      </c>
      <c r="AI3302" s="5">
        <v>0.60416666666666663</v>
      </c>
      <c r="AJ3302">
        <v>10</v>
      </c>
      <c r="AK3302">
        <v>3110</v>
      </c>
      <c r="AL3302" s="4" t="s">
        <v>106</v>
      </c>
      <c r="AM3302" s="4">
        <v>18.5</v>
      </c>
      <c r="AN3302" s="4" t="s">
        <v>106</v>
      </c>
      <c r="AO3302" s="4" t="s">
        <v>106</v>
      </c>
      <c r="AP3302" s="4" t="s">
        <v>106</v>
      </c>
      <c r="AQ3302" s="4" t="s">
        <v>106</v>
      </c>
      <c r="AR3302" s="4" t="s">
        <v>106</v>
      </c>
      <c r="AS3302" s="4" t="s">
        <v>106</v>
      </c>
      <c r="AT3302" s="4" t="s">
        <v>106</v>
      </c>
      <c r="AU3302" t="s">
        <v>108</v>
      </c>
      <c r="AV3302" t="s">
        <v>109</v>
      </c>
      <c r="AW3302" t="s">
        <v>110</v>
      </c>
      <c r="AX3302" t="s">
        <v>3284</v>
      </c>
    </row>
    <row r="3303" spans="1:50" hidden="1" x14ac:dyDescent="0.25">
      <c r="A3303">
        <v>2019</v>
      </c>
      <c r="B3303" s="6">
        <v>43617</v>
      </c>
      <c r="C3303" s="6">
        <v>43718</v>
      </c>
      <c r="D3303" t="str">
        <f>INDEX(parametres!$B$2:$B$57,IF(ISNUMBER(MATCH(Chiffrier!E3303,parametres!$C$2:$C$57,0)),MATCH(E3303,parametres!$C$2:$C$57,0),NA()))</f>
        <v>CN-6</v>
      </c>
      <c r="E3303" t="s">
        <v>42</v>
      </c>
      <c r="F3303" t="s">
        <v>112</v>
      </c>
      <c r="G3303" s="4">
        <f t="shared" si="64"/>
        <v>14.428571428571429</v>
      </c>
      <c r="H3303">
        <f>INDEX(Sites_coordo!$C$2:$C$62,IF(ISNUMBER(MATCH(Chiffrier!E3303,Sites_coordo!$A$2:$A$62,0)),MATCH(Chiffrier!E3303,Sites_coordo!$A$2:$A$62,0),NA()))</f>
        <v>51.470413999999998</v>
      </c>
      <c r="I3303">
        <f>INDEX(Sites_coordo!$B$2:$B$62,IF(ISNUMBER(MATCH(Chiffrier!E3303,Sites_coordo!$A$2:$A$62,0)),MATCH(Chiffrier!E3303,Sites_coordo!$A$2:$A$62,0),NA()))</f>
        <v>-57.451197999999998</v>
      </c>
      <c r="J3303" t="s">
        <v>105</v>
      </c>
      <c r="K3303" t="s">
        <v>115</v>
      </c>
      <c r="L3303" s="4">
        <v>20087053</v>
      </c>
      <c r="M3303" t="s">
        <v>151</v>
      </c>
      <c r="N3303" s="4">
        <v>6</v>
      </c>
      <c r="O3303" s="4" t="s">
        <v>121</v>
      </c>
      <c r="P3303" s="4">
        <v>2</v>
      </c>
      <c r="Q3303" t="s">
        <v>3285</v>
      </c>
      <c r="R3303" s="4">
        <v>0</v>
      </c>
      <c r="S3303">
        <v>0</v>
      </c>
      <c r="T3303" t="s">
        <v>106</v>
      </c>
      <c r="U3303">
        <v>0</v>
      </c>
      <c r="V3303" t="s">
        <v>106</v>
      </c>
      <c r="W3303">
        <v>0</v>
      </c>
      <c r="X3303">
        <v>0</v>
      </c>
      <c r="Y3303">
        <v>0</v>
      </c>
      <c r="Z3303">
        <v>0</v>
      </c>
      <c r="AA3303">
        <v>0</v>
      </c>
      <c r="AB3303">
        <v>0</v>
      </c>
      <c r="AC3303">
        <v>0</v>
      </c>
      <c r="AD3303">
        <v>0</v>
      </c>
      <c r="AE3303" s="4">
        <v>0</v>
      </c>
      <c r="AH3303" s="6">
        <v>43718</v>
      </c>
      <c r="AI3303" s="5">
        <v>0.60416666666666663</v>
      </c>
      <c r="AJ3303">
        <v>10</v>
      </c>
      <c r="AK3303">
        <v>3110</v>
      </c>
      <c r="AL3303" s="4" t="s">
        <v>106</v>
      </c>
      <c r="AM3303" s="4">
        <v>18.5</v>
      </c>
      <c r="AN3303" s="4" t="s">
        <v>106</v>
      </c>
      <c r="AO3303" s="4" t="s">
        <v>106</v>
      </c>
      <c r="AP3303" s="4" t="s">
        <v>106</v>
      </c>
      <c r="AQ3303" s="4" t="s">
        <v>106</v>
      </c>
      <c r="AR3303" s="4" t="s">
        <v>106</v>
      </c>
      <c r="AS3303" s="4" t="s">
        <v>106</v>
      </c>
      <c r="AT3303" s="4" t="s">
        <v>106</v>
      </c>
      <c r="AU3303" t="s">
        <v>108</v>
      </c>
      <c r="AV3303" t="s">
        <v>109</v>
      </c>
      <c r="AW3303" t="s">
        <v>110</v>
      </c>
      <c r="AX3303" t="s">
        <v>3285</v>
      </c>
    </row>
    <row r="3304" spans="1:50" hidden="1" x14ac:dyDescent="0.25">
      <c r="A3304">
        <v>2019</v>
      </c>
      <c r="B3304" s="6">
        <v>43617</v>
      </c>
      <c r="C3304" s="6">
        <v>43718</v>
      </c>
      <c r="D3304" t="str">
        <f>INDEX(parametres!$B$2:$B$57,IF(ISNUMBER(MATCH(Chiffrier!E3304,parametres!$C$2:$C$57,0)),MATCH(E3304,parametres!$C$2:$C$57,0),NA()))</f>
        <v>CN-6</v>
      </c>
      <c r="E3304" t="s">
        <v>42</v>
      </c>
      <c r="F3304" t="s">
        <v>112</v>
      </c>
      <c r="G3304" s="4">
        <f t="shared" si="64"/>
        <v>14.428571428571429</v>
      </c>
      <c r="H3304">
        <f>INDEX(Sites_coordo!$C$2:$C$62,IF(ISNUMBER(MATCH(Chiffrier!E3304,Sites_coordo!$A$2:$A$62,0)),MATCH(Chiffrier!E3304,Sites_coordo!$A$2:$A$62,0),NA()))</f>
        <v>51.470413999999998</v>
      </c>
      <c r="I3304">
        <f>INDEX(Sites_coordo!$B$2:$B$62,IF(ISNUMBER(MATCH(Chiffrier!E3304,Sites_coordo!$A$2:$A$62,0)),MATCH(Chiffrier!E3304,Sites_coordo!$A$2:$A$62,0),NA()))</f>
        <v>-57.451197999999998</v>
      </c>
      <c r="J3304" t="s">
        <v>105</v>
      </c>
      <c r="K3304" t="s">
        <v>115</v>
      </c>
      <c r="L3304" s="4">
        <v>20087053</v>
      </c>
      <c r="M3304" t="s">
        <v>151</v>
      </c>
      <c r="N3304" s="4">
        <v>6</v>
      </c>
      <c r="O3304" s="4" t="s">
        <v>121</v>
      </c>
      <c r="P3304" s="4">
        <v>3</v>
      </c>
      <c r="Q3304" t="s">
        <v>3286</v>
      </c>
      <c r="R3304" s="4">
        <v>0</v>
      </c>
      <c r="S3304">
        <v>0</v>
      </c>
      <c r="T3304" t="s">
        <v>106</v>
      </c>
      <c r="U3304">
        <v>0</v>
      </c>
      <c r="V3304" t="s">
        <v>106</v>
      </c>
      <c r="W3304">
        <v>0</v>
      </c>
      <c r="X3304">
        <v>0</v>
      </c>
      <c r="Y3304">
        <v>0</v>
      </c>
      <c r="Z3304">
        <v>0</v>
      </c>
      <c r="AA3304">
        <v>0</v>
      </c>
      <c r="AB3304">
        <v>0</v>
      </c>
      <c r="AC3304">
        <v>0</v>
      </c>
      <c r="AD3304">
        <v>0</v>
      </c>
      <c r="AE3304" s="4">
        <v>0</v>
      </c>
      <c r="AH3304" s="6">
        <v>43718</v>
      </c>
      <c r="AI3304" s="5">
        <v>0.60416666666666663</v>
      </c>
      <c r="AJ3304">
        <v>10</v>
      </c>
      <c r="AK3304">
        <v>3110</v>
      </c>
      <c r="AL3304" s="4" t="s">
        <v>106</v>
      </c>
      <c r="AM3304" s="4">
        <v>18.5</v>
      </c>
      <c r="AN3304" s="4" t="s">
        <v>106</v>
      </c>
      <c r="AO3304" s="4" t="s">
        <v>106</v>
      </c>
      <c r="AP3304" s="4" t="s">
        <v>106</v>
      </c>
      <c r="AQ3304" s="4" t="s">
        <v>106</v>
      </c>
      <c r="AR3304" s="4" t="s">
        <v>106</v>
      </c>
      <c r="AS3304" s="4" t="s">
        <v>106</v>
      </c>
      <c r="AT3304" s="4" t="s">
        <v>106</v>
      </c>
      <c r="AU3304" t="s">
        <v>108</v>
      </c>
      <c r="AV3304" t="s">
        <v>109</v>
      </c>
      <c r="AW3304" t="s">
        <v>110</v>
      </c>
      <c r="AX3304" t="s">
        <v>3286</v>
      </c>
    </row>
    <row r="3305" spans="1:50" hidden="1" x14ac:dyDescent="0.25">
      <c r="A3305">
        <v>2019</v>
      </c>
      <c r="B3305" s="6">
        <v>43617</v>
      </c>
      <c r="C3305" s="6">
        <v>43718</v>
      </c>
      <c r="D3305" t="str">
        <f>INDEX(parametres!$B$2:$B$57,IF(ISNUMBER(MATCH(Chiffrier!E3305,parametres!$C$2:$C$57,0)),MATCH(E3305,parametres!$C$2:$C$57,0),NA()))</f>
        <v>CN-6</v>
      </c>
      <c r="E3305" t="s">
        <v>42</v>
      </c>
      <c r="F3305" t="s">
        <v>112</v>
      </c>
      <c r="G3305" s="4">
        <f t="shared" si="64"/>
        <v>14.428571428571429</v>
      </c>
      <c r="H3305">
        <f>INDEX(Sites_coordo!$C$2:$C$62,IF(ISNUMBER(MATCH(Chiffrier!E3305,Sites_coordo!$A$2:$A$62,0)),MATCH(Chiffrier!E3305,Sites_coordo!$A$2:$A$62,0),NA()))</f>
        <v>51.470413999999998</v>
      </c>
      <c r="I3305">
        <f>INDEX(Sites_coordo!$B$2:$B$62,IF(ISNUMBER(MATCH(Chiffrier!E3305,Sites_coordo!$A$2:$A$62,0)),MATCH(Chiffrier!E3305,Sites_coordo!$A$2:$A$62,0),NA()))</f>
        <v>-57.451197999999998</v>
      </c>
      <c r="J3305" t="s">
        <v>105</v>
      </c>
      <c r="K3305" t="s">
        <v>115</v>
      </c>
      <c r="L3305" s="4">
        <v>20087053</v>
      </c>
      <c r="M3305" t="s">
        <v>151</v>
      </c>
      <c r="N3305" s="4">
        <v>6</v>
      </c>
      <c r="O3305" s="4" t="s">
        <v>107</v>
      </c>
      <c r="P3305" s="4">
        <v>1</v>
      </c>
      <c r="Q3305" t="s">
        <v>3287</v>
      </c>
      <c r="R3305" s="4">
        <v>0</v>
      </c>
      <c r="S3305">
        <v>0</v>
      </c>
      <c r="T3305" t="s">
        <v>106</v>
      </c>
      <c r="U3305">
        <v>0</v>
      </c>
      <c r="V3305" t="s">
        <v>106</v>
      </c>
      <c r="W3305">
        <v>0</v>
      </c>
      <c r="X3305">
        <v>0</v>
      </c>
      <c r="Y3305">
        <v>0</v>
      </c>
      <c r="Z3305">
        <v>0</v>
      </c>
      <c r="AA3305">
        <v>0</v>
      </c>
      <c r="AB3305">
        <v>0</v>
      </c>
      <c r="AC3305">
        <v>0</v>
      </c>
      <c r="AD3305">
        <v>0</v>
      </c>
      <c r="AE3305" s="4">
        <v>0</v>
      </c>
      <c r="AH3305" s="6">
        <v>43718</v>
      </c>
      <c r="AI3305" s="5">
        <v>0.60416666666666663</v>
      </c>
      <c r="AJ3305">
        <v>10</v>
      </c>
      <c r="AK3305">
        <v>3110</v>
      </c>
      <c r="AL3305" s="4" t="s">
        <v>106</v>
      </c>
      <c r="AM3305" s="4">
        <v>18.5</v>
      </c>
      <c r="AN3305" s="4" t="s">
        <v>106</v>
      </c>
      <c r="AO3305" s="4" t="s">
        <v>106</v>
      </c>
      <c r="AP3305" s="4" t="s">
        <v>106</v>
      </c>
      <c r="AQ3305" s="4" t="s">
        <v>106</v>
      </c>
      <c r="AR3305" s="4" t="s">
        <v>106</v>
      </c>
      <c r="AS3305" s="4" t="s">
        <v>106</v>
      </c>
      <c r="AT3305" s="4" t="s">
        <v>106</v>
      </c>
      <c r="AU3305" t="s">
        <v>108</v>
      </c>
      <c r="AV3305" t="s">
        <v>109</v>
      </c>
      <c r="AW3305" t="s">
        <v>110</v>
      </c>
      <c r="AX3305" t="s">
        <v>3287</v>
      </c>
    </row>
    <row r="3306" spans="1:50" hidden="1" x14ac:dyDescent="0.25">
      <c r="A3306">
        <v>2019</v>
      </c>
      <c r="B3306" s="6">
        <v>43617</v>
      </c>
      <c r="C3306" s="6">
        <v>43718</v>
      </c>
      <c r="D3306" t="str">
        <f>INDEX(parametres!$B$2:$B$57,IF(ISNUMBER(MATCH(Chiffrier!E3306,parametres!$C$2:$C$57,0)),MATCH(E3306,parametres!$C$2:$C$57,0),NA()))</f>
        <v>CN-6</v>
      </c>
      <c r="E3306" t="s">
        <v>42</v>
      </c>
      <c r="F3306" t="s">
        <v>112</v>
      </c>
      <c r="G3306" s="4">
        <f t="shared" si="64"/>
        <v>14.428571428571429</v>
      </c>
      <c r="H3306">
        <f>INDEX(Sites_coordo!$C$2:$C$62,IF(ISNUMBER(MATCH(Chiffrier!E3306,Sites_coordo!$A$2:$A$62,0)),MATCH(Chiffrier!E3306,Sites_coordo!$A$2:$A$62,0),NA()))</f>
        <v>51.470413999999998</v>
      </c>
      <c r="I3306">
        <f>INDEX(Sites_coordo!$B$2:$B$62,IF(ISNUMBER(MATCH(Chiffrier!E3306,Sites_coordo!$A$2:$A$62,0)),MATCH(Chiffrier!E3306,Sites_coordo!$A$2:$A$62,0),NA()))</f>
        <v>-57.451197999999998</v>
      </c>
      <c r="J3306" t="s">
        <v>105</v>
      </c>
      <c r="K3306" t="s">
        <v>115</v>
      </c>
      <c r="L3306" s="4">
        <v>20087053</v>
      </c>
      <c r="M3306" t="s">
        <v>151</v>
      </c>
      <c r="N3306" s="4">
        <v>7</v>
      </c>
      <c r="O3306" s="4" t="s">
        <v>121</v>
      </c>
      <c r="P3306" s="4">
        <v>1</v>
      </c>
      <c r="Q3306" t="s">
        <v>3288</v>
      </c>
      <c r="R3306" s="4">
        <v>0</v>
      </c>
      <c r="S3306">
        <v>0</v>
      </c>
      <c r="T3306" t="s">
        <v>106</v>
      </c>
      <c r="U3306">
        <v>0</v>
      </c>
      <c r="V3306" t="s">
        <v>106</v>
      </c>
      <c r="W3306">
        <v>0</v>
      </c>
      <c r="X3306">
        <v>0</v>
      </c>
      <c r="Y3306">
        <v>0</v>
      </c>
      <c r="Z3306">
        <v>0</v>
      </c>
      <c r="AA3306">
        <v>0</v>
      </c>
      <c r="AB3306">
        <v>0</v>
      </c>
      <c r="AC3306">
        <v>0</v>
      </c>
      <c r="AD3306">
        <v>0</v>
      </c>
      <c r="AE3306" s="4">
        <v>0</v>
      </c>
      <c r="AH3306" s="6">
        <v>43718</v>
      </c>
      <c r="AI3306" s="5">
        <v>0.60416666666666663</v>
      </c>
      <c r="AJ3306">
        <v>10</v>
      </c>
      <c r="AK3306">
        <v>3110</v>
      </c>
      <c r="AL3306" s="4" t="s">
        <v>106</v>
      </c>
      <c r="AM3306" s="4">
        <v>18.5</v>
      </c>
      <c r="AN3306" s="4" t="s">
        <v>106</v>
      </c>
      <c r="AO3306" s="4" t="s">
        <v>106</v>
      </c>
      <c r="AP3306" s="4" t="s">
        <v>106</v>
      </c>
      <c r="AQ3306" s="4" t="s">
        <v>106</v>
      </c>
      <c r="AR3306" s="4" t="s">
        <v>106</v>
      </c>
      <c r="AS3306" s="4" t="s">
        <v>106</v>
      </c>
      <c r="AT3306" s="4" t="s">
        <v>106</v>
      </c>
      <c r="AU3306" t="s">
        <v>108</v>
      </c>
      <c r="AV3306" t="s">
        <v>109</v>
      </c>
      <c r="AW3306" t="s">
        <v>110</v>
      </c>
      <c r="AX3306" t="s">
        <v>3288</v>
      </c>
    </row>
    <row r="3307" spans="1:50" hidden="1" x14ac:dyDescent="0.25">
      <c r="A3307">
        <v>2019</v>
      </c>
      <c r="B3307" s="6">
        <v>43617</v>
      </c>
      <c r="C3307" s="6">
        <v>43718</v>
      </c>
      <c r="D3307" t="str">
        <f>INDEX(parametres!$B$2:$B$57,IF(ISNUMBER(MATCH(Chiffrier!E3307,parametres!$C$2:$C$57,0)),MATCH(E3307,parametres!$C$2:$C$57,0),NA()))</f>
        <v>CN-6</v>
      </c>
      <c r="E3307" t="s">
        <v>42</v>
      </c>
      <c r="F3307" t="s">
        <v>112</v>
      </c>
      <c r="G3307" s="4">
        <f t="shared" si="64"/>
        <v>14.428571428571429</v>
      </c>
      <c r="H3307">
        <f>INDEX(Sites_coordo!$C$2:$C$62,IF(ISNUMBER(MATCH(Chiffrier!E3307,Sites_coordo!$A$2:$A$62,0)),MATCH(Chiffrier!E3307,Sites_coordo!$A$2:$A$62,0),NA()))</f>
        <v>51.470413999999998</v>
      </c>
      <c r="I3307">
        <f>INDEX(Sites_coordo!$B$2:$B$62,IF(ISNUMBER(MATCH(Chiffrier!E3307,Sites_coordo!$A$2:$A$62,0)),MATCH(Chiffrier!E3307,Sites_coordo!$A$2:$A$62,0),NA()))</f>
        <v>-57.451197999999998</v>
      </c>
      <c r="J3307" t="s">
        <v>105</v>
      </c>
      <c r="K3307" t="s">
        <v>115</v>
      </c>
      <c r="L3307" s="4">
        <v>20087053</v>
      </c>
      <c r="M3307" t="s">
        <v>151</v>
      </c>
      <c r="N3307" s="4">
        <v>7</v>
      </c>
      <c r="O3307" s="4" t="s">
        <v>121</v>
      </c>
      <c r="P3307" s="4">
        <v>2</v>
      </c>
      <c r="Q3307" t="s">
        <v>3289</v>
      </c>
      <c r="R3307" s="4">
        <v>0</v>
      </c>
      <c r="S3307">
        <v>0</v>
      </c>
      <c r="T3307" t="s">
        <v>106</v>
      </c>
      <c r="U3307">
        <v>0</v>
      </c>
      <c r="V3307" t="s">
        <v>106</v>
      </c>
      <c r="W3307">
        <v>0</v>
      </c>
      <c r="X3307">
        <v>0</v>
      </c>
      <c r="Y3307">
        <v>0</v>
      </c>
      <c r="Z3307">
        <v>0</v>
      </c>
      <c r="AA3307">
        <v>0</v>
      </c>
      <c r="AB3307">
        <v>0</v>
      </c>
      <c r="AC3307">
        <v>0</v>
      </c>
      <c r="AD3307">
        <v>0</v>
      </c>
      <c r="AE3307" s="4">
        <v>0</v>
      </c>
      <c r="AH3307" s="6">
        <v>43718</v>
      </c>
      <c r="AI3307" s="5">
        <v>0.60416666666666663</v>
      </c>
      <c r="AJ3307">
        <v>10</v>
      </c>
      <c r="AK3307">
        <v>3110</v>
      </c>
      <c r="AL3307" s="4" t="s">
        <v>106</v>
      </c>
      <c r="AM3307" s="4">
        <v>18.5</v>
      </c>
      <c r="AN3307" s="4" t="s">
        <v>106</v>
      </c>
      <c r="AO3307" s="4" t="s">
        <v>106</v>
      </c>
      <c r="AP3307" s="4" t="s">
        <v>106</v>
      </c>
      <c r="AQ3307" s="4" t="s">
        <v>106</v>
      </c>
      <c r="AR3307" s="4" t="s">
        <v>106</v>
      </c>
      <c r="AS3307" s="4" t="s">
        <v>106</v>
      </c>
      <c r="AT3307" s="4" t="s">
        <v>106</v>
      </c>
      <c r="AU3307" t="s">
        <v>108</v>
      </c>
      <c r="AV3307" t="s">
        <v>109</v>
      </c>
      <c r="AW3307" t="s">
        <v>110</v>
      </c>
      <c r="AX3307" t="s">
        <v>3289</v>
      </c>
    </row>
    <row r="3308" spans="1:50" hidden="1" x14ac:dyDescent="0.25">
      <c r="A3308">
        <v>2019</v>
      </c>
      <c r="B3308" s="6">
        <v>43617</v>
      </c>
      <c r="C3308" s="6">
        <v>43718</v>
      </c>
      <c r="D3308" t="str">
        <f>INDEX(parametres!$B$2:$B$57,IF(ISNUMBER(MATCH(Chiffrier!E3308,parametres!$C$2:$C$57,0)),MATCH(E3308,parametres!$C$2:$C$57,0),NA()))</f>
        <v>CN-6</v>
      </c>
      <c r="E3308" t="s">
        <v>42</v>
      </c>
      <c r="F3308" t="s">
        <v>112</v>
      </c>
      <c r="G3308" s="4">
        <f t="shared" si="64"/>
        <v>14.428571428571429</v>
      </c>
      <c r="H3308">
        <f>INDEX(Sites_coordo!$C$2:$C$62,IF(ISNUMBER(MATCH(Chiffrier!E3308,Sites_coordo!$A$2:$A$62,0)),MATCH(Chiffrier!E3308,Sites_coordo!$A$2:$A$62,0),NA()))</f>
        <v>51.470413999999998</v>
      </c>
      <c r="I3308">
        <f>INDEX(Sites_coordo!$B$2:$B$62,IF(ISNUMBER(MATCH(Chiffrier!E3308,Sites_coordo!$A$2:$A$62,0)),MATCH(Chiffrier!E3308,Sites_coordo!$A$2:$A$62,0),NA()))</f>
        <v>-57.451197999999998</v>
      </c>
      <c r="J3308" t="s">
        <v>105</v>
      </c>
      <c r="K3308" t="s">
        <v>115</v>
      </c>
      <c r="L3308" s="4">
        <v>20087053</v>
      </c>
      <c r="M3308" t="s">
        <v>151</v>
      </c>
      <c r="N3308" s="4">
        <v>7</v>
      </c>
      <c r="O3308" s="4" t="s">
        <v>121</v>
      </c>
      <c r="P3308" s="4">
        <v>3</v>
      </c>
      <c r="Q3308" t="s">
        <v>3290</v>
      </c>
      <c r="R3308" s="4">
        <v>0</v>
      </c>
      <c r="S3308">
        <v>0</v>
      </c>
      <c r="T3308" t="s">
        <v>106</v>
      </c>
      <c r="U3308">
        <v>0</v>
      </c>
      <c r="V3308" t="s">
        <v>106</v>
      </c>
      <c r="W3308">
        <v>0</v>
      </c>
      <c r="X3308">
        <v>0</v>
      </c>
      <c r="Y3308">
        <v>0</v>
      </c>
      <c r="Z3308">
        <v>0</v>
      </c>
      <c r="AA3308">
        <v>0</v>
      </c>
      <c r="AB3308">
        <v>0</v>
      </c>
      <c r="AC3308">
        <v>0</v>
      </c>
      <c r="AD3308">
        <v>0</v>
      </c>
      <c r="AE3308" s="4">
        <v>0</v>
      </c>
      <c r="AH3308" s="6">
        <v>43718</v>
      </c>
      <c r="AI3308" s="5">
        <v>0.60416666666666663</v>
      </c>
      <c r="AJ3308">
        <v>10</v>
      </c>
      <c r="AK3308">
        <v>3110</v>
      </c>
      <c r="AL3308" s="4" t="s">
        <v>106</v>
      </c>
      <c r="AM3308" s="4">
        <v>18.5</v>
      </c>
      <c r="AN3308" s="4" t="s">
        <v>106</v>
      </c>
      <c r="AO3308" s="4" t="s">
        <v>106</v>
      </c>
      <c r="AP3308" s="4" t="s">
        <v>106</v>
      </c>
      <c r="AQ3308" s="4" t="s">
        <v>106</v>
      </c>
      <c r="AR3308" s="4" t="s">
        <v>106</v>
      </c>
      <c r="AS3308" s="4" t="s">
        <v>106</v>
      </c>
      <c r="AT3308" s="4" t="s">
        <v>106</v>
      </c>
      <c r="AU3308" t="s">
        <v>108</v>
      </c>
      <c r="AV3308" t="s">
        <v>109</v>
      </c>
      <c r="AW3308" t="s">
        <v>110</v>
      </c>
      <c r="AX3308" t="s">
        <v>3290</v>
      </c>
    </row>
    <row r="3309" spans="1:50" hidden="1" x14ac:dyDescent="0.25">
      <c r="A3309">
        <v>2019</v>
      </c>
      <c r="B3309" s="6">
        <v>43617</v>
      </c>
      <c r="C3309" s="6">
        <v>43718</v>
      </c>
      <c r="D3309" t="str">
        <f>INDEX(parametres!$B$2:$B$57,IF(ISNUMBER(MATCH(Chiffrier!E3309,parametres!$C$2:$C$57,0)),MATCH(E3309,parametres!$C$2:$C$57,0),NA()))</f>
        <v>CN-6</v>
      </c>
      <c r="E3309" t="s">
        <v>42</v>
      </c>
      <c r="F3309" t="s">
        <v>112</v>
      </c>
      <c r="G3309" s="4">
        <f t="shared" si="64"/>
        <v>14.428571428571429</v>
      </c>
      <c r="H3309">
        <f>INDEX(Sites_coordo!$C$2:$C$62,IF(ISNUMBER(MATCH(Chiffrier!E3309,Sites_coordo!$A$2:$A$62,0)),MATCH(Chiffrier!E3309,Sites_coordo!$A$2:$A$62,0),NA()))</f>
        <v>51.470413999999998</v>
      </c>
      <c r="I3309">
        <f>INDEX(Sites_coordo!$B$2:$B$62,IF(ISNUMBER(MATCH(Chiffrier!E3309,Sites_coordo!$A$2:$A$62,0)),MATCH(Chiffrier!E3309,Sites_coordo!$A$2:$A$62,0),NA()))</f>
        <v>-57.451197999999998</v>
      </c>
      <c r="J3309" t="s">
        <v>105</v>
      </c>
      <c r="K3309" t="s">
        <v>115</v>
      </c>
      <c r="L3309" s="4">
        <v>20087053</v>
      </c>
      <c r="M3309" t="s">
        <v>151</v>
      </c>
      <c r="N3309" s="4">
        <v>7</v>
      </c>
      <c r="O3309" s="4" t="s">
        <v>107</v>
      </c>
      <c r="P3309" s="4">
        <v>1</v>
      </c>
      <c r="Q3309" t="s">
        <v>3291</v>
      </c>
      <c r="R3309" s="4">
        <v>0</v>
      </c>
      <c r="S3309">
        <v>0</v>
      </c>
      <c r="T3309" t="s">
        <v>106</v>
      </c>
      <c r="U3309">
        <v>0</v>
      </c>
      <c r="V3309" t="s">
        <v>106</v>
      </c>
      <c r="W3309">
        <v>0</v>
      </c>
      <c r="X3309">
        <v>0</v>
      </c>
      <c r="Y3309">
        <v>0</v>
      </c>
      <c r="Z3309">
        <v>0</v>
      </c>
      <c r="AA3309">
        <v>0</v>
      </c>
      <c r="AB3309">
        <v>0</v>
      </c>
      <c r="AC3309">
        <v>0</v>
      </c>
      <c r="AD3309">
        <v>0</v>
      </c>
      <c r="AE3309" s="4">
        <v>0</v>
      </c>
      <c r="AH3309" s="6">
        <v>43718</v>
      </c>
      <c r="AI3309" s="5">
        <v>0.60416666666666663</v>
      </c>
      <c r="AJ3309">
        <v>10</v>
      </c>
      <c r="AK3309">
        <v>3110</v>
      </c>
      <c r="AL3309" s="4" t="s">
        <v>106</v>
      </c>
      <c r="AM3309" s="4">
        <v>18.5</v>
      </c>
      <c r="AN3309" s="4" t="s">
        <v>106</v>
      </c>
      <c r="AO3309" s="4" t="s">
        <v>106</v>
      </c>
      <c r="AP3309" s="4" t="s">
        <v>106</v>
      </c>
      <c r="AQ3309" s="4" t="s">
        <v>106</v>
      </c>
      <c r="AR3309" s="4" t="s">
        <v>106</v>
      </c>
      <c r="AS3309" s="4" t="s">
        <v>106</v>
      </c>
      <c r="AT3309" s="4" t="s">
        <v>106</v>
      </c>
      <c r="AU3309" t="s">
        <v>108</v>
      </c>
      <c r="AV3309" t="s">
        <v>109</v>
      </c>
      <c r="AW3309" t="s">
        <v>110</v>
      </c>
      <c r="AX3309" t="s">
        <v>3291</v>
      </c>
    </row>
    <row r="3310" spans="1:50" hidden="1" x14ac:dyDescent="0.25">
      <c r="A3310">
        <v>2019</v>
      </c>
      <c r="B3310" s="6">
        <v>43617</v>
      </c>
      <c r="C3310" s="6">
        <v>43718</v>
      </c>
      <c r="D3310" t="str">
        <f>INDEX(parametres!$B$2:$B$57,IF(ISNUMBER(MATCH(Chiffrier!E3310,parametres!$C$2:$C$57,0)),MATCH(E3310,parametres!$C$2:$C$57,0),NA()))</f>
        <v>CN-6</v>
      </c>
      <c r="E3310" t="s">
        <v>42</v>
      </c>
      <c r="F3310" t="s">
        <v>112</v>
      </c>
      <c r="G3310" s="4">
        <f t="shared" si="64"/>
        <v>14.428571428571429</v>
      </c>
      <c r="H3310">
        <f>INDEX(Sites_coordo!$C$2:$C$62,IF(ISNUMBER(MATCH(Chiffrier!E3310,Sites_coordo!$A$2:$A$62,0)),MATCH(Chiffrier!E3310,Sites_coordo!$A$2:$A$62,0),NA()))</f>
        <v>51.470413999999998</v>
      </c>
      <c r="I3310">
        <f>INDEX(Sites_coordo!$B$2:$B$62,IF(ISNUMBER(MATCH(Chiffrier!E3310,Sites_coordo!$A$2:$A$62,0)),MATCH(Chiffrier!E3310,Sites_coordo!$A$2:$A$62,0),NA()))</f>
        <v>-57.451197999999998</v>
      </c>
      <c r="J3310" t="s">
        <v>105</v>
      </c>
      <c r="K3310" t="s">
        <v>115</v>
      </c>
      <c r="L3310" s="4">
        <v>20087053</v>
      </c>
      <c r="M3310" t="s">
        <v>151</v>
      </c>
      <c r="N3310" s="4">
        <v>8</v>
      </c>
      <c r="O3310" s="4" t="s">
        <v>121</v>
      </c>
      <c r="P3310" s="4">
        <v>1</v>
      </c>
      <c r="Q3310" t="s">
        <v>3292</v>
      </c>
      <c r="R3310" s="4">
        <v>0</v>
      </c>
      <c r="S3310">
        <v>0</v>
      </c>
      <c r="T3310" t="s">
        <v>106</v>
      </c>
      <c r="U3310">
        <v>0</v>
      </c>
      <c r="V3310" t="s">
        <v>106</v>
      </c>
      <c r="W3310">
        <v>0</v>
      </c>
      <c r="X3310">
        <v>0</v>
      </c>
      <c r="Y3310">
        <v>0</v>
      </c>
      <c r="Z3310">
        <v>0</v>
      </c>
      <c r="AA3310">
        <v>0</v>
      </c>
      <c r="AB3310">
        <v>0</v>
      </c>
      <c r="AC3310">
        <v>0</v>
      </c>
      <c r="AD3310">
        <v>0</v>
      </c>
      <c r="AE3310" s="4">
        <v>0</v>
      </c>
      <c r="AH3310" s="6">
        <v>43718</v>
      </c>
      <c r="AI3310" s="5">
        <v>0.60416666666666663</v>
      </c>
      <c r="AJ3310">
        <v>10</v>
      </c>
      <c r="AK3310">
        <v>3110</v>
      </c>
      <c r="AL3310" s="4" t="s">
        <v>106</v>
      </c>
      <c r="AM3310" s="4">
        <v>18.5</v>
      </c>
      <c r="AN3310" s="4" t="s">
        <v>106</v>
      </c>
      <c r="AO3310" s="4" t="s">
        <v>106</v>
      </c>
      <c r="AP3310" s="4" t="s">
        <v>106</v>
      </c>
      <c r="AQ3310" s="4" t="s">
        <v>106</v>
      </c>
      <c r="AR3310" s="4" t="s">
        <v>106</v>
      </c>
      <c r="AS3310" s="4" t="s">
        <v>106</v>
      </c>
      <c r="AT3310" s="4" t="s">
        <v>106</v>
      </c>
      <c r="AU3310" t="s">
        <v>108</v>
      </c>
      <c r="AV3310" t="s">
        <v>109</v>
      </c>
      <c r="AW3310" t="s">
        <v>110</v>
      </c>
      <c r="AX3310" t="s">
        <v>3292</v>
      </c>
    </row>
    <row r="3311" spans="1:50" hidden="1" x14ac:dyDescent="0.25">
      <c r="A3311">
        <v>2019</v>
      </c>
      <c r="B3311" s="6">
        <v>43617</v>
      </c>
      <c r="C3311" s="6">
        <v>43718</v>
      </c>
      <c r="D3311" t="str">
        <f>INDEX(parametres!$B$2:$B$57,IF(ISNUMBER(MATCH(Chiffrier!E3311,parametres!$C$2:$C$57,0)),MATCH(E3311,parametres!$C$2:$C$57,0),NA()))</f>
        <v>CN-6</v>
      </c>
      <c r="E3311" t="s">
        <v>42</v>
      </c>
      <c r="F3311" t="s">
        <v>112</v>
      </c>
      <c r="G3311" s="4">
        <f t="shared" si="64"/>
        <v>14.428571428571429</v>
      </c>
      <c r="H3311">
        <f>INDEX(Sites_coordo!$C$2:$C$62,IF(ISNUMBER(MATCH(Chiffrier!E3311,Sites_coordo!$A$2:$A$62,0)),MATCH(Chiffrier!E3311,Sites_coordo!$A$2:$A$62,0),NA()))</f>
        <v>51.470413999999998</v>
      </c>
      <c r="I3311">
        <f>INDEX(Sites_coordo!$B$2:$B$62,IF(ISNUMBER(MATCH(Chiffrier!E3311,Sites_coordo!$A$2:$A$62,0)),MATCH(Chiffrier!E3311,Sites_coordo!$A$2:$A$62,0),NA()))</f>
        <v>-57.451197999999998</v>
      </c>
      <c r="J3311" t="s">
        <v>105</v>
      </c>
      <c r="K3311" t="s">
        <v>115</v>
      </c>
      <c r="L3311" s="4">
        <v>20087053</v>
      </c>
      <c r="M3311" t="s">
        <v>151</v>
      </c>
      <c r="N3311" s="4">
        <v>8</v>
      </c>
      <c r="O3311" s="4" t="s">
        <v>121</v>
      </c>
      <c r="P3311" s="4">
        <v>2</v>
      </c>
      <c r="Q3311" t="s">
        <v>3293</v>
      </c>
      <c r="R3311" s="4">
        <v>0</v>
      </c>
      <c r="S3311">
        <v>0</v>
      </c>
      <c r="T3311" t="s">
        <v>106</v>
      </c>
      <c r="U3311">
        <v>0</v>
      </c>
      <c r="V3311" t="s">
        <v>106</v>
      </c>
      <c r="W3311">
        <v>0</v>
      </c>
      <c r="X3311">
        <v>0</v>
      </c>
      <c r="Y3311">
        <v>0</v>
      </c>
      <c r="Z3311">
        <v>0</v>
      </c>
      <c r="AA3311">
        <v>0</v>
      </c>
      <c r="AB3311">
        <v>0</v>
      </c>
      <c r="AC3311">
        <v>0</v>
      </c>
      <c r="AD3311">
        <v>0</v>
      </c>
      <c r="AE3311" s="4">
        <v>0</v>
      </c>
      <c r="AH3311" s="6">
        <v>43718</v>
      </c>
      <c r="AI3311" s="5">
        <v>0.60416666666666663</v>
      </c>
      <c r="AJ3311">
        <v>10</v>
      </c>
      <c r="AK3311">
        <v>3110</v>
      </c>
      <c r="AL3311" s="4" t="s">
        <v>106</v>
      </c>
      <c r="AM3311" s="4">
        <v>18.5</v>
      </c>
      <c r="AN3311" s="4" t="s">
        <v>106</v>
      </c>
      <c r="AO3311" s="4" t="s">
        <v>106</v>
      </c>
      <c r="AP3311" s="4" t="s">
        <v>106</v>
      </c>
      <c r="AQ3311" s="4" t="s">
        <v>106</v>
      </c>
      <c r="AR3311" s="4" t="s">
        <v>106</v>
      </c>
      <c r="AS3311" s="4" t="s">
        <v>106</v>
      </c>
      <c r="AT3311" s="4" t="s">
        <v>106</v>
      </c>
      <c r="AU3311" t="s">
        <v>108</v>
      </c>
      <c r="AV3311" t="s">
        <v>109</v>
      </c>
      <c r="AW3311" t="s">
        <v>110</v>
      </c>
      <c r="AX3311" t="s">
        <v>3293</v>
      </c>
    </row>
    <row r="3312" spans="1:50" hidden="1" x14ac:dyDescent="0.25">
      <c r="A3312">
        <v>2019</v>
      </c>
      <c r="B3312" s="6">
        <v>43617</v>
      </c>
      <c r="C3312" s="6">
        <v>43718</v>
      </c>
      <c r="D3312" t="str">
        <f>INDEX(parametres!$B$2:$B$57,IF(ISNUMBER(MATCH(Chiffrier!E3312,parametres!$C$2:$C$57,0)),MATCH(E3312,parametres!$C$2:$C$57,0),NA()))</f>
        <v>CN-6</v>
      </c>
      <c r="E3312" t="s">
        <v>42</v>
      </c>
      <c r="F3312" t="s">
        <v>112</v>
      </c>
      <c r="G3312" s="4">
        <f t="shared" si="64"/>
        <v>14.428571428571429</v>
      </c>
      <c r="H3312">
        <f>INDEX(Sites_coordo!$C$2:$C$62,IF(ISNUMBER(MATCH(Chiffrier!E3312,Sites_coordo!$A$2:$A$62,0)),MATCH(Chiffrier!E3312,Sites_coordo!$A$2:$A$62,0),NA()))</f>
        <v>51.470413999999998</v>
      </c>
      <c r="I3312">
        <f>INDEX(Sites_coordo!$B$2:$B$62,IF(ISNUMBER(MATCH(Chiffrier!E3312,Sites_coordo!$A$2:$A$62,0)),MATCH(Chiffrier!E3312,Sites_coordo!$A$2:$A$62,0),NA()))</f>
        <v>-57.451197999999998</v>
      </c>
      <c r="J3312" t="s">
        <v>105</v>
      </c>
      <c r="K3312" t="s">
        <v>115</v>
      </c>
      <c r="L3312" s="4">
        <v>20087053</v>
      </c>
      <c r="M3312" t="s">
        <v>151</v>
      </c>
      <c r="N3312" s="4">
        <v>8</v>
      </c>
      <c r="O3312" s="4" t="s">
        <v>121</v>
      </c>
      <c r="P3312" s="4">
        <v>3</v>
      </c>
      <c r="Q3312" t="s">
        <v>3294</v>
      </c>
      <c r="R3312" s="4">
        <v>0</v>
      </c>
      <c r="S3312">
        <v>0</v>
      </c>
      <c r="T3312" t="s">
        <v>106</v>
      </c>
      <c r="U3312">
        <v>0</v>
      </c>
      <c r="V3312" t="s">
        <v>106</v>
      </c>
      <c r="W3312">
        <v>0</v>
      </c>
      <c r="X3312">
        <v>0</v>
      </c>
      <c r="Y3312">
        <v>0</v>
      </c>
      <c r="Z3312">
        <v>0</v>
      </c>
      <c r="AA3312">
        <v>0</v>
      </c>
      <c r="AB3312">
        <v>0</v>
      </c>
      <c r="AC3312">
        <v>0</v>
      </c>
      <c r="AD3312">
        <v>0</v>
      </c>
      <c r="AE3312" s="4">
        <v>0</v>
      </c>
      <c r="AH3312" s="6">
        <v>43718</v>
      </c>
      <c r="AI3312" s="5">
        <v>0.60416666666666663</v>
      </c>
      <c r="AJ3312">
        <v>10</v>
      </c>
      <c r="AK3312">
        <v>3110</v>
      </c>
      <c r="AL3312" s="4" t="s">
        <v>106</v>
      </c>
      <c r="AM3312" s="4">
        <v>18.5</v>
      </c>
      <c r="AN3312" s="4" t="s">
        <v>106</v>
      </c>
      <c r="AO3312" s="4" t="s">
        <v>106</v>
      </c>
      <c r="AP3312" s="4" t="s">
        <v>106</v>
      </c>
      <c r="AQ3312" s="4" t="s">
        <v>106</v>
      </c>
      <c r="AR3312" s="4" t="s">
        <v>106</v>
      </c>
      <c r="AS3312" s="4" t="s">
        <v>106</v>
      </c>
      <c r="AT3312" s="4" t="s">
        <v>106</v>
      </c>
      <c r="AU3312" t="s">
        <v>108</v>
      </c>
      <c r="AV3312" t="s">
        <v>109</v>
      </c>
      <c r="AW3312" t="s">
        <v>110</v>
      </c>
      <c r="AX3312" t="s">
        <v>3294</v>
      </c>
    </row>
    <row r="3313" spans="1:50" hidden="1" x14ac:dyDescent="0.25">
      <c r="A3313">
        <v>2019</v>
      </c>
      <c r="B3313" s="6">
        <v>43617</v>
      </c>
      <c r="C3313" s="6">
        <v>43718</v>
      </c>
      <c r="D3313" t="str">
        <f>INDEX(parametres!$B$2:$B$57,IF(ISNUMBER(MATCH(Chiffrier!E3313,parametres!$C$2:$C$57,0)),MATCH(E3313,parametres!$C$2:$C$57,0),NA()))</f>
        <v>CN-6</v>
      </c>
      <c r="E3313" t="s">
        <v>42</v>
      </c>
      <c r="F3313" t="s">
        <v>112</v>
      </c>
      <c r="G3313" s="4">
        <f t="shared" si="64"/>
        <v>14.428571428571429</v>
      </c>
      <c r="H3313">
        <f>INDEX(Sites_coordo!$C$2:$C$62,IF(ISNUMBER(MATCH(Chiffrier!E3313,Sites_coordo!$A$2:$A$62,0)),MATCH(Chiffrier!E3313,Sites_coordo!$A$2:$A$62,0),NA()))</f>
        <v>51.470413999999998</v>
      </c>
      <c r="I3313">
        <f>INDEX(Sites_coordo!$B$2:$B$62,IF(ISNUMBER(MATCH(Chiffrier!E3313,Sites_coordo!$A$2:$A$62,0)),MATCH(Chiffrier!E3313,Sites_coordo!$A$2:$A$62,0),NA()))</f>
        <v>-57.451197999999998</v>
      </c>
      <c r="J3313" t="s">
        <v>105</v>
      </c>
      <c r="K3313" t="s">
        <v>115</v>
      </c>
      <c r="L3313" s="4">
        <v>20087053</v>
      </c>
      <c r="M3313" t="s">
        <v>151</v>
      </c>
      <c r="N3313" s="4">
        <v>8</v>
      </c>
      <c r="O3313" s="4" t="s">
        <v>107</v>
      </c>
      <c r="P3313" s="4">
        <v>1</v>
      </c>
      <c r="Q3313" t="s">
        <v>3295</v>
      </c>
      <c r="R3313" s="4">
        <v>0</v>
      </c>
      <c r="S3313">
        <v>0</v>
      </c>
      <c r="T3313" t="s">
        <v>106</v>
      </c>
      <c r="U3313">
        <v>0</v>
      </c>
      <c r="V3313" t="s">
        <v>106</v>
      </c>
      <c r="W3313">
        <v>0</v>
      </c>
      <c r="X3313">
        <v>0</v>
      </c>
      <c r="Y3313">
        <v>0</v>
      </c>
      <c r="Z3313">
        <v>0</v>
      </c>
      <c r="AA3313">
        <v>0</v>
      </c>
      <c r="AB3313">
        <v>0</v>
      </c>
      <c r="AC3313">
        <v>0</v>
      </c>
      <c r="AD3313">
        <v>0</v>
      </c>
      <c r="AE3313" s="4">
        <v>0</v>
      </c>
      <c r="AH3313" s="6">
        <v>43718</v>
      </c>
      <c r="AI3313" s="5">
        <v>0.60416666666666663</v>
      </c>
      <c r="AJ3313">
        <v>10</v>
      </c>
      <c r="AK3313">
        <v>3110</v>
      </c>
      <c r="AL3313" s="4" t="s">
        <v>106</v>
      </c>
      <c r="AM3313" s="4">
        <v>18.5</v>
      </c>
      <c r="AN3313" s="4" t="s">
        <v>106</v>
      </c>
      <c r="AO3313" s="4" t="s">
        <v>106</v>
      </c>
      <c r="AP3313" s="4" t="s">
        <v>106</v>
      </c>
      <c r="AQ3313" s="4" t="s">
        <v>106</v>
      </c>
      <c r="AR3313" s="4" t="s">
        <v>106</v>
      </c>
      <c r="AS3313" s="4" t="s">
        <v>106</v>
      </c>
      <c r="AT3313" s="4" t="s">
        <v>106</v>
      </c>
      <c r="AU3313" t="s">
        <v>108</v>
      </c>
      <c r="AV3313" t="s">
        <v>109</v>
      </c>
      <c r="AW3313" t="s">
        <v>110</v>
      </c>
      <c r="AX3313" t="s">
        <v>3295</v>
      </c>
    </row>
    <row r="3314" spans="1:50" hidden="1" x14ac:dyDescent="0.25">
      <c r="A3314">
        <v>2019</v>
      </c>
      <c r="B3314" s="6">
        <v>43617</v>
      </c>
      <c r="C3314" s="6">
        <v>43718</v>
      </c>
      <c r="D3314" t="str">
        <f>INDEX(parametres!$B$2:$B$57,IF(ISNUMBER(MATCH(Chiffrier!E3314,parametres!$C$2:$C$57,0)),MATCH(E3314,parametres!$C$2:$C$57,0),NA()))</f>
        <v>CN-6</v>
      </c>
      <c r="E3314" t="s">
        <v>42</v>
      </c>
      <c r="F3314" t="s">
        <v>112</v>
      </c>
      <c r="G3314" s="4">
        <f t="shared" si="64"/>
        <v>14.428571428571429</v>
      </c>
      <c r="H3314">
        <f>INDEX(Sites_coordo!$C$2:$C$62,IF(ISNUMBER(MATCH(Chiffrier!E3314,Sites_coordo!$A$2:$A$62,0)),MATCH(Chiffrier!E3314,Sites_coordo!$A$2:$A$62,0),NA()))</f>
        <v>51.470413999999998</v>
      </c>
      <c r="I3314">
        <f>INDEX(Sites_coordo!$B$2:$B$62,IF(ISNUMBER(MATCH(Chiffrier!E3314,Sites_coordo!$A$2:$A$62,0)),MATCH(Chiffrier!E3314,Sites_coordo!$A$2:$A$62,0),NA()))</f>
        <v>-57.451197999999998</v>
      </c>
      <c r="J3314" t="s">
        <v>105</v>
      </c>
      <c r="K3314" t="s">
        <v>115</v>
      </c>
      <c r="L3314" s="4">
        <v>20087053</v>
      </c>
      <c r="M3314" t="s">
        <v>151</v>
      </c>
      <c r="N3314" s="4">
        <v>9</v>
      </c>
      <c r="O3314" s="4" t="s">
        <v>121</v>
      </c>
      <c r="P3314" s="4">
        <v>1</v>
      </c>
      <c r="Q3314" t="s">
        <v>3296</v>
      </c>
      <c r="R3314" s="4">
        <v>0</v>
      </c>
      <c r="S3314">
        <v>0</v>
      </c>
      <c r="T3314" t="s">
        <v>106</v>
      </c>
      <c r="U3314">
        <v>0</v>
      </c>
      <c r="V3314" t="s">
        <v>106</v>
      </c>
      <c r="W3314">
        <v>0</v>
      </c>
      <c r="X3314">
        <v>0</v>
      </c>
      <c r="Y3314">
        <v>0</v>
      </c>
      <c r="Z3314">
        <v>0</v>
      </c>
      <c r="AA3314">
        <v>0</v>
      </c>
      <c r="AB3314">
        <v>0</v>
      </c>
      <c r="AC3314">
        <v>0</v>
      </c>
      <c r="AD3314">
        <v>0</v>
      </c>
      <c r="AE3314" s="4">
        <v>0</v>
      </c>
      <c r="AH3314" s="6">
        <v>43718</v>
      </c>
      <c r="AI3314" s="5">
        <v>0.60416666666666663</v>
      </c>
      <c r="AJ3314">
        <v>10</v>
      </c>
      <c r="AK3314">
        <v>3110</v>
      </c>
      <c r="AL3314" s="4" t="s">
        <v>106</v>
      </c>
      <c r="AM3314" s="4">
        <v>18.5</v>
      </c>
      <c r="AN3314" s="4" t="s">
        <v>106</v>
      </c>
      <c r="AO3314" s="4" t="s">
        <v>106</v>
      </c>
      <c r="AP3314" s="4" t="s">
        <v>106</v>
      </c>
      <c r="AQ3314" s="4" t="s">
        <v>106</v>
      </c>
      <c r="AR3314" s="4" t="s">
        <v>106</v>
      </c>
      <c r="AS3314" s="4" t="s">
        <v>106</v>
      </c>
      <c r="AT3314" s="4" t="s">
        <v>106</v>
      </c>
      <c r="AU3314" t="s">
        <v>108</v>
      </c>
      <c r="AV3314" t="s">
        <v>109</v>
      </c>
      <c r="AW3314" t="s">
        <v>110</v>
      </c>
      <c r="AX3314" t="s">
        <v>3296</v>
      </c>
    </row>
    <row r="3315" spans="1:50" hidden="1" x14ac:dyDescent="0.25">
      <c r="A3315">
        <v>2019</v>
      </c>
      <c r="B3315" s="6">
        <v>43617</v>
      </c>
      <c r="C3315" s="6">
        <v>43718</v>
      </c>
      <c r="D3315" t="str">
        <f>INDEX(parametres!$B$2:$B$57,IF(ISNUMBER(MATCH(Chiffrier!E3315,parametres!$C$2:$C$57,0)),MATCH(E3315,parametres!$C$2:$C$57,0),NA()))</f>
        <v>CN-6</v>
      </c>
      <c r="E3315" t="s">
        <v>42</v>
      </c>
      <c r="F3315" t="s">
        <v>112</v>
      </c>
      <c r="G3315" s="4">
        <f t="shared" si="64"/>
        <v>14.428571428571429</v>
      </c>
      <c r="H3315">
        <f>INDEX(Sites_coordo!$C$2:$C$62,IF(ISNUMBER(MATCH(Chiffrier!E3315,Sites_coordo!$A$2:$A$62,0)),MATCH(Chiffrier!E3315,Sites_coordo!$A$2:$A$62,0),NA()))</f>
        <v>51.470413999999998</v>
      </c>
      <c r="I3315">
        <f>INDEX(Sites_coordo!$B$2:$B$62,IF(ISNUMBER(MATCH(Chiffrier!E3315,Sites_coordo!$A$2:$A$62,0)),MATCH(Chiffrier!E3315,Sites_coordo!$A$2:$A$62,0),NA()))</f>
        <v>-57.451197999999998</v>
      </c>
      <c r="J3315" t="s">
        <v>105</v>
      </c>
      <c r="K3315" t="s">
        <v>115</v>
      </c>
      <c r="L3315" s="4">
        <v>20087053</v>
      </c>
      <c r="M3315" t="s">
        <v>151</v>
      </c>
      <c r="N3315" s="4">
        <v>9</v>
      </c>
      <c r="O3315" s="4" t="s">
        <v>121</v>
      </c>
      <c r="P3315" s="4">
        <v>2</v>
      </c>
      <c r="Q3315" t="s">
        <v>3297</v>
      </c>
      <c r="R3315" s="4">
        <v>0</v>
      </c>
      <c r="S3315">
        <v>0</v>
      </c>
      <c r="T3315" t="s">
        <v>106</v>
      </c>
      <c r="U3315">
        <v>0</v>
      </c>
      <c r="V3315" t="s">
        <v>106</v>
      </c>
      <c r="W3315">
        <v>0</v>
      </c>
      <c r="X3315">
        <v>0</v>
      </c>
      <c r="Y3315">
        <v>0</v>
      </c>
      <c r="Z3315">
        <v>0</v>
      </c>
      <c r="AA3315">
        <v>0</v>
      </c>
      <c r="AB3315">
        <v>0</v>
      </c>
      <c r="AC3315">
        <v>0</v>
      </c>
      <c r="AD3315">
        <v>0</v>
      </c>
      <c r="AE3315" s="4">
        <v>0</v>
      </c>
      <c r="AH3315" s="6">
        <v>43718</v>
      </c>
      <c r="AI3315" s="5">
        <v>0.60416666666666663</v>
      </c>
      <c r="AJ3315">
        <v>10</v>
      </c>
      <c r="AK3315">
        <v>3110</v>
      </c>
      <c r="AL3315" s="4" t="s">
        <v>106</v>
      </c>
      <c r="AM3315" s="4">
        <v>18.5</v>
      </c>
      <c r="AN3315" s="4" t="s">
        <v>106</v>
      </c>
      <c r="AO3315" s="4" t="s">
        <v>106</v>
      </c>
      <c r="AP3315" s="4" t="s">
        <v>106</v>
      </c>
      <c r="AQ3315" s="4" t="s">
        <v>106</v>
      </c>
      <c r="AR3315" s="4" t="s">
        <v>106</v>
      </c>
      <c r="AS3315" s="4" t="s">
        <v>106</v>
      </c>
      <c r="AT3315" s="4" t="s">
        <v>106</v>
      </c>
      <c r="AU3315" t="s">
        <v>108</v>
      </c>
      <c r="AV3315" t="s">
        <v>109</v>
      </c>
      <c r="AW3315" t="s">
        <v>110</v>
      </c>
      <c r="AX3315" t="s">
        <v>3297</v>
      </c>
    </row>
    <row r="3316" spans="1:50" hidden="1" x14ac:dyDescent="0.25">
      <c r="A3316">
        <v>2019</v>
      </c>
      <c r="B3316" s="6">
        <v>43617</v>
      </c>
      <c r="C3316" s="6">
        <v>43718</v>
      </c>
      <c r="D3316" t="str">
        <f>INDEX(parametres!$B$2:$B$57,IF(ISNUMBER(MATCH(Chiffrier!E3316,parametres!$C$2:$C$57,0)),MATCH(E3316,parametres!$C$2:$C$57,0),NA()))</f>
        <v>CN-6</v>
      </c>
      <c r="E3316" t="s">
        <v>42</v>
      </c>
      <c r="F3316" t="s">
        <v>112</v>
      </c>
      <c r="G3316" s="4">
        <f t="shared" si="64"/>
        <v>14.428571428571429</v>
      </c>
      <c r="H3316">
        <f>INDEX(Sites_coordo!$C$2:$C$62,IF(ISNUMBER(MATCH(Chiffrier!E3316,Sites_coordo!$A$2:$A$62,0)),MATCH(Chiffrier!E3316,Sites_coordo!$A$2:$A$62,0),NA()))</f>
        <v>51.470413999999998</v>
      </c>
      <c r="I3316">
        <f>INDEX(Sites_coordo!$B$2:$B$62,IF(ISNUMBER(MATCH(Chiffrier!E3316,Sites_coordo!$A$2:$A$62,0)),MATCH(Chiffrier!E3316,Sites_coordo!$A$2:$A$62,0),NA()))</f>
        <v>-57.451197999999998</v>
      </c>
      <c r="J3316" t="s">
        <v>105</v>
      </c>
      <c r="K3316" t="s">
        <v>115</v>
      </c>
      <c r="L3316" s="4">
        <v>20087053</v>
      </c>
      <c r="M3316" t="s">
        <v>151</v>
      </c>
      <c r="N3316" s="4">
        <v>9</v>
      </c>
      <c r="O3316" s="4" t="s">
        <v>121</v>
      </c>
      <c r="P3316" s="4">
        <v>3</v>
      </c>
      <c r="Q3316" t="s">
        <v>3298</v>
      </c>
      <c r="R3316" s="4">
        <v>0</v>
      </c>
      <c r="S3316">
        <v>0</v>
      </c>
      <c r="T3316" t="s">
        <v>106</v>
      </c>
      <c r="U3316">
        <v>0</v>
      </c>
      <c r="V3316" t="s">
        <v>106</v>
      </c>
      <c r="W3316">
        <v>0</v>
      </c>
      <c r="X3316">
        <v>0</v>
      </c>
      <c r="Y3316">
        <v>0</v>
      </c>
      <c r="Z3316">
        <v>0</v>
      </c>
      <c r="AA3316">
        <v>0</v>
      </c>
      <c r="AB3316">
        <v>0</v>
      </c>
      <c r="AC3316">
        <v>0</v>
      </c>
      <c r="AD3316">
        <v>0</v>
      </c>
      <c r="AE3316" s="4">
        <v>0</v>
      </c>
      <c r="AH3316" s="6">
        <v>43718</v>
      </c>
      <c r="AI3316" s="5">
        <v>0.60416666666666663</v>
      </c>
      <c r="AJ3316">
        <v>10</v>
      </c>
      <c r="AK3316">
        <v>3110</v>
      </c>
      <c r="AL3316" s="4" t="s">
        <v>106</v>
      </c>
      <c r="AM3316" s="4">
        <v>18.5</v>
      </c>
      <c r="AN3316" s="4" t="s">
        <v>106</v>
      </c>
      <c r="AO3316" s="4" t="s">
        <v>106</v>
      </c>
      <c r="AP3316" s="4" t="s">
        <v>106</v>
      </c>
      <c r="AQ3316" s="4" t="s">
        <v>106</v>
      </c>
      <c r="AR3316" s="4" t="s">
        <v>106</v>
      </c>
      <c r="AS3316" s="4" t="s">
        <v>106</v>
      </c>
      <c r="AT3316" s="4" t="s">
        <v>106</v>
      </c>
      <c r="AU3316" t="s">
        <v>108</v>
      </c>
      <c r="AV3316" t="s">
        <v>109</v>
      </c>
      <c r="AW3316" t="s">
        <v>110</v>
      </c>
      <c r="AX3316" t="s">
        <v>3298</v>
      </c>
    </row>
    <row r="3317" spans="1:50" hidden="1" x14ac:dyDescent="0.25">
      <c r="A3317">
        <v>2019</v>
      </c>
      <c r="B3317" s="6">
        <v>43617</v>
      </c>
      <c r="C3317" s="6">
        <v>43718</v>
      </c>
      <c r="D3317" t="str">
        <f>INDEX(parametres!$B$2:$B$57,IF(ISNUMBER(MATCH(Chiffrier!E3317,parametres!$C$2:$C$57,0)),MATCH(E3317,parametres!$C$2:$C$57,0),NA()))</f>
        <v>CN-6</v>
      </c>
      <c r="E3317" t="s">
        <v>42</v>
      </c>
      <c r="F3317" t="s">
        <v>112</v>
      </c>
      <c r="G3317" s="4">
        <f t="shared" si="64"/>
        <v>14.428571428571429</v>
      </c>
      <c r="H3317">
        <f>INDEX(Sites_coordo!$C$2:$C$62,IF(ISNUMBER(MATCH(Chiffrier!E3317,Sites_coordo!$A$2:$A$62,0)),MATCH(Chiffrier!E3317,Sites_coordo!$A$2:$A$62,0),NA()))</f>
        <v>51.470413999999998</v>
      </c>
      <c r="I3317">
        <f>INDEX(Sites_coordo!$B$2:$B$62,IF(ISNUMBER(MATCH(Chiffrier!E3317,Sites_coordo!$A$2:$A$62,0)),MATCH(Chiffrier!E3317,Sites_coordo!$A$2:$A$62,0),NA()))</f>
        <v>-57.451197999999998</v>
      </c>
      <c r="J3317" t="s">
        <v>105</v>
      </c>
      <c r="K3317" t="s">
        <v>115</v>
      </c>
      <c r="L3317" s="4">
        <v>20087053</v>
      </c>
      <c r="M3317" t="s">
        <v>151</v>
      </c>
      <c r="N3317" s="4">
        <v>9</v>
      </c>
      <c r="O3317" s="4" t="s">
        <v>107</v>
      </c>
      <c r="P3317" s="4">
        <v>1</v>
      </c>
      <c r="Q3317" t="s">
        <v>3299</v>
      </c>
      <c r="R3317" s="4">
        <v>0</v>
      </c>
      <c r="S3317">
        <v>0</v>
      </c>
      <c r="T3317" t="s">
        <v>106</v>
      </c>
      <c r="U3317">
        <v>0</v>
      </c>
      <c r="V3317" t="s">
        <v>106</v>
      </c>
      <c r="W3317">
        <v>0</v>
      </c>
      <c r="X3317">
        <v>0</v>
      </c>
      <c r="Y3317">
        <v>0</v>
      </c>
      <c r="Z3317">
        <v>0</v>
      </c>
      <c r="AA3317">
        <v>0</v>
      </c>
      <c r="AB3317">
        <v>0</v>
      </c>
      <c r="AC3317">
        <v>0</v>
      </c>
      <c r="AD3317">
        <v>0</v>
      </c>
      <c r="AE3317" s="4">
        <v>0</v>
      </c>
      <c r="AH3317" s="6">
        <v>43718</v>
      </c>
      <c r="AI3317" s="5">
        <v>0.60416666666666663</v>
      </c>
      <c r="AJ3317">
        <v>10</v>
      </c>
      <c r="AK3317">
        <v>3110</v>
      </c>
      <c r="AL3317" s="4" t="s">
        <v>106</v>
      </c>
      <c r="AM3317" s="4">
        <v>18.5</v>
      </c>
      <c r="AN3317" s="4" t="s">
        <v>106</v>
      </c>
      <c r="AO3317" s="4" t="s">
        <v>106</v>
      </c>
      <c r="AP3317" s="4" t="s">
        <v>106</v>
      </c>
      <c r="AQ3317" s="4" t="s">
        <v>106</v>
      </c>
      <c r="AR3317" s="4" t="s">
        <v>106</v>
      </c>
      <c r="AS3317" s="4" t="s">
        <v>106</v>
      </c>
      <c r="AT3317" s="4" t="s">
        <v>106</v>
      </c>
      <c r="AU3317" t="s">
        <v>108</v>
      </c>
      <c r="AV3317" t="s">
        <v>109</v>
      </c>
      <c r="AW3317" t="s">
        <v>110</v>
      </c>
      <c r="AX3317" t="s">
        <v>3299</v>
      </c>
    </row>
    <row r="3318" spans="1:50" hidden="1" x14ac:dyDescent="0.25">
      <c r="A3318">
        <v>2019</v>
      </c>
      <c r="B3318" s="6">
        <v>43617</v>
      </c>
      <c r="C3318" s="6">
        <v>43718</v>
      </c>
      <c r="D3318" t="str">
        <f>INDEX(parametres!$B$2:$B$57,IF(ISNUMBER(MATCH(Chiffrier!E3318,parametres!$C$2:$C$57,0)),MATCH(E3318,parametres!$C$2:$C$57,0),NA()))</f>
        <v>CN-6</v>
      </c>
      <c r="E3318" t="s">
        <v>42</v>
      </c>
      <c r="F3318" t="s">
        <v>112</v>
      </c>
      <c r="G3318" s="4">
        <f t="shared" si="64"/>
        <v>14.428571428571429</v>
      </c>
      <c r="H3318">
        <f>INDEX(Sites_coordo!$C$2:$C$62,IF(ISNUMBER(MATCH(Chiffrier!E3318,Sites_coordo!$A$2:$A$62,0)),MATCH(Chiffrier!E3318,Sites_coordo!$A$2:$A$62,0),NA()))</f>
        <v>51.470413999999998</v>
      </c>
      <c r="I3318">
        <f>INDEX(Sites_coordo!$B$2:$B$62,IF(ISNUMBER(MATCH(Chiffrier!E3318,Sites_coordo!$A$2:$A$62,0)),MATCH(Chiffrier!E3318,Sites_coordo!$A$2:$A$62,0),NA()))</f>
        <v>-57.451197999999998</v>
      </c>
      <c r="J3318" t="s">
        <v>105</v>
      </c>
      <c r="K3318" t="s">
        <v>115</v>
      </c>
      <c r="L3318" s="4">
        <v>20087053</v>
      </c>
      <c r="M3318" t="s">
        <v>151</v>
      </c>
      <c r="N3318" s="4">
        <v>10</v>
      </c>
      <c r="O3318" s="4" t="s">
        <v>121</v>
      </c>
      <c r="P3318" s="4">
        <v>1</v>
      </c>
      <c r="Q3318" t="s">
        <v>3300</v>
      </c>
      <c r="R3318" s="4">
        <v>0</v>
      </c>
      <c r="S3318">
        <v>0</v>
      </c>
      <c r="T3318" t="s">
        <v>106</v>
      </c>
      <c r="U3318">
        <v>0</v>
      </c>
      <c r="V3318" t="s">
        <v>106</v>
      </c>
      <c r="W3318">
        <v>0</v>
      </c>
      <c r="X3318">
        <v>0</v>
      </c>
      <c r="Y3318">
        <v>0</v>
      </c>
      <c r="Z3318">
        <v>0</v>
      </c>
      <c r="AA3318">
        <v>0</v>
      </c>
      <c r="AB3318">
        <v>0</v>
      </c>
      <c r="AC3318">
        <v>0</v>
      </c>
      <c r="AD3318">
        <v>0</v>
      </c>
      <c r="AE3318" s="4">
        <v>0</v>
      </c>
      <c r="AH3318" s="6">
        <v>43718</v>
      </c>
      <c r="AI3318" s="5">
        <v>0.60416666666666663</v>
      </c>
      <c r="AJ3318">
        <v>10</v>
      </c>
      <c r="AK3318">
        <v>3110</v>
      </c>
      <c r="AL3318" s="4" t="s">
        <v>106</v>
      </c>
      <c r="AM3318" s="4">
        <v>18.5</v>
      </c>
      <c r="AN3318" s="4" t="s">
        <v>106</v>
      </c>
      <c r="AO3318" s="4" t="s">
        <v>106</v>
      </c>
      <c r="AP3318" s="4" t="s">
        <v>106</v>
      </c>
      <c r="AQ3318" s="4" t="s">
        <v>106</v>
      </c>
      <c r="AR3318" s="4" t="s">
        <v>106</v>
      </c>
      <c r="AS3318" s="4" t="s">
        <v>106</v>
      </c>
      <c r="AT3318" s="4" t="s">
        <v>106</v>
      </c>
      <c r="AU3318" t="s">
        <v>108</v>
      </c>
      <c r="AV3318" t="s">
        <v>109</v>
      </c>
      <c r="AW3318" t="s">
        <v>110</v>
      </c>
      <c r="AX3318" t="s">
        <v>3300</v>
      </c>
    </row>
    <row r="3319" spans="1:50" hidden="1" x14ac:dyDescent="0.25">
      <c r="A3319">
        <v>2019</v>
      </c>
      <c r="B3319" s="6">
        <v>43617</v>
      </c>
      <c r="C3319" s="6">
        <v>43718</v>
      </c>
      <c r="D3319" t="str">
        <f>INDEX(parametres!$B$2:$B$57,IF(ISNUMBER(MATCH(Chiffrier!E3319,parametres!$C$2:$C$57,0)),MATCH(E3319,parametres!$C$2:$C$57,0),NA()))</f>
        <v>CN-6</v>
      </c>
      <c r="E3319" t="s">
        <v>42</v>
      </c>
      <c r="F3319" t="s">
        <v>112</v>
      </c>
      <c r="G3319" s="4">
        <f t="shared" si="64"/>
        <v>14.428571428571429</v>
      </c>
      <c r="H3319">
        <f>INDEX(Sites_coordo!$C$2:$C$62,IF(ISNUMBER(MATCH(Chiffrier!E3319,Sites_coordo!$A$2:$A$62,0)),MATCH(Chiffrier!E3319,Sites_coordo!$A$2:$A$62,0),NA()))</f>
        <v>51.470413999999998</v>
      </c>
      <c r="I3319">
        <f>INDEX(Sites_coordo!$B$2:$B$62,IF(ISNUMBER(MATCH(Chiffrier!E3319,Sites_coordo!$A$2:$A$62,0)),MATCH(Chiffrier!E3319,Sites_coordo!$A$2:$A$62,0),NA()))</f>
        <v>-57.451197999999998</v>
      </c>
      <c r="J3319" t="s">
        <v>105</v>
      </c>
      <c r="K3319" t="s">
        <v>115</v>
      </c>
      <c r="L3319" s="4">
        <v>20087053</v>
      </c>
      <c r="M3319" t="s">
        <v>151</v>
      </c>
      <c r="N3319" s="4">
        <v>10</v>
      </c>
      <c r="O3319" s="4" t="s">
        <v>121</v>
      </c>
      <c r="P3319" s="4">
        <v>2</v>
      </c>
      <c r="Q3319" t="s">
        <v>3301</v>
      </c>
      <c r="R3319" s="4">
        <v>0</v>
      </c>
      <c r="S3319">
        <v>0</v>
      </c>
      <c r="T3319" t="s">
        <v>106</v>
      </c>
      <c r="U3319">
        <v>0</v>
      </c>
      <c r="V3319" t="s">
        <v>106</v>
      </c>
      <c r="W3319">
        <v>0</v>
      </c>
      <c r="X3319">
        <v>0</v>
      </c>
      <c r="Y3319">
        <v>0</v>
      </c>
      <c r="Z3319">
        <v>0</v>
      </c>
      <c r="AA3319">
        <v>0</v>
      </c>
      <c r="AB3319">
        <v>0</v>
      </c>
      <c r="AC3319">
        <v>0</v>
      </c>
      <c r="AD3319">
        <v>0</v>
      </c>
      <c r="AE3319" s="4">
        <v>0</v>
      </c>
      <c r="AH3319" s="6">
        <v>43718</v>
      </c>
      <c r="AI3319" s="5">
        <v>0.60416666666666663</v>
      </c>
      <c r="AJ3319">
        <v>10</v>
      </c>
      <c r="AK3319">
        <v>3110</v>
      </c>
      <c r="AL3319" s="4" t="s">
        <v>106</v>
      </c>
      <c r="AM3319" s="4">
        <v>18.5</v>
      </c>
      <c r="AN3319" s="4" t="s">
        <v>106</v>
      </c>
      <c r="AO3319" s="4" t="s">
        <v>106</v>
      </c>
      <c r="AP3319" s="4" t="s">
        <v>106</v>
      </c>
      <c r="AQ3319" s="4" t="s">
        <v>106</v>
      </c>
      <c r="AR3319" s="4" t="s">
        <v>106</v>
      </c>
      <c r="AS3319" s="4" t="s">
        <v>106</v>
      </c>
      <c r="AT3319" s="4" t="s">
        <v>106</v>
      </c>
      <c r="AU3319" t="s">
        <v>108</v>
      </c>
      <c r="AV3319" t="s">
        <v>109</v>
      </c>
      <c r="AW3319" t="s">
        <v>110</v>
      </c>
      <c r="AX3319" t="s">
        <v>3301</v>
      </c>
    </row>
    <row r="3320" spans="1:50" hidden="1" x14ac:dyDescent="0.25">
      <c r="A3320">
        <v>2019</v>
      </c>
      <c r="B3320" s="6">
        <v>43617</v>
      </c>
      <c r="C3320" s="6">
        <v>43718</v>
      </c>
      <c r="D3320" t="str">
        <f>INDEX(parametres!$B$2:$B$57,IF(ISNUMBER(MATCH(Chiffrier!E3320,parametres!$C$2:$C$57,0)),MATCH(E3320,parametres!$C$2:$C$57,0),NA()))</f>
        <v>CN-6</v>
      </c>
      <c r="E3320" t="s">
        <v>42</v>
      </c>
      <c r="F3320" t="s">
        <v>112</v>
      </c>
      <c r="G3320" s="4">
        <f t="shared" si="64"/>
        <v>14.428571428571429</v>
      </c>
      <c r="H3320">
        <f>INDEX(Sites_coordo!$C$2:$C$62,IF(ISNUMBER(MATCH(Chiffrier!E3320,Sites_coordo!$A$2:$A$62,0)),MATCH(Chiffrier!E3320,Sites_coordo!$A$2:$A$62,0),NA()))</f>
        <v>51.470413999999998</v>
      </c>
      <c r="I3320">
        <f>INDEX(Sites_coordo!$B$2:$B$62,IF(ISNUMBER(MATCH(Chiffrier!E3320,Sites_coordo!$A$2:$A$62,0)),MATCH(Chiffrier!E3320,Sites_coordo!$A$2:$A$62,0),NA()))</f>
        <v>-57.451197999999998</v>
      </c>
      <c r="J3320" t="s">
        <v>105</v>
      </c>
      <c r="K3320" t="s">
        <v>115</v>
      </c>
      <c r="L3320" s="4">
        <v>20087053</v>
      </c>
      <c r="M3320" t="s">
        <v>151</v>
      </c>
      <c r="N3320" s="4">
        <v>10</v>
      </c>
      <c r="O3320" s="4" t="s">
        <v>121</v>
      </c>
      <c r="P3320" s="4">
        <v>3</v>
      </c>
      <c r="Q3320" t="s">
        <v>3302</v>
      </c>
      <c r="R3320" s="4">
        <v>0</v>
      </c>
      <c r="S3320">
        <v>0</v>
      </c>
      <c r="T3320" t="s">
        <v>106</v>
      </c>
      <c r="U3320">
        <v>0</v>
      </c>
      <c r="V3320" t="s">
        <v>106</v>
      </c>
      <c r="W3320">
        <v>0</v>
      </c>
      <c r="X3320">
        <v>0</v>
      </c>
      <c r="Y3320">
        <v>0</v>
      </c>
      <c r="Z3320">
        <v>0</v>
      </c>
      <c r="AA3320">
        <v>0</v>
      </c>
      <c r="AB3320">
        <v>0</v>
      </c>
      <c r="AC3320">
        <v>0</v>
      </c>
      <c r="AD3320">
        <v>0</v>
      </c>
      <c r="AE3320" s="4">
        <v>0</v>
      </c>
      <c r="AH3320" s="6">
        <v>43718</v>
      </c>
      <c r="AI3320" s="5">
        <v>0.60416666666666663</v>
      </c>
      <c r="AJ3320">
        <v>10</v>
      </c>
      <c r="AK3320">
        <v>3110</v>
      </c>
      <c r="AL3320" s="4" t="s">
        <v>106</v>
      </c>
      <c r="AM3320" s="4">
        <v>18.5</v>
      </c>
      <c r="AN3320" s="4" t="s">
        <v>106</v>
      </c>
      <c r="AO3320" s="4" t="s">
        <v>106</v>
      </c>
      <c r="AP3320" s="4" t="s">
        <v>106</v>
      </c>
      <c r="AQ3320" s="4" t="s">
        <v>106</v>
      </c>
      <c r="AR3320" s="4" t="s">
        <v>106</v>
      </c>
      <c r="AS3320" s="4" t="s">
        <v>106</v>
      </c>
      <c r="AT3320" s="4" t="s">
        <v>106</v>
      </c>
      <c r="AU3320" t="s">
        <v>108</v>
      </c>
      <c r="AV3320" t="s">
        <v>109</v>
      </c>
      <c r="AW3320" t="s">
        <v>110</v>
      </c>
      <c r="AX3320" t="s">
        <v>3302</v>
      </c>
    </row>
    <row r="3321" spans="1:50" hidden="1" x14ac:dyDescent="0.25">
      <c r="A3321">
        <v>2019</v>
      </c>
      <c r="B3321" s="6">
        <v>43617</v>
      </c>
      <c r="C3321" s="6">
        <v>43718</v>
      </c>
      <c r="D3321" t="str">
        <f>INDEX(parametres!$B$2:$B$57,IF(ISNUMBER(MATCH(Chiffrier!E3321,parametres!$C$2:$C$57,0)),MATCH(E3321,parametres!$C$2:$C$57,0),NA()))</f>
        <v>CN-6</v>
      </c>
      <c r="E3321" t="s">
        <v>42</v>
      </c>
      <c r="F3321" t="s">
        <v>112</v>
      </c>
      <c r="G3321" s="4">
        <f t="shared" si="64"/>
        <v>14.428571428571429</v>
      </c>
      <c r="H3321">
        <f>INDEX(Sites_coordo!$C$2:$C$62,IF(ISNUMBER(MATCH(Chiffrier!E3321,Sites_coordo!$A$2:$A$62,0)),MATCH(Chiffrier!E3321,Sites_coordo!$A$2:$A$62,0),NA()))</f>
        <v>51.470413999999998</v>
      </c>
      <c r="I3321">
        <f>INDEX(Sites_coordo!$B$2:$B$62,IF(ISNUMBER(MATCH(Chiffrier!E3321,Sites_coordo!$A$2:$A$62,0)),MATCH(Chiffrier!E3321,Sites_coordo!$A$2:$A$62,0),NA()))</f>
        <v>-57.451197999999998</v>
      </c>
      <c r="J3321" t="s">
        <v>105</v>
      </c>
      <c r="K3321" t="s">
        <v>115</v>
      </c>
      <c r="L3321" s="4">
        <v>20087053</v>
      </c>
      <c r="M3321" t="s">
        <v>151</v>
      </c>
      <c r="N3321" s="4">
        <v>10</v>
      </c>
      <c r="O3321" s="4" t="s">
        <v>107</v>
      </c>
      <c r="P3321" s="4">
        <v>1</v>
      </c>
      <c r="Q3321" t="s">
        <v>3303</v>
      </c>
      <c r="R3321" s="4">
        <v>0</v>
      </c>
      <c r="S3321">
        <v>0</v>
      </c>
      <c r="T3321" t="s">
        <v>106</v>
      </c>
      <c r="U3321">
        <v>0</v>
      </c>
      <c r="V3321" t="s">
        <v>106</v>
      </c>
      <c r="W3321">
        <v>0</v>
      </c>
      <c r="X3321">
        <v>0</v>
      </c>
      <c r="Y3321">
        <v>0</v>
      </c>
      <c r="Z3321">
        <v>0</v>
      </c>
      <c r="AA3321">
        <v>0</v>
      </c>
      <c r="AB3321">
        <v>0</v>
      </c>
      <c r="AC3321">
        <v>0</v>
      </c>
      <c r="AD3321">
        <v>0</v>
      </c>
      <c r="AE3321" s="4">
        <v>0</v>
      </c>
      <c r="AH3321" s="6">
        <v>43718</v>
      </c>
      <c r="AI3321" s="5">
        <v>0.60416666666666663</v>
      </c>
      <c r="AJ3321">
        <v>10</v>
      </c>
      <c r="AK3321">
        <v>3110</v>
      </c>
      <c r="AL3321" s="4" t="s">
        <v>106</v>
      </c>
      <c r="AM3321" s="4">
        <v>18.5</v>
      </c>
      <c r="AN3321" s="4" t="s">
        <v>106</v>
      </c>
      <c r="AO3321" s="4" t="s">
        <v>106</v>
      </c>
      <c r="AP3321" s="4" t="s">
        <v>106</v>
      </c>
      <c r="AQ3321" s="4" t="s">
        <v>106</v>
      </c>
      <c r="AR3321" s="4" t="s">
        <v>106</v>
      </c>
      <c r="AS3321" s="4" t="s">
        <v>106</v>
      </c>
      <c r="AT3321" s="4" t="s">
        <v>106</v>
      </c>
      <c r="AU3321" t="s">
        <v>108</v>
      </c>
      <c r="AV3321" t="s">
        <v>109</v>
      </c>
      <c r="AW3321" t="s">
        <v>110</v>
      </c>
      <c r="AX3321" t="s">
        <v>3303</v>
      </c>
    </row>
    <row r="3322" spans="1:50" hidden="1" x14ac:dyDescent="0.25">
      <c r="A3322">
        <v>2019</v>
      </c>
      <c r="B3322" s="6">
        <v>43626</v>
      </c>
      <c r="C3322" s="6">
        <v>43736</v>
      </c>
      <c r="D3322" t="str">
        <f>INDEX(parametres!$B$2:$B$57,IF(ISNUMBER(MATCH(Chiffrier!E3322,parametres!$C$2:$C$57,0)),MATCH(E3322,parametres!$C$2:$C$57,0),NA()))</f>
        <v>CN-7</v>
      </c>
      <c r="E3322" t="s">
        <v>44</v>
      </c>
      <c r="F3322" t="s">
        <v>112</v>
      </c>
      <c r="G3322" s="4">
        <f t="shared" ref="G3322:G3361" si="65">(C3322-B3322)/7</f>
        <v>15.714285714285714</v>
      </c>
      <c r="H3322">
        <f>INDEX(Sites_coordo!$C$2:$C$62,IF(ISNUMBER(MATCH(Chiffrier!E3322,Sites_coordo!$A$2:$A$62,0)),MATCH(Chiffrier!E3322,Sites_coordo!$A$2:$A$62,0),NA()))</f>
        <v>51.448887999999997</v>
      </c>
      <c r="I3322">
        <f>INDEX(Sites_coordo!$B$2:$B$62,IF(ISNUMBER(MATCH(Chiffrier!E3322,Sites_coordo!$A$2:$A$62,0)),MATCH(Chiffrier!E3322,Sites_coordo!$A$2:$A$62,0),NA()))</f>
        <v>-57.602221999999998</v>
      </c>
      <c r="J3322" t="s">
        <v>105</v>
      </c>
      <c r="K3322" t="s">
        <v>105</v>
      </c>
      <c r="L3322" s="4">
        <v>20087070</v>
      </c>
      <c r="M3322" t="s">
        <v>683</v>
      </c>
      <c r="N3322" s="4">
        <v>1</v>
      </c>
      <c r="O3322" s="4" t="s">
        <v>121</v>
      </c>
      <c r="P3322" s="4">
        <v>1</v>
      </c>
      <c r="Q3322" t="s">
        <v>3594</v>
      </c>
      <c r="R3322" s="4">
        <v>0</v>
      </c>
      <c r="S3322">
        <v>0</v>
      </c>
      <c r="T3322" t="s">
        <v>106</v>
      </c>
      <c r="U3322">
        <v>0</v>
      </c>
      <c r="V3322" t="s">
        <v>106</v>
      </c>
      <c r="W3322">
        <v>0</v>
      </c>
      <c r="X3322">
        <v>0</v>
      </c>
      <c r="Y3322">
        <v>0</v>
      </c>
      <c r="Z3322">
        <v>0</v>
      </c>
      <c r="AA3322">
        <v>0</v>
      </c>
      <c r="AB3322">
        <v>0</v>
      </c>
      <c r="AC3322">
        <v>0</v>
      </c>
      <c r="AD3322">
        <v>0</v>
      </c>
      <c r="AE3322" s="4">
        <v>0</v>
      </c>
      <c r="AH3322" s="6">
        <v>43644</v>
      </c>
      <c r="AI3322" s="5">
        <v>0.64583333333333337</v>
      </c>
      <c r="AJ3322" t="s">
        <v>106</v>
      </c>
      <c r="AK3322">
        <v>3110</v>
      </c>
      <c r="AL3322" s="4" t="s">
        <v>106</v>
      </c>
      <c r="AM3322" s="4">
        <v>15.5</v>
      </c>
      <c r="AN3322" s="4" t="s">
        <v>106</v>
      </c>
      <c r="AO3322" s="4" t="s">
        <v>106</v>
      </c>
      <c r="AP3322" s="4" t="s">
        <v>106</v>
      </c>
      <c r="AQ3322" s="4" t="s">
        <v>106</v>
      </c>
      <c r="AR3322" s="4" t="s">
        <v>106</v>
      </c>
      <c r="AS3322" s="4" t="s">
        <v>106</v>
      </c>
      <c r="AT3322" s="4" t="s">
        <v>106</v>
      </c>
      <c r="AU3322" t="s">
        <v>108</v>
      </c>
      <c r="AV3322" t="s">
        <v>109</v>
      </c>
      <c r="AW3322" t="s">
        <v>110</v>
      </c>
      <c r="AX3322" t="s">
        <v>3594</v>
      </c>
    </row>
    <row r="3323" spans="1:50" hidden="1" x14ac:dyDescent="0.25">
      <c r="A3323">
        <v>2019</v>
      </c>
      <c r="B3323" s="6">
        <v>43626</v>
      </c>
      <c r="C3323" s="6">
        <v>43736</v>
      </c>
      <c r="D3323" t="str">
        <f>INDEX(parametres!$B$2:$B$57,IF(ISNUMBER(MATCH(Chiffrier!E3323,parametres!$C$2:$C$57,0)),MATCH(E3323,parametres!$C$2:$C$57,0),NA()))</f>
        <v>CN-7</v>
      </c>
      <c r="E3323" t="s">
        <v>44</v>
      </c>
      <c r="F3323" t="s">
        <v>112</v>
      </c>
      <c r="G3323" s="4">
        <f t="shared" si="65"/>
        <v>15.714285714285714</v>
      </c>
      <c r="H3323">
        <f>INDEX(Sites_coordo!$C$2:$C$62,IF(ISNUMBER(MATCH(Chiffrier!E3323,Sites_coordo!$A$2:$A$62,0)),MATCH(Chiffrier!E3323,Sites_coordo!$A$2:$A$62,0),NA()))</f>
        <v>51.448887999999997</v>
      </c>
      <c r="I3323">
        <f>INDEX(Sites_coordo!$B$2:$B$62,IF(ISNUMBER(MATCH(Chiffrier!E3323,Sites_coordo!$A$2:$A$62,0)),MATCH(Chiffrier!E3323,Sites_coordo!$A$2:$A$62,0),NA()))</f>
        <v>-57.602221999999998</v>
      </c>
      <c r="J3323" t="s">
        <v>105</v>
      </c>
      <c r="K3323" t="s">
        <v>105</v>
      </c>
      <c r="L3323" s="4">
        <v>20087070</v>
      </c>
      <c r="M3323" t="s">
        <v>683</v>
      </c>
      <c r="N3323" s="4">
        <v>1</v>
      </c>
      <c r="O3323" s="4" t="s">
        <v>121</v>
      </c>
      <c r="P3323" s="4">
        <v>2</v>
      </c>
      <c r="Q3323" t="s">
        <v>3595</v>
      </c>
      <c r="R3323" s="4">
        <v>0</v>
      </c>
      <c r="S3323">
        <v>0</v>
      </c>
      <c r="T3323" t="s">
        <v>106</v>
      </c>
      <c r="U3323">
        <v>0</v>
      </c>
      <c r="V3323" t="s">
        <v>106</v>
      </c>
      <c r="W3323">
        <v>0</v>
      </c>
      <c r="X3323">
        <v>0</v>
      </c>
      <c r="Y3323">
        <v>0</v>
      </c>
      <c r="Z3323">
        <v>0</v>
      </c>
      <c r="AA3323">
        <v>0</v>
      </c>
      <c r="AB3323">
        <v>0</v>
      </c>
      <c r="AC3323">
        <v>0</v>
      </c>
      <c r="AD3323">
        <v>0</v>
      </c>
      <c r="AE3323" s="4">
        <v>0</v>
      </c>
      <c r="AH3323" s="6">
        <v>43644</v>
      </c>
      <c r="AI3323" s="5">
        <v>0.64583333333333337</v>
      </c>
      <c r="AJ3323" t="s">
        <v>106</v>
      </c>
      <c r="AK3323">
        <v>3110</v>
      </c>
      <c r="AL3323" s="4" t="s">
        <v>106</v>
      </c>
      <c r="AM3323" s="4">
        <v>15.5</v>
      </c>
      <c r="AN3323" s="4" t="s">
        <v>106</v>
      </c>
      <c r="AO3323" s="4" t="s">
        <v>106</v>
      </c>
      <c r="AP3323" s="4" t="s">
        <v>106</v>
      </c>
      <c r="AQ3323" s="4" t="s">
        <v>106</v>
      </c>
      <c r="AR3323" s="4" t="s">
        <v>106</v>
      </c>
      <c r="AS3323" s="4" t="s">
        <v>106</v>
      </c>
      <c r="AT3323" s="4" t="s">
        <v>106</v>
      </c>
      <c r="AU3323" t="s">
        <v>108</v>
      </c>
      <c r="AV3323" t="s">
        <v>109</v>
      </c>
      <c r="AW3323" t="s">
        <v>110</v>
      </c>
      <c r="AX3323" t="s">
        <v>3595</v>
      </c>
    </row>
    <row r="3324" spans="1:50" hidden="1" x14ac:dyDescent="0.25">
      <c r="A3324">
        <v>2019</v>
      </c>
      <c r="B3324" s="6">
        <v>43626</v>
      </c>
      <c r="C3324" s="6">
        <v>43736</v>
      </c>
      <c r="D3324" t="str">
        <f>INDEX(parametres!$B$2:$B$57,IF(ISNUMBER(MATCH(Chiffrier!E3324,parametres!$C$2:$C$57,0)),MATCH(E3324,parametres!$C$2:$C$57,0),NA()))</f>
        <v>CN-7</v>
      </c>
      <c r="E3324" t="s">
        <v>44</v>
      </c>
      <c r="F3324" t="s">
        <v>112</v>
      </c>
      <c r="G3324" s="4">
        <f t="shared" si="65"/>
        <v>15.714285714285714</v>
      </c>
      <c r="H3324">
        <f>INDEX(Sites_coordo!$C$2:$C$62,IF(ISNUMBER(MATCH(Chiffrier!E3324,Sites_coordo!$A$2:$A$62,0)),MATCH(Chiffrier!E3324,Sites_coordo!$A$2:$A$62,0),NA()))</f>
        <v>51.448887999999997</v>
      </c>
      <c r="I3324">
        <f>INDEX(Sites_coordo!$B$2:$B$62,IF(ISNUMBER(MATCH(Chiffrier!E3324,Sites_coordo!$A$2:$A$62,0)),MATCH(Chiffrier!E3324,Sites_coordo!$A$2:$A$62,0),NA()))</f>
        <v>-57.602221999999998</v>
      </c>
      <c r="J3324" t="s">
        <v>105</v>
      </c>
      <c r="K3324" t="s">
        <v>105</v>
      </c>
      <c r="L3324" s="4">
        <v>20087070</v>
      </c>
      <c r="M3324" t="s">
        <v>683</v>
      </c>
      <c r="N3324" s="4">
        <v>1</v>
      </c>
      <c r="O3324" s="4" t="s">
        <v>121</v>
      </c>
      <c r="P3324" s="4">
        <v>3</v>
      </c>
      <c r="Q3324" t="s">
        <v>3596</v>
      </c>
      <c r="R3324" s="4">
        <v>0</v>
      </c>
      <c r="S3324">
        <v>0</v>
      </c>
      <c r="T3324" t="s">
        <v>106</v>
      </c>
      <c r="U3324">
        <v>0</v>
      </c>
      <c r="V3324" t="s">
        <v>106</v>
      </c>
      <c r="W3324">
        <v>0</v>
      </c>
      <c r="X3324">
        <v>0</v>
      </c>
      <c r="Y3324">
        <v>0</v>
      </c>
      <c r="Z3324">
        <v>0</v>
      </c>
      <c r="AA3324">
        <v>0</v>
      </c>
      <c r="AB3324">
        <v>0</v>
      </c>
      <c r="AC3324">
        <v>0</v>
      </c>
      <c r="AD3324">
        <v>0</v>
      </c>
      <c r="AE3324" s="4">
        <v>0</v>
      </c>
      <c r="AH3324" s="6">
        <v>43644</v>
      </c>
      <c r="AI3324" s="5">
        <v>0.64583333333333337</v>
      </c>
      <c r="AJ3324" t="s">
        <v>106</v>
      </c>
      <c r="AK3324">
        <v>3110</v>
      </c>
      <c r="AL3324" s="4" t="s">
        <v>106</v>
      </c>
      <c r="AM3324" s="4">
        <v>15.5</v>
      </c>
      <c r="AN3324" s="4" t="s">
        <v>106</v>
      </c>
      <c r="AO3324" s="4" t="s">
        <v>106</v>
      </c>
      <c r="AP3324" s="4" t="s">
        <v>106</v>
      </c>
      <c r="AQ3324" s="4" t="s">
        <v>106</v>
      </c>
      <c r="AR3324" s="4" t="s">
        <v>106</v>
      </c>
      <c r="AS3324" s="4" t="s">
        <v>106</v>
      </c>
      <c r="AT3324" s="4" t="s">
        <v>106</v>
      </c>
      <c r="AU3324" t="s">
        <v>108</v>
      </c>
      <c r="AV3324" t="s">
        <v>109</v>
      </c>
      <c r="AW3324" t="s">
        <v>110</v>
      </c>
      <c r="AX3324" t="s">
        <v>3596</v>
      </c>
    </row>
    <row r="3325" spans="1:50" hidden="1" x14ac:dyDescent="0.25">
      <c r="A3325">
        <v>2019</v>
      </c>
      <c r="B3325" s="6">
        <v>43626</v>
      </c>
      <c r="C3325" s="6">
        <v>43736</v>
      </c>
      <c r="D3325" t="str">
        <f>INDEX(parametres!$B$2:$B$57,IF(ISNUMBER(MATCH(Chiffrier!E3325,parametres!$C$2:$C$57,0)),MATCH(E3325,parametres!$C$2:$C$57,0),NA()))</f>
        <v>CN-7</v>
      </c>
      <c r="E3325" t="s">
        <v>44</v>
      </c>
      <c r="F3325" t="s">
        <v>112</v>
      </c>
      <c r="G3325" s="4">
        <f t="shared" si="65"/>
        <v>15.714285714285714</v>
      </c>
      <c r="H3325">
        <f>INDEX(Sites_coordo!$C$2:$C$62,IF(ISNUMBER(MATCH(Chiffrier!E3325,Sites_coordo!$A$2:$A$62,0)),MATCH(Chiffrier!E3325,Sites_coordo!$A$2:$A$62,0),NA()))</f>
        <v>51.448887999999997</v>
      </c>
      <c r="I3325">
        <f>INDEX(Sites_coordo!$B$2:$B$62,IF(ISNUMBER(MATCH(Chiffrier!E3325,Sites_coordo!$A$2:$A$62,0)),MATCH(Chiffrier!E3325,Sites_coordo!$A$2:$A$62,0),NA()))</f>
        <v>-57.602221999999998</v>
      </c>
      <c r="J3325" t="s">
        <v>105</v>
      </c>
      <c r="K3325" t="s">
        <v>105</v>
      </c>
      <c r="L3325" s="4">
        <v>20087070</v>
      </c>
      <c r="M3325" t="s">
        <v>683</v>
      </c>
      <c r="N3325" s="4">
        <v>1</v>
      </c>
      <c r="O3325" s="4" t="s">
        <v>107</v>
      </c>
      <c r="P3325" s="4">
        <v>1</v>
      </c>
      <c r="Q3325" t="s">
        <v>3597</v>
      </c>
      <c r="R3325" s="4">
        <v>0</v>
      </c>
      <c r="S3325">
        <v>0</v>
      </c>
      <c r="T3325" t="s">
        <v>106</v>
      </c>
      <c r="U3325">
        <v>0</v>
      </c>
      <c r="V3325" t="s">
        <v>106</v>
      </c>
      <c r="W3325">
        <v>0</v>
      </c>
      <c r="X3325">
        <v>0</v>
      </c>
      <c r="Y3325">
        <v>0</v>
      </c>
      <c r="Z3325">
        <v>0</v>
      </c>
      <c r="AA3325">
        <v>0</v>
      </c>
      <c r="AB3325">
        <v>0</v>
      </c>
      <c r="AC3325">
        <v>0</v>
      </c>
      <c r="AD3325">
        <v>0</v>
      </c>
      <c r="AE3325" s="4">
        <v>0</v>
      </c>
      <c r="AH3325" s="6">
        <v>43644</v>
      </c>
      <c r="AI3325" s="5">
        <v>0.64583333333333337</v>
      </c>
      <c r="AJ3325" t="s">
        <v>106</v>
      </c>
      <c r="AK3325">
        <v>3110</v>
      </c>
      <c r="AL3325" s="4" t="s">
        <v>106</v>
      </c>
      <c r="AM3325" s="4">
        <v>15.5</v>
      </c>
      <c r="AN3325" s="4" t="s">
        <v>106</v>
      </c>
      <c r="AO3325" s="4" t="s">
        <v>106</v>
      </c>
      <c r="AP3325" s="4" t="s">
        <v>106</v>
      </c>
      <c r="AQ3325" s="4" t="s">
        <v>106</v>
      </c>
      <c r="AR3325" s="4" t="s">
        <v>106</v>
      </c>
      <c r="AS3325" s="4" t="s">
        <v>106</v>
      </c>
      <c r="AT3325" s="4" t="s">
        <v>106</v>
      </c>
      <c r="AU3325" t="s">
        <v>108</v>
      </c>
      <c r="AV3325" t="s">
        <v>109</v>
      </c>
      <c r="AW3325" t="s">
        <v>110</v>
      </c>
      <c r="AX3325" t="s">
        <v>3597</v>
      </c>
    </row>
    <row r="3326" spans="1:50" hidden="1" x14ac:dyDescent="0.25">
      <c r="A3326">
        <v>2019</v>
      </c>
      <c r="B3326" s="6">
        <v>43626</v>
      </c>
      <c r="C3326" s="6">
        <v>43736</v>
      </c>
      <c r="D3326" t="str">
        <f>INDEX(parametres!$B$2:$B$57,IF(ISNUMBER(MATCH(Chiffrier!E3326,parametres!$C$2:$C$57,0)),MATCH(E3326,parametres!$C$2:$C$57,0),NA()))</f>
        <v>CN-7</v>
      </c>
      <c r="E3326" t="s">
        <v>44</v>
      </c>
      <c r="F3326" t="s">
        <v>112</v>
      </c>
      <c r="G3326" s="4">
        <f t="shared" si="65"/>
        <v>15.714285714285714</v>
      </c>
      <c r="H3326">
        <f>INDEX(Sites_coordo!$C$2:$C$62,IF(ISNUMBER(MATCH(Chiffrier!E3326,Sites_coordo!$A$2:$A$62,0)),MATCH(Chiffrier!E3326,Sites_coordo!$A$2:$A$62,0),NA()))</f>
        <v>51.448887999999997</v>
      </c>
      <c r="I3326">
        <f>INDEX(Sites_coordo!$B$2:$B$62,IF(ISNUMBER(MATCH(Chiffrier!E3326,Sites_coordo!$A$2:$A$62,0)),MATCH(Chiffrier!E3326,Sites_coordo!$A$2:$A$62,0),NA()))</f>
        <v>-57.602221999999998</v>
      </c>
      <c r="J3326" t="s">
        <v>105</v>
      </c>
      <c r="K3326" t="s">
        <v>105</v>
      </c>
      <c r="L3326" s="4">
        <v>20087070</v>
      </c>
      <c r="M3326" t="s">
        <v>683</v>
      </c>
      <c r="N3326" s="4">
        <v>2</v>
      </c>
      <c r="O3326" s="4" t="s">
        <v>121</v>
      </c>
      <c r="P3326" s="4">
        <v>1</v>
      </c>
      <c r="Q3326" t="s">
        <v>3598</v>
      </c>
      <c r="R3326" s="4">
        <v>0</v>
      </c>
      <c r="S3326">
        <v>0</v>
      </c>
      <c r="T3326" t="s">
        <v>106</v>
      </c>
      <c r="U3326">
        <v>0</v>
      </c>
      <c r="V3326" t="s">
        <v>106</v>
      </c>
      <c r="W3326">
        <v>0</v>
      </c>
      <c r="X3326">
        <v>0</v>
      </c>
      <c r="Y3326">
        <v>0</v>
      </c>
      <c r="Z3326">
        <v>0</v>
      </c>
      <c r="AA3326">
        <v>0</v>
      </c>
      <c r="AB3326">
        <v>0</v>
      </c>
      <c r="AC3326">
        <v>0</v>
      </c>
      <c r="AD3326">
        <v>0</v>
      </c>
      <c r="AE3326" s="4">
        <v>0</v>
      </c>
      <c r="AH3326" s="6">
        <v>43644</v>
      </c>
      <c r="AI3326" s="5">
        <v>0.64583333333333337</v>
      </c>
      <c r="AJ3326" t="s">
        <v>106</v>
      </c>
      <c r="AK3326">
        <v>3110</v>
      </c>
      <c r="AL3326" s="4" t="s">
        <v>106</v>
      </c>
      <c r="AM3326" s="4">
        <v>15.5</v>
      </c>
      <c r="AN3326" s="4" t="s">
        <v>106</v>
      </c>
      <c r="AO3326" s="4" t="s">
        <v>106</v>
      </c>
      <c r="AP3326" s="4" t="s">
        <v>106</v>
      </c>
      <c r="AQ3326" s="4" t="s">
        <v>106</v>
      </c>
      <c r="AR3326" s="4" t="s">
        <v>106</v>
      </c>
      <c r="AS3326" s="4" t="s">
        <v>106</v>
      </c>
      <c r="AT3326" s="4" t="s">
        <v>106</v>
      </c>
      <c r="AU3326" t="s">
        <v>108</v>
      </c>
      <c r="AV3326" t="s">
        <v>109</v>
      </c>
      <c r="AW3326" t="s">
        <v>110</v>
      </c>
      <c r="AX3326" t="s">
        <v>3598</v>
      </c>
    </row>
    <row r="3327" spans="1:50" hidden="1" x14ac:dyDescent="0.25">
      <c r="A3327">
        <v>2019</v>
      </c>
      <c r="B3327" s="6">
        <v>43626</v>
      </c>
      <c r="C3327" s="6">
        <v>43736</v>
      </c>
      <c r="D3327" t="str">
        <f>INDEX(parametres!$B$2:$B$57,IF(ISNUMBER(MATCH(Chiffrier!E3327,parametres!$C$2:$C$57,0)),MATCH(E3327,parametres!$C$2:$C$57,0),NA()))</f>
        <v>CN-7</v>
      </c>
      <c r="E3327" t="s">
        <v>44</v>
      </c>
      <c r="F3327" t="s">
        <v>112</v>
      </c>
      <c r="G3327" s="4">
        <f t="shared" si="65"/>
        <v>15.714285714285714</v>
      </c>
      <c r="H3327">
        <f>INDEX(Sites_coordo!$C$2:$C$62,IF(ISNUMBER(MATCH(Chiffrier!E3327,Sites_coordo!$A$2:$A$62,0)),MATCH(Chiffrier!E3327,Sites_coordo!$A$2:$A$62,0),NA()))</f>
        <v>51.448887999999997</v>
      </c>
      <c r="I3327">
        <f>INDEX(Sites_coordo!$B$2:$B$62,IF(ISNUMBER(MATCH(Chiffrier!E3327,Sites_coordo!$A$2:$A$62,0)),MATCH(Chiffrier!E3327,Sites_coordo!$A$2:$A$62,0),NA()))</f>
        <v>-57.602221999999998</v>
      </c>
      <c r="J3327" t="s">
        <v>105</v>
      </c>
      <c r="K3327" t="s">
        <v>105</v>
      </c>
      <c r="L3327" s="4">
        <v>20087070</v>
      </c>
      <c r="M3327" t="s">
        <v>683</v>
      </c>
      <c r="N3327" s="4">
        <v>2</v>
      </c>
      <c r="O3327" s="4" t="s">
        <v>121</v>
      </c>
      <c r="P3327" s="4">
        <v>2</v>
      </c>
      <c r="Q3327" t="s">
        <v>3599</v>
      </c>
      <c r="R3327" s="4">
        <v>0</v>
      </c>
      <c r="S3327">
        <v>0</v>
      </c>
      <c r="T3327" t="s">
        <v>106</v>
      </c>
      <c r="U3327">
        <v>0</v>
      </c>
      <c r="V3327" t="s">
        <v>106</v>
      </c>
      <c r="W3327">
        <v>0</v>
      </c>
      <c r="X3327">
        <v>0</v>
      </c>
      <c r="Y3327">
        <v>0</v>
      </c>
      <c r="Z3327">
        <v>0</v>
      </c>
      <c r="AA3327">
        <v>0</v>
      </c>
      <c r="AB3327">
        <v>0</v>
      </c>
      <c r="AC3327">
        <v>0</v>
      </c>
      <c r="AD3327">
        <v>0</v>
      </c>
      <c r="AE3327" s="4">
        <v>0</v>
      </c>
      <c r="AH3327" s="6">
        <v>43644</v>
      </c>
      <c r="AI3327" s="5">
        <v>0.64583333333333337</v>
      </c>
      <c r="AJ3327" t="s">
        <v>106</v>
      </c>
      <c r="AK3327">
        <v>3110</v>
      </c>
      <c r="AL3327" s="4" t="s">
        <v>106</v>
      </c>
      <c r="AM3327" s="4">
        <v>15.5</v>
      </c>
      <c r="AN3327" s="4" t="s">
        <v>106</v>
      </c>
      <c r="AO3327" s="4" t="s">
        <v>106</v>
      </c>
      <c r="AP3327" s="4" t="s">
        <v>106</v>
      </c>
      <c r="AQ3327" s="4" t="s">
        <v>106</v>
      </c>
      <c r="AR3327" s="4" t="s">
        <v>106</v>
      </c>
      <c r="AS3327" s="4" t="s">
        <v>106</v>
      </c>
      <c r="AT3327" s="4" t="s">
        <v>106</v>
      </c>
      <c r="AU3327" t="s">
        <v>108</v>
      </c>
      <c r="AV3327" t="s">
        <v>109</v>
      </c>
      <c r="AW3327" t="s">
        <v>110</v>
      </c>
      <c r="AX3327" t="s">
        <v>3599</v>
      </c>
    </row>
    <row r="3328" spans="1:50" hidden="1" x14ac:dyDescent="0.25">
      <c r="A3328">
        <v>2019</v>
      </c>
      <c r="B3328" s="6">
        <v>43626</v>
      </c>
      <c r="C3328" s="6">
        <v>43736</v>
      </c>
      <c r="D3328" t="str">
        <f>INDEX(parametres!$B$2:$B$57,IF(ISNUMBER(MATCH(Chiffrier!E3328,parametres!$C$2:$C$57,0)),MATCH(E3328,parametres!$C$2:$C$57,0),NA()))</f>
        <v>CN-7</v>
      </c>
      <c r="E3328" t="s">
        <v>44</v>
      </c>
      <c r="F3328" t="s">
        <v>112</v>
      </c>
      <c r="G3328" s="4">
        <f t="shared" si="65"/>
        <v>15.714285714285714</v>
      </c>
      <c r="H3328">
        <f>INDEX(Sites_coordo!$C$2:$C$62,IF(ISNUMBER(MATCH(Chiffrier!E3328,Sites_coordo!$A$2:$A$62,0)),MATCH(Chiffrier!E3328,Sites_coordo!$A$2:$A$62,0),NA()))</f>
        <v>51.448887999999997</v>
      </c>
      <c r="I3328">
        <f>INDEX(Sites_coordo!$B$2:$B$62,IF(ISNUMBER(MATCH(Chiffrier!E3328,Sites_coordo!$A$2:$A$62,0)),MATCH(Chiffrier!E3328,Sites_coordo!$A$2:$A$62,0),NA()))</f>
        <v>-57.602221999999998</v>
      </c>
      <c r="J3328" t="s">
        <v>105</v>
      </c>
      <c r="K3328" t="s">
        <v>105</v>
      </c>
      <c r="L3328" s="4">
        <v>20087070</v>
      </c>
      <c r="M3328" t="s">
        <v>683</v>
      </c>
      <c r="N3328" s="4">
        <v>2</v>
      </c>
      <c r="O3328" s="4" t="s">
        <v>121</v>
      </c>
      <c r="P3328" s="4">
        <v>3</v>
      </c>
      <c r="Q3328" t="s">
        <v>3600</v>
      </c>
      <c r="R3328" s="4">
        <v>0</v>
      </c>
      <c r="S3328">
        <v>0</v>
      </c>
      <c r="T3328" t="s">
        <v>106</v>
      </c>
      <c r="U3328">
        <v>0</v>
      </c>
      <c r="V3328" t="s">
        <v>106</v>
      </c>
      <c r="W3328">
        <v>0</v>
      </c>
      <c r="X3328">
        <v>0</v>
      </c>
      <c r="Y3328">
        <v>0</v>
      </c>
      <c r="Z3328">
        <v>0</v>
      </c>
      <c r="AA3328">
        <v>0</v>
      </c>
      <c r="AB3328">
        <v>0</v>
      </c>
      <c r="AC3328">
        <v>0</v>
      </c>
      <c r="AD3328">
        <v>0</v>
      </c>
      <c r="AE3328" s="4">
        <v>0</v>
      </c>
      <c r="AH3328" s="6">
        <v>43644</v>
      </c>
      <c r="AI3328" s="5">
        <v>0.64583333333333337</v>
      </c>
      <c r="AJ3328" t="s">
        <v>106</v>
      </c>
      <c r="AK3328">
        <v>3110</v>
      </c>
      <c r="AL3328" s="4" t="s">
        <v>106</v>
      </c>
      <c r="AM3328" s="4">
        <v>15.5</v>
      </c>
      <c r="AN3328" s="4" t="s">
        <v>106</v>
      </c>
      <c r="AO3328" s="4" t="s">
        <v>106</v>
      </c>
      <c r="AP3328" s="4" t="s">
        <v>106</v>
      </c>
      <c r="AQ3328" s="4" t="s">
        <v>106</v>
      </c>
      <c r="AR3328" s="4" t="s">
        <v>106</v>
      </c>
      <c r="AS3328" s="4" t="s">
        <v>106</v>
      </c>
      <c r="AT3328" s="4" t="s">
        <v>106</v>
      </c>
      <c r="AU3328" t="s">
        <v>108</v>
      </c>
      <c r="AV3328" t="s">
        <v>109</v>
      </c>
      <c r="AW3328" t="s">
        <v>110</v>
      </c>
      <c r="AX3328" t="s">
        <v>3600</v>
      </c>
    </row>
    <row r="3329" spans="1:51" hidden="1" x14ac:dyDescent="0.25">
      <c r="A3329">
        <v>2019</v>
      </c>
      <c r="B3329" s="6">
        <v>43626</v>
      </c>
      <c r="C3329" s="6">
        <v>43736</v>
      </c>
      <c r="D3329" t="str">
        <f>INDEX(parametres!$B$2:$B$57,IF(ISNUMBER(MATCH(Chiffrier!E3329,parametres!$C$2:$C$57,0)),MATCH(E3329,parametres!$C$2:$C$57,0),NA()))</f>
        <v>CN-7</v>
      </c>
      <c r="E3329" t="s">
        <v>44</v>
      </c>
      <c r="F3329" t="s">
        <v>112</v>
      </c>
      <c r="G3329" s="4">
        <f t="shared" si="65"/>
        <v>15.714285714285714</v>
      </c>
      <c r="H3329">
        <f>INDEX(Sites_coordo!$C$2:$C$62,IF(ISNUMBER(MATCH(Chiffrier!E3329,Sites_coordo!$A$2:$A$62,0)),MATCH(Chiffrier!E3329,Sites_coordo!$A$2:$A$62,0),NA()))</f>
        <v>51.448887999999997</v>
      </c>
      <c r="I3329">
        <f>INDEX(Sites_coordo!$B$2:$B$62,IF(ISNUMBER(MATCH(Chiffrier!E3329,Sites_coordo!$A$2:$A$62,0)),MATCH(Chiffrier!E3329,Sites_coordo!$A$2:$A$62,0),NA()))</f>
        <v>-57.602221999999998</v>
      </c>
      <c r="J3329" t="s">
        <v>105</v>
      </c>
      <c r="K3329" t="s">
        <v>105</v>
      </c>
      <c r="L3329" s="4">
        <v>20087070</v>
      </c>
      <c r="M3329" t="s">
        <v>683</v>
      </c>
      <c r="N3329" s="4">
        <v>2</v>
      </c>
      <c r="O3329" s="4" t="s">
        <v>107</v>
      </c>
      <c r="P3329" s="4">
        <v>1</v>
      </c>
      <c r="Q3329" t="s">
        <v>3601</v>
      </c>
      <c r="R3329" s="4">
        <v>0</v>
      </c>
      <c r="S3329">
        <v>0</v>
      </c>
      <c r="T3329" t="s">
        <v>106</v>
      </c>
      <c r="U3329">
        <v>0</v>
      </c>
      <c r="V3329" t="s">
        <v>106</v>
      </c>
      <c r="W3329">
        <v>0</v>
      </c>
      <c r="X3329">
        <v>0</v>
      </c>
      <c r="Y3329">
        <v>0</v>
      </c>
      <c r="Z3329">
        <v>0</v>
      </c>
      <c r="AA3329">
        <v>0</v>
      </c>
      <c r="AB3329">
        <v>0</v>
      </c>
      <c r="AC3329">
        <v>0</v>
      </c>
      <c r="AD3329">
        <v>0</v>
      </c>
      <c r="AE3329" s="4">
        <v>0</v>
      </c>
      <c r="AH3329" s="6">
        <v>43644</v>
      </c>
      <c r="AI3329" s="5">
        <v>0.64583333333333337</v>
      </c>
      <c r="AJ3329" t="s">
        <v>106</v>
      </c>
      <c r="AK3329">
        <v>3110</v>
      </c>
      <c r="AL3329" s="4" t="s">
        <v>106</v>
      </c>
      <c r="AM3329" s="4">
        <v>15.5</v>
      </c>
      <c r="AN3329" s="4" t="s">
        <v>106</v>
      </c>
      <c r="AO3329" s="4" t="s">
        <v>106</v>
      </c>
      <c r="AP3329" s="4" t="s">
        <v>106</v>
      </c>
      <c r="AQ3329" s="4" t="s">
        <v>106</v>
      </c>
      <c r="AR3329" s="4" t="s">
        <v>106</v>
      </c>
      <c r="AS3329" s="4" t="s">
        <v>106</v>
      </c>
      <c r="AT3329" s="4" t="s">
        <v>106</v>
      </c>
      <c r="AU3329" t="s">
        <v>108</v>
      </c>
      <c r="AV3329" t="s">
        <v>109</v>
      </c>
      <c r="AW3329" t="s">
        <v>110</v>
      </c>
      <c r="AX3329" t="s">
        <v>3601</v>
      </c>
    </row>
    <row r="3330" spans="1:51" hidden="1" x14ac:dyDescent="0.25">
      <c r="A3330">
        <v>2019</v>
      </c>
      <c r="B3330" s="6">
        <v>43626</v>
      </c>
      <c r="C3330" s="6">
        <v>43736</v>
      </c>
      <c r="D3330" t="str">
        <f>INDEX(parametres!$B$2:$B$57,IF(ISNUMBER(MATCH(Chiffrier!E3330,parametres!$C$2:$C$57,0)),MATCH(E3330,parametres!$C$2:$C$57,0),NA()))</f>
        <v>CN-7</v>
      </c>
      <c r="E3330" t="s">
        <v>44</v>
      </c>
      <c r="F3330" t="s">
        <v>112</v>
      </c>
      <c r="G3330" s="4">
        <f t="shared" si="65"/>
        <v>15.714285714285714</v>
      </c>
      <c r="H3330">
        <f>INDEX(Sites_coordo!$C$2:$C$62,IF(ISNUMBER(MATCH(Chiffrier!E3330,Sites_coordo!$A$2:$A$62,0)),MATCH(Chiffrier!E3330,Sites_coordo!$A$2:$A$62,0),NA()))</f>
        <v>51.448887999999997</v>
      </c>
      <c r="I3330">
        <f>INDEX(Sites_coordo!$B$2:$B$62,IF(ISNUMBER(MATCH(Chiffrier!E3330,Sites_coordo!$A$2:$A$62,0)),MATCH(Chiffrier!E3330,Sites_coordo!$A$2:$A$62,0),NA()))</f>
        <v>-57.602221999999998</v>
      </c>
      <c r="J3330" t="s">
        <v>105</v>
      </c>
      <c r="K3330" t="s">
        <v>105</v>
      </c>
      <c r="L3330" s="4">
        <v>20087070</v>
      </c>
      <c r="M3330" t="s">
        <v>683</v>
      </c>
      <c r="N3330" s="4">
        <v>3</v>
      </c>
      <c r="O3330" s="4" t="s">
        <v>121</v>
      </c>
      <c r="P3330" s="4">
        <v>1</v>
      </c>
      <c r="Q3330" t="s">
        <v>3602</v>
      </c>
      <c r="R3330" s="4">
        <v>0</v>
      </c>
      <c r="S3330">
        <v>0</v>
      </c>
      <c r="T3330" t="s">
        <v>106</v>
      </c>
      <c r="U3330">
        <v>0</v>
      </c>
      <c r="V3330" t="s">
        <v>106</v>
      </c>
      <c r="W3330">
        <v>0</v>
      </c>
      <c r="X3330">
        <v>0</v>
      </c>
      <c r="Y3330">
        <v>0</v>
      </c>
      <c r="Z3330">
        <v>0</v>
      </c>
      <c r="AA3330">
        <v>0</v>
      </c>
      <c r="AB3330">
        <v>0</v>
      </c>
      <c r="AC3330">
        <v>0</v>
      </c>
      <c r="AD3330">
        <v>0</v>
      </c>
      <c r="AE3330" s="4">
        <v>0</v>
      </c>
      <c r="AH3330" s="6">
        <v>43644</v>
      </c>
      <c r="AI3330" s="5">
        <v>0.64583333333333337</v>
      </c>
      <c r="AJ3330" t="s">
        <v>106</v>
      </c>
      <c r="AK3330">
        <v>3110</v>
      </c>
      <c r="AL3330" s="4" t="s">
        <v>106</v>
      </c>
      <c r="AM3330" s="4">
        <v>15.5</v>
      </c>
      <c r="AN3330" s="4" t="s">
        <v>106</v>
      </c>
      <c r="AO3330" s="4" t="s">
        <v>106</v>
      </c>
      <c r="AP3330" s="4" t="s">
        <v>106</v>
      </c>
      <c r="AQ3330" s="4" t="s">
        <v>106</v>
      </c>
      <c r="AR3330" s="4" t="s">
        <v>106</v>
      </c>
      <c r="AS3330" s="4" t="s">
        <v>106</v>
      </c>
      <c r="AT3330" s="4" t="s">
        <v>106</v>
      </c>
      <c r="AU3330" t="s">
        <v>108</v>
      </c>
      <c r="AV3330" t="s">
        <v>109</v>
      </c>
      <c r="AW3330" t="s">
        <v>110</v>
      </c>
      <c r="AX3330" t="s">
        <v>3602</v>
      </c>
    </row>
    <row r="3331" spans="1:51" hidden="1" x14ac:dyDescent="0.25">
      <c r="A3331">
        <v>2019</v>
      </c>
      <c r="B3331" s="6">
        <v>43626</v>
      </c>
      <c r="C3331" s="6">
        <v>43736</v>
      </c>
      <c r="D3331" t="str">
        <f>INDEX(parametres!$B$2:$B$57,IF(ISNUMBER(MATCH(Chiffrier!E3331,parametres!$C$2:$C$57,0)),MATCH(E3331,parametres!$C$2:$C$57,0),NA()))</f>
        <v>CN-7</v>
      </c>
      <c r="E3331" t="s">
        <v>44</v>
      </c>
      <c r="F3331" t="s">
        <v>112</v>
      </c>
      <c r="G3331" s="4">
        <f t="shared" si="65"/>
        <v>15.714285714285714</v>
      </c>
      <c r="H3331">
        <f>INDEX(Sites_coordo!$C$2:$C$62,IF(ISNUMBER(MATCH(Chiffrier!E3331,Sites_coordo!$A$2:$A$62,0)),MATCH(Chiffrier!E3331,Sites_coordo!$A$2:$A$62,0),NA()))</f>
        <v>51.448887999999997</v>
      </c>
      <c r="I3331">
        <f>INDEX(Sites_coordo!$B$2:$B$62,IF(ISNUMBER(MATCH(Chiffrier!E3331,Sites_coordo!$A$2:$A$62,0)),MATCH(Chiffrier!E3331,Sites_coordo!$A$2:$A$62,0),NA()))</f>
        <v>-57.602221999999998</v>
      </c>
      <c r="J3331" t="s">
        <v>105</v>
      </c>
      <c r="K3331" t="s">
        <v>105</v>
      </c>
      <c r="L3331" s="4">
        <v>20087070</v>
      </c>
      <c r="M3331" t="s">
        <v>683</v>
      </c>
      <c r="N3331" s="4">
        <v>3</v>
      </c>
      <c r="O3331" s="4" t="s">
        <v>121</v>
      </c>
      <c r="P3331" s="4">
        <v>2</v>
      </c>
      <c r="Q3331" t="s">
        <v>3603</v>
      </c>
      <c r="R3331" s="4">
        <v>0</v>
      </c>
      <c r="S3331">
        <v>0</v>
      </c>
      <c r="T3331" t="s">
        <v>106</v>
      </c>
      <c r="U3331">
        <v>0</v>
      </c>
      <c r="V3331" t="s">
        <v>106</v>
      </c>
      <c r="W3331">
        <v>0</v>
      </c>
      <c r="X3331">
        <v>0</v>
      </c>
      <c r="Y3331">
        <v>0</v>
      </c>
      <c r="Z3331">
        <v>0</v>
      </c>
      <c r="AA3331">
        <v>0</v>
      </c>
      <c r="AB3331">
        <v>0</v>
      </c>
      <c r="AC3331">
        <v>0</v>
      </c>
      <c r="AD3331">
        <v>0</v>
      </c>
      <c r="AE3331" s="4">
        <v>0</v>
      </c>
      <c r="AH3331" s="6">
        <v>43644</v>
      </c>
      <c r="AI3331" s="5">
        <v>0.64583333333333337</v>
      </c>
      <c r="AJ3331" t="s">
        <v>106</v>
      </c>
      <c r="AK3331">
        <v>3110</v>
      </c>
      <c r="AL3331" s="4" t="s">
        <v>106</v>
      </c>
      <c r="AM3331" s="4">
        <v>15.5</v>
      </c>
      <c r="AN3331" s="4" t="s">
        <v>106</v>
      </c>
      <c r="AO3331" s="4" t="s">
        <v>106</v>
      </c>
      <c r="AP3331" s="4" t="s">
        <v>106</v>
      </c>
      <c r="AQ3331" s="4" t="s">
        <v>106</v>
      </c>
      <c r="AR3331" s="4" t="s">
        <v>106</v>
      </c>
      <c r="AS3331" s="4" t="s">
        <v>106</v>
      </c>
      <c r="AT3331" s="4" t="s">
        <v>106</v>
      </c>
      <c r="AU3331" t="s">
        <v>108</v>
      </c>
      <c r="AV3331" t="s">
        <v>109</v>
      </c>
      <c r="AW3331" t="s">
        <v>110</v>
      </c>
      <c r="AX3331" t="s">
        <v>3603</v>
      </c>
    </row>
    <row r="3332" spans="1:51" hidden="1" x14ac:dyDescent="0.25">
      <c r="A3332">
        <v>2019</v>
      </c>
      <c r="B3332" s="6">
        <v>43626</v>
      </c>
      <c r="C3332" s="6">
        <v>43736</v>
      </c>
      <c r="D3332" t="str">
        <f>INDEX(parametres!$B$2:$B$57,IF(ISNUMBER(MATCH(Chiffrier!E3332,parametres!$C$2:$C$57,0)),MATCH(E3332,parametres!$C$2:$C$57,0),NA()))</f>
        <v>CN-7</v>
      </c>
      <c r="E3332" t="s">
        <v>44</v>
      </c>
      <c r="F3332" t="s">
        <v>112</v>
      </c>
      <c r="G3332" s="4">
        <f t="shared" si="65"/>
        <v>15.714285714285714</v>
      </c>
      <c r="H3332">
        <f>INDEX(Sites_coordo!$C$2:$C$62,IF(ISNUMBER(MATCH(Chiffrier!E3332,Sites_coordo!$A$2:$A$62,0)),MATCH(Chiffrier!E3332,Sites_coordo!$A$2:$A$62,0),NA()))</f>
        <v>51.448887999999997</v>
      </c>
      <c r="I3332">
        <f>INDEX(Sites_coordo!$B$2:$B$62,IF(ISNUMBER(MATCH(Chiffrier!E3332,Sites_coordo!$A$2:$A$62,0)),MATCH(Chiffrier!E3332,Sites_coordo!$A$2:$A$62,0),NA()))</f>
        <v>-57.602221999999998</v>
      </c>
      <c r="J3332" t="s">
        <v>105</v>
      </c>
      <c r="K3332" t="s">
        <v>105</v>
      </c>
      <c r="L3332" s="4">
        <v>20087070</v>
      </c>
      <c r="M3332" t="s">
        <v>683</v>
      </c>
      <c r="N3332" s="4">
        <v>3</v>
      </c>
      <c r="O3332" s="4" t="s">
        <v>121</v>
      </c>
      <c r="P3332" s="4">
        <v>3</v>
      </c>
      <c r="Q3332" t="s">
        <v>3604</v>
      </c>
      <c r="R3332" s="4">
        <v>0</v>
      </c>
      <c r="S3332">
        <v>0</v>
      </c>
      <c r="T3332" t="s">
        <v>106</v>
      </c>
      <c r="U3332">
        <v>0</v>
      </c>
      <c r="V3332" t="s">
        <v>106</v>
      </c>
      <c r="W3332">
        <v>0</v>
      </c>
      <c r="X3332">
        <v>0</v>
      </c>
      <c r="Y3332">
        <v>0</v>
      </c>
      <c r="Z3332">
        <v>0</v>
      </c>
      <c r="AA3332">
        <v>0</v>
      </c>
      <c r="AB3332">
        <v>0</v>
      </c>
      <c r="AC3332">
        <v>0</v>
      </c>
      <c r="AD3332">
        <v>0</v>
      </c>
      <c r="AE3332" s="4">
        <v>0</v>
      </c>
      <c r="AH3332" s="6">
        <v>43644</v>
      </c>
      <c r="AI3332" s="5">
        <v>0.64583333333333337</v>
      </c>
      <c r="AJ3332" t="s">
        <v>106</v>
      </c>
      <c r="AK3332">
        <v>3110</v>
      </c>
      <c r="AL3332" s="4" t="s">
        <v>106</v>
      </c>
      <c r="AM3332" s="4">
        <v>15.5</v>
      </c>
      <c r="AN3332" s="4" t="s">
        <v>106</v>
      </c>
      <c r="AO3332" s="4" t="s">
        <v>106</v>
      </c>
      <c r="AP3332" s="4" t="s">
        <v>106</v>
      </c>
      <c r="AQ3332" s="4" t="s">
        <v>106</v>
      </c>
      <c r="AR3332" s="4" t="s">
        <v>106</v>
      </c>
      <c r="AS3332" s="4" t="s">
        <v>106</v>
      </c>
      <c r="AT3332" s="4" t="s">
        <v>106</v>
      </c>
      <c r="AU3332" t="s">
        <v>108</v>
      </c>
      <c r="AV3332" t="s">
        <v>109</v>
      </c>
      <c r="AW3332" t="s">
        <v>110</v>
      </c>
      <c r="AX3332" t="s">
        <v>3604</v>
      </c>
    </row>
    <row r="3333" spans="1:51" hidden="1" x14ac:dyDescent="0.25">
      <c r="A3333">
        <v>2019</v>
      </c>
      <c r="B3333" s="6">
        <v>43626</v>
      </c>
      <c r="C3333" s="6">
        <v>43736</v>
      </c>
      <c r="D3333" t="str">
        <f>INDEX(parametres!$B$2:$B$57,IF(ISNUMBER(MATCH(Chiffrier!E3333,parametres!$C$2:$C$57,0)),MATCH(E3333,parametres!$C$2:$C$57,0),NA()))</f>
        <v>CN-7</v>
      </c>
      <c r="E3333" t="s">
        <v>44</v>
      </c>
      <c r="F3333" t="s">
        <v>112</v>
      </c>
      <c r="G3333" s="4">
        <f t="shared" si="65"/>
        <v>15.714285714285714</v>
      </c>
      <c r="H3333">
        <f>INDEX(Sites_coordo!$C$2:$C$62,IF(ISNUMBER(MATCH(Chiffrier!E3333,Sites_coordo!$A$2:$A$62,0)),MATCH(Chiffrier!E3333,Sites_coordo!$A$2:$A$62,0),NA()))</f>
        <v>51.448887999999997</v>
      </c>
      <c r="I3333">
        <f>INDEX(Sites_coordo!$B$2:$B$62,IF(ISNUMBER(MATCH(Chiffrier!E3333,Sites_coordo!$A$2:$A$62,0)),MATCH(Chiffrier!E3333,Sites_coordo!$A$2:$A$62,0),NA()))</f>
        <v>-57.602221999999998</v>
      </c>
      <c r="J3333" t="s">
        <v>105</v>
      </c>
      <c r="K3333" t="s">
        <v>105</v>
      </c>
      <c r="L3333" s="4">
        <v>20087070</v>
      </c>
      <c r="M3333" t="s">
        <v>683</v>
      </c>
      <c r="N3333" s="4">
        <v>3</v>
      </c>
      <c r="O3333" s="4" t="s">
        <v>107</v>
      </c>
      <c r="P3333" s="4">
        <v>1</v>
      </c>
      <c r="Q3333" t="s">
        <v>3605</v>
      </c>
      <c r="R3333" s="4">
        <v>0</v>
      </c>
      <c r="S3333">
        <v>0</v>
      </c>
      <c r="T3333" t="s">
        <v>106</v>
      </c>
      <c r="U3333">
        <v>0</v>
      </c>
      <c r="V3333" t="s">
        <v>106</v>
      </c>
      <c r="W3333">
        <v>0</v>
      </c>
      <c r="X3333">
        <v>0</v>
      </c>
      <c r="Y3333">
        <v>0</v>
      </c>
      <c r="Z3333">
        <v>0</v>
      </c>
      <c r="AA3333">
        <v>0</v>
      </c>
      <c r="AB3333">
        <v>0</v>
      </c>
      <c r="AC3333">
        <v>0</v>
      </c>
      <c r="AD3333">
        <v>0</v>
      </c>
      <c r="AE3333" s="4">
        <v>0</v>
      </c>
      <c r="AH3333" s="6">
        <v>43644</v>
      </c>
      <c r="AI3333" s="5">
        <v>0.64583333333333337</v>
      </c>
      <c r="AJ3333" t="s">
        <v>106</v>
      </c>
      <c r="AK3333">
        <v>3110</v>
      </c>
      <c r="AL3333" s="4" t="s">
        <v>106</v>
      </c>
      <c r="AM3333" s="4">
        <v>15.5</v>
      </c>
      <c r="AN3333" s="4" t="s">
        <v>106</v>
      </c>
      <c r="AO3333" s="4" t="s">
        <v>106</v>
      </c>
      <c r="AP3333" s="4" t="s">
        <v>106</v>
      </c>
      <c r="AQ3333" s="4" t="s">
        <v>106</v>
      </c>
      <c r="AR3333" s="4" t="s">
        <v>106</v>
      </c>
      <c r="AS3333" s="4" t="s">
        <v>106</v>
      </c>
      <c r="AT3333" s="4" t="s">
        <v>106</v>
      </c>
      <c r="AU3333" t="s">
        <v>108</v>
      </c>
      <c r="AV3333" t="s">
        <v>109</v>
      </c>
      <c r="AW3333" t="s">
        <v>110</v>
      </c>
      <c r="AX3333" t="s">
        <v>3605</v>
      </c>
    </row>
    <row r="3334" spans="1:51" hidden="1" x14ac:dyDescent="0.25">
      <c r="A3334">
        <v>2019</v>
      </c>
      <c r="B3334" s="6">
        <v>43626</v>
      </c>
      <c r="C3334" s="6">
        <v>43736</v>
      </c>
      <c r="D3334" t="str">
        <f>INDEX(parametres!$B$2:$B$57,IF(ISNUMBER(MATCH(Chiffrier!E3334,parametres!$C$2:$C$57,0)),MATCH(E3334,parametres!$C$2:$C$57,0),NA()))</f>
        <v>CN-7</v>
      </c>
      <c r="E3334" t="s">
        <v>44</v>
      </c>
      <c r="F3334" t="s">
        <v>112</v>
      </c>
      <c r="G3334" s="4">
        <f t="shared" si="65"/>
        <v>15.714285714285714</v>
      </c>
      <c r="H3334">
        <f>INDEX(Sites_coordo!$C$2:$C$62,IF(ISNUMBER(MATCH(Chiffrier!E3334,Sites_coordo!$A$2:$A$62,0)),MATCH(Chiffrier!E3334,Sites_coordo!$A$2:$A$62,0),NA()))</f>
        <v>51.448887999999997</v>
      </c>
      <c r="I3334">
        <f>INDEX(Sites_coordo!$B$2:$B$62,IF(ISNUMBER(MATCH(Chiffrier!E3334,Sites_coordo!$A$2:$A$62,0)),MATCH(Chiffrier!E3334,Sites_coordo!$A$2:$A$62,0),NA()))</f>
        <v>-57.602221999999998</v>
      </c>
      <c r="J3334" t="s">
        <v>105</v>
      </c>
      <c r="K3334" t="s">
        <v>105</v>
      </c>
      <c r="L3334" s="4">
        <v>20087070</v>
      </c>
      <c r="M3334" t="s">
        <v>683</v>
      </c>
      <c r="N3334" s="4">
        <v>4</v>
      </c>
      <c r="O3334" s="4" t="s">
        <v>121</v>
      </c>
      <c r="P3334" s="4">
        <v>1</v>
      </c>
      <c r="Q3334" t="s">
        <v>3606</v>
      </c>
      <c r="R3334" s="4">
        <v>0</v>
      </c>
      <c r="S3334">
        <v>0</v>
      </c>
      <c r="T3334" t="s">
        <v>106</v>
      </c>
      <c r="U3334">
        <v>0</v>
      </c>
      <c r="V3334" t="s">
        <v>106</v>
      </c>
      <c r="W3334">
        <v>0</v>
      </c>
      <c r="X3334">
        <v>0</v>
      </c>
      <c r="Y3334">
        <v>0</v>
      </c>
      <c r="Z3334">
        <v>0</v>
      </c>
      <c r="AA3334">
        <v>0</v>
      </c>
      <c r="AB3334">
        <v>0</v>
      </c>
      <c r="AC3334">
        <v>0</v>
      </c>
      <c r="AD3334">
        <v>0</v>
      </c>
      <c r="AE3334" s="4">
        <v>0</v>
      </c>
      <c r="AH3334" s="6">
        <v>43644</v>
      </c>
      <c r="AI3334" s="5">
        <v>0.64583333333333337</v>
      </c>
      <c r="AJ3334" t="s">
        <v>106</v>
      </c>
      <c r="AK3334">
        <v>3110</v>
      </c>
      <c r="AL3334" s="4" t="s">
        <v>106</v>
      </c>
      <c r="AM3334" s="4">
        <v>15.5</v>
      </c>
      <c r="AN3334" s="4" t="s">
        <v>106</v>
      </c>
      <c r="AO3334" s="4" t="s">
        <v>106</v>
      </c>
      <c r="AP3334" s="4" t="s">
        <v>106</v>
      </c>
      <c r="AQ3334" s="4" t="s">
        <v>106</v>
      </c>
      <c r="AR3334" s="4" t="s">
        <v>106</v>
      </c>
      <c r="AS3334" s="4" t="s">
        <v>106</v>
      </c>
      <c r="AT3334" s="4" t="s">
        <v>106</v>
      </c>
      <c r="AU3334" t="s">
        <v>108</v>
      </c>
      <c r="AV3334" t="s">
        <v>109</v>
      </c>
      <c r="AW3334" t="s">
        <v>110</v>
      </c>
      <c r="AX3334" t="s">
        <v>3606</v>
      </c>
    </row>
    <row r="3335" spans="1:51" hidden="1" x14ac:dyDescent="0.25">
      <c r="A3335">
        <v>2019</v>
      </c>
      <c r="B3335" s="6">
        <v>43626</v>
      </c>
      <c r="C3335" s="6">
        <v>43736</v>
      </c>
      <c r="D3335" t="str">
        <f>INDEX(parametres!$B$2:$B$57,IF(ISNUMBER(MATCH(Chiffrier!E3335,parametres!$C$2:$C$57,0)),MATCH(E3335,parametres!$C$2:$C$57,0),NA()))</f>
        <v>CN-7</v>
      </c>
      <c r="E3335" t="s">
        <v>44</v>
      </c>
      <c r="F3335" t="s">
        <v>112</v>
      </c>
      <c r="G3335" s="4">
        <f t="shared" si="65"/>
        <v>15.714285714285714</v>
      </c>
      <c r="H3335">
        <f>INDEX(Sites_coordo!$C$2:$C$62,IF(ISNUMBER(MATCH(Chiffrier!E3335,Sites_coordo!$A$2:$A$62,0)),MATCH(Chiffrier!E3335,Sites_coordo!$A$2:$A$62,0),NA()))</f>
        <v>51.448887999999997</v>
      </c>
      <c r="I3335">
        <f>INDEX(Sites_coordo!$B$2:$B$62,IF(ISNUMBER(MATCH(Chiffrier!E3335,Sites_coordo!$A$2:$A$62,0)),MATCH(Chiffrier!E3335,Sites_coordo!$A$2:$A$62,0),NA()))</f>
        <v>-57.602221999999998</v>
      </c>
      <c r="J3335" t="s">
        <v>105</v>
      </c>
      <c r="K3335" t="s">
        <v>105</v>
      </c>
      <c r="L3335" s="4">
        <v>20087070</v>
      </c>
      <c r="M3335" t="s">
        <v>683</v>
      </c>
      <c r="N3335" s="4">
        <v>4</v>
      </c>
      <c r="O3335" s="4" t="s">
        <v>121</v>
      </c>
      <c r="P3335" s="4">
        <v>2</v>
      </c>
      <c r="Q3335" t="s">
        <v>3607</v>
      </c>
      <c r="R3335" s="4">
        <v>0</v>
      </c>
      <c r="S3335">
        <v>0</v>
      </c>
      <c r="T3335" t="s">
        <v>106</v>
      </c>
      <c r="U3335">
        <v>0</v>
      </c>
      <c r="V3335" t="s">
        <v>106</v>
      </c>
      <c r="W3335">
        <v>0</v>
      </c>
      <c r="X3335">
        <v>0</v>
      </c>
      <c r="Y3335">
        <v>0</v>
      </c>
      <c r="Z3335">
        <v>0</v>
      </c>
      <c r="AA3335">
        <v>0</v>
      </c>
      <c r="AB3335">
        <v>0</v>
      </c>
      <c r="AC3335">
        <v>0</v>
      </c>
      <c r="AD3335">
        <v>0</v>
      </c>
      <c r="AE3335" s="4">
        <v>0</v>
      </c>
      <c r="AH3335" s="6">
        <v>43644</v>
      </c>
      <c r="AI3335" s="5">
        <v>0.64583333333333337</v>
      </c>
      <c r="AJ3335" t="s">
        <v>106</v>
      </c>
      <c r="AK3335">
        <v>3110</v>
      </c>
      <c r="AL3335" s="4" t="s">
        <v>106</v>
      </c>
      <c r="AM3335" s="4">
        <v>15.5</v>
      </c>
      <c r="AN3335" s="4" t="s">
        <v>106</v>
      </c>
      <c r="AO3335" s="4" t="s">
        <v>106</v>
      </c>
      <c r="AP3335" s="4" t="s">
        <v>106</v>
      </c>
      <c r="AQ3335" s="4" t="s">
        <v>106</v>
      </c>
      <c r="AR3335" s="4" t="s">
        <v>106</v>
      </c>
      <c r="AS3335" s="4" t="s">
        <v>106</v>
      </c>
      <c r="AT3335" s="4" t="s">
        <v>106</v>
      </c>
      <c r="AU3335" t="s">
        <v>108</v>
      </c>
      <c r="AV3335" t="s">
        <v>109</v>
      </c>
      <c r="AW3335" t="s">
        <v>110</v>
      </c>
      <c r="AX3335" t="s">
        <v>3607</v>
      </c>
    </row>
    <row r="3336" spans="1:51" hidden="1" x14ac:dyDescent="0.25">
      <c r="A3336">
        <v>2019</v>
      </c>
      <c r="B3336" s="6">
        <v>43626</v>
      </c>
      <c r="C3336" s="6">
        <v>43736</v>
      </c>
      <c r="D3336" t="str">
        <f>INDEX(parametres!$B$2:$B$57,IF(ISNUMBER(MATCH(Chiffrier!E3336,parametres!$C$2:$C$57,0)),MATCH(E3336,parametres!$C$2:$C$57,0),NA()))</f>
        <v>CN-7</v>
      </c>
      <c r="E3336" t="s">
        <v>44</v>
      </c>
      <c r="F3336" t="s">
        <v>112</v>
      </c>
      <c r="G3336" s="4">
        <f t="shared" si="65"/>
        <v>15.714285714285714</v>
      </c>
      <c r="H3336">
        <f>INDEX(Sites_coordo!$C$2:$C$62,IF(ISNUMBER(MATCH(Chiffrier!E3336,Sites_coordo!$A$2:$A$62,0)),MATCH(Chiffrier!E3336,Sites_coordo!$A$2:$A$62,0),NA()))</f>
        <v>51.448887999999997</v>
      </c>
      <c r="I3336">
        <f>INDEX(Sites_coordo!$B$2:$B$62,IF(ISNUMBER(MATCH(Chiffrier!E3336,Sites_coordo!$A$2:$A$62,0)),MATCH(Chiffrier!E3336,Sites_coordo!$A$2:$A$62,0),NA()))</f>
        <v>-57.602221999999998</v>
      </c>
      <c r="J3336" t="s">
        <v>105</v>
      </c>
      <c r="K3336" t="s">
        <v>105</v>
      </c>
      <c r="L3336" s="4">
        <v>20087070</v>
      </c>
      <c r="M3336" t="s">
        <v>683</v>
      </c>
      <c r="N3336" s="4">
        <v>4</v>
      </c>
      <c r="O3336" s="4" t="s">
        <v>121</v>
      </c>
      <c r="P3336" s="4">
        <v>3</v>
      </c>
      <c r="Q3336" t="s">
        <v>3608</v>
      </c>
      <c r="R3336" s="4">
        <v>0</v>
      </c>
      <c r="S3336">
        <v>0</v>
      </c>
      <c r="T3336" t="s">
        <v>106</v>
      </c>
      <c r="U3336">
        <v>0</v>
      </c>
      <c r="V3336" t="s">
        <v>106</v>
      </c>
      <c r="W3336">
        <v>0</v>
      </c>
      <c r="X3336">
        <v>0</v>
      </c>
      <c r="Y3336">
        <v>0</v>
      </c>
      <c r="Z3336">
        <v>0</v>
      </c>
      <c r="AA3336">
        <v>0</v>
      </c>
      <c r="AB3336">
        <v>0</v>
      </c>
      <c r="AC3336">
        <v>0</v>
      </c>
      <c r="AD3336">
        <v>0</v>
      </c>
      <c r="AE3336" s="4">
        <v>0</v>
      </c>
      <c r="AH3336" s="6">
        <v>43644</v>
      </c>
      <c r="AI3336" s="5">
        <v>0.64583333333333337</v>
      </c>
      <c r="AJ3336" t="s">
        <v>106</v>
      </c>
      <c r="AK3336">
        <v>3110</v>
      </c>
      <c r="AL3336" s="4" t="s">
        <v>106</v>
      </c>
      <c r="AM3336" s="4">
        <v>15.5</v>
      </c>
      <c r="AN3336" s="4" t="s">
        <v>106</v>
      </c>
      <c r="AO3336" s="4" t="s">
        <v>106</v>
      </c>
      <c r="AP3336" s="4" t="s">
        <v>106</v>
      </c>
      <c r="AQ3336" s="4" t="s">
        <v>106</v>
      </c>
      <c r="AR3336" s="4" t="s">
        <v>106</v>
      </c>
      <c r="AS3336" s="4" t="s">
        <v>106</v>
      </c>
      <c r="AT3336" s="4" t="s">
        <v>106</v>
      </c>
      <c r="AU3336" t="s">
        <v>108</v>
      </c>
      <c r="AV3336" t="s">
        <v>109</v>
      </c>
      <c r="AW3336" t="s">
        <v>110</v>
      </c>
      <c r="AX3336" t="s">
        <v>3608</v>
      </c>
    </row>
    <row r="3337" spans="1:51" hidden="1" x14ac:dyDescent="0.25">
      <c r="A3337">
        <v>2019</v>
      </c>
      <c r="B3337" s="6">
        <v>43626</v>
      </c>
      <c r="C3337" s="6">
        <v>43736</v>
      </c>
      <c r="D3337" t="str">
        <f>INDEX(parametres!$B$2:$B$57,IF(ISNUMBER(MATCH(Chiffrier!E3337,parametres!$C$2:$C$57,0)),MATCH(E3337,parametres!$C$2:$C$57,0),NA()))</f>
        <v>CN-7</v>
      </c>
      <c r="E3337" t="s">
        <v>44</v>
      </c>
      <c r="F3337" t="s">
        <v>112</v>
      </c>
      <c r="G3337" s="4">
        <f t="shared" si="65"/>
        <v>15.714285714285714</v>
      </c>
      <c r="H3337">
        <f>INDEX(Sites_coordo!$C$2:$C$62,IF(ISNUMBER(MATCH(Chiffrier!E3337,Sites_coordo!$A$2:$A$62,0)),MATCH(Chiffrier!E3337,Sites_coordo!$A$2:$A$62,0),NA()))</f>
        <v>51.448887999999997</v>
      </c>
      <c r="I3337">
        <f>INDEX(Sites_coordo!$B$2:$B$62,IF(ISNUMBER(MATCH(Chiffrier!E3337,Sites_coordo!$A$2:$A$62,0)),MATCH(Chiffrier!E3337,Sites_coordo!$A$2:$A$62,0),NA()))</f>
        <v>-57.602221999999998</v>
      </c>
      <c r="J3337" t="s">
        <v>105</v>
      </c>
      <c r="K3337" t="s">
        <v>105</v>
      </c>
      <c r="L3337" s="4">
        <v>20087070</v>
      </c>
      <c r="M3337" t="s">
        <v>683</v>
      </c>
      <c r="N3337" s="4">
        <v>4</v>
      </c>
      <c r="O3337" s="4" t="s">
        <v>107</v>
      </c>
      <c r="P3337" s="4">
        <v>1</v>
      </c>
      <c r="Q3337" t="s">
        <v>3609</v>
      </c>
      <c r="R3337" s="4">
        <v>0</v>
      </c>
      <c r="S3337">
        <v>0</v>
      </c>
      <c r="T3337" t="s">
        <v>106</v>
      </c>
      <c r="U3337">
        <v>0</v>
      </c>
      <c r="V3337" t="s">
        <v>106</v>
      </c>
      <c r="W3337">
        <v>0</v>
      </c>
      <c r="X3337">
        <v>0</v>
      </c>
      <c r="Y3337">
        <v>0</v>
      </c>
      <c r="Z3337">
        <v>0</v>
      </c>
      <c r="AA3337">
        <v>0</v>
      </c>
      <c r="AB3337">
        <v>0</v>
      </c>
      <c r="AC3337">
        <v>0</v>
      </c>
      <c r="AD3337">
        <v>0</v>
      </c>
      <c r="AE3337" s="4">
        <v>0</v>
      </c>
      <c r="AH3337" s="6">
        <v>43644</v>
      </c>
      <c r="AI3337" s="5">
        <v>0.64583333333333337</v>
      </c>
      <c r="AJ3337" t="s">
        <v>106</v>
      </c>
      <c r="AK3337">
        <v>3110</v>
      </c>
      <c r="AL3337" s="4" t="s">
        <v>106</v>
      </c>
      <c r="AM3337" s="4">
        <v>15.5</v>
      </c>
      <c r="AN3337" s="4" t="s">
        <v>106</v>
      </c>
      <c r="AO3337" s="4" t="s">
        <v>106</v>
      </c>
      <c r="AP3337" s="4" t="s">
        <v>106</v>
      </c>
      <c r="AQ3337" s="4" t="s">
        <v>106</v>
      </c>
      <c r="AR3337" s="4" t="s">
        <v>106</v>
      </c>
      <c r="AS3337" s="4" t="s">
        <v>106</v>
      </c>
      <c r="AT3337" s="4" t="s">
        <v>106</v>
      </c>
      <c r="AU3337" t="s">
        <v>108</v>
      </c>
      <c r="AV3337" t="s">
        <v>109</v>
      </c>
      <c r="AW3337" t="s">
        <v>110</v>
      </c>
      <c r="AX3337" t="s">
        <v>3609</v>
      </c>
    </row>
    <row r="3338" spans="1:51" hidden="1" x14ac:dyDescent="0.25">
      <c r="A3338">
        <v>2019</v>
      </c>
      <c r="B3338" s="6">
        <v>43626</v>
      </c>
      <c r="C3338" s="6">
        <v>43736</v>
      </c>
      <c r="D3338" t="str">
        <f>INDEX(parametres!$B$2:$B$57,IF(ISNUMBER(MATCH(Chiffrier!E3338,parametres!$C$2:$C$57,0)),MATCH(E3338,parametres!$C$2:$C$57,0),NA()))</f>
        <v>CN-7</v>
      </c>
      <c r="E3338" t="s">
        <v>44</v>
      </c>
      <c r="F3338" t="s">
        <v>112</v>
      </c>
      <c r="G3338" s="4">
        <f t="shared" si="65"/>
        <v>15.714285714285714</v>
      </c>
      <c r="H3338">
        <f>INDEX(Sites_coordo!$C$2:$C$62,IF(ISNUMBER(MATCH(Chiffrier!E3338,Sites_coordo!$A$2:$A$62,0)),MATCH(Chiffrier!E3338,Sites_coordo!$A$2:$A$62,0),NA()))</f>
        <v>51.448887999999997</v>
      </c>
      <c r="I3338">
        <f>INDEX(Sites_coordo!$B$2:$B$62,IF(ISNUMBER(MATCH(Chiffrier!E3338,Sites_coordo!$A$2:$A$62,0)),MATCH(Chiffrier!E3338,Sites_coordo!$A$2:$A$62,0),NA()))</f>
        <v>-57.602221999999998</v>
      </c>
      <c r="J3338" t="s">
        <v>105</v>
      </c>
      <c r="K3338" t="s">
        <v>105</v>
      </c>
      <c r="L3338" s="4">
        <v>20087070</v>
      </c>
      <c r="M3338" t="s">
        <v>683</v>
      </c>
      <c r="N3338" s="4">
        <v>5</v>
      </c>
      <c r="O3338" s="4" t="s">
        <v>121</v>
      </c>
      <c r="P3338" s="4">
        <v>1</v>
      </c>
      <c r="Q3338" t="s">
        <v>3610</v>
      </c>
      <c r="R3338" s="4">
        <v>0</v>
      </c>
      <c r="S3338">
        <v>0</v>
      </c>
      <c r="T3338" t="s">
        <v>106</v>
      </c>
      <c r="U3338">
        <v>0</v>
      </c>
      <c r="V3338" t="s">
        <v>106</v>
      </c>
      <c r="W3338">
        <v>0</v>
      </c>
      <c r="X3338">
        <v>0</v>
      </c>
      <c r="Y3338">
        <v>0</v>
      </c>
      <c r="Z3338">
        <v>0</v>
      </c>
      <c r="AA3338">
        <v>0</v>
      </c>
      <c r="AB3338">
        <v>0</v>
      </c>
      <c r="AC3338">
        <v>0</v>
      </c>
      <c r="AD3338">
        <v>0</v>
      </c>
      <c r="AE3338" s="4">
        <v>0</v>
      </c>
      <c r="AH3338" s="6">
        <v>43644</v>
      </c>
      <c r="AI3338" s="5">
        <v>0.64583333333333337</v>
      </c>
      <c r="AJ3338" t="s">
        <v>106</v>
      </c>
      <c r="AK3338">
        <v>3110</v>
      </c>
      <c r="AL3338" s="4" t="s">
        <v>106</v>
      </c>
      <c r="AM3338" s="4">
        <v>15.5</v>
      </c>
      <c r="AN3338" s="4" t="s">
        <v>106</v>
      </c>
      <c r="AO3338" s="4" t="s">
        <v>106</v>
      </c>
      <c r="AP3338" s="4" t="s">
        <v>106</v>
      </c>
      <c r="AQ3338" s="4" t="s">
        <v>106</v>
      </c>
      <c r="AR3338" s="4" t="s">
        <v>106</v>
      </c>
      <c r="AS3338" s="4" t="s">
        <v>106</v>
      </c>
      <c r="AT3338" s="4" t="s">
        <v>106</v>
      </c>
      <c r="AU3338" t="s">
        <v>108</v>
      </c>
      <c r="AV3338" t="s">
        <v>109</v>
      </c>
      <c r="AW3338" t="s">
        <v>110</v>
      </c>
      <c r="AX3338" t="s">
        <v>3610</v>
      </c>
    </row>
    <row r="3339" spans="1:51" hidden="1" x14ac:dyDescent="0.25">
      <c r="A3339">
        <v>2019</v>
      </c>
      <c r="B3339" s="6">
        <v>43626</v>
      </c>
      <c r="C3339" s="6">
        <v>43736</v>
      </c>
      <c r="D3339" t="str">
        <f>INDEX(parametres!$B$2:$B$57,IF(ISNUMBER(MATCH(Chiffrier!E3339,parametres!$C$2:$C$57,0)),MATCH(E3339,parametres!$C$2:$C$57,0),NA()))</f>
        <v>CN-7</v>
      </c>
      <c r="E3339" t="s">
        <v>44</v>
      </c>
      <c r="F3339" t="s">
        <v>112</v>
      </c>
      <c r="G3339" s="4">
        <f t="shared" si="65"/>
        <v>15.714285714285714</v>
      </c>
      <c r="H3339">
        <f>INDEX(Sites_coordo!$C$2:$C$62,IF(ISNUMBER(MATCH(Chiffrier!E3339,Sites_coordo!$A$2:$A$62,0)),MATCH(Chiffrier!E3339,Sites_coordo!$A$2:$A$62,0),NA()))</f>
        <v>51.448887999999997</v>
      </c>
      <c r="I3339">
        <f>INDEX(Sites_coordo!$B$2:$B$62,IF(ISNUMBER(MATCH(Chiffrier!E3339,Sites_coordo!$A$2:$A$62,0)),MATCH(Chiffrier!E3339,Sites_coordo!$A$2:$A$62,0),NA()))</f>
        <v>-57.602221999999998</v>
      </c>
      <c r="J3339" t="s">
        <v>105</v>
      </c>
      <c r="K3339" t="s">
        <v>105</v>
      </c>
      <c r="L3339" s="4">
        <v>20087070</v>
      </c>
      <c r="M3339" t="s">
        <v>683</v>
      </c>
      <c r="N3339" s="4">
        <v>5</v>
      </c>
      <c r="O3339" s="4" t="s">
        <v>121</v>
      </c>
      <c r="P3339" s="4">
        <v>2</v>
      </c>
      <c r="Q3339" t="s">
        <v>3611</v>
      </c>
      <c r="R3339" s="4">
        <v>0</v>
      </c>
      <c r="S3339">
        <v>0</v>
      </c>
      <c r="T3339" t="s">
        <v>106</v>
      </c>
      <c r="U3339">
        <v>0</v>
      </c>
      <c r="V3339" t="s">
        <v>106</v>
      </c>
      <c r="W3339">
        <v>0</v>
      </c>
      <c r="X3339">
        <v>0</v>
      </c>
      <c r="Y3339">
        <v>0</v>
      </c>
      <c r="Z3339">
        <v>0</v>
      </c>
      <c r="AA3339">
        <v>0</v>
      </c>
      <c r="AB3339">
        <v>0</v>
      </c>
      <c r="AC3339">
        <v>0</v>
      </c>
      <c r="AD3339">
        <v>0</v>
      </c>
      <c r="AE3339" s="4">
        <v>0</v>
      </c>
      <c r="AH3339" s="6">
        <v>43644</v>
      </c>
      <c r="AI3339" s="5">
        <v>0.64583333333333337</v>
      </c>
      <c r="AJ3339" t="s">
        <v>106</v>
      </c>
      <c r="AK3339">
        <v>3110</v>
      </c>
      <c r="AL3339" s="4" t="s">
        <v>106</v>
      </c>
      <c r="AM3339" s="4">
        <v>15.5</v>
      </c>
      <c r="AN3339" s="4" t="s">
        <v>106</v>
      </c>
      <c r="AO3339" s="4" t="s">
        <v>106</v>
      </c>
      <c r="AP3339" s="4" t="s">
        <v>106</v>
      </c>
      <c r="AQ3339" s="4" t="s">
        <v>106</v>
      </c>
      <c r="AR3339" s="4" t="s">
        <v>106</v>
      </c>
      <c r="AS3339" s="4" t="s">
        <v>106</v>
      </c>
      <c r="AT3339" s="4" t="s">
        <v>106</v>
      </c>
      <c r="AU3339" t="s">
        <v>108</v>
      </c>
      <c r="AV3339" t="s">
        <v>109</v>
      </c>
      <c r="AW3339" t="s">
        <v>110</v>
      </c>
      <c r="AX3339" t="s">
        <v>3611</v>
      </c>
    </row>
    <row r="3340" spans="1:51" hidden="1" x14ac:dyDescent="0.25">
      <c r="A3340">
        <v>2019</v>
      </c>
      <c r="B3340" s="6">
        <v>43626</v>
      </c>
      <c r="C3340" s="6">
        <v>43736</v>
      </c>
      <c r="D3340" t="str">
        <f>INDEX(parametres!$B$2:$B$57,IF(ISNUMBER(MATCH(Chiffrier!E3340,parametres!$C$2:$C$57,0)),MATCH(E3340,parametres!$C$2:$C$57,0),NA()))</f>
        <v>CN-7</v>
      </c>
      <c r="E3340" t="s">
        <v>44</v>
      </c>
      <c r="F3340" t="s">
        <v>112</v>
      </c>
      <c r="G3340" s="4">
        <f t="shared" si="65"/>
        <v>15.714285714285714</v>
      </c>
      <c r="H3340">
        <f>INDEX(Sites_coordo!$C$2:$C$62,IF(ISNUMBER(MATCH(Chiffrier!E3340,Sites_coordo!$A$2:$A$62,0)),MATCH(Chiffrier!E3340,Sites_coordo!$A$2:$A$62,0),NA()))</f>
        <v>51.448887999999997</v>
      </c>
      <c r="I3340">
        <f>INDEX(Sites_coordo!$B$2:$B$62,IF(ISNUMBER(MATCH(Chiffrier!E3340,Sites_coordo!$A$2:$A$62,0)),MATCH(Chiffrier!E3340,Sites_coordo!$A$2:$A$62,0),NA()))</f>
        <v>-57.602221999999998</v>
      </c>
      <c r="J3340" t="s">
        <v>105</v>
      </c>
      <c r="K3340" t="s">
        <v>105</v>
      </c>
      <c r="L3340" s="4">
        <v>20087070</v>
      </c>
      <c r="M3340" t="s">
        <v>683</v>
      </c>
      <c r="N3340" s="4">
        <v>5</v>
      </c>
      <c r="O3340" s="4" t="s">
        <v>121</v>
      </c>
      <c r="P3340" s="4">
        <v>3</v>
      </c>
      <c r="Q3340" t="s">
        <v>3612</v>
      </c>
      <c r="R3340" s="4">
        <v>0</v>
      </c>
      <c r="S3340">
        <v>0</v>
      </c>
      <c r="T3340" t="s">
        <v>106</v>
      </c>
      <c r="U3340">
        <v>0</v>
      </c>
      <c r="V3340" t="s">
        <v>106</v>
      </c>
      <c r="W3340">
        <v>0</v>
      </c>
      <c r="X3340">
        <v>0</v>
      </c>
      <c r="Y3340">
        <v>0</v>
      </c>
      <c r="Z3340">
        <v>0</v>
      </c>
      <c r="AA3340">
        <v>0</v>
      </c>
      <c r="AB3340">
        <v>0</v>
      </c>
      <c r="AC3340">
        <v>0</v>
      </c>
      <c r="AD3340">
        <v>0</v>
      </c>
      <c r="AE3340" s="4">
        <v>0</v>
      </c>
      <c r="AH3340" s="6">
        <v>43644</v>
      </c>
      <c r="AI3340" s="5">
        <v>0.64583333333333337</v>
      </c>
      <c r="AJ3340" t="s">
        <v>106</v>
      </c>
      <c r="AK3340">
        <v>3110</v>
      </c>
      <c r="AL3340" s="4" t="s">
        <v>106</v>
      </c>
      <c r="AM3340" s="4">
        <v>15.5</v>
      </c>
      <c r="AN3340" s="4" t="s">
        <v>106</v>
      </c>
      <c r="AO3340" s="4" t="s">
        <v>106</v>
      </c>
      <c r="AP3340" s="4" t="s">
        <v>106</v>
      </c>
      <c r="AQ3340" s="4" t="s">
        <v>106</v>
      </c>
      <c r="AR3340" s="4" t="s">
        <v>106</v>
      </c>
      <c r="AS3340" s="4" t="s">
        <v>106</v>
      </c>
      <c r="AT3340" s="4" t="s">
        <v>106</v>
      </c>
      <c r="AU3340" t="s">
        <v>108</v>
      </c>
      <c r="AV3340" t="s">
        <v>109</v>
      </c>
      <c r="AW3340" t="s">
        <v>110</v>
      </c>
      <c r="AX3340" t="s">
        <v>3612</v>
      </c>
    </row>
    <row r="3341" spans="1:51" hidden="1" x14ac:dyDescent="0.25">
      <c r="A3341">
        <v>2019</v>
      </c>
      <c r="B3341" s="6">
        <v>43626</v>
      </c>
      <c r="C3341" s="6">
        <v>43736</v>
      </c>
      <c r="D3341" t="str">
        <f>INDEX(parametres!$B$2:$B$57,IF(ISNUMBER(MATCH(Chiffrier!E3341,parametres!$C$2:$C$57,0)),MATCH(E3341,parametres!$C$2:$C$57,0),NA()))</f>
        <v>CN-7</v>
      </c>
      <c r="E3341" t="s">
        <v>44</v>
      </c>
      <c r="F3341" t="s">
        <v>112</v>
      </c>
      <c r="G3341" s="4">
        <f t="shared" si="65"/>
        <v>15.714285714285714</v>
      </c>
      <c r="H3341">
        <f>INDEX(Sites_coordo!$C$2:$C$62,IF(ISNUMBER(MATCH(Chiffrier!E3341,Sites_coordo!$A$2:$A$62,0)),MATCH(Chiffrier!E3341,Sites_coordo!$A$2:$A$62,0),NA()))</f>
        <v>51.448887999999997</v>
      </c>
      <c r="I3341">
        <f>INDEX(Sites_coordo!$B$2:$B$62,IF(ISNUMBER(MATCH(Chiffrier!E3341,Sites_coordo!$A$2:$A$62,0)),MATCH(Chiffrier!E3341,Sites_coordo!$A$2:$A$62,0),NA()))</f>
        <v>-57.602221999999998</v>
      </c>
      <c r="J3341" t="s">
        <v>105</v>
      </c>
      <c r="K3341" t="s">
        <v>105</v>
      </c>
      <c r="L3341" s="4">
        <v>20087070</v>
      </c>
      <c r="M3341" t="s">
        <v>683</v>
      </c>
      <c r="N3341" s="4">
        <v>5</v>
      </c>
      <c r="O3341" s="4" t="s">
        <v>107</v>
      </c>
      <c r="P3341" s="4">
        <v>1</v>
      </c>
      <c r="Q3341" t="s">
        <v>3613</v>
      </c>
      <c r="R3341" s="4">
        <v>0</v>
      </c>
      <c r="S3341">
        <v>0</v>
      </c>
      <c r="T3341" t="s">
        <v>106</v>
      </c>
      <c r="U3341">
        <v>0</v>
      </c>
      <c r="V3341" t="s">
        <v>106</v>
      </c>
      <c r="W3341">
        <v>0</v>
      </c>
      <c r="X3341">
        <v>0</v>
      </c>
      <c r="Y3341">
        <v>0</v>
      </c>
      <c r="Z3341">
        <v>0</v>
      </c>
      <c r="AA3341">
        <v>0</v>
      </c>
      <c r="AB3341">
        <v>0</v>
      </c>
      <c r="AC3341">
        <v>0</v>
      </c>
      <c r="AD3341">
        <v>0</v>
      </c>
      <c r="AE3341" s="4">
        <v>0</v>
      </c>
      <c r="AH3341" s="6">
        <v>43644</v>
      </c>
      <c r="AI3341" s="5">
        <v>0.64583333333333337</v>
      </c>
      <c r="AJ3341" t="s">
        <v>106</v>
      </c>
      <c r="AK3341">
        <v>3110</v>
      </c>
      <c r="AL3341" s="4" t="s">
        <v>106</v>
      </c>
      <c r="AM3341" s="4">
        <v>15.5</v>
      </c>
      <c r="AN3341" s="4" t="s">
        <v>106</v>
      </c>
      <c r="AO3341" s="4" t="s">
        <v>106</v>
      </c>
      <c r="AP3341" s="4" t="s">
        <v>106</v>
      </c>
      <c r="AQ3341" s="4" t="s">
        <v>106</v>
      </c>
      <c r="AR3341" s="4" t="s">
        <v>106</v>
      </c>
      <c r="AS3341" s="4" t="s">
        <v>106</v>
      </c>
      <c r="AT3341" s="4" t="s">
        <v>106</v>
      </c>
      <c r="AU3341" t="s">
        <v>108</v>
      </c>
      <c r="AV3341" t="s">
        <v>109</v>
      </c>
      <c r="AW3341" t="s">
        <v>110</v>
      </c>
      <c r="AX3341" t="s">
        <v>3613</v>
      </c>
    </row>
    <row r="3342" spans="1:51" hidden="1" x14ac:dyDescent="0.25">
      <c r="A3342">
        <v>2019</v>
      </c>
      <c r="B3342" s="6">
        <v>43626</v>
      </c>
      <c r="C3342" s="6">
        <v>43736</v>
      </c>
      <c r="D3342" t="str">
        <f>INDEX(parametres!$B$2:$B$57,IF(ISNUMBER(MATCH(Chiffrier!E3342,parametres!$C$2:$C$57,0)),MATCH(E3342,parametres!$C$2:$C$57,0),NA()))</f>
        <v>CN-7</v>
      </c>
      <c r="E3342" t="s">
        <v>44</v>
      </c>
      <c r="F3342" t="s">
        <v>112</v>
      </c>
      <c r="G3342" s="4">
        <f t="shared" si="65"/>
        <v>15.714285714285714</v>
      </c>
      <c r="H3342">
        <f>INDEX(Sites_coordo!$C$2:$C$62,IF(ISNUMBER(MATCH(Chiffrier!E3342,Sites_coordo!$A$2:$A$62,0)),MATCH(Chiffrier!E3342,Sites_coordo!$A$2:$A$62,0),NA()))</f>
        <v>51.448887999999997</v>
      </c>
      <c r="I3342">
        <f>INDEX(Sites_coordo!$B$2:$B$62,IF(ISNUMBER(MATCH(Chiffrier!E3342,Sites_coordo!$A$2:$A$62,0)),MATCH(Chiffrier!E3342,Sites_coordo!$A$2:$A$62,0),NA()))</f>
        <v>-57.602221999999998</v>
      </c>
      <c r="J3342" t="s">
        <v>105</v>
      </c>
      <c r="K3342" t="s">
        <v>105</v>
      </c>
      <c r="L3342" s="4">
        <v>20087070</v>
      </c>
      <c r="M3342" t="s">
        <v>683</v>
      </c>
      <c r="N3342" s="4">
        <v>6</v>
      </c>
      <c r="O3342" s="4" t="s">
        <v>121</v>
      </c>
      <c r="P3342" s="4">
        <v>1</v>
      </c>
      <c r="Q3342" t="s">
        <v>3614</v>
      </c>
      <c r="R3342" s="4" t="s">
        <v>106</v>
      </c>
      <c r="S3342" t="s">
        <v>106</v>
      </c>
      <c r="T3342" t="s">
        <v>106</v>
      </c>
      <c r="U3342" t="s">
        <v>106</v>
      </c>
      <c r="V3342" t="s">
        <v>106</v>
      </c>
      <c r="W3342" t="s">
        <v>106</v>
      </c>
      <c r="X3342" t="s">
        <v>106</v>
      </c>
      <c r="Y3342" t="s">
        <v>106</v>
      </c>
      <c r="Z3342" t="s">
        <v>106</v>
      </c>
      <c r="AA3342" t="s">
        <v>106</v>
      </c>
      <c r="AB3342" t="s">
        <v>106</v>
      </c>
      <c r="AC3342" t="s">
        <v>106</v>
      </c>
      <c r="AD3342" t="s">
        <v>106</v>
      </c>
      <c r="AE3342" s="4" t="s">
        <v>106</v>
      </c>
      <c r="AH3342" s="6">
        <v>43644</v>
      </c>
      <c r="AI3342" s="5">
        <v>0.64583333333333337</v>
      </c>
      <c r="AJ3342" t="s">
        <v>106</v>
      </c>
      <c r="AK3342">
        <v>3110</v>
      </c>
      <c r="AL3342" s="4" t="s">
        <v>106</v>
      </c>
      <c r="AM3342" s="4">
        <v>15.5</v>
      </c>
      <c r="AN3342" s="4" t="s">
        <v>106</v>
      </c>
      <c r="AO3342" s="4" t="s">
        <v>106</v>
      </c>
      <c r="AP3342" s="4" t="s">
        <v>106</v>
      </c>
      <c r="AQ3342" s="4" t="s">
        <v>106</v>
      </c>
      <c r="AR3342" s="4" t="s">
        <v>106</v>
      </c>
      <c r="AS3342" s="4" t="s">
        <v>106</v>
      </c>
      <c r="AT3342" s="4" t="s">
        <v>106</v>
      </c>
      <c r="AU3342" t="s">
        <v>108</v>
      </c>
      <c r="AV3342" t="s">
        <v>109</v>
      </c>
      <c r="AW3342" t="s">
        <v>110</v>
      </c>
      <c r="AX3342" t="s">
        <v>3614</v>
      </c>
      <c r="AY3342" s="4" t="s">
        <v>2522</v>
      </c>
    </row>
    <row r="3343" spans="1:51" hidden="1" x14ac:dyDescent="0.25">
      <c r="A3343">
        <v>2019</v>
      </c>
      <c r="B3343" s="6">
        <v>43626</v>
      </c>
      <c r="C3343" s="6">
        <v>43736</v>
      </c>
      <c r="D3343" t="str">
        <f>INDEX(parametres!$B$2:$B$57,IF(ISNUMBER(MATCH(Chiffrier!E3343,parametres!$C$2:$C$57,0)),MATCH(E3343,parametres!$C$2:$C$57,0),NA()))</f>
        <v>CN-7</v>
      </c>
      <c r="E3343" t="s">
        <v>44</v>
      </c>
      <c r="F3343" t="s">
        <v>112</v>
      </c>
      <c r="G3343" s="4">
        <f t="shared" si="65"/>
        <v>15.714285714285714</v>
      </c>
      <c r="H3343">
        <f>INDEX(Sites_coordo!$C$2:$C$62,IF(ISNUMBER(MATCH(Chiffrier!E3343,Sites_coordo!$A$2:$A$62,0)),MATCH(Chiffrier!E3343,Sites_coordo!$A$2:$A$62,0),NA()))</f>
        <v>51.448887999999997</v>
      </c>
      <c r="I3343">
        <f>INDEX(Sites_coordo!$B$2:$B$62,IF(ISNUMBER(MATCH(Chiffrier!E3343,Sites_coordo!$A$2:$A$62,0)),MATCH(Chiffrier!E3343,Sites_coordo!$A$2:$A$62,0),NA()))</f>
        <v>-57.602221999999998</v>
      </c>
      <c r="J3343" t="s">
        <v>105</v>
      </c>
      <c r="K3343" t="s">
        <v>105</v>
      </c>
      <c r="L3343" s="4">
        <v>20087070</v>
      </c>
      <c r="M3343" t="s">
        <v>683</v>
      </c>
      <c r="N3343" s="4">
        <v>6</v>
      </c>
      <c r="O3343" s="4" t="s">
        <v>121</v>
      </c>
      <c r="P3343" s="4">
        <v>2</v>
      </c>
      <c r="Q3343" t="s">
        <v>3615</v>
      </c>
      <c r="R3343" s="4" t="s">
        <v>106</v>
      </c>
      <c r="S3343" t="s">
        <v>106</v>
      </c>
      <c r="T3343" t="s">
        <v>106</v>
      </c>
      <c r="U3343" t="s">
        <v>106</v>
      </c>
      <c r="V3343" t="s">
        <v>106</v>
      </c>
      <c r="W3343" t="s">
        <v>106</v>
      </c>
      <c r="X3343" t="s">
        <v>106</v>
      </c>
      <c r="Y3343" t="s">
        <v>106</v>
      </c>
      <c r="Z3343" t="s">
        <v>106</v>
      </c>
      <c r="AA3343" t="s">
        <v>106</v>
      </c>
      <c r="AB3343" t="s">
        <v>106</v>
      </c>
      <c r="AC3343" t="s">
        <v>106</v>
      </c>
      <c r="AD3343" t="s">
        <v>106</v>
      </c>
      <c r="AE3343" s="4" t="s">
        <v>106</v>
      </c>
      <c r="AH3343" s="6">
        <v>43644</v>
      </c>
      <c r="AI3343" s="5">
        <v>0.64583333333333337</v>
      </c>
      <c r="AJ3343" t="s">
        <v>106</v>
      </c>
      <c r="AK3343">
        <v>3110</v>
      </c>
      <c r="AL3343" s="4" t="s">
        <v>106</v>
      </c>
      <c r="AM3343" s="4">
        <v>15.5</v>
      </c>
      <c r="AN3343" s="4" t="s">
        <v>106</v>
      </c>
      <c r="AO3343" s="4" t="s">
        <v>106</v>
      </c>
      <c r="AP3343" s="4" t="s">
        <v>106</v>
      </c>
      <c r="AQ3343" s="4" t="s">
        <v>106</v>
      </c>
      <c r="AR3343" s="4" t="s">
        <v>106</v>
      </c>
      <c r="AS3343" s="4" t="s">
        <v>106</v>
      </c>
      <c r="AT3343" s="4" t="s">
        <v>106</v>
      </c>
      <c r="AU3343" t="s">
        <v>108</v>
      </c>
      <c r="AV3343" t="s">
        <v>109</v>
      </c>
      <c r="AW3343" t="s">
        <v>110</v>
      </c>
      <c r="AX3343" t="s">
        <v>3615</v>
      </c>
      <c r="AY3343" s="4" t="s">
        <v>2522</v>
      </c>
    </row>
    <row r="3344" spans="1:51" hidden="1" x14ac:dyDescent="0.25">
      <c r="A3344">
        <v>2019</v>
      </c>
      <c r="B3344" s="6">
        <v>43626</v>
      </c>
      <c r="C3344" s="6">
        <v>43736</v>
      </c>
      <c r="D3344" t="str">
        <f>INDEX(parametres!$B$2:$B$57,IF(ISNUMBER(MATCH(Chiffrier!E3344,parametres!$C$2:$C$57,0)),MATCH(E3344,parametres!$C$2:$C$57,0),NA()))</f>
        <v>CN-7</v>
      </c>
      <c r="E3344" t="s">
        <v>44</v>
      </c>
      <c r="F3344" t="s">
        <v>112</v>
      </c>
      <c r="G3344" s="4">
        <f t="shared" si="65"/>
        <v>15.714285714285714</v>
      </c>
      <c r="H3344">
        <f>INDEX(Sites_coordo!$C$2:$C$62,IF(ISNUMBER(MATCH(Chiffrier!E3344,Sites_coordo!$A$2:$A$62,0)),MATCH(Chiffrier!E3344,Sites_coordo!$A$2:$A$62,0),NA()))</f>
        <v>51.448887999999997</v>
      </c>
      <c r="I3344">
        <f>INDEX(Sites_coordo!$B$2:$B$62,IF(ISNUMBER(MATCH(Chiffrier!E3344,Sites_coordo!$A$2:$A$62,0)),MATCH(Chiffrier!E3344,Sites_coordo!$A$2:$A$62,0),NA()))</f>
        <v>-57.602221999999998</v>
      </c>
      <c r="J3344" t="s">
        <v>105</v>
      </c>
      <c r="K3344" t="s">
        <v>105</v>
      </c>
      <c r="L3344" s="4">
        <v>20087070</v>
      </c>
      <c r="M3344" t="s">
        <v>683</v>
      </c>
      <c r="N3344" s="4">
        <v>6</v>
      </c>
      <c r="O3344" s="4" t="s">
        <v>121</v>
      </c>
      <c r="P3344" s="4">
        <v>3</v>
      </c>
      <c r="Q3344" t="s">
        <v>3616</v>
      </c>
      <c r="R3344" s="4" t="s">
        <v>106</v>
      </c>
      <c r="S3344" t="s">
        <v>106</v>
      </c>
      <c r="T3344" t="s">
        <v>106</v>
      </c>
      <c r="U3344" t="s">
        <v>106</v>
      </c>
      <c r="V3344" t="s">
        <v>106</v>
      </c>
      <c r="W3344" t="s">
        <v>106</v>
      </c>
      <c r="X3344" t="s">
        <v>106</v>
      </c>
      <c r="Y3344" t="s">
        <v>106</v>
      </c>
      <c r="Z3344" t="s">
        <v>106</v>
      </c>
      <c r="AA3344" t="s">
        <v>106</v>
      </c>
      <c r="AB3344" t="s">
        <v>106</v>
      </c>
      <c r="AC3344" t="s">
        <v>106</v>
      </c>
      <c r="AD3344" t="s">
        <v>106</v>
      </c>
      <c r="AE3344" s="4" t="s">
        <v>106</v>
      </c>
      <c r="AH3344" s="6">
        <v>43644</v>
      </c>
      <c r="AI3344" s="5">
        <v>0.64583333333333337</v>
      </c>
      <c r="AJ3344" t="s">
        <v>106</v>
      </c>
      <c r="AK3344">
        <v>3110</v>
      </c>
      <c r="AL3344" s="4" t="s">
        <v>106</v>
      </c>
      <c r="AM3344" s="4">
        <v>15.5</v>
      </c>
      <c r="AN3344" s="4" t="s">
        <v>106</v>
      </c>
      <c r="AO3344" s="4" t="s">
        <v>106</v>
      </c>
      <c r="AP3344" s="4" t="s">
        <v>106</v>
      </c>
      <c r="AQ3344" s="4" t="s">
        <v>106</v>
      </c>
      <c r="AR3344" s="4" t="s">
        <v>106</v>
      </c>
      <c r="AS3344" s="4" t="s">
        <v>106</v>
      </c>
      <c r="AT3344" s="4" t="s">
        <v>106</v>
      </c>
      <c r="AU3344" t="s">
        <v>108</v>
      </c>
      <c r="AV3344" t="s">
        <v>109</v>
      </c>
      <c r="AW3344" t="s">
        <v>110</v>
      </c>
      <c r="AX3344" t="s">
        <v>3616</v>
      </c>
      <c r="AY3344" s="4" t="s">
        <v>2522</v>
      </c>
    </row>
    <row r="3345" spans="1:51" hidden="1" x14ac:dyDescent="0.25">
      <c r="A3345">
        <v>2019</v>
      </c>
      <c r="B3345" s="6">
        <v>43626</v>
      </c>
      <c r="C3345" s="6">
        <v>43736</v>
      </c>
      <c r="D3345" t="str">
        <f>INDEX(parametres!$B$2:$B$57,IF(ISNUMBER(MATCH(Chiffrier!E3345,parametres!$C$2:$C$57,0)),MATCH(E3345,parametres!$C$2:$C$57,0),NA()))</f>
        <v>CN-7</v>
      </c>
      <c r="E3345" t="s">
        <v>44</v>
      </c>
      <c r="F3345" t="s">
        <v>112</v>
      </c>
      <c r="G3345" s="4">
        <f t="shared" si="65"/>
        <v>15.714285714285714</v>
      </c>
      <c r="H3345">
        <f>INDEX(Sites_coordo!$C$2:$C$62,IF(ISNUMBER(MATCH(Chiffrier!E3345,Sites_coordo!$A$2:$A$62,0)),MATCH(Chiffrier!E3345,Sites_coordo!$A$2:$A$62,0),NA()))</f>
        <v>51.448887999999997</v>
      </c>
      <c r="I3345">
        <f>INDEX(Sites_coordo!$B$2:$B$62,IF(ISNUMBER(MATCH(Chiffrier!E3345,Sites_coordo!$A$2:$A$62,0)),MATCH(Chiffrier!E3345,Sites_coordo!$A$2:$A$62,0),NA()))</f>
        <v>-57.602221999999998</v>
      </c>
      <c r="J3345" t="s">
        <v>105</v>
      </c>
      <c r="K3345" t="s">
        <v>105</v>
      </c>
      <c r="L3345" s="4">
        <v>20087070</v>
      </c>
      <c r="M3345" t="s">
        <v>683</v>
      </c>
      <c r="N3345" s="4">
        <v>6</v>
      </c>
      <c r="O3345" s="4" t="s">
        <v>107</v>
      </c>
      <c r="P3345" s="4">
        <v>1</v>
      </c>
      <c r="Q3345" t="s">
        <v>3617</v>
      </c>
      <c r="R3345" s="4" t="s">
        <v>106</v>
      </c>
      <c r="S3345" t="s">
        <v>106</v>
      </c>
      <c r="T3345" t="s">
        <v>106</v>
      </c>
      <c r="U3345" t="s">
        <v>106</v>
      </c>
      <c r="V3345" t="s">
        <v>106</v>
      </c>
      <c r="W3345" t="s">
        <v>106</v>
      </c>
      <c r="X3345" t="s">
        <v>106</v>
      </c>
      <c r="Y3345" t="s">
        <v>106</v>
      </c>
      <c r="Z3345" t="s">
        <v>106</v>
      </c>
      <c r="AA3345" t="s">
        <v>106</v>
      </c>
      <c r="AB3345" t="s">
        <v>106</v>
      </c>
      <c r="AC3345" t="s">
        <v>106</v>
      </c>
      <c r="AD3345" t="s">
        <v>106</v>
      </c>
      <c r="AE3345" s="4" t="s">
        <v>106</v>
      </c>
      <c r="AH3345" s="6">
        <v>43644</v>
      </c>
      <c r="AI3345" s="5">
        <v>0.64583333333333337</v>
      </c>
      <c r="AJ3345" t="s">
        <v>106</v>
      </c>
      <c r="AK3345">
        <v>3110</v>
      </c>
      <c r="AL3345" s="4" t="s">
        <v>106</v>
      </c>
      <c r="AM3345" s="4">
        <v>15.5</v>
      </c>
      <c r="AN3345" s="4" t="s">
        <v>106</v>
      </c>
      <c r="AO3345" s="4" t="s">
        <v>106</v>
      </c>
      <c r="AP3345" s="4" t="s">
        <v>106</v>
      </c>
      <c r="AQ3345" s="4" t="s">
        <v>106</v>
      </c>
      <c r="AR3345" s="4" t="s">
        <v>106</v>
      </c>
      <c r="AS3345" s="4" t="s">
        <v>106</v>
      </c>
      <c r="AT3345" s="4" t="s">
        <v>106</v>
      </c>
      <c r="AU3345" t="s">
        <v>108</v>
      </c>
      <c r="AV3345" t="s">
        <v>109</v>
      </c>
      <c r="AW3345" t="s">
        <v>110</v>
      </c>
      <c r="AX3345" t="s">
        <v>3617</v>
      </c>
      <c r="AY3345" s="4" t="s">
        <v>2522</v>
      </c>
    </row>
    <row r="3346" spans="1:51" hidden="1" x14ac:dyDescent="0.25">
      <c r="A3346">
        <v>2019</v>
      </c>
      <c r="B3346" s="6">
        <v>43626</v>
      </c>
      <c r="C3346" s="6">
        <v>43736</v>
      </c>
      <c r="D3346" t="str">
        <f>INDEX(parametres!$B$2:$B$57,IF(ISNUMBER(MATCH(Chiffrier!E3346,parametres!$C$2:$C$57,0)),MATCH(E3346,parametres!$C$2:$C$57,0),NA()))</f>
        <v>CN-7</v>
      </c>
      <c r="E3346" t="s">
        <v>44</v>
      </c>
      <c r="F3346" t="s">
        <v>112</v>
      </c>
      <c r="G3346" s="4">
        <f t="shared" si="65"/>
        <v>15.714285714285714</v>
      </c>
      <c r="H3346">
        <f>INDEX(Sites_coordo!$C$2:$C$62,IF(ISNUMBER(MATCH(Chiffrier!E3346,Sites_coordo!$A$2:$A$62,0)),MATCH(Chiffrier!E3346,Sites_coordo!$A$2:$A$62,0),NA()))</f>
        <v>51.448887999999997</v>
      </c>
      <c r="I3346">
        <f>INDEX(Sites_coordo!$B$2:$B$62,IF(ISNUMBER(MATCH(Chiffrier!E3346,Sites_coordo!$A$2:$A$62,0)),MATCH(Chiffrier!E3346,Sites_coordo!$A$2:$A$62,0),NA()))</f>
        <v>-57.602221999999998</v>
      </c>
      <c r="J3346" t="s">
        <v>105</v>
      </c>
      <c r="K3346" t="s">
        <v>105</v>
      </c>
      <c r="L3346" s="4">
        <v>20087070</v>
      </c>
      <c r="M3346" t="s">
        <v>683</v>
      </c>
      <c r="N3346" s="4">
        <v>7</v>
      </c>
      <c r="O3346" s="4" t="s">
        <v>121</v>
      </c>
      <c r="P3346" s="4">
        <v>1</v>
      </c>
      <c r="Q3346" t="s">
        <v>3618</v>
      </c>
      <c r="R3346" s="4">
        <v>0</v>
      </c>
      <c r="S3346">
        <v>0</v>
      </c>
      <c r="T3346" t="s">
        <v>106</v>
      </c>
      <c r="U3346">
        <v>0</v>
      </c>
      <c r="V3346" t="s">
        <v>106</v>
      </c>
      <c r="W3346">
        <v>0</v>
      </c>
      <c r="X3346">
        <v>0</v>
      </c>
      <c r="Y3346">
        <v>0</v>
      </c>
      <c r="Z3346">
        <v>0</v>
      </c>
      <c r="AA3346">
        <v>0</v>
      </c>
      <c r="AB3346">
        <v>0</v>
      </c>
      <c r="AC3346">
        <v>0</v>
      </c>
      <c r="AD3346">
        <v>0</v>
      </c>
      <c r="AE3346" s="4">
        <v>0</v>
      </c>
      <c r="AH3346" s="6">
        <v>43644</v>
      </c>
      <c r="AI3346" s="5">
        <v>0.64583333333333337</v>
      </c>
      <c r="AJ3346" t="s">
        <v>106</v>
      </c>
      <c r="AK3346">
        <v>3110</v>
      </c>
      <c r="AL3346" s="4" t="s">
        <v>106</v>
      </c>
      <c r="AM3346" s="4">
        <v>15.5</v>
      </c>
      <c r="AN3346" s="4" t="s">
        <v>106</v>
      </c>
      <c r="AO3346" s="4" t="s">
        <v>106</v>
      </c>
      <c r="AP3346" s="4" t="s">
        <v>106</v>
      </c>
      <c r="AQ3346" s="4" t="s">
        <v>106</v>
      </c>
      <c r="AR3346" s="4" t="s">
        <v>106</v>
      </c>
      <c r="AS3346" s="4" t="s">
        <v>106</v>
      </c>
      <c r="AT3346" s="4" t="s">
        <v>106</v>
      </c>
      <c r="AU3346" t="s">
        <v>108</v>
      </c>
      <c r="AV3346" t="s">
        <v>109</v>
      </c>
      <c r="AW3346" t="s">
        <v>110</v>
      </c>
      <c r="AX3346" t="s">
        <v>3618</v>
      </c>
    </row>
    <row r="3347" spans="1:51" hidden="1" x14ac:dyDescent="0.25">
      <c r="A3347">
        <v>2019</v>
      </c>
      <c r="B3347" s="6">
        <v>43626</v>
      </c>
      <c r="C3347" s="6">
        <v>43736</v>
      </c>
      <c r="D3347" t="str">
        <f>INDEX(parametres!$B$2:$B$57,IF(ISNUMBER(MATCH(Chiffrier!E3347,parametres!$C$2:$C$57,0)),MATCH(E3347,parametres!$C$2:$C$57,0),NA()))</f>
        <v>CN-7</v>
      </c>
      <c r="E3347" t="s">
        <v>44</v>
      </c>
      <c r="F3347" t="s">
        <v>112</v>
      </c>
      <c r="G3347" s="4">
        <f t="shared" si="65"/>
        <v>15.714285714285714</v>
      </c>
      <c r="H3347">
        <f>INDEX(Sites_coordo!$C$2:$C$62,IF(ISNUMBER(MATCH(Chiffrier!E3347,Sites_coordo!$A$2:$A$62,0)),MATCH(Chiffrier!E3347,Sites_coordo!$A$2:$A$62,0),NA()))</f>
        <v>51.448887999999997</v>
      </c>
      <c r="I3347">
        <f>INDEX(Sites_coordo!$B$2:$B$62,IF(ISNUMBER(MATCH(Chiffrier!E3347,Sites_coordo!$A$2:$A$62,0)),MATCH(Chiffrier!E3347,Sites_coordo!$A$2:$A$62,0),NA()))</f>
        <v>-57.602221999999998</v>
      </c>
      <c r="J3347" t="s">
        <v>105</v>
      </c>
      <c r="K3347" t="s">
        <v>105</v>
      </c>
      <c r="L3347" s="4">
        <v>20087070</v>
      </c>
      <c r="M3347" t="s">
        <v>683</v>
      </c>
      <c r="N3347" s="4">
        <v>7</v>
      </c>
      <c r="O3347" s="4" t="s">
        <v>121</v>
      </c>
      <c r="P3347" s="4">
        <v>2</v>
      </c>
      <c r="Q3347" t="s">
        <v>3619</v>
      </c>
      <c r="R3347" s="4">
        <v>0</v>
      </c>
      <c r="S3347">
        <v>0</v>
      </c>
      <c r="T3347" t="s">
        <v>106</v>
      </c>
      <c r="U3347">
        <v>0</v>
      </c>
      <c r="V3347" t="s">
        <v>106</v>
      </c>
      <c r="W3347">
        <v>0</v>
      </c>
      <c r="X3347">
        <v>0</v>
      </c>
      <c r="Y3347">
        <v>0</v>
      </c>
      <c r="Z3347">
        <v>0</v>
      </c>
      <c r="AA3347">
        <v>0</v>
      </c>
      <c r="AB3347">
        <v>0</v>
      </c>
      <c r="AC3347">
        <v>0</v>
      </c>
      <c r="AD3347">
        <v>0</v>
      </c>
      <c r="AE3347" s="4">
        <v>0</v>
      </c>
      <c r="AH3347" s="6">
        <v>43644</v>
      </c>
      <c r="AI3347" s="5">
        <v>0.64583333333333337</v>
      </c>
      <c r="AJ3347" t="s">
        <v>106</v>
      </c>
      <c r="AK3347">
        <v>3110</v>
      </c>
      <c r="AL3347" s="4" t="s">
        <v>106</v>
      </c>
      <c r="AM3347" s="4">
        <v>15.5</v>
      </c>
      <c r="AN3347" s="4" t="s">
        <v>106</v>
      </c>
      <c r="AO3347" s="4" t="s">
        <v>106</v>
      </c>
      <c r="AP3347" s="4" t="s">
        <v>106</v>
      </c>
      <c r="AQ3347" s="4" t="s">
        <v>106</v>
      </c>
      <c r="AR3347" s="4" t="s">
        <v>106</v>
      </c>
      <c r="AS3347" s="4" t="s">
        <v>106</v>
      </c>
      <c r="AT3347" s="4" t="s">
        <v>106</v>
      </c>
      <c r="AU3347" t="s">
        <v>108</v>
      </c>
      <c r="AV3347" t="s">
        <v>109</v>
      </c>
      <c r="AW3347" t="s">
        <v>110</v>
      </c>
      <c r="AX3347" t="s">
        <v>3619</v>
      </c>
    </row>
    <row r="3348" spans="1:51" hidden="1" x14ac:dyDescent="0.25">
      <c r="A3348">
        <v>2019</v>
      </c>
      <c r="B3348" s="6">
        <v>43626</v>
      </c>
      <c r="C3348" s="6">
        <v>43736</v>
      </c>
      <c r="D3348" t="str">
        <f>INDEX(parametres!$B$2:$B$57,IF(ISNUMBER(MATCH(Chiffrier!E3348,parametres!$C$2:$C$57,0)),MATCH(E3348,parametres!$C$2:$C$57,0),NA()))</f>
        <v>CN-7</v>
      </c>
      <c r="E3348" t="s">
        <v>44</v>
      </c>
      <c r="F3348" t="s">
        <v>112</v>
      </c>
      <c r="G3348" s="4">
        <f t="shared" si="65"/>
        <v>15.714285714285714</v>
      </c>
      <c r="H3348">
        <f>INDEX(Sites_coordo!$C$2:$C$62,IF(ISNUMBER(MATCH(Chiffrier!E3348,Sites_coordo!$A$2:$A$62,0)),MATCH(Chiffrier!E3348,Sites_coordo!$A$2:$A$62,0),NA()))</f>
        <v>51.448887999999997</v>
      </c>
      <c r="I3348">
        <f>INDEX(Sites_coordo!$B$2:$B$62,IF(ISNUMBER(MATCH(Chiffrier!E3348,Sites_coordo!$A$2:$A$62,0)),MATCH(Chiffrier!E3348,Sites_coordo!$A$2:$A$62,0),NA()))</f>
        <v>-57.602221999999998</v>
      </c>
      <c r="J3348" t="s">
        <v>105</v>
      </c>
      <c r="K3348" t="s">
        <v>105</v>
      </c>
      <c r="L3348" s="4">
        <v>20087070</v>
      </c>
      <c r="M3348" t="s">
        <v>683</v>
      </c>
      <c r="N3348" s="4">
        <v>7</v>
      </c>
      <c r="O3348" s="4" t="s">
        <v>121</v>
      </c>
      <c r="P3348" s="4">
        <v>3</v>
      </c>
      <c r="Q3348" t="s">
        <v>3620</v>
      </c>
      <c r="R3348" s="4">
        <v>0</v>
      </c>
      <c r="S3348">
        <v>0</v>
      </c>
      <c r="T3348" t="s">
        <v>106</v>
      </c>
      <c r="U3348">
        <v>0</v>
      </c>
      <c r="V3348" t="s">
        <v>106</v>
      </c>
      <c r="W3348">
        <v>0</v>
      </c>
      <c r="X3348">
        <v>0</v>
      </c>
      <c r="Y3348">
        <v>0</v>
      </c>
      <c r="Z3348">
        <v>0</v>
      </c>
      <c r="AA3348">
        <v>0</v>
      </c>
      <c r="AB3348">
        <v>0</v>
      </c>
      <c r="AC3348">
        <v>0</v>
      </c>
      <c r="AD3348">
        <v>0</v>
      </c>
      <c r="AE3348" s="4">
        <v>0</v>
      </c>
      <c r="AH3348" s="6">
        <v>43644</v>
      </c>
      <c r="AI3348" s="5">
        <v>0.64583333333333337</v>
      </c>
      <c r="AJ3348" t="s">
        <v>106</v>
      </c>
      <c r="AK3348">
        <v>3110</v>
      </c>
      <c r="AL3348" s="4" t="s">
        <v>106</v>
      </c>
      <c r="AM3348" s="4">
        <v>15.5</v>
      </c>
      <c r="AN3348" s="4" t="s">
        <v>106</v>
      </c>
      <c r="AO3348" s="4" t="s">
        <v>106</v>
      </c>
      <c r="AP3348" s="4" t="s">
        <v>106</v>
      </c>
      <c r="AQ3348" s="4" t="s">
        <v>106</v>
      </c>
      <c r="AR3348" s="4" t="s">
        <v>106</v>
      </c>
      <c r="AS3348" s="4" t="s">
        <v>106</v>
      </c>
      <c r="AT3348" s="4" t="s">
        <v>106</v>
      </c>
      <c r="AU3348" t="s">
        <v>108</v>
      </c>
      <c r="AV3348" t="s">
        <v>109</v>
      </c>
      <c r="AW3348" t="s">
        <v>110</v>
      </c>
      <c r="AX3348" t="s">
        <v>3620</v>
      </c>
    </row>
    <row r="3349" spans="1:51" hidden="1" x14ac:dyDescent="0.25">
      <c r="A3349">
        <v>2019</v>
      </c>
      <c r="B3349" s="6">
        <v>43626</v>
      </c>
      <c r="C3349" s="6">
        <v>43736</v>
      </c>
      <c r="D3349" t="str">
        <f>INDEX(parametres!$B$2:$B$57,IF(ISNUMBER(MATCH(Chiffrier!E3349,parametres!$C$2:$C$57,0)),MATCH(E3349,parametres!$C$2:$C$57,0),NA()))</f>
        <v>CN-7</v>
      </c>
      <c r="E3349" t="s">
        <v>44</v>
      </c>
      <c r="F3349" t="s">
        <v>112</v>
      </c>
      <c r="G3349" s="4">
        <f t="shared" si="65"/>
        <v>15.714285714285714</v>
      </c>
      <c r="H3349">
        <f>INDEX(Sites_coordo!$C$2:$C$62,IF(ISNUMBER(MATCH(Chiffrier!E3349,Sites_coordo!$A$2:$A$62,0)),MATCH(Chiffrier!E3349,Sites_coordo!$A$2:$A$62,0),NA()))</f>
        <v>51.448887999999997</v>
      </c>
      <c r="I3349">
        <f>INDEX(Sites_coordo!$B$2:$B$62,IF(ISNUMBER(MATCH(Chiffrier!E3349,Sites_coordo!$A$2:$A$62,0)),MATCH(Chiffrier!E3349,Sites_coordo!$A$2:$A$62,0),NA()))</f>
        <v>-57.602221999999998</v>
      </c>
      <c r="J3349" t="s">
        <v>105</v>
      </c>
      <c r="K3349" t="s">
        <v>105</v>
      </c>
      <c r="L3349" s="4">
        <v>20087070</v>
      </c>
      <c r="M3349" t="s">
        <v>683</v>
      </c>
      <c r="N3349" s="4">
        <v>7</v>
      </c>
      <c r="O3349" s="4" t="s">
        <v>107</v>
      </c>
      <c r="P3349" s="4">
        <v>1</v>
      </c>
      <c r="Q3349" t="s">
        <v>3621</v>
      </c>
      <c r="R3349" s="4">
        <v>0</v>
      </c>
      <c r="S3349">
        <v>0</v>
      </c>
      <c r="T3349" t="s">
        <v>106</v>
      </c>
      <c r="U3349">
        <v>0</v>
      </c>
      <c r="V3349" t="s">
        <v>106</v>
      </c>
      <c r="W3349">
        <v>0</v>
      </c>
      <c r="X3349">
        <v>0</v>
      </c>
      <c r="Y3349">
        <v>0</v>
      </c>
      <c r="Z3349">
        <v>0</v>
      </c>
      <c r="AA3349">
        <v>0</v>
      </c>
      <c r="AB3349">
        <v>0</v>
      </c>
      <c r="AC3349">
        <v>0</v>
      </c>
      <c r="AD3349">
        <v>0</v>
      </c>
      <c r="AE3349" s="4">
        <v>0</v>
      </c>
      <c r="AH3349" s="6">
        <v>43644</v>
      </c>
      <c r="AI3349" s="5">
        <v>0.64583333333333337</v>
      </c>
      <c r="AJ3349" t="s">
        <v>106</v>
      </c>
      <c r="AK3349">
        <v>3110</v>
      </c>
      <c r="AL3349" s="4" t="s">
        <v>106</v>
      </c>
      <c r="AM3349" s="4">
        <v>15.5</v>
      </c>
      <c r="AN3349" s="4" t="s">
        <v>106</v>
      </c>
      <c r="AO3349" s="4" t="s">
        <v>106</v>
      </c>
      <c r="AP3349" s="4" t="s">
        <v>106</v>
      </c>
      <c r="AQ3349" s="4" t="s">
        <v>106</v>
      </c>
      <c r="AR3349" s="4" t="s">
        <v>106</v>
      </c>
      <c r="AS3349" s="4" t="s">
        <v>106</v>
      </c>
      <c r="AT3349" s="4" t="s">
        <v>106</v>
      </c>
      <c r="AU3349" t="s">
        <v>108</v>
      </c>
      <c r="AV3349" t="s">
        <v>109</v>
      </c>
      <c r="AW3349" t="s">
        <v>110</v>
      </c>
      <c r="AX3349" t="s">
        <v>3621</v>
      </c>
    </row>
    <row r="3350" spans="1:51" hidden="1" x14ac:dyDescent="0.25">
      <c r="A3350">
        <v>2019</v>
      </c>
      <c r="B3350" s="6">
        <v>43626</v>
      </c>
      <c r="C3350" s="6">
        <v>43736</v>
      </c>
      <c r="D3350" t="str">
        <f>INDEX(parametres!$B$2:$B$57,IF(ISNUMBER(MATCH(Chiffrier!E3350,parametres!$C$2:$C$57,0)),MATCH(E3350,parametres!$C$2:$C$57,0),NA()))</f>
        <v>CN-7</v>
      </c>
      <c r="E3350" t="s">
        <v>44</v>
      </c>
      <c r="F3350" t="s">
        <v>112</v>
      </c>
      <c r="G3350" s="4">
        <f t="shared" si="65"/>
        <v>15.714285714285714</v>
      </c>
      <c r="H3350">
        <f>INDEX(Sites_coordo!$C$2:$C$62,IF(ISNUMBER(MATCH(Chiffrier!E3350,Sites_coordo!$A$2:$A$62,0)),MATCH(Chiffrier!E3350,Sites_coordo!$A$2:$A$62,0),NA()))</f>
        <v>51.448887999999997</v>
      </c>
      <c r="I3350">
        <f>INDEX(Sites_coordo!$B$2:$B$62,IF(ISNUMBER(MATCH(Chiffrier!E3350,Sites_coordo!$A$2:$A$62,0)),MATCH(Chiffrier!E3350,Sites_coordo!$A$2:$A$62,0),NA()))</f>
        <v>-57.602221999999998</v>
      </c>
      <c r="J3350" t="s">
        <v>105</v>
      </c>
      <c r="K3350" t="s">
        <v>105</v>
      </c>
      <c r="L3350" s="4">
        <v>20087070</v>
      </c>
      <c r="M3350" t="s">
        <v>683</v>
      </c>
      <c r="N3350" s="4">
        <v>8</v>
      </c>
      <c r="O3350" s="4" t="s">
        <v>121</v>
      </c>
      <c r="P3350" s="4">
        <v>1</v>
      </c>
      <c r="Q3350" t="s">
        <v>3622</v>
      </c>
      <c r="R3350" s="4">
        <v>0</v>
      </c>
      <c r="S3350">
        <v>0</v>
      </c>
      <c r="T3350" t="s">
        <v>106</v>
      </c>
      <c r="U3350">
        <v>0</v>
      </c>
      <c r="V3350" t="s">
        <v>106</v>
      </c>
      <c r="W3350">
        <v>0</v>
      </c>
      <c r="X3350">
        <v>0</v>
      </c>
      <c r="Y3350">
        <v>0</v>
      </c>
      <c r="Z3350">
        <v>0</v>
      </c>
      <c r="AA3350">
        <v>0</v>
      </c>
      <c r="AB3350">
        <v>0</v>
      </c>
      <c r="AC3350">
        <v>0</v>
      </c>
      <c r="AD3350">
        <v>0</v>
      </c>
      <c r="AE3350" s="4">
        <v>0</v>
      </c>
      <c r="AH3350" s="6">
        <v>43644</v>
      </c>
      <c r="AI3350" s="5">
        <v>0.64583333333333337</v>
      </c>
      <c r="AJ3350" t="s">
        <v>106</v>
      </c>
      <c r="AK3350">
        <v>3110</v>
      </c>
      <c r="AL3350" s="4" t="s">
        <v>106</v>
      </c>
      <c r="AM3350" s="4">
        <v>15.5</v>
      </c>
      <c r="AN3350" s="4" t="s">
        <v>106</v>
      </c>
      <c r="AO3350" s="4" t="s">
        <v>106</v>
      </c>
      <c r="AP3350" s="4" t="s">
        <v>106</v>
      </c>
      <c r="AQ3350" s="4" t="s">
        <v>106</v>
      </c>
      <c r="AR3350" s="4" t="s">
        <v>106</v>
      </c>
      <c r="AS3350" s="4" t="s">
        <v>106</v>
      </c>
      <c r="AT3350" s="4" t="s">
        <v>106</v>
      </c>
      <c r="AU3350" t="s">
        <v>108</v>
      </c>
      <c r="AV3350" t="s">
        <v>109</v>
      </c>
      <c r="AW3350" t="s">
        <v>110</v>
      </c>
      <c r="AX3350" t="s">
        <v>3622</v>
      </c>
    </row>
    <row r="3351" spans="1:51" hidden="1" x14ac:dyDescent="0.25">
      <c r="A3351">
        <v>2019</v>
      </c>
      <c r="B3351" s="6">
        <v>43626</v>
      </c>
      <c r="C3351" s="6">
        <v>43736</v>
      </c>
      <c r="D3351" t="str">
        <f>INDEX(parametres!$B$2:$B$57,IF(ISNUMBER(MATCH(Chiffrier!E3351,parametres!$C$2:$C$57,0)),MATCH(E3351,parametres!$C$2:$C$57,0),NA()))</f>
        <v>CN-7</v>
      </c>
      <c r="E3351" t="s">
        <v>44</v>
      </c>
      <c r="F3351" t="s">
        <v>112</v>
      </c>
      <c r="G3351" s="4">
        <f t="shared" si="65"/>
        <v>15.714285714285714</v>
      </c>
      <c r="H3351">
        <f>INDEX(Sites_coordo!$C$2:$C$62,IF(ISNUMBER(MATCH(Chiffrier!E3351,Sites_coordo!$A$2:$A$62,0)),MATCH(Chiffrier!E3351,Sites_coordo!$A$2:$A$62,0),NA()))</f>
        <v>51.448887999999997</v>
      </c>
      <c r="I3351">
        <f>INDEX(Sites_coordo!$B$2:$B$62,IF(ISNUMBER(MATCH(Chiffrier!E3351,Sites_coordo!$A$2:$A$62,0)),MATCH(Chiffrier!E3351,Sites_coordo!$A$2:$A$62,0),NA()))</f>
        <v>-57.602221999999998</v>
      </c>
      <c r="J3351" t="s">
        <v>105</v>
      </c>
      <c r="K3351" t="s">
        <v>105</v>
      </c>
      <c r="L3351" s="4">
        <v>20087070</v>
      </c>
      <c r="M3351" t="s">
        <v>683</v>
      </c>
      <c r="N3351" s="4">
        <v>8</v>
      </c>
      <c r="O3351" s="4" t="s">
        <v>121</v>
      </c>
      <c r="P3351" s="4">
        <v>2</v>
      </c>
      <c r="Q3351" t="s">
        <v>3623</v>
      </c>
      <c r="R3351" s="4">
        <v>0</v>
      </c>
      <c r="S3351">
        <v>0</v>
      </c>
      <c r="T3351" t="s">
        <v>106</v>
      </c>
      <c r="U3351">
        <v>0</v>
      </c>
      <c r="V3351" t="s">
        <v>106</v>
      </c>
      <c r="W3351">
        <v>0</v>
      </c>
      <c r="X3351">
        <v>0</v>
      </c>
      <c r="Y3351">
        <v>0</v>
      </c>
      <c r="Z3351">
        <v>0</v>
      </c>
      <c r="AA3351">
        <v>0</v>
      </c>
      <c r="AB3351">
        <v>0</v>
      </c>
      <c r="AC3351">
        <v>0</v>
      </c>
      <c r="AD3351">
        <v>0</v>
      </c>
      <c r="AE3351" s="4">
        <v>0</v>
      </c>
      <c r="AH3351" s="6">
        <v>43644</v>
      </c>
      <c r="AI3351" s="5">
        <v>0.64583333333333337</v>
      </c>
      <c r="AJ3351" t="s">
        <v>106</v>
      </c>
      <c r="AK3351">
        <v>3110</v>
      </c>
      <c r="AL3351" s="4" t="s">
        <v>106</v>
      </c>
      <c r="AM3351" s="4">
        <v>15.5</v>
      </c>
      <c r="AN3351" s="4" t="s">
        <v>106</v>
      </c>
      <c r="AO3351" s="4" t="s">
        <v>106</v>
      </c>
      <c r="AP3351" s="4" t="s">
        <v>106</v>
      </c>
      <c r="AQ3351" s="4" t="s">
        <v>106</v>
      </c>
      <c r="AR3351" s="4" t="s">
        <v>106</v>
      </c>
      <c r="AS3351" s="4" t="s">
        <v>106</v>
      </c>
      <c r="AT3351" s="4" t="s">
        <v>106</v>
      </c>
      <c r="AU3351" t="s">
        <v>108</v>
      </c>
      <c r="AV3351" t="s">
        <v>109</v>
      </c>
      <c r="AW3351" t="s">
        <v>110</v>
      </c>
      <c r="AX3351" t="s">
        <v>3623</v>
      </c>
    </row>
    <row r="3352" spans="1:51" hidden="1" x14ac:dyDescent="0.25">
      <c r="A3352">
        <v>2019</v>
      </c>
      <c r="B3352" s="6">
        <v>43626</v>
      </c>
      <c r="C3352" s="6">
        <v>43736</v>
      </c>
      <c r="D3352" t="str">
        <f>INDEX(parametres!$B$2:$B$57,IF(ISNUMBER(MATCH(Chiffrier!E3352,parametres!$C$2:$C$57,0)),MATCH(E3352,parametres!$C$2:$C$57,0),NA()))</f>
        <v>CN-7</v>
      </c>
      <c r="E3352" t="s">
        <v>44</v>
      </c>
      <c r="F3352" t="s">
        <v>112</v>
      </c>
      <c r="G3352" s="4">
        <f t="shared" si="65"/>
        <v>15.714285714285714</v>
      </c>
      <c r="H3352">
        <f>INDEX(Sites_coordo!$C$2:$C$62,IF(ISNUMBER(MATCH(Chiffrier!E3352,Sites_coordo!$A$2:$A$62,0)),MATCH(Chiffrier!E3352,Sites_coordo!$A$2:$A$62,0),NA()))</f>
        <v>51.448887999999997</v>
      </c>
      <c r="I3352">
        <f>INDEX(Sites_coordo!$B$2:$B$62,IF(ISNUMBER(MATCH(Chiffrier!E3352,Sites_coordo!$A$2:$A$62,0)),MATCH(Chiffrier!E3352,Sites_coordo!$A$2:$A$62,0),NA()))</f>
        <v>-57.602221999999998</v>
      </c>
      <c r="J3352" t="s">
        <v>105</v>
      </c>
      <c r="K3352" t="s">
        <v>105</v>
      </c>
      <c r="L3352" s="4">
        <v>20087070</v>
      </c>
      <c r="M3352" t="s">
        <v>683</v>
      </c>
      <c r="N3352" s="4">
        <v>8</v>
      </c>
      <c r="O3352" s="4" t="s">
        <v>121</v>
      </c>
      <c r="P3352" s="4">
        <v>3</v>
      </c>
      <c r="Q3352" t="s">
        <v>3624</v>
      </c>
      <c r="R3352" s="4">
        <v>0</v>
      </c>
      <c r="S3352">
        <v>0</v>
      </c>
      <c r="T3352" t="s">
        <v>106</v>
      </c>
      <c r="U3352">
        <v>0</v>
      </c>
      <c r="V3352" t="s">
        <v>106</v>
      </c>
      <c r="W3352">
        <v>0</v>
      </c>
      <c r="X3352">
        <v>0</v>
      </c>
      <c r="Y3352">
        <v>0</v>
      </c>
      <c r="Z3352">
        <v>0</v>
      </c>
      <c r="AA3352">
        <v>0</v>
      </c>
      <c r="AB3352">
        <v>0</v>
      </c>
      <c r="AC3352">
        <v>0</v>
      </c>
      <c r="AD3352">
        <v>0</v>
      </c>
      <c r="AE3352" s="4">
        <v>0</v>
      </c>
      <c r="AH3352" s="6">
        <v>43644</v>
      </c>
      <c r="AI3352" s="5">
        <v>0.64583333333333337</v>
      </c>
      <c r="AJ3352" t="s">
        <v>106</v>
      </c>
      <c r="AK3352">
        <v>3110</v>
      </c>
      <c r="AL3352" s="4" t="s">
        <v>106</v>
      </c>
      <c r="AM3352" s="4">
        <v>15.5</v>
      </c>
      <c r="AN3352" s="4" t="s">
        <v>106</v>
      </c>
      <c r="AO3352" s="4" t="s">
        <v>106</v>
      </c>
      <c r="AP3352" s="4" t="s">
        <v>106</v>
      </c>
      <c r="AQ3352" s="4" t="s">
        <v>106</v>
      </c>
      <c r="AR3352" s="4" t="s">
        <v>106</v>
      </c>
      <c r="AS3352" s="4" t="s">
        <v>106</v>
      </c>
      <c r="AT3352" s="4" t="s">
        <v>106</v>
      </c>
      <c r="AU3352" t="s">
        <v>108</v>
      </c>
      <c r="AV3352" t="s">
        <v>109</v>
      </c>
      <c r="AW3352" t="s">
        <v>110</v>
      </c>
      <c r="AX3352" t="s">
        <v>3624</v>
      </c>
    </row>
    <row r="3353" spans="1:51" hidden="1" x14ac:dyDescent="0.25">
      <c r="A3353">
        <v>2019</v>
      </c>
      <c r="B3353" s="6">
        <v>43626</v>
      </c>
      <c r="C3353" s="6">
        <v>43736</v>
      </c>
      <c r="D3353" t="str">
        <f>INDEX(parametres!$B$2:$B$57,IF(ISNUMBER(MATCH(Chiffrier!E3353,parametres!$C$2:$C$57,0)),MATCH(E3353,parametres!$C$2:$C$57,0),NA()))</f>
        <v>CN-7</v>
      </c>
      <c r="E3353" t="s">
        <v>44</v>
      </c>
      <c r="F3353" t="s">
        <v>112</v>
      </c>
      <c r="G3353" s="4">
        <f t="shared" si="65"/>
        <v>15.714285714285714</v>
      </c>
      <c r="H3353">
        <f>INDEX(Sites_coordo!$C$2:$C$62,IF(ISNUMBER(MATCH(Chiffrier!E3353,Sites_coordo!$A$2:$A$62,0)),MATCH(Chiffrier!E3353,Sites_coordo!$A$2:$A$62,0),NA()))</f>
        <v>51.448887999999997</v>
      </c>
      <c r="I3353">
        <f>INDEX(Sites_coordo!$B$2:$B$62,IF(ISNUMBER(MATCH(Chiffrier!E3353,Sites_coordo!$A$2:$A$62,0)),MATCH(Chiffrier!E3353,Sites_coordo!$A$2:$A$62,0),NA()))</f>
        <v>-57.602221999999998</v>
      </c>
      <c r="J3353" t="s">
        <v>105</v>
      </c>
      <c r="K3353" t="s">
        <v>105</v>
      </c>
      <c r="L3353" s="4">
        <v>20087070</v>
      </c>
      <c r="M3353" t="s">
        <v>683</v>
      </c>
      <c r="N3353" s="4">
        <v>8</v>
      </c>
      <c r="O3353" s="4" t="s">
        <v>107</v>
      </c>
      <c r="P3353" s="4">
        <v>1</v>
      </c>
      <c r="Q3353" t="s">
        <v>3625</v>
      </c>
      <c r="R3353" s="4">
        <v>0</v>
      </c>
      <c r="S3353">
        <v>0</v>
      </c>
      <c r="T3353" t="s">
        <v>106</v>
      </c>
      <c r="U3353">
        <v>0</v>
      </c>
      <c r="V3353" t="s">
        <v>106</v>
      </c>
      <c r="W3353">
        <v>0</v>
      </c>
      <c r="X3353">
        <v>0</v>
      </c>
      <c r="Y3353">
        <v>0</v>
      </c>
      <c r="Z3353">
        <v>0</v>
      </c>
      <c r="AA3353">
        <v>0</v>
      </c>
      <c r="AB3353">
        <v>0</v>
      </c>
      <c r="AC3353">
        <v>0</v>
      </c>
      <c r="AD3353">
        <v>0</v>
      </c>
      <c r="AE3353" s="4">
        <v>0</v>
      </c>
      <c r="AH3353" s="6">
        <v>43644</v>
      </c>
      <c r="AI3353" s="5">
        <v>0.64583333333333337</v>
      </c>
      <c r="AJ3353" t="s">
        <v>106</v>
      </c>
      <c r="AK3353">
        <v>3110</v>
      </c>
      <c r="AL3353" s="4" t="s">
        <v>106</v>
      </c>
      <c r="AM3353" s="4">
        <v>15.5</v>
      </c>
      <c r="AN3353" s="4" t="s">
        <v>106</v>
      </c>
      <c r="AO3353" s="4" t="s">
        <v>106</v>
      </c>
      <c r="AP3353" s="4" t="s">
        <v>106</v>
      </c>
      <c r="AQ3353" s="4" t="s">
        <v>106</v>
      </c>
      <c r="AR3353" s="4" t="s">
        <v>106</v>
      </c>
      <c r="AS3353" s="4" t="s">
        <v>106</v>
      </c>
      <c r="AT3353" s="4" t="s">
        <v>106</v>
      </c>
      <c r="AU3353" t="s">
        <v>108</v>
      </c>
      <c r="AV3353" t="s">
        <v>109</v>
      </c>
      <c r="AW3353" t="s">
        <v>110</v>
      </c>
      <c r="AX3353" t="s">
        <v>3625</v>
      </c>
    </row>
    <row r="3354" spans="1:51" hidden="1" x14ac:dyDescent="0.25">
      <c r="A3354">
        <v>2019</v>
      </c>
      <c r="B3354" s="6">
        <v>43626</v>
      </c>
      <c r="C3354" s="6">
        <v>43736</v>
      </c>
      <c r="D3354" t="str">
        <f>INDEX(parametres!$B$2:$B$57,IF(ISNUMBER(MATCH(Chiffrier!E3354,parametres!$C$2:$C$57,0)),MATCH(E3354,parametres!$C$2:$C$57,0),NA()))</f>
        <v>CN-7</v>
      </c>
      <c r="E3354" t="s">
        <v>44</v>
      </c>
      <c r="F3354" t="s">
        <v>112</v>
      </c>
      <c r="G3354" s="4">
        <f t="shared" si="65"/>
        <v>15.714285714285714</v>
      </c>
      <c r="H3354">
        <f>INDEX(Sites_coordo!$C$2:$C$62,IF(ISNUMBER(MATCH(Chiffrier!E3354,Sites_coordo!$A$2:$A$62,0)),MATCH(Chiffrier!E3354,Sites_coordo!$A$2:$A$62,0),NA()))</f>
        <v>51.448887999999997</v>
      </c>
      <c r="I3354">
        <f>INDEX(Sites_coordo!$B$2:$B$62,IF(ISNUMBER(MATCH(Chiffrier!E3354,Sites_coordo!$A$2:$A$62,0)),MATCH(Chiffrier!E3354,Sites_coordo!$A$2:$A$62,0),NA()))</f>
        <v>-57.602221999999998</v>
      </c>
      <c r="J3354" t="s">
        <v>105</v>
      </c>
      <c r="K3354" t="s">
        <v>105</v>
      </c>
      <c r="L3354" s="4">
        <v>20087070</v>
      </c>
      <c r="M3354" t="s">
        <v>683</v>
      </c>
      <c r="N3354" s="4">
        <v>9</v>
      </c>
      <c r="O3354" s="4" t="s">
        <v>121</v>
      </c>
      <c r="P3354" s="4">
        <v>1</v>
      </c>
      <c r="Q3354" t="s">
        <v>3626</v>
      </c>
      <c r="R3354" s="4">
        <v>0</v>
      </c>
      <c r="S3354">
        <v>0</v>
      </c>
      <c r="T3354" t="s">
        <v>106</v>
      </c>
      <c r="U3354">
        <v>0</v>
      </c>
      <c r="V3354" t="s">
        <v>106</v>
      </c>
      <c r="W3354">
        <v>0</v>
      </c>
      <c r="X3354">
        <v>0</v>
      </c>
      <c r="Y3354">
        <v>0</v>
      </c>
      <c r="Z3354">
        <v>0</v>
      </c>
      <c r="AA3354">
        <v>0</v>
      </c>
      <c r="AB3354">
        <v>0</v>
      </c>
      <c r="AC3354">
        <v>0</v>
      </c>
      <c r="AD3354">
        <v>0</v>
      </c>
      <c r="AE3354" s="4">
        <v>0</v>
      </c>
      <c r="AH3354" s="6">
        <v>43644</v>
      </c>
      <c r="AI3354" s="5">
        <v>0.64583333333333337</v>
      </c>
      <c r="AJ3354" t="s">
        <v>106</v>
      </c>
      <c r="AK3354">
        <v>3110</v>
      </c>
      <c r="AL3354" s="4" t="s">
        <v>106</v>
      </c>
      <c r="AM3354" s="4">
        <v>15.5</v>
      </c>
      <c r="AN3354" s="4" t="s">
        <v>106</v>
      </c>
      <c r="AO3354" s="4" t="s">
        <v>106</v>
      </c>
      <c r="AP3354" s="4" t="s">
        <v>106</v>
      </c>
      <c r="AQ3354" s="4" t="s">
        <v>106</v>
      </c>
      <c r="AR3354" s="4" t="s">
        <v>106</v>
      </c>
      <c r="AS3354" s="4" t="s">
        <v>106</v>
      </c>
      <c r="AT3354" s="4" t="s">
        <v>106</v>
      </c>
      <c r="AU3354" t="s">
        <v>108</v>
      </c>
      <c r="AV3354" t="s">
        <v>109</v>
      </c>
      <c r="AW3354" t="s">
        <v>110</v>
      </c>
      <c r="AX3354" t="s">
        <v>3626</v>
      </c>
    </row>
    <row r="3355" spans="1:51" hidden="1" x14ac:dyDescent="0.25">
      <c r="A3355">
        <v>2019</v>
      </c>
      <c r="B3355" s="6">
        <v>43626</v>
      </c>
      <c r="C3355" s="6">
        <v>43736</v>
      </c>
      <c r="D3355" t="str">
        <f>INDEX(parametres!$B$2:$B$57,IF(ISNUMBER(MATCH(Chiffrier!E3355,parametres!$C$2:$C$57,0)),MATCH(E3355,parametres!$C$2:$C$57,0),NA()))</f>
        <v>CN-7</v>
      </c>
      <c r="E3355" t="s">
        <v>44</v>
      </c>
      <c r="F3355" t="s">
        <v>112</v>
      </c>
      <c r="G3355" s="4">
        <f t="shared" si="65"/>
        <v>15.714285714285714</v>
      </c>
      <c r="H3355">
        <f>INDEX(Sites_coordo!$C$2:$C$62,IF(ISNUMBER(MATCH(Chiffrier!E3355,Sites_coordo!$A$2:$A$62,0)),MATCH(Chiffrier!E3355,Sites_coordo!$A$2:$A$62,0),NA()))</f>
        <v>51.448887999999997</v>
      </c>
      <c r="I3355">
        <f>INDEX(Sites_coordo!$B$2:$B$62,IF(ISNUMBER(MATCH(Chiffrier!E3355,Sites_coordo!$A$2:$A$62,0)),MATCH(Chiffrier!E3355,Sites_coordo!$A$2:$A$62,0),NA()))</f>
        <v>-57.602221999999998</v>
      </c>
      <c r="J3355" t="s">
        <v>105</v>
      </c>
      <c r="K3355" t="s">
        <v>105</v>
      </c>
      <c r="L3355" s="4">
        <v>20087070</v>
      </c>
      <c r="M3355" t="s">
        <v>683</v>
      </c>
      <c r="N3355" s="4">
        <v>9</v>
      </c>
      <c r="O3355" s="4" t="s">
        <v>121</v>
      </c>
      <c r="P3355" s="4">
        <v>2</v>
      </c>
      <c r="Q3355" t="s">
        <v>3627</v>
      </c>
      <c r="R3355" s="4">
        <v>0</v>
      </c>
      <c r="S3355">
        <v>0</v>
      </c>
      <c r="T3355" t="s">
        <v>106</v>
      </c>
      <c r="U3355">
        <v>0</v>
      </c>
      <c r="V3355" t="s">
        <v>106</v>
      </c>
      <c r="W3355">
        <v>0</v>
      </c>
      <c r="X3355">
        <v>0</v>
      </c>
      <c r="Y3355">
        <v>0</v>
      </c>
      <c r="Z3355">
        <v>0</v>
      </c>
      <c r="AA3355">
        <v>0</v>
      </c>
      <c r="AB3355">
        <v>0</v>
      </c>
      <c r="AC3355">
        <v>0</v>
      </c>
      <c r="AD3355">
        <v>0</v>
      </c>
      <c r="AE3355" s="4">
        <v>0</v>
      </c>
      <c r="AH3355" s="6">
        <v>43644</v>
      </c>
      <c r="AI3355" s="5">
        <v>0.64583333333333337</v>
      </c>
      <c r="AJ3355" t="s">
        <v>106</v>
      </c>
      <c r="AK3355">
        <v>3110</v>
      </c>
      <c r="AL3355" s="4" t="s">
        <v>106</v>
      </c>
      <c r="AM3355" s="4">
        <v>15.5</v>
      </c>
      <c r="AN3355" s="4" t="s">
        <v>106</v>
      </c>
      <c r="AO3355" s="4" t="s">
        <v>106</v>
      </c>
      <c r="AP3355" s="4" t="s">
        <v>106</v>
      </c>
      <c r="AQ3355" s="4" t="s">
        <v>106</v>
      </c>
      <c r="AR3355" s="4" t="s">
        <v>106</v>
      </c>
      <c r="AS3355" s="4" t="s">
        <v>106</v>
      </c>
      <c r="AT3355" s="4" t="s">
        <v>106</v>
      </c>
      <c r="AU3355" t="s">
        <v>108</v>
      </c>
      <c r="AV3355" t="s">
        <v>109</v>
      </c>
      <c r="AW3355" t="s">
        <v>110</v>
      </c>
      <c r="AX3355" t="s">
        <v>3627</v>
      </c>
    </row>
    <row r="3356" spans="1:51" hidden="1" x14ac:dyDescent="0.25">
      <c r="A3356">
        <v>2019</v>
      </c>
      <c r="B3356" s="6">
        <v>43626</v>
      </c>
      <c r="C3356" s="6">
        <v>43736</v>
      </c>
      <c r="D3356" t="str">
        <f>INDEX(parametres!$B$2:$B$57,IF(ISNUMBER(MATCH(Chiffrier!E3356,parametres!$C$2:$C$57,0)),MATCH(E3356,parametres!$C$2:$C$57,0),NA()))</f>
        <v>CN-7</v>
      </c>
      <c r="E3356" t="s">
        <v>44</v>
      </c>
      <c r="F3356" t="s">
        <v>112</v>
      </c>
      <c r="G3356" s="4">
        <f t="shared" si="65"/>
        <v>15.714285714285714</v>
      </c>
      <c r="H3356">
        <f>INDEX(Sites_coordo!$C$2:$C$62,IF(ISNUMBER(MATCH(Chiffrier!E3356,Sites_coordo!$A$2:$A$62,0)),MATCH(Chiffrier!E3356,Sites_coordo!$A$2:$A$62,0),NA()))</f>
        <v>51.448887999999997</v>
      </c>
      <c r="I3356">
        <f>INDEX(Sites_coordo!$B$2:$B$62,IF(ISNUMBER(MATCH(Chiffrier!E3356,Sites_coordo!$A$2:$A$62,0)),MATCH(Chiffrier!E3356,Sites_coordo!$A$2:$A$62,0),NA()))</f>
        <v>-57.602221999999998</v>
      </c>
      <c r="J3356" t="s">
        <v>105</v>
      </c>
      <c r="K3356" t="s">
        <v>105</v>
      </c>
      <c r="L3356" s="4">
        <v>20087070</v>
      </c>
      <c r="M3356" t="s">
        <v>683</v>
      </c>
      <c r="N3356" s="4">
        <v>9</v>
      </c>
      <c r="O3356" s="4" t="s">
        <v>121</v>
      </c>
      <c r="P3356" s="4">
        <v>3</v>
      </c>
      <c r="Q3356" t="s">
        <v>3628</v>
      </c>
      <c r="R3356" s="4">
        <v>0</v>
      </c>
      <c r="S3356">
        <v>0</v>
      </c>
      <c r="T3356" t="s">
        <v>106</v>
      </c>
      <c r="U3356">
        <v>0</v>
      </c>
      <c r="V3356" t="s">
        <v>106</v>
      </c>
      <c r="W3356">
        <v>0</v>
      </c>
      <c r="X3356">
        <v>0</v>
      </c>
      <c r="Y3356">
        <v>0</v>
      </c>
      <c r="Z3356">
        <v>0</v>
      </c>
      <c r="AA3356">
        <v>0</v>
      </c>
      <c r="AB3356">
        <v>0</v>
      </c>
      <c r="AC3356">
        <v>0</v>
      </c>
      <c r="AD3356">
        <v>0</v>
      </c>
      <c r="AE3356" s="4">
        <v>0</v>
      </c>
      <c r="AH3356" s="6">
        <v>43644</v>
      </c>
      <c r="AI3356" s="5">
        <v>0.64583333333333337</v>
      </c>
      <c r="AJ3356" t="s">
        <v>106</v>
      </c>
      <c r="AK3356">
        <v>3110</v>
      </c>
      <c r="AL3356" s="4" t="s">
        <v>106</v>
      </c>
      <c r="AM3356" s="4">
        <v>15.5</v>
      </c>
      <c r="AN3356" s="4" t="s">
        <v>106</v>
      </c>
      <c r="AO3356" s="4" t="s">
        <v>106</v>
      </c>
      <c r="AP3356" s="4" t="s">
        <v>106</v>
      </c>
      <c r="AQ3356" s="4" t="s">
        <v>106</v>
      </c>
      <c r="AR3356" s="4" t="s">
        <v>106</v>
      </c>
      <c r="AS3356" s="4" t="s">
        <v>106</v>
      </c>
      <c r="AT3356" s="4" t="s">
        <v>106</v>
      </c>
      <c r="AU3356" t="s">
        <v>108</v>
      </c>
      <c r="AV3356" t="s">
        <v>109</v>
      </c>
      <c r="AW3356" t="s">
        <v>110</v>
      </c>
      <c r="AX3356" t="s">
        <v>3628</v>
      </c>
    </row>
    <row r="3357" spans="1:51" hidden="1" x14ac:dyDescent="0.25">
      <c r="A3357">
        <v>2019</v>
      </c>
      <c r="B3357" s="6">
        <v>43626</v>
      </c>
      <c r="C3357" s="6">
        <v>43736</v>
      </c>
      <c r="D3357" t="str">
        <f>INDEX(parametres!$B$2:$B$57,IF(ISNUMBER(MATCH(Chiffrier!E3357,parametres!$C$2:$C$57,0)),MATCH(E3357,parametres!$C$2:$C$57,0),NA()))</f>
        <v>CN-7</v>
      </c>
      <c r="E3357" t="s">
        <v>44</v>
      </c>
      <c r="F3357" t="s">
        <v>112</v>
      </c>
      <c r="G3357" s="4">
        <f t="shared" si="65"/>
        <v>15.714285714285714</v>
      </c>
      <c r="H3357">
        <f>INDEX(Sites_coordo!$C$2:$C$62,IF(ISNUMBER(MATCH(Chiffrier!E3357,Sites_coordo!$A$2:$A$62,0)),MATCH(Chiffrier!E3357,Sites_coordo!$A$2:$A$62,0),NA()))</f>
        <v>51.448887999999997</v>
      </c>
      <c r="I3357">
        <f>INDEX(Sites_coordo!$B$2:$B$62,IF(ISNUMBER(MATCH(Chiffrier!E3357,Sites_coordo!$A$2:$A$62,0)),MATCH(Chiffrier!E3357,Sites_coordo!$A$2:$A$62,0),NA()))</f>
        <v>-57.602221999999998</v>
      </c>
      <c r="J3357" t="s">
        <v>105</v>
      </c>
      <c r="K3357" t="s">
        <v>105</v>
      </c>
      <c r="L3357" s="4">
        <v>20087070</v>
      </c>
      <c r="M3357" t="s">
        <v>683</v>
      </c>
      <c r="N3357" s="4">
        <v>9</v>
      </c>
      <c r="O3357" s="4" t="s">
        <v>107</v>
      </c>
      <c r="P3357" s="4">
        <v>1</v>
      </c>
      <c r="Q3357" t="s">
        <v>3629</v>
      </c>
      <c r="R3357" s="4">
        <v>0</v>
      </c>
      <c r="S3357">
        <v>0</v>
      </c>
      <c r="T3357" t="s">
        <v>106</v>
      </c>
      <c r="U3357">
        <v>0</v>
      </c>
      <c r="V3357" t="s">
        <v>106</v>
      </c>
      <c r="W3357">
        <v>0</v>
      </c>
      <c r="X3357">
        <v>0</v>
      </c>
      <c r="Y3357">
        <v>0</v>
      </c>
      <c r="Z3357">
        <v>0</v>
      </c>
      <c r="AA3357">
        <v>0</v>
      </c>
      <c r="AB3357">
        <v>0</v>
      </c>
      <c r="AC3357">
        <v>0</v>
      </c>
      <c r="AD3357">
        <v>0</v>
      </c>
      <c r="AE3357" s="4">
        <v>0</v>
      </c>
      <c r="AH3357" s="6">
        <v>43644</v>
      </c>
      <c r="AI3357" s="5">
        <v>0.64583333333333337</v>
      </c>
      <c r="AJ3357" t="s">
        <v>106</v>
      </c>
      <c r="AK3357">
        <v>3110</v>
      </c>
      <c r="AL3357" s="4" t="s">
        <v>106</v>
      </c>
      <c r="AM3357" s="4">
        <v>15.5</v>
      </c>
      <c r="AN3357" s="4" t="s">
        <v>106</v>
      </c>
      <c r="AO3357" s="4" t="s">
        <v>106</v>
      </c>
      <c r="AP3357" s="4" t="s">
        <v>106</v>
      </c>
      <c r="AQ3357" s="4" t="s">
        <v>106</v>
      </c>
      <c r="AR3357" s="4" t="s">
        <v>106</v>
      </c>
      <c r="AS3357" s="4" t="s">
        <v>106</v>
      </c>
      <c r="AT3357" s="4" t="s">
        <v>106</v>
      </c>
      <c r="AU3357" t="s">
        <v>108</v>
      </c>
      <c r="AV3357" t="s">
        <v>109</v>
      </c>
      <c r="AW3357" t="s">
        <v>110</v>
      </c>
      <c r="AX3357" t="s">
        <v>3629</v>
      </c>
    </row>
    <row r="3358" spans="1:51" hidden="1" x14ac:dyDescent="0.25">
      <c r="A3358">
        <v>2019</v>
      </c>
      <c r="B3358" s="6">
        <v>43626</v>
      </c>
      <c r="C3358" s="6">
        <v>43736</v>
      </c>
      <c r="D3358" t="str">
        <f>INDEX(parametres!$B$2:$B$57,IF(ISNUMBER(MATCH(Chiffrier!E3358,parametres!$C$2:$C$57,0)),MATCH(E3358,parametres!$C$2:$C$57,0),NA()))</f>
        <v>CN-7</v>
      </c>
      <c r="E3358" t="s">
        <v>44</v>
      </c>
      <c r="F3358" t="s">
        <v>112</v>
      </c>
      <c r="G3358" s="4">
        <f t="shared" si="65"/>
        <v>15.714285714285714</v>
      </c>
      <c r="H3358">
        <f>INDEX(Sites_coordo!$C$2:$C$62,IF(ISNUMBER(MATCH(Chiffrier!E3358,Sites_coordo!$A$2:$A$62,0)),MATCH(Chiffrier!E3358,Sites_coordo!$A$2:$A$62,0),NA()))</f>
        <v>51.448887999999997</v>
      </c>
      <c r="I3358">
        <f>INDEX(Sites_coordo!$B$2:$B$62,IF(ISNUMBER(MATCH(Chiffrier!E3358,Sites_coordo!$A$2:$A$62,0)),MATCH(Chiffrier!E3358,Sites_coordo!$A$2:$A$62,0),NA()))</f>
        <v>-57.602221999999998</v>
      </c>
      <c r="J3358" t="s">
        <v>105</v>
      </c>
      <c r="K3358" t="s">
        <v>105</v>
      </c>
      <c r="L3358" s="4">
        <v>20087070</v>
      </c>
      <c r="M3358" t="s">
        <v>683</v>
      </c>
      <c r="N3358" s="4">
        <v>10</v>
      </c>
      <c r="O3358" s="4" t="s">
        <v>121</v>
      </c>
      <c r="P3358" s="4">
        <v>1</v>
      </c>
      <c r="Q3358" t="s">
        <v>3630</v>
      </c>
      <c r="R3358" s="4">
        <v>0</v>
      </c>
      <c r="S3358">
        <v>0</v>
      </c>
      <c r="T3358" t="s">
        <v>106</v>
      </c>
      <c r="U3358">
        <v>0</v>
      </c>
      <c r="V3358" t="s">
        <v>106</v>
      </c>
      <c r="W3358">
        <v>0</v>
      </c>
      <c r="X3358">
        <v>0</v>
      </c>
      <c r="Y3358">
        <v>0</v>
      </c>
      <c r="Z3358">
        <v>0</v>
      </c>
      <c r="AA3358">
        <v>0</v>
      </c>
      <c r="AB3358">
        <v>0</v>
      </c>
      <c r="AC3358">
        <v>0</v>
      </c>
      <c r="AD3358">
        <v>0</v>
      </c>
      <c r="AE3358" s="4">
        <v>0</v>
      </c>
      <c r="AH3358" s="6">
        <v>43644</v>
      </c>
      <c r="AI3358" s="5">
        <v>0.64583333333333337</v>
      </c>
      <c r="AJ3358" t="s">
        <v>106</v>
      </c>
      <c r="AK3358">
        <v>3110</v>
      </c>
      <c r="AL3358" s="4" t="s">
        <v>106</v>
      </c>
      <c r="AM3358" s="4">
        <v>15.5</v>
      </c>
      <c r="AN3358" s="4" t="s">
        <v>106</v>
      </c>
      <c r="AO3358" s="4" t="s">
        <v>106</v>
      </c>
      <c r="AP3358" s="4" t="s">
        <v>106</v>
      </c>
      <c r="AQ3358" s="4" t="s">
        <v>106</v>
      </c>
      <c r="AR3358" s="4" t="s">
        <v>106</v>
      </c>
      <c r="AS3358" s="4" t="s">
        <v>106</v>
      </c>
      <c r="AT3358" s="4" t="s">
        <v>106</v>
      </c>
      <c r="AU3358" t="s">
        <v>108</v>
      </c>
      <c r="AV3358" t="s">
        <v>109</v>
      </c>
      <c r="AW3358" t="s">
        <v>110</v>
      </c>
      <c r="AX3358" t="s">
        <v>3630</v>
      </c>
    </row>
    <row r="3359" spans="1:51" hidden="1" x14ac:dyDescent="0.25">
      <c r="A3359">
        <v>2019</v>
      </c>
      <c r="B3359" s="6">
        <v>43626</v>
      </c>
      <c r="C3359" s="6">
        <v>43736</v>
      </c>
      <c r="D3359" t="str">
        <f>INDEX(parametres!$B$2:$B$57,IF(ISNUMBER(MATCH(Chiffrier!E3359,parametres!$C$2:$C$57,0)),MATCH(E3359,parametres!$C$2:$C$57,0),NA()))</f>
        <v>CN-7</v>
      </c>
      <c r="E3359" t="s">
        <v>44</v>
      </c>
      <c r="F3359" t="s">
        <v>112</v>
      </c>
      <c r="G3359" s="4">
        <f t="shared" si="65"/>
        <v>15.714285714285714</v>
      </c>
      <c r="H3359">
        <f>INDEX(Sites_coordo!$C$2:$C$62,IF(ISNUMBER(MATCH(Chiffrier!E3359,Sites_coordo!$A$2:$A$62,0)),MATCH(Chiffrier!E3359,Sites_coordo!$A$2:$A$62,0),NA()))</f>
        <v>51.448887999999997</v>
      </c>
      <c r="I3359">
        <f>INDEX(Sites_coordo!$B$2:$B$62,IF(ISNUMBER(MATCH(Chiffrier!E3359,Sites_coordo!$A$2:$A$62,0)),MATCH(Chiffrier!E3359,Sites_coordo!$A$2:$A$62,0),NA()))</f>
        <v>-57.602221999999998</v>
      </c>
      <c r="J3359" t="s">
        <v>105</v>
      </c>
      <c r="K3359" t="s">
        <v>105</v>
      </c>
      <c r="L3359" s="4">
        <v>20087070</v>
      </c>
      <c r="M3359" t="s">
        <v>683</v>
      </c>
      <c r="N3359" s="4">
        <v>10</v>
      </c>
      <c r="O3359" s="4" t="s">
        <v>121</v>
      </c>
      <c r="P3359" s="4">
        <v>2</v>
      </c>
      <c r="Q3359" t="s">
        <v>3631</v>
      </c>
      <c r="R3359" s="4">
        <v>0</v>
      </c>
      <c r="S3359">
        <v>0</v>
      </c>
      <c r="T3359" t="s">
        <v>106</v>
      </c>
      <c r="U3359">
        <v>0</v>
      </c>
      <c r="V3359" t="s">
        <v>106</v>
      </c>
      <c r="W3359">
        <v>0</v>
      </c>
      <c r="X3359">
        <v>0</v>
      </c>
      <c r="Y3359">
        <v>0</v>
      </c>
      <c r="Z3359">
        <v>0</v>
      </c>
      <c r="AA3359">
        <v>0</v>
      </c>
      <c r="AB3359">
        <v>0</v>
      </c>
      <c r="AC3359">
        <v>0</v>
      </c>
      <c r="AD3359">
        <v>0</v>
      </c>
      <c r="AE3359" s="4">
        <v>0</v>
      </c>
      <c r="AH3359" s="6">
        <v>43644</v>
      </c>
      <c r="AI3359" s="5">
        <v>0.64583333333333337</v>
      </c>
      <c r="AJ3359" t="s">
        <v>106</v>
      </c>
      <c r="AK3359">
        <v>3110</v>
      </c>
      <c r="AL3359" s="4" t="s">
        <v>106</v>
      </c>
      <c r="AM3359" s="4">
        <v>15.5</v>
      </c>
      <c r="AN3359" s="4" t="s">
        <v>106</v>
      </c>
      <c r="AO3359" s="4" t="s">
        <v>106</v>
      </c>
      <c r="AP3359" s="4" t="s">
        <v>106</v>
      </c>
      <c r="AQ3359" s="4" t="s">
        <v>106</v>
      </c>
      <c r="AR3359" s="4" t="s">
        <v>106</v>
      </c>
      <c r="AS3359" s="4" t="s">
        <v>106</v>
      </c>
      <c r="AT3359" s="4" t="s">
        <v>106</v>
      </c>
      <c r="AU3359" t="s">
        <v>108</v>
      </c>
      <c r="AV3359" t="s">
        <v>109</v>
      </c>
      <c r="AW3359" t="s">
        <v>110</v>
      </c>
      <c r="AX3359" t="s">
        <v>3631</v>
      </c>
    </row>
    <row r="3360" spans="1:51" hidden="1" x14ac:dyDescent="0.25">
      <c r="A3360">
        <v>2019</v>
      </c>
      <c r="B3360" s="6">
        <v>43626</v>
      </c>
      <c r="C3360" s="6">
        <v>43736</v>
      </c>
      <c r="D3360" t="str">
        <f>INDEX(parametres!$B$2:$B$57,IF(ISNUMBER(MATCH(Chiffrier!E3360,parametres!$C$2:$C$57,0)),MATCH(E3360,parametres!$C$2:$C$57,0),NA()))</f>
        <v>CN-7</v>
      </c>
      <c r="E3360" t="s">
        <v>44</v>
      </c>
      <c r="F3360" t="s">
        <v>112</v>
      </c>
      <c r="G3360" s="4">
        <f t="shared" si="65"/>
        <v>15.714285714285714</v>
      </c>
      <c r="H3360">
        <f>INDEX(Sites_coordo!$C$2:$C$62,IF(ISNUMBER(MATCH(Chiffrier!E3360,Sites_coordo!$A$2:$A$62,0)),MATCH(Chiffrier!E3360,Sites_coordo!$A$2:$A$62,0),NA()))</f>
        <v>51.448887999999997</v>
      </c>
      <c r="I3360">
        <f>INDEX(Sites_coordo!$B$2:$B$62,IF(ISNUMBER(MATCH(Chiffrier!E3360,Sites_coordo!$A$2:$A$62,0)),MATCH(Chiffrier!E3360,Sites_coordo!$A$2:$A$62,0),NA()))</f>
        <v>-57.602221999999998</v>
      </c>
      <c r="J3360" t="s">
        <v>105</v>
      </c>
      <c r="K3360" t="s">
        <v>105</v>
      </c>
      <c r="L3360" s="4">
        <v>20087070</v>
      </c>
      <c r="M3360" t="s">
        <v>683</v>
      </c>
      <c r="N3360" s="4">
        <v>10</v>
      </c>
      <c r="O3360" s="4" t="s">
        <v>121</v>
      </c>
      <c r="P3360" s="4">
        <v>3</v>
      </c>
      <c r="Q3360" t="s">
        <v>3632</v>
      </c>
      <c r="R3360" s="4">
        <v>0</v>
      </c>
      <c r="S3360">
        <v>0</v>
      </c>
      <c r="T3360" t="s">
        <v>106</v>
      </c>
      <c r="U3360">
        <v>0</v>
      </c>
      <c r="V3360" t="s">
        <v>106</v>
      </c>
      <c r="W3360">
        <v>0</v>
      </c>
      <c r="X3360">
        <v>0</v>
      </c>
      <c r="Y3360">
        <v>0</v>
      </c>
      <c r="Z3360">
        <v>0</v>
      </c>
      <c r="AA3360">
        <v>0</v>
      </c>
      <c r="AB3360">
        <v>0</v>
      </c>
      <c r="AC3360">
        <v>0</v>
      </c>
      <c r="AD3360">
        <v>0</v>
      </c>
      <c r="AE3360" s="4">
        <v>0</v>
      </c>
      <c r="AH3360" s="6">
        <v>43644</v>
      </c>
      <c r="AI3360" s="5">
        <v>0.64583333333333337</v>
      </c>
      <c r="AJ3360" t="s">
        <v>106</v>
      </c>
      <c r="AK3360">
        <v>3110</v>
      </c>
      <c r="AL3360" s="4" t="s">
        <v>106</v>
      </c>
      <c r="AM3360" s="4">
        <v>15.5</v>
      </c>
      <c r="AN3360" s="4" t="s">
        <v>106</v>
      </c>
      <c r="AO3360" s="4" t="s">
        <v>106</v>
      </c>
      <c r="AP3360" s="4" t="s">
        <v>106</v>
      </c>
      <c r="AQ3360" s="4" t="s">
        <v>106</v>
      </c>
      <c r="AR3360" s="4" t="s">
        <v>106</v>
      </c>
      <c r="AS3360" s="4" t="s">
        <v>106</v>
      </c>
      <c r="AT3360" s="4" t="s">
        <v>106</v>
      </c>
      <c r="AU3360" t="s">
        <v>108</v>
      </c>
      <c r="AV3360" t="s">
        <v>109</v>
      </c>
      <c r="AW3360" t="s">
        <v>110</v>
      </c>
      <c r="AX3360" t="s">
        <v>3632</v>
      </c>
    </row>
    <row r="3361" spans="1:50" hidden="1" x14ac:dyDescent="0.25">
      <c r="A3361">
        <v>2019</v>
      </c>
      <c r="B3361" s="6">
        <v>43626</v>
      </c>
      <c r="C3361" s="6">
        <v>43736</v>
      </c>
      <c r="D3361" t="str">
        <f>INDEX(parametres!$B$2:$B$57,IF(ISNUMBER(MATCH(Chiffrier!E3361,parametres!$C$2:$C$57,0)),MATCH(E3361,parametres!$C$2:$C$57,0),NA()))</f>
        <v>CN-7</v>
      </c>
      <c r="E3361" t="s">
        <v>44</v>
      </c>
      <c r="F3361" t="s">
        <v>112</v>
      </c>
      <c r="G3361" s="4">
        <f t="shared" si="65"/>
        <v>15.714285714285714</v>
      </c>
      <c r="H3361">
        <f>INDEX(Sites_coordo!$C$2:$C$62,IF(ISNUMBER(MATCH(Chiffrier!E3361,Sites_coordo!$A$2:$A$62,0)),MATCH(Chiffrier!E3361,Sites_coordo!$A$2:$A$62,0),NA()))</f>
        <v>51.448887999999997</v>
      </c>
      <c r="I3361">
        <f>INDEX(Sites_coordo!$B$2:$B$62,IF(ISNUMBER(MATCH(Chiffrier!E3361,Sites_coordo!$A$2:$A$62,0)),MATCH(Chiffrier!E3361,Sites_coordo!$A$2:$A$62,0),NA()))</f>
        <v>-57.602221999999998</v>
      </c>
      <c r="J3361" t="s">
        <v>105</v>
      </c>
      <c r="K3361" t="s">
        <v>105</v>
      </c>
      <c r="L3361" s="4">
        <v>20087070</v>
      </c>
      <c r="M3361" t="s">
        <v>683</v>
      </c>
      <c r="N3361" s="4">
        <v>10</v>
      </c>
      <c r="O3361" s="4" t="s">
        <v>107</v>
      </c>
      <c r="P3361" s="4">
        <v>1</v>
      </c>
      <c r="Q3361" t="s">
        <v>3633</v>
      </c>
      <c r="R3361" s="4">
        <v>0</v>
      </c>
      <c r="S3361">
        <v>0</v>
      </c>
      <c r="T3361" t="s">
        <v>106</v>
      </c>
      <c r="U3361">
        <v>0</v>
      </c>
      <c r="V3361" t="s">
        <v>106</v>
      </c>
      <c r="W3361">
        <v>0</v>
      </c>
      <c r="X3361">
        <v>0</v>
      </c>
      <c r="Y3361">
        <v>0</v>
      </c>
      <c r="Z3361">
        <v>0</v>
      </c>
      <c r="AA3361">
        <v>0</v>
      </c>
      <c r="AB3361">
        <v>0</v>
      </c>
      <c r="AC3361">
        <v>0</v>
      </c>
      <c r="AD3361">
        <v>0</v>
      </c>
      <c r="AE3361" s="4">
        <v>0</v>
      </c>
      <c r="AH3361" s="6">
        <v>43644</v>
      </c>
      <c r="AI3361" s="5">
        <v>0.64583333333333337</v>
      </c>
      <c r="AJ3361" t="s">
        <v>106</v>
      </c>
      <c r="AK3361">
        <v>3110</v>
      </c>
      <c r="AL3361" s="4" t="s">
        <v>106</v>
      </c>
      <c r="AM3361" s="4">
        <v>15.5</v>
      </c>
      <c r="AN3361" s="4" t="s">
        <v>106</v>
      </c>
      <c r="AO3361" s="4" t="s">
        <v>106</v>
      </c>
      <c r="AP3361" s="4" t="s">
        <v>106</v>
      </c>
      <c r="AQ3361" s="4" t="s">
        <v>106</v>
      </c>
      <c r="AR3361" s="4" t="s">
        <v>106</v>
      </c>
      <c r="AS3361" s="4" t="s">
        <v>106</v>
      </c>
      <c r="AT3361" s="4" t="s">
        <v>106</v>
      </c>
      <c r="AU3361" t="s">
        <v>108</v>
      </c>
      <c r="AV3361" t="s">
        <v>109</v>
      </c>
      <c r="AW3361" t="s">
        <v>110</v>
      </c>
      <c r="AX3361" t="s">
        <v>3633</v>
      </c>
    </row>
    <row r="3362" spans="1:50" hidden="1" x14ac:dyDescent="0.25">
      <c r="A3362">
        <v>2019</v>
      </c>
      <c r="B3362" s="6">
        <v>43613</v>
      </c>
      <c r="C3362" s="6">
        <v>43718</v>
      </c>
      <c r="D3362" t="str">
        <f>INDEX(parametres!$B$2:$B$57,IF(ISNUMBER(MATCH(Chiffrier!E3362,parametres!$C$2:$C$57,0)),MATCH(E3362,parametres!$C$2:$C$57,0),NA()))</f>
        <v>BSL-1</v>
      </c>
      <c r="E3362" t="s">
        <v>51</v>
      </c>
      <c r="F3362" t="s">
        <v>112</v>
      </c>
      <c r="G3362" s="4">
        <f t="shared" ref="G3362:G3401" si="66">(C3362-B3362)/7</f>
        <v>15</v>
      </c>
      <c r="H3362">
        <f>INDEX(Sites_coordo!$C$2:$C$62,IF(ISNUMBER(MATCH(Chiffrier!E3362,Sites_coordo!$A$2:$A$62,0)),MATCH(Chiffrier!E3362,Sites_coordo!$A$2:$A$62,0),NA()))</f>
        <v>48.478969999999997</v>
      </c>
      <c r="I3362">
        <f>INDEX(Sites_coordo!$B$2:$B$62,IF(ISNUMBER(MATCH(Chiffrier!E3362,Sites_coordo!$A$2:$A$62,0)),MATCH(Chiffrier!E3362,Sites_coordo!$A$2:$A$62,0),NA()))</f>
        <v>-68.511629999999997</v>
      </c>
      <c r="J3362" t="s">
        <v>119</v>
      </c>
      <c r="K3362" t="s">
        <v>119</v>
      </c>
      <c r="L3362" s="4">
        <v>20319717</v>
      </c>
      <c r="M3362" t="s">
        <v>151</v>
      </c>
      <c r="N3362" s="4">
        <v>1</v>
      </c>
      <c r="O3362" s="4" t="s">
        <v>121</v>
      </c>
      <c r="P3362" s="4">
        <v>1</v>
      </c>
      <c r="Q3362" t="s">
        <v>3304</v>
      </c>
      <c r="R3362" s="4">
        <v>0</v>
      </c>
      <c r="S3362">
        <v>0</v>
      </c>
      <c r="T3362" t="s">
        <v>106</v>
      </c>
      <c r="U3362">
        <v>0</v>
      </c>
      <c r="V3362" t="s">
        <v>106</v>
      </c>
      <c r="W3362">
        <v>0</v>
      </c>
      <c r="X3362">
        <v>0</v>
      </c>
      <c r="Y3362">
        <v>0</v>
      </c>
      <c r="Z3362">
        <v>0</v>
      </c>
      <c r="AA3362">
        <v>0</v>
      </c>
      <c r="AB3362">
        <v>0</v>
      </c>
      <c r="AC3362">
        <v>0</v>
      </c>
      <c r="AD3362">
        <v>0</v>
      </c>
      <c r="AE3362" s="4">
        <v>0</v>
      </c>
      <c r="AH3362" s="6">
        <v>43718</v>
      </c>
      <c r="AI3362" s="5">
        <v>0.4513888888888889</v>
      </c>
      <c r="AJ3362">
        <v>4</v>
      </c>
      <c r="AK3362">
        <v>3110</v>
      </c>
      <c r="AL3362" s="4">
        <v>9.6</v>
      </c>
      <c r="AM3362" s="4">
        <v>27.2</v>
      </c>
      <c r="AN3362" s="4" t="s">
        <v>106</v>
      </c>
      <c r="AO3362" s="4" t="s">
        <v>106</v>
      </c>
      <c r="AP3362" s="4" t="s">
        <v>106</v>
      </c>
      <c r="AQ3362" s="4" t="s">
        <v>106</v>
      </c>
      <c r="AR3362" s="4" t="s">
        <v>106</v>
      </c>
      <c r="AS3362" s="4" t="s">
        <v>106</v>
      </c>
      <c r="AT3362" s="4" t="s">
        <v>106</v>
      </c>
      <c r="AU3362" t="s">
        <v>108</v>
      </c>
      <c r="AV3362" t="s">
        <v>109</v>
      </c>
      <c r="AW3362" t="s">
        <v>110</v>
      </c>
      <c r="AX3362" t="s">
        <v>3304</v>
      </c>
    </row>
    <row r="3363" spans="1:50" hidden="1" x14ac:dyDescent="0.25">
      <c r="A3363">
        <v>2019</v>
      </c>
      <c r="B3363" s="6">
        <v>43613</v>
      </c>
      <c r="C3363" s="6">
        <v>43718</v>
      </c>
      <c r="D3363" t="str">
        <f>INDEX(parametres!$B$2:$B$57,IF(ISNUMBER(MATCH(Chiffrier!E3363,parametres!$C$2:$C$57,0)),MATCH(E3363,parametres!$C$2:$C$57,0),NA()))</f>
        <v>BSL-1</v>
      </c>
      <c r="E3363" t="s">
        <v>51</v>
      </c>
      <c r="F3363" t="s">
        <v>112</v>
      </c>
      <c r="G3363" s="4">
        <f t="shared" si="66"/>
        <v>15</v>
      </c>
      <c r="H3363">
        <f>INDEX(Sites_coordo!$C$2:$C$62,IF(ISNUMBER(MATCH(Chiffrier!E3363,Sites_coordo!$A$2:$A$62,0)),MATCH(Chiffrier!E3363,Sites_coordo!$A$2:$A$62,0),NA()))</f>
        <v>48.478969999999997</v>
      </c>
      <c r="I3363">
        <f>INDEX(Sites_coordo!$B$2:$B$62,IF(ISNUMBER(MATCH(Chiffrier!E3363,Sites_coordo!$A$2:$A$62,0)),MATCH(Chiffrier!E3363,Sites_coordo!$A$2:$A$62,0),NA()))</f>
        <v>-68.511629999999997</v>
      </c>
      <c r="J3363" t="s">
        <v>119</v>
      </c>
      <c r="K3363" t="s">
        <v>119</v>
      </c>
      <c r="L3363" s="4">
        <v>20319717</v>
      </c>
      <c r="M3363" t="s">
        <v>151</v>
      </c>
      <c r="N3363" s="4">
        <v>1</v>
      </c>
      <c r="O3363" s="4" t="s">
        <v>121</v>
      </c>
      <c r="P3363" s="4">
        <v>2</v>
      </c>
      <c r="Q3363" t="s">
        <v>3305</v>
      </c>
      <c r="R3363" s="4">
        <v>0</v>
      </c>
      <c r="S3363">
        <v>0</v>
      </c>
      <c r="T3363" t="s">
        <v>106</v>
      </c>
      <c r="U3363">
        <v>0</v>
      </c>
      <c r="V3363" t="s">
        <v>106</v>
      </c>
      <c r="W3363">
        <v>0</v>
      </c>
      <c r="X3363">
        <v>0</v>
      </c>
      <c r="Y3363">
        <v>0</v>
      </c>
      <c r="Z3363">
        <v>0</v>
      </c>
      <c r="AA3363">
        <v>0</v>
      </c>
      <c r="AB3363">
        <v>0</v>
      </c>
      <c r="AC3363">
        <v>0</v>
      </c>
      <c r="AD3363">
        <v>0</v>
      </c>
      <c r="AE3363" s="4">
        <v>0</v>
      </c>
      <c r="AH3363" s="6">
        <v>43718</v>
      </c>
      <c r="AI3363" s="5">
        <v>0.4513888888888889</v>
      </c>
      <c r="AJ3363">
        <v>4</v>
      </c>
      <c r="AK3363">
        <v>3110</v>
      </c>
      <c r="AL3363" s="4">
        <v>9.6</v>
      </c>
      <c r="AM3363" s="4">
        <v>27.2</v>
      </c>
      <c r="AN3363" s="4" t="s">
        <v>106</v>
      </c>
      <c r="AO3363" s="4" t="s">
        <v>106</v>
      </c>
      <c r="AP3363" s="4" t="s">
        <v>106</v>
      </c>
      <c r="AQ3363" s="4" t="s">
        <v>106</v>
      </c>
      <c r="AR3363" s="4" t="s">
        <v>106</v>
      </c>
      <c r="AS3363" s="4" t="s">
        <v>106</v>
      </c>
      <c r="AT3363" s="4" t="s">
        <v>106</v>
      </c>
      <c r="AU3363" t="s">
        <v>108</v>
      </c>
      <c r="AV3363" t="s">
        <v>109</v>
      </c>
      <c r="AW3363" t="s">
        <v>110</v>
      </c>
      <c r="AX3363" t="s">
        <v>3305</v>
      </c>
    </row>
    <row r="3364" spans="1:50" hidden="1" x14ac:dyDescent="0.25">
      <c r="A3364">
        <v>2019</v>
      </c>
      <c r="B3364" s="6">
        <v>43613</v>
      </c>
      <c r="C3364" s="6">
        <v>43718</v>
      </c>
      <c r="D3364" t="str">
        <f>INDEX(parametres!$B$2:$B$57,IF(ISNUMBER(MATCH(Chiffrier!E3364,parametres!$C$2:$C$57,0)),MATCH(E3364,parametres!$C$2:$C$57,0),NA()))</f>
        <v>BSL-1</v>
      </c>
      <c r="E3364" t="s">
        <v>51</v>
      </c>
      <c r="F3364" t="s">
        <v>112</v>
      </c>
      <c r="G3364" s="4">
        <f t="shared" si="66"/>
        <v>15</v>
      </c>
      <c r="H3364">
        <f>INDEX(Sites_coordo!$C$2:$C$62,IF(ISNUMBER(MATCH(Chiffrier!E3364,Sites_coordo!$A$2:$A$62,0)),MATCH(Chiffrier!E3364,Sites_coordo!$A$2:$A$62,0),NA()))</f>
        <v>48.478969999999997</v>
      </c>
      <c r="I3364">
        <f>INDEX(Sites_coordo!$B$2:$B$62,IF(ISNUMBER(MATCH(Chiffrier!E3364,Sites_coordo!$A$2:$A$62,0)),MATCH(Chiffrier!E3364,Sites_coordo!$A$2:$A$62,0),NA()))</f>
        <v>-68.511629999999997</v>
      </c>
      <c r="J3364" t="s">
        <v>119</v>
      </c>
      <c r="K3364" t="s">
        <v>119</v>
      </c>
      <c r="L3364" s="4">
        <v>20319717</v>
      </c>
      <c r="M3364" t="s">
        <v>151</v>
      </c>
      <c r="N3364" s="4">
        <v>1</v>
      </c>
      <c r="O3364" s="4" t="s">
        <v>121</v>
      </c>
      <c r="P3364" s="4">
        <v>3</v>
      </c>
      <c r="Q3364" t="s">
        <v>3306</v>
      </c>
      <c r="R3364" s="4">
        <v>0</v>
      </c>
      <c r="S3364">
        <v>0</v>
      </c>
      <c r="T3364" t="s">
        <v>106</v>
      </c>
      <c r="U3364">
        <v>0</v>
      </c>
      <c r="V3364" t="s">
        <v>106</v>
      </c>
      <c r="W3364">
        <v>0</v>
      </c>
      <c r="X3364">
        <v>0</v>
      </c>
      <c r="Y3364">
        <v>0</v>
      </c>
      <c r="Z3364">
        <v>0</v>
      </c>
      <c r="AA3364">
        <v>0</v>
      </c>
      <c r="AB3364">
        <v>0</v>
      </c>
      <c r="AC3364">
        <v>0</v>
      </c>
      <c r="AD3364">
        <v>0</v>
      </c>
      <c r="AE3364" s="4">
        <v>0</v>
      </c>
      <c r="AH3364" s="6">
        <v>43718</v>
      </c>
      <c r="AI3364" s="5">
        <v>0.4513888888888889</v>
      </c>
      <c r="AJ3364">
        <v>4</v>
      </c>
      <c r="AK3364">
        <v>3110</v>
      </c>
      <c r="AL3364" s="4">
        <v>9.6</v>
      </c>
      <c r="AM3364" s="4">
        <v>27.2</v>
      </c>
      <c r="AN3364" s="4" t="s">
        <v>106</v>
      </c>
      <c r="AO3364" s="4" t="s">
        <v>106</v>
      </c>
      <c r="AP3364" s="4" t="s">
        <v>106</v>
      </c>
      <c r="AQ3364" s="4" t="s">
        <v>106</v>
      </c>
      <c r="AR3364" s="4" t="s">
        <v>106</v>
      </c>
      <c r="AS3364" s="4" t="s">
        <v>106</v>
      </c>
      <c r="AT3364" s="4" t="s">
        <v>106</v>
      </c>
      <c r="AU3364" t="s">
        <v>108</v>
      </c>
      <c r="AV3364" t="s">
        <v>109</v>
      </c>
      <c r="AW3364" t="s">
        <v>110</v>
      </c>
      <c r="AX3364" t="s">
        <v>3306</v>
      </c>
    </row>
    <row r="3365" spans="1:50" hidden="1" x14ac:dyDescent="0.25">
      <c r="A3365">
        <v>2019</v>
      </c>
      <c r="B3365" s="6">
        <v>43613</v>
      </c>
      <c r="C3365" s="6">
        <v>43718</v>
      </c>
      <c r="D3365" t="str">
        <f>INDEX(parametres!$B$2:$B$57,IF(ISNUMBER(MATCH(Chiffrier!E3365,parametres!$C$2:$C$57,0)),MATCH(E3365,parametres!$C$2:$C$57,0),NA()))</f>
        <v>BSL-1</v>
      </c>
      <c r="E3365" t="s">
        <v>51</v>
      </c>
      <c r="F3365" t="s">
        <v>112</v>
      </c>
      <c r="G3365" s="4">
        <f t="shared" si="66"/>
        <v>15</v>
      </c>
      <c r="H3365">
        <f>INDEX(Sites_coordo!$C$2:$C$62,IF(ISNUMBER(MATCH(Chiffrier!E3365,Sites_coordo!$A$2:$A$62,0)),MATCH(Chiffrier!E3365,Sites_coordo!$A$2:$A$62,0),NA()))</f>
        <v>48.478969999999997</v>
      </c>
      <c r="I3365">
        <f>INDEX(Sites_coordo!$B$2:$B$62,IF(ISNUMBER(MATCH(Chiffrier!E3365,Sites_coordo!$A$2:$A$62,0)),MATCH(Chiffrier!E3365,Sites_coordo!$A$2:$A$62,0),NA()))</f>
        <v>-68.511629999999997</v>
      </c>
      <c r="J3365" t="s">
        <v>119</v>
      </c>
      <c r="K3365" t="s">
        <v>119</v>
      </c>
      <c r="L3365" s="4">
        <v>20319717</v>
      </c>
      <c r="M3365" t="s">
        <v>151</v>
      </c>
      <c r="N3365" s="4">
        <v>1</v>
      </c>
      <c r="O3365" s="4" t="s">
        <v>107</v>
      </c>
      <c r="P3365" s="4">
        <v>1</v>
      </c>
      <c r="Q3365" t="s">
        <v>3307</v>
      </c>
      <c r="R3365" s="4">
        <v>0</v>
      </c>
      <c r="S3365">
        <v>0</v>
      </c>
      <c r="T3365" t="s">
        <v>106</v>
      </c>
      <c r="U3365">
        <v>0</v>
      </c>
      <c r="V3365" t="s">
        <v>106</v>
      </c>
      <c r="W3365">
        <v>0</v>
      </c>
      <c r="X3365">
        <v>0</v>
      </c>
      <c r="Y3365">
        <v>0</v>
      </c>
      <c r="Z3365">
        <v>0</v>
      </c>
      <c r="AA3365">
        <v>0</v>
      </c>
      <c r="AB3365">
        <v>0</v>
      </c>
      <c r="AC3365">
        <v>0</v>
      </c>
      <c r="AD3365">
        <v>0</v>
      </c>
      <c r="AE3365" s="4">
        <v>0</v>
      </c>
      <c r="AH3365" s="6">
        <v>43718</v>
      </c>
      <c r="AI3365" s="5">
        <v>0.4513888888888889</v>
      </c>
      <c r="AJ3365">
        <v>4</v>
      </c>
      <c r="AK3365">
        <v>3110</v>
      </c>
      <c r="AL3365" s="4">
        <v>9.6</v>
      </c>
      <c r="AM3365" s="4">
        <v>27.2</v>
      </c>
      <c r="AN3365" s="4" t="s">
        <v>106</v>
      </c>
      <c r="AO3365" s="4" t="s">
        <v>106</v>
      </c>
      <c r="AP3365" s="4" t="s">
        <v>106</v>
      </c>
      <c r="AQ3365" s="4" t="s">
        <v>106</v>
      </c>
      <c r="AR3365" s="4" t="s">
        <v>106</v>
      </c>
      <c r="AS3365" s="4" t="s">
        <v>106</v>
      </c>
      <c r="AT3365" s="4" t="s">
        <v>106</v>
      </c>
      <c r="AU3365" t="s">
        <v>108</v>
      </c>
      <c r="AV3365" t="s">
        <v>109</v>
      </c>
      <c r="AW3365" t="s">
        <v>110</v>
      </c>
      <c r="AX3365" t="s">
        <v>3307</v>
      </c>
    </row>
    <row r="3366" spans="1:50" hidden="1" x14ac:dyDescent="0.25">
      <c r="A3366">
        <v>2019</v>
      </c>
      <c r="B3366" s="6">
        <v>43613</v>
      </c>
      <c r="C3366" s="6">
        <v>43718</v>
      </c>
      <c r="D3366" t="str">
        <f>INDEX(parametres!$B$2:$B$57,IF(ISNUMBER(MATCH(Chiffrier!E3366,parametres!$C$2:$C$57,0)),MATCH(E3366,parametres!$C$2:$C$57,0),NA()))</f>
        <v>BSL-1</v>
      </c>
      <c r="E3366" t="s">
        <v>51</v>
      </c>
      <c r="F3366" t="s">
        <v>112</v>
      </c>
      <c r="G3366" s="4">
        <f t="shared" si="66"/>
        <v>15</v>
      </c>
      <c r="H3366">
        <f>INDEX(Sites_coordo!$C$2:$C$62,IF(ISNUMBER(MATCH(Chiffrier!E3366,Sites_coordo!$A$2:$A$62,0)),MATCH(Chiffrier!E3366,Sites_coordo!$A$2:$A$62,0),NA()))</f>
        <v>48.478969999999997</v>
      </c>
      <c r="I3366">
        <f>INDEX(Sites_coordo!$B$2:$B$62,IF(ISNUMBER(MATCH(Chiffrier!E3366,Sites_coordo!$A$2:$A$62,0)),MATCH(Chiffrier!E3366,Sites_coordo!$A$2:$A$62,0),NA()))</f>
        <v>-68.511629999999997</v>
      </c>
      <c r="J3366" t="s">
        <v>119</v>
      </c>
      <c r="K3366" t="s">
        <v>119</v>
      </c>
      <c r="L3366" s="4">
        <v>20319717</v>
      </c>
      <c r="M3366" t="s">
        <v>151</v>
      </c>
      <c r="N3366" s="4">
        <v>2</v>
      </c>
      <c r="O3366" s="4" t="s">
        <v>121</v>
      </c>
      <c r="P3366" s="4">
        <v>1</v>
      </c>
      <c r="Q3366" t="s">
        <v>3308</v>
      </c>
      <c r="R3366" s="4">
        <v>0</v>
      </c>
      <c r="S3366">
        <v>0</v>
      </c>
      <c r="T3366" t="s">
        <v>106</v>
      </c>
      <c r="U3366">
        <v>0</v>
      </c>
      <c r="V3366" t="s">
        <v>106</v>
      </c>
      <c r="W3366">
        <v>0</v>
      </c>
      <c r="X3366">
        <v>0</v>
      </c>
      <c r="Y3366">
        <v>0</v>
      </c>
      <c r="Z3366">
        <v>0</v>
      </c>
      <c r="AA3366">
        <v>0</v>
      </c>
      <c r="AB3366">
        <v>0</v>
      </c>
      <c r="AC3366">
        <v>0</v>
      </c>
      <c r="AD3366">
        <v>0</v>
      </c>
      <c r="AE3366" s="4">
        <v>0</v>
      </c>
      <c r="AH3366" s="6">
        <v>43718</v>
      </c>
      <c r="AI3366" s="5">
        <v>0.4513888888888889</v>
      </c>
      <c r="AJ3366">
        <v>4</v>
      </c>
      <c r="AK3366">
        <v>3110</v>
      </c>
      <c r="AL3366" s="4">
        <v>9.6</v>
      </c>
      <c r="AM3366" s="4">
        <v>27.2</v>
      </c>
      <c r="AN3366" s="4" t="s">
        <v>106</v>
      </c>
      <c r="AO3366" s="4" t="s">
        <v>106</v>
      </c>
      <c r="AP3366" s="4" t="s">
        <v>106</v>
      </c>
      <c r="AQ3366" s="4" t="s">
        <v>106</v>
      </c>
      <c r="AR3366" s="4" t="s">
        <v>106</v>
      </c>
      <c r="AS3366" s="4" t="s">
        <v>106</v>
      </c>
      <c r="AT3366" s="4" t="s">
        <v>106</v>
      </c>
      <c r="AU3366" t="s">
        <v>108</v>
      </c>
      <c r="AV3366" t="s">
        <v>109</v>
      </c>
      <c r="AW3366" t="s">
        <v>110</v>
      </c>
      <c r="AX3366" t="s">
        <v>3308</v>
      </c>
    </row>
    <row r="3367" spans="1:50" hidden="1" x14ac:dyDescent="0.25">
      <c r="A3367">
        <v>2019</v>
      </c>
      <c r="B3367" s="6">
        <v>43613</v>
      </c>
      <c r="C3367" s="6">
        <v>43718</v>
      </c>
      <c r="D3367" t="str">
        <f>INDEX(parametres!$B$2:$B$57,IF(ISNUMBER(MATCH(Chiffrier!E3367,parametres!$C$2:$C$57,0)),MATCH(E3367,parametres!$C$2:$C$57,0),NA()))</f>
        <v>BSL-1</v>
      </c>
      <c r="E3367" t="s">
        <v>51</v>
      </c>
      <c r="F3367" t="s">
        <v>112</v>
      </c>
      <c r="G3367" s="4">
        <f t="shared" si="66"/>
        <v>15</v>
      </c>
      <c r="H3367">
        <f>INDEX(Sites_coordo!$C$2:$C$62,IF(ISNUMBER(MATCH(Chiffrier!E3367,Sites_coordo!$A$2:$A$62,0)),MATCH(Chiffrier!E3367,Sites_coordo!$A$2:$A$62,0),NA()))</f>
        <v>48.478969999999997</v>
      </c>
      <c r="I3367">
        <f>INDEX(Sites_coordo!$B$2:$B$62,IF(ISNUMBER(MATCH(Chiffrier!E3367,Sites_coordo!$A$2:$A$62,0)),MATCH(Chiffrier!E3367,Sites_coordo!$A$2:$A$62,0),NA()))</f>
        <v>-68.511629999999997</v>
      </c>
      <c r="J3367" t="s">
        <v>119</v>
      </c>
      <c r="K3367" t="s">
        <v>119</v>
      </c>
      <c r="L3367" s="4">
        <v>20319717</v>
      </c>
      <c r="M3367" t="s">
        <v>151</v>
      </c>
      <c r="N3367" s="4">
        <v>2</v>
      </c>
      <c r="O3367" s="4" t="s">
        <v>121</v>
      </c>
      <c r="P3367" s="4">
        <v>2</v>
      </c>
      <c r="Q3367" t="s">
        <v>3309</v>
      </c>
      <c r="R3367" s="4">
        <v>0</v>
      </c>
      <c r="S3367">
        <v>0</v>
      </c>
      <c r="T3367" t="s">
        <v>106</v>
      </c>
      <c r="U3367">
        <v>0</v>
      </c>
      <c r="V3367" t="s">
        <v>106</v>
      </c>
      <c r="W3367">
        <v>0</v>
      </c>
      <c r="X3367">
        <v>0</v>
      </c>
      <c r="Y3367">
        <v>0</v>
      </c>
      <c r="Z3367">
        <v>0</v>
      </c>
      <c r="AA3367">
        <v>0</v>
      </c>
      <c r="AB3367">
        <v>0</v>
      </c>
      <c r="AC3367">
        <v>0</v>
      </c>
      <c r="AD3367">
        <v>0</v>
      </c>
      <c r="AE3367" s="4">
        <v>0</v>
      </c>
      <c r="AH3367" s="6">
        <v>43718</v>
      </c>
      <c r="AI3367" s="5">
        <v>0.4513888888888889</v>
      </c>
      <c r="AJ3367">
        <v>4</v>
      </c>
      <c r="AK3367">
        <v>3110</v>
      </c>
      <c r="AL3367" s="4">
        <v>9.6</v>
      </c>
      <c r="AM3367" s="4">
        <v>27.2</v>
      </c>
      <c r="AN3367" s="4" t="s">
        <v>106</v>
      </c>
      <c r="AO3367" s="4" t="s">
        <v>106</v>
      </c>
      <c r="AP3367" s="4" t="s">
        <v>106</v>
      </c>
      <c r="AQ3367" s="4" t="s">
        <v>106</v>
      </c>
      <c r="AR3367" s="4" t="s">
        <v>106</v>
      </c>
      <c r="AS3367" s="4" t="s">
        <v>106</v>
      </c>
      <c r="AT3367" s="4" t="s">
        <v>106</v>
      </c>
      <c r="AU3367" t="s">
        <v>108</v>
      </c>
      <c r="AV3367" t="s">
        <v>109</v>
      </c>
      <c r="AW3367" t="s">
        <v>110</v>
      </c>
      <c r="AX3367" t="s">
        <v>3309</v>
      </c>
    </row>
    <row r="3368" spans="1:50" hidden="1" x14ac:dyDescent="0.25">
      <c r="A3368">
        <v>2019</v>
      </c>
      <c r="B3368" s="6">
        <v>43613</v>
      </c>
      <c r="C3368" s="6">
        <v>43718</v>
      </c>
      <c r="D3368" t="str">
        <f>INDEX(parametres!$B$2:$B$57,IF(ISNUMBER(MATCH(Chiffrier!E3368,parametres!$C$2:$C$57,0)),MATCH(E3368,parametres!$C$2:$C$57,0),NA()))</f>
        <v>BSL-1</v>
      </c>
      <c r="E3368" t="s">
        <v>51</v>
      </c>
      <c r="F3368" t="s">
        <v>112</v>
      </c>
      <c r="G3368" s="4">
        <f t="shared" si="66"/>
        <v>15</v>
      </c>
      <c r="H3368">
        <f>INDEX(Sites_coordo!$C$2:$C$62,IF(ISNUMBER(MATCH(Chiffrier!E3368,Sites_coordo!$A$2:$A$62,0)),MATCH(Chiffrier!E3368,Sites_coordo!$A$2:$A$62,0),NA()))</f>
        <v>48.478969999999997</v>
      </c>
      <c r="I3368">
        <f>INDEX(Sites_coordo!$B$2:$B$62,IF(ISNUMBER(MATCH(Chiffrier!E3368,Sites_coordo!$A$2:$A$62,0)),MATCH(Chiffrier!E3368,Sites_coordo!$A$2:$A$62,0),NA()))</f>
        <v>-68.511629999999997</v>
      </c>
      <c r="J3368" t="s">
        <v>119</v>
      </c>
      <c r="K3368" t="s">
        <v>119</v>
      </c>
      <c r="L3368" s="4">
        <v>20319717</v>
      </c>
      <c r="M3368" t="s">
        <v>151</v>
      </c>
      <c r="N3368" s="4">
        <v>2</v>
      </c>
      <c r="O3368" s="4" t="s">
        <v>121</v>
      </c>
      <c r="P3368" s="4">
        <v>3</v>
      </c>
      <c r="Q3368" t="s">
        <v>3310</v>
      </c>
      <c r="R3368" s="4">
        <v>0</v>
      </c>
      <c r="S3368">
        <v>0</v>
      </c>
      <c r="T3368" t="s">
        <v>106</v>
      </c>
      <c r="U3368">
        <v>0</v>
      </c>
      <c r="V3368" t="s">
        <v>106</v>
      </c>
      <c r="W3368">
        <v>0</v>
      </c>
      <c r="X3368">
        <v>0</v>
      </c>
      <c r="Y3368">
        <v>0</v>
      </c>
      <c r="Z3368">
        <v>0</v>
      </c>
      <c r="AA3368">
        <v>0</v>
      </c>
      <c r="AB3368">
        <v>0</v>
      </c>
      <c r="AC3368">
        <v>0</v>
      </c>
      <c r="AD3368">
        <v>0</v>
      </c>
      <c r="AE3368" s="4">
        <v>0</v>
      </c>
      <c r="AH3368" s="6">
        <v>43718</v>
      </c>
      <c r="AI3368" s="5">
        <v>0.4513888888888889</v>
      </c>
      <c r="AJ3368">
        <v>4</v>
      </c>
      <c r="AK3368">
        <v>3110</v>
      </c>
      <c r="AL3368" s="4">
        <v>9.6</v>
      </c>
      <c r="AM3368" s="4">
        <v>27.2</v>
      </c>
      <c r="AN3368" s="4" t="s">
        <v>106</v>
      </c>
      <c r="AO3368" s="4" t="s">
        <v>106</v>
      </c>
      <c r="AP3368" s="4" t="s">
        <v>106</v>
      </c>
      <c r="AQ3368" s="4" t="s">
        <v>106</v>
      </c>
      <c r="AR3368" s="4" t="s">
        <v>106</v>
      </c>
      <c r="AS3368" s="4" t="s">
        <v>106</v>
      </c>
      <c r="AT3368" s="4" t="s">
        <v>106</v>
      </c>
      <c r="AU3368" t="s">
        <v>108</v>
      </c>
      <c r="AV3368" t="s">
        <v>109</v>
      </c>
      <c r="AW3368" t="s">
        <v>110</v>
      </c>
      <c r="AX3368" t="s">
        <v>3310</v>
      </c>
    </row>
    <row r="3369" spans="1:50" hidden="1" x14ac:dyDescent="0.25">
      <c r="A3369">
        <v>2019</v>
      </c>
      <c r="B3369" s="6">
        <v>43613</v>
      </c>
      <c r="C3369" s="6">
        <v>43718</v>
      </c>
      <c r="D3369" t="str">
        <f>INDEX(parametres!$B$2:$B$57,IF(ISNUMBER(MATCH(Chiffrier!E3369,parametres!$C$2:$C$57,0)),MATCH(E3369,parametres!$C$2:$C$57,0),NA()))</f>
        <v>BSL-1</v>
      </c>
      <c r="E3369" t="s">
        <v>51</v>
      </c>
      <c r="F3369" t="s">
        <v>112</v>
      </c>
      <c r="G3369" s="4">
        <f t="shared" si="66"/>
        <v>15</v>
      </c>
      <c r="H3369">
        <f>INDEX(Sites_coordo!$C$2:$C$62,IF(ISNUMBER(MATCH(Chiffrier!E3369,Sites_coordo!$A$2:$A$62,0)),MATCH(Chiffrier!E3369,Sites_coordo!$A$2:$A$62,0),NA()))</f>
        <v>48.478969999999997</v>
      </c>
      <c r="I3369">
        <f>INDEX(Sites_coordo!$B$2:$B$62,IF(ISNUMBER(MATCH(Chiffrier!E3369,Sites_coordo!$A$2:$A$62,0)),MATCH(Chiffrier!E3369,Sites_coordo!$A$2:$A$62,0),NA()))</f>
        <v>-68.511629999999997</v>
      </c>
      <c r="J3369" t="s">
        <v>119</v>
      </c>
      <c r="K3369" t="s">
        <v>119</v>
      </c>
      <c r="L3369" s="4">
        <v>20319717</v>
      </c>
      <c r="M3369" t="s">
        <v>151</v>
      </c>
      <c r="N3369" s="4">
        <v>2</v>
      </c>
      <c r="O3369" s="4" t="s">
        <v>107</v>
      </c>
      <c r="P3369" s="4">
        <v>1</v>
      </c>
      <c r="Q3369" t="s">
        <v>3311</v>
      </c>
      <c r="R3369" s="4">
        <v>0</v>
      </c>
      <c r="S3369">
        <v>0</v>
      </c>
      <c r="T3369" t="s">
        <v>106</v>
      </c>
      <c r="U3369">
        <v>0</v>
      </c>
      <c r="V3369" t="s">
        <v>106</v>
      </c>
      <c r="W3369">
        <v>0</v>
      </c>
      <c r="X3369">
        <v>0</v>
      </c>
      <c r="Y3369">
        <v>0</v>
      </c>
      <c r="Z3369">
        <v>0</v>
      </c>
      <c r="AA3369">
        <v>0</v>
      </c>
      <c r="AB3369">
        <v>0</v>
      </c>
      <c r="AC3369">
        <v>0</v>
      </c>
      <c r="AD3369">
        <v>0</v>
      </c>
      <c r="AE3369" s="4">
        <v>0</v>
      </c>
      <c r="AH3369" s="6">
        <v>43718</v>
      </c>
      <c r="AI3369" s="5">
        <v>0.4513888888888889</v>
      </c>
      <c r="AJ3369">
        <v>4</v>
      </c>
      <c r="AK3369">
        <v>3110</v>
      </c>
      <c r="AL3369" s="4">
        <v>9.6</v>
      </c>
      <c r="AM3369" s="4">
        <v>27.2</v>
      </c>
      <c r="AN3369" s="4" t="s">
        <v>106</v>
      </c>
      <c r="AO3369" s="4" t="s">
        <v>106</v>
      </c>
      <c r="AP3369" s="4" t="s">
        <v>106</v>
      </c>
      <c r="AQ3369" s="4" t="s">
        <v>106</v>
      </c>
      <c r="AR3369" s="4" t="s">
        <v>106</v>
      </c>
      <c r="AS3369" s="4" t="s">
        <v>106</v>
      </c>
      <c r="AT3369" s="4" t="s">
        <v>106</v>
      </c>
      <c r="AU3369" t="s">
        <v>108</v>
      </c>
      <c r="AV3369" t="s">
        <v>109</v>
      </c>
      <c r="AW3369" t="s">
        <v>110</v>
      </c>
      <c r="AX3369" t="s">
        <v>3311</v>
      </c>
    </row>
    <row r="3370" spans="1:50" hidden="1" x14ac:dyDescent="0.25">
      <c r="A3370">
        <v>2019</v>
      </c>
      <c r="B3370" s="6">
        <v>43613</v>
      </c>
      <c r="C3370" s="6">
        <v>43718</v>
      </c>
      <c r="D3370" t="str">
        <f>INDEX(parametres!$B$2:$B$57,IF(ISNUMBER(MATCH(Chiffrier!E3370,parametres!$C$2:$C$57,0)),MATCH(E3370,parametres!$C$2:$C$57,0),NA()))</f>
        <v>BSL-1</v>
      </c>
      <c r="E3370" t="s">
        <v>51</v>
      </c>
      <c r="F3370" t="s">
        <v>112</v>
      </c>
      <c r="G3370" s="4">
        <f t="shared" si="66"/>
        <v>15</v>
      </c>
      <c r="H3370">
        <f>INDEX(Sites_coordo!$C$2:$C$62,IF(ISNUMBER(MATCH(Chiffrier!E3370,Sites_coordo!$A$2:$A$62,0)),MATCH(Chiffrier!E3370,Sites_coordo!$A$2:$A$62,0),NA()))</f>
        <v>48.478969999999997</v>
      </c>
      <c r="I3370">
        <f>INDEX(Sites_coordo!$B$2:$B$62,IF(ISNUMBER(MATCH(Chiffrier!E3370,Sites_coordo!$A$2:$A$62,0)),MATCH(Chiffrier!E3370,Sites_coordo!$A$2:$A$62,0),NA()))</f>
        <v>-68.511629999999997</v>
      </c>
      <c r="J3370" t="s">
        <v>119</v>
      </c>
      <c r="K3370" t="s">
        <v>119</v>
      </c>
      <c r="L3370" s="4">
        <v>20319717</v>
      </c>
      <c r="M3370" t="s">
        <v>151</v>
      </c>
      <c r="N3370" s="4">
        <v>3</v>
      </c>
      <c r="O3370" s="4" t="s">
        <v>121</v>
      </c>
      <c r="P3370" s="4">
        <v>1</v>
      </c>
      <c r="Q3370" t="s">
        <v>3312</v>
      </c>
      <c r="R3370" s="4">
        <v>0</v>
      </c>
      <c r="S3370">
        <v>0</v>
      </c>
      <c r="T3370" t="s">
        <v>106</v>
      </c>
      <c r="U3370">
        <v>0</v>
      </c>
      <c r="V3370" t="s">
        <v>106</v>
      </c>
      <c r="W3370">
        <v>0</v>
      </c>
      <c r="X3370">
        <v>0</v>
      </c>
      <c r="Y3370">
        <v>0</v>
      </c>
      <c r="Z3370">
        <v>0</v>
      </c>
      <c r="AA3370">
        <v>0</v>
      </c>
      <c r="AB3370">
        <v>0</v>
      </c>
      <c r="AC3370">
        <v>0</v>
      </c>
      <c r="AD3370">
        <v>0</v>
      </c>
      <c r="AE3370" s="4">
        <v>0</v>
      </c>
      <c r="AH3370" s="6">
        <v>43718</v>
      </c>
      <c r="AI3370" s="5">
        <v>0.4513888888888889</v>
      </c>
      <c r="AJ3370">
        <v>4</v>
      </c>
      <c r="AK3370">
        <v>3110</v>
      </c>
      <c r="AL3370" s="4">
        <v>9.6</v>
      </c>
      <c r="AM3370" s="4">
        <v>27.2</v>
      </c>
      <c r="AN3370" s="4" t="s">
        <v>106</v>
      </c>
      <c r="AO3370" s="4" t="s">
        <v>106</v>
      </c>
      <c r="AP3370" s="4" t="s">
        <v>106</v>
      </c>
      <c r="AQ3370" s="4" t="s">
        <v>106</v>
      </c>
      <c r="AR3370" s="4" t="s">
        <v>106</v>
      </c>
      <c r="AS3370" s="4" t="s">
        <v>106</v>
      </c>
      <c r="AT3370" s="4" t="s">
        <v>106</v>
      </c>
      <c r="AU3370" t="s">
        <v>108</v>
      </c>
      <c r="AV3370" t="s">
        <v>109</v>
      </c>
      <c r="AW3370" t="s">
        <v>110</v>
      </c>
      <c r="AX3370" t="s">
        <v>3312</v>
      </c>
    </row>
    <row r="3371" spans="1:50" hidden="1" x14ac:dyDescent="0.25">
      <c r="A3371">
        <v>2019</v>
      </c>
      <c r="B3371" s="6">
        <v>43613</v>
      </c>
      <c r="C3371" s="6">
        <v>43718</v>
      </c>
      <c r="D3371" t="str">
        <f>INDEX(parametres!$B$2:$B$57,IF(ISNUMBER(MATCH(Chiffrier!E3371,parametres!$C$2:$C$57,0)),MATCH(E3371,parametres!$C$2:$C$57,0),NA()))</f>
        <v>BSL-1</v>
      </c>
      <c r="E3371" t="s">
        <v>51</v>
      </c>
      <c r="F3371" t="s">
        <v>112</v>
      </c>
      <c r="G3371" s="4">
        <f t="shared" si="66"/>
        <v>15</v>
      </c>
      <c r="H3371">
        <f>INDEX(Sites_coordo!$C$2:$C$62,IF(ISNUMBER(MATCH(Chiffrier!E3371,Sites_coordo!$A$2:$A$62,0)),MATCH(Chiffrier!E3371,Sites_coordo!$A$2:$A$62,0),NA()))</f>
        <v>48.478969999999997</v>
      </c>
      <c r="I3371">
        <f>INDEX(Sites_coordo!$B$2:$B$62,IF(ISNUMBER(MATCH(Chiffrier!E3371,Sites_coordo!$A$2:$A$62,0)),MATCH(Chiffrier!E3371,Sites_coordo!$A$2:$A$62,0),NA()))</f>
        <v>-68.511629999999997</v>
      </c>
      <c r="J3371" t="s">
        <v>119</v>
      </c>
      <c r="K3371" t="s">
        <v>119</v>
      </c>
      <c r="L3371" s="4">
        <v>20319717</v>
      </c>
      <c r="M3371" t="s">
        <v>151</v>
      </c>
      <c r="N3371" s="4">
        <v>3</v>
      </c>
      <c r="O3371" s="4" t="s">
        <v>121</v>
      </c>
      <c r="P3371" s="4">
        <v>2</v>
      </c>
      <c r="Q3371" t="s">
        <v>3313</v>
      </c>
      <c r="R3371" s="4">
        <v>0</v>
      </c>
      <c r="S3371">
        <v>0</v>
      </c>
      <c r="T3371" t="s">
        <v>106</v>
      </c>
      <c r="U3371">
        <v>0</v>
      </c>
      <c r="V3371" t="s">
        <v>106</v>
      </c>
      <c r="W3371">
        <v>0</v>
      </c>
      <c r="X3371">
        <v>0</v>
      </c>
      <c r="Y3371">
        <v>0</v>
      </c>
      <c r="Z3371">
        <v>0</v>
      </c>
      <c r="AA3371">
        <v>0</v>
      </c>
      <c r="AB3371">
        <v>0</v>
      </c>
      <c r="AC3371">
        <v>0</v>
      </c>
      <c r="AD3371">
        <v>0</v>
      </c>
      <c r="AE3371" s="4">
        <v>0</v>
      </c>
      <c r="AH3371" s="6">
        <v>43718</v>
      </c>
      <c r="AI3371" s="5">
        <v>0.4513888888888889</v>
      </c>
      <c r="AJ3371">
        <v>4</v>
      </c>
      <c r="AK3371">
        <v>3110</v>
      </c>
      <c r="AL3371" s="4">
        <v>9.6</v>
      </c>
      <c r="AM3371" s="4">
        <v>27.2</v>
      </c>
      <c r="AN3371" s="4" t="s">
        <v>106</v>
      </c>
      <c r="AO3371" s="4" t="s">
        <v>106</v>
      </c>
      <c r="AP3371" s="4" t="s">
        <v>106</v>
      </c>
      <c r="AQ3371" s="4" t="s">
        <v>106</v>
      </c>
      <c r="AR3371" s="4" t="s">
        <v>106</v>
      </c>
      <c r="AS3371" s="4" t="s">
        <v>106</v>
      </c>
      <c r="AT3371" s="4" t="s">
        <v>106</v>
      </c>
      <c r="AU3371" t="s">
        <v>108</v>
      </c>
      <c r="AV3371" t="s">
        <v>109</v>
      </c>
      <c r="AW3371" t="s">
        <v>110</v>
      </c>
      <c r="AX3371" t="s">
        <v>3313</v>
      </c>
    </row>
    <row r="3372" spans="1:50" hidden="1" x14ac:dyDescent="0.25">
      <c r="A3372">
        <v>2019</v>
      </c>
      <c r="B3372" s="6">
        <v>43613</v>
      </c>
      <c r="C3372" s="6">
        <v>43718</v>
      </c>
      <c r="D3372" t="str">
        <f>INDEX(parametres!$B$2:$B$57,IF(ISNUMBER(MATCH(Chiffrier!E3372,parametres!$C$2:$C$57,0)),MATCH(E3372,parametres!$C$2:$C$57,0),NA()))</f>
        <v>BSL-1</v>
      </c>
      <c r="E3372" t="s">
        <v>51</v>
      </c>
      <c r="F3372" t="s">
        <v>112</v>
      </c>
      <c r="G3372" s="4">
        <f t="shared" si="66"/>
        <v>15</v>
      </c>
      <c r="H3372">
        <f>INDEX(Sites_coordo!$C$2:$C$62,IF(ISNUMBER(MATCH(Chiffrier!E3372,Sites_coordo!$A$2:$A$62,0)),MATCH(Chiffrier!E3372,Sites_coordo!$A$2:$A$62,0),NA()))</f>
        <v>48.478969999999997</v>
      </c>
      <c r="I3372">
        <f>INDEX(Sites_coordo!$B$2:$B$62,IF(ISNUMBER(MATCH(Chiffrier!E3372,Sites_coordo!$A$2:$A$62,0)),MATCH(Chiffrier!E3372,Sites_coordo!$A$2:$A$62,0),NA()))</f>
        <v>-68.511629999999997</v>
      </c>
      <c r="J3372" t="s">
        <v>119</v>
      </c>
      <c r="K3372" t="s">
        <v>119</v>
      </c>
      <c r="L3372" s="4">
        <v>20319717</v>
      </c>
      <c r="M3372" t="s">
        <v>151</v>
      </c>
      <c r="N3372" s="4">
        <v>3</v>
      </c>
      <c r="O3372" s="4" t="s">
        <v>121</v>
      </c>
      <c r="P3372" s="4">
        <v>3</v>
      </c>
      <c r="Q3372" t="s">
        <v>3314</v>
      </c>
      <c r="R3372" s="4">
        <v>0</v>
      </c>
      <c r="S3372">
        <v>0</v>
      </c>
      <c r="T3372" t="s">
        <v>106</v>
      </c>
      <c r="U3372">
        <v>0</v>
      </c>
      <c r="V3372" t="s">
        <v>106</v>
      </c>
      <c r="W3372">
        <v>0</v>
      </c>
      <c r="X3372">
        <v>0</v>
      </c>
      <c r="Y3372">
        <v>0</v>
      </c>
      <c r="Z3372">
        <v>0</v>
      </c>
      <c r="AA3372">
        <v>0</v>
      </c>
      <c r="AB3372">
        <v>0</v>
      </c>
      <c r="AC3372">
        <v>0</v>
      </c>
      <c r="AD3372">
        <v>0</v>
      </c>
      <c r="AE3372" s="4">
        <v>0</v>
      </c>
      <c r="AH3372" s="6">
        <v>43718</v>
      </c>
      <c r="AI3372" s="5">
        <v>0.4513888888888889</v>
      </c>
      <c r="AJ3372">
        <v>4</v>
      </c>
      <c r="AK3372">
        <v>3110</v>
      </c>
      <c r="AL3372" s="4">
        <v>9.6</v>
      </c>
      <c r="AM3372" s="4">
        <v>27.2</v>
      </c>
      <c r="AN3372" s="4" t="s">
        <v>106</v>
      </c>
      <c r="AO3372" s="4" t="s">
        <v>106</v>
      </c>
      <c r="AP3372" s="4" t="s">
        <v>106</v>
      </c>
      <c r="AQ3372" s="4" t="s">
        <v>106</v>
      </c>
      <c r="AR3372" s="4" t="s">
        <v>106</v>
      </c>
      <c r="AS3372" s="4" t="s">
        <v>106</v>
      </c>
      <c r="AT3372" s="4" t="s">
        <v>106</v>
      </c>
      <c r="AU3372" t="s">
        <v>108</v>
      </c>
      <c r="AV3372" t="s">
        <v>109</v>
      </c>
      <c r="AW3372" t="s">
        <v>110</v>
      </c>
      <c r="AX3372" t="s">
        <v>3314</v>
      </c>
    </row>
    <row r="3373" spans="1:50" hidden="1" x14ac:dyDescent="0.25">
      <c r="A3373">
        <v>2019</v>
      </c>
      <c r="B3373" s="6">
        <v>43613</v>
      </c>
      <c r="C3373" s="6">
        <v>43718</v>
      </c>
      <c r="D3373" t="str">
        <f>INDEX(parametres!$B$2:$B$57,IF(ISNUMBER(MATCH(Chiffrier!E3373,parametres!$C$2:$C$57,0)),MATCH(E3373,parametres!$C$2:$C$57,0),NA()))</f>
        <v>BSL-1</v>
      </c>
      <c r="E3373" t="s">
        <v>51</v>
      </c>
      <c r="F3373" t="s">
        <v>112</v>
      </c>
      <c r="G3373" s="4">
        <f t="shared" si="66"/>
        <v>15</v>
      </c>
      <c r="H3373">
        <f>INDEX(Sites_coordo!$C$2:$C$62,IF(ISNUMBER(MATCH(Chiffrier!E3373,Sites_coordo!$A$2:$A$62,0)),MATCH(Chiffrier!E3373,Sites_coordo!$A$2:$A$62,0),NA()))</f>
        <v>48.478969999999997</v>
      </c>
      <c r="I3373">
        <f>INDEX(Sites_coordo!$B$2:$B$62,IF(ISNUMBER(MATCH(Chiffrier!E3373,Sites_coordo!$A$2:$A$62,0)),MATCH(Chiffrier!E3373,Sites_coordo!$A$2:$A$62,0),NA()))</f>
        <v>-68.511629999999997</v>
      </c>
      <c r="J3373" t="s">
        <v>119</v>
      </c>
      <c r="K3373" t="s">
        <v>119</v>
      </c>
      <c r="L3373" s="4">
        <v>20319717</v>
      </c>
      <c r="M3373" t="s">
        <v>151</v>
      </c>
      <c r="N3373" s="4">
        <v>3</v>
      </c>
      <c r="O3373" s="4" t="s">
        <v>107</v>
      </c>
      <c r="P3373" s="4">
        <v>1</v>
      </c>
      <c r="Q3373" t="s">
        <v>3315</v>
      </c>
      <c r="R3373" s="4">
        <v>0</v>
      </c>
      <c r="S3373">
        <v>0</v>
      </c>
      <c r="T3373" t="s">
        <v>106</v>
      </c>
      <c r="U3373">
        <v>0</v>
      </c>
      <c r="V3373" t="s">
        <v>106</v>
      </c>
      <c r="W3373">
        <v>0</v>
      </c>
      <c r="X3373">
        <v>0</v>
      </c>
      <c r="Y3373">
        <v>0</v>
      </c>
      <c r="Z3373">
        <v>0</v>
      </c>
      <c r="AA3373">
        <v>0</v>
      </c>
      <c r="AB3373">
        <v>0</v>
      </c>
      <c r="AC3373">
        <v>0</v>
      </c>
      <c r="AD3373">
        <v>0</v>
      </c>
      <c r="AE3373" s="4">
        <v>0</v>
      </c>
      <c r="AH3373" s="6">
        <v>43718</v>
      </c>
      <c r="AI3373" s="5">
        <v>0.4513888888888889</v>
      </c>
      <c r="AJ3373">
        <v>4</v>
      </c>
      <c r="AK3373">
        <v>3110</v>
      </c>
      <c r="AL3373" s="4">
        <v>9.6</v>
      </c>
      <c r="AM3373" s="4">
        <v>27.2</v>
      </c>
      <c r="AN3373" s="4" t="s">
        <v>106</v>
      </c>
      <c r="AO3373" s="4" t="s">
        <v>106</v>
      </c>
      <c r="AP3373" s="4" t="s">
        <v>106</v>
      </c>
      <c r="AQ3373" s="4" t="s">
        <v>106</v>
      </c>
      <c r="AR3373" s="4" t="s">
        <v>106</v>
      </c>
      <c r="AS3373" s="4" t="s">
        <v>106</v>
      </c>
      <c r="AT3373" s="4" t="s">
        <v>106</v>
      </c>
      <c r="AU3373" t="s">
        <v>108</v>
      </c>
      <c r="AV3373" t="s">
        <v>109</v>
      </c>
      <c r="AW3373" t="s">
        <v>110</v>
      </c>
      <c r="AX3373" t="s">
        <v>3315</v>
      </c>
    </row>
    <row r="3374" spans="1:50" hidden="1" x14ac:dyDescent="0.25">
      <c r="A3374">
        <v>2019</v>
      </c>
      <c r="B3374" s="6">
        <v>43613</v>
      </c>
      <c r="C3374" s="6">
        <v>43718</v>
      </c>
      <c r="D3374" t="str">
        <f>INDEX(parametres!$B$2:$B$57,IF(ISNUMBER(MATCH(Chiffrier!E3374,parametres!$C$2:$C$57,0)),MATCH(E3374,parametres!$C$2:$C$57,0),NA()))</f>
        <v>BSL-1</v>
      </c>
      <c r="E3374" t="s">
        <v>51</v>
      </c>
      <c r="F3374" t="s">
        <v>112</v>
      </c>
      <c r="G3374" s="4">
        <f t="shared" si="66"/>
        <v>15</v>
      </c>
      <c r="H3374">
        <f>INDEX(Sites_coordo!$C$2:$C$62,IF(ISNUMBER(MATCH(Chiffrier!E3374,Sites_coordo!$A$2:$A$62,0)),MATCH(Chiffrier!E3374,Sites_coordo!$A$2:$A$62,0),NA()))</f>
        <v>48.478969999999997</v>
      </c>
      <c r="I3374">
        <f>INDEX(Sites_coordo!$B$2:$B$62,IF(ISNUMBER(MATCH(Chiffrier!E3374,Sites_coordo!$A$2:$A$62,0)),MATCH(Chiffrier!E3374,Sites_coordo!$A$2:$A$62,0),NA()))</f>
        <v>-68.511629999999997</v>
      </c>
      <c r="J3374" t="s">
        <v>119</v>
      </c>
      <c r="K3374" t="s">
        <v>119</v>
      </c>
      <c r="L3374" s="4">
        <v>20319717</v>
      </c>
      <c r="M3374" t="s">
        <v>151</v>
      </c>
      <c r="N3374" s="4">
        <v>4</v>
      </c>
      <c r="O3374" s="4" t="s">
        <v>121</v>
      </c>
      <c r="P3374" s="4">
        <v>1</v>
      </c>
      <c r="Q3374" t="s">
        <v>3316</v>
      </c>
      <c r="R3374" s="4">
        <v>0</v>
      </c>
      <c r="S3374">
        <v>0</v>
      </c>
      <c r="T3374" t="s">
        <v>106</v>
      </c>
      <c r="U3374">
        <v>0</v>
      </c>
      <c r="V3374" t="s">
        <v>106</v>
      </c>
      <c r="W3374">
        <v>0</v>
      </c>
      <c r="X3374">
        <v>0</v>
      </c>
      <c r="Y3374">
        <v>0</v>
      </c>
      <c r="Z3374">
        <v>0</v>
      </c>
      <c r="AA3374">
        <v>0</v>
      </c>
      <c r="AB3374">
        <v>0</v>
      </c>
      <c r="AC3374">
        <v>0</v>
      </c>
      <c r="AD3374">
        <v>0</v>
      </c>
      <c r="AE3374" s="4">
        <v>0</v>
      </c>
      <c r="AH3374" s="6">
        <v>43718</v>
      </c>
      <c r="AI3374" s="5">
        <v>0.4513888888888889</v>
      </c>
      <c r="AJ3374">
        <v>4</v>
      </c>
      <c r="AK3374">
        <v>3110</v>
      </c>
      <c r="AL3374" s="4">
        <v>9.6</v>
      </c>
      <c r="AM3374" s="4">
        <v>27.2</v>
      </c>
      <c r="AN3374" s="4" t="s">
        <v>106</v>
      </c>
      <c r="AO3374" s="4" t="s">
        <v>106</v>
      </c>
      <c r="AP3374" s="4" t="s">
        <v>106</v>
      </c>
      <c r="AQ3374" s="4" t="s">
        <v>106</v>
      </c>
      <c r="AR3374" s="4" t="s">
        <v>106</v>
      </c>
      <c r="AS3374" s="4" t="s">
        <v>106</v>
      </c>
      <c r="AT3374" s="4" t="s">
        <v>106</v>
      </c>
      <c r="AU3374" t="s">
        <v>108</v>
      </c>
      <c r="AV3374" t="s">
        <v>109</v>
      </c>
      <c r="AW3374" t="s">
        <v>110</v>
      </c>
      <c r="AX3374" t="s">
        <v>3316</v>
      </c>
    </row>
    <row r="3375" spans="1:50" hidden="1" x14ac:dyDescent="0.25">
      <c r="A3375">
        <v>2019</v>
      </c>
      <c r="B3375" s="6">
        <v>43613</v>
      </c>
      <c r="C3375" s="6">
        <v>43718</v>
      </c>
      <c r="D3375" t="str">
        <f>INDEX(parametres!$B$2:$B$57,IF(ISNUMBER(MATCH(Chiffrier!E3375,parametres!$C$2:$C$57,0)),MATCH(E3375,parametres!$C$2:$C$57,0),NA()))</f>
        <v>BSL-1</v>
      </c>
      <c r="E3375" t="s">
        <v>51</v>
      </c>
      <c r="F3375" t="s">
        <v>112</v>
      </c>
      <c r="G3375" s="4">
        <f t="shared" si="66"/>
        <v>15</v>
      </c>
      <c r="H3375">
        <f>INDEX(Sites_coordo!$C$2:$C$62,IF(ISNUMBER(MATCH(Chiffrier!E3375,Sites_coordo!$A$2:$A$62,0)),MATCH(Chiffrier!E3375,Sites_coordo!$A$2:$A$62,0),NA()))</f>
        <v>48.478969999999997</v>
      </c>
      <c r="I3375">
        <f>INDEX(Sites_coordo!$B$2:$B$62,IF(ISNUMBER(MATCH(Chiffrier!E3375,Sites_coordo!$A$2:$A$62,0)),MATCH(Chiffrier!E3375,Sites_coordo!$A$2:$A$62,0),NA()))</f>
        <v>-68.511629999999997</v>
      </c>
      <c r="J3375" t="s">
        <v>119</v>
      </c>
      <c r="K3375" t="s">
        <v>119</v>
      </c>
      <c r="L3375" s="4">
        <v>20319717</v>
      </c>
      <c r="M3375" t="s">
        <v>151</v>
      </c>
      <c r="N3375" s="4">
        <v>4</v>
      </c>
      <c r="O3375" s="4" t="s">
        <v>121</v>
      </c>
      <c r="P3375" s="4">
        <v>2</v>
      </c>
      <c r="Q3375" t="s">
        <v>3317</v>
      </c>
      <c r="R3375" s="4">
        <v>0</v>
      </c>
      <c r="S3375">
        <v>0</v>
      </c>
      <c r="T3375" t="s">
        <v>106</v>
      </c>
      <c r="U3375">
        <v>0</v>
      </c>
      <c r="V3375" t="s">
        <v>106</v>
      </c>
      <c r="W3375">
        <v>0</v>
      </c>
      <c r="X3375">
        <v>0</v>
      </c>
      <c r="Y3375">
        <v>0</v>
      </c>
      <c r="Z3375">
        <v>0</v>
      </c>
      <c r="AA3375">
        <v>0</v>
      </c>
      <c r="AB3375">
        <v>0</v>
      </c>
      <c r="AC3375">
        <v>0</v>
      </c>
      <c r="AD3375">
        <v>0</v>
      </c>
      <c r="AE3375" s="4">
        <v>0</v>
      </c>
      <c r="AH3375" s="6">
        <v>43718</v>
      </c>
      <c r="AI3375" s="5">
        <v>0.4513888888888889</v>
      </c>
      <c r="AJ3375">
        <v>4</v>
      </c>
      <c r="AK3375">
        <v>3110</v>
      </c>
      <c r="AL3375" s="4">
        <v>9.6</v>
      </c>
      <c r="AM3375" s="4">
        <v>27.2</v>
      </c>
      <c r="AN3375" s="4" t="s">
        <v>106</v>
      </c>
      <c r="AO3375" s="4" t="s">
        <v>106</v>
      </c>
      <c r="AP3375" s="4" t="s">
        <v>106</v>
      </c>
      <c r="AQ3375" s="4" t="s">
        <v>106</v>
      </c>
      <c r="AR3375" s="4" t="s">
        <v>106</v>
      </c>
      <c r="AS3375" s="4" t="s">
        <v>106</v>
      </c>
      <c r="AT3375" s="4" t="s">
        <v>106</v>
      </c>
      <c r="AU3375" t="s">
        <v>108</v>
      </c>
      <c r="AV3375" t="s">
        <v>109</v>
      </c>
      <c r="AW3375" t="s">
        <v>110</v>
      </c>
      <c r="AX3375" t="s">
        <v>3317</v>
      </c>
    </row>
    <row r="3376" spans="1:50" hidden="1" x14ac:dyDescent="0.25">
      <c r="A3376">
        <v>2019</v>
      </c>
      <c r="B3376" s="6">
        <v>43613</v>
      </c>
      <c r="C3376" s="6">
        <v>43718</v>
      </c>
      <c r="D3376" t="str">
        <f>INDEX(parametres!$B$2:$B$57,IF(ISNUMBER(MATCH(Chiffrier!E3376,parametres!$C$2:$C$57,0)),MATCH(E3376,parametres!$C$2:$C$57,0),NA()))</f>
        <v>BSL-1</v>
      </c>
      <c r="E3376" t="s">
        <v>51</v>
      </c>
      <c r="F3376" t="s">
        <v>112</v>
      </c>
      <c r="G3376" s="4">
        <f t="shared" si="66"/>
        <v>15</v>
      </c>
      <c r="H3376">
        <f>INDEX(Sites_coordo!$C$2:$C$62,IF(ISNUMBER(MATCH(Chiffrier!E3376,Sites_coordo!$A$2:$A$62,0)),MATCH(Chiffrier!E3376,Sites_coordo!$A$2:$A$62,0),NA()))</f>
        <v>48.478969999999997</v>
      </c>
      <c r="I3376">
        <f>INDEX(Sites_coordo!$B$2:$B$62,IF(ISNUMBER(MATCH(Chiffrier!E3376,Sites_coordo!$A$2:$A$62,0)),MATCH(Chiffrier!E3376,Sites_coordo!$A$2:$A$62,0),NA()))</f>
        <v>-68.511629999999997</v>
      </c>
      <c r="J3376" t="s">
        <v>119</v>
      </c>
      <c r="K3376" t="s">
        <v>119</v>
      </c>
      <c r="L3376" s="4">
        <v>20319717</v>
      </c>
      <c r="M3376" t="s">
        <v>151</v>
      </c>
      <c r="N3376" s="4">
        <v>4</v>
      </c>
      <c r="O3376" s="4" t="s">
        <v>121</v>
      </c>
      <c r="P3376" s="4">
        <v>3</v>
      </c>
      <c r="Q3376" t="s">
        <v>3318</v>
      </c>
      <c r="R3376" s="4">
        <v>0</v>
      </c>
      <c r="S3376">
        <v>0</v>
      </c>
      <c r="T3376" t="s">
        <v>106</v>
      </c>
      <c r="U3376">
        <v>0</v>
      </c>
      <c r="V3376" t="s">
        <v>106</v>
      </c>
      <c r="W3376">
        <v>0</v>
      </c>
      <c r="X3376">
        <v>0</v>
      </c>
      <c r="Y3376">
        <v>0</v>
      </c>
      <c r="Z3376">
        <v>0</v>
      </c>
      <c r="AA3376">
        <v>0</v>
      </c>
      <c r="AB3376">
        <v>0</v>
      </c>
      <c r="AC3376">
        <v>0</v>
      </c>
      <c r="AD3376">
        <v>0</v>
      </c>
      <c r="AE3376" s="4">
        <v>0</v>
      </c>
      <c r="AH3376" s="6">
        <v>43718</v>
      </c>
      <c r="AI3376" s="5">
        <v>0.4513888888888889</v>
      </c>
      <c r="AJ3376">
        <v>4</v>
      </c>
      <c r="AK3376">
        <v>3110</v>
      </c>
      <c r="AL3376" s="4">
        <v>9.6</v>
      </c>
      <c r="AM3376" s="4">
        <v>27.2</v>
      </c>
      <c r="AN3376" s="4" t="s">
        <v>106</v>
      </c>
      <c r="AO3376" s="4" t="s">
        <v>106</v>
      </c>
      <c r="AP3376" s="4" t="s">
        <v>106</v>
      </c>
      <c r="AQ3376" s="4" t="s">
        <v>106</v>
      </c>
      <c r="AR3376" s="4" t="s">
        <v>106</v>
      </c>
      <c r="AS3376" s="4" t="s">
        <v>106</v>
      </c>
      <c r="AT3376" s="4" t="s">
        <v>106</v>
      </c>
      <c r="AU3376" t="s">
        <v>108</v>
      </c>
      <c r="AV3376" t="s">
        <v>109</v>
      </c>
      <c r="AW3376" t="s">
        <v>110</v>
      </c>
      <c r="AX3376" t="s">
        <v>3318</v>
      </c>
    </row>
    <row r="3377" spans="1:50" hidden="1" x14ac:dyDescent="0.25">
      <c r="A3377">
        <v>2019</v>
      </c>
      <c r="B3377" s="6">
        <v>43613</v>
      </c>
      <c r="C3377" s="6">
        <v>43718</v>
      </c>
      <c r="D3377" t="str">
        <f>INDEX(parametres!$B$2:$B$57,IF(ISNUMBER(MATCH(Chiffrier!E3377,parametres!$C$2:$C$57,0)),MATCH(E3377,parametres!$C$2:$C$57,0),NA()))</f>
        <v>BSL-1</v>
      </c>
      <c r="E3377" t="s">
        <v>51</v>
      </c>
      <c r="F3377" t="s">
        <v>112</v>
      </c>
      <c r="G3377" s="4">
        <f t="shared" si="66"/>
        <v>15</v>
      </c>
      <c r="H3377">
        <f>INDEX(Sites_coordo!$C$2:$C$62,IF(ISNUMBER(MATCH(Chiffrier!E3377,Sites_coordo!$A$2:$A$62,0)),MATCH(Chiffrier!E3377,Sites_coordo!$A$2:$A$62,0),NA()))</f>
        <v>48.478969999999997</v>
      </c>
      <c r="I3377">
        <f>INDEX(Sites_coordo!$B$2:$B$62,IF(ISNUMBER(MATCH(Chiffrier!E3377,Sites_coordo!$A$2:$A$62,0)),MATCH(Chiffrier!E3377,Sites_coordo!$A$2:$A$62,0),NA()))</f>
        <v>-68.511629999999997</v>
      </c>
      <c r="J3377" t="s">
        <v>119</v>
      </c>
      <c r="K3377" t="s">
        <v>119</v>
      </c>
      <c r="L3377" s="4">
        <v>20319717</v>
      </c>
      <c r="M3377" t="s">
        <v>151</v>
      </c>
      <c r="N3377" s="4">
        <v>4</v>
      </c>
      <c r="O3377" s="4" t="s">
        <v>107</v>
      </c>
      <c r="P3377" s="4">
        <v>1</v>
      </c>
      <c r="Q3377" t="s">
        <v>3319</v>
      </c>
      <c r="R3377" s="4">
        <v>0</v>
      </c>
      <c r="S3377">
        <v>0</v>
      </c>
      <c r="T3377" t="s">
        <v>106</v>
      </c>
      <c r="U3377">
        <v>0</v>
      </c>
      <c r="V3377" t="s">
        <v>106</v>
      </c>
      <c r="W3377">
        <v>0</v>
      </c>
      <c r="X3377">
        <v>0</v>
      </c>
      <c r="Y3377">
        <v>0</v>
      </c>
      <c r="Z3377">
        <v>0</v>
      </c>
      <c r="AA3377">
        <v>0</v>
      </c>
      <c r="AB3377">
        <v>0</v>
      </c>
      <c r="AC3377">
        <v>0</v>
      </c>
      <c r="AD3377">
        <v>0</v>
      </c>
      <c r="AE3377" s="4">
        <v>0</v>
      </c>
      <c r="AH3377" s="6">
        <v>43718</v>
      </c>
      <c r="AI3377" s="5">
        <v>0.4513888888888889</v>
      </c>
      <c r="AJ3377">
        <v>4</v>
      </c>
      <c r="AK3377">
        <v>3110</v>
      </c>
      <c r="AL3377" s="4">
        <v>9.6</v>
      </c>
      <c r="AM3377" s="4">
        <v>27.2</v>
      </c>
      <c r="AN3377" s="4" t="s">
        <v>106</v>
      </c>
      <c r="AO3377" s="4" t="s">
        <v>106</v>
      </c>
      <c r="AP3377" s="4" t="s">
        <v>106</v>
      </c>
      <c r="AQ3377" s="4" t="s">
        <v>106</v>
      </c>
      <c r="AR3377" s="4" t="s">
        <v>106</v>
      </c>
      <c r="AS3377" s="4" t="s">
        <v>106</v>
      </c>
      <c r="AT3377" s="4" t="s">
        <v>106</v>
      </c>
      <c r="AU3377" t="s">
        <v>108</v>
      </c>
      <c r="AV3377" t="s">
        <v>109</v>
      </c>
      <c r="AW3377" t="s">
        <v>110</v>
      </c>
      <c r="AX3377" t="s">
        <v>3319</v>
      </c>
    </row>
    <row r="3378" spans="1:50" hidden="1" x14ac:dyDescent="0.25">
      <c r="A3378">
        <v>2019</v>
      </c>
      <c r="B3378" s="6">
        <v>43613</v>
      </c>
      <c r="C3378" s="6">
        <v>43718</v>
      </c>
      <c r="D3378" t="str">
        <f>INDEX(parametres!$B$2:$B$57,IF(ISNUMBER(MATCH(Chiffrier!E3378,parametres!$C$2:$C$57,0)),MATCH(E3378,parametres!$C$2:$C$57,0),NA()))</f>
        <v>BSL-1</v>
      </c>
      <c r="E3378" t="s">
        <v>51</v>
      </c>
      <c r="F3378" t="s">
        <v>112</v>
      </c>
      <c r="G3378" s="4">
        <f t="shared" si="66"/>
        <v>15</v>
      </c>
      <c r="H3378">
        <f>INDEX(Sites_coordo!$C$2:$C$62,IF(ISNUMBER(MATCH(Chiffrier!E3378,Sites_coordo!$A$2:$A$62,0)),MATCH(Chiffrier!E3378,Sites_coordo!$A$2:$A$62,0),NA()))</f>
        <v>48.478969999999997</v>
      </c>
      <c r="I3378">
        <f>INDEX(Sites_coordo!$B$2:$B$62,IF(ISNUMBER(MATCH(Chiffrier!E3378,Sites_coordo!$A$2:$A$62,0)),MATCH(Chiffrier!E3378,Sites_coordo!$A$2:$A$62,0),NA()))</f>
        <v>-68.511629999999997</v>
      </c>
      <c r="J3378" t="s">
        <v>119</v>
      </c>
      <c r="K3378" t="s">
        <v>119</v>
      </c>
      <c r="L3378" s="4">
        <v>20319717</v>
      </c>
      <c r="M3378" t="s">
        <v>151</v>
      </c>
      <c r="N3378" s="4">
        <v>5</v>
      </c>
      <c r="O3378" s="4" t="s">
        <v>121</v>
      </c>
      <c r="P3378" s="4">
        <v>1</v>
      </c>
      <c r="Q3378" t="s">
        <v>3320</v>
      </c>
      <c r="R3378" s="4">
        <v>0</v>
      </c>
      <c r="S3378">
        <v>0</v>
      </c>
      <c r="T3378" t="s">
        <v>106</v>
      </c>
      <c r="U3378">
        <v>0</v>
      </c>
      <c r="V3378" t="s">
        <v>106</v>
      </c>
      <c r="W3378">
        <v>0</v>
      </c>
      <c r="X3378">
        <v>0</v>
      </c>
      <c r="Y3378">
        <v>0</v>
      </c>
      <c r="Z3378">
        <v>0</v>
      </c>
      <c r="AA3378">
        <v>0</v>
      </c>
      <c r="AB3378">
        <v>0</v>
      </c>
      <c r="AC3378">
        <v>0</v>
      </c>
      <c r="AD3378">
        <v>0</v>
      </c>
      <c r="AE3378" s="4">
        <v>0</v>
      </c>
      <c r="AH3378" s="6">
        <v>43718</v>
      </c>
      <c r="AI3378" s="5">
        <v>0.4513888888888889</v>
      </c>
      <c r="AJ3378">
        <v>4</v>
      </c>
      <c r="AK3378">
        <v>3110</v>
      </c>
      <c r="AL3378" s="4">
        <v>9.6</v>
      </c>
      <c r="AM3378" s="4">
        <v>27.2</v>
      </c>
      <c r="AN3378" s="4" t="s">
        <v>106</v>
      </c>
      <c r="AO3378" s="4" t="s">
        <v>106</v>
      </c>
      <c r="AP3378" s="4" t="s">
        <v>106</v>
      </c>
      <c r="AQ3378" s="4" t="s">
        <v>106</v>
      </c>
      <c r="AR3378" s="4" t="s">
        <v>106</v>
      </c>
      <c r="AS3378" s="4" t="s">
        <v>106</v>
      </c>
      <c r="AT3378" s="4" t="s">
        <v>106</v>
      </c>
      <c r="AU3378" t="s">
        <v>108</v>
      </c>
      <c r="AV3378" t="s">
        <v>109</v>
      </c>
      <c r="AW3378" t="s">
        <v>110</v>
      </c>
      <c r="AX3378" t="s">
        <v>3320</v>
      </c>
    </row>
    <row r="3379" spans="1:50" hidden="1" x14ac:dyDescent="0.25">
      <c r="A3379">
        <v>2019</v>
      </c>
      <c r="B3379" s="6">
        <v>43613</v>
      </c>
      <c r="C3379" s="6">
        <v>43718</v>
      </c>
      <c r="D3379" t="str">
        <f>INDEX(parametres!$B$2:$B$57,IF(ISNUMBER(MATCH(Chiffrier!E3379,parametres!$C$2:$C$57,0)),MATCH(E3379,parametres!$C$2:$C$57,0),NA()))</f>
        <v>BSL-1</v>
      </c>
      <c r="E3379" t="s">
        <v>51</v>
      </c>
      <c r="F3379" t="s">
        <v>112</v>
      </c>
      <c r="G3379" s="4">
        <f t="shared" si="66"/>
        <v>15</v>
      </c>
      <c r="H3379">
        <f>INDEX(Sites_coordo!$C$2:$C$62,IF(ISNUMBER(MATCH(Chiffrier!E3379,Sites_coordo!$A$2:$A$62,0)),MATCH(Chiffrier!E3379,Sites_coordo!$A$2:$A$62,0),NA()))</f>
        <v>48.478969999999997</v>
      </c>
      <c r="I3379">
        <f>INDEX(Sites_coordo!$B$2:$B$62,IF(ISNUMBER(MATCH(Chiffrier!E3379,Sites_coordo!$A$2:$A$62,0)),MATCH(Chiffrier!E3379,Sites_coordo!$A$2:$A$62,0),NA()))</f>
        <v>-68.511629999999997</v>
      </c>
      <c r="J3379" t="s">
        <v>119</v>
      </c>
      <c r="K3379" t="s">
        <v>119</v>
      </c>
      <c r="L3379" s="4">
        <v>20319717</v>
      </c>
      <c r="M3379" t="s">
        <v>151</v>
      </c>
      <c r="N3379" s="4">
        <v>5</v>
      </c>
      <c r="O3379" s="4" t="s">
        <v>121</v>
      </c>
      <c r="P3379" s="4">
        <v>2</v>
      </c>
      <c r="Q3379" t="s">
        <v>3321</v>
      </c>
      <c r="R3379" s="4">
        <v>0</v>
      </c>
      <c r="S3379">
        <v>0</v>
      </c>
      <c r="T3379" t="s">
        <v>106</v>
      </c>
      <c r="U3379">
        <v>0</v>
      </c>
      <c r="V3379" t="s">
        <v>106</v>
      </c>
      <c r="W3379">
        <v>0</v>
      </c>
      <c r="X3379">
        <v>0</v>
      </c>
      <c r="Y3379">
        <v>0</v>
      </c>
      <c r="Z3379">
        <v>0</v>
      </c>
      <c r="AA3379">
        <v>0</v>
      </c>
      <c r="AB3379">
        <v>0</v>
      </c>
      <c r="AC3379">
        <v>0</v>
      </c>
      <c r="AD3379">
        <v>0</v>
      </c>
      <c r="AE3379" s="4">
        <v>0</v>
      </c>
      <c r="AH3379" s="6">
        <v>43718</v>
      </c>
      <c r="AI3379" s="5">
        <v>0.4513888888888889</v>
      </c>
      <c r="AJ3379">
        <v>4</v>
      </c>
      <c r="AK3379">
        <v>3110</v>
      </c>
      <c r="AL3379" s="4">
        <v>9.6</v>
      </c>
      <c r="AM3379" s="4">
        <v>27.2</v>
      </c>
      <c r="AN3379" s="4" t="s">
        <v>106</v>
      </c>
      <c r="AO3379" s="4" t="s">
        <v>106</v>
      </c>
      <c r="AP3379" s="4" t="s">
        <v>106</v>
      </c>
      <c r="AQ3379" s="4" t="s">
        <v>106</v>
      </c>
      <c r="AR3379" s="4" t="s">
        <v>106</v>
      </c>
      <c r="AS3379" s="4" t="s">
        <v>106</v>
      </c>
      <c r="AT3379" s="4" t="s">
        <v>106</v>
      </c>
      <c r="AU3379" t="s">
        <v>108</v>
      </c>
      <c r="AV3379" t="s">
        <v>109</v>
      </c>
      <c r="AW3379" t="s">
        <v>110</v>
      </c>
      <c r="AX3379" t="s">
        <v>3321</v>
      </c>
    </row>
    <row r="3380" spans="1:50" hidden="1" x14ac:dyDescent="0.25">
      <c r="A3380">
        <v>2019</v>
      </c>
      <c r="B3380" s="6">
        <v>43613</v>
      </c>
      <c r="C3380" s="6">
        <v>43718</v>
      </c>
      <c r="D3380" t="str">
        <f>INDEX(parametres!$B$2:$B$57,IF(ISNUMBER(MATCH(Chiffrier!E3380,parametres!$C$2:$C$57,0)),MATCH(E3380,parametres!$C$2:$C$57,0),NA()))</f>
        <v>BSL-1</v>
      </c>
      <c r="E3380" t="s">
        <v>51</v>
      </c>
      <c r="F3380" t="s">
        <v>112</v>
      </c>
      <c r="G3380" s="4">
        <f t="shared" si="66"/>
        <v>15</v>
      </c>
      <c r="H3380">
        <f>INDEX(Sites_coordo!$C$2:$C$62,IF(ISNUMBER(MATCH(Chiffrier!E3380,Sites_coordo!$A$2:$A$62,0)),MATCH(Chiffrier!E3380,Sites_coordo!$A$2:$A$62,0),NA()))</f>
        <v>48.478969999999997</v>
      </c>
      <c r="I3380">
        <f>INDEX(Sites_coordo!$B$2:$B$62,IF(ISNUMBER(MATCH(Chiffrier!E3380,Sites_coordo!$A$2:$A$62,0)),MATCH(Chiffrier!E3380,Sites_coordo!$A$2:$A$62,0),NA()))</f>
        <v>-68.511629999999997</v>
      </c>
      <c r="J3380" t="s">
        <v>119</v>
      </c>
      <c r="K3380" t="s">
        <v>119</v>
      </c>
      <c r="L3380" s="4">
        <v>20319717</v>
      </c>
      <c r="M3380" t="s">
        <v>151</v>
      </c>
      <c r="N3380" s="4">
        <v>5</v>
      </c>
      <c r="O3380" s="4" t="s">
        <v>121</v>
      </c>
      <c r="P3380" s="4">
        <v>3</v>
      </c>
      <c r="Q3380" t="s">
        <v>3322</v>
      </c>
      <c r="R3380" s="4">
        <v>0</v>
      </c>
      <c r="S3380">
        <v>0</v>
      </c>
      <c r="T3380" t="s">
        <v>106</v>
      </c>
      <c r="U3380">
        <v>0</v>
      </c>
      <c r="V3380" t="s">
        <v>106</v>
      </c>
      <c r="W3380">
        <v>0</v>
      </c>
      <c r="X3380">
        <v>0</v>
      </c>
      <c r="Y3380">
        <v>0</v>
      </c>
      <c r="Z3380">
        <v>0</v>
      </c>
      <c r="AA3380">
        <v>0</v>
      </c>
      <c r="AB3380">
        <v>0</v>
      </c>
      <c r="AC3380">
        <v>0</v>
      </c>
      <c r="AD3380">
        <v>0</v>
      </c>
      <c r="AE3380" s="4">
        <v>0</v>
      </c>
      <c r="AH3380" s="6">
        <v>43718</v>
      </c>
      <c r="AI3380" s="5">
        <v>0.4513888888888889</v>
      </c>
      <c r="AJ3380">
        <v>4</v>
      </c>
      <c r="AK3380">
        <v>3110</v>
      </c>
      <c r="AL3380" s="4">
        <v>9.6</v>
      </c>
      <c r="AM3380" s="4">
        <v>27.2</v>
      </c>
      <c r="AN3380" s="4" t="s">
        <v>106</v>
      </c>
      <c r="AO3380" s="4" t="s">
        <v>106</v>
      </c>
      <c r="AP3380" s="4" t="s">
        <v>106</v>
      </c>
      <c r="AQ3380" s="4" t="s">
        <v>106</v>
      </c>
      <c r="AR3380" s="4" t="s">
        <v>106</v>
      </c>
      <c r="AS3380" s="4" t="s">
        <v>106</v>
      </c>
      <c r="AT3380" s="4" t="s">
        <v>106</v>
      </c>
      <c r="AU3380" t="s">
        <v>108</v>
      </c>
      <c r="AV3380" t="s">
        <v>109</v>
      </c>
      <c r="AW3380" t="s">
        <v>110</v>
      </c>
      <c r="AX3380" t="s">
        <v>3322</v>
      </c>
    </row>
    <row r="3381" spans="1:50" hidden="1" x14ac:dyDescent="0.25">
      <c r="A3381">
        <v>2019</v>
      </c>
      <c r="B3381" s="6">
        <v>43613</v>
      </c>
      <c r="C3381" s="6">
        <v>43718</v>
      </c>
      <c r="D3381" t="str">
        <f>INDEX(parametres!$B$2:$B$57,IF(ISNUMBER(MATCH(Chiffrier!E3381,parametres!$C$2:$C$57,0)),MATCH(E3381,parametres!$C$2:$C$57,0),NA()))</f>
        <v>BSL-1</v>
      </c>
      <c r="E3381" t="s">
        <v>51</v>
      </c>
      <c r="F3381" t="s">
        <v>112</v>
      </c>
      <c r="G3381" s="4">
        <f t="shared" si="66"/>
        <v>15</v>
      </c>
      <c r="H3381">
        <f>INDEX(Sites_coordo!$C$2:$C$62,IF(ISNUMBER(MATCH(Chiffrier!E3381,Sites_coordo!$A$2:$A$62,0)),MATCH(Chiffrier!E3381,Sites_coordo!$A$2:$A$62,0),NA()))</f>
        <v>48.478969999999997</v>
      </c>
      <c r="I3381">
        <f>INDEX(Sites_coordo!$B$2:$B$62,IF(ISNUMBER(MATCH(Chiffrier!E3381,Sites_coordo!$A$2:$A$62,0)),MATCH(Chiffrier!E3381,Sites_coordo!$A$2:$A$62,0),NA()))</f>
        <v>-68.511629999999997</v>
      </c>
      <c r="J3381" t="s">
        <v>119</v>
      </c>
      <c r="K3381" t="s">
        <v>119</v>
      </c>
      <c r="L3381" s="4">
        <v>20319717</v>
      </c>
      <c r="M3381" t="s">
        <v>151</v>
      </c>
      <c r="N3381" s="4">
        <v>5</v>
      </c>
      <c r="O3381" s="4" t="s">
        <v>107</v>
      </c>
      <c r="P3381" s="4">
        <v>1</v>
      </c>
      <c r="Q3381" t="s">
        <v>3323</v>
      </c>
      <c r="R3381" s="4">
        <v>0</v>
      </c>
      <c r="S3381">
        <v>0</v>
      </c>
      <c r="T3381" t="s">
        <v>106</v>
      </c>
      <c r="U3381">
        <v>0</v>
      </c>
      <c r="V3381" t="s">
        <v>106</v>
      </c>
      <c r="W3381">
        <v>0</v>
      </c>
      <c r="X3381">
        <v>0</v>
      </c>
      <c r="Y3381">
        <v>0</v>
      </c>
      <c r="Z3381">
        <v>0</v>
      </c>
      <c r="AA3381">
        <v>0</v>
      </c>
      <c r="AB3381">
        <v>0</v>
      </c>
      <c r="AC3381">
        <v>0</v>
      </c>
      <c r="AD3381">
        <v>0</v>
      </c>
      <c r="AE3381" s="4">
        <v>0</v>
      </c>
      <c r="AH3381" s="6">
        <v>43718</v>
      </c>
      <c r="AI3381" s="5">
        <v>0.4513888888888889</v>
      </c>
      <c r="AJ3381">
        <v>4</v>
      </c>
      <c r="AK3381">
        <v>3110</v>
      </c>
      <c r="AL3381" s="4">
        <v>9.6</v>
      </c>
      <c r="AM3381" s="4">
        <v>27.2</v>
      </c>
      <c r="AN3381" s="4" t="s">
        <v>106</v>
      </c>
      <c r="AO3381" s="4" t="s">
        <v>106</v>
      </c>
      <c r="AP3381" s="4" t="s">
        <v>106</v>
      </c>
      <c r="AQ3381" s="4" t="s">
        <v>106</v>
      </c>
      <c r="AR3381" s="4" t="s">
        <v>106</v>
      </c>
      <c r="AS3381" s="4" t="s">
        <v>106</v>
      </c>
      <c r="AT3381" s="4" t="s">
        <v>106</v>
      </c>
      <c r="AU3381" t="s">
        <v>108</v>
      </c>
      <c r="AV3381" t="s">
        <v>109</v>
      </c>
      <c r="AW3381" t="s">
        <v>110</v>
      </c>
      <c r="AX3381" t="s">
        <v>3323</v>
      </c>
    </row>
    <row r="3382" spans="1:50" hidden="1" x14ac:dyDescent="0.25">
      <c r="A3382">
        <v>2019</v>
      </c>
      <c r="B3382" s="6">
        <v>43613</v>
      </c>
      <c r="C3382" s="6">
        <v>43718</v>
      </c>
      <c r="D3382" t="str">
        <f>INDEX(parametres!$B$2:$B$57,IF(ISNUMBER(MATCH(Chiffrier!E3382,parametres!$C$2:$C$57,0)),MATCH(E3382,parametres!$C$2:$C$57,0),NA()))</f>
        <v>BSL-1</v>
      </c>
      <c r="E3382" t="s">
        <v>51</v>
      </c>
      <c r="F3382" t="s">
        <v>112</v>
      </c>
      <c r="G3382" s="4">
        <f t="shared" si="66"/>
        <v>15</v>
      </c>
      <c r="H3382">
        <f>INDEX(Sites_coordo!$C$2:$C$62,IF(ISNUMBER(MATCH(Chiffrier!E3382,Sites_coordo!$A$2:$A$62,0)),MATCH(Chiffrier!E3382,Sites_coordo!$A$2:$A$62,0),NA()))</f>
        <v>48.478969999999997</v>
      </c>
      <c r="I3382">
        <f>INDEX(Sites_coordo!$B$2:$B$62,IF(ISNUMBER(MATCH(Chiffrier!E3382,Sites_coordo!$A$2:$A$62,0)),MATCH(Chiffrier!E3382,Sites_coordo!$A$2:$A$62,0),NA()))</f>
        <v>-68.511629999999997</v>
      </c>
      <c r="J3382" t="s">
        <v>119</v>
      </c>
      <c r="K3382" t="s">
        <v>119</v>
      </c>
      <c r="L3382" s="4">
        <v>20319717</v>
      </c>
      <c r="M3382" t="s">
        <v>151</v>
      </c>
      <c r="N3382" s="4">
        <v>6</v>
      </c>
      <c r="O3382" s="4" t="s">
        <v>121</v>
      </c>
      <c r="P3382" s="4">
        <v>1</v>
      </c>
      <c r="Q3382" t="s">
        <v>3324</v>
      </c>
      <c r="R3382" s="4">
        <v>0</v>
      </c>
      <c r="S3382">
        <v>0</v>
      </c>
      <c r="T3382" t="s">
        <v>106</v>
      </c>
      <c r="U3382">
        <v>0</v>
      </c>
      <c r="V3382" t="s">
        <v>106</v>
      </c>
      <c r="W3382">
        <v>0</v>
      </c>
      <c r="X3382">
        <v>0</v>
      </c>
      <c r="Y3382">
        <v>0</v>
      </c>
      <c r="Z3382">
        <v>0</v>
      </c>
      <c r="AA3382">
        <v>0</v>
      </c>
      <c r="AB3382">
        <v>0</v>
      </c>
      <c r="AC3382">
        <v>0</v>
      </c>
      <c r="AD3382">
        <v>0</v>
      </c>
      <c r="AE3382" s="4">
        <v>0</v>
      </c>
      <c r="AH3382" s="6">
        <v>43718</v>
      </c>
      <c r="AI3382" s="5">
        <v>0.4513888888888889</v>
      </c>
      <c r="AJ3382">
        <v>4</v>
      </c>
      <c r="AK3382">
        <v>3110</v>
      </c>
      <c r="AL3382" s="4">
        <v>9.6</v>
      </c>
      <c r="AM3382" s="4">
        <v>27.2</v>
      </c>
      <c r="AN3382" s="4" t="s">
        <v>106</v>
      </c>
      <c r="AO3382" s="4" t="s">
        <v>106</v>
      </c>
      <c r="AP3382" s="4" t="s">
        <v>106</v>
      </c>
      <c r="AQ3382" s="4" t="s">
        <v>106</v>
      </c>
      <c r="AR3382" s="4" t="s">
        <v>106</v>
      </c>
      <c r="AS3382" s="4" t="s">
        <v>106</v>
      </c>
      <c r="AT3382" s="4" t="s">
        <v>106</v>
      </c>
      <c r="AU3382" t="s">
        <v>108</v>
      </c>
      <c r="AV3382" t="s">
        <v>109</v>
      </c>
      <c r="AW3382" t="s">
        <v>110</v>
      </c>
      <c r="AX3382" t="s">
        <v>3324</v>
      </c>
    </row>
    <row r="3383" spans="1:50" hidden="1" x14ac:dyDescent="0.25">
      <c r="A3383">
        <v>2019</v>
      </c>
      <c r="B3383" s="6">
        <v>43613</v>
      </c>
      <c r="C3383" s="6">
        <v>43718</v>
      </c>
      <c r="D3383" t="str">
        <f>INDEX(parametres!$B$2:$B$57,IF(ISNUMBER(MATCH(Chiffrier!E3383,parametres!$C$2:$C$57,0)),MATCH(E3383,parametres!$C$2:$C$57,0),NA()))</f>
        <v>BSL-1</v>
      </c>
      <c r="E3383" t="s">
        <v>51</v>
      </c>
      <c r="F3383" t="s">
        <v>112</v>
      </c>
      <c r="G3383" s="4">
        <f t="shared" si="66"/>
        <v>15</v>
      </c>
      <c r="H3383">
        <f>INDEX(Sites_coordo!$C$2:$C$62,IF(ISNUMBER(MATCH(Chiffrier!E3383,Sites_coordo!$A$2:$A$62,0)),MATCH(Chiffrier!E3383,Sites_coordo!$A$2:$A$62,0),NA()))</f>
        <v>48.478969999999997</v>
      </c>
      <c r="I3383">
        <f>INDEX(Sites_coordo!$B$2:$B$62,IF(ISNUMBER(MATCH(Chiffrier!E3383,Sites_coordo!$A$2:$A$62,0)),MATCH(Chiffrier!E3383,Sites_coordo!$A$2:$A$62,0),NA()))</f>
        <v>-68.511629999999997</v>
      </c>
      <c r="J3383" t="s">
        <v>119</v>
      </c>
      <c r="K3383" t="s">
        <v>119</v>
      </c>
      <c r="L3383" s="4">
        <v>20319717</v>
      </c>
      <c r="M3383" t="s">
        <v>151</v>
      </c>
      <c r="N3383" s="4">
        <v>6</v>
      </c>
      <c r="O3383" s="4" t="s">
        <v>121</v>
      </c>
      <c r="P3383" s="4">
        <v>2</v>
      </c>
      <c r="Q3383" t="s">
        <v>3325</v>
      </c>
      <c r="R3383" s="4">
        <v>0</v>
      </c>
      <c r="S3383">
        <v>0</v>
      </c>
      <c r="T3383" t="s">
        <v>106</v>
      </c>
      <c r="U3383">
        <v>0</v>
      </c>
      <c r="V3383" t="s">
        <v>106</v>
      </c>
      <c r="W3383">
        <v>0</v>
      </c>
      <c r="X3383">
        <v>0</v>
      </c>
      <c r="Y3383">
        <v>0</v>
      </c>
      <c r="Z3383">
        <v>0</v>
      </c>
      <c r="AA3383">
        <v>0</v>
      </c>
      <c r="AB3383">
        <v>0</v>
      </c>
      <c r="AC3383">
        <v>0</v>
      </c>
      <c r="AD3383">
        <v>0</v>
      </c>
      <c r="AE3383" s="4">
        <v>0</v>
      </c>
      <c r="AH3383" s="6">
        <v>43718</v>
      </c>
      <c r="AI3383" s="5">
        <v>0.4513888888888889</v>
      </c>
      <c r="AJ3383">
        <v>4</v>
      </c>
      <c r="AK3383">
        <v>3110</v>
      </c>
      <c r="AL3383" s="4">
        <v>9.6</v>
      </c>
      <c r="AM3383" s="4">
        <v>27.2</v>
      </c>
      <c r="AN3383" s="4" t="s">
        <v>106</v>
      </c>
      <c r="AO3383" s="4" t="s">
        <v>106</v>
      </c>
      <c r="AP3383" s="4" t="s">
        <v>106</v>
      </c>
      <c r="AQ3383" s="4" t="s">
        <v>106</v>
      </c>
      <c r="AR3383" s="4" t="s">
        <v>106</v>
      </c>
      <c r="AS3383" s="4" t="s">
        <v>106</v>
      </c>
      <c r="AT3383" s="4" t="s">
        <v>106</v>
      </c>
      <c r="AU3383" t="s">
        <v>108</v>
      </c>
      <c r="AV3383" t="s">
        <v>109</v>
      </c>
      <c r="AW3383" t="s">
        <v>110</v>
      </c>
      <c r="AX3383" t="s">
        <v>3325</v>
      </c>
    </row>
    <row r="3384" spans="1:50" hidden="1" x14ac:dyDescent="0.25">
      <c r="A3384">
        <v>2019</v>
      </c>
      <c r="B3384" s="6">
        <v>43613</v>
      </c>
      <c r="C3384" s="6">
        <v>43718</v>
      </c>
      <c r="D3384" t="str">
        <f>INDEX(parametres!$B$2:$B$57,IF(ISNUMBER(MATCH(Chiffrier!E3384,parametres!$C$2:$C$57,0)),MATCH(E3384,parametres!$C$2:$C$57,0),NA()))</f>
        <v>BSL-1</v>
      </c>
      <c r="E3384" t="s">
        <v>51</v>
      </c>
      <c r="F3384" t="s">
        <v>112</v>
      </c>
      <c r="G3384" s="4">
        <f t="shared" si="66"/>
        <v>15</v>
      </c>
      <c r="H3384">
        <f>INDEX(Sites_coordo!$C$2:$C$62,IF(ISNUMBER(MATCH(Chiffrier!E3384,Sites_coordo!$A$2:$A$62,0)),MATCH(Chiffrier!E3384,Sites_coordo!$A$2:$A$62,0),NA()))</f>
        <v>48.478969999999997</v>
      </c>
      <c r="I3384">
        <f>INDEX(Sites_coordo!$B$2:$B$62,IF(ISNUMBER(MATCH(Chiffrier!E3384,Sites_coordo!$A$2:$A$62,0)),MATCH(Chiffrier!E3384,Sites_coordo!$A$2:$A$62,0),NA()))</f>
        <v>-68.511629999999997</v>
      </c>
      <c r="J3384" t="s">
        <v>119</v>
      </c>
      <c r="K3384" t="s">
        <v>119</v>
      </c>
      <c r="L3384" s="4">
        <v>20319717</v>
      </c>
      <c r="M3384" t="s">
        <v>151</v>
      </c>
      <c r="N3384" s="4">
        <v>6</v>
      </c>
      <c r="O3384" s="4" t="s">
        <v>121</v>
      </c>
      <c r="P3384" s="4">
        <v>3</v>
      </c>
      <c r="Q3384" t="s">
        <v>3326</v>
      </c>
      <c r="R3384" s="4">
        <v>0</v>
      </c>
      <c r="S3384">
        <v>0</v>
      </c>
      <c r="T3384" t="s">
        <v>106</v>
      </c>
      <c r="U3384">
        <v>0</v>
      </c>
      <c r="V3384" t="s">
        <v>106</v>
      </c>
      <c r="W3384">
        <v>0</v>
      </c>
      <c r="X3384">
        <v>0</v>
      </c>
      <c r="Y3384">
        <v>0</v>
      </c>
      <c r="Z3384">
        <v>0</v>
      </c>
      <c r="AA3384">
        <v>0</v>
      </c>
      <c r="AB3384">
        <v>0</v>
      </c>
      <c r="AC3384">
        <v>0</v>
      </c>
      <c r="AD3384">
        <v>0</v>
      </c>
      <c r="AE3384" s="4">
        <v>0</v>
      </c>
      <c r="AH3384" s="6">
        <v>43718</v>
      </c>
      <c r="AI3384" s="5">
        <v>0.4513888888888889</v>
      </c>
      <c r="AJ3384">
        <v>4</v>
      </c>
      <c r="AK3384">
        <v>3110</v>
      </c>
      <c r="AL3384" s="4">
        <v>9.6</v>
      </c>
      <c r="AM3384" s="4">
        <v>27.2</v>
      </c>
      <c r="AN3384" s="4" t="s">
        <v>106</v>
      </c>
      <c r="AO3384" s="4" t="s">
        <v>106</v>
      </c>
      <c r="AP3384" s="4" t="s">
        <v>106</v>
      </c>
      <c r="AQ3384" s="4" t="s">
        <v>106</v>
      </c>
      <c r="AR3384" s="4" t="s">
        <v>106</v>
      </c>
      <c r="AS3384" s="4" t="s">
        <v>106</v>
      </c>
      <c r="AT3384" s="4" t="s">
        <v>106</v>
      </c>
      <c r="AU3384" t="s">
        <v>108</v>
      </c>
      <c r="AV3384" t="s">
        <v>109</v>
      </c>
      <c r="AW3384" t="s">
        <v>110</v>
      </c>
      <c r="AX3384" t="s">
        <v>3326</v>
      </c>
    </row>
    <row r="3385" spans="1:50" hidden="1" x14ac:dyDescent="0.25">
      <c r="A3385">
        <v>2019</v>
      </c>
      <c r="B3385" s="6">
        <v>43613</v>
      </c>
      <c r="C3385" s="6">
        <v>43718</v>
      </c>
      <c r="D3385" t="str">
        <f>INDEX(parametres!$B$2:$B$57,IF(ISNUMBER(MATCH(Chiffrier!E3385,parametres!$C$2:$C$57,0)),MATCH(E3385,parametres!$C$2:$C$57,0),NA()))</f>
        <v>BSL-1</v>
      </c>
      <c r="E3385" t="s">
        <v>51</v>
      </c>
      <c r="F3385" t="s">
        <v>112</v>
      </c>
      <c r="G3385" s="4">
        <f t="shared" si="66"/>
        <v>15</v>
      </c>
      <c r="H3385">
        <f>INDEX(Sites_coordo!$C$2:$C$62,IF(ISNUMBER(MATCH(Chiffrier!E3385,Sites_coordo!$A$2:$A$62,0)),MATCH(Chiffrier!E3385,Sites_coordo!$A$2:$A$62,0),NA()))</f>
        <v>48.478969999999997</v>
      </c>
      <c r="I3385">
        <f>INDEX(Sites_coordo!$B$2:$B$62,IF(ISNUMBER(MATCH(Chiffrier!E3385,Sites_coordo!$A$2:$A$62,0)),MATCH(Chiffrier!E3385,Sites_coordo!$A$2:$A$62,0),NA()))</f>
        <v>-68.511629999999997</v>
      </c>
      <c r="J3385" t="s">
        <v>119</v>
      </c>
      <c r="K3385" t="s">
        <v>119</v>
      </c>
      <c r="L3385" s="4">
        <v>20319717</v>
      </c>
      <c r="M3385" t="s">
        <v>151</v>
      </c>
      <c r="N3385" s="4">
        <v>6</v>
      </c>
      <c r="O3385" s="4" t="s">
        <v>107</v>
      </c>
      <c r="P3385" s="4">
        <v>1</v>
      </c>
      <c r="Q3385" t="s">
        <v>3327</v>
      </c>
      <c r="R3385" s="4">
        <v>0</v>
      </c>
      <c r="S3385">
        <v>0</v>
      </c>
      <c r="T3385" t="s">
        <v>106</v>
      </c>
      <c r="U3385">
        <v>0</v>
      </c>
      <c r="V3385" t="s">
        <v>106</v>
      </c>
      <c r="W3385">
        <v>0</v>
      </c>
      <c r="X3385">
        <v>0</v>
      </c>
      <c r="Y3385">
        <v>0</v>
      </c>
      <c r="Z3385">
        <v>0</v>
      </c>
      <c r="AA3385">
        <v>0</v>
      </c>
      <c r="AB3385">
        <v>0</v>
      </c>
      <c r="AC3385">
        <v>0</v>
      </c>
      <c r="AD3385">
        <v>0</v>
      </c>
      <c r="AE3385" s="4">
        <v>0</v>
      </c>
      <c r="AH3385" s="6">
        <v>43718</v>
      </c>
      <c r="AI3385" s="5">
        <v>0.4513888888888889</v>
      </c>
      <c r="AJ3385">
        <v>4</v>
      </c>
      <c r="AK3385">
        <v>3110</v>
      </c>
      <c r="AL3385" s="4">
        <v>9.6</v>
      </c>
      <c r="AM3385" s="4">
        <v>27.2</v>
      </c>
      <c r="AN3385" s="4" t="s">
        <v>106</v>
      </c>
      <c r="AO3385" s="4" t="s">
        <v>106</v>
      </c>
      <c r="AP3385" s="4" t="s">
        <v>106</v>
      </c>
      <c r="AQ3385" s="4" t="s">
        <v>106</v>
      </c>
      <c r="AR3385" s="4" t="s">
        <v>106</v>
      </c>
      <c r="AS3385" s="4" t="s">
        <v>106</v>
      </c>
      <c r="AT3385" s="4" t="s">
        <v>106</v>
      </c>
      <c r="AU3385" t="s">
        <v>108</v>
      </c>
      <c r="AV3385" t="s">
        <v>109</v>
      </c>
      <c r="AW3385" t="s">
        <v>110</v>
      </c>
      <c r="AX3385" t="s">
        <v>3327</v>
      </c>
    </row>
    <row r="3386" spans="1:50" hidden="1" x14ac:dyDescent="0.25">
      <c r="A3386">
        <v>2019</v>
      </c>
      <c r="B3386" s="6">
        <v>43613</v>
      </c>
      <c r="C3386" s="6">
        <v>43718</v>
      </c>
      <c r="D3386" t="str">
        <f>INDEX(parametres!$B$2:$B$57,IF(ISNUMBER(MATCH(Chiffrier!E3386,parametres!$C$2:$C$57,0)),MATCH(E3386,parametres!$C$2:$C$57,0),NA()))</f>
        <v>BSL-1</v>
      </c>
      <c r="E3386" t="s">
        <v>51</v>
      </c>
      <c r="F3386" t="s">
        <v>112</v>
      </c>
      <c r="G3386" s="4">
        <f t="shared" si="66"/>
        <v>15</v>
      </c>
      <c r="H3386">
        <f>INDEX(Sites_coordo!$C$2:$C$62,IF(ISNUMBER(MATCH(Chiffrier!E3386,Sites_coordo!$A$2:$A$62,0)),MATCH(Chiffrier!E3386,Sites_coordo!$A$2:$A$62,0),NA()))</f>
        <v>48.478969999999997</v>
      </c>
      <c r="I3386">
        <f>INDEX(Sites_coordo!$B$2:$B$62,IF(ISNUMBER(MATCH(Chiffrier!E3386,Sites_coordo!$A$2:$A$62,0)),MATCH(Chiffrier!E3386,Sites_coordo!$A$2:$A$62,0),NA()))</f>
        <v>-68.511629999999997</v>
      </c>
      <c r="J3386" t="s">
        <v>119</v>
      </c>
      <c r="K3386" t="s">
        <v>119</v>
      </c>
      <c r="L3386" s="4">
        <v>20319717</v>
      </c>
      <c r="M3386" t="s">
        <v>151</v>
      </c>
      <c r="N3386" s="4">
        <v>7</v>
      </c>
      <c r="O3386" s="4" t="s">
        <v>121</v>
      </c>
      <c r="P3386" s="4">
        <v>1</v>
      </c>
      <c r="Q3386" t="s">
        <v>3328</v>
      </c>
      <c r="R3386" s="4">
        <v>0</v>
      </c>
      <c r="S3386">
        <v>0</v>
      </c>
      <c r="T3386" t="s">
        <v>106</v>
      </c>
      <c r="U3386">
        <v>0</v>
      </c>
      <c r="V3386" t="s">
        <v>106</v>
      </c>
      <c r="W3386">
        <v>0</v>
      </c>
      <c r="X3386">
        <v>0</v>
      </c>
      <c r="Y3386">
        <v>0</v>
      </c>
      <c r="Z3386">
        <v>0</v>
      </c>
      <c r="AA3386">
        <v>0</v>
      </c>
      <c r="AB3386">
        <v>0</v>
      </c>
      <c r="AC3386">
        <v>0</v>
      </c>
      <c r="AD3386">
        <v>0</v>
      </c>
      <c r="AE3386" s="4">
        <v>0</v>
      </c>
      <c r="AH3386" s="6">
        <v>43718</v>
      </c>
      <c r="AI3386" s="5">
        <v>0.4513888888888889</v>
      </c>
      <c r="AJ3386">
        <v>4</v>
      </c>
      <c r="AK3386">
        <v>3110</v>
      </c>
      <c r="AL3386" s="4">
        <v>9.6</v>
      </c>
      <c r="AM3386" s="4">
        <v>27.2</v>
      </c>
      <c r="AN3386" s="4" t="s">
        <v>106</v>
      </c>
      <c r="AO3386" s="4" t="s">
        <v>106</v>
      </c>
      <c r="AP3386" s="4" t="s">
        <v>106</v>
      </c>
      <c r="AQ3386" s="4" t="s">
        <v>106</v>
      </c>
      <c r="AR3386" s="4" t="s">
        <v>106</v>
      </c>
      <c r="AS3386" s="4" t="s">
        <v>106</v>
      </c>
      <c r="AT3386" s="4" t="s">
        <v>106</v>
      </c>
      <c r="AU3386" t="s">
        <v>108</v>
      </c>
      <c r="AV3386" t="s">
        <v>109</v>
      </c>
      <c r="AW3386" t="s">
        <v>110</v>
      </c>
      <c r="AX3386" t="s">
        <v>3328</v>
      </c>
    </row>
    <row r="3387" spans="1:50" hidden="1" x14ac:dyDescent="0.25">
      <c r="A3387">
        <v>2019</v>
      </c>
      <c r="B3387" s="6">
        <v>43613</v>
      </c>
      <c r="C3387" s="6">
        <v>43718</v>
      </c>
      <c r="D3387" t="str">
        <f>INDEX(parametres!$B$2:$B$57,IF(ISNUMBER(MATCH(Chiffrier!E3387,parametres!$C$2:$C$57,0)),MATCH(E3387,parametres!$C$2:$C$57,0),NA()))</f>
        <v>BSL-1</v>
      </c>
      <c r="E3387" t="s">
        <v>51</v>
      </c>
      <c r="F3387" t="s">
        <v>112</v>
      </c>
      <c r="G3387" s="4">
        <f t="shared" si="66"/>
        <v>15</v>
      </c>
      <c r="H3387">
        <f>INDEX(Sites_coordo!$C$2:$C$62,IF(ISNUMBER(MATCH(Chiffrier!E3387,Sites_coordo!$A$2:$A$62,0)),MATCH(Chiffrier!E3387,Sites_coordo!$A$2:$A$62,0),NA()))</f>
        <v>48.478969999999997</v>
      </c>
      <c r="I3387">
        <f>INDEX(Sites_coordo!$B$2:$B$62,IF(ISNUMBER(MATCH(Chiffrier!E3387,Sites_coordo!$A$2:$A$62,0)),MATCH(Chiffrier!E3387,Sites_coordo!$A$2:$A$62,0),NA()))</f>
        <v>-68.511629999999997</v>
      </c>
      <c r="J3387" t="s">
        <v>119</v>
      </c>
      <c r="K3387" t="s">
        <v>119</v>
      </c>
      <c r="L3387" s="4">
        <v>20319717</v>
      </c>
      <c r="M3387" t="s">
        <v>151</v>
      </c>
      <c r="N3387" s="4">
        <v>7</v>
      </c>
      <c r="O3387" s="4" t="s">
        <v>121</v>
      </c>
      <c r="P3387" s="4">
        <v>2</v>
      </c>
      <c r="Q3387" t="s">
        <v>3329</v>
      </c>
      <c r="R3387" s="4">
        <v>0</v>
      </c>
      <c r="S3387">
        <v>0</v>
      </c>
      <c r="T3387" t="s">
        <v>106</v>
      </c>
      <c r="U3387">
        <v>0</v>
      </c>
      <c r="V3387" t="s">
        <v>106</v>
      </c>
      <c r="W3387">
        <v>0</v>
      </c>
      <c r="X3387">
        <v>0</v>
      </c>
      <c r="Y3387">
        <v>0</v>
      </c>
      <c r="Z3387">
        <v>0</v>
      </c>
      <c r="AA3387">
        <v>0</v>
      </c>
      <c r="AB3387">
        <v>0</v>
      </c>
      <c r="AC3387">
        <v>0</v>
      </c>
      <c r="AD3387">
        <v>0</v>
      </c>
      <c r="AE3387" s="4">
        <v>0</v>
      </c>
      <c r="AH3387" s="6">
        <v>43718</v>
      </c>
      <c r="AI3387" s="5">
        <v>0.4513888888888889</v>
      </c>
      <c r="AJ3387">
        <v>4</v>
      </c>
      <c r="AK3387">
        <v>3110</v>
      </c>
      <c r="AL3387" s="4">
        <v>9.6</v>
      </c>
      <c r="AM3387" s="4">
        <v>27.2</v>
      </c>
      <c r="AN3387" s="4" t="s">
        <v>106</v>
      </c>
      <c r="AO3387" s="4" t="s">
        <v>106</v>
      </c>
      <c r="AP3387" s="4" t="s">
        <v>106</v>
      </c>
      <c r="AQ3387" s="4" t="s">
        <v>106</v>
      </c>
      <c r="AR3387" s="4" t="s">
        <v>106</v>
      </c>
      <c r="AS3387" s="4" t="s">
        <v>106</v>
      </c>
      <c r="AT3387" s="4" t="s">
        <v>106</v>
      </c>
      <c r="AU3387" t="s">
        <v>108</v>
      </c>
      <c r="AV3387" t="s">
        <v>109</v>
      </c>
      <c r="AW3387" t="s">
        <v>110</v>
      </c>
      <c r="AX3387" t="s">
        <v>3329</v>
      </c>
    </row>
    <row r="3388" spans="1:50" hidden="1" x14ac:dyDescent="0.25">
      <c r="A3388">
        <v>2019</v>
      </c>
      <c r="B3388" s="6">
        <v>43613</v>
      </c>
      <c r="C3388" s="6">
        <v>43718</v>
      </c>
      <c r="D3388" t="str">
        <f>INDEX(parametres!$B$2:$B$57,IF(ISNUMBER(MATCH(Chiffrier!E3388,parametres!$C$2:$C$57,0)),MATCH(E3388,parametres!$C$2:$C$57,0),NA()))</f>
        <v>BSL-1</v>
      </c>
      <c r="E3388" t="s">
        <v>51</v>
      </c>
      <c r="F3388" t="s">
        <v>112</v>
      </c>
      <c r="G3388" s="4">
        <f t="shared" si="66"/>
        <v>15</v>
      </c>
      <c r="H3388">
        <f>INDEX(Sites_coordo!$C$2:$C$62,IF(ISNUMBER(MATCH(Chiffrier!E3388,Sites_coordo!$A$2:$A$62,0)),MATCH(Chiffrier!E3388,Sites_coordo!$A$2:$A$62,0),NA()))</f>
        <v>48.478969999999997</v>
      </c>
      <c r="I3388">
        <f>INDEX(Sites_coordo!$B$2:$B$62,IF(ISNUMBER(MATCH(Chiffrier!E3388,Sites_coordo!$A$2:$A$62,0)),MATCH(Chiffrier!E3388,Sites_coordo!$A$2:$A$62,0),NA()))</f>
        <v>-68.511629999999997</v>
      </c>
      <c r="J3388" t="s">
        <v>119</v>
      </c>
      <c r="K3388" t="s">
        <v>119</v>
      </c>
      <c r="L3388" s="4">
        <v>20319717</v>
      </c>
      <c r="M3388" t="s">
        <v>151</v>
      </c>
      <c r="N3388" s="4">
        <v>7</v>
      </c>
      <c r="O3388" s="4" t="s">
        <v>121</v>
      </c>
      <c r="P3388" s="4">
        <v>3</v>
      </c>
      <c r="Q3388" t="s">
        <v>3330</v>
      </c>
      <c r="R3388" s="4">
        <v>0</v>
      </c>
      <c r="S3388">
        <v>0</v>
      </c>
      <c r="T3388" t="s">
        <v>106</v>
      </c>
      <c r="U3388">
        <v>0</v>
      </c>
      <c r="V3388" t="s">
        <v>106</v>
      </c>
      <c r="W3388">
        <v>0</v>
      </c>
      <c r="X3388">
        <v>0</v>
      </c>
      <c r="Y3388">
        <v>0</v>
      </c>
      <c r="Z3388">
        <v>0</v>
      </c>
      <c r="AA3388">
        <v>0</v>
      </c>
      <c r="AB3388">
        <v>0</v>
      </c>
      <c r="AC3388">
        <v>0</v>
      </c>
      <c r="AD3388">
        <v>0</v>
      </c>
      <c r="AE3388" s="4">
        <v>0</v>
      </c>
      <c r="AH3388" s="6">
        <v>43718</v>
      </c>
      <c r="AI3388" s="5">
        <v>0.4513888888888889</v>
      </c>
      <c r="AJ3388">
        <v>4</v>
      </c>
      <c r="AK3388">
        <v>3110</v>
      </c>
      <c r="AL3388" s="4">
        <v>9.6</v>
      </c>
      <c r="AM3388" s="4">
        <v>27.2</v>
      </c>
      <c r="AN3388" s="4" t="s">
        <v>106</v>
      </c>
      <c r="AO3388" s="4" t="s">
        <v>106</v>
      </c>
      <c r="AP3388" s="4" t="s">
        <v>106</v>
      </c>
      <c r="AQ3388" s="4" t="s">
        <v>106</v>
      </c>
      <c r="AR3388" s="4" t="s">
        <v>106</v>
      </c>
      <c r="AS3388" s="4" t="s">
        <v>106</v>
      </c>
      <c r="AT3388" s="4" t="s">
        <v>106</v>
      </c>
      <c r="AU3388" t="s">
        <v>108</v>
      </c>
      <c r="AV3388" t="s">
        <v>109</v>
      </c>
      <c r="AW3388" t="s">
        <v>110</v>
      </c>
      <c r="AX3388" t="s">
        <v>3330</v>
      </c>
    </row>
    <row r="3389" spans="1:50" hidden="1" x14ac:dyDescent="0.25">
      <c r="A3389">
        <v>2019</v>
      </c>
      <c r="B3389" s="6">
        <v>43613</v>
      </c>
      <c r="C3389" s="6">
        <v>43718</v>
      </c>
      <c r="D3389" t="str">
        <f>INDEX(parametres!$B$2:$B$57,IF(ISNUMBER(MATCH(Chiffrier!E3389,parametres!$C$2:$C$57,0)),MATCH(E3389,parametres!$C$2:$C$57,0),NA()))</f>
        <v>BSL-1</v>
      </c>
      <c r="E3389" t="s">
        <v>51</v>
      </c>
      <c r="F3389" t="s">
        <v>112</v>
      </c>
      <c r="G3389" s="4">
        <f t="shared" si="66"/>
        <v>15</v>
      </c>
      <c r="H3389">
        <f>INDEX(Sites_coordo!$C$2:$C$62,IF(ISNUMBER(MATCH(Chiffrier!E3389,Sites_coordo!$A$2:$A$62,0)),MATCH(Chiffrier!E3389,Sites_coordo!$A$2:$A$62,0),NA()))</f>
        <v>48.478969999999997</v>
      </c>
      <c r="I3389">
        <f>INDEX(Sites_coordo!$B$2:$B$62,IF(ISNUMBER(MATCH(Chiffrier!E3389,Sites_coordo!$A$2:$A$62,0)),MATCH(Chiffrier!E3389,Sites_coordo!$A$2:$A$62,0),NA()))</f>
        <v>-68.511629999999997</v>
      </c>
      <c r="J3389" t="s">
        <v>119</v>
      </c>
      <c r="K3389" t="s">
        <v>119</v>
      </c>
      <c r="L3389" s="4">
        <v>20319717</v>
      </c>
      <c r="M3389" t="s">
        <v>151</v>
      </c>
      <c r="N3389" s="4">
        <v>7</v>
      </c>
      <c r="O3389" s="4" t="s">
        <v>107</v>
      </c>
      <c r="P3389" s="4">
        <v>1</v>
      </c>
      <c r="Q3389" t="s">
        <v>3331</v>
      </c>
      <c r="R3389" s="4">
        <v>0</v>
      </c>
      <c r="S3389">
        <v>0</v>
      </c>
      <c r="T3389" t="s">
        <v>106</v>
      </c>
      <c r="U3389">
        <v>0</v>
      </c>
      <c r="V3389" t="s">
        <v>106</v>
      </c>
      <c r="W3389">
        <v>0</v>
      </c>
      <c r="X3389">
        <v>0</v>
      </c>
      <c r="Y3389">
        <v>0</v>
      </c>
      <c r="Z3389">
        <v>0</v>
      </c>
      <c r="AA3389">
        <v>0</v>
      </c>
      <c r="AB3389">
        <v>0</v>
      </c>
      <c r="AC3389">
        <v>0</v>
      </c>
      <c r="AD3389">
        <v>0</v>
      </c>
      <c r="AE3389" s="4">
        <v>0</v>
      </c>
      <c r="AH3389" s="6">
        <v>43718</v>
      </c>
      <c r="AI3389" s="5">
        <v>0.4513888888888889</v>
      </c>
      <c r="AJ3389">
        <v>4</v>
      </c>
      <c r="AK3389">
        <v>3110</v>
      </c>
      <c r="AL3389" s="4">
        <v>9.6</v>
      </c>
      <c r="AM3389" s="4">
        <v>27.2</v>
      </c>
      <c r="AN3389" s="4" t="s">
        <v>106</v>
      </c>
      <c r="AO3389" s="4" t="s">
        <v>106</v>
      </c>
      <c r="AP3389" s="4" t="s">
        <v>106</v>
      </c>
      <c r="AQ3389" s="4" t="s">
        <v>106</v>
      </c>
      <c r="AR3389" s="4" t="s">
        <v>106</v>
      </c>
      <c r="AS3389" s="4" t="s">
        <v>106</v>
      </c>
      <c r="AT3389" s="4" t="s">
        <v>106</v>
      </c>
      <c r="AU3389" t="s">
        <v>108</v>
      </c>
      <c r="AV3389" t="s">
        <v>109</v>
      </c>
      <c r="AW3389" t="s">
        <v>110</v>
      </c>
      <c r="AX3389" t="s">
        <v>3331</v>
      </c>
    </row>
    <row r="3390" spans="1:50" hidden="1" x14ac:dyDescent="0.25">
      <c r="A3390">
        <v>2019</v>
      </c>
      <c r="B3390" s="6">
        <v>43613</v>
      </c>
      <c r="C3390" s="6">
        <v>43718</v>
      </c>
      <c r="D3390" t="str">
        <f>INDEX(parametres!$B$2:$B$57,IF(ISNUMBER(MATCH(Chiffrier!E3390,parametres!$C$2:$C$57,0)),MATCH(E3390,parametres!$C$2:$C$57,0),NA()))</f>
        <v>BSL-1</v>
      </c>
      <c r="E3390" t="s">
        <v>51</v>
      </c>
      <c r="F3390" t="s">
        <v>112</v>
      </c>
      <c r="G3390" s="4">
        <f t="shared" si="66"/>
        <v>15</v>
      </c>
      <c r="H3390">
        <f>INDEX(Sites_coordo!$C$2:$C$62,IF(ISNUMBER(MATCH(Chiffrier!E3390,Sites_coordo!$A$2:$A$62,0)),MATCH(Chiffrier!E3390,Sites_coordo!$A$2:$A$62,0),NA()))</f>
        <v>48.478969999999997</v>
      </c>
      <c r="I3390">
        <f>INDEX(Sites_coordo!$B$2:$B$62,IF(ISNUMBER(MATCH(Chiffrier!E3390,Sites_coordo!$A$2:$A$62,0)),MATCH(Chiffrier!E3390,Sites_coordo!$A$2:$A$62,0),NA()))</f>
        <v>-68.511629999999997</v>
      </c>
      <c r="J3390" t="s">
        <v>119</v>
      </c>
      <c r="K3390" t="s">
        <v>119</v>
      </c>
      <c r="L3390" s="4">
        <v>20319717</v>
      </c>
      <c r="M3390" t="s">
        <v>151</v>
      </c>
      <c r="N3390" s="4">
        <v>8</v>
      </c>
      <c r="O3390" s="4" t="s">
        <v>121</v>
      </c>
      <c r="P3390" s="4">
        <v>1</v>
      </c>
      <c r="Q3390" t="s">
        <v>3332</v>
      </c>
      <c r="R3390" s="4">
        <v>0</v>
      </c>
      <c r="S3390">
        <v>0</v>
      </c>
      <c r="T3390" t="s">
        <v>106</v>
      </c>
      <c r="U3390">
        <v>0</v>
      </c>
      <c r="V3390" t="s">
        <v>106</v>
      </c>
      <c r="W3390">
        <v>0</v>
      </c>
      <c r="X3390">
        <v>0</v>
      </c>
      <c r="Y3390">
        <v>0</v>
      </c>
      <c r="Z3390">
        <v>0</v>
      </c>
      <c r="AA3390">
        <v>0</v>
      </c>
      <c r="AB3390">
        <v>0</v>
      </c>
      <c r="AC3390">
        <v>0</v>
      </c>
      <c r="AD3390">
        <v>0</v>
      </c>
      <c r="AE3390" s="4">
        <v>0</v>
      </c>
      <c r="AH3390" s="6">
        <v>43718</v>
      </c>
      <c r="AI3390" s="5">
        <v>0.4513888888888889</v>
      </c>
      <c r="AJ3390">
        <v>4</v>
      </c>
      <c r="AK3390">
        <v>3110</v>
      </c>
      <c r="AL3390" s="4">
        <v>9.6</v>
      </c>
      <c r="AM3390" s="4">
        <v>27.2</v>
      </c>
      <c r="AN3390" s="4" t="s">
        <v>106</v>
      </c>
      <c r="AO3390" s="4" t="s">
        <v>106</v>
      </c>
      <c r="AP3390" s="4" t="s">
        <v>106</v>
      </c>
      <c r="AQ3390" s="4" t="s">
        <v>106</v>
      </c>
      <c r="AR3390" s="4" t="s">
        <v>106</v>
      </c>
      <c r="AS3390" s="4" t="s">
        <v>106</v>
      </c>
      <c r="AT3390" s="4" t="s">
        <v>106</v>
      </c>
      <c r="AU3390" t="s">
        <v>108</v>
      </c>
      <c r="AV3390" t="s">
        <v>109</v>
      </c>
      <c r="AW3390" t="s">
        <v>110</v>
      </c>
      <c r="AX3390" t="s">
        <v>3332</v>
      </c>
    </row>
    <row r="3391" spans="1:50" hidden="1" x14ac:dyDescent="0.25">
      <c r="A3391">
        <v>2019</v>
      </c>
      <c r="B3391" s="6">
        <v>43613</v>
      </c>
      <c r="C3391" s="6">
        <v>43718</v>
      </c>
      <c r="D3391" t="str">
        <f>INDEX(parametres!$B$2:$B$57,IF(ISNUMBER(MATCH(Chiffrier!E3391,parametres!$C$2:$C$57,0)),MATCH(E3391,parametres!$C$2:$C$57,0),NA()))</f>
        <v>BSL-1</v>
      </c>
      <c r="E3391" t="s">
        <v>51</v>
      </c>
      <c r="F3391" t="s">
        <v>112</v>
      </c>
      <c r="G3391" s="4">
        <f t="shared" si="66"/>
        <v>15</v>
      </c>
      <c r="H3391">
        <f>INDEX(Sites_coordo!$C$2:$C$62,IF(ISNUMBER(MATCH(Chiffrier!E3391,Sites_coordo!$A$2:$A$62,0)),MATCH(Chiffrier!E3391,Sites_coordo!$A$2:$A$62,0),NA()))</f>
        <v>48.478969999999997</v>
      </c>
      <c r="I3391">
        <f>INDEX(Sites_coordo!$B$2:$B$62,IF(ISNUMBER(MATCH(Chiffrier!E3391,Sites_coordo!$A$2:$A$62,0)),MATCH(Chiffrier!E3391,Sites_coordo!$A$2:$A$62,0),NA()))</f>
        <v>-68.511629999999997</v>
      </c>
      <c r="J3391" t="s">
        <v>119</v>
      </c>
      <c r="K3391" t="s">
        <v>119</v>
      </c>
      <c r="L3391" s="4">
        <v>20319717</v>
      </c>
      <c r="M3391" t="s">
        <v>151</v>
      </c>
      <c r="N3391" s="4">
        <v>8</v>
      </c>
      <c r="O3391" s="4" t="s">
        <v>121</v>
      </c>
      <c r="P3391" s="4">
        <v>2</v>
      </c>
      <c r="Q3391" t="s">
        <v>3333</v>
      </c>
      <c r="R3391" s="4">
        <v>0</v>
      </c>
      <c r="S3391">
        <v>0</v>
      </c>
      <c r="T3391" t="s">
        <v>106</v>
      </c>
      <c r="U3391">
        <v>0</v>
      </c>
      <c r="V3391" t="s">
        <v>106</v>
      </c>
      <c r="W3391">
        <v>0</v>
      </c>
      <c r="X3391">
        <v>0</v>
      </c>
      <c r="Y3391">
        <v>0</v>
      </c>
      <c r="Z3391">
        <v>0</v>
      </c>
      <c r="AA3391">
        <v>0</v>
      </c>
      <c r="AB3391">
        <v>0</v>
      </c>
      <c r="AC3391">
        <v>0</v>
      </c>
      <c r="AD3391">
        <v>0</v>
      </c>
      <c r="AE3391" s="4">
        <v>0</v>
      </c>
      <c r="AH3391" s="6">
        <v>43718</v>
      </c>
      <c r="AI3391" s="5">
        <v>0.4513888888888889</v>
      </c>
      <c r="AJ3391">
        <v>4</v>
      </c>
      <c r="AK3391">
        <v>3110</v>
      </c>
      <c r="AL3391" s="4">
        <v>9.6</v>
      </c>
      <c r="AM3391" s="4">
        <v>27.2</v>
      </c>
      <c r="AN3391" s="4" t="s">
        <v>106</v>
      </c>
      <c r="AO3391" s="4" t="s">
        <v>106</v>
      </c>
      <c r="AP3391" s="4" t="s">
        <v>106</v>
      </c>
      <c r="AQ3391" s="4" t="s">
        <v>106</v>
      </c>
      <c r="AR3391" s="4" t="s">
        <v>106</v>
      </c>
      <c r="AS3391" s="4" t="s">
        <v>106</v>
      </c>
      <c r="AT3391" s="4" t="s">
        <v>106</v>
      </c>
      <c r="AU3391" t="s">
        <v>108</v>
      </c>
      <c r="AV3391" t="s">
        <v>109</v>
      </c>
      <c r="AW3391" t="s">
        <v>110</v>
      </c>
      <c r="AX3391" t="s">
        <v>3333</v>
      </c>
    </row>
    <row r="3392" spans="1:50" hidden="1" x14ac:dyDescent="0.25">
      <c r="A3392">
        <v>2019</v>
      </c>
      <c r="B3392" s="6">
        <v>43613</v>
      </c>
      <c r="C3392" s="6">
        <v>43718</v>
      </c>
      <c r="D3392" t="str">
        <f>INDEX(parametres!$B$2:$B$57,IF(ISNUMBER(MATCH(Chiffrier!E3392,parametres!$C$2:$C$57,0)),MATCH(E3392,parametres!$C$2:$C$57,0),NA()))</f>
        <v>BSL-1</v>
      </c>
      <c r="E3392" t="s">
        <v>51</v>
      </c>
      <c r="F3392" t="s">
        <v>112</v>
      </c>
      <c r="G3392" s="4">
        <f t="shared" si="66"/>
        <v>15</v>
      </c>
      <c r="H3392">
        <f>INDEX(Sites_coordo!$C$2:$C$62,IF(ISNUMBER(MATCH(Chiffrier!E3392,Sites_coordo!$A$2:$A$62,0)),MATCH(Chiffrier!E3392,Sites_coordo!$A$2:$A$62,0),NA()))</f>
        <v>48.478969999999997</v>
      </c>
      <c r="I3392">
        <f>INDEX(Sites_coordo!$B$2:$B$62,IF(ISNUMBER(MATCH(Chiffrier!E3392,Sites_coordo!$A$2:$A$62,0)),MATCH(Chiffrier!E3392,Sites_coordo!$A$2:$A$62,0),NA()))</f>
        <v>-68.511629999999997</v>
      </c>
      <c r="J3392" t="s">
        <v>119</v>
      </c>
      <c r="K3392" t="s">
        <v>119</v>
      </c>
      <c r="L3392" s="4">
        <v>20319717</v>
      </c>
      <c r="M3392" t="s">
        <v>151</v>
      </c>
      <c r="N3392" s="4">
        <v>8</v>
      </c>
      <c r="O3392" s="4" t="s">
        <v>121</v>
      </c>
      <c r="P3392" s="4">
        <v>3</v>
      </c>
      <c r="Q3392" t="s">
        <v>3334</v>
      </c>
      <c r="R3392" s="4">
        <v>0</v>
      </c>
      <c r="S3392">
        <v>0</v>
      </c>
      <c r="T3392" t="s">
        <v>106</v>
      </c>
      <c r="U3392">
        <v>0</v>
      </c>
      <c r="V3392" t="s">
        <v>106</v>
      </c>
      <c r="W3392">
        <v>0</v>
      </c>
      <c r="X3392">
        <v>0</v>
      </c>
      <c r="Y3392">
        <v>0</v>
      </c>
      <c r="Z3392">
        <v>0</v>
      </c>
      <c r="AA3392">
        <v>0</v>
      </c>
      <c r="AB3392">
        <v>0</v>
      </c>
      <c r="AC3392">
        <v>0</v>
      </c>
      <c r="AD3392">
        <v>0</v>
      </c>
      <c r="AE3392" s="4">
        <v>0</v>
      </c>
      <c r="AH3392" s="6">
        <v>43718</v>
      </c>
      <c r="AI3392" s="5">
        <v>0.4513888888888889</v>
      </c>
      <c r="AJ3392">
        <v>4</v>
      </c>
      <c r="AK3392">
        <v>3110</v>
      </c>
      <c r="AL3392" s="4">
        <v>9.6</v>
      </c>
      <c r="AM3392" s="4">
        <v>27.2</v>
      </c>
      <c r="AN3392" s="4" t="s">
        <v>106</v>
      </c>
      <c r="AO3392" s="4" t="s">
        <v>106</v>
      </c>
      <c r="AP3392" s="4" t="s">
        <v>106</v>
      </c>
      <c r="AQ3392" s="4" t="s">
        <v>106</v>
      </c>
      <c r="AR3392" s="4" t="s">
        <v>106</v>
      </c>
      <c r="AS3392" s="4" t="s">
        <v>106</v>
      </c>
      <c r="AT3392" s="4" t="s">
        <v>106</v>
      </c>
      <c r="AU3392" t="s">
        <v>108</v>
      </c>
      <c r="AV3392" t="s">
        <v>109</v>
      </c>
      <c r="AW3392" t="s">
        <v>110</v>
      </c>
      <c r="AX3392" t="s">
        <v>3334</v>
      </c>
    </row>
    <row r="3393" spans="1:50" hidden="1" x14ac:dyDescent="0.25">
      <c r="A3393">
        <v>2019</v>
      </c>
      <c r="B3393" s="6">
        <v>43613</v>
      </c>
      <c r="C3393" s="6">
        <v>43718</v>
      </c>
      <c r="D3393" t="str">
        <f>INDEX(parametres!$B$2:$B$57,IF(ISNUMBER(MATCH(Chiffrier!E3393,parametres!$C$2:$C$57,0)),MATCH(E3393,parametres!$C$2:$C$57,0),NA()))</f>
        <v>BSL-1</v>
      </c>
      <c r="E3393" t="s">
        <v>51</v>
      </c>
      <c r="F3393" t="s">
        <v>112</v>
      </c>
      <c r="G3393" s="4">
        <f t="shared" si="66"/>
        <v>15</v>
      </c>
      <c r="H3393">
        <f>INDEX(Sites_coordo!$C$2:$C$62,IF(ISNUMBER(MATCH(Chiffrier!E3393,Sites_coordo!$A$2:$A$62,0)),MATCH(Chiffrier!E3393,Sites_coordo!$A$2:$A$62,0),NA()))</f>
        <v>48.478969999999997</v>
      </c>
      <c r="I3393">
        <f>INDEX(Sites_coordo!$B$2:$B$62,IF(ISNUMBER(MATCH(Chiffrier!E3393,Sites_coordo!$A$2:$A$62,0)),MATCH(Chiffrier!E3393,Sites_coordo!$A$2:$A$62,0),NA()))</f>
        <v>-68.511629999999997</v>
      </c>
      <c r="J3393" t="s">
        <v>119</v>
      </c>
      <c r="K3393" t="s">
        <v>119</v>
      </c>
      <c r="L3393" s="4">
        <v>20319717</v>
      </c>
      <c r="M3393" t="s">
        <v>151</v>
      </c>
      <c r="N3393" s="4">
        <v>8</v>
      </c>
      <c r="O3393" s="4" t="s">
        <v>107</v>
      </c>
      <c r="P3393" s="4">
        <v>1</v>
      </c>
      <c r="Q3393" t="s">
        <v>3335</v>
      </c>
      <c r="R3393" s="4">
        <v>0</v>
      </c>
      <c r="S3393">
        <v>0</v>
      </c>
      <c r="T3393" t="s">
        <v>106</v>
      </c>
      <c r="U3393">
        <v>0</v>
      </c>
      <c r="V3393" t="s">
        <v>106</v>
      </c>
      <c r="W3393">
        <v>0</v>
      </c>
      <c r="X3393">
        <v>0</v>
      </c>
      <c r="Y3393">
        <v>0</v>
      </c>
      <c r="Z3393">
        <v>0</v>
      </c>
      <c r="AA3393">
        <v>0</v>
      </c>
      <c r="AB3393">
        <v>0</v>
      </c>
      <c r="AC3393">
        <v>0</v>
      </c>
      <c r="AD3393">
        <v>0</v>
      </c>
      <c r="AE3393" s="4">
        <v>0</v>
      </c>
      <c r="AH3393" s="6">
        <v>43718</v>
      </c>
      <c r="AI3393" s="5">
        <v>0.4513888888888889</v>
      </c>
      <c r="AJ3393">
        <v>4</v>
      </c>
      <c r="AK3393">
        <v>3110</v>
      </c>
      <c r="AL3393" s="4">
        <v>9.6</v>
      </c>
      <c r="AM3393" s="4">
        <v>27.2</v>
      </c>
      <c r="AN3393" s="4" t="s">
        <v>106</v>
      </c>
      <c r="AO3393" s="4" t="s">
        <v>106</v>
      </c>
      <c r="AP3393" s="4" t="s">
        <v>106</v>
      </c>
      <c r="AQ3393" s="4" t="s">
        <v>106</v>
      </c>
      <c r="AR3393" s="4" t="s">
        <v>106</v>
      </c>
      <c r="AS3393" s="4" t="s">
        <v>106</v>
      </c>
      <c r="AT3393" s="4" t="s">
        <v>106</v>
      </c>
      <c r="AU3393" t="s">
        <v>108</v>
      </c>
      <c r="AV3393" t="s">
        <v>109</v>
      </c>
      <c r="AW3393" t="s">
        <v>110</v>
      </c>
      <c r="AX3393" t="s">
        <v>3335</v>
      </c>
    </row>
    <row r="3394" spans="1:50" hidden="1" x14ac:dyDescent="0.25">
      <c r="A3394">
        <v>2019</v>
      </c>
      <c r="B3394" s="6">
        <v>43613</v>
      </c>
      <c r="C3394" s="6">
        <v>43718</v>
      </c>
      <c r="D3394" t="str">
        <f>INDEX(parametres!$B$2:$B$57,IF(ISNUMBER(MATCH(Chiffrier!E3394,parametres!$C$2:$C$57,0)),MATCH(E3394,parametres!$C$2:$C$57,0),NA()))</f>
        <v>BSL-1</v>
      </c>
      <c r="E3394" t="s">
        <v>51</v>
      </c>
      <c r="F3394" t="s">
        <v>112</v>
      </c>
      <c r="G3394" s="4">
        <f t="shared" si="66"/>
        <v>15</v>
      </c>
      <c r="H3394">
        <f>INDEX(Sites_coordo!$C$2:$C$62,IF(ISNUMBER(MATCH(Chiffrier!E3394,Sites_coordo!$A$2:$A$62,0)),MATCH(Chiffrier!E3394,Sites_coordo!$A$2:$A$62,0),NA()))</f>
        <v>48.478969999999997</v>
      </c>
      <c r="I3394">
        <f>INDEX(Sites_coordo!$B$2:$B$62,IF(ISNUMBER(MATCH(Chiffrier!E3394,Sites_coordo!$A$2:$A$62,0)),MATCH(Chiffrier!E3394,Sites_coordo!$A$2:$A$62,0),NA()))</f>
        <v>-68.511629999999997</v>
      </c>
      <c r="J3394" t="s">
        <v>119</v>
      </c>
      <c r="K3394" t="s">
        <v>119</v>
      </c>
      <c r="L3394" s="4">
        <v>20319717</v>
      </c>
      <c r="M3394" t="s">
        <v>151</v>
      </c>
      <c r="N3394" s="4">
        <v>9</v>
      </c>
      <c r="O3394" s="4" t="s">
        <v>121</v>
      </c>
      <c r="P3394" s="4">
        <v>1</v>
      </c>
      <c r="Q3394" t="s">
        <v>3336</v>
      </c>
      <c r="R3394" s="4">
        <v>0</v>
      </c>
      <c r="S3394">
        <v>0</v>
      </c>
      <c r="T3394" t="s">
        <v>106</v>
      </c>
      <c r="U3394">
        <v>0</v>
      </c>
      <c r="V3394" t="s">
        <v>106</v>
      </c>
      <c r="W3394">
        <v>0</v>
      </c>
      <c r="X3394">
        <v>0</v>
      </c>
      <c r="Y3394">
        <v>0</v>
      </c>
      <c r="Z3394">
        <v>0</v>
      </c>
      <c r="AA3394">
        <v>0</v>
      </c>
      <c r="AB3394">
        <v>0</v>
      </c>
      <c r="AC3394">
        <v>0</v>
      </c>
      <c r="AD3394">
        <v>0</v>
      </c>
      <c r="AE3394" s="4">
        <v>0</v>
      </c>
      <c r="AH3394" s="6">
        <v>43718</v>
      </c>
      <c r="AI3394" s="5">
        <v>0.4513888888888889</v>
      </c>
      <c r="AJ3394">
        <v>4</v>
      </c>
      <c r="AK3394">
        <v>3110</v>
      </c>
      <c r="AL3394" s="4">
        <v>9.6</v>
      </c>
      <c r="AM3394" s="4">
        <v>27.2</v>
      </c>
      <c r="AN3394" s="4" t="s">
        <v>106</v>
      </c>
      <c r="AO3394" s="4" t="s">
        <v>106</v>
      </c>
      <c r="AP3394" s="4" t="s">
        <v>106</v>
      </c>
      <c r="AQ3394" s="4" t="s">
        <v>106</v>
      </c>
      <c r="AR3394" s="4" t="s">
        <v>106</v>
      </c>
      <c r="AS3394" s="4" t="s">
        <v>106</v>
      </c>
      <c r="AT3394" s="4" t="s">
        <v>106</v>
      </c>
      <c r="AU3394" t="s">
        <v>108</v>
      </c>
      <c r="AV3394" t="s">
        <v>109</v>
      </c>
      <c r="AW3394" t="s">
        <v>110</v>
      </c>
      <c r="AX3394" t="s">
        <v>3336</v>
      </c>
    </row>
    <row r="3395" spans="1:50" hidden="1" x14ac:dyDescent="0.25">
      <c r="A3395">
        <v>2019</v>
      </c>
      <c r="B3395" s="6">
        <v>43613</v>
      </c>
      <c r="C3395" s="6">
        <v>43718</v>
      </c>
      <c r="D3395" t="str">
        <f>INDEX(parametres!$B$2:$B$57,IF(ISNUMBER(MATCH(Chiffrier!E3395,parametres!$C$2:$C$57,0)),MATCH(E3395,parametres!$C$2:$C$57,0),NA()))</f>
        <v>BSL-1</v>
      </c>
      <c r="E3395" t="s">
        <v>51</v>
      </c>
      <c r="F3395" t="s">
        <v>112</v>
      </c>
      <c r="G3395" s="4">
        <f t="shared" si="66"/>
        <v>15</v>
      </c>
      <c r="H3395">
        <f>INDEX(Sites_coordo!$C$2:$C$62,IF(ISNUMBER(MATCH(Chiffrier!E3395,Sites_coordo!$A$2:$A$62,0)),MATCH(Chiffrier!E3395,Sites_coordo!$A$2:$A$62,0),NA()))</f>
        <v>48.478969999999997</v>
      </c>
      <c r="I3395">
        <f>INDEX(Sites_coordo!$B$2:$B$62,IF(ISNUMBER(MATCH(Chiffrier!E3395,Sites_coordo!$A$2:$A$62,0)),MATCH(Chiffrier!E3395,Sites_coordo!$A$2:$A$62,0),NA()))</f>
        <v>-68.511629999999997</v>
      </c>
      <c r="J3395" t="s">
        <v>119</v>
      </c>
      <c r="K3395" t="s">
        <v>119</v>
      </c>
      <c r="L3395" s="4">
        <v>20319717</v>
      </c>
      <c r="M3395" t="s">
        <v>151</v>
      </c>
      <c r="N3395" s="4">
        <v>9</v>
      </c>
      <c r="O3395" s="4" t="s">
        <v>121</v>
      </c>
      <c r="P3395" s="4">
        <v>2</v>
      </c>
      <c r="Q3395" t="s">
        <v>3337</v>
      </c>
      <c r="R3395" s="4">
        <v>0</v>
      </c>
      <c r="S3395">
        <v>0</v>
      </c>
      <c r="T3395" t="s">
        <v>106</v>
      </c>
      <c r="U3395">
        <v>0</v>
      </c>
      <c r="V3395" t="s">
        <v>106</v>
      </c>
      <c r="W3395">
        <v>0</v>
      </c>
      <c r="X3395">
        <v>0</v>
      </c>
      <c r="Y3395">
        <v>0</v>
      </c>
      <c r="Z3395">
        <v>0</v>
      </c>
      <c r="AA3395">
        <v>0</v>
      </c>
      <c r="AB3395">
        <v>0</v>
      </c>
      <c r="AC3395">
        <v>0</v>
      </c>
      <c r="AD3395">
        <v>0</v>
      </c>
      <c r="AE3395" s="4">
        <v>0</v>
      </c>
      <c r="AH3395" s="6">
        <v>43718</v>
      </c>
      <c r="AI3395" s="5">
        <v>0.4513888888888889</v>
      </c>
      <c r="AJ3395">
        <v>4</v>
      </c>
      <c r="AK3395">
        <v>3110</v>
      </c>
      <c r="AL3395" s="4">
        <v>9.6</v>
      </c>
      <c r="AM3395" s="4">
        <v>27.2</v>
      </c>
      <c r="AN3395" s="4" t="s">
        <v>106</v>
      </c>
      <c r="AO3395" s="4" t="s">
        <v>106</v>
      </c>
      <c r="AP3395" s="4" t="s">
        <v>106</v>
      </c>
      <c r="AQ3395" s="4" t="s">
        <v>106</v>
      </c>
      <c r="AR3395" s="4" t="s">
        <v>106</v>
      </c>
      <c r="AS3395" s="4" t="s">
        <v>106</v>
      </c>
      <c r="AT3395" s="4" t="s">
        <v>106</v>
      </c>
      <c r="AU3395" t="s">
        <v>108</v>
      </c>
      <c r="AV3395" t="s">
        <v>109</v>
      </c>
      <c r="AW3395" t="s">
        <v>110</v>
      </c>
      <c r="AX3395" t="s">
        <v>3337</v>
      </c>
    </row>
    <row r="3396" spans="1:50" hidden="1" x14ac:dyDescent="0.25">
      <c r="A3396">
        <v>2019</v>
      </c>
      <c r="B3396" s="6">
        <v>43613</v>
      </c>
      <c r="C3396" s="6">
        <v>43718</v>
      </c>
      <c r="D3396" t="str">
        <f>INDEX(parametres!$B$2:$B$57,IF(ISNUMBER(MATCH(Chiffrier!E3396,parametres!$C$2:$C$57,0)),MATCH(E3396,parametres!$C$2:$C$57,0),NA()))</f>
        <v>BSL-1</v>
      </c>
      <c r="E3396" t="s">
        <v>51</v>
      </c>
      <c r="F3396" t="s">
        <v>112</v>
      </c>
      <c r="G3396" s="4">
        <f t="shared" si="66"/>
        <v>15</v>
      </c>
      <c r="H3396">
        <f>INDEX(Sites_coordo!$C$2:$C$62,IF(ISNUMBER(MATCH(Chiffrier!E3396,Sites_coordo!$A$2:$A$62,0)),MATCH(Chiffrier!E3396,Sites_coordo!$A$2:$A$62,0),NA()))</f>
        <v>48.478969999999997</v>
      </c>
      <c r="I3396">
        <f>INDEX(Sites_coordo!$B$2:$B$62,IF(ISNUMBER(MATCH(Chiffrier!E3396,Sites_coordo!$A$2:$A$62,0)),MATCH(Chiffrier!E3396,Sites_coordo!$A$2:$A$62,0),NA()))</f>
        <v>-68.511629999999997</v>
      </c>
      <c r="J3396" t="s">
        <v>119</v>
      </c>
      <c r="K3396" t="s">
        <v>119</v>
      </c>
      <c r="L3396" s="4">
        <v>20319717</v>
      </c>
      <c r="M3396" t="s">
        <v>151</v>
      </c>
      <c r="N3396" s="4">
        <v>9</v>
      </c>
      <c r="O3396" s="4" t="s">
        <v>121</v>
      </c>
      <c r="P3396" s="4">
        <v>3</v>
      </c>
      <c r="Q3396" t="s">
        <v>3338</v>
      </c>
      <c r="R3396" s="4">
        <v>0</v>
      </c>
      <c r="S3396">
        <v>0</v>
      </c>
      <c r="T3396" t="s">
        <v>106</v>
      </c>
      <c r="U3396">
        <v>0</v>
      </c>
      <c r="V3396" t="s">
        <v>106</v>
      </c>
      <c r="W3396">
        <v>0</v>
      </c>
      <c r="X3396">
        <v>0</v>
      </c>
      <c r="Y3396">
        <v>0</v>
      </c>
      <c r="Z3396">
        <v>0</v>
      </c>
      <c r="AA3396">
        <v>0</v>
      </c>
      <c r="AB3396">
        <v>0</v>
      </c>
      <c r="AC3396">
        <v>0</v>
      </c>
      <c r="AD3396">
        <v>0</v>
      </c>
      <c r="AE3396" s="4">
        <v>0</v>
      </c>
      <c r="AH3396" s="6">
        <v>43718</v>
      </c>
      <c r="AI3396" s="5">
        <v>0.4513888888888889</v>
      </c>
      <c r="AJ3396">
        <v>4</v>
      </c>
      <c r="AK3396">
        <v>3110</v>
      </c>
      <c r="AL3396" s="4">
        <v>9.6</v>
      </c>
      <c r="AM3396" s="4">
        <v>27.2</v>
      </c>
      <c r="AN3396" s="4" t="s">
        <v>106</v>
      </c>
      <c r="AO3396" s="4" t="s">
        <v>106</v>
      </c>
      <c r="AP3396" s="4" t="s">
        <v>106</v>
      </c>
      <c r="AQ3396" s="4" t="s">
        <v>106</v>
      </c>
      <c r="AR3396" s="4" t="s">
        <v>106</v>
      </c>
      <c r="AS3396" s="4" t="s">
        <v>106</v>
      </c>
      <c r="AT3396" s="4" t="s">
        <v>106</v>
      </c>
      <c r="AU3396" t="s">
        <v>108</v>
      </c>
      <c r="AV3396" t="s">
        <v>109</v>
      </c>
      <c r="AW3396" t="s">
        <v>110</v>
      </c>
      <c r="AX3396" t="s">
        <v>3338</v>
      </c>
    </row>
    <row r="3397" spans="1:50" hidden="1" x14ac:dyDescent="0.25">
      <c r="A3397">
        <v>2019</v>
      </c>
      <c r="B3397" s="6">
        <v>43613</v>
      </c>
      <c r="C3397" s="6">
        <v>43718</v>
      </c>
      <c r="D3397" t="str">
        <f>INDEX(parametres!$B$2:$B$57,IF(ISNUMBER(MATCH(Chiffrier!E3397,parametres!$C$2:$C$57,0)),MATCH(E3397,parametres!$C$2:$C$57,0),NA()))</f>
        <v>BSL-1</v>
      </c>
      <c r="E3397" t="s">
        <v>51</v>
      </c>
      <c r="F3397" t="s">
        <v>112</v>
      </c>
      <c r="G3397" s="4">
        <f t="shared" si="66"/>
        <v>15</v>
      </c>
      <c r="H3397">
        <f>INDEX(Sites_coordo!$C$2:$C$62,IF(ISNUMBER(MATCH(Chiffrier!E3397,Sites_coordo!$A$2:$A$62,0)),MATCH(Chiffrier!E3397,Sites_coordo!$A$2:$A$62,0),NA()))</f>
        <v>48.478969999999997</v>
      </c>
      <c r="I3397">
        <f>INDEX(Sites_coordo!$B$2:$B$62,IF(ISNUMBER(MATCH(Chiffrier!E3397,Sites_coordo!$A$2:$A$62,0)),MATCH(Chiffrier!E3397,Sites_coordo!$A$2:$A$62,0),NA()))</f>
        <v>-68.511629999999997</v>
      </c>
      <c r="J3397" t="s">
        <v>119</v>
      </c>
      <c r="K3397" t="s">
        <v>119</v>
      </c>
      <c r="L3397" s="4">
        <v>20319717</v>
      </c>
      <c r="M3397" t="s">
        <v>151</v>
      </c>
      <c r="N3397" s="4">
        <v>9</v>
      </c>
      <c r="O3397" s="4" t="s">
        <v>107</v>
      </c>
      <c r="P3397" s="4">
        <v>1</v>
      </c>
      <c r="Q3397" t="s">
        <v>3339</v>
      </c>
      <c r="R3397" s="4">
        <v>0</v>
      </c>
      <c r="S3397">
        <v>0</v>
      </c>
      <c r="T3397" t="s">
        <v>106</v>
      </c>
      <c r="U3397">
        <v>0</v>
      </c>
      <c r="V3397" t="s">
        <v>106</v>
      </c>
      <c r="W3397">
        <v>0</v>
      </c>
      <c r="X3397">
        <v>0</v>
      </c>
      <c r="Y3397">
        <v>0</v>
      </c>
      <c r="Z3397">
        <v>0</v>
      </c>
      <c r="AA3397">
        <v>0</v>
      </c>
      <c r="AB3397">
        <v>0</v>
      </c>
      <c r="AC3397">
        <v>0</v>
      </c>
      <c r="AD3397">
        <v>0</v>
      </c>
      <c r="AE3397" s="4">
        <v>0</v>
      </c>
      <c r="AH3397" s="6">
        <v>43718</v>
      </c>
      <c r="AI3397" s="5">
        <v>0.4513888888888889</v>
      </c>
      <c r="AJ3397">
        <v>4</v>
      </c>
      <c r="AK3397">
        <v>3110</v>
      </c>
      <c r="AL3397" s="4">
        <v>9.6</v>
      </c>
      <c r="AM3397" s="4">
        <v>27.2</v>
      </c>
      <c r="AN3397" s="4" t="s">
        <v>106</v>
      </c>
      <c r="AO3397" s="4" t="s">
        <v>106</v>
      </c>
      <c r="AP3397" s="4" t="s">
        <v>106</v>
      </c>
      <c r="AQ3397" s="4" t="s">
        <v>106</v>
      </c>
      <c r="AR3397" s="4" t="s">
        <v>106</v>
      </c>
      <c r="AS3397" s="4" t="s">
        <v>106</v>
      </c>
      <c r="AT3397" s="4" t="s">
        <v>106</v>
      </c>
      <c r="AU3397" t="s">
        <v>108</v>
      </c>
      <c r="AV3397" t="s">
        <v>109</v>
      </c>
      <c r="AW3397" t="s">
        <v>110</v>
      </c>
      <c r="AX3397" t="s">
        <v>3339</v>
      </c>
    </row>
    <row r="3398" spans="1:50" hidden="1" x14ac:dyDescent="0.25">
      <c r="A3398">
        <v>2019</v>
      </c>
      <c r="B3398" s="6">
        <v>43613</v>
      </c>
      <c r="C3398" s="6">
        <v>43718</v>
      </c>
      <c r="D3398" t="str">
        <f>INDEX(parametres!$B$2:$B$57,IF(ISNUMBER(MATCH(Chiffrier!E3398,parametres!$C$2:$C$57,0)),MATCH(E3398,parametres!$C$2:$C$57,0),NA()))</f>
        <v>BSL-1</v>
      </c>
      <c r="E3398" t="s">
        <v>51</v>
      </c>
      <c r="F3398" t="s">
        <v>112</v>
      </c>
      <c r="G3398" s="4">
        <f t="shared" si="66"/>
        <v>15</v>
      </c>
      <c r="H3398">
        <f>INDEX(Sites_coordo!$C$2:$C$62,IF(ISNUMBER(MATCH(Chiffrier!E3398,Sites_coordo!$A$2:$A$62,0)),MATCH(Chiffrier!E3398,Sites_coordo!$A$2:$A$62,0),NA()))</f>
        <v>48.478969999999997</v>
      </c>
      <c r="I3398">
        <f>INDEX(Sites_coordo!$B$2:$B$62,IF(ISNUMBER(MATCH(Chiffrier!E3398,Sites_coordo!$A$2:$A$62,0)),MATCH(Chiffrier!E3398,Sites_coordo!$A$2:$A$62,0),NA()))</f>
        <v>-68.511629999999997</v>
      </c>
      <c r="J3398" t="s">
        <v>119</v>
      </c>
      <c r="K3398" t="s">
        <v>119</v>
      </c>
      <c r="L3398" s="4">
        <v>20319717</v>
      </c>
      <c r="M3398" t="s">
        <v>151</v>
      </c>
      <c r="N3398" s="4">
        <v>10</v>
      </c>
      <c r="O3398" s="4" t="s">
        <v>121</v>
      </c>
      <c r="P3398" s="4">
        <v>1</v>
      </c>
      <c r="Q3398" t="s">
        <v>3340</v>
      </c>
      <c r="R3398" s="4">
        <v>0</v>
      </c>
      <c r="S3398">
        <v>0</v>
      </c>
      <c r="T3398" t="s">
        <v>106</v>
      </c>
      <c r="U3398">
        <v>0</v>
      </c>
      <c r="V3398" t="s">
        <v>106</v>
      </c>
      <c r="W3398">
        <v>0</v>
      </c>
      <c r="X3398">
        <v>0</v>
      </c>
      <c r="Y3398">
        <v>0</v>
      </c>
      <c r="Z3398">
        <v>0</v>
      </c>
      <c r="AA3398">
        <v>0</v>
      </c>
      <c r="AB3398">
        <v>0</v>
      </c>
      <c r="AC3398">
        <v>0</v>
      </c>
      <c r="AD3398">
        <v>0</v>
      </c>
      <c r="AE3398" s="4">
        <v>0</v>
      </c>
      <c r="AH3398" s="6">
        <v>43718</v>
      </c>
      <c r="AI3398" s="5">
        <v>0.4513888888888889</v>
      </c>
      <c r="AJ3398">
        <v>4</v>
      </c>
      <c r="AK3398">
        <v>3110</v>
      </c>
      <c r="AL3398" s="4">
        <v>9.6</v>
      </c>
      <c r="AM3398" s="4">
        <v>27.2</v>
      </c>
      <c r="AN3398" s="4" t="s">
        <v>106</v>
      </c>
      <c r="AO3398" s="4" t="s">
        <v>106</v>
      </c>
      <c r="AP3398" s="4" t="s">
        <v>106</v>
      </c>
      <c r="AQ3398" s="4" t="s">
        <v>106</v>
      </c>
      <c r="AR3398" s="4" t="s">
        <v>106</v>
      </c>
      <c r="AS3398" s="4" t="s">
        <v>106</v>
      </c>
      <c r="AT3398" s="4" t="s">
        <v>106</v>
      </c>
      <c r="AU3398" t="s">
        <v>108</v>
      </c>
      <c r="AV3398" t="s">
        <v>109</v>
      </c>
      <c r="AW3398" t="s">
        <v>110</v>
      </c>
      <c r="AX3398" t="s">
        <v>3340</v>
      </c>
    </row>
    <row r="3399" spans="1:50" hidden="1" x14ac:dyDescent="0.25">
      <c r="A3399">
        <v>2019</v>
      </c>
      <c r="B3399" s="6">
        <v>43613</v>
      </c>
      <c r="C3399" s="6">
        <v>43718</v>
      </c>
      <c r="D3399" t="str">
        <f>INDEX(parametres!$B$2:$B$57,IF(ISNUMBER(MATCH(Chiffrier!E3399,parametres!$C$2:$C$57,0)),MATCH(E3399,parametres!$C$2:$C$57,0),NA()))</f>
        <v>BSL-1</v>
      </c>
      <c r="E3399" t="s">
        <v>51</v>
      </c>
      <c r="F3399" t="s">
        <v>112</v>
      </c>
      <c r="G3399" s="4">
        <f t="shared" si="66"/>
        <v>15</v>
      </c>
      <c r="H3399">
        <f>INDEX(Sites_coordo!$C$2:$C$62,IF(ISNUMBER(MATCH(Chiffrier!E3399,Sites_coordo!$A$2:$A$62,0)),MATCH(Chiffrier!E3399,Sites_coordo!$A$2:$A$62,0),NA()))</f>
        <v>48.478969999999997</v>
      </c>
      <c r="I3399">
        <f>INDEX(Sites_coordo!$B$2:$B$62,IF(ISNUMBER(MATCH(Chiffrier!E3399,Sites_coordo!$A$2:$A$62,0)),MATCH(Chiffrier!E3399,Sites_coordo!$A$2:$A$62,0),NA()))</f>
        <v>-68.511629999999997</v>
      </c>
      <c r="J3399" t="s">
        <v>119</v>
      </c>
      <c r="K3399" t="s">
        <v>119</v>
      </c>
      <c r="L3399" s="4">
        <v>20319717</v>
      </c>
      <c r="M3399" t="s">
        <v>151</v>
      </c>
      <c r="N3399" s="4">
        <v>10</v>
      </c>
      <c r="O3399" s="4" t="s">
        <v>121</v>
      </c>
      <c r="P3399" s="4">
        <v>2</v>
      </c>
      <c r="Q3399" t="s">
        <v>3341</v>
      </c>
      <c r="R3399" s="4">
        <v>0</v>
      </c>
      <c r="S3399">
        <v>0</v>
      </c>
      <c r="T3399" t="s">
        <v>106</v>
      </c>
      <c r="U3399">
        <v>0</v>
      </c>
      <c r="V3399" t="s">
        <v>106</v>
      </c>
      <c r="W3399">
        <v>0</v>
      </c>
      <c r="X3399">
        <v>0</v>
      </c>
      <c r="Y3399">
        <v>0</v>
      </c>
      <c r="Z3399">
        <v>0</v>
      </c>
      <c r="AA3399">
        <v>0</v>
      </c>
      <c r="AB3399">
        <v>0</v>
      </c>
      <c r="AC3399">
        <v>0</v>
      </c>
      <c r="AD3399">
        <v>0</v>
      </c>
      <c r="AE3399" s="4">
        <v>0</v>
      </c>
      <c r="AH3399" s="6">
        <v>43718</v>
      </c>
      <c r="AI3399" s="5">
        <v>0.4513888888888889</v>
      </c>
      <c r="AJ3399">
        <v>4</v>
      </c>
      <c r="AK3399">
        <v>3110</v>
      </c>
      <c r="AL3399" s="4">
        <v>9.6</v>
      </c>
      <c r="AM3399" s="4">
        <v>27.2</v>
      </c>
      <c r="AN3399" s="4" t="s">
        <v>106</v>
      </c>
      <c r="AO3399" s="4" t="s">
        <v>106</v>
      </c>
      <c r="AP3399" s="4" t="s">
        <v>106</v>
      </c>
      <c r="AQ3399" s="4" t="s">
        <v>106</v>
      </c>
      <c r="AR3399" s="4" t="s">
        <v>106</v>
      </c>
      <c r="AS3399" s="4" t="s">
        <v>106</v>
      </c>
      <c r="AT3399" s="4" t="s">
        <v>106</v>
      </c>
      <c r="AU3399" t="s">
        <v>108</v>
      </c>
      <c r="AV3399" t="s">
        <v>109</v>
      </c>
      <c r="AW3399" t="s">
        <v>110</v>
      </c>
      <c r="AX3399" t="s">
        <v>3341</v>
      </c>
    </row>
    <row r="3400" spans="1:50" hidden="1" x14ac:dyDescent="0.25">
      <c r="A3400">
        <v>2019</v>
      </c>
      <c r="B3400" s="6">
        <v>43613</v>
      </c>
      <c r="C3400" s="6">
        <v>43718</v>
      </c>
      <c r="D3400" t="str">
        <f>INDEX(parametres!$B$2:$B$57,IF(ISNUMBER(MATCH(Chiffrier!E3400,parametres!$C$2:$C$57,0)),MATCH(E3400,parametres!$C$2:$C$57,0),NA()))</f>
        <v>BSL-1</v>
      </c>
      <c r="E3400" t="s">
        <v>51</v>
      </c>
      <c r="F3400" t="s">
        <v>112</v>
      </c>
      <c r="G3400" s="4">
        <f t="shared" si="66"/>
        <v>15</v>
      </c>
      <c r="H3400">
        <f>INDEX(Sites_coordo!$C$2:$C$62,IF(ISNUMBER(MATCH(Chiffrier!E3400,Sites_coordo!$A$2:$A$62,0)),MATCH(Chiffrier!E3400,Sites_coordo!$A$2:$A$62,0),NA()))</f>
        <v>48.478969999999997</v>
      </c>
      <c r="I3400">
        <f>INDEX(Sites_coordo!$B$2:$B$62,IF(ISNUMBER(MATCH(Chiffrier!E3400,Sites_coordo!$A$2:$A$62,0)),MATCH(Chiffrier!E3400,Sites_coordo!$A$2:$A$62,0),NA()))</f>
        <v>-68.511629999999997</v>
      </c>
      <c r="J3400" t="s">
        <v>119</v>
      </c>
      <c r="K3400" t="s">
        <v>119</v>
      </c>
      <c r="L3400" s="4">
        <v>20319717</v>
      </c>
      <c r="M3400" t="s">
        <v>151</v>
      </c>
      <c r="N3400" s="4">
        <v>10</v>
      </c>
      <c r="O3400" s="4" t="s">
        <v>121</v>
      </c>
      <c r="P3400" s="4">
        <v>3</v>
      </c>
      <c r="Q3400" t="s">
        <v>3342</v>
      </c>
      <c r="R3400" s="4">
        <v>0</v>
      </c>
      <c r="S3400">
        <v>0</v>
      </c>
      <c r="T3400" t="s">
        <v>106</v>
      </c>
      <c r="U3400">
        <v>0</v>
      </c>
      <c r="V3400" t="s">
        <v>106</v>
      </c>
      <c r="W3400">
        <v>0</v>
      </c>
      <c r="X3400">
        <v>0</v>
      </c>
      <c r="Y3400">
        <v>0</v>
      </c>
      <c r="Z3400">
        <v>0</v>
      </c>
      <c r="AA3400">
        <v>0</v>
      </c>
      <c r="AB3400">
        <v>0</v>
      </c>
      <c r="AC3400">
        <v>0</v>
      </c>
      <c r="AD3400">
        <v>0</v>
      </c>
      <c r="AE3400" s="4">
        <v>0</v>
      </c>
      <c r="AH3400" s="6">
        <v>43718</v>
      </c>
      <c r="AI3400" s="5">
        <v>0.4513888888888889</v>
      </c>
      <c r="AJ3400">
        <v>4</v>
      </c>
      <c r="AK3400">
        <v>3110</v>
      </c>
      <c r="AL3400" s="4">
        <v>9.6</v>
      </c>
      <c r="AM3400" s="4">
        <v>27.2</v>
      </c>
      <c r="AN3400" s="4" t="s">
        <v>106</v>
      </c>
      <c r="AO3400" s="4" t="s">
        <v>106</v>
      </c>
      <c r="AP3400" s="4" t="s">
        <v>106</v>
      </c>
      <c r="AQ3400" s="4" t="s">
        <v>106</v>
      </c>
      <c r="AR3400" s="4" t="s">
        <v>106</v>
      </c>
      <c r="AS3400" s="4" t="s">
        <v>106</v>
      </c>
      <c r="AT3400" s="4" t="s">
        <v>106</v>
      </c>
      <c r="AU3400" t="s">
        <v>108</v>
      </c>
      <c r="AV3400" t="s">
        <v>109</v>
      </c>
      <c r="AW3400" t="s">
        <v>110</v>
      </c>
      <c r="AX3400" t="s">
        <v>3342</v>
      </c>
    </row>
    <row r="3401" spans="1:50" hidden="1" x14ac:dyDescent="0.25">
      <c r="A3401">
        <v>2019</v>
      </c>
      <c r="B3401" s="6">
        <v>43613</v>
      </c>
      <c r="C3401" s="6">
        <v>43718</v>
      </c>
      <c r="D3401" t="str">
        <f>INDEX(parametres!$B$2:$B$57,IF(ISNUMBER(MATCH(Chiffrier!E3401,parametres!$C$2:$C$57,0)),MATCH(E3401,parametres!$C$2:$C$57,0),NA()))</f>
        <v>BSL-1</v>
      </c>
      <c r="E3401" t="s">
        <v>51</v>
      </c>
      <c r="F3401" t="s">
        <v>112</v>
      </c>
      <c r="G3401" s="4">
        <f t="shared" si="66"/>
        <v>15</v>
      </c>
      <c r="H3401">
        <f>INDEX(Sites_coordo!$C$2:$C$62,IF(ISNUMBER(MATCH(Chiffrier!E3401,Sites_coordo!$A$2:$A$62,0)),MATCH(Chiffrier!E3401,Sites_coordo!$A$2:$A$62,0),NA()))</f>
        <v>48.478969999999997</v>
      </c>
      <c r="I3401">
        <f>INDEX(Sites_coordo!$B$2:$B$62,IF(ISNUMBER(MATCH(Chiffrier!E3401,Sites_coordo!$A$2:$A$62,0)),MATCH(Chiffrier!E3401,Sites_coordo!$A$2:$A$62,0),NA()))</f>
        <v>-68.511629999999997</v>
      </c>
      <c r="J3401" t="s">
        <v>119</v>
      </c>
      <c r="K3401" t="s">
        <v>119</v>
      </c>
      <c r="L3401" s="4">
        <v>20319717</v>
      </c>
      <c r="M3401" t="s">
        <v>151</v>
      </c>
      <c r="N3401" s="4">
        <v>10</v>
      </c>
      <c r="O3401" s="4" t="s">
        <v>107</v>
      </c>
      <c r="P3401" s="4">
        <v>1</v>
      </c>
      <c r="Q3401" t="s">
        <v>3343</v>
      </c>
      <c r="R3401" s="4">
        <v>0</v>
      </c>
      <c r="S3401">
        <v>0</v>
      </c>
      <c r="T3401" t="s">
        <v>106</v>
      </c>
      <c r="U3401">
        <v>0</v>
      </c>
      <c r="V3401" t="s">
        <v>106</v>
      </c>
      <c r="W3401">
        <v>0</v>
      </c>
      <c r="X3401">
        <v>0</v>
      </c>
      <c r="Y3401">
        <v>0</v>
      </c>
      <c r="Z3401">
        <v>0</v>
      </c>
      <c r="AA3401">
        <v>0</v>
      </c>
      <c r="AB3401">
        <v>0</v>
      </c>
      <c r="AC3401">
        <v>0</v>
      </c>
      <c r="AD3401">
        <v>0</v>
      </c>
      <c r="AE3401" s="4">
        <v>0</v>
      </c>
      <c r="AH3401" s="6">
        <v>43718</v>
      </c>
      <c r="AI3401" s="5">
        <v>0.4513888888888889</v>
      </c>
      <c r="AJ3401">
        <v>4</v>
      </c>
      <c r="AK3401">
        <v>3110</v>
      </c>
      <c r="AL3401" s="4">
        <v>9.6</v>
      </c>
      <c r="AM3401" s="4">
        <v>27.2</v>
      </c>
      <c r="AN3401" s="4" t="s">
        <v>106</v>
      </c>
      <c r="AO3401" s="4" t="s">
        <v>106</v>
      </c>
      <c r="AP3401" s="4" t="s">
        <v>106</v>
      </c>
      <c r="AQ3401" s="4" t="s">
        <v>106</v>
      </c>
      <c r="AR3401" s="4" t="s">
        <v>106</v>
      </c>
      <c r="AS3401" s="4" t="s">
        <v>106</v>
      </c>
      <c r="AT3401" s="4" t="s">
        <v>106</v>
      </c>
      <c r="AU3401" t="s">
        <v>108</v>
      </c>
      <c r="AV3401" t="s">
        <v>109</v>
      </c>
      <c r="AW3401" t="s">
        <v>110</v>
      </c>
      <c r="AX3401" t="s">
        <v>3343</v>
      </c>
    </row>
    <row r="3402" spans="1:50" hidden="1" x14ac:dyDescent="0.25">
      <c r="A3402">
        <v>2019</v>
      </c>
      <c r="B3402" s="6">
        <v>43628</v>
      </c>
      <c r="C3402" s="6">
        <v>43735</v>
      </c>
      <c r="D3402" t="str">
        <f>INDEX(parametres!$B$2:$B$57,IF(ISNUMBER(MATCH(Chiffrier!E3402,parametres!$C$2:$C$57,0)),MATCH(E3402,parametres!$C$2:$C$57,0),NA()))</f>
        <v>BSL-2</v>
      </c>
      <c r="E3402" t="s">
        <v>53</v>
      </c>
      <c r="F3402" t="s">
        <v>112</v>
      </c>
      <c r="G3402" s="4">
        <f t="shared" ref="G3402:G3410" si="67">(C3402-B3402)/7</f>
        <v>15.285714285714286</v>
      </c>
      <c r="H3402">
        <f>INDEX(Sites_coordo!$C$2:$C$62,IF(ISNUMBER(MATCH(Chiffrier!E3402,Sites_coordo!$A$2:$A$62,0)),MATCH(Chiffrier!E3402,Sites_coordo!$A$2:$A$62,0),NA()))</f>
        <v>47.927030000000002</v>
      </c>
      <c r="I3402">
        <f>INDEX(Sites_coordo!$B$2:$B$62,IF(ISNUMBER(MATCH(Chiffrier!E3402,Sites_coordo!$A$2:$A$62,0)),MATCH(Chiffrier!E3402,Sites_coordo!$A$2:$A$62,0),NA()))</f>
        <v>-69.513769999999994</v>
      </c>
      <c r="J3402" t="s">
        <v>135</v>
      </c>
      <c r="K3402" t="s">
        <v>135</v>
      </c>
      <c r="L3402" s="4">
        <v>20087096</v>
      </c>
      <c r="M3402" t="s">
        <v>151</v>
      </c>
      <c r="N3402" s="4">
        <v>1</v>
      </c>
      <c r="O3402" s="4" t="s">
        <v>121</v>
      </c>
      <c r="P3402" s="4">
        <v>1</v>
      </c>
      <c r="Q3402" t="s">
        <v>3344</v>
      </c>
      <c r="R3402" s="4">
        <v>0</v>
      </c>
      <c r="S3402">
        <v>0</v>
      </c>
      <c r="T3402" t="s">
        <v>106</v>
      </c>
      <c r="U3402">
        <v>0</v>
      </c>
      <c r="V3402" t="s">
        <v>106</v>
      </c>
      <c r="W3402">
        <v>0</v>
      </c>
      <c r="X3402">
        <v>0</v>
      </c>
      <c r="Y3402">
        <v>0</v>
      </c>
      <c r="Z3402">
        <v>0</v>
      </c>
      <c r="AA3402">
        <v>0</v>
      </c>
      <c r="AB3402">
        <v>0</v>
      </c>
      <c r="AC3402">
        <v>0</v>
      </c>
      <c r="AD3402">
        <v>0</v>
      </c>
      <c r="AE3402" s="4">
        <v>0</v>
      </c>
      <c r="AF3402" s="4" t="s">
        <v>4066</v>
      </c>
      <c r="AH3402" s="6">
        <v>43735</v>
      </c>
      <c r="AI3402" s="5">
        <v>0.65277777777777779</v>
      </c>
      <c r="AJ3402">
        <v>7</v>
      </c>
      <c r="AK3402">
        <v>3110</v>
      </c>
      <c r="AL3402" s="4">
        <v>3.6</v>
      </c>
      <c r="AM3402" s="4">
        <v>27.3</v>
      </c>
      <c r="AN3402" s="4" t="s">
        <v>106</v>
      </c>
      <c r="AO3402" s="4" t="s">
        <v>106</v>
      </c>
      <c r="AP3402" s="4" t="s">
        <v>106</v>
      </c>
      <c r="AQ3402" s="4" t="s">
        <v>106</v>
      </c>
      <c r="AR3402" s="4" t="s">
        <v>106</v>
      </c>
      <c r="AS3402" s="4" t="s">
        <v>106</v>
      </c>
      <c r="AT3402" s="4" t="s">
        <v>106</v>
      </c>
      <c r="AU3402" t="s">
        <v>108</v>
      </c>
      <c r="AV3402" t="s">
        <v>109</v>
      </c>
      <c r="AW3402" t="s">
        <v>110</v>
      </c>
      <c r="AX3402" t="s">
        <v>3344</v>
      </c>
    </row>
    <row r="3403" spans="1:50" hidden="1" x14ac:dyDescent="0.25">
      <c r="A3403">
        <v>2019</v>
      </c>
      <c r="B3403" s="6">
        <v>43628</v>
      </c>
      <c r="C3403" s="6">
        <v>43735</v>
      </c>
      <c r="D3403" t="str">
        <f>INDEX(parametres!$B$2:$B$57,IF(ISNUMBER(MATCH(Chiffrier!E3403,parametres!$C$2:$C$57,0)),MATCH(E3403,parametres!$C$2:$C$57,0),NA()))</f>
        <v>BSL-2</v>
      </c>
      <c r="E3403" t="s">
        <v>53</v>
      </c>
      <c r="F3403" t="s">
        <v>112</v>
      </c>
      <c r="G3403" s="4">
        <f t="shared" si="67"/>
        <v>15.285714285714286</v>
      </c>
      <c r="H3403">
        <f>INDEX(Sites_coordo!$C$2:$C$62,IF(ISNUMBER(MATCH(Chiffrier!E3403,Sites_coordo!$A$2:$A$62,0)),MATCH(Chiffrier!E3403,Sites_coordo!$A$2:$A$62,0),NA()))</f>
        <v>47.927030000000002</v>
      </c>
      <c r="I3403">
        <f>INDEX(Sites_coordo!$B$2:$B$62,IF(ISNUMBER(MATCH(Chiffrier!E3403,Sites_coordo!$A$2:$A$62,0)),MATCH(Chiffrier!E3403,Sites_coordo!$A$2:$A$62,0),NA()))</f>
        <v>-69.513769999999994</v>
      </c>
      <c r="J3403" t="s">
        <v>135</v>
      </c>
      <c r="K3403" t="s">
        <v>135</v>
      </c>
      <c r="L3403" s="4">
        <v>20087096</v>
      </c>
      <c r="M3403" t="s">
        <v>151</v>
      </c>
      <c r="N3403" s="4">
        <v>1</v>
      </c>
      <c r="O3403" s="4" t="s">
        <v>121</v>
      </c>
      <c r="P3403" s="4">
        <v>2</v>
      </c>
      <c r="Q3403" t="s">
        <v>3345</v>
      </c>
      <c r="R3403" s="4">
        <v>0</v>
      </c>
      <c r="S3403">
        <v>0</v>
      </c>
      <c r="T3403" t="s">
        <v>106</v>
      </c>
      <c r="U3403">
        <v>0</v>
      </c>
      <c r="V3403" t="s">
        <v>106</v>
      </c>
      <c r="W3403">
        <v>0</v>
      </c>
      <c r="X3403">
        <v>0</v>
      </c>
      <c r="Y3403">
        <v>0</v>
      </c>
      <c r="Z3403">
        <v>0</v>
      </c>
      <c r="AA3403">
        <v>0</v>
      </c>
      <c r="AB3403">
        <v>0</v>
      </c>
      <c r="AC3403">
        <v>0</v>
      </c>
      <c r="AD3403">
        <v>0</v>
      </c>
      <c r="AE3403" s="4">
        <v>0</v>
      </c>
      <c r="AF3403" s="4" t="s">
        <v>4066</v>
      </c>
      <c r="AH3403" s="6">
        <v>43735</v>
      </c>
      <c r="AI3403" s="5">
        <v>0.65277777777777779</v>
      </c>
      <c r="AJ3403">
        <v>7</v>
      </c>
      <c r="AK3403">
        <v>3110</v>
      </c>
      <c r="AL3403" s="4">
        <v>3.6</v>
      </c>
      <c r="AM3403" s="4">
        <v>27.3</v>
      </c>
      <c r="AN3403" s="4" t="s">
        <v>106</v>
      </c>
      <c r="AO3403" s="4" t="s">
        <v>106</v>
      </c>
      <c r="AP3403" s="4" t="s">
        <v>106</v>
      </c>
      <c r="AQ3403" s="4" t="s">
        <v>106</v>
      </c>
      <c r="AR3403" s="4" t="s">
        <v>106</v>
      </c>
      <c r="AS3403" s="4" t="s">
        <v>106</v>
      </c>
      <c r="AT3403" s="4" t="s">
        <v>106</v>
      </c>
      <c r="AU3403" t="s">
        <v>108</v>
      </c>
      <c r="AV3403" t="s">
        <v>109</v>
      </c>
      <c r="AW3403" t="s">
        <v>110</v>
      </c>
      <c r="AX3403" t="s">
        <v>3345</v>
      </c>
    </row>
    <row r="3404" spans="1:50" hidden="1" x14ac:dyDescent="0.25">
      <c r="A3404">
        <v>2019</v>
      </c>
      <c r="B3404" s="6">
        <v>43628</v>
      </c>
      <c r="C3404" s="6">
        <v>43735</v>
      </c>
      <c r="D3404" t="str">
        <f>INDEX(parametres!$B$2:$B$57,IF(ISNUMBER(MATCH(Chiffrier!E3404,parametres!$C$2:$C$57,0)),MATCH(E3404,parametres!$C$2:$C$57,0),NA()))</f>
        <v>BSL-2</v>
      </c>
      <c r="E3404" t="s">
        <v>53</v>
      </c>
      <c r="F3404" t="s">
        <v>112</v>
      </c>
      <c r="G3404" s="4">
        <f t="shared" si="67"/>
        <v>15.285714285714286</v>
      </c>
      <c r="H3404">
        <f>INDEX(Sites_coordo!$C$2:$C$62,IF(ISNUMBER(MATCH(Chiffrier!E3404,Sites_coordo!$A$2:$A$62,0)),MATCH(Chiffrier!E3404,Sites_coordo!$A$2:$A$62,0),NA()))</f>
        <v>47.927030000000002</v>
      </c>
      <c r="I3404">
        <f>INDEX(Sites_coordo!$B$2:$B$62,IF(ISNUMBER(MATCH(Chiffrier!E3404,Sites_coordo!$A$2:$A$62,0)),MATCH(Chiffrier!E3404,Sites_coordo!$A$2:$A$62,0),NA()))</f>
        <v>-69.513769999999994</v>
      </c>
      <c r="J3404" t="s">
        <v>135</v>
      </c>
      <c r="K3404" t="s">
        <v>135</v>
      </c>
      <c r="L3404" s="4">
        <v>20087096</v>
      </c>
      <c r="M3404" t="s">
        <v>151</v>
      </c>
      <c r="N3404" s="4">
        <v>1</v>
      </c>
      <c r="O3404" s="4" t="s">
        <v>121</v>
      </c>
      <c r="P3404" s="4">
        <v>3</v>
      </c>
      <c r="Q3404" t="s">
        <v>3346</v>
      </c>
      <c r="R3404" s="4">
        <v>0</v>
      </c>
      <c r="S3404">
        <v>0</v>
      </c>
      <c r="T3404" t="s">
        <v>106</v>
      </c>
      <c r="U3404">
        <v>0</v>
      </c>
      <c r="V3404" t="s">
        <v>106</v>
      </c>
      <c r="W3404">
        <v>0</v>
      </c>
      <c r="X3404">
        <v>0</v>
      </c>
      <c r="Y3404">
        <v>0</v>
      </c>
      <c r="Z3404">
        <v>0</v>
      </c>
      <c r="AA3404">
        <v>0</v>
      </c>
      <c r="AB3404">
        <v>0</v>
      </c>
      <c r="AC3404">
        <v>0</v>
      </c>
      <c r="AD3404">
        <v>0</v>
      </c>
      <c r="AE3404" s="4">
        <v>0</v>
      </c>
      <c r="AF3404" s="4" t="s">
        <v>4066</v>
      </c>
      <c r="AH3404" s="6">
        <v>43735</v>
      </c>
      <c r="AI3404" s="5">
        <v>0.65277777777777779</v>
      </c>
      <c r="AJ3404">
        <v>7</v>
      </c>
      <c r="AK3404">
        <v>3110</v>
      </c>
      <c r="AL3404" s="4">
        <v>3.6</v>
      </c>
      <c r="AM3404" s="4">
        <v>27.3</v>
      </c>
      <c r="AN3404" s="4" t="s">
        <v>106</v>
      </c>
      <c r="AO3404" s="4" t="s">
        <v>106</v>
      </c>
      <c r="AP3404" s="4" t="s">
        <v>106</v>
      </c>
      <c r="AQ3404" s="4" t="s">
        <v>106</v>
      </c>
      <c r="AR3404" s="4" t="s">
        <v>106</v>
      </c>
      <c r="AS3404" s="4" t="s">
        <v>106</v>
      </c>
      <c r="AT3404" s="4" t="s">
        <v>106</v>
      </c>
      <c r="AU3404" t="s">
        <v>108</v>
      </c>
      <c r="AV3404" t="s">
        <v>109</v>
      </c>
      <c r="AW3404" t="s">
        <v>110</v>
      </c>
      <c r="AX3404" t="s">
        <v>3346</v>
      </c>
    </row>
    <row r="3405" spans="1:50" hidden="1" x14ac:dyDescent="0.25">
      <c r="A3405">
        <v>2019</v>
      </c>
      <c r="B3405" s="6">
        <v>43628</v>
      </c>
      <c r="C3405" s="6">
        <v>43735</v>
      </c>
      <c r="D3405" t="str">
        <f>INDEX(parametres!$B$2:$B$57,IF(ISNUMBER(MATCH(Chiffrier!E3405,parametres!$C$2:$C$57,0)),MATCH(E3405,parametres!$C$2:$C$57,0),NA()))</f>
        <v>BSL-2</v>
      </c>
      <c r="E3405" t="s">
        <v>53</v>
      </c>
      <c r="F3405" t="s">
        <v>112</v>
      </c>
      <c r="G3405" s="4">
        <f t="shared" si="67"/>
        <v>15.285714285714286</v>
      </c>
      <c r="H3405">
        <f>INDEX(Sites_coordo!$C$2:$C$62,IF(ISNUMBER(MATCH(Chiffrier!E3405,Sites_coordo!$A$2:$A$62,0)),MATCH(Chiffrier!E3405,Sites_coordo!$A$2:$A$62,0),NA()))</f>
        <v>47.927030000000002</v>
      </c>
      <c r="I3405">
        <f>INDEX(Sites_coordo!$B$2:$B$62,IF(ISNUMBER(MATCH(Chiffrier!E3405,Sites_coordo!$A$2:$A$62,0)),MATCH(Chiffrier!E3405,Sites_coordo!$A$2:$A$62,0),NA()))</f>
        <v>-69.513769999999994</v>
      </c>
      <c r="J3405" t="s">
        <v>135</v>
      </c>
      <c r="K3405" t="s">
        <v>135</v>
      </c>
      <c r="L3405" s="4">
        <v>20087096</v>
      </c>
      <c r="M3405" t="s">
        <v>151</v>
      </c>
      <c r="N3405" s="4">
        <v>1</v>
      </c>
      <c r="O3405" s="4" t="s">
        <v>107</v>
      </c>
      <c r="P3405" s="4">
        <v>1</v>
      </c>
      <c r="Q3405" t="s">
        <v>3347</v>
      </c>
      <c r="R3405" s="4">
        <v>0</v>
      </c>
      <c r="S3405">
        <v>0</v>
      </c>
      <c r="T3405" t="s">
        <v>106</v>
      </c>
      <c r="U3405">
        <v>0</v>
      </c>
      <c r="V3405" t="s">
        <v>106</v>
      </c>
      <c r="W3405">
        <v>0</v>
      </c>
      <c r="X3405">
        <v>0</v>
      </c>
      <c r="Y3405">
        <v>0</v>
      </c>
      <c r="Z3405">
        <v>0</v>
      </c>
      <c r="AA3405">
        <v>0</v>
      </c>
      <c r="AB3405">
        <v>0</v>
      </c>
      <c r="AC3405">
        <v>0</v>
      </c>
      <c r="AD3405">
        <v>0</v>
      </c>
      <c r="AE3405" s="4">
        <v>0</v>
      </c>
      <c r="AF3405" s="4" t="s">
        <v>4066</v>
      </c>
      <c r="AH3405" s="6">
        <v>43735</v>
      </c>
      <c r="AI3405" s="5">
        <v>0.65277777777777779</v>
      </c>
      <c r="AJ3405">
        <v>7</v>
      </c>
      <c r="AK3405">
        <v>3110</v>
      </c>
      <c r="AL3405" s="4">
        <v>3.6</v>
      </c>
      <c r="AM3405" s="4">
        <v>27.3</v>
      </c>
      <c r="AN3405" s="4" t="s">
        <v>106</v>
      </c>
      <c r="AO3405" s="4" t="s">
        <v>106</v>
      </c>
      <c r="AP3405" s="4" t="s">
        <v>106</v>
      </c>
      <c r="AQ3405" s="4" t="s">
        <v>106</v>
      </c>
      <c r="AR3405" s="4" t="s">
        <v>106</v>
      </c>
      <c r="AS3405" s="4" t="s">
        <v>106</v>
      </c>
      <c r="AT3405" s="4" t="s">
        <v>106</v>
      </c>
      <c r="AU3405" t="s">
        <v>108</v>
      </c>
      <c r="AV3405" t="s">
        <v>109</v>
      </c>
      <c r="AW3405" t="s">
        <v>110</v>
      </c>
      <c r="AX3405" t="s">
        <v>3347</v>
      </c>
    </row>
    <row r="3406" spans="1:50" hidden="1" x14ac:dyDescent="0.25">
      <c r="A3406">
        <v>2019</v>
      </c>
      <c r="B3406" s="6">
        <v>43628</v>
      </c>
      <c r="C3406" s="6">
        <v>43735</v>
      </c>
      <c r="D3406" t="str">
        <f>INDEX(parametres!$B$2:$B$57,IF(ISNUMBER(MATCH(Chiffrier!E3406,parametres!$C$2:$C$57,0)),MATCH(E3406,parametres!$C$2:$C$57,0),NA()))</f>
        <v>BSL-2</v>
      </c>
      <c r="E3406" t="s">
        <v>53</v>
      </c>
      <c r="F3406" t="s">
        <v>112</v>
      </c>
      <c r="G3406" s="4">
        <f t="shared" si="67"/>
        <v>15.285714285714286</v>
      </c>
      <c r="H3406">
        <f>INDEX(Sites_coordo!$C$2:$C$62,IF(ISNUMBER(MATCH(Chiffrier!E3406,Sites_coordo!$A$2:$A$62,0)),MATCH(Chiffrier!E3406,Sites_coordo!$A$2:$A$62,0),NA()))</f>
        <v>47.927030000000002</v>
      </c>
      <c r="I3406">
        <f>INDEX(Sites_coordo!$B$2:$B$62,IF(ISNUMBER(MATCH(Chiffrier!E3406,Sites_coordo!$A$2:$A$62,0)),MATCH(Chiffrier!E3406,Sites_coordo!$A$2:$A$62,0),NA()))</f>
        <v>-69.513769999999994</v>
      </c>
      <c r="J3406" t="s">
        <v>135</v>
      </c>
      <c r="K3406" t="s">
        <v>135</v>
      </c>
      <c r="L3406" s="4">
        <v>20087096</v>
      </c>
      <c r="M3406" t="s">
        <v>151</v>
      </c>
      <c r="N3406" s="4">
        <v>2</v>
      </c>
      <c r="O3406" s="4" t="s">
        <v>121</v>
      </c>
      <c r="P3406" s="4">
        <v>1</v>
      </c>
      <c r="Q3406" t="s">
        <v>3348</v>
      </c>
      <c r="R3406" s="4">
        <v>0</v>
      </c>
      <c r="S3406">
        <v>0</v>
      </c>
      <c r="T3406" t="s">
        <v>106</v>
      </c>
      <c r="U3406">
        <v>0</v>
      </c>
      <c r="V3406" t="s">
        <v>106</v>
      </c>
      <c r="W3406">
        <v>0</v>
      </c>
      <c r="X3406">
        <v>0</v>
      </c>
      <c r="Y3406">
        <v>0</v>
      </c>
      <c r="Z3406">
        <v>0</v>
      </c>
      <c r="AA3406">
        <v>0</v>
      </c>
      <c r="AB3406">
        <v>0</v>
      </c>
      <c r="AC3406">
        <v>0</v>
      </c>
      <c r="AD3406">
        <v>0</v>
      </c>
      <c r="AE3406" s="4">
        <v>0</v>
      </c>
      <c r="AH3406" s="6">
        <v>43735</v>
      </c>
      <c r="AI3406" s="5">
        <v>0.65277777777777779</v>
      </c>
      <c r="AJ3406">
        <v>7</v>
      </c>
      <c r="AK3406">
        <v>3110</v>
      </c>
      <c r="AL3406" s="4">
        <v>3.6</v>
      </c>
      <c r="AM3406" s="4">
        <v>27.3</v>
      </c>
      <c r="AN3406" s="4" t="s">
        <v>106</v>
      </c>
      <c r="AO3406" s="4" t="s">
        <v>106</v>
      </c>
      <c r="AP3406" s="4" t="s">
        <v>106</v>
      </c>
      <c r="AQ3406" s="4" t="s">
        <v>106</v>
      </c>
      <c r="AR3406" s="4" t="s">
        <v>106</v>
      </c>
      <c r="AS3406" s="4" t="s">
        <v>106</v>
      </c>
      <c r="AT3406" s="4" t="s">
        <v>106</v>
      </c>
      <c r="AU3406" t="s">
        <v>108</v>
      </c>
      <c r="AV3406" t="s">
        <v>109</v>
      </c>
      <c r="AW3406" t="s">
        <v>110</v>
      </c>
      <c r="AX3406" t="s">
        <v>3348</v>
      </c>
    </row>
    <row r="3407" spans="1:50" hidden="1" x14ac:dyDescent="0.25">
      <c r="A3407">
        <v>2019</v>
      </c>
      <c r="B3407" s="6">
        <v>43628</v>
      </c>
      <c r="C3407" s="6">
        <v>43735</v>
      </c>
      <c r="D3407" t="str">
        <f>INDEX(parametres!$B$2:$B$57,IF(ISNUMBER(MATCH(Chiffrier!E3407,parametres!$C$2:$C$57,0)),MATCH(E3407,parametres!$C$2:$C$57,0),NA()))</f>
        <v>BSL-2</v>
      </c>
      <c r="E3407" t="s">
        <v>53</v>
      </c>
      <c r="F3407" t="s">
        <v>112</v>
      </c>
      <c r="G3407" s="4">
        <f t="shared" si="67"/>
        <v>15.285714285714286</v>
      </c>
      <c r="H3407">
        <f>INDEX(Sites_coordo!$C$2:$C$62,IF(ISNUMBER(MATCH(Chiffrier!E3407,Sites_coordo!$A$2:$A$62,0)),MATCH(Chiffrier!E3407,Sites_coordo!$A$2:$A$62,0),NA()))</f>
        <v>47.927030000000002</v>
      </c>
      <c r="I3407">
        <f>INDEX(Sites_coordo!$B$2:$B$62,IF(ISNUMBER(MATCH(Chiffrier!E3407,Sites_coordo!$A$2:$A$62,0)),MATCH(Chiffrier!E3407,Sites_coordo!$A$2:$A$62,0),NA()))</f>
        <v>-69.513769999999994</v>
      </c>
      <c r="J3407" t="s">
        <v>135</v>
      </c>
      <c r="K3407" t="s">
        <v>135</v>
      </c>
      <c r="L3407" s="4">
        <v>20087096</v>
      </c>
      <c r="M3407" t="s">
        <v>151</v>
      </c>
      <c r="N3407" s="4">
        <v>2</v>
      </c>
      <c r="O3407" s="4" t="s">
        <v>121</v>
      </c>
      <c r="P3407" s="4">
        <v>2</v>
      </c>
      <c r="Q3407" t="s">
        <v>3349</v>
      </c>
      <c r="R3407" s="4">
        <v>0</v>
      </c>
      <c r="S3407">
        <v>0</v>
      </c>
      <c r="T3407" t="s">
        <v>106</v>
      </c>
      <c r="U3407">
        <v>0</v>
      </c>
      <c r="V3407" t="s">
        <v>106</v>
      </c>
      <c r="W3407">
        <v>0</v>
      </c>
      <c r="X3407">
        <v>0</v>
      </c>
      <c r="Y3407">
        <v>0</v>
      </c>
      <c r="Z3407">
        <v>0</v>
      </c>
      <c r="AA3407">
        <v>0</v>
      </c>
      <c r="AB3407">
        <v>0</v>
      </c>
      <c r="AC3407">
        <v>0</v>
      </c>
      <c r="AD3407">
        <v>0</v>
      </c>
      <c r="AE3407" s="4">
        <v>0</v>
      </c>
      <c r="AF3407" s="4" t="s">
        <v>4066</v>
      </c>
      <c r="AH3407" s="6">
        <v>43735</v>
      </c>
      <c r="AI3407" s="5">
        <v>0.65277777777777779</v>
      </c>
      <c r="AJ3407">
        <v>7</v>
      </c>
      <c r="AK3407">
        <v>3110</v>
      </c>
      <c r="AL3407" s="4">
        <v>3.6</v>
      </c>
      <c r="AM3407" s="4">
        <v>27.3</v>
      </c>
      <c r="AN3407" s="4" t="s">
        <v>106</v>
      </c>
      <c r="AO3407" s="4" t="s">
        <v>106</v>
      </c>
      <c r="AP3407" s="4" t="s">
        <v>106</v>
      </c>
      <c r="AQ3407" s="4" t="s">
        <v>106</v>
      </c>
      <c r="AR3407" s="4" t="s">
        <v>106</v>
      </c>
      <c r="AS3407" s="4" t="s">
        <v>106</v>
      </c>
      <c r="AT3407" s="4" t="s">
        <v>106</v>
      </c>
      <c r="AU3407" t="s">
        <v>108</v>
      </c>
      <c r="AV3407" t="s">
        <v>109</v>
      </c>
      <c r="AW3407" t="s">
        <v>110</v>
      </c>
      <c r="AX3407" t="s">
        <v>3349</v>
      </c>
    </row>
    <row r="3408" spans="1:50" hidden="1" x14ac:dyDescent="0.25">
      <c r="A3408">
        <v>2019</v>
      </c>
      <c r="B3408" s="6">
        <v>43628</v>
      </c>
      <c r="C3408" s="6">
        <v>43735</v>
      </c>
      <c r="D3408" t="str">
        <f>INDEX(parametres!$B$2:$B$57,IF(ISNUMBER(MATCH(Chiffrier!E3408,parametres!$C$2:$C$57,0)),MATCH(E3408,parametres!$C$2:$C$57,0),NA()))</f>
        <v>BSL-2</v>
      </c>
      <c r="E3408" t="s">
        <v>53</v>
      </c>
      <c r="F3408" t="s">
        <v>112</v>
      </c>
      <c r="G3408" s="4">
        <f t="shared" si="67"/>
        <v>15.285714285714286</v>
      </c>
      <c r="H3408">
        <f>INDEX(Sites_coordo!$C$2:$C$62,IF(ISNUMBER(MATCH(Chiffrier!E3408,Sites_coordo!$A$2:$A$62,0)),MATCH(Chiffrier!E3408,Sites_coordo!$A$2:$A$62,0),NA()))</f>
        <v>47.927030000000002</v>
      </c>
      <c r="I3408">
        <f>INDEX(Sites_coordo!$B$2:$B$62,IF(ISNUMBER(MATCH(Chiffrier!E3408,Sites_coordo!$A$2:$A$62,0)),MATCH(Chiffrier!E3408,Sites_coordo!$A$2:$A$62,0),NA()))</f>
        <v>-69.513769999999994</v>
      </c>
      <c r="J3408" t="s">
        <v>135</v>
      </c>
      <c r="K3408" t="s">
        <v>135</v>
      </c>
      <c r="L3408" s="4">
        <v>20087096</v>
      </c>
      <c r="M3408" t="s">
        <v>151</v>
      </c>
      <c r="N3408" s="4">
        <v>2</v>
      </c>
      <c r="O3408" s="4" t="s">
        <v>121</v>
      </c>
      <c r="P3408" s="4">
        <v>3</v>
      </c>
      <c r="Q3408" t="s">
        <v>3350</v>
      </c>
      <c r="R3408" s="4">
        <v>0</v>
      </c>
      <c r="S3408">
        <v>0</v>
      </c>
      <c r="T3408" t="s">
        <v>106</v>
      </c>
      <c r="U3408">
        <v>0</v>
      </c>
      <c r="V3408" t="s">
        <v>106</v>
      </c>
      <c r="W3408">
        <v>0</v>
      </c>
      <c r="X3408">
        <v>0</v>
      </c>
      <c r="Y3408">
        <v>0</v>
      </c>
      <c r="Z3408">
        <v>0</v>
      </c>
      <c r="AA3408">
        <v>0</v>
      </c>
      <c r="AB3408">
        <v>0</v>
      </c>
      <c r="AC3408">
        <v>0</v>
      </c>
      <c r="AD3408">
        <v>0</v>
      </c>
      <c r="AE3408" s="4">
        <v>0</v>
      </c>
      <c r="AF3408" s="4" t="s">
        <v>4066</v>
      </c>
      <c r="AH3408" s="6">
        <v>43735</v>
      </c>
      <c r="AI3408" s="5">
        <v>0.65277777777777779</v>
      </c>
      <c r="AJ3408">
        <v>7</v>
      </c>
      <c r="AK3408">
        <v>3110</v>
      </c>
      <c r="AL3408" s="4">
        <v>3.6</v>
      </c>
      <c r="AM3408" s="4">
        <v>27.3</v>
      </c>
      <c r="AN3408" s="4" t="s">
        <v>106</v>
      </c>
      <c r="AO3408" s="4" t="s">
        <v>106</v>
      </c>
      <c r="AP3408" s="4" t="s">
        <v>106</v>
      </c>
      <c r="AQ3408" s="4" t="s">
        <v>106</v>
      </c>
      <c r="AR3408" s="4" t="s">
        <v>106</v>
      </c>
      <c r="AS3408" s="4" t="s">
        <v>106</v>
      </c>
      <c r="AT3408" s="4" t="s">
        <v>106</v>
      </c>
      <c r="AU3408" t="s">
        <v>108</v>
      </c>
      <c r="AV3408" t="s">
        <v>109</v>
      </c>
      <c r="AW3408" t="s">
        <v>110</v>
      </c>
      <c r="AX3408" t="s">
        <v>3350</v>
      </c>
    </row>
    <row r="3409" spans="1:51" hidden="1" x14ac:dyDescent="0.25">
      <c r="A3409">
        <v>2019</v>
      </c>
      <c r="B3409" s="6">
        <v>43628</v>
      </c>
      <c r="C3409" s="6">
        <v>43735</v>
      </c>
      <c r="D3409" t="str">
        <f>INDEX(parametres!$B$2:$B$57,IF(ISNUMBER(MATCH(Chiffrier!E3409,parametres!$C$2:$C$57,0)),MATCH(E3409,parametres!$C$2:$C$57,0),NA()))</f>
        <v>BSL-2</v>
      </c>
      <c r="E3409" t="s">
        <v>53</v>
      </c>
      <c r="F3409" t="s">
        <v>112</v>
      </c>
      <c r="G3409" s="4">
        <f t="shared" si="67"/>
        <v>15.285714285714286</v>
      </c>
      <c r="H3409">
        <f>INDEX(Sites_coordo!$C$2:$C$62,IF(ISNUMBER(MATCH(Chiffrier!E3409,Sites_coordo!$A$2:$A$62,0)),MATCH(Chiffrier!E3409,Sites_coordo!$A$2:$A$62,0),NA()))</f>
        <v>47.927030000000002</v>
      </c>
      <c r="I3409">
        <f>INDEX(Sites_coordo!$B$2:$B$62,IF(ISNUMBER(MATCH(Chiffrier!E3409,Sites_coordo!$A$2:$A$62,0)),MATCH(Chiffrier!E3409,Sites_coordo!$A$2:$A$62,0),NA()))</f>
        <v>-69.513769999999994</v>
      </c>
      <c r="J3409" t="s">
        <v>135</v>
      </c>
      <c r="K3409" t="s">
        <v>135</v>
      </c>
      <c r="L3409" s="4">
        <v>20087096</v>
      </c>
      <c r="M3409" t="s">
        <v>151</v>
      </c>
      <c r="N3409" s="4">
        <v>2</v>
      </c>
      <c r="O3409" s="4" t="s">
        <v>107</v>
      </c>
      <c r="P3409" s="4">
        <v>1</v>
      </c>
      <c r="Q3409" t="s">
        <v>3351</v>
      </c>
      <c r="R3409" s="4">
        <v>0</v>
      </c>
      <c r="S3409">
        <v>0</v>
      </c>
      <c r="T3409" t="s">
        <v>106</v>
      </c>
      <c r="U3409">
        <v>0</v>
      </c>
      <c r="V3409" t="s">
        <v>106</v>
      </c>
      <c r="W3409">
        <v>0</v>
      </c>
      <c r="X3409">
        <v>0</v>
      </c>
      <c r="Y3409">
        <v>0</v>
      </c>
      <c r="Z3409">
        <v>0</v>
      </c>
      <c r="AA3409">
        <v>0</v>
      </c>
      <c r="AB3409">
        <v>0</v>
      </c>
      <c r="AC3409">
        <v>0</v>
      </c>
      <c r="AD3409">
        <v>0</v>
      </c>
      <c r="AE3409" s="4">
        <v>0</v>
      </c>
      <c r="AF3409" s="4" t="s">
        <v>4066</v>
      </c>
      <c r="AH3409" s="6">
        <v>43735</v>
      </c>
      <c r="AI3409" s="5">
        <v>0.65277777777777779</v>
      </c>
      <c r="AJ3409">
        <v>7</v>
      </c>
      <c r="AK3409">
        <v>3110</v>
      </c>
      <c r="AL3409" s="4">
        <v>3.6</v>
      </c>
      <c r="AM3409" s="4">
        <v>27.3</v>
      </c>
      <c r="AN3409" s="4" t="s">
        <v>106</v>
      </c>
      <c r="AO3409" s="4" t="s">
        <v>106</v>
      </c>
      <c r="AP3409" s="4" t="s">
        <v>106</v>
      </c>
      <c r="AQ3409" s="4" t="s">
        <v>106</v>
      </c>
      <c r="AR3409" s="4" t="s">
        <v>106</v>
      </c>
      <c r="AS3409" s="4" t="s">
        <v>106</v>
      </c>
      <c r="AT3409" s="4" t="s">
        <v>106</v>
      </c>
      <c r="AU3409" t="s">
        <v>108</v>
      </c>
      <c r="AV3409" t="s">
        <v>109</v>
      </c>
      <c r="AW3409" t="s">
        <v>110</v>
      </c>
      <c r="AX3409" t="s">
        <v>3351</v>
      </c>
    </row>
    <row r="3410" spans="1:51" hidden="1" x14ac:dyDescent="0.25">
      <c r="A3410">
        <v>2019</v>
      </c>
      <c r="B3410" s="6">
        <v>43608</v>
      </c>
      <c r="C3410" s="6">
        <v>43748</v>
      </c>
      <c r="D3410" t="str">
        <f>INDEX(parametres!$B$2:$B$57,IF(ISNUMBER(MATCH(Chiffrier!E3410,parametres!$C$2:$C$57,0)),MATCH(E3410,parametres!$C$2:$C$57,0),NA()))</f>
        <v>IM-6</v>
      </c>
      <c r="E3410" t="s">
        <v>36</v>
      </c>
      <c r="F3410" t="s">
        <v>112</v>
      </c>
      <c r="G3410" s="4">
        <f t="shared" si="67"/>
        <v>20</v>
      </c>
      <c r="H3410">
        <f>INDEX(Sites_coordo!$C$2:$C$62,IF(ISNUMBER(MATCH(Chiffrier!E3410,Sites_coordo!$A$2:$A$62,0)),MATCH(Chiffrier!E3410,Sites_coordo!$A$2:$A$62,0),NA()))</f>
        <v>47.380699999999997</v>
      </c>
      <c r="I3410">
        <f>INDEX(Sites_coordo!$B$2:$B$62,IF(ISNUMBER(MATCH(Chiffrier!E3410,Sites_coordo!$A$2:$A$62,0)),MATCH(Chiffrier!E3410,Sites_coordo!$A$2:$A$62,0),NA()))</f>
        <v>-61.8553</v>
      </c>
      <c r="J3410" t="s">
        <v>132</v>
      </c>
      <c r="K3410" t="s">
        <v>132</v>
      </c>
      <c r="L3410" s="4">
        <v>20319668</v>
      </c>
      <c r="M3410" t="s">
        <v>151</v>
      </c>
      <c r="N3410" s="4">
        <v>1</v>
      </c>
      <c r="O3410" s="4" t="s">
        <v>121</v>
      </c>
      <c r="P3410" s="4">
        <v>1</v>
      </c>
      <c r="Q3410" t="s">
        <v>3634</v>
      </c>
      <c r="R3410" s="4">
        <v>0</v>
      </c>
      <c r="S3410">
        <v>1</v>
      </c>
      <c r="T3410" t="s">
        <v>106</v>
      </c>
      <c r="U3410">
        <v>1</v>
      </c>
      <c r="V3410" t="s">
        <v>106</v>
      </c>
      <c r="W3410">
        <v>0</v>
      </c>
      <c r="X3410">
        <v>0</v>
      </c>
      <c r="Y3410">
        <v>0</v>
      </c>
      <c r="Z3410">
        <v>0</v>
      </c>
      <c r="AA3410">
        <v>0</v>
      </c>
      <c r="AB3410">
        <v>0</v>
      </c>
      <c r="AC3410">
        <v>0</v>
      </c>
      <c r="AD3410">
        <v>0</v>
      </c>
      <c r="AE3410" s="4">
        <v>0</v>
      </c>
      <c r="AH3410" s="6">
        <v>43748</v>
      </c>
      <c r="AI3410" s="5">
        <v>0.4375</v>
      </c>
      <c r="AJ3410">
        <v>3.7</v>
      </c>
      <c r="AK3410">
        <v>3110</v>
      </c>
      <c r="AL3410" s="4">
        <v>10.9</v>
      </c>
      <c r="AM3410" s="4">
        <v>29.8</v>
      </c>
      <c r="AN3410" s="4" t="s">
        <v>106</v>
      </c>
      <c r="AO3410" s="4" t="s">
        <v>106</v>
      </c>
      <c r="AP3410" s="4" t="s">
        <v>106</v>
      </c>
      <c r="AQ3410" s="4" t="s">
        <v>106</v>
      </c>
      <c r="AR3410" s="4" t="s">
        <v>106</v>
      </c>
      <c r="AS3410" s="4" t="s">
        <v>106</v>
      </c>
      <c r="AT3410" s="4" t="s">
        <v>106</v>
      </c>
      <c r="AU3410" t="s">
        <v>108</v>
      </c>
      <c r="AV3410" t="s">
        <v>109</v>
      </c>
      <c r="AW3410" t="s">
        <v>110</v>
      </c>
      <c r="AX3410" t="s">
        <v>3634</v>
      </c>
    </row>
    <row r="3411" spans="1:51" hidden="1" x14ac:dyDescent="0.25">
      <c r="A3411">
        <v>2019</v>
      </c>
      <c r="B3411" s="6">
        <v>43608</v>
      </c>
      <c r="C3411" s="6">
        <v>43748</v>
      </c>
      <c r="D3411" t="str">
        <f>INDEX(parametres!$B$2:$B$57,IF(ISNUMBER(MATCH(Chiffrier!E3411,parametres!$C$2:$C$57,0)),MATCH(E3411,parametres!$C$2:$C$57,0),NA()))</f>
        <v>IM-6</v>
      </c>
      <c r="E3411" t="s">
        <v>36</v>
      </c>
      <c r="F3411" t="s">
        <v>112</v>
      </c>
      <c r="G3411" s="4">
        <f t="shared" ref="G3411:G3426" si="68">(C3411-B3411)/7</f>
        <v>20</v>
      </c>
      <c r="H3411">
        <f>INDEX(Sites_coordo!$C$2:$C$62,IF(ISNUMBER(MATCH(Chiffrier!E3411,Sites_coordo!$A$2:$A$62,0)),MATCH(Chiffrier!E3411,Sites_coordo!$A$2:$A$62,0),NA()))</f>
        <v>47.380699999999997</v>
      </c>
      <c r="I3411">
        <f>INDEX(Sites_coordo!$B$2:$B$62,IF(ISNUMBER(MATCH(Chiffrier!E3411,Sites_coordo!$A$2:$A$62,0)),MATCH(Chiffrier!E3411,Sites_coordo!$A$2:$A$62,0),NA()))</f>
        <v>-61.8553</v>
      </c>
      <c r="J3411" t="s">
        <v>132</v>
      </c>
      <c r="K3411" t="s">
        <v>132</v>
      </c>
      <c r="L3411" s="4">
        <v>20319669</v>
      </c>
      <c r="M3411" t="s">
        <v>151</v>
      </c>
      <c r="N3411" s="4">
        <v>1</v>
      </c>
      <c r="O3411" s="4" t="s">
        <v>121</v>
      </c>
      <c r="P3411" s="4">
        <v>2</v>
      </c>
      <c r="Q3411" t="s">
        <v>3635</v>
      </c>
      <c r="R3411" s="4">
        <v>0</v>
      </c>
      <c r="S3411">
        <v>0</v>
      </c>
      <c r="T3411" t="s">
        <v>106</v>
      </c>
      <c r="U3411">
        <v>1</v>
      </c>
      <c r="V3411" t="s">
        <v>106</v>
      </c>
      <c r="W3411">
        <v>0</v>
      </c>
      <c r="X3411">
        <v>0</v>
      </c>
      <c r="Y3411">
        <v>0</v>
      </c>
      <c r="Z3411">
        <v>0</v>
      </c>
      <c r="AA3411">
        <v>0</v>
      </c>
      <c r="AB3411">
        <v>0</v>
      </c>
      <c r="AC3411">
        <v>0</v>
      </c>
      <c r="AD3411">
        <v>0</v>
      </c>
      <c r="AE3411" s="4">
        <v>0</v>
      </c>
      <c r="AH3411" s="6">
        <v>43748</v>
      </c>
      <c r="AI3411" s="5">
        <v>0.4375</v>
      </c>
      <c r="AJ3411">
        <v>3.7</v>
      </c>
      <c r="AK3411">
        <v>3110</v>
      </c>
      <c r="AL3411" s="4">
        <v>10.9</v>
      </c>
      <c r="AM3411" s="4">
        <v>29.8</v>
      </c>
      <c r="AN3411" s="4" t="s">
        <v>106</v>
      </c>
      <c r="AO3411" s="4" t="s">
        <v>106</v>
      </c>
      <c r="AP3411" s="4" t="s">
        <v>106</v>
      </c>
      <c r="AQ3411" s="4" t="s">
        <v>106</v>
      </c>
      <c r="AR3411" s="4" t="s">
        <v>106</v>
      </c>
      <c r="AS3411" s="4" t="s">
        <v>106</v>
      </c>
      <c r="AT3411" s="4" t="s">
        <v>106</v>
      </c>
      <c r="AU3411" t="s">
        <v>108</v>
      </c>
      <c r="AV3411" t="s">
        <v>109</v>
      </c>
      <c r="AW3411" t="s">
        <v>110</v>
      </c>
      <c r="AX3411" t="s">
        <v>3635</v>
      </c>
    </row>
    <row r="3412" spans="1:51" hidden="1" x14ac:dyDescent="0.25">
      <c r="A3412">
        <v>2019</v>
      </c>
      <c r="B3412" s="6">
        <v>43608</v>
      </c>
      <c r="C3412" s="6">
        <v>43748</v>
      </c>
      <c r="D3412" t="str">
        <f>INDEX(parametres!$B$2:$B$57,IF(ISNUMBER(MATCH(Chiffrier!E3412,parametres!$C$2:$C$57,0)),MATCH(E3412,parametres!$C$2:$C$57,0),NA()))</f>
        <v>IM-6</v>
      </c>
      <c r="E3412" t="s">
        <v>36</v>
      </c>
      <c r="F3412" t="s">
        <v>112</v>
      </c>
      <c r="G3412" s="4">
        <f t="shared" si="68"/>
        <v>20</v>
      </c>
      <c r="H3412">
        <f>INDEX(Sites_coordo!$C$2:$C$62,IF(ISNUMBER(MATCH(Chiffrier!E3412,Sites_coordo!$A$2:$A$62,0)),MATCH(Chiffrier!E3412,Sites_coordo!$A$2:$A$62,0),NA()))</f>
        <v>47.380699999999997</v>
      </c>
      <c r="I3412">
        <f>INDEX(Sites_coordo!$B$2:$B$62,IF(ISNUMBER(MATCH(Chiffrier!E3412,Sites_coordo!$A$2:$A$62,0)),MATCH(Chiffrier!E3412,Sites_coordo!$A$2:$A$62,0),NA()))</f>
        <v>-61.8553</v>
      </c>
      <c r="J3412" t="s">
        <v>132</v>
      </c>
      <c r="K3412" t="s">
        <v>132</v>
      </c>
      <c r="L3412" s="4">
        <v>20319670</v>
      </c>
      <c r="M3412" t="s">
        <v>151</v>
      </c>
      <c r="N3412" s="4">
        <v>1</v>
      </c>
      <c r="O3412" s="4" t="s">
        <v>121</v>
      </c>
      <c r="P3412" s="4">
        <v>3</v>
      </c>
      <c r="Q3412" t="s">
        <v>3636</v>
      </c>
      <c r="R3412" s="4">
        <v>0</v>
      </c>
      <c r="S3412">
        <v>1</v>
      </c>
      <c r="T3412" t="s">
        <v>106</v>
      </c>
      <c r="U3412">
        <v>1</v>
      </c>
      <c r="V3412" t="s">
        <v>106</v>
      </c>
      <c r="W3412">
        <v>0</v>
      </c>
      <c r="X3412">
        <v>0</v>
      </c>
      <c r="Y3412">
        <v>0</v>
      </c>
      <c r="Z3412">
        <v>0</v>
      </c>
      <c r="AA3412">
        <v>0</v>
      </c>
      <c r="AB3412">
        <v>0</v>
      </c>
      <c r="AC3412">
        <v>0</v>
      </c>
      <c r="AD3412">
        <v>0</v>
      </c>
      <c r="AE3412" s="4">
        <v>0</v>
      </c>
      <c r="AH3412" s="6">
        <v>43748</v>
      </c>
      <c r="AI3412" s="5">
        <v>0.4375</v>
      </c>
      <c r="AJ3412">
        <v>3.7</v>
      </c>
      <c r="AK3412">
        <v>3110</v>
      </c>
      <c r="AL3412" s="4">
        <v>10.9</v>
      </c>
      <c r="AM3412" s="4">
        <v>29.8</v>
      </c>
      <c r="AN3412" s="4" t="s">
        <v>106</v>
      </c>
      <c r="AO3412" s="4" t="s">
        <v>106</v>
      </c>
      <c r="AP3412" s="4" t="s">
        <v>106</v>
      </c>
      <c r="AQ3412" s="4" t="s">
        <v>106</v>
      </c>
      <c r="AR3412" s="4" t="s">
        <v>106</v>
      </c>
      <c r="AS3412" s="4" t="s">
        <v>106</v>
      </c>
      <c r="AT3412" s="4" t="s">
        <v>106</v>
      </c>
      <c r="AU3412" t="s">
        <v>108</v>
      </c>
      <c r="AV3412" t="s">
        <v>109</v>
      </c>
      <c r="AW3412" t="s">
        <v>110</v>
      </c>
      <c r="AX3412" t="s">
        <v>3636</v>
      </c>
    </row>
    <row r="3413" spans="1:51" hidden="1" x14ac:dyDescent="0.25">
      <c r="A3413">
        <v>2019</v>
      </c>
      <c r="B3413" s="6">
        <v>43608</v>
      </c>
      <c r="C3413" s="6">
        <v>43748</v>
      </c>
      <c r="D3413" t="str">
        <f>INDEX(parametres!$B$2:$B$57,IF(ISNUMBER(MATCH(Chiffrier!E3413,parametres!$C$2:$C$57,0)),MATCH(E3413,parametres!$C$2:$C$57,0),NA()))</f>
        <v>IM-6</v>
      </c>
      <c r="E3413" t="s">
        <v>36</v>
      </c>
      <c r="F3413" t="s">
        <v>112</v>
      </c>
      <c r="G3413" s="4">
        <f t="shared" si="68"/>
        <v>20</v>
      </c>
      <c r="H3413">
        <f>INDEX(Sites_coordo!$C$2:$C$62,IF(ISNUMBER(MATCH(Chiffrier!E3413,Sites_coordo!$A$2:$A$62,0)),MATCH(Chiffrier!E3413,Sites_coordo!$A$2:$A$62,0),NA()))</f>
        <v>47.380699999999997</v>
      </c>
      <c r="I3413">
        <f>INDEX(Sites_coordo!$B$2:$B$62,IF(ISNUMBER(MATCH(Chiffrier!E3413,Sites_coordo!$A$2:$A$62,0)),MATCH(Chiffrier!E3413,Sites_coordo!$A$2:$A$62,0),NA()))</f>
        <v>-61.8553</v>
      </c>
      <c r="J3413" t="s">
        <v>132</v>
      </c>
      <c r="K3413" t="s">
        <v>132</v>
      </c>
      <c r="L3413" s="4">
        <v>20319671</v>
      </c>
      <c r="M3413" t="s">
        <v>151</v>
      </c>
      <c r="N3413" s="4">
        <v>1</v>
      </c>
      <c r="O3413" s="4" t="s">
        <v>107</v>
      </c>
      <c r="P3413" s="4">
        <v>1</v>
      </c>
      <c r="Q3413" t="s">
        <v>3637</v>
      </c>
      <c r="R3413" s="4">
        <v>0</v>
      </c>
      <c r="S3413">
        <v>1</v>
      </c>
      <c r="T3413" t="s">
        <v>106</v>
      </c>
      <c r="U3413">
        <v>1</v>
      </c>
      <c r="V3413" t="s">
        <v>106</v>
      </c>
      <c r="W3413">
        <v>0</v>
      </c>
      <c r="X3413">
        <v>0</v>
      </c>
      <c r="Y3413">
        <v>0</v>
      </c>
      <c r="Z3413">
        <v>0</v>
      </c>
      <c r="AA3413">
        <v>0</v>
      </c>
      <c r="AB3413">
        <v>0</v>
      </c>
      <c r="AC3413">
        <v>0</v>
      </c>
      <c r="AD3413">
        <v>0</v>
      </c>
      <c r="AE3413" s="4">
        <v>0</v>
      </c>
      <c r="AH3413" s="6">
        <v>43748</v>
      </c>
      <c r="AI3413" s="5">
        <v>0.4375</v>
      </c>
      <c r="AJ3413">
        <v>3.7</v>
      </c>
      <c r="AK3413">
        <v>3110</v>
      </c>
      <c r="AL3413" s="4">
        <v>10.9</v>
      </c>
      <c r="AM3413" s="4">
        <v>29.8</v>
      </c>
      <c r="AN3413" s="4" t="s">
        <v>106</v>
      </c>
      <c r="AO3413" s="4" t="s">
        <v>106</v>
      </c>
      <c r="AP3413" s="4" t="s">
        <v>106</v>
      </c>
      <c r="AQ3413" s="4" t="s">
        <v>106</v>
      </c>
      <c r="AR3413" s="4" t="s">
        <v>106</v>
      </c>
      <c r="AS3413" s="4" t="s">
        <v>106</v>
      </c>
      <c r="AT3413" s="4" t="s">
        <v>106</v>
      </c>
      <c r="AU3413" t="s">
        <v>108</v>
      </c>
      <c r="AV3413" t="s">
        <v>109</v>
      </c>
      <c r="AW3413" t="s">
        <v>110</v>
      </c>
      <c r="AX3413" t="s">
        <v>3637</v>
      </c>
    </row>
    <row r="3414" spans="1:51" hidden="1" x14ac:dyDescent="0.25">
      <c r="A3414">
        <v>2019</v>
      </c>
      <c r="B3414" s="6">
        <v>43608</v>
      </c>
      <c r="C3414" s="6">
        <v>43748</v>
      </c>
      <c r="D3414" t="str">
        <f>INDEX(parametres!$B$2:$B$57,IF(ISNUMBER(MATCH(Chiffrier!E3414,parametres!$C$2:$C$57,0)),MATCH(E3414,parametres!$C$2:$C$57,0),NA()))</f>
        <v>IM-6</v>
      </c>
      <c r="E3414" t="s">
        <v>36</v>
      </c>
      <c r="F3414" t="s">
        <v>112</v>
      </c>
      <c r="G3414" s="4">
        <f t="shared" si="68"/>
        <v>20</v>
      </c>
      <c r="H3414">
        <f>INDEX(Sites_coordo!$C$2:$C$62,IF(ISNUMBER(MATCH(Chiffrier!E3414,Sites_coordo!$A$2:$A$62,0)),MATCH(Chiffrier!E3414,Sites_coordo!$A$2:$A$62,0),NA()))</f>
        <v>47.380699999999997</v>
      </c>
      <c r="I3414">
        <f>INDEX(Sites_coordo!$B$2:$B$62,IF(ISNUMBER(MATCH(Chiffrier!E3414,Sites_coordo!$A$2:$A$62,0)),MATCH(Chiffrier!E3414,Sites_coordo!$A$2:$A$62,0),NA()))</f>
        <v>-61.8553</v>
      </c>
      <c r="J3414" t="s">
        <v>132</v>
      </c>
      <c r="K3414" t="s">
        <v>132</v>
      </c>
      <c r="L3414" s="4">
        <v>20319672</v>
      </c>
      <c r="M3414" t="s">
        <v>151</v>
      </c>
      <c r="N3414" s="4">
        <v>2</v>
      </c>
      <c r="O3414" s="4" t="s">
        <v>121</v>
      </c>
      <c r="P3414" s="4">
        <v>1</v>
      </c>
      <c r="Q3414" t="s">
        <v>3638</v>
      </c>
      <c r="R3414" s="4">
        <v>1</v>
      </c>
      <c r="S3414">
        <v>1</v>
      </c>
      <c r="T3414" t="s">
        <v>106</v>
      </c>
      <c r="U3414">
        <v>1</v>
      </c>
      <c r="V3414" t="s">
        <v>106</v>
      </c>
      <c r="W3414">
        <v>0</v>
      </c>
      <c r="X3414">
        <v>0</v>
      </c>
      <c r="Y3414">
        <v>0</v>
      </c>
      <c r="Z3414">
        <v>0</v>
      </c>
      <c r="AA3414">
        <v>0</v>
      </c>
      <c r="AB3414">
        <v>0</v>
      </c>
      <c r="AC3414">
        <v>0</v>
      </c>
      <c r="AD3414">
        <v>0</v>
      </c>
      <c r="AE3414" s="4">
        <v>0</v>
      </c>
      <c r="AF3414" s="4" t="s">
        <v>4132</v>
      </c>
      <c r="AH3414" s="6">
        <v>43748</v>
      </c>
      <c r="AI3414" s="5">
        <v>0.4375</v>
      </c>
      <c r="AJ3414">
        <v>3.7</v>
      </c>
      <c r="AK3414">
        <v>3110</v>
      </c>
      <c r="AL3414" s="4">
        <v>10.9</v>
      </c>
      <c r="AM3414" s="4">
        <v>29.8</v>
      </c>
      <c r="AN3414" s="4" t="s">
        <v>106</v>
      </c>
      <c r="AO3414" s="4" t="s">
        <v>106</v>
      </c>
      <c r="AP3414" s="4" t="s">
        <v>106</v>
      </c>
      <c r="AQ3414" s="4" t="s">
        <v>106</v>
      </c>
      <c r="AR3414" s="4" t="s">
        <v>106</v>
      </c>
      <c r="AS3414" s="4" t="s">
        <v>106</v>
      </c>
      <c r="AT3414" s="4" t="s">
        <v>106</v>
      </c>
      <c r="AU3414" t="s">
        <v>108</v>
      </c>
      <c r="AV3414" t="s">
        <v>109</v>
      </c>
      <c r="AW3414" t="s">
        <v>110</v>
      </c>
      <c r="AX3414" t="s">
        <v>3638</v>
      </c>
    </row>
    <row r="3415" spans="1:51" hidden="1" x14ac:dyDescent="0.25">
      <c r="A3415">
        <v>2019</v>
      </c>
      <c r="B3415" s="6">
        <v>43608</v>
      </c>
      <c r="C3415" s="6">
        <v>43748</v>
      </c>
      <c r="D3415" t="str">
        <f>INDEX(parametres!$B$2:$B$57,IF(ISNUMBER(MATCH(Chiffrier!E3415,parametres!$C$2:$C$57,0)),MATCH(E3415,parametres!$C$2:$C$57,0),NA()))</f>
        <v>IM-6</v>
      </c>
      <c r="E3415" t="s">
        <v>36</v>
      </c>
      <c r="F3415" t="s">
        <v>112</v>
      </c>
      <c r="G3415" s="4">
        <f t="shared" si="68"/>
        <v>20</v>
      </c>
      <c r="H3415">
        <f>INDEX(Sites_coordo!$C$2:$C$62,IF(ISNUMBER(MATCH(Chiffrier!E3415,Sites_coordo!$A$2:$A$62,0)),MATCH(Chiffrier!E3415,Sites_coordo!$A$2:$A$62,0),NA()))</f>
        <v>47.380699999999997</v>
      </c>
      <c r="I3415">
        <f>INDEX(Sites_coordo!$B$2:$B$62,IF(ISNUMBER(MATCH(Chiffrier!E3415,Sites_coordo!$A$2:$A$62,0)),MATCH(Chiffrier!E3415,Sites_coordo!$A$2:$A$62,0),NA()))</f>
        <v>-61.8553</v>
      </c>
      <c r="J3415" t="s">
        <v>132</v>
      </c>
      <c r="K3415" t="s">
        <v>132</v>
      </c>
      <c r="L3415" s="4">
        <v>20319673</v>
      </c>
      <c r="M3415" t="s">
        <v>151</v>
      </c>
      <c r="N3415" s="4">
        <v>2</v>
      </c>
      <c r="O3415" s="4" t="s">
        <v>121</v>
      </c>
      <c r="P3415" s="4">
        <v>2</v>
      </c>
      <c r="Q3415" t="s">
        <v>3639</v>
      </c>
      <c r="R3415" s="4">
        <v>0</v>
      </c>
      <c r="S3415">
        <v>1</v>
      </c>
      <c r="T3415" t="s">
        <v>106</v>
      </c>
      <c r="U3415">
        <v>1</v>
      </c>
      <c r="V3415" t="s">
        <v>106</v>
      </c>
      <c r="W3415">
        <v>0</v>
      </c>
      <c r="X3415">
        <v>0</v>
      </c>
      <c r="Y3415">
        <v>0</v>
      </c>
      <c r="Z3415">
        <v>0</v>
      </c>
      <c r="AA3415">
        <v>0</v>
      </c>
      <c r="AB3415">
        <v>0</v>
      </c>
      <c r="AC3415">
        <v>0</v>
      </c>
      <c r="AD3415">
        <v>0</v>
      </c>
      <c r="AE3415" s="4">
        <v>0</v>
      </c>
      <c r="AF3415" s="4" t="s">
        <v>4132</v>
      </c>
      <c r="AH3415" s="6">
        <v>43748</v>
      </c>
      <c r="AI3415" s="5">
        <v>0.4375</v>
      </c>
      <c r="AJ3415">
        <v>3.7</v>
      </c>
      <c r="AK3415">
        <v>3110</v>
      </c>
      <c r="AL3415" s="4">
        <v>10.9</v>
      </c>
      <c r="AM3415" s="4">
        <v>29.8</v>
      </c>
      <c r="AN3415" s="4" t="s">
        <v>106</v>
      </c>
      <c r="AO3415" s="4" t="s">
        <v>106</v>
      </c>
      <c r="AP3415" s="4" t="s">
        <v>106</v>
      </c>
      <c r="AQ3415" s="4" t="s">
        <v>106</v>
      </c>
      <c r="AR3415" s="4" t="s">
        <v>106</v>
      </c>
      <c r="AS3415" s="4" t="s">
        <v>106</v>
      </c>
      <c r="AT3415" s="4" t="s">
        <v>106</v>
      </c>
      <c r="AU3415" t="s">
        <v>108</v>
      </c>
      <c r="AV3415" t="s">
        <v>109</v>
      </c>
      <c r="AW3415" t="s">
        <v>110</v>
      </c>
      <c r="AX3415" t="s">
        <v>3639</v>
      </c>
    </row>
    <row r="3416" spans="1:51" hidden="1" x14ac:dyDescent="0.25">
      <c r="A3416">
        <v>2019</v>
      </c>
      <c r="B3416" s="6">
        <v>43608</v>
      </c>
      <c r="C3416" s="6">
        <v>43748</v>
      </c>
      <c r="D3416" t="str">
        <f>INDEX(parametres!$B$2:$B$57,IF(ISNUMBER(MATCH(Chiffrier!E3416,parametres!$C$2:$C$57,0)),MATCH(E3416,parametres!$C$2:$C$57,0),NA()))</f>
        <v>IM-6</v>
      </c>
      <c r="E3416" t="s">
        <v>36</v>
      </c>
      <c r="F3416" t="s">
        <v>112</v>
      </c>
      <c r="G3416" s="4">
        <f t="shared" si="68"/>
        <v>20</v>
      </c>
      <c r="H3416">
        <f>INDEX(Sites_coordo!$C$2:$C$62,IF(ISNUMBER(MATCH(Chiffrier!E3416,Sites_coordo!$A$2:$A$62,0)),MATCH(Chiffrier!E3416,Sites_coordo!$A$2:$A$62,0),NA()))</f>
        <v>47.380699999999997</v>
      </c>
      <c r="I3416">
        <f>INDEX(Sites_coordo!$B$2:$B$62,IF(ISNUMBER(MATCH(Chiffrier!E3416,Sites_coordo!$A$2:$A$62,0)),MATCH(Chiffrier!E3416,Sites_coordo!$A$2:$A$62,0),NA()))</f>
        <v>-61.8553</v>
      </c>
      <c r="J3416" t="s">
        <v>132</v>
      </c>
      <c r="K3416" t="s">
        <v>132</v>
      </c>
      <c r="L3416" s="4">
        <v>20319674</v>
      </c>
      <c r="M3416" t="s">
        <v>151</v>
      </c>
      <c r="N3416" s="4">
        <v>2</v>
      </c>
      <c r="O3416" s="4" t="s">
        <v>121</v>
      </c>
      <c r="P3416" s="4">
        <v>3</v>
      </c>
      <c r="Q3416" t="s">
        <v>3640</v>
      </c>
      <c r="R3416" s="4">
        <v>1</v>
      </c>
      <c r="S3416">
        <v>1</v>
      </c>
      <c r="T3416" t="s">
        <v>106</v>
      </c>
      <c r="U3416">
        <v>1</v>
      </c>
      <c r="V3416" t="s">
        <v>106</v>
      </c>
      <c r="W3416">
        <v>0</v>
      </c>
      <c r="X3416">
        <v>0</v>
      </c>
      <c r="Y3416">
        <v>0</v>
      </c>
      <c r="Z3416">
        <v>0</v>
      </c>
      <c r="AA3416">
        <v>0</v>
      </c>
      <c r="AB3416">
        <v>0</v>
      </c>
      <c r="AC3416">
        <v>0</v>
      </c>
      <c r="AD3416">
        <v>0</v>
      </c>
      <c r="AE3416" s="4">
        <v>0</v>
      </c>
      <c r="AF3416" s="4" t="s">
        <v>4132</v>
      </c>
      <c r="AH3416" s="6">
        <v>43748</v>
      </c>
      <c r="AI3416" s="5">
        <v>0.4375</v>
      </c>
      <c r="AJ3416">
        <v>3.7</v>
      </c>
      <c r="AK3416">
        <v>3110</v>
      </c>
      <c r="AL3416" s="4">
        <v>10.9</v>
      </c>
      <c r="AM3416" s="4">
        <v>29.8</v>
      </c>
      <c r="AN3416" s="4" t="s">
        <v>106</v>
      </c>
      <c r="AO3416" s="4" t="s">
        <v>106</v>
      </c>
      <c r="AP3416" s="4" t="s">
        <v>106</v>
      </c>
      <c r="AQ3416" s="4" t="s">
        <v>106</v>
      </c>
      <c r="AR3416" s="4" t="s">
        <v>106</v>
      </c>
      <c r="AS3416" s="4" t="s">
        <v>106</v>
      </c>
      <c r="AT3416" s="4" t="s">
        <v>106</v>
      </c>
      <c r="AU3416" t="s">
        <v>108</v>
      </c>
      <c r="AV3416" t="s">
        <v>109</v>
      </c>
      <c r="AW3416" t="s">
        <v>110</v>
      </c>
      <c r="AX3416" t="s">
        <v>3640</v>
      </c>
    </row>
    <row r="3417" spans="1:51" hidden="1" x14ac:dyDescent="0.25">
      <c r="A3417">
        <v>2019</v>
      </c>
      <c r="B3417" s="6">
        <v>43608</v>
      </c>
      <c r="C3417" s="6">
        <v>43748</v>
      </c>
      <c r="D3417" t="str">
        <f>INDEX(parametres!$B$2:$B$57,IF(ISNUMBER(MATCH(Chiffrier!E3417,parametres!$C$2:$C$57,0)),MATCH(E3417,parametres!$C$2:$C$57,0),NA()))</f>
        <v>IM-6</v>
      </c>
      <c r="E3417" t="s">
        <v>36</v>
      </c>
      <c r="F3417" t="s">
        <v>112</v>
      </c>
      <c r="G3417" s="4">
        <f t="shared" si="68"/>
        <v>20</v>
      </c>
      <c r="H3417">
        <f>INDEX(Sites_coordo!$C$2:$C$62,IF(ISNUMBER(MATCH(Chiffrier!E3417,Sites_coordo!$A$2:$A$62,0)),MATCH(Chiffrier!E3417,Sites_coordo!$A$2:$A$62,0),NA()))</f>
        <v>47.380699999999997</v>
      </c>
      <c r="I3417">
        <f>INDEX(Sites_coordo!$B$2:$B$62,IF(ISNUMBER(MATCH(Chiffrier!E3417,Sites_coordo!$A$2:$A$62,0)),MATCH(Chiffrier!E3417,Sites_coordo!$A$2:$A$62,0),NA()))</f>
        <v>-61.8553</v>
      </c>
      <c r="J3417" t="s">
        <v>132</v>
      </c>
      <c r="K3417" t="s">
        <v>132</v>
      </c>
      <c r="L3417" s="4">
        <v>20319675</v>
      </c>
      <c r="M3417" t="s">
        <v>151</v>
      </c>
      <c r="N3417" s="4">
        <v>2</v>
      </c>
      <c r="O3417" s="4" t="s">
        <v>107</v>
      </c>
      <c r="P3417" s="4">
        <v>1</v>
      </c>
      <c r="Q3417" t="s">
        <v>3641</v>
      </c>
      <c r="R3417" s="4">
        <v>0</v>
      </c>
      <c r="S3417">
        <v>1</v>
      </c>
      <c r="T3417" t="s">
        <v>106</v>
      </c>
      <c r="U3417">
        <v>1</v>
      </c>
      <c r="V3417" t="s">
        <v>106</v>
      </c>
      <c r="W3417">
        <v>0</v>
      </c>
      <c r="X3417">
        <v>0</v>
      </c>
      <c r="Y3417">
        <v>0</v>
      </c>
      <c r="Z3417">
        <v>0</v>
      </c>
      <c r="AA3417">
        <v>0</v>
      </c>
      <c r="AB3417">
        <v>0</v>
      </c>
      <c r="AC3417">
        <v>0</v>
      </c>
      <c r="AD3417">
        <v>0</v>
      </c>
      <c r="AE3417" s="4">
        <v>0</v>
      </c>
      <c r="AH3417" s="6">
        <v>43748</v>
      </c>
      <c r="AI3417" s="5">
        <v>0.4375</v>
      </c>
      <c r="AJ3417">
        <v>3.7</v>
      </c>
      <c r="AK3417">
        <v>3110</v>
      </c>
      <c r="AL3417" s="4">
        <v>10.9</v>
      </c>
      <c r="AM3417" s="4">
        <v>29.8</v>
      </c>
      <c r="AN3417" s="4" t="s">
        <v>106</v>
      </c>
      <c r="AO3417" s="4" t="s">
        <v>106</v>
      </c>
      <c r="AP3417" s="4" t="s">
        <v>106</v>
      </c>
      <c r="AQ3417" s="4" t="s">
        <v>106</v>
      </c>
      <c r="AR3417" s="4" t="s">
        <v>106</v>
      </c>
      <c r="AS3417" s="4" t="s">
        <v>106</v>
      </c>
      <c r="AT3417" s="4" t="s">
        <v>106</v>
      </c>
      <c r="AU3417" t="s">
        <v>108</v>
      </c>
      <c r="AV3417" t="s">
        <v>109</v>
      </c>
      <c r="AW3417" t="s">
        <v>110</v>
      </c>
      <c r="AX3417" t="s">
        <v>3641</v>
      </c>
    </row>
    <row r="3418" spans="1:51" hidden="1" x14ac:dyDescent="0.25">
      <c r="A3418">
        <v>2019</v>
      </c>
      <c r="B3418" s="6">
        <v>43608</v>
      </c>
      <c r="C3418" s="6">
        <v>43748</v>
      </c>
      <c r="D3418" t="str">
        <f>INDEX(parametres!$B$2:$B$57,IF(ISNUMBER(MATCH(Chiffrier!E3418,parametres!$C$2:$C$57,0)),MATCH(E3418,parametres!$C$2:$C$57,0),NA()))</f>
        <v>IM-6</v>
      </c>
      <c r="E3418" t="s">
        <v>36</v>
      </c>
      <c r="F3418" t="s">
        <v>112</v>
      </c>
      <c r="G3418" s="4">
        <f t="shared" si="68"/>
        <v>20</v>
      </c>
      <c r="H3418">
        <f>INDEX(Sites_coordo!$C$2:$C$62,IF(ISNUMBER(MATCH(Chiffrier!E3418,Sites_coordo!$A$2:$A$62,0)),MATCH(Chiffrier!E3418,Sites_coordo!$A$2:$A$62,0),NA()))</f>
        <v>47.380699999999997</v>
      </c>
      <c r="I3418">
        <f>INDEX(Sites_coordo!$B$2:$B$62,IF(ISNUMBER(MATCH(Chiffrier!E3418,Sites_coordo!$A$2:$A$62,0)),MATCH(Chiffrier!E3418,Sites_coordo!$A$2:$A$62,0),NA()))</f>
        <v>-61.8553</v>
      </c>
      <c r="J3418" t="s">
        <v>132</v>
      </c>
      <c r="K3418" t="s">
        <v>132</v>
      </c>
      <c r="L3418" s="4">
        <v>20319676</v>
      </c>
      <c r="M3418" t="s">
        <v>151</v>
      </c>
      <c r="N3418" s="4">
        <v>3</v>
      </c>
      <c r="O3418" s="4" t="s">
        <v>121</v>
      </c>
      <c r="P3418" s="4">
        <v>1</v>
      </c>
      <c r="Q3418" t="s">
        <v>3642</v>
      </c>
      <c r="R3418" s="4" t="s">
        <v>106</v>
      </c>
      <c r="S3418" t="s">
        <v>106</v>
      </c>
      <c r="T3418" t="s">
        <v>106</v>
      </c>
      <c r="U3418" t="s">
        <v>106</v>
      </c>
      <c r="V3418" t="s">
        <v>106</v>
      </c>
      <c r="W3418" t="s">
        <v>106</v>
      </c>
      <c r="X3418" t="s">
        <v>106</v>
      </c>
      <c r="Y3418" t="s">
        <v>106</v>
      </c>
      <c r="Z3418" t="s">
        <v>106</v>
      </c>
      <c r="AA3418" t="s">
        <v>106</v>
      </c>
      <c r="AB3418" t="s">
        <v>106</v>
      </c>
      <c r="AC3418" t="s">
        <v>106</v>
      </c>
      <c r="AD3418" t="s">
        <v>106</v>
      </c>
      <c r="AE3418" s="4" t="s">
        <v>106</v>
      </c>
      <c r="AH3418" s="6">
        <v>43748</v>
      </c>
      <c r="AI3418" s="5">
        <v>0.4375</v>
      </c>
      <c r="AJ3418">
        <v>3.7</v>
      </c>
      <c r="AK3418">
        <v>3110</v>
      </c>
      <c r="AL3418" s="4">
        <v>10.9</v>
      </c>
      <c r="AM3418" s="4">
        <v>29.8</v>
      </c>
      <c r="AN3418" s="4" t="s">
        <v>106</v>
      </c>
      <c r="AO3418" s="4" t="s">
        <v>106</v>
      </c>
      <c r="AP3418" s="4" t="s">
        <v>106</v>
      </c>
      <c r="AQ3418" s="4" t="s">
        <v>106</v>
      </c>
      <c r="AR3418" s="4" t="s">
        <v>106</v>
      </c>
      <c r="AS3418" s="4" t="s">
        <v>106</v>
      </c>
      <c r="AT3418" s="4" t="s">
        <v>106</v>
      </c>
      <c r="AU3418" t="s">
        <v>108</v>
      </c>
      <c r="AV3418" t="s">
        <v>109</v>
      </c>
      <c r="AW3418" t="s">
        <v>110</v>
      </c>
      <c r="AX3418" t="s">
        <v>3642</v>
      </c>
      <c r="AY3418" s="4" t="s">
        <v>4131</v>
      </c>
    </row>
    <row r="3419" spans="1:51" hidden="1" x14ac:dyDescent="0.25">
      <c r="A3419">
        <v>2019</v>
      </c>
      <c r="B3419" s="6">
        <v>43608</v>
      </c>
      <c r="C3419" s="6">
        <v>43748</v>
      </c>
      <c r="D3419" t="str">
        <f>INDEX(parametres!$B$2:$B$57,IF(ISNUMBER(MATCH(Chiffrier!E3419,parametres!$C$2:$C$57,0)),MATCH(E3419,parametres!$C$2:$C$57,0),NA()))</f>
        <v>IM-6</v>
      </c>
      <c r="E3419" t="s">
        <v>36</v>
      </c>
      <c r="F3419" t="s">
        <v>112</v>
      </c>
      <c r="G3419" s="4">
        <f t="shared" si="68"/>
        <v>20</v>
      </c>
      <c r="H3419">
        <f>INDEX(Sites_coordo!$C$2:$C$62,IF(ISNUMBER(MATCH(Chiffrier!E3419,Sites_coordo!$A$2:$A$62,0)),MATCH(Chiffrier!E3419,Sites_coordo!$A$2:$A$62,0),NA()))</f>
        <v>47.380699999999997</v>
      </c>
      <c r="I3419">
        <f>INDEX(Sites_coordo!$B$2:$B$62,IF(ISNUMBER(MATCH(Chiffrier!E3419,Sites_coordo!$A$2:$A$62,0)),MATCH(Chiffrier!E3419,Sites_coordo!$A$2:$A$62,0),NA()))</f>
        <v>-61.8553</v>
      </c>
      <c r="J3419" t="s">
        <v>132</v>
      </c>
      <c r="K3419" t="s">
        <v>132</v>
      </c>
      <c r="L3419" s="4">
        <v>20319677</v>
      </c>
      <c r="M3419" t="s">
        <v>151</v>
      </c>
      <c r="N3419" s="4">
        <v>3</v>
      </c>
      <c r="O3419" s="4" t="s">
        <v>121</v>
      </c>
      <c r="P3419" s="4">
        <v>2</v>
      </c>
      <c r="Q3419" t="s">
        <v>3643</v>
      </c>
      <c r="R3419" s="4" t="s">
        <v>106</v>
      </c>
      <c r="S3419" t="s">
        <v>106</v>
      </c>
      <c r="T3419" t="s">
        <v>106</v>
      </c>
      <c r="U3419" t="s">
        <v>106</v>
      </c>
      <c r="V3419" t="s">
        <v>106</v>
      </c>
      <c r="W3419" t="s">
        <v>106</v>
      </c>
      <c r="X3419" t="s">
        <v>106</v>
      </c>
      <c r="Y3419" t="s">
        <v>106</v>
      </c>
      <c r="Z3419" t="s">
        <v>106</v>
      </c>
      <c r="AA3419" t="s">
        <v>106</v>
      </c>
      <c r="AB3419" t="s">
        <v>106</v>
      </c>
      <c r="AC3419" t="s">
        <v>106</v>
      </c>
      <c r="AD3419" t="s">
        <v>106</v>
      </c>
      <c r="AE3419" s="4" t="s">
        <v>106</v>
      </c>
      <c r="AH3419" s="6">
        <v>43748</v>
      </c>
      <c r="AI3419" s="5">
        <v>0.4375</v>
      </c>
      <c r="AJ3419">
        <v>3.7</v>
      </c>
      <c r="AK3419">
        <v>3110</v>
      </c>
      <c r="AL3419" s="4">
        <v>10.9</v>
      </c>
      <c r="AM3419" s="4">
        <v>29.8</v>
      </c>
      <c r="AN3419" s="4" t="s">
        <v>106</v>
      </c>
      <c r="AO3419" s="4" t="s">
        <v>106</v>
      </c>
      <c r="AP3419" s="4" t="s">
        <v>106</v>
      </c>
      <c r="AQ3419" s="4" t="s">
        <v>106</v>
      </c>
      <c r="AR3419" s="4" t="s">
        <v>106</v>
      </c>
      <c r="AS3419" s="4" t="s">
        <v>106</v>
      </c>
      <c r="AT3419" s="4" t="s">
        <v>106</v>
      </c>
      <c r="AU3419" t="s">
        <v>108</v>
      </c>
      <c r="AV3419" t="s">
        <v>109</v>
      </c>
      <c r="AW3419" t="s">
        <v>110</v>
      </c>
      <c r="AX3419" t="s">
        <v>3643</v>
      </c>
      <c r="AY3419" s="4" t="s">
        <v>2522</v>
      </c>
    </row>
    <row r="3420" spans="1:51" hidden="1" x14ac:dyDescent="0.25">
      <c r="A3420">
        <v>2019</v>
      </c>
      <c r="B3420" s="6">
        <v>43608</v>
      </c>
      <c r="C3420" s="6">
        <v>43748</v>
      </c>
      <c r="D3420" t="str">
        <f>INDEX(parametres!$B$2:$B$57,IF(ISNUMBER(MATCH(Chiffrier!E3420,parametres!$C$2:$C$57,0)),MATCH(E3420,parametres!$C$2:$C$57,0),NA()))</f>
        <v>IM-6</v>
      </c>
      <c r="E3420" t="s">
        <v>36</v>
      </c>
      <c r="F3420" t="s">
        <v>112</v>
      </c>
      <c r="G3420" s="4">
        <f t="shared" si="68"/>
        <v>20</v>
      </c>
      <c r="H3420">
        <f>INDEX(Sites_coordo!$C$2:$C$62,IF(ISNUMBER(MATCH(Chiffrier!E3420,Sites_coordo!$A$2:$A$62,0)),MATCH(Chiffrier!E3420,Sites_coordo!$A$2:$A$62,0),NA()))</f>
        <v>47.380699999999997</v>
      </c>
      <c r="I3420">
        <f>INDEX(Sites_coordo!$B$2:$B$62,IF(ISNUMBER(MATCH(Chiffrier!E3420,Sites_coordo!$A$2:$A$62,0)),MATCH(Chiffrier!E3420,Sites_coordo!$A$2:$A$62,0),NA()))</f>
        <v>-61.8553</v>
      </c>
      <c r="J3420" t="s">
        <v>132</v>
      </c>
      <c r="K3420" t="s">
        <v>132</v>
      </c>
      <c r="L3420" s="4">
        <v>20319678</v>
      </c>
      <c r="M3420" t="s">
        <v>151</v>
      </c>
      <c r="N3420" s="4">
        <v>3</v>
      </c>
      <c r="O3420" s="4" t="s">
        <v>121</v>
      </c>
      <c r="P3420" s="4">
        <v>3</v>
      </c>
      <c r="Q3420" t="s">
        <v>3644</v>
      </c>
      <c r="R3420" s="4" t="s">
        <v>106</v>
      </c>
      <c r="S3420" t="s">
        <v>106</v>
      </c>
      <c r="T3420" t="s">
        <v>106</v>
      </c>
      <c r="U3420" t="s">
        <v>106</v>
      </c>
      <c r="V3420" t="s">
        <v>106</v>
      </c>
      <c r="W3420" t="s">
        <v>106</v>
      </c>
      <c r="X3420" t="s">
        <v>106</v>
      </c>
      <c r="Y3420" t="s">
        <v>106</v>
      </c>
      <c r="Z3420" t="s">
        <v>106</v>
      </c>
      <c r="AA3420" t="s">
        <v>106</v>
      </c>
      <c r="AB3420" t="s">
        <v>106</v>
      </c>
      <c r="AC3420" t="s">
        <v>106</v>
      </c>
      <c r="AD3420" t="s">
        <v>106</v>
      </c>
      <c r="AE3420" s="4" t="s">
        <v>106</v>
      </c>
      <c r="AH3420" s="6">
        <v>43748</v>
      </c>
      <c r="AI3420" s="5">
        <v>0.4375</v>
      </c>
      <c r="AJ3420">
        <v>3.7</v>
      </c>
      <c r="AK3420">
        <v>3110</v>
      </c>
      <c r="AL3420" s="4">
        <v>10.9</v>
      </c>
      <c r="AM3420" s="4">
        <v>29.8</v>
      </c>
      <c r="AN3420" s="4" t="s">
        <v>106</v>
      </c>
      <c r="AO3420" s="4" t="s">
        <v>106</v>
      </c>
      <c r="AP3420" s="4" t="s">
        <v>106</v>
      </c>
      <c r="AQ3420" s="4" t="s">
        <v>106</v>
      </c>
      <c r="AR3420" s="4" t="s">
        <v>106</v>
      </c>
      <c r="AS3420" s="4" t="s">
        <v>106</v>
      </c>
      <c r="AT3420" s="4" t="s">
        <v>106</v>
      </c>
      <c r="AU3420" t="s">
        <v>108</v>
      </c>
      <c r="AV3420" t="s">
        <v>109</v>
      </c>
      <c r="AW3420" t="s">
        <v>110</v>
      </c>
      <c r="AX3420" t="s">
        <v>3644</v>
      </c>
      <c r="AY3420" s="4" t="s">
        <v>2522</v>
      </c>
    </row>
    <row r="3421" spans="1:51" hidden="1" x14ac:dyDescent="0.25">
      <c r="A3421">
        <v>2019</v>
      </c>
      <c r="B3421" s="6">
        <v>43608</v>
      </c>
      <c r="C3421" s="6">
        <v>43748</v>
      </c>
      <c r="D3421" t="str">
        <f>INDEX(parametres!$B$2:$B$57,IF(ISNUMBER(MATCH(Chiffrier!E3421,parametres!$C$2:$C$57,0)),MATCH(E3421,parametres!$C$2:$C$57,0),NA()))</f>
        <v>IM-6</v>
      </c>
      <c r="E3421" t="s">
        <v>36</v>
      </c>
      <c r="F3421" t="s">
        <v>112</v>
      </c>
      <c r="G3421" s="4">
        <f t="shared" si="68"/>
        <v>20</v>
      </c>
      <c r="H3421">
        <f>INDEX(Sites_coordo!$C$2:$C$62,IF(ISNUMBER(MATCH(Chiffrier!E3421,Sites_coordo!$A$2:$A$62,0)),MATCH(Chiffrier!E3421,Sites_coordo!$A$2:$A$62,0),NA()))</f>
        <v>47.380699999999997</v>
      </c>
      <c r="I3421">
        <f>INDEX(Sites_coordo!$B$2:$B$62,IF(ISNUMBER(MATCH(Chiffrier!E3421,Sites_coordo!$A$2:$A$62,0)),MATCH(Chiffrier!E3421,Sites_coordo!$A$2:$A$62,0),NA()))</f>
        <v>-61.8553</v>
      </c>
      <c r="J3421" t="s">
        <v>132</v>
      </c>
      <c r="K3421" t="s">
        <v>132</v>
      </c>
      <c r="L3421" s="4">
        <v>20319679</v>
      </c>
      <c r="M3421" t="s">
        <v>151</v>
      </c>
      <c r="N3421" s="4">
        <v>3</v>
      </c>
      <c r="O3421" s="4" t="s">
        <v>107</v>
      </c>
      <c r="P3421" s="4">
        <v>1</v>
      </c>
      <c r="Q3421" t="s">
        <v>3645</v>
      </c>
      <c r="R3421" s="4" t="s">
        <v>106</v>
      </c>
      <c r="S3421" t="s">
        <v>106</v>
      </c>
      <c r="T3421" t="s">
        <v>106</v>
      </c>
      <c r="U3421" t="s">
        <v>106</v>
      </c>
      <c r="V3421" t="s">
        <v>106</v>
      </c>
      <c r="W3421" t="s">
        <v>106</v>
      </c>
      <c r="X3421" t="s">
        <v>106</v>
      </c>
      <c r="Y3421" t="s">
        <v>106</v>
      </c>
      <c r="Z3421" t="s">
        <v>106</v>
      </c>
      <c r="AA3421" t="s">
        <v>106</v>
      </c>
      <c r="AB3421" t="s">
        <v>106</v>
      </c>
      <c r="AC3421" t="s">
        <v>106</v>
      </c>
      <c r="AD3421" t="s">
        <v>106</v>
      </c>
      <c r="AE3421" s="4" t="s">
        <v>106</v>
      </c>
      <c r="AH3421" s="6">
        <v>43748</v>
      </c>
      <c r="AI3421" s="5">
        <v>0.4375</v>
      </c>
      <c r="AJ3421">
        <v>3.7</v>
      </c>
      <c r="AK3421">
        <v>3110</v>
      </c>
      <c r="AL3421" s="4">
        <v>10.9</v>
      </c>
      <c r="AM3421" s="4">
        <v>29.8</v>
      </c>
      <c r="AN3421" s="4" t="s">
        <v>106</v>
      </c>
      <c r="AO3421" s="4" t="s">
        <v>106</v>
      </c>
      <c r="AP3421" s="4" t="s">
        <v>106</v>
      </c>
      <c r="AQ3421" s="4" t="s">
        <v>106</v>
      </c>
      <c r="AR3421" s="4" t="s">
        <v>106</v>
      </c>
      <c r="AS3421" s="4" t="s">
        <v>106</v>
      </c>
      <c r="AT3421" s="4" t="s">
        <v>106</v>
      </c>
      <c r="AU3421" t="s">
        <v>108</v>
      </c>
      <c r="AV3421" t="s">
        <v>109</v>
      </c>
      <c r="AW3421" t="s">
        <v>110</v>
      </c>
      <c r="AX3421" t="s">
        <v>3645</v>
      </c>
      <c r="AY3421" s="4" t="s">
        <v>2522</v>
      </c>
    </row>
    <row r="3422" spans="1:51" hidden="1" x14ac:dyDescent="0.25">
      <c r="A3422">
        <v>2019</v>
      </c>
      <c r="B3422" s="6">
        <v>43608</v>
      </c>
      <c r="C3422" s="6">
        <v>43748</v>
      </c>
      <c r="D3422" t="str">
        <f>INDEX(parametres!$B$2:$B$57,IF(ISNUMBER(MATCH(Chiffrier!E3422,parametres!$C$2:$C$57,0)),MATCH(E3422,parametres!$C$2:$C$57,0),NA()))</f>
        <v>IM-6</v>
      </c>
      <c r="E3422" t="s">
        <v>36</v>
      </c>
      <c r="F3422" t="s">
        <v>112</v>
      </c>
      <c r="G3422" s="4">
        <f t="shared" si="68"/>
        <v>20</v>
      </c>
      <c r="H3422">
        <f>INDEX(Sites_coordo!$C$2:$C$62,IF(ISNUMBER(MATCH(Chiffrier!E3422,Sites_coordo!$A$2:$A$62,0)),MATCH(Chiffrier!E3422,Sites_coordo!$A$2:$A$62,0),NA()))</f>
        <v>47.380699999999997</v>
      </c>
      <c r="I3422">
        <f>INDEX(Sites_coordo!$B$2:$B$62,IF(ISNUMBER(MATCH(Chiffrier!E3422,Sites_coordo!$A$2:$A$62,0)),MATCH(Chiffrier!E3422,Sites_coordo!$A$2:$A$62,0),NA()))</f>
        <v>-61.8553</v>
      </c>
      <c r="J3422" t="s">
        <v>132</v>
      </c>
      <c r="K3422" t="s">
        <v>132</v>
      </c>
      <c r="L3422" s="4">
        <v>20319680</v>
      </c>
      <c r="M3422" t="s">
        <v>151</v>
      </c>
      <c r="N3422" s="4">
        <v>4</v>
      </c>
      <c r="O3422" s="4" t="s">
        <v>121</v>
      </c>
      <c r="P3422" s="4">
        <v>1</v>
      </c>
      <c r="Q3422" t="s">
        <v>3646</v>
      </c>
      <c r="R3422" s="4">
        <v>0</v>
      </c>
      <c r="S3422">
        <v>3</v>
      </c>
      <c r="T3422" t="s">
        <v>106</v>
      </c>
      <c r="U3422">
        <v>1</v>
      </c>
      <c r="V3422" t="s">
        <v>106</v>
      </c>
      <c r="W3422">
        <v>0</v>
      </c>
      <c r="X3422">
        <v>0</v>
      </c>
      <c r="Y3422">
        <v>0</v>
      </c>
      <c r="Z3422">
        <v>0</v>
      </c>
      <c r="AA3422">
        <v>0</v>
      </c>
      <c r="AB3422">
        <v>0</v>
      </c>
      <c r="AC3422">
        <v>0</v>
      </c>
      <c r="AD3422">
        <v>0</v>
      </c>
      <c r="AE3422" s="4">
        <v>0</v>
      </c>
      <c r="AH3422" s="6">
        <v>43748</v>
      </c>
      <c r="AI3422" s="5">
        <v>0.4375</v>
      </c>
      <c r="AJ3422">
        <v>3.7</v>
      </c>
      <c r="AK3422">
        <v>3110</v>
      </c>
      <c r="AL3422" s="4">
        <v>10.9</v>
      </c>
      <c r="AM3422" s="4">
        <v>29.8</v>
      </c>
      <c r="AN3422" s="4" t="s">
        <v>106</v>
      </c>
      <c r="AO3422" s="4" t="s">
        <v>106</v>
      </c>
      <c r="AP3422" s="4" t="s">
        <v>106</v>
      </c>
      <c r="AQ3422" s="4" t="s">
        <v>106</v>
      </c>
      <c r="AR3422" s="4" t="s">
        <v>106</v>
      </c>
      <c r="AS3422" s="4" t="s">
        <v>106</v>
      </c>
      <c r="AT3422" s="4" t="s">
        <v>106</v>
      </c>
      <c r="AU3422" t="s">
        <v>108</v>
      </c>
      <c r="AV3422" t="s">
        <v>109</v>
      </c>
      <c r="AW3422" t="s">
        <v>110</v>
      </c>
      <c r="AX3422" t="s">
        <v>3646</v>
      </c>
    </row>
    <row r="3423" spans="1:51" hidden="1" x14ac:dyDescent="0.25">
      <c r="A3423">
        <v>2019</v>
      </c>
      <c r="B3423" s="6">
        <v>43608</v>
      </c>
      <c r="C3423" s="6">
        <v>43748</v>
      </c>
      <c r="D3423" t="str">
        <f>INDEX(parametres!$B$2:$B$57,IF(ISNUMBER(MATCH(Chiffrier!E3423,parametres!$C$2:$C$57,0)),MATCH(E3423,parametres!$C$2:$C$57,0),NA()))</f>
        <v>IM-6</v>
      </c>
      <c r="E3423" t="s">
        <v>36</v>
      </c>
      <c r="F3423" t="s">
        <v>112</v>
      </c>
      <c r="G3423" s="4">
        <f t="shared" si="68"/>
        <v>20</v>
      </c>
      <c r="H3423">
        <f>INDEX(Sites_coordo!$C$2:$C$62,IF(ISNUMBER(MATCH(Chiffrier!E3423,Sites_coordo!$A$2:$A$62,0)),MATCH(Chiffrier!E3423,Sites_coordo!$A$2:$A$62,0),NA()))</f>
        <v>47.380699999999997</v>
      </c>
      <c r="I3423">
        <f>INDEX(Sites_coordo!$B$2:$B$62,IF(ISNUMBER(MATCH(Chiffrier!E3423,Sites_coordo!$A$2:$A$62,0)),MATCH(Chiffrier!E3423,Sites_coordo!$A$2:$A$62,0),NA()))</f>
        <v>-61.8553</v>
      </c>
      <c r="J3423" t="s">
        <v>132</v>
      </c>
      <c r="K3423" t="s">
        <v>132</v>
      </c>
      <c r="L3423" s="4">
        <v>20319681</v>
      </c>
      <c r="M3423" t="s">
        <v>151</v>
      </c>
      <c r="N3423" s="4">
        <v>4</v>
      </c>
      <c r="O3423" s="4" t="s">
        <v>121</v>
      </c>
      <c r="P3423" s="4">
        <v>2</v>
      </c>
      <c r="Q3423" t="s">
        <v>3647</v>
      </c>
      <c r="R3423" s="4">
        <v>1</v>
      </c>
      <c r="S3423">
        <v>2</v>
      </c>
      <c r="T3423" t="s">
        <v>106</v>
      </c>
      <c r="U3423">
        <v>1</v>
      </c>
      <c r="V3423" t="s">
        <v>106</v>
      </c>
      <c r="W3423">
        <v>0</v>
      </c>
      <c r="X3423">
        <v>0</v>
      </c>
      <c r="Y3423">
        <v>0</v>
      </c>
      <c r="Z3423">
        <v>0</v>
      </c>
      <c r="AA3423">
        <v>0</v>
      </c>
      <c r="AB3423">
        <v>0</v>
      </c>
      <c r="AC3423">
        <v>1</v>
      </c>
      <c r="AD3423">
        <v>0</v>
      </c>
      <c r="AE3423" s="4">
        <v>0</v>
      </c>
      <c r="AH3423" s="6">
        <v>43748</v>
      </c>
      <c r="AI3423" s="5">
        <v>0.4375</v>
      </c>
      <c r="AJ3423">
        <v>3.7</v>
      </c>
      <c r="AK3423">
        <v>3110</v>
      </c>
      <c r="AL3423" s="4">
        <v>10.9</v>
      </c>
      <c r="AM3423" s="4">
        <v>29.8</v>
      </c>
      <c r="AN3423" s="4" t="s">
        <v>106</v>
      </c>
      <c r="AO3423" s="4" t="s">
        <v>106</v>
      </c>
      <c r="AP3423" s="4" t="s">
        <v>106</v>
      </c>
      <c r="AQ3423" s="4" t="s">
        <v>106</v>
      </c>
      <c r="AR3423" s="4" t="s">
        <v>106</v>
      </c>
      <c r="AS3423" s="4" t="s">
        <v>106</v>
      </c>
      <c r="AT3423" s="4" t="s">
        <v>106</v>
      </c>
      <c r="AU3423" t="s">
        <v>108</v>
      </c>
      <c r="AV3423" t="s">
        <v>109</v>
      </c>
      <c r="AW3423" t="s">
        <v>110</v>
      </c>
      <c r="AX3423" t="s">
        <v>3647</v>
      </c>
    </row>
    <row r="3424" spans="1:51" hidden="1" x14ac:dyDescent="0.25">
      <c r="A3424">
        <v>2019</v>
      </c>
      <c r="B3424" s="6">
        <v>43608</v>
      </c>
      <c r="C3424" s="6">
        <v>43748</v>
      </c>
      <c r="D3424" t="str">
        <f>INDEX(parametres!$B$2:$B$57,IF(ISNUMBER(MATCH(Chiffrier!E3424,parametres!$C$2:$C$57,0)),MATCH(E3424,parametres!$C$2:$C$57,0),NA()))</f>
        <v>IM-6</v>
      </c>
      <c r="E3424" t="s">
        <v>36</v>
      </c>
      <c r="F3424" t="s">
        <v>112</v>
      </c>
      <c r="G3424" s="4">
        <f t="shared" si="68"/>
        <v>20</v>
      </c>
      <c r="H3424">
        <f>INDEX(Sites_coordo!$C$2:$C$62,IF(ISNUMBER(MATCH(Chiffrier!E3424,Sites_coordo!$A$2:$A$62,0)),MATCH(Chiffrier!E3424,Sites_coordo!$A$2:$A$62,0),NA()))</f>
        <v>47.380699999999997</v>
      </c>
      <c r="I3424">
        <f>INDEX(Sites_coordo!$B$2:$B$62,IF(ISNUMBER(MATCH(Chiffrier!E3424,Sites_coordo!$A$2:$A$62,0)),MATCH(Chiffrier!E3424,Sites_coordo!$A$2:$A$62,0),NA()))</f>
        <v>-61.8553</v>
      </c>
      <c r="J3424" t="s">
        <v>132</v>
      </c>
      <c r="K3424" t="s">
        <v>132</v>
      </c>
      <c r="L3424" s="4">
        <v>20319682</v>
      </c>
      <c r="M3424" t="s">
        <v>151</v>
      </c>
      <c r="N3424" s="4">
        <v>4</v>
      </c>
      <c r="O3424" s="4" t="s">
        <v>121</v>
      </c>
      <c r="P3424" s="4">
        <v>3</v>
      </c>
      <c r="Q3424" t="s">
        <v>3648</v>
      </c>
      <c r="R3424" s="4">
        <v>0</v>
      </c>
      <c r="S3424">
        <v>2</v>
      </c>
      <c r="T3424" t="s">
        <v>106</v>
      </c>
      <c r="U3424">
        <v>1</v>
      </c>
      <c r="V3424" t="s">
        <v>106</v>
      </c>
      <c r="W3424">
        <v>0</v>
      </c>
      <c r="X3424">
        <v>0</v>
      </c>
      <c r="Y3424">
        <v>0</v>
      </c>
      <c r="Z3424">
        <v>0</v>
      </c>
      <c r="AA3424">
        <v>0</v>
      </c>
      <c r="AB3424">
        <v>0</v>
      </c>
      <c r="AC3424">
        <v>0</v>
      </c>
      <c r="AD3424">
        <v>0</v>
      </c>
      <c r="AE3424" s="4">
        <v>0</v>
      </c>
      <c r="AH3424" s="6">
        <v>43748</v>
      </c>
      <c r="AI3424" s="5">
        <v>0.4375</v>
      </c>
      <c r="AJ3424">
        <v>3.7</v>
      </c>
      <c r="AK3424">
        <v>3110</v>
      </c>
      <c r="AL3424" s="4">
        <v>10.9</v>
      </c>
      <c r="AM3424" s="4">
        <v>29.8</v>
      </c>
      <c r="AN3424" s="4" t="s">
        <v>106</v>
      </c>
      <c r="AO3424" s="4" t="s">
        <v>106</v>
      </c>
      <c r="AP3424" s="4" t="s">
        <v>106</v>
      </c>
      <c r="AQ3424" s="4" t="s">
        <v>106</v>
      </c>
      <c r="AR3424" s="4" t="s">
        <v>106</v>
      </c>
      <c r="AS3424" s="4" t="s">
        <v>106</v>
      </c>
      <c r="AT3424" s="4" t="s">
        <v>106</v>
      </c>
      <c r="AU3424" t="s">
        <v>108</v>
      </c>
      <c r="AV3424" t="s">
        <v>109</v>
      </c>
      <c r="AW3424" t="s">
        <v>110</v>
      </c>
      <c r="AX3424" t="s">
        <v>3648</v>
      </c>
    </row>
    <row r="3425" spans="1:50" hidden="1" x14ac:dyDescent="0.25">
      <c r="A3425">
        <v>2019</v>
      </c>
      <c r="B3425" s="6">
        <v>43608</v>
      </c>
      <c r="C3425" s="6">
        <v>43748</v>
      </c>
      <c r="D3425" t="str">
        <f>INDEX(parametres!$B$2:$B$57,IF(ISNUMBER(MATCH(Chiffrier!E3425,parametres!$C$2:$C$57,0)),MATCH(E3425,parametres!$C$2:$C$57,0),NA()))</f>
        <v>IM-6</v>
      </c>
      <c r="E3425" t="s">
        <v>36</v>
      </c>
      <c r="F3425" t="s">
        <v>112</v>
      </c>
      <c r="G3425" s="4">
        <f t="shared" si="68"/>
        <v>20</v>
      </c>
      <c r="H3425">
        <f>INDEX(Sites_coordo!$C$2:$C$62,IF(ISNUMBER(MATCH(Chiffrier!E3425,Sites_coordo!$A$2:$A$62,0)),MATCH(Chiffrier!E3425,Sites_coordo!$A$2:$A$62,0),NA()))</f>
        <v>47.380699999999997</v>
      </c>
      <c r="I3425">
        <f>INDEX(Sites_coordo!$B$2:$B$62,IF(ISNUMBER(MATCH(Chiffrier!E3425,Sites_coordo!$A$2:$A$62,0)),MATCH(Chiffrier!E3425,Sites_coordo!$A$2:$A$62,0),NA()))</f>
        <v>-61.8553</v>
      </c>
      <c r="J3425" t="s">
        <v>132</v>
      </c>
      <c r="K3425" t="s">
        <v>132</v>
      </c>
      <c r="L3425" s="4">
        <v>20319683</v>
      </c>
      <c r="M3425" t="s">
        <v>151</v>
      </c>
      <c r="N3425" s="4">
        <v>4</v>
      </c>
      <c r="O3425" s="4" t="s">
        <v>107</v>
      </c>
      <c r="P3425" s="4">
        <v>1</v>
      </c>
      <c r="Q3425" t="s">
        <v>3649</v>
      </c>
      <c r="R3425" s="4">
        <v>0</v>
      </c>
      <c r="S3425">
        <v>4</v>
      </c>
      <c r="T3425" t="s">
        <v>106</v>
      </c>
      <c r="U3425">
        <v>1</v>
      </c>
      <c r="V3425" t="s">
        <v>106</v>
      </c>
      <c r="W3425">
        <v>0</v>
      </c>
      <c r="X3425">
        <v>0</v>
      </c>
      <c r="Y3425">
        <v>0</v>
      </c>
      <c r="Z3425">
        <v>0</v>
      </c>
      <c r="AA3425">
        <v>0</v>
      </c>
      <c r="AB3425">
        <v>0</v>
      </c>
      <c r="AC3425">
        <v>0</v>
      </c>
      <c r="AD3425">
        <v>0</v>
      </c>
      <c r="AE3425" s="4">
        <v>0</v>
      </c>
      <c r="AH3425" s="6">
        <v>43748</v>
      </c>
      <c r="AI3425" s="5">
        <v>0.4375</v>
      </c>
      <c r="AJ3425">
        <v>3.7</v>
      </c>
      <c r="AK3425">
        <v>3110</v>
      </c>
      <c r="AL3425" s="4">
        <v>10.9</v>
      </c>
      <c r="AM3425" s="4">
        <v>29.8</v>
      </c>
      <c r="AN3425" s="4" t="s">
        <v>106</v>
      </c>
      <c r="AO3425" s="4" t="s">
        <v>106</v>
      </c>
      <c r="AP3425" s="4" t="s">
        <v>106</v>
      </c>
      <c r="AQ3425" s="4" t="s">
        <v>106</v>
      </c>
      <c r="AR3425" s="4" t="s">
        <v>106</v>
      </c>
      <c r="AS3425" s="4" t="s">
        <v>106</v>
      </c>
      <c r="AT3425" s="4" t="s">
        <v>106</v>
      </c>
      <c r="AU3425" t="s">
        <v>108</v>
      </c>
      <c r="AV3425" t="s">
        <v>109</v>
      </c>
      <c r="AW3425" t="s">
        <v>110</v>
      </c>
      <c r="AX3425" t="s">
        <v>3649</v>
      </c>
    </row>
    <row r="3426" spans="1:50" hidden="1" x14ac:dyDescent="0.25">
      <c r="A3426">
        <v>2019</v>
      </c>
      <c r="B3426" s="6">
        <v>43608</v>
      </c>
      <c r="C3426" s="6">
        <v>43748</v>
      </c>
      <c r="D3426" t="str">
        <f>INDEX(parametres!$B$2:$B$57,IF(ISNUMBER(MATCH(Chiffrier!E3426,parametres!$C$2:$C$57,0)),MATCH(E3426,parametres!$C$2:$C$57,0),NA()))</f>
        <v>IM-7</v>
      </c>
      <c r="E3426" t="s">
        <v>13</v>
      </c>
      <c r="F3426" t="s">
        <v>112</v>
      </c>
      <c r="G3426" s="4">
        <f t="shared" si="68"/>
        <v>20</v>
      </c>
      <c r="H3426">
        <f>INDEX(Sites_coordo!$C$2:$C$62,IF(ISNUMBER(MATCH(Chiffrier!E3426,Sites_coordo!$A$2:$A$62,0)),MATCH(Chiffrier!E3426,Sites_coordo!$A$2:$A$62,0),NA()))</f>
        <v>47.378599999999999</v>
      </c>
      <c r="I3426">
        <f>INDEX(Sites_coordo!$B$2:$B$62,IF(ISNUMBER(MATCH(Chiffrier!E3426,Sites_coordo!$A$2:$A$62,0)),MATCH(Chiffrier!E3426,Sites_coordo!$A$2:$A$62,0),NA()))</f>
        <v>-61.8566</v>
      </c>
      <c r="J3426" t="s">
        <v>135</v>
      </c>
      <c r="K3426" t="s">
        <v>135</v>
      </c>
      <c r="L3426" s="4">
        <v>9752825</v>
      </c>
      <c r="M3426" t="s">
        <v>151</v>
      </c>
      <c r="N3426" s="4">
        <v>1</v>
      </c>
      <c r="O3426" s="4" t="s">
        <v>121</v>
      </c>
      <c r="P3426" s="4">
        <v>1</v>
      </c>
      <c r="Q3426" t="s">
        <v>3650</v>
      </c>
      <c r="R3426" s="4">
        <v>0</v>
      </c>
      <c r="S3426">
        <v>1</v>
      </c>
      <c r="T3426" t="s">
        <v>106</v>
      </c>
      <c r="U3426">
        <v>1</v>
      </c>
      <c r="V3426" t="s">
        <v>106</v>
      </c>
      <c r="W3426">
        <v>0</v>
      </c>
      <c r="X3426">
        <v>0</v>
      </c>
      <c r="Y3426">
        <v>0</v>
      </c>
      <c r="Z3426">
        <v>0</v>
      </c>
      <c r="AA3426">
        <v>0</v>
      </c>
      <c r="AB3426">
        <v>0</v>
      </c>
      <c r="AC3426">
        <v>0</v>
      </c>
      <c r="AD3426">
        <v>0</v>
      </c>
      <c r="AE3426" s="4">
        <v>0</v>
      </c>
      <c r="AF3426" s="4" t="s">
        <v>4132</v>
      </c>
      <c r="AH3426" s="6">
        <v>43748</v>
      </c>
      <c r="AI3426" s="5">
        <v>0.44791666666666669</v>
      </c>
      <c r="AJ3426">
        <v>3.6</v>
      </c>
      <c r="AK3426">
        <v>3110</v>
      </c>
      <c r="AL3426" s="4">
        <v>10.4</v>
      </c>
      <c r="AM3426" s="4">
        <v>26.5</v>
      </c>
      <c r="AN3426" s="4" t="s">
        <v>106</v>
      </c>
      <c r="AO3426" s="4" t="s">
        <v>106</v>
      </c>
      <c r="AP3426" s="4" t="s">
        <v>106</v>
      </c>
      <c r="AQ3426" s="4" t="s">
        <v>106</v>
      </c>
      <c r="AR3426" s="4" t="s">
        <v>106</v>
      </c>
      <c r="AS3426" s="4" t="s">
        <v>106</v>
      </c>
      <c r="AT3426" s="4" t="s">
        <v>106</v>
      </c>
      <c r="AU3426" t="s">
        <v>108</v>
      </c>
      <c r="AV3426" t="s">
        <v>109</v>
      </c>
      <c r="AW3426" t="s">
        <v>110</v>
      </c>
      <c r="AX3426" t="s">
        <v>3650</v>
      </c>
    </row>
    <row r="3427" spans="1:50" hidden="1" x14ac:dyDescent="0.25">
      <c r="A3427">
        <v>2019</v>
      </c>
      <c r="B3427" s="6">
        <v>43608</v>
      </c>
      <c r="C3427" s="6">
        <v>43748</v>
      </c>
      <c r="D3427" t="str">
        <f>INDEX(parametres!$B$2:$B$57,IF(ISNUMBER(MATCH(Chiffrier!E3427,parametres!$C$2:$C$57,0)),MATCH(E3427,parametres!$C$2:$C$57,0),NA()))</f>
        <v>IM-7</v>
      </c>
      <c r="E3427" t="s">
        <v>13</v>
      </c>
      <c r="F3427" t="s">
        <v>112</v>
      </c>
      <c r="G3427" s="4">
        <f t="shared" ref="G3427:G3442" si="69">(C3427-B3427)/7</f>
        <v>20</v>
      </c>
      <c r="H3427">
        <f>INDEX(Sites_coordo!$C$2:$C$62,IF(ISNUMBER(MATCH(Chiffrier!E3427,Sites_coordo!$A$2:$A$62,0)),MATCH(Chiffrier!E3427,Sites_coordo!$A$2:$A$62,0),NA()))</f>
        <v>47.378599999999999</v>
      </c>
      <c r="I3427">
        <f>INDEX(Sites_coordo!$B$2:$B$62,IF(ISNUMBER(MATCH(Chiffrier!E3427,Sites_coordo!$A$2:$A$62,0)),MATCH(Chiffrier!E3427,Sites_coordo!$A$2:$A$62,0),NA()))</f>
        <v>-61.8566</v>
      </c>
      <c r="J3427" t="s">
        <v>135</v>
      </c>
      <c r="K3427" t="s">
        <v>135</v>
      </c>
      <c r="L3427" s="4">
        <v>9752825</v>
      </c>
      <c r="M3427" t="s">
        <v>151</v>
      </c>
      <c r="N3427" s="4">
        <v>1</v>
      </c>
      <c r="O3427" s="4" t="s">
        <v>121</v>
      </c>
      <c r="P3427" s="4">
        <v>2</v>
      </c>
      <c r="Q3427" t="s">
        <v>3651</v>
      </c>
      <c r="R3427" s="4">
        <v>0</v>
      </c>
      <c r="S3427">
        <v>4</v>
      </c>
      <c r="T3427" t="s">
        <v>106</v>
      </c>
      <c r="U3427">
        <v>1</v>
      </c>
      <c r="V3427" t="s">
        <v>106</v>
      </c>
      <c r="W3427">
        <v>0</v>
      </c>
      <c r="X3427">
        <v>0</v>
      </c>
      <c r="Y3427">
        <v>0</v>
      </c>
      <c r="Z3427">
        <v>0</v>
      </c>
      <c r="AA3427">
        <v>0</v>
      </c>
      <c r="AB3427">
        <v>0</v>
      </c>
      <c r="AC3427">
        <v>0</v>
      </c>
      <c r="AD3427">
        <v>0</v>
      </c>
      <c r="AE3427" s="4">
        <v>0</v>
      </c>
      <c r="AF3427" s="4" t="s">
        <v>4132</v>
      </c>
      <c r="AH3427" s="6">
        <v>43748</v>
      </c>
      <c r="AI3427" s="5">
        <v>0.44791666666666669</v>
      </c>
      <c r="AJ3427">
        <v>3.6</v>
      </c>
      <c r="AK3427">
        <v>3110</v>
      </c>
      <c r="AL3427" s="4">
        <v>10.4</v>
      </c>
      <c r="AM3427" s="4">
        <v>26.5</v>
      </c>
      <c r="AN3427" s="4" t="s">
        <v>106</v>
      </c>
      <c r="AO3427" s="4" t="s">
        <v>106</v>
      </c>
      <c r="AP3427" s="4" t="s">
        <v>106</v>
      </c>
      <c r="AQ3427" s="4" t="s">
        <v>106</v>
      </c>
      <c r="AR3427" s="4" t="s">
        <v>106</v>
      </c>
      <c r="AS3427" s="4" t="s">
        <v>106</v>
      </c>
      <c r="AT3427" s="4" t="s">
        <v>106</v>
      </c>
      <c r="AU3427" t="s">
        <v>108</v>
      </c>
      <c r="AV3427" t="s">
        <v>109</v>
      </c>
      <c r="AW3427" t="s">
        <v>110</v>
      </c>
      <c r="AX3427" t="s">
        <v>3651</v>
      </c>
    </row>
    <row r="3428" spans="1:50" hidden="1" x14ac:dyDescent="0.25">
      <c r="A3428">
        <v>2019</v>
      </c>
      <c r="B3428" s="6">
        <v>43608</v>
      </c>
      <c r="C3428" s="6">
        <v>43748</v>
      </c>
      <c r="D3428" t="str">
        <f>INDEX(parametres!$B$2:$B$57,IF(ISNUMBER(MATCH(Chiffrier!E3428,parametres!$C$2:$C$57,0)),MATCH(E3428,parametres!$C$2:$C$57,0),NA()))</f>
        <v>IM-7</v>
      </c>
      <c r="E3428" t="s">
        <v>13</v>
      </c>
      <c r="F3428" t="s">
        <v>112</v>
      </c>
      <c r="G3428" s="4">
        <f t="shared" si="69"/>
        <v>20</v>
      </c>
      <c r="H3428">
        <f>INDEX(Sites_coordo!$C$2:$C$62,IF(ISNUMBER(MATCH(Chiffrier!E3428,Sites_coordo!$A$2:$A$62,0)),MATCH(Chiffrier!E3428,Sites_coordo!$A$2:$A$62,0),NA()))</f>
        <v>47.378599999999999</v>
      </c>
      <c r="I3428">
        <f>INDEX(Sites_coordo!$B$2:$B$62,IF(ISNUMBER(MATCH(Chiffrier!E3428,Sites_coordo!$A$2:$A$62,0)),MATCH(Chiffrier!E3428,Sites_coordo!$A$2:$A$62,0),NA()))</f>
        <v>-61.8566</v>
      </c>
      <c r="J3428" t="s">
        <v>135</v>
      </c>
      <c r="K3428" t="s">
        <v>135</v>
      </c>
      <c r="L3428" s="4">
        <v>9752825</v>
      </c>
      <c r="M3428" t="s">
        <v>151</v>
      </c>
      <c r="N3428" s="4">
        <v>1</v>
      </c>
      <c r="O3428" s="4" t="s">
        <v>121</v>
      </c>
      <c r="P3428" s="4">
        <v>3</v>
      </c>
      <c r="Q3428" t="s">
        <v>3652</v>
      </c>
      <c r="R3428" s="4">
        <v>0</v>
      </c>
      <c r="S3428">
        <v>4</v>
      </c>
      <c r="T3428" t="s">
        <v>106</v>
      </c>
      <c r="U3428">
        <v>1</v>
      </c>
      <c r="V3428" t="s">
        <v>106</v>
      </c>
      <c r="W3428">
        <v>0</v>
      </c>
      <c r="X3428">
        <v>0</v>
      </c>
      <c r="Y3428">
        <v>0</v>
      </c>
      <c r="Z3428">
        <v>0</v>
      </c>
      <c r="AA3428">
        <v>0</v>
      </c>
      <c r="AB3428">
        <v>0</v>
      </c>
      <c r="AC3428">
        <v>0</v>
      </c>
      <c r="AD3428">
        <v>0</v>
      </c>
      <c r="AE3428" s="4">
        <v>0</v>
      </c>
      <c r="AF3428" s="4" t="s">
        <v>4132</v>
      </c>
      <c r="AH3428" s="6">
        <v>43748</v>
      </c>
      <c r="AI3428" s="5">
        <v>0.44791666666666669</v>
      </c>
      <c r="AJ3428">
        <v>3.6</v>
      </c>
      <c r="AK3428">
        <v>3110</v>
      </c>
      <c r="AL3428" s="4">
        <v>10.4</v>
      </c>
      <c r="AM3428" s="4">
        <v>26.5</v>
      </c>
      <c r="AN3428" s="4" t="s">
        <v>106</v>
      </c>
      <c r="AO3428" s="4" t="s">
        <v>106</v>
      </c>
      <c r="AP3428" s="4" t="s">
        <v>106</v>
      </c>
      <c r="AQ3428" s="4" t="s">
        <v>106</v>
      </c>
      <c r="AR3428" s="4" t="s">
        <v>106</v>
      </c>
      <c r="AS3428" s="4" t="s">
        <v>106</v>
      </c>
      <c r="AT3428" s="4" t="s">
        <v>106</v>
      </c>
      <c r="AU3428" t="s">
        <v>108</v>
      </c>
      <c r="AV3428" t="s">
        <v>109</v>
      </c>
      <c r="AW3428" t="s">
        <v>110</v>
      </c>
      <c r="AX3428" t="s">
        <v>3652</v>
      </c>
    </row>
    <row r="3429" spans="1:50" hidden="1" x14ac:dyDescent="0.25">
      <c r="A3429">
        <v>2019</v>
      </c>
      <c r="B3429" s="6">
        <v>43608</v>
      </c>
      <c r="C3429" s="6">
        <v>43748</v>
      </c>
      <c r="D3429" t="str">
        <f>INDEX(parametres!$B$2:$B$57,IF(ISNUMBER(MATCH(Chiffrier!E3429,parametres!$C$2:$C$57,0)),MATCH(E3429,parametres!$C$2:$C$57,0),NA()))</f>
        <v>IM-7</v>
      </c>
      <c r="E3429" t="s">
        <v>13</v>
      </c>
      <c r="F3429" t="s">
        <v>112</v>
      </c>
      <c r="G3429" s="4">
        <f t="shared" si="69"/>
        <v>20</v>
      </c>
      <c r="H3429">
        <f>INDEX(Sites_coordo!$C$2:$C$62,IF(ISNUMBER(MATCH(Chiffrier!E3429,Sites_coordo!$A$2:$A$62,0)),MATCH(Chiffrier!E3429,Sites_coordo!$A$2:$A$62,0),NA()))</f>
        <v>47.378599999999999</v>
      </c>
      <c r="I3429">
        <f>INDEX(Sites_coordo!$B$2:$B$62,IF(ISNUMBER(MATCH(Chiffrier!E3429,Sites_coordo!$A$2:$A$62,0)),MATCH(Chiffrier!E3429,Sites_coordo!$A$2:$A$62,0),NA()))</f>
        <v>-61.8566</v>
      </c>
      <c r="J3429" t="s">
        <v>135</v>
      </c>
      <c r="K3429" t="s">
        <v>135</v>
      </c>
      <c r="L3429" s="4">
        <v>9752825</v>
      </c>
      <c r="M3429" t="s">
        <v>151</v>
      </c>
      <c r="N3429" s="4">
        <v>1</v>
      </c>
      <c r="O3429" s="4" t="s">
        <v>107</v>
      </c>
      <c r="P3429" s="4">
        <v>1</v>
      </c>
      <c r="Q3429" t="s">
        <v>3653</v>
      </c>
      <c r="R3429" s="4">
        <v>0</v>
      </c>
      <c r="S3429">
        <v>3</v>
      </c>
      <c r="T3429" t="s">
        <v>106</v>
      </c>
      <c r="U3429">
        <v>2</v>
      </c>
      <c r="V3429" t="s">
        <v>106</v>
      </c>
      <c r="W3429">
        <v>0</v>
      </c>
      <c r="X3429">
        <v>0</v>
      </c>
      <c r="Y3429">
        <v>0</v>
      </c>
      <c r="Z3429">
        <v>0</v>
      </c>
      <c r="AA3429">
        <v>0</v>
      </c>
      <c r="AB3429">
        <v>0</v>
      </c>
      <c r="AC3429">
        <v>0</v>
      </c>
      <c r="AD3429">
        <v>0</v>
      </c>
      <c r="AE3429" s="4">
        <v>0</v>
      </c>
      <c r="AH3429" s="6">
        <v>43748</v>
      </c>
      <c r="AI3429" s="5">
        <v>0.44791666666666669</v>
      </c>
      <c r="AJ3429">
        <v>3.6</v>
      </c>
      <c r="AK3429">
        <v>3110</v>
      </c>
      <c r="AL3429" s="4">
        <v>10.4</v>
      </c>
      <c r="AM3429" s="4">
        <v>26.5</v>
      </c>
      <c r="AN3429" s="4" t="s">
        <v>106</v>
      </c>
      <c r="AO3429" s="4" t="s">
        <v>106</v>
      </c>
      <c r="AP3429" s="4" t="s">
        <v>106</v>
      </c>
      <c r="AQ3429" s="4" t="s">
        <v>106</v>
      </c>
      <c r="AR3429" s="4" t="s">
        <v>106</v>
      </c>
      <c r="AS3429" s="4" t="s">
        <v>106</v>
      </c>
      <c r="AT3429" s="4" t="s">
        <v>106</v>
      </c>
      <c r="AU3429" t="s">
        <v>108</v>
      </c>
      <c r="AV3429" t="s">
        <v>109</v>
      </c>
      <c r="AW3429" t="s">
        <v>110</v>
      </c>
      <c r="AX3429" t="s">
        <v>3653</v>
      </c>
    </row>
    <row r="3430" spans="1:50" hidden="1" x14ac:dyDescent="0.25">
      <c r="A3430">
        <v>2019</v>
      </c>
      <c r="B3430" s="6">
        <v>43608</v>
      </c>
      <c r="C3430" s="6">
        <v>43748</v>
      </c>
      <c r="D3430" t="str">
        <f>INDEX(parametres!$B$2:$B$57,IF(ISNUMBER(MATCH(Chiffrier!E3430,parametres!$C$2:$C$57,0)),MATCH(E3430,parametres!$C$2:$C$57,0),NA()))</f>
        <v>IM-7</v>
      </c>
      <c r="E3430" t="s">
        <v>13</v>
      </c>
      <c r="F3430" t="s">
        <v>112</v>
      </c>
      <c r="G3430" s="4">
        <f t="shared" si="69"/>
        <v>20</v>
      </c>
      <c r="H3430">
        <f>INDEX(Sites_coordo!$C$2:$C$62,IF(ISNUMBER(MATCH(Chiffrier!E3430,Sites_coordo!$A$2:$A$62,0)),MATCH(Chiffrier!E3430,Sites_coordo!$A$2:$A$62,0),NA()))</f>
        <v>47.378599999999999</v>
      </c>
      <c r="I3430">
        <f>INDEX(Sites_coordo!$B$2:$B$62,IF(ISNUMBER(MATCH(Chiffrier!E3430,Sites_coordo!$A$2:$A$62,0)),MATCH(Chiffrier!E3430,Sites_coordo!$A$2:$A$62,0),NA()))</f>
        <v>-61.8566</v>
      </c>
      <c r="J3430" t="s">
        <v>135</v>
      </c>
      <c r="K3430" t="s">
        <v>135</v>
      </c>
      <c r="L3430" s="4">
        <v>9752825</v>
      </c>
      <c r="M3430" t="s">
        <v>151</v>
      </c>
      <c r="N3430" s="4">
        <v>2</v>
      </c>
      <c r="O3430" s="4" t="s">
        <v>121</v>
      </c>
      <c r="P3430" s="4">
        <v>1</v>
      </c>
      <c r="Q3430" t="s">
        <v>3654</v>
      </c>
      <c r="R3430" s="4">
        <v>0</v>
      </c>
      <c r="S3430">
        <v>2</v>
      </c>
      <c r="T3430" t="s">
        <v>106</v>
      </c>
      <c r="U3430">
        <v>1</v>
      </c>
      <c r="V3430" t="s">
        <v>106</v>
      </c>
      <c r="W3430">
        <v>0</v>
      </c>
      <c r="X3430">
        <v>0</v>
      </c>
      <c r="Y3430">
        <v>0</v>
      </c>
      <c r="Z3430">
        <v>0</v>
      </c>
      <c r="AA3430">
        <v>0</v>
      </c>
      <c r="AB3430">
        <v>0</v>
      </c>
      <c r="AC3430">
        <v>2</v>
      </c>
      <c r="AD3430">
        <v>0</v>
      </c>
      <c r="AE3430" s="4">
        <v>0</v>
      </c>
      <c r="AH3430" s="6">
        <v>43748</v>
      </c>
      <c r="AI3430" s="5">
        <v>0.44791666666666669</v>
      </c>
      <c r="AJ3430">
        <v>3.6</v>
      </c>
      <c r="AK3430">
        <v>3110</v>
      </c>
      <c r="AL3430" s="4">
        <v>10.4</v>
      </c>
      <c r="AM3430" s="4">
        <v>26.5</v>
      </c>
      <c r="AN3430" s="4" t="s">
        <v>106</v>
      </c>
      <c r="AO3430" s="4" t="s">
        <v>106</v>
      </c>
      <c r="AP3430" s="4" t="s">
        <v>106</v>
      </c>
      <c r="AQ3430" s="4" t="s">
        <v>106</v>
      </c>
      <c r="AR3430" s="4" t="s">
        <v>106</v>
      </c>
      <c r="AS3430" s="4" t="s">
        <v>106</v>
      </c>
      <c r="AT3430" s="4" t="s">
        <v>106</v>
      </c>
      <c r="AU3430" t="s">
        <v>108</v>
      </c>
      <c r="AV3430" t="s">
        <v>109</v>
      </c>
      <c r="AW3430" t="s">
        <v>110</v>
      </c>
      <c r="AX3430" t="s">
        <v>3654</v>
      </c>
    </row>
    <row r="3431" spans="1:50" hidden="1" x14ac:dyDescent="0.25">
      <c r="A3431">
        <v>2019</v>
      </c>
      <c r="B3431" s="6">
        <v>43608</v>
      </c>
      <c r="C3431" s="6">
        <v>43748</v>
      </c>
      <c r="D3431" t="str">
        <f>INDEX(parametres!$B$2:$B$57,IF(ISNUMBER(MATCH(Chiffrier!E3431,parametres!$C$2:$C$57,0)),MATCH(E3431,parametres!$C$2:$C$57,0),NA()))</f>
        <v>IM-7</v>
      </c>
      <c r="E3431" t="s">
        <v>13</v>
      </c>
      <c r="F3431" t="s">
        <v>112</v>
      </c>
      <c r="G3431" s="4">
        <f t="shared" si="69"/>
        <v>20</v>
      </c>
      <c r="H3431">
        <f>INDEX(Sites_coordo!$C$2:$C$62,IF(ISNUMBER(MATCH(Chiffrier!E3431,Sites_coordo!$A$2:$A$62,0)),MATCH(Chiffrier!E3431,Sites_coordo!$A$2:$A$62,0),NA()))</f>
        <v>47.378599999999999</v>
      </c>
      <c r="I3431">
        <f>INDEX(Sites_coordo!$B$2:$B$62,IF(ISNUMBER(MATCH(Chiffrier!E3431,Sites_coordo!$A$2:$A$62,0)),MATCH(Chiffrier!E3431,Sites_coordo!$A$2:$A$62,0),NA()))</f>
        <v>-61.8566</v>
      </c>
      <c r="J3431" t="s">
        <v>135</v>
      </c>
      <c r="K3431" t="s">
        <v>135</v>
      </c>
      <c r="L3431" s="4">
        <v>9752825</v>
      </c>
      <c r="M3431" t="s">
        <v>151</v>
      </c>
      <c r="N3431" s="4">
        <v>2</v>
      </c>
      <c r="O3431" s="4" t="s">
        <v>121</v>
      </c>
      <c r="P3431" s="4">
        <v>2</v>
      </c>
      <c r="Q3431" t="s">
        <v>3655</v>
      </c>
      <c r="R3431" s="4">
        <v>0</v>
      </c>
      <c r="S3431">
        <v>3</v>
      </c>
      <c r="T3431" t="s">
        <v>106</v>
      </c>
      <c r="U3431">
        <v>1</v>
      </c>
      <c r="V3431" t="s">
        <v>106</v>
      </c>
      <c r="W3431">
        <v>0</v>
      </c>
      <c r="X3431">
        <v>0</v>
      </c>
      <c r="Y3431">
        <v>0</v>
      </c>
      <c r="Z3431">
        <v>0</v>
      </c>
      <c r="AA3431">
        <v>0</v>
      </c>
      <c r="AB3431">
        <v>0</v>
      </c>
      <c r="AC3431">
        <v>1</v>
      </c>
      <c r="AD3431">
        <v>0</v>
      </c>
      <c r="AE3431" s="4">
        <v>0</v>
      </c>
      <c r="AH3431" s="6">
        <v>43748</v>
      </c>
      <c r="AI3431" s="5">
        <v>0.44791666666666669</v>
      </c>
      <c r="AJ3431">
        <v>3.6</v>
      </c>
      <c r="AK3431">
        <v>3110</v>
      </c>
      <c r="AL3431" s="4">
        <v>10.4</v>
      </c>
      <c r="AM3431" s="4">
        <v>26.5</v>
      </c>
      <c r="AN3431" s="4" t="s">
        <v>106</v>
      </c>
      <c r="AO3431" s="4" t="s">
        <v>106</v>
      </c>
      <c r="AP3431" s="4" t="s">
        <v>106</v>
      </c>
      <c r="AQ3431" s="4" t="s">
        <v>106</v>
      </c>
      <c r="AR3431" s="4" t="s">
        <v>106</v>
      </c>
      <c r="AS3431" s="4" t="s">
        <v>106</v>
      </c>
      <c r="AT3431" s="4" t="s">
        <v>106</v>
      </c>
      <c r="AU3431" t="s">
        <v>108</v>
      </c>
      <c r="AV3431" t="s">
        <v>109</v>
      </c>
      <c r="AW3431" t="s">
        <v>110</v>
      </c>
      <c r="AX3431" t="s">
        <v>3655</v>
      </c>
    </row>
    <row r="3432" spans="1:50" hidden="1" x14ac:dyDescent="0.25">
      <c r="A3432">
        <v>2019</v>
      </c>
      <c r="B3432" s="6">
        <v>43608</v>
      </c>
      <c r="C3432" s="6">
        <v>43748</v>
      </c>
      <c r="D3432" t="str">
        <f>INDEX(parametres!$B$2:$B$57,IF(ISNUMBER(MATCH(Chiffrier!E3432,parametres!$C$2:$C$57,0)),MATCH(E3432,parametres!$C$2:$C$57,0),NA()))</f>
        <v>IM-7</v>
      </c>
      <c r="E3432" t="s">
        <v>13</v>
      </c>
      <c r="F3432" t="s">
        <v>112</v>
      </c>
      <c r="G3432" s="4">
        <f t="shared" si="69"/>
        <v>20</v>
      </c>
      <c r="H3432">
        <f>INDEX(Sites_coordo!$C$2:$C$62,IF(ISNUMBER(MATCH(Chiffrier!E3432,Sites_coordo!$A$2:$A$62,0)),MATCH(Chiffrier!E3432,Sites_coordo!$A$2:$A$62,0),NA()))</f>
        <v>47.378599999999999</v>
      </c>
      <c r="I3432">
        <f>INDEX(Sites_coordo!$B$2:$B$62,IF(ISNUMBER(MATCH(Chiffrier!E3432,Sites_coordo!$A$2:$A$62,0)),MATCH(Chiffrier!E3432,Sites_coordo!$A$2:$A$62,0),NA()))</f>
        <v>-61.8566</v>
      </c>
      <c r="J3432" t="s">
        <v>135</v>
      </c>
      <c r="K3432" t="s">
        <v>135</v>
      </c>
      <c r="L3432" s="4">
        <v>9752825</v>
      </c>
      <c r="M3432" t="s">
        <v>151</v>
      </c>
      <c r="N3432" s="4">
        <v>2</v>
      </c>
      <c r="O3432" s="4" t="s">
        <v>121</v>
      </c>
      <c r="P3432" s="4">
        <v>3</v>
      </c>
      <c r="Q3432" t="s">
        <v>3656</v>
      </c>
      <c r="R3432" s="4">
        <v>0</v>
      </c>
      <c r="S3432">
        <v>2</v>
      </c>
      <c r="T3432" t="s">
        <v>106</v>
      </c>
      <c r="U3432">
        <v>1</v>
      </c>
      <c r="V3432" t="s">
        <v>106</v>
      </c>
      <c r="W3432">
        <v>0</v>
      </c>
      <c r="X3432">
        <v>0</v>
      </c>
      <c r="Y3432">
        <v>0</v>
      </c>
      <c r="Z3432">
        <v>0</v>
      </c>
      <c r="AA3432">
        <v>0</v>
      </c>
      <c r="AB3432">
        <v>0</v>
      </c>
      <c r="AC3432">
        <v>1</v>
      </c>
      <c r="AD3432">
        <v>0</v>
      </c>
      <c r="AE3432" s="4">
        <v>0</v>
      </c>
      <c r="AH3432" s="6">
        <v>43748</v>
      </c>
      <c r="AI3432" s="5">
        <v>0.44791666666666669</v>
      </c>
      <c r="AJ3432">
        <v>3.6</v>
      </c>
      <c r="AK3432">
        <v>3110</v>
      </c>
      <c r="AL3432" s="4">
        <v>10.4</v>
      </c>
      <c r="AM3432" s="4">
        <v>26.5</v>
      </c>
      <c r="AN3432" s="4" t="s">
        <v>106</v>
      </c>
      <c r="AO3432" s="4" t="s">
        <v>106</v>
      </c>
      <c r="AP3432" s="4" t="s">
        <v>106</v>
      </c>
      <c r="AQ3432" s="4" t="s">
        <v>106</v>
      </c>
      <c r="AR3432" s="4" t="s">
        <v>106</v>
      </c>
      <c r="AS3432" s="4" t="s">
        <v>106</v>
      </c>
      <c r="AT3432" s="4" t="s">
        <v>106</v>
      </c>
      <c r="AU3432" t="s">
        <v>108</v>
      </c>
      <c r="AV3432" t="s">
        <v>109</v>
      </c>
      <c r="AW3432" t="s">
        <v>110</v>
      </c>
      <c r="AX3432" t="s">
        <v>3656</v>
      </c>
    </row>
    <row r="3433" spans="1:50" hidden="1" x14ac:dyDescent="0.25">
      <c r="A3433">
        <v>2019</v>
      </c>
      <c r="B3433" s="6">
        <v>43608</v>
      </c>
      <c r="C3433" s="6">
        <v>43748</v>
      </c>
      <c r="D3433" t="str">
        <f>INDEX(parametres!$B$2:$B$57,IF(ISNUMBER(MATCH(Chiffrier!E3433,parametres!$C$2:$C$57,0)),MATCH(E3433,parametres!$C$2:$C$57,0),NA()))</f>
        <v>IM-7</v>
      </c>
      <c r="E3433" t="s">
        <v>13</v>
      </c>
      <c r="F3433" t="s">
        <v>112</v>
      </c>
      <c r="G3433" s="4">
        <f t="shared" si="69"/>
        <v>20</v>
      </c>
      <c r="H3433">
        <f>INDEX(Sites_coordo!$C$2:$C$62,IF(ISNUMBER(MATCH(Chiffrier!E3433,Sites_coordo!$A$2:$A$62,0)),MATCH(Chiffrier!E3433,Sites_coordo!$A$2:$A$62,0),NA()))</f>
        <v>47.378599999999999</v>
      </c>
      <c r="I3433">
        <f>INDEX(Sites_coordo!$B$2:$B$62,IF(ISNUMBER(MATCH(Chiffrier!E3433,Sites_coordo!$A$2:$A$62,0)),MATCH(Chiffrier!E3433,Sites_coordo!$A$2:$A$62,0),NA()))</f>
        <v>-61.8566</v>
      </c>
      <c r="J3433" t="s">
        <v>135</v>
      </c>
      <c r="K3433" t="s">
        <v>135</v>
      </c>
      <c r="L3433" s="4">
        <v>9752825</v>
      </c>
      <c r="M3433" t="s">
        <v>151</v>
      </c>
      <c r="N3433" s="4">
        <v>2</v>
      </c>
      <c r="O3433" s="4" t="s">
        <v>107</v>
      </c>
      <c r="P3433" s="4">
        <v>1</v>
      </c>
      <c r="Q3433" t="s">
        <v>3657</v>
      </c>
      <c r="R3433" s="4">
        <v>0</v>
      </c>
      <c r="S3433">
        <v>2</v>
      </c>
      <c r="T3433" t="s">
        <v>106</v>
      </c>
      <c r="U3433">
        <v>1</v>
      </c>
      <c r="V3433" t="s">
        <v>106</v>
      </c>
      <c r="W3433">
        <v>0</v>
      </c>
      <c r="X3433">
        <v>0</v>
      </c>
      <c r="Y3433">
        <v>0</v>
      </c>
      <c r="Z3433">
        <v>0</v>
      </c>
      <c r="AA3433">
        <v>0</v>
      </c>
      <c r="AB3433">
        <v>0</v>
      </c>
      <c r="AC3433">
        <v>3</v>
      </c>
      <c r="AD3433">
        <v>0</v>
      </c>
      <c r="AE3433" s="4">
        <v>0</v>
      </c>
      <c r="AH3433" s="6">
        <v>43748</v>
      </c>
      <c r="AI3433" s="5">
        <v>0.44791666666666669</v>
      </c>
      <c r="AJ3433">
        <v>3.6</v>
      </c>
      <c r="AK3433">
        <v>3110</v>
      </c>
      <c r="AL3433" s="4">
        <v>10.4</v>
      </c>
      <c r="AM3433" s="4">
        <v>26.5</v>
      </c>
      <c r="AN3433" s="4" t="s">
        <v>106</v>
      </c>
      <c r="AO3433" s="4" t="s">
        <v>106</v>
      </c>
      <c r="AP3433" s="4" t="s">
        <v>106</v>
      </c>
      <c r="AQ3433" s="4" t="s">
        <v>106</v>
      </c>
      <c r="AR3433" s="4" t="s">
        <v>106</v>
      </c>
      <c r="AS3433" s="4" t="s">
        <v>106</v>
      </c>
      <c r="AT3433" s="4" t="s">
        <v>106</v>
      </c>
      <c r="AU3433" t="s">
        <v>108</v>
      </c>
      <c r="AV3433" t="s">
        <v>109</v>
      </c>
      <c r="AW3433" t="s">
        <v>110</v>
      </c>
      <c r="AX3433" t="s">
        <v>3657</v>
      </c>
    </row>
    <row r="3434" spans="1:50" hidden="1" x14ac:dyDescent="0.25">
      <c r="A3434">
        <v>2019</v>
      </c>
      <c r="B3434" s="6">
        <v>43608</v>
      </c>
      <c r="C3434" s="6">
        <v>43748</v>
      </c>
      <c r="D3434" t="str">
        <f>INDEX(parametres!$B$2:$B$57,IF(ISNUMBER(MATCH(Chiffrier!E3434,parametres!$C$2:$C$57,0)),MATCH(E3434,parametres!$C$2:$C$57,0),NA()))</f>
        <v>IM-7</v>
      </c>
      <c r="E3434" t="s">
        <v>13</v>
      </c>
      <c r="F3434" t="s">
        <v>112</v>
      </c>
      <c r="G3434" s="4">
        <f t="shared" si="69"/>
        <v>20</v>
      </c>
      <c r="H3434">
        <f>INDEX(Sites_coordo!$C$2:$C$62,IF(ISNUMBER(MATCH(Chiffrier!E3434,Sites_coordo!$A$2:$A$62,0)),MATCH(Chiffrier!E3434,Sites_coordo!$A$2:$A$62,0),NA()))</f>
        <v>47.378599999999999</v>
      </c>
      <c r="I3434">
        <f>INDEX(Sites_coordo!$B$2:$B$62,IF(ISNUMBER(MATCH(Chiffrier!E3434,Sites_coordo!$A$2:$A$62,0)),MATCH(Chiffrier!E3434,Sites_coordo!$A$2:$A$62,0),NA()))</f>
        <v>-61.8566</v>
      </c>
      <c r="J3434" t="s">
        <v>135</v>
      </c>
      <c r="K3434" t="s">
        <v>135</v>
      </c>
      <c r="L3434" s="4">
        <v>9752825</v>
      </c>
      <c r="M3434" t="s">
        <v>151</v>
      </c>
      <c r="N3434" s="4">
        <v>3</v>
      </c>
      <c r="O3434" s="4" t="s">
        <v>121</v>
      </c>
      <c r="P3434" s="4">
        <v>1</v>
      </c>
      <c r="Q3434" t="s">
        <v>3658</v>
      </c>
      <c r="R3434" s="4">
        <v>0</v>
      </c>
      <c r="S3434">
        <v>1</v>
      </c>
      <c r="T3434" t="s">
        <v>106</v>
      </c>
      <c r="U3434">
        <v>1</v>
      </c>
      <c r="V3434" t="s">
        <v>106</v>
      </c>
      <c r="W3434">
        <v>0</v>
      </c>
      <c r="X3434">
        <v>0</v>
      </c>
      <c r="Y3434">
        <v>0</v>
      </c>
      <c r="Z3434">
        <v>0</v>
      </c>
      <c r="AA3434">
        <v>0</v>
      </c>
      <c r="AB3434">
        <v>0</v>
      </c>
      <c r="AC3434">
        <v>0</v>
      </c>
      <c r="AD3434">
        <v>0</v>
      </c>
      <c r="AE3434" s="4">
        <v>0</v>
      </c>
      <c r="AF3434" s="4" t="s">
        <v>4133</v>
      </c>
      <c r="AH3434" s="6">
        <v>43748</v>
      </c>
      <c r="AI3434" s="5">
        <v>0.44791666666666669</v>
      </c>
      <c r="AJ3434">
        <v>3.6</v>
      </c>
      <c r="AK3434">
        <v>3110</v>
      </c>
      <c r="AL3434" s="4">
        <v>10.4</v>
      </c>
      <c r="AM3434" s="4">
        <v>26.5</v>
      </c>
      <c r="AN3434" s="4" t="s">
        <v>106</v>
      </c>
      <c r="AO3434" s="4" t="s">
        <v>106</v>
      </c>
      <c r="AP3434" s="4" t="s">
        <v>106</v>
      </c>
      <c r="AQ3434" s="4" t="s">
        <v>106</v>
      </c>
      <c r="AR3434" s="4" t="s">
        <v>106</v>
      </c>
      <c r="AS3434" s="4" t="s">
        <v>106</v>
      </c>
      <c r="AT3434" s="4" t="s">
        <v>106</v>
      </c>
      <c r="AU3434" t="s">
        <v>108</v>
      </c>
      <c r="AV3434" t="s">
        <v>109</v>
      </c>
      <c r="AW3434" t="s">
        <v>110</v>
      </c>
      <c r="AX3434" t="s">
        <v>3658</v>
      </c>
    </row>
    <row r="3435" spans="1:50" hidden="1" x14ac:dyDescent="0.25">
      <c r="A3435">
        <v>2019</v>
      </c>
      <c r="B3435" s="6">
        <v>43608</v>
      </c>
      <c r="C3435" s="6">
        <v>43748</v>
      </c>
      <c r="D3435" t="str">
        <f>INDEX(parametres!$B$2:$B$57,IF(ISNUMBER(MATCH(Chiffrier!E3435,parametres!$C$2:$C$57,0)),MATCH(E3435,parametres!$C$2:$C$57,0),NA()))</f>
        <v>IM-7</v>
      </c>
      <c r="E3435" t="s">
        <v>13</v>
      </c>
      <c r="F3435" t="s">
        <v>112</v>
      </c>
      <c r="G3435" s="4">
        <f t="shared" si="69"/>
        <v>20</v>
      </c>
      <c r="H3435">
        <f>INDEX(Sites_coordo!$C$2:$C$62,IF(ISNUMBER(MATCH(Chiffrier!E3435,Sites_coordo!$A$2:$A$62,0)),MATCH(Chiffrier!E3435,Sites_coordo!$A$2:$A$62,0),NA()))</f>
        <v>47.378599999999999</v>
      </c>
      <c r="I3435">
        <f>INDEX(Sites_coordo!$B$2:$B$62,IF(ISNUMBER(MATCH(Chiffrier!E3435,Sites_coordo!$A$2:$A$62,0)),MATCH(Chiffrier!E3435,Sites_coordo!$A$2:$A$62,0),NA()))</f>
        <v>-61.8566</v>
      </c>
      <c r="J3435" t="s">
        <v>135</v>
      </c>
      <c r="K3435" t="s">
        <v>135</v>
      </c>
      <c r="L3435" s="4">
        <v>9752825</v>
      </c>
      <c r="M3435" t="s">
        <v>151</v>
      </c>
      <c r="N3435" s="4">
        <v>3</v>
      </c>
      <c r="O3435" s="4" t="s">
        <v>121</v>
      </c>
      <c r="P3435" s="4">
        <v>2</v>
      </c>
      <c r="Q3435" t="s">
        <v>3659</v>
      </c>
      <c r="R3435" s="4">
        <v>0</v>
      </c>
      <c r="S3435">
        <v>1</v>
      </c>
      <c r="T3435" t="s">
        <v>106</v>
      </c>
      <c r="U3435">
        <v>1</v>
      </c>
      <c r="V3435" t="s">
        <v>106</v>
      </c>
      <c r="W3435">
        <v>0</v>
      </c>
      <c r="X3435">
        <v>0</v>
      </c>
      <c r="Y3435">
        <v>0</v>
      </c>
      <c r="Z3435">
        <v>0</v>
      </c>
      <c r="AA3435">
        <v>0</v>
      </c>
      <c r="AB3435">
        <v>0</v>
      </c>
      <c r="AC3435">
        <v>0</v>
      </c>
      <c r="AD3435">
        <v>0</v>
      </c>
      <c r="AE3435" s="4">
        <v>0</v>
      </c>
      <c r="AF3435" s="4" t="s">
        <v>4133</v>
      </c>
      <c r="AH3435" s="6">
        <v>43748</v>
      </c>
      <c r="AI3435" s="5">
        <v>0.44791666666666669</v>
      </c>
      <c r="AJ3435">
        <v>3.6</v>
      </c>
      <c r="AK3435">
        <v>3110</v>
      </c>
      <c r="AL3435" s="4">
        <v>10.4</v>
      </c>
      <c r="AM3435" s="4">
        <v>26.5</v>
      </c>
      <c r="AN3435" s="4" t="s">
        <v>106</v>
      </c>
      <c r="AO3435" s="4" t="s">
        <v>106</v>
      </c>
      <c r="AP3435" s="4" t="s">
        <v>106</v>
      </c>
      <c r="AQ3435" s="4" t="s">
        <v>106</v>
      </c>
      <c r="AR3435" s="4" t="s">
        <v>106</v>
      </c>
      <c r="AS3435" s="4" t="s">
        <v>106</v>
      </c>
      <c r="AT3435" s="4" t="s">
        <v>106</v>
      </c>
      <c r="AU3435" t="s">
        <v>108</v>
      </c>
      <c r="AV3435" t="s">
        <v>109</v>
      </c>
      <c r="AW3435" t="s">
        <v>110</v>
      </c>
      <c r="AX3435" t="s">
        <v>3659</v>
      </c>
    </row>
    <row r="3436" spans="1:50" hidden="1" x14ac:dyDescent="0.25">
      <c r="A3436">
        <v>2019</v>
      </c>
      <c r="B3436" s="6">
        <v>43608</v>
      </c>
      <c r="C3436" s="6">
        <v>43748</v>
      </c>
      <c r="D3436" t="str">
        <f>INDEX(parametres!$B$2:$B$57,IF(ISNUMBER(MATCH(Chiffrier!E3436,parametres!$C$2:$C$57,0)),MATCH(E3436,parametres!$C$2:$C$57,0),NA()))</f>
        <v>IM-7</v>
      </c>
      <c r="E3436" t="s">
        <v>13</v>
      </c>
      <c r="F3436" t="s">
        <v>112</v>
      </c>
      <c r="G3436" s="4">
        <f t="shared" si="69"/>
        <v>20</v>
      </c>
      <c r="H3436">
        <f>INDEX(Sites_coordo!$C$2:$C$62,IF(ISNUMBER(MATCH(Chiffrier!E3436,Sites_coordo!$A$2:$A$62,0)),MATCH(Chiffrier!E3436,Sites_coordo!$A$2:$A$62,0),NA()))</f>
        <v>47.378599999999999</v>
      </c>
      <c r="I3436">
        <f>INDEX(Sites_coordo!$B$2:$B$62,IF(ISNUMBER(MATCH(Chiffrier!E3436,Sites_coordo!$A$2:$A$62,0)),MATCH(Chiffrier!E3436,Sites_coordo!$A$2:$A$62,0),NA()))</f>
        <v>-61.8566</v>
      </c>
      <c r="J3436" t="s">
        <v>135</v>
      </c>
      <c r="K3436" t="s">
        <v>135</v>
      </c>
      <c r="L3436" s="4">
        <v>9752825</v>
      </c>
      <c r="M3436" t="s">
        <v>151</v>
      </c>
      <c r="N3436" s="4">
        <v>3</v>
      </c>
      <c r="O3436" s="4" t="s">
        <v>121</v>
      </c>
      <c r="P3436" s="4">
        <v>3</v>
      </c>
      <c r="Q3436" t="s">
        <v>3660</v>
      </c>
      <c r="R3436" s="4">
        <v>0</v>
      </c>
      <c r="S3436">
        <v>1</v>
      </c>
      <c r="T3436" t="s">
        <v>106</v>
      </c>
      <c r="U3436">
        <v>1</v>
      </c>
      <c r="V3436" t="s">
        <v>106</v>
      </c>
      <c r="W3436">
        <v>0</v>
      </c>
      <c r="X3436">
        <v>0</v>
      </c>
      <c r="Y3436">
        <v>0</v>
      </c>
      <c r="Z3436">
        <v>0</v>
      </c>
      <c r="AA3436">
        <v>0</v>
      </c>
      <c r="AB3436">
        <v>0</v>
      </c>
      <c r="AC3436">
        <v>0</v>
      </c>
      <c r="AD3436">
        <v>0</v>
      </c>
      <c r="AE3436" s="4">
        <v>0</v>
      </c>
      <c r="AF3436" s="4" t="s">
        <v>4133</v>
      </c>
      <c r="AH3436" s="6">
        <v>43748</v>
      </c>
      <c r="AI3436" s="5">
        <v>0.44791666666666669</v>
      </c>
      <c r="AJ3436">
        <v>3.6</v>
      </c>
      <c r="AK3436">
        <v>3110</v>
      </c>
      <c r="AL3436" s="4">
        <v>10.4</v>
      </c>
      <c r="AM3436" s="4">
        <v>26.5</v>
      </c>
      <c r="AN3436" s="4" t="s">
        <v>106</v>
      </c>
      <c r="AO3436" s="4" t="s">
        <v>106</v>
      </c>
      <c r="AP3436" s="4" t="s">
        <v>106</v>
      </c>
      <c r="AQ3436" s="4" t="s">
        <v>106</v>
      </c>
      <c r="AR3436" s="4" t="s">
        <v>106</v>
      </c>
      <c r="AS3436" s="4" t="s">
        <v>106</v>
      </c>
      <c r="AT3436" s="4" t="s">
        <v>106</v>
      </c>
      <c r="AU3436" t="s">
        <v>108</v>
      </c>
      <c r="AV3436" t="s">
        <v>109</v>
      </c>
      <c r="AW3436" t="s">
        <v>110</v>
      </c>
      <c r="AX3436" t="s">
        <v>3660</v>
      </c>
    </row>
    <row r="3437" spans="1:50" hidden="1" x14ac:dyDescent="0.25">
      <c r="A3437">
        <v>2019</v>
      </c>
      <c r="B3437" s="6">
        <v>43608</v>
      </c>
      <c r="C3437" s="6">
        <v>43748</v>
      </c>
      <c r="D3437" t="str">
        <f>INDEX(parametres!$B$2:$B$57,IF(ISNUMBER(MATCH(Chiffrier!E3437,parametres!$C$2:$C$57,0)),MATCH(E3437,parametres!$C$2:$C$57,0),NA()))</f>
        <v>IM-7</v>
      </c>
      <c r="E3437" t="s">
        <v>13</v>
      </c>
      <c r="F3437" t="s">
        <v>112</v>
      </c>
      <c r="G3437" s="4">
        <f t="shared" si="69"/>
        <v>20</v>
      </c>
      <c r="H3437">
        <f>INDEX(Sites_coordo!$C$2:$C$62,IF(ISNUMBER(MATCH(Chiffrier!E3437,Sites_coordo!$A$2:$A$62,0)),MATCH(Chiffrier!E3437,Sites_coordo!$A$2:$A$62,0),NA()))</f>
        <v>47.378599999999999</v>
      </c>
      <c r="I3437">
        <f>INDEX(Sites_coordo!$B$2:$B$62,IF(ISNUMBER(MATCH(Chiffrier!E3437,Sites_coordo!$A$2:$A$62,0)),MATCH(Chiffrier!E3437,Sites_coordo!$A$2:$A$62,0),NA()))</f>
        <v>-61.8566</v>
      </c>
      <c r="J3437" t="s">
        <v>135</v>
      </c>
      <c r="K3437" t="s">
        <v>135</v>
      </c>
      <c r="L3437" s="4">
        <v>9752825</v>
      </c>
      <c r="M3437" t="s">
        <v>151</v>
      </c>
      <c r="N3437" s="4">
        <v>3</v>
      </c>
      <c r="O3437" s="4" t="s">
        <v>107</v>
      </c>
      <c r="P3437" s="4">
        <v>1</v>
      </c>
      <c r="Q3437" t="s">
        <v>3661</v>
      </c>
      <c r="R3437" s="4">
        <v>0</v>
      </c>
      <c r="S3437">
        <v>1</v>
      </c>
      <c r="T3437" t="s">
        <v>106</v>
      </c>
      <c r="U3437">
        <v>1</v>
      </c>
      <c r="V3437" t="s">
        <v>106</v>
      </c>
      <c r="W3437">
        <v>0</v>
      </c>
      <c r="X3437">
        <v>0</v>
      </c>
      <c r="Y3437">
        <v>0</v>
      </c>
      <c r="Z3437">
        <v>0</v>
      </c>
      <c r="AA3437">
        <v>0</v>
      </c>
      <c r="AB3437">
        <v>0</v>
      </c>
      <c r="AC3437">
        <v>1</v>
      </c>
      <c r="AD3437">
        <v>0</v>
      </c>
      <c r="AE3437" s="4">
        <v>0</v>
      </c>
      <c r="AF3437" s="4" t="s">
        <v>4133</v>
      </c>
      <c r="AH3437" s="6">
        <v>43748</v>
      </c>
      <c r="AI3437" s="5">
        <v>0.44791666666666669</v>
      </c>
      <c r="AJ3437">
        <v>3.6</v>
      </c>
      <c r="AK3437">
        <v>3110</v>
      </c>
      <c r="AL3437" s="4">
        <v>10.4</v>
      </c>
      <c r="AM3437" s="4">
        <v>26.5</v>
      </c>
      <c r="AN3437" s="4" t="s">
        <v>106</v>
      </c>
      <c r="AO3437" s="4" t="s">
        <v>106</v>
      </c>
      <c r="AP3437" s="4" t="s">
        <v>106</v>
      </c>
      <c r="AQ3437" s="4" t="s">
        <v>106</v>
      </c>
      <c r="AR3437" s="4" t="s">
        <v>106</v>
      </c>
      <c r="AS3437" s="4" t="s">
        <v>106</v>
      </c>
      <c r="AT3437" s="4" t="s">
        <v>106</v>
      </c>
      <c r="AU3437" t="s">
        <v>108</v>
      </c>
      <c r="AV3437" t="s">
        <v>109</v>
      </c>
      <c r="AW3437" t="s">
        <v>110</v>
      </c>
      <c r="AX3437" t="s">
        <v>3661</v>
      </c>
    </row>
    <row r="3438" spans="1:50" hidden="1" x14ac:dyDescent="0.25">
      <c r="A3438">
        <v>2019</v>
      </c>
      <c r="B3438" s="6">
        <v>43608</v>
      </c>
      <c r="C3438" s="6">
        <v>43748</v>
      </c>
      <c r="D3438" t="str">
        <f>INDEX(parametres!$B$2:$B$57,IF(ISNUMBER(MATCH(Chiffrier!E3438,parametres!$C$2:$C$57,0)),MATCH(E3438,parametres!$C$2:$C$57,0),NA()))</f>
        <v>IM-7</v>
      </c>
      <c r="E3438" t="s">
        <v>13</v>
      </c>
      <c r="F3438" t="s">
        <v>112</v>
      </c>
      <c r="G3438" s="4">
        <f t="shared" si="69"/>
        <v>20</v>
      </c>
      <c r="H3438">
        <f>INDEX(Sites_coordo!$C$2:$C$62,IF(ISNUMBER(MATCH(Chiffrier!E3438,Sites_coordo!$A$2:$A$62,0)),MATCH(Chiffrier!E3438,Sites_coordo!$A$2:$A$62,0),NA()))</f>
        <v>47.378599999999999</v>
      </c>
      <c r="I3438">
        <f>INDEX(Sites_coordo!$B$2:$B$62,IF(ISNUMBER(MATCH(Chiffrier!E3438,Sites_coordo!$A$2:$A$62,0)),MATCH(Chiffrier!E3438,Sites_coordo!$A$2:$A$62,0),NA()))</f>
        <v>-61.8566</v>
      </c>
      <c r="J3438" t="s">
        <v>135</v>
      </c>
      <c r="K3438" t="s">
        <v>135</v>
      </c>
      <c r="L3438" s="4">
        <v>9752825</v>
      </c>
      <c r="M3438" t="s">
        <v>151</v>
      </c>
      <c r="N3438" s="4">
        <v>4</v>
      </c>
      <c r="O3438" s="4" t="s">
        <v>121</v>
      </c>
      <c r="P3438" s="4">
        <v>1</v>
      </c>
      <c r="Q3438" t="s">
        <v>3634</v>
      </c>
      <c r="R3438" s="4">
        <v>0</v>
      </c>
      <c r="S3438">
        <v>1</v>
      </c>
      <c r="T3438" t="s">
        <v>106</v>
      </c>
      <c r="U3438">
        <v>1</v>
      </c>
      <c r="V3438" t="s">
        <v>106</v>
      </c>
      <c r="W3438">
        <v>0</v>
      </c>
      <c r="X3438">
        <v>0</v>
      </c>
      <c r="Y3438">
        <v>0</v>
      </c>
      <c r="Z3438">
        <v>0</v>
      </c>
      <c r="AA3438">
        <v>0</v>
      </c>
      <c r="AB3438">
        <v>0</v>
      </c>
      <c r="AC3438">
        <v>3</v>
      </c>
      <c r="AD3438">
        <v>0</v>
      </c>
      <c r="AE3438" s="4">
        <v>0</v>
      </c>
      <c r="AF3438" s="4" t="s">
        <v>4133</v>
      </c>
      <c r="AH3438" s="6">
        <v>43748</v>
      </c>
      <c r="AI3438" s="5">
        <v>0.44791666666666669</v>
      </c>
      <c r="AJ3438">
        <v>3.6</v>
      </c>
      <c r="AK3438">
        <v>3110</v>
      </c>
      <c r="AL3438" s="4">
        <v>10.4</v>
      </c>
      <c r="AM3438" s="4">
        <v>26.5</v>
      </c>
      <c r="AN3438" s="4" t="s">
        <v>106</v>
      </c>
      <c r="AO3438" s="4" t="s">
        <v>106</v>
      </c>
      <c r="AP3438" s="4" t="s">
        <v>106</v>
      </c>
      <c r="AQ3438" s="4" t="s">
        <v>106</v>
      </c>
      <c r="AR3438" s="4" t="s">
        <v>106</v>
      </c>
      <c r="AS3438" s="4" t="s">
        <v>106</v>
      </c>
      <c r="AT3438" s="4" t="s">
        <v>106</v>
      </c>
      <c r="AU3438" t="s">
        <v>108</v>
      </c>
      <c r="AV3438" t="s">
        <v>109</v>
      </c>
      <c r="AW3438" t="s">
        <v>110</v>
      </c>
      <c r="AX3438" t="s">
        <v>3634</v>
      </c>
    </row>
    <row r="3439" spans="1:50" hidden="1" x14ac:dyDescent="0.25">
      <c r="A3439">
        <v>2019</v>
      </c>
      <c r="B3439" s="6">
        <v>43608</v>
      </c>
      <c r="C3439" s="6">
        <v>43748</v>
      </c>
      <c r="D3439" t="str">
        <f>INDEX(parametres!$B$2:$B$57,IF(ISNUMBER(MATCH(Chiffrier!E3439,parametres!$C$2:$C$57,0)),MATCH(E3439,parametres!$C$2:$C$57,0),NA()))</f>
        <v>IM-7</v>
      </c>
      <c r="E3439" t="s">
        <v>13</v>
      </c>
      <c r="F3439" t="s">
        <v>112</v>
      </c>
      <c r="G3439" s="4">
        <f t="shared" si="69"/>
        <v>20</v>
      </c>
      <c r="H3439">
        <f>INDEX(Sites_coordo!$C$2:$C$62,IF(ISNUMBER(MATCH(Chiffrier!E3439,Sites_coordo!$A$2:$A$62,0)),MATCH(Chiffrier!E3439,Sites_coordo!$A$2:$A$62,0),NA()))</f>
        <v>47.378599999999999</v>
      </c>
      <c r="I3439">
        <f>INDEX(Sites_coordo!$B$2:$B$62,IF(ISNUMBER(MATCH(Chiffrier!E3439,Sites_coordo!$A$2:$A$62,0)),MATCH(Chiffrier!E3439,Sites_coordo!$A$2:$A$62,0),NA()))</f>
        <v>-61.8566</v>
      </c>
      <c r="J3439" t="s">
        <v>135</v>
      </c>
      <c r="K3439" t="s">
        <v>135</v>
      </c>
      <c r="L3439" s="4">
        <v>9752825</v>
      </c>
      <c r="M3439" t="s">
        <v>151</v>
      </c>
      <c r="N3439" s="4">
        <v>4</v>
      </c>
      <c r="O3439" s="4" t="s">
        <v>121</v>
      </c>
      <c r="P3439" s="4">
        <v>2</v>
      </c>
      <c r="Q3439" t="s">
        <v>3635</v>
      </c>
      <c r="R3439" s="4">
        <v>0</v>
      </c>
      <c r="S3439">
        <v>1</v>
      </c>
      <c r="T3439" t="s">
        <v>106</v>
      </c>
      <c r="U3439">
        <v>1</v>
      </c>
      <c r="V3439" t="s">
        <v>106</v>
      </c>
      <c r="W3439">
        <v>0</v>
      </c>
      <c r="X3439">
        <v>0</v>
      </c>
      <c r="Y3439">
        <v>0</v>
      </c>
      <c r="Z3439">
        <v>0</v>
      </c>
      <c r="AA3439">
        <v>0</v>
      </c>
      <c r="AB3439">
        <v>0</v>
      </c>
      <c r="AC3439">
        <v>3</v>
      </c>
      <c r="AD3439">
        <v>0</v>
      </c>
      <c r="AE3439" s="4">
        <v>0</v>
      </c>
      <c r="AF3439" s="4" t="s">
        <v>4133</v>
      </c>
      <c r="AH3439" s="6">
        <v>43748</v>
      </c>
      <c r="AI3439" s="5">
        <v>0.44791666666666669</v>
      </c>
      <c r="AJ3439">
        <v>3.6</v>
      </c>
      <c r="AK3439">
        <v>3110</v>
      </c>
      <c r="AL3439" s="4">
        <v>10.4</v>
      </c>
      <c r="AM3439" s="4">
        <v>26.5</v>
      </c>
      <c r="AN3439" s="4" t="s">
        <v>106</v>
      </c>
      <c r="AO3439" s="4" t="s">
        <v>106</v>
      </c>
      <c r="AP3439" s="4" t="s">
        <v>106</v>
      </c>
      <c r="AQ3439" s="4" t="s">
        <v>106</v>
      </c>
      <c r="AR3439" s="4" t="s">
        <v>106</v>
      </c>
      <c r="AS3439" s="4" t="s">
        <v>106</v>
      </c>
      <c r="AT3439" s="4" t="s">
        <v>106</v>
      </c>
      <c r="AU3439" t="s">
        <v>108</v>
      </c>
      <c r="AV3439" t="s">
        <v>109</v>
      </c>
      <c r="AW3439" t="s">
        <v>110</v>
      </c>
      <c r="AX3439" t="s">
        <v>3635</v>
      </c>
    </row>
    <row r="3440" spans="1:50" hidden="1" x14ac:dyDescent="0.25">
      <c r="A3440">
        <v>2019</v>
      </c>
      <c r="B3440" s="6">
        <v>43608</v>
      </c>
      <c r="C3440" s="6">
        <v>43748</v>
      </c>
      <c r="D3440" t="str">
        <f>INDEX(parametres!$B$2:$B$57,IF(ISNUMBER(MATCH(Chiffrier!E3440,parametres!$C$2:$C$57,0)),MATCH(E3440,parametres!$C$2:$C$57,0),NA()))</f>
        <v>IM-7</v>
      </c>
      <c r="E3440" t="s">
        <v>13</v>
      </c>
      <c r="F3440" t="s">
        <v>112</v>
      </c>
      <c r="G3440" s="4">
        <f t="shared" si="69"/>
        <v>20</v>
      </c>
      <c r="H3440">
        <f>INDEX(Sites_coordo!$C$2:$C$62,IF(ISNUMBER(MATCH(Chiffrier!E3440,Sites_coordo!$A$2:$A$62,0)),MATCH(Chiffrier!E3440,Sites_coordo!$A$2:$A$62,0),NA()))</f>
        <v>47.378599999999999</v>
      </c>
      <c r="I3440">
        <f>INDEX(Sites_coordo!$B$2:$B$62,IF(ISNUMBER(MATCH(Chiffrier!E3440,Sites_coordo!$A$2:$A$62,0)),MATCH(Chiffrier!E3440,Sites_coordo!$A$2:$A$62,0),NA()))</f>
        <v>-61.8566</v>
      </c>
      <c r="J3440" t="s">
        <v>135</v>
      </c>
      <c r="K3440" t="s">
        <v>135</v>
      </c>
      <c r="L3440" s="4">
        <v>9752825</v>
      </c>
      <c r="M3440" t="s">
        <v>151</v>
      </c>
      <c r="N3440" s="4">
        <v>4</v>
      </c>
      <c r="O3440" s="4" t="s">
        <v>121</v>
      </c>
      <c r="P3440" s="4">
        <v>3</v>
      </c>
      <c r="Q3440" t="s">
        <v>3636</v>
      </c>
      <c r="R3440" s="4">
        <v>0</v>
      </c>
      <c r="S3440">
        <v>1</v>
      </c>
      <c r="T3440" t="s">
        <v>106</v>
      </c>
      <c r="U3440">
        <v>1</v>
      </c>
      <c r="V3440" t="s">
        <v>106</v>
      </c>
      <c r="W3440">
        <v>0</v>
      </c>
      <c r="X3440">
        <v>0</v>
      </c>
      <c r="Y3440">
        <v>0</v>
      </c>
      <c r="Z3440">
        <v>0</v>
      </c>
      <c r="AA3440">
        <v>0</v>
      </c>
      <c r="AB3440">
        <v>0</v>
      </c>
      <c r="AC3440">
        <v>3</v>
      </c>
      <c r="AD3440">
        <v>0</v>
      </c>
      <c r="AE3440" s="4">
        <v>0</v>
      </c>
      <c r="AF3440" s="4" t="s">
        <v>4133</v>
      </c>
      <c r="AH3440" s="6">
        <v>43748</v>
      </c>
      <c r="AI3440" s="5">
        <v>0.44791666666666669</v>
      </c>
      <c r="AJ3440">
        <v>3.6</v>
      </c>
      <c r="AK3440">
        <v>3110</v>
      </c>
      <c r="AL3440" s="4">
        <v>10.4</v>
      </c>
      <c r="AM3440" s="4">
        <v>26.5</v>
      </c>
      <c r="AN3440" s="4" t="s">
        <v>106</v>
      </c>
      <c r="AO3440" s="4" t="s">
        <v>106</v>
      </c>
      <c r="AP3440" s="4" t="s">
        <v>106</v>
      </c>
      <c r="AQ3440" s="4" t="s">
        <v>106</v>
      </c>
      <c r="AR3440" s="4" t="s">
        <v>106</v>
      </c>
      <c r="AS3440" s="4" t="s">
        <v>106</v>
      </c>
      <c r="AT3440" s="4" t="s">
        <v>106</v>
      </c>
      <c r="AU3440" t="s">
        <v>108</v>
      </c>
      <c r="AV3440" t="s">
        <v>109</v>
      </c>
      <c r="AW3440" t="s">
        <v>110</v>
      </c>
      <c r="AX3440" t="s">
        <v>3636</v>
      </c>
    </row>
    <row r="3441" spans="1:51" hidden="1" x14ac:dyDescent="0.25">
      <c r="A3441">
        <v>2019</v>
      </c>
      <c r="B3441" s="6">
        <v>43608</v>
      </c>
      <c r="C3441" s="6">
        <v>43748</v>
      </c>
      <c r="D3441" t="str">
        <f>INDEX(parametres!$B$2:$B$57,IF(ISNUMBER(MATCH(Chiffrier!E3441,parametres!$C$2:$C$57,0)),MATCH(E3441,parametres!$C$2:$C$57,0),NA()))</f>
        <v>IM-7</v>
      </c>
      <c r="E3441" t="s">
        <v>13</v>
      </c>
      <c r="F3441" t="s">
        <v>112</v>
      </c>
      <c r="G3441" s="4">
        <f t="shared" si="69"/>
        <v>20</v>
      </c>
      <c r="H3441">
        <f>INDEX(Sites_coordo!$C$2:$C$62,IF(ISNUMBER(MATCH(Chiffrier!E3441,Sites_coordo!$A$2:$A$62,0)),MATCH(Chiffrier!E3441,Sites_coordo!$A$2:$A$62,0),NA()))</f>
        <v>47.378599999999999</v>
      </c>
      <c r="I3441">
        <f>INDEX(Sites_coordo!$B$2:$B$62,IF(ISNUMBER(MATCH(Chiffrier!E3441,Sites_coordo!$A$2:$A$62,0)),MATCH(Chiffrier!E3441,Sites_coordo!$A$2:$A$62,0),NA()))</f>
        <v>-61.8566</v>
      </c>
      <c r="J3441" t="s">
        <v>135</v>
      </c>
      <c r="K3441" t="s">
        <v>135</v>
      </c>
      <c r="L3441" s="4">
        <v>9752825</v>
      </c>
      <c r="M3441" t="s">
        <v>151</v>
      </c>
      <c r="N3441" s="4">
        <v>4</v>
      </c>
      <c r="O3441" s="4" t="s">
        <v>107</v>
      </c>
      <c r="P3441" s="4">
        <v>1</v>
      </c>
      <c r="Q3441" t="s">
        <v>3637</v>
      </c>
      <c r="R3441" s="4">
        <v>0</v>
      </c>
      <c r="S3441">
        <v>1</v>
      </c>
      <c r="T3441" t="s">
        <v>106</v>
      </c>
      <c r="U3441">
        <v>1</v>
      </c>
      <c r="V3441" t="s">
        <v>106</v>
      </c>
      <c r="W3441">
        <v>0</v>
      </c>
      <c r="X3441">
        <v>0</v>
      </c>
      <c r="Y3441">
        <v>0</v>
      </c>
      <c r="Z3441">
        <v>0</v>
      </c>
      <c r="AA3441">
        <v>0</v>
      </c>
      <c r="AB3441">
        <v>0</v>
      </c>
      <c r="AC3441">
        <v>4</v>
      </c>
      <c r="AD3441">
        <v>0</v>
      </c>
      <c r="AE3441" s="4">
        <v>0</v>
      </c>
      <c r="AF3441" s="4" t="s">
        <v>4133</v>
      </c>
      <c r="AH3441" s="6">
        <v>43748</v>
      </c>
      <c r="AI3441" s="5">
        <v>0.44791666666666669</v>
      </c>
      <c r="AJ3441">
        <v>3.6</v>
      </c>
      <c r="AK3441">
        <v>3110</v>
      </c>
      <c r="AL3441" s="4">
        <v>10.4</v>
      </c>
      <c r="AM3441" s="4">
        <v>26.5</v>
      </c>
      <c r="AN3441" s="4" t="s">
        <v>106</v>
      </c>
      <c r="AO3441" s="4" t="s">
        <v>106</v>
      </c>
      <c r="AP3441" s="4" t="s">
        <v>106</v>
      </c>
      <c r="AQ3441" s="4" t="s">
        <v>106</v>
      </c>
      <c r="AR3441" s="4" t="s">
        <v>106</v>
      </c>
      <c r="AS3441" s="4" t="s">
        <v>106</v>
      </c>
      <c r="AT3441" s="4" t="s">
        <v>106</v>
      </c>
      <c r="AU3441" t="s">
        <v>108</v>
      </c>
      <c r="AV3441" t="s">
        <v>109</v>
      </c>
      <c r="AW3441" t="s">
        <v>110</v>
      </c>
      <c r="AX3441" t="s">
        <v>3637</v>
      </c>
    </row>
    <row r="3442" spans="1:51" hidden="1" x14ac:dyDescent="0.25">
      <c r="A3442">
        <v>2019</v>
      </c>
      <c r="B3442" s="6">
        <v>43608</v>
      </c>
      <c r="C3442" s="6">
        <v>43748</v>
      </c>
      <c r="D3442" t="str">
        <f>INDEX(parametres!$B$2:$B$57,IF(ISNUMBER(MATCH(Chiffrier!E3442,parametres!$C$2:$C$57,0)),MATCH(E3442,parametres!$C$2:$C$57,0),NA()))</f>
        <v>IM-5</v>
      </c>
      <c r="E3442" t="s">
        <v>35</v>
      </c>
      <c r="F3442" t="s">
        <v>112</v>
      </c>
      <c r="G3442" s="4">
        <f t="shared" si="69"/>
        <v>20</v>
      </c>
      <c r="H3442">
        <f>INDEX(Sites_coordo!$C$2:$C$62,IF(ISNUMBER(MATCH(Chiffrier!E3442,Sites_coordo!$A$2:$A$62,0)),MATCH(Chiffrier!E3442,Sites_coordo!$A$2:$A$62,0),NA()))</f>
        <v>47.377400000000002</v>
      </c>
      <c r="I3442">
        <f>INDEX(Sites_coordo!$B$2:$B$62,IF(ISNUMBER(MATCH(Chiffrier!E3442,Sites_coordo!$A$2:$A$62,0)),MATCH(Chiffrier!E3442,Sites_coordo!$A$2:$A$62,0),NA()))</f>
        <v>-61.856900000000003</v>
      </c>
      <c r="J3442" t="s">
        <v>119</v>
      </c>
      <c r="K3442" t="s">
        <v>119</v>
      </c>
      <c r="L3442" s="4">
        <v>20087085</v>
      </c>
      <c r="M3442" t="s">
        <v>151</v>
      </c>
      <c r="N3442" s="4">
        <v>1</v>
      </c>
      <c r="O3442" s="4" t="s">
        <v>121</v>
      </c>
      <c r="P3442" s="4">
        <v>1</v>
      </c>
      <c r="Q3442" t="s">
        <v>3662</v>
      </c>
      <c r="R3442" s="4">
        <v>0</v>
      </c>
      <c r="S3442">
        <v>3</v>
      </c>
      <c r="T3442" t="s">
        <v>106</v>
      </c>
      <c r="U3442">
        <v>1</v>
      </c>
      <c r="V3442" t="s">
        <v>106</v>
      </c>
      <c r="W3442">
        <v>0</v>
      </c>
      <c r="X3442">
        <v>0</v>
      </c>
      <c r="Y3442">
        <v>0</v>
      </c>
      <c r="Z3442">
        <v>0</v>
      </c>
      <c r="AA3442">
        <v>0</v>
      </c>
      <c r="AB3442">
        <v>0</v>
      </c>
      <c r="AC3442">
        <v>1</v>
      </c>
      <c r="AD3442">
        <v>0</v>
      </c>
      <c r="AE3442" s="4">
        <v>0</v>
      </c>
      <c r="AH3442" s="6">
        <v>43748</v>
      </c>
      <c r="AI3442" s="5">
        <v>0.36458333333333331</v>
      </c>
      <c r="AJ3442">
        <v>3.13</v>
      </c>
      <c r="AK3442">
        <v>3110</v>
      </c>
      <c r="AL3442" s="4">
        <v>11</v>
      </c>
      <c r="AM3442" s="4">
        <v>29.5</v>
      </c>
      <c r="AN3442" s="4" t="s">
        <v>106</v>
      </c>
      <c r="AO3442" s="4" t="s">
        <v>106</v>
      </c>
      <c r="AP3442" s="4" t="s">
        <v>106</v>
      </c>
      <c r="AQ3442" s="4" t="s">
        <v>106</v>
      </c>
      <c r="AR3442" s="4" t="s">
        <v>106</v>
      </c>
      <c r="AS3442" s="4" t="s">
        <v>106</v>
      </c>
      <c r="AT3442" s="4" t="s">
        <v>106</v>
      </c>
      <c r="AU3442" t="s">
        <v>108</v>
      </c>
      <c r="AV3442" t="s">
        <v>109</v>
      </c>
      <c r="AW3442" t="s">
        <v>110</v>
      </c>
      <c r="AX3442" t="s">
        <v>3662</v>
      </c>
    </row>
    <row r="3443" spans="1:51" hidden="1" x14ac:dyDescent="0.25">
      <c r="A3443">
        <v>2019</v>
      </c>
      <c r="B3443" s="6">
        <v>43608</v>
      </c>
      <c r="C3443" s="6">
        <v>43748</v>
      </c>
      <c r="D3443" t="str">
        <f>INDEX(parametres!$B$2:$B$57,IF(ISNUMBER(MATCH(Chiffrier!E3443,parametres!$C$2:$C$57,0)),MATCH(E3443,parametres!$C$2:$C$57,0),NA()))</f>
        <v>IM-5</v>
      </c>
      <c r="E3443" t="s">
        <v>35</v>
      </c>
      <c r="F3443" t="s">
        <v>112</v>
      </c>
      <c r="G3443" s="4">
        <f t="shared" ref="G3443:G3483" si="70">(C3443-B3443)/7</f>
        <v>20</v>
      </c>
      <c r="H3443">
        <f>INDEX(Sites_coordo!$C$2:$C$62,IF(ISNUMBER(MATCH(Chiffrier!E3443,Sites_coordo!$A$2:$A$62,0)),MATCH(Chiffrier!E3443,Sites_coordo!$A$2:$A$62,0),NA()))</f>
        <v>47.377400000000002</v>
      </c>
      <c r="I3443">
        <f>INDEX(Sites_coordo!$B$2:$B$62,IF(ISNUMBER(MATCH(Chiffrier!E3443,Sites_coordo!$A$2:$A$62,0)),MATCH(Chiffrier!E3443,Sites_coordo!$A$2:$A$62,0),NA()))</f>
        <v>-61.856900000000003</v>
      </c>
      <c r="J3443" t="s">
        <v>119</v>
      </c>
      <c r="K3443" t="s">
        <v>119</v>
      </c>
      <c r="L3443" s="4">
        <v>20087085</v>
      </c>
      <c r="M3443" t="s">
        <v>151</v>
      </c>
      <c r="N3443" s="4">
        <v>1</v>
      </c>
      <c r="O3443" s="4" t="s">
        <v>121</v>
      </c>
      <c r="P3443" s="4">
        <v>2</v>
      </c>
      <c r="Q3443" t="s">
        <v>3663</v>
      </c>
      <c r="R3443" s="4">
        <v>0</v>
      </c>
      <c r="S3443">
        <v>3</v>
      </c>
      <c r="T3443" t="s">
        <v>106</v>
      </c>
      <c r="U3443">
        <v>1</v>
      </c>
      <c r="V3443" t="s">
        <v>106</v>
      </c>
      <c r="W3443">
        <v>0</v>
      </c>
      <c r="X3443">
        <v>0</v>
      </c>
      <c r="Y3443">
        <v>0</v>
      </c>
      <c r="Z3443">
        <v>0</v>
      </c>
      <c r="AA3443">
        <v>0</v>
      </c>
      <c r="AB3443">
        <v>0</v>
      </c>
      <c r="AC3443">
        <v>1</v>
      </c>
      <c r="AD3443">
        <v>0</v>
      </c>
      <c r="AE3443" s="4">
        <v>0</v>
      </c>
      <c r="AH3443" s="6">
        <v>43748</v>
      </c>
      <c r="AI3443" s="5">
        <v>0.36458333333333331</v>
      </c>
      <c r="AJ3443">
        <v>3.13</v>
      </c>
      <c r="AK3443">
        <v>3110</v>
      </c>
      <c r="AL3443" s="4">
        <v>11</v>
      </c>
      <c r="AM3443" s="4">
        <v>29.5</v>
      </c>
      <c r="AN3443" s="4" t="s">
        <v>106</v>
      </c>
      <c r="AO3443" s="4" t="s">
        <v>106</v>
      </c>
      <c r="AP3443" s="4" t="s">
        <v>106</v>
      </c>
      <c r="AQ3443" s="4" t="s">
        <v>106</v>
      </c>
      <c r="AR3443" s="4" t="s">
        <v>106</v>
      </c>
      <c r="AS3443" s="4" t="s">
        <v>106</v>
      </c>
      <c r="AT3443" s="4" t="s">
        <v>106</v>
      </c>
      <c r="AU3443" t="s">
        <v>108</v>
      </c>
      <c r="AV3443" t="s">
        <v>109</v>
      </c>
      <c r="AW3443" t="s">
        <v>110</v>
      </c>
      <c r="AX3443" t="s">
        <v>3663</v>
      </c>
    </row>
    <row r="3444" spans="1:51" hidden="1" x14ac:dyDescent="0.25">
      <c r="A3444">
        <v>2019</v>
      </c>
      <c r="B3444" s="6">
        <v>43608</v>
      </c>
      <c r="C3444" s="6">
        <v>43748</v>
      </c>
      <c r="D3444" t="str">
        <f>INDEX(parametres!$B$2:$B$57,IF(ISNUMBER(MATCH(Chiffrier!E3444,parametres!$C$2:$C$57,0)),MATCH(E3444,parametres!$C$2:$C$57,0),NA()))</f>
        <v>IM-5</v>
      </c>
      <c r="E3444" t="s">
        <v>35</v>
      </c>
      <c r="F3444" t="s">
        <v>112</v>
      </c>
      <c r="G3444" s="4">
        <f t="shared" si="70"/>
        <v>20</v>
      </c>
      <c r="H3444">
        <f>INDEX(Sites_coordo!$C$2:$C$62,IF(ISNUMBER(MATCH(Chiffrier!E3444,Sites_coordo!$A$2:$A$62,0)),MATCH(Chiffrier!E3444,Sites_coordo!$A$2:$A$62,0),NA()))</f>
        <v>47.377400000000002</v>
      </c>
      <c r="I3444">
        <f>INDEX(Sites_coordo!$B$2:$B$62,IF(ISNUMBER(MATCH(Chiffrier!E3444,Sites_coordo!$A$2:$A$62,0)),MATCH(Chiffrier!E3444,Sites_coordo!$A$2:$A$62,0),NA()))</f>
        <v>-61.856900000000003</v>
      </c>
      <c r="J3444" t="s">
        <v>119</v>
      </c>
      <c r="K3444" t="s">
        <v>119</v>
      </c>
      <c r="L3444" s="4">
        <v>20087085</v>
      </c>
      <c r="M3444" t="s">
        <v>151</v>
      </c>
      <c r="N3444" s="4">
        <v>1</v>
      </c>
      <c r="O3444" s="4" t="s">
        <v>121</v>
      </c>
      <c r="P3444" s="4">
        <v>3</v>
      </c>
      <c r="Q3444" t="s">
        <v>3664</v>
      </c>
      <c r="R3444" s="4">
        <v>0</v>
      </c>
      <c r="S3444">
        <v>2</v>
      </c>
      <c r="T3444" t="s">
        <v>106</v>
      </c>
      <c r="U3444">
        <v>1</v>
      </c>
      <c r="V3444" t="s">
        <v>106</v>
      </c>
      <c r="W3444">
        <v>0</v>
      </c>
      <c r="X3444">
        <v>0</v>
      </c>
      <c r="Y3444">
        <v>0</v>
      </c>
      <c r="Z3444">
        <v>0</v>
      </c>
      <c r="AA3444">
        <v>0</v>
      </c>
      <c r="AB3444">
        <v>0</v>
      </c>
      <c r="AC3444">
        <v>2</v>
      </c>
      <c r="AD3444">
        <v>0</v>
      </c>
      <c r="AE3444" s="4">
        <v>0</v>
      </c>
      <c r="AH3444" s="6">
        <v>43748</v>
      </c>
      <c r="AI3444" s="5">
        <v>0.36458333333333331</v>
      </c>
      <c r="AJ3444">
        <v>3.13</v>
      </c>
      <c r="AK3444">
        <v>3110</v>
      </c>
      <c r="AL3444" s="4">
        <v>11</v>
      </c>
      <c r="AM3444" s="4">
        <v>29.5</v>
      </c>
      <c r="AN3444" s="4" t="s">
        <v>106</v>
      </c>
      <c r="AO3444" s="4" t="s">
        <v>106</v>
      </c>
      <c r="AP3444" s="4" t="s">
        <v>106</v>
      </c>
      <c r="AQ3444" s="4" t="s">
        <v>106</v>
      </c>
      <c r="AR3444" s="4" t="s">
        <v>106</v>
      </c>
      <c r="AS3444" s="4" t="s">
        <v>106</v>
      </c>
      <c r="AT3444" s="4" t="s">
        <v>106</v>
      </c>
      <c r="AU3444" t="s">
        <v>108</v>
      </c>
      <c r="AV3444" t="s">
        <v>109</v>
      </c>
      <c r="AW3444" t="s">
        <v>110</v>
      </c>
      <c r="AX3444" t="s">
        <v>3664</v>
      </c>
    </row>
    <row r="3445" spans="1:51" hidden="1" x14ac:dyDescent="0.25">
      <c r="A3445">
        <v>2019</v>
      </c>
      <c r="B3445" s="6">
        <v>43608</v>
      </c>
      <c r="C3445" s="6">
        <v>43748</v>
      </c>
      <c r="D3445" t="str">
        <f>INDEX(parametres!$B$2:$B$57,IF(ISNUMBER(MATCH(Chiffrier!E3445,parametres!$C$2:$C$57,0)),MATCH(E3445,parametres!$C$2:$C$57,0),NA()))</f>
        <v>IM-5</v>
      </c>
      <c r="E3445" t="s">
        <v>35</v>
      </c>
      <c r="F3445" t="s">
        <v>112</v>
      </c>
      <c r="G3445" s="4">
        <f t="shared" si="70"/>
        <v>20</v>
      </c>
      <c r="H3445">
        <f>INDEX(Sites_coordo!$C$2:$C$62,IF(ISNUMBER(MATCH(Chiffrier!E3445,Sites_coordo!$A$2:$A$62,0)),MATCH(Chiffrier!E3445,Sites_coordo!$A$2:$A$62,0),NA()))</f>
        <v>47.377400000000002</v>
      </c>
      <c r="I3445">
        <f>INDEX(Sites_coordo!$B$2:$B$62,IF(ISNUMBER(MATCH(Chiffrier!E3445,Sites_coordo!$A$2:$A$62,0)),MATCH(Chiffrier!E3445,Sites_coordo!$A$2:$A$62,0),NA()))</f>
        <v>-61.856900000000003</v>
      </c>
      <c r="J3445" t="s">
        <v>119</v>
      </c>
      <c r="K3445" t="s">
        <v>119</v>
      </c>
      <c r="L3445" s="4">
        <v>20087085</v>
      </c>
      <c r="M3445" t="s">
        <v>151</v>
      </c>
      <c r="N3445" s="4">
        <v>1</v>
      </c>
      <c r="O3445" s="4" t="s">
        <v>107</v>
      </c>
      <c r="P3445" s="4">
        <v>1</v>
      </c>
      <c r="Q3445" t="s">
        <v>3665</v>
      </c>
      <c r="R3445" s="4">
        <v>0</v>
      </c>
      <c r="S3445">
        <v>2</v>
      </c>
      <c r="T3445" t="s">
        <v>106</v>
      </c>
      <c r="U3445">
        <v>2</v>
      </c>
      <c r="V3445" t="s">
        <v>106</v>
      </c>
      <c r="W3445">
        <v>0</v>
      </c>
      <c r="X3445">
        <v>0</v>
      </c>
      <c r="Y3445">
        <v>0</v>
      </c>
      <c r="Z3445">
        <v>0</v>
      </c>
      <c r="AA3445">
        <v>0</v>
      </c>
      <c r="AB3445">
        <v>0</v>
      </c>
      <c r="AC3445">
        <v>1</v>
      </c>
      <c r="AD3445">
        <v>0</v>
      </c>
      <c r="AE3445" s="4">
        <v>0</v>
      </c>
      <c r="AH3445" s="6">
        <v>43748</v>
      </c>
      <c r="AI3445" s="5">
        <v>0.36458333333333331</v>
      </c>
      <c r="AJ3445">
        <v>3.13</v>
      </c>
      <c r="AK3445">
        <v>3110</v>
      </c>
      <c r="AL3445" s="4">
        <v>11</v>
      </c>
      <c r="AM3445" s="4">
        <v>29.5</v>
      </c>
      <c r="AN3445" s="4" t="s">
        <v>106</v>
      </c>
      <c r="AO3445" s="4" t="s">
        <v>106</v>
      </c>
      <c r="AP3445" s="4" t="s">
        <v>106</v>
      </c>
      <c r="AQ3445" s="4" t="s">
        <v>106</v>
      </c>
      <c r="AR3445" s="4" t="s">
        <v>106</v>
      </c>
      <c r="AS3445" s="4" t="s">
        <v>106</v>
      </c>
      <c r="AT3445" s="4" t="s">
        <v>106</v>
      </c>
      <c r="AU3445" t="s">
        <v>108</v>
      </c>
      <c r="AV3445" t="s">
        <v>109</v>
      </c>
      <c r="AW3445" t="s">
        <v>110</v>
      </c>
      <c r="AX3445" t="s">
        <v>3665</v>
      </c>
    </row>
    <row r="3446" spans="1:51" hidden="1" x14ac:dyDescent="0.25">
      <c r="A3446">
        <v>2019</v>
      </c>
      <c r="B3446" s="6">
        <v>43608</v>
      </c>
      <c r="C3446" s="6">
        <v>43748</v>
      </c>
      <c r="D3446" t="str">
        <f>INDEX(parametres!$B$2:$B$57,IF(ISNUMBER(MATCH(Chiffrier!E3446,parametres!$C$2:$C$57,0)),MATCH(E3446,parametres!$C$2:$C$57,0),NA()))</f>
        <v>IM-5</v>
      </c>
      <c r="E3446" t="s">
        <v>35</v>
      </c>
      <c r="F3446" t="s">
        <v>112</v>
      </c>
      <c r="G3446" s="4">
        <f t="shared" si="70"/>
        <v>20</v>
      </c>
      <c r="H3446">
        <f>INDEX(Sites_coordo!$C$2:$C$62,IF(ISNUMBER(MATCH(Chiffrier!E3446,Sites_coordo!$A$2:$A$62,0)),MATCH(Chiffrier!E3446,Sites_coordo!$A$2:$A$62,0),NA()))</f>
        <v>47.377400000000002</v>
      </c>
      <c r="I3446">
        <f>INDEX(Sites_coordo!$B$2:$B$62,IF(ISNUMBER(MATCH(Chiffrier!E3446,Sites_coordo!$A$2:$A$62,0)),MATCH(Chiffrier!E3446,Sites_coordo!$A$2:$A$62,0),NA()))</f>
        <v>-61.856900000000003</v>
      </c>
      <c r="J3446" t="s">
        <v>119</v>
      </c>
      <c r="K3446" t="s">
        <v>119</v>
      </c>
      <c r="L3446" s="4">
        <v>20087085</v>
      </c>
      <c r="M3446" t="s">
        <v>151</v>
      </c>
      <c r="N3446" s="4">
        <v>2</v>
      </c>
      <c r="O3446" s="4" t="s">
        <v>121</v>
      </c>
      <c r="P3446" s="4">
        <v>1</v>
      </c>
      <c r="Q3446" t="s">
        <v>3666</v>
      </c>
      <c r="R3446" s="4">
        <v>0</v>
      </c>
      <c r="S3446">
        <v>2</v>
      </c>
      <c r="T3446" t="s">
        <v>106</v>
      </c>
      <c r="U3446">
        <v>2</v>
      </c>
      <c r="V3446" t="s">
        <v>106</v>
      </c>
      <c r="W3446">
        <v>0</v>
      </c>
      <c r="X3446">
        <v>0</v>
      </c>
      <c r="Y3446">
        <v>0</v>
      </c>
      <c r="Z3446">
        <v>0</v>
      </c>
      <c r="AA3446">
        <v>0</v>
      </c>
      <c r="AB3446">
        <v>0</v>
      </c>
      <c r="AC3446">
        <v>2</v>
      </c>
      <c r="AD3446">
        <v>0</v>
      </c>
      <c r="AE3446" s="4">
        <v>0</v>
      </c>
      <c r="AH3446" s="6">
        <v>43748</v>
      </c>
      <c r="AI3446" s="5">
        <v>0.36458333333333331</v>
      </c>
      <c r="AJ3446">
        <v>3.13</v>
      </c>
      <c r="AK3446">
        <v>3110</v>
      </c>
      <c r="AL3446" s="4">
        <v>11</v>
      </c>
      <c r="AM3446" s="4">
        <v>29.5</v>
      </c>
      <c r="AN3446" s="4" t="s">
        <v>106</v>
      </c>
      <c r="AO3446" s="4" t="s">
        <v>106</v>
      </c>
      <c r="AP3446" s="4" t="s">
        <v>106</v>
      </c>
      <c r="AQ3446" s="4" t="s">
        <v>106</v>
      </c>
      <c r="AR3446" s="4" t="s">
        <v>106</v>
      </c>
      <c r="AS3446" s="4" t="s">
        <v>106</v>
      </c>
      <c r="AT3446" s="4" t="s">
        <v>106</v>
      </c>
      <c r="AU3446" t="s">
        <v>108</v>
      </c>
      <c r="AV3446" t="s">
        <v>109</v>
      </c>
      <c r="AW3446" t="s">
        <v>110</v>
      </c>
      <c r="AX3446" t="s">
        <v>3666</v>
      </c>
    </row>
    <row r="3447" spans="1:51" hidden="1" x14ac:dyDescent="0.25">
      <c r="A3447">
        <v>2019</v>
      </c>
      <c r="B3447" s="6">
        <v>43608</v>
      </c>
      <c r="C3447" s="6">
        <v>43748</v>
      </c>
      <c r="D3447" t="str">
        <f>INDEX(parametres!$B$2:$B$57,IF(ISNUMBER(MATCH(Chiffrier!E3447,parametres!$C$2:$C$57,0)),MATCH(E3447,parametres!$C$2:$C$57,0),NA()))</f>
        <v>IM-5</v>
      </c>
      <c r="E3447" t="s">
        <v>35</v>
      </c>
      <c r="F3447" t="s">
        <v>112</v>
      </c>
      <c r="G3447" s="4">
        <f t="shared" si="70"/>
        <v>20</v>
      </c>
      <c r="H3447">
        <f>INDEX(Sites_coordo!$C$2:$C$62,IF(ISNUMBER(MATCH(Chiffrier!E3447,Sites_coordo!$A$2:$A$62,0)),MATCH(Chiffrier!E3447,Sites_coordo!$A$2:$A$62,0),NA()))</f>
        <v>47.377400000000002</v>
      </c>
      <c r="I3447">
        <f>INDEX(Sites_coordo!$B$2:$B$62,IF(ISNUMBER(MATCH(Chiffrier!E3447,Sites_coordo!$A$2:$A$62,0)),MATCH(Chiffrier!E3447,Sites_coordo!$A$2:$A$62,0),NA()))</f>
        <v>-61.856900000000003</v>
      </c>
      <c r="J3447" t="s">
        <v>119</v>
      </c>
      <c r="K3447" t="s">
        <v>119</v>
      </c>
      <c r="L3447" s="4">
        <v>20087085</v>
      </c>
      <c r="M3447" t="s">
        <v>151</v>
      </c>
      <c r="N3447" s="4">
        <v>2</v>
      </c>
      <c r="O3447" s="4" t="s">
        <v>121</v>
      </c>
      <c r="P3447" s="4">
        <v>2</v>
      </c>
      <c r="Q3447" t="s">
        <v>3667</v>
      </c>
      <c r="R3447" s="4">
        <v>0</v>
      </c>
      <c r="S3447">
        <v>4</v>
      </c>
      <c r="T3447" t="s">
        <v>106</v>
      </c>
      <c r="U3447">
        <v>1</v>
      </c>
      <c r="V3447" t="s">
        <v>106</v>
      </c>
      <c r="W3447">
        <v>0</v>
      </c>
      <c r="X3447">
        <v>0</v>
      </c>
      <c r="Y3447">
        <v>0</v>
      </c>
      <c r="Z3447">
        <v>0</v>
      </c>
      <c r="AA3447">
        <v>0</v>
      </c>
      <c r="AB3447">
        <v>0</v>
      </c>
      <c r="AC3447">
        <v>1</v>
      </c>
      <c r="AD3447">
        <v>0</v>
      </c>
      <c r="AE3447" s="4">
        <v>0</v>
      </c>
      <c r="AH3447" s="6">
        <v>43748</v>
      </c>
      <c r="AI3447" s="5">
        <v>0.36458333333333331</v>
      </c>
      <c r="AJ3447">
        <v>3.13</v>
      </c>
      <c r="AK3447">
        <v>3110</v>
      </c>
      <c r="AL3447" s="4">
        <v>11</v>
      </c>
      <c r="AM3447" s="4">
        <v>29.5</v>
      </c>
      <c r="AN3447" s="4" t="s">
        <v>106</v>
      </c>
      <c r="AO3447" s="4" t="s">
        <v>106</v>
      </c>
      <c r="AP3447" s="4" t="s">
        <v>106</v>
      </c>
      <c r="AQ3447" s="4" t="s">
        <v>106</v>
      </c>
      <c r="AR3447" s="4" t="s">
        <v>106</v>
      </c>
      <c r="AS3447" s="4" t="s">
        <v>106</v>
      </c>
      <c r="AT3447" s="4" t="s">
        <v>106</v>
      </c>
      <c r="AU3447" t="s">
        <v>108</v>
      </c>
      <c r="AV3447" t="s">
        <v>109</v>
      </c>
      <c r="AW3447" t="s">
        <v>110</v>
      </c>
      <c r="AX3447" t="s">
        <v>3667</v>
      </c>
    </row>
    <row r="3448" spans="1:51" hidden="1" x14ac:dyDescent="0.25">
      <c r="A3448">
        <v>2019</v>
      </c>
      <c r="B3448" s="6">
        <v>43608</v>
      </c>
      <c r="C3448" s="6">
        <v>43748</v>
      </c>
      <c r="D3448" t="str">
        <f>INDEX(parametres!$B$2:$B$57,IF(ISNUMBER(MATCH(Chiffrier!E3448,parametres!$C$2:$C$57,0)),MATCH(E3448,parametres!$C$2:$C$57,0),NA()))</f>
        <v>IM-5</v>
      </c>
      <c r="E3448" t="s">
        <v>35</v>
      </c>
      <c r="F3448" t="s">
        <v>112</v>
      </c>
      <c r="G3448" s="4">
        <f t="shared" si="70"/>
        <v>20</v>
      </c>
      <c r="H3448">
        <f>INDEX(Sites_coordo!$C$2:$C$62,IF(ISNUMBER(MATCH(Chiffrier!E3448,Sites_coordo!$A$2:$A$62,0)),MATCH(Chiffrier!E3448,Sites_coordo!$A$2:$A$62,0),NA()))</f>
        <v>47.377400000000002</v>
      </c>
      <c r="I3448">
        <f>INDEX(Sites_coordo!$B$2:$B$62,IF(ISNUMBER(MATCH(Chiffrier!E3448,Sites_coordo!$A$2:$A$62,0)),MATCH(Chiffrier!E3448,Sites_coordo!$A$2:$A$62,0),NA()))</f>
        <v>-61.856900000000003</v>
      </c>
      <c r="J3448" t="s">
        <v>119</v>
      </c>
      <c r="K3448" t="s">
        <v>119</v>
      </c>
      <c r="L3448" s="4">
        <v>20087085</v>
      </c>
      <c r="M3448" t="s">
        <v>151</v>
      </c>
      <c r="N3448" s="4">
        <v>2</v>
      </c>
      <c r="O3448" s="4" t="s">
        <v>121</v>
      </c>
      <c r="P3448" s="4">
        <v>3</v>
      </c>
      <c r="Q3448" t="s">
        <v>3668</v>
      </c>
      <c r="R3448" s="4">
        <v>0</v>
      </c>
      <c r="S3448">
        <v>4</v>
      </c>
      <c r="T3448" t="s">
        <v>106</v>
      </c>
      <c r="U3448">
        <v>1</v>
      </c>
      <c r="V3448" t="s">
        <v>106</v>
      </c>
      <c r="W3448">
        <v>0</v>
      </c>
      <c r="X3448">
        <v>0</v>
      </c>
      <c r="Y3448">
        <v>0</v>
      </c>
      <c r="Z3448">
        <v>0</v>
      </c>
      <c r="AA3448">
        <v>0</v>
      </c>
      <c r="AB3448">
        <v>0</v>
      </c>
      <c r="AC3448">
        <v>1</v>
      </c>
      <c r="AD3448">
        <v>0</v>
      </c>
      <c r="AE3448" s="4">
        <v>0</v>
      </c>
      <c r="AH3448" s="6">
        <v>43748</v>
      </c>
      <c r="AI3448" s="5">
        <v>0.36458333333333331</v>
      </c>
      <c r="AJ3448">
        <v>3.13</v>
      </c>
      <c r="AK3448">
        <v>3110</v>
      </c>
      <c r="AL3448" s="4">
        <v>11</v>
      </c>
      <c r="AM3448" s="4">
        <v>29.5</v>
      </c>
      <c r="AN3448" s="4" t="s">
        <v>106</v>
      </c>
      <c r="AO3448" s="4" t="s">
        <v>106</v>
      </c>
      <c r="AP3448" s="4" t="s">
        <v>106</v>
      </c>
      <c r="AQ3448" s="4" t="s">
        <v>106</v>
      </c>
      <c r="AR3448" s="4" t="s">
        <v>106</v>
      </c>
      <c r="AS3448" s="4" t="s">
        <v>106</v>
      </c>
      <c r="AT3448" s="4" t="s">
        <v>106</v>
      </c>
      <c r="AU3448" t="s">
        <v>108</v>
      </c>
      <c r="AV3448" t="s">
        <v>109</v>
      </c>
      <c r="AW3448" t="s">
        <v>110</v>
      </c>
      <c r="AX3448" t="s">
        <v>3668</v>
      </c>
    </row>
    <row r="3449" spans="1:51" hidden="1" x14ac:dyDescent="0.25">
      <c r="A3449">
        <v>2019</v>
      </c>
      <c r="B3449" s="6">
        <v>43608</v>
      </c>
      <c r="C3449" s="6">
        <v>43748</v>
      </c>
      <c r="D3449" t="str">
        <f>INDEX(parametres!$B$2:$B$57,IF(ISNUMBER(MATCH(Chiffrier!E3449,parametres!$C$2:$C$57,0)),MATCH(E3449,parametres!$C$2:$C$57,0),NA()))</f>
        <v>IM-5</v>
      </c>
      <c r="E3449" t="s">
        <v>35</v>
      </c>
      <c r="F3449" t="s">
        <v>112</v>
      </c>
      <c r="G3449" s="4">
        <f t="shared" si="70"/>
        <v>20</v>
      </c>
      <c r="H3449">
        <f>INDEX(Sites_coordo!$C$2:$C$62,IF(ISNUMBER(MATCH(Chiffrier!E3449,Sites_coordo!$A$2:$A$62,0)),MATCH(Chiffrier!E3449,Sites_coordo!$A$2:$A$62,0),NA()))</f>
        <v>47.377400000000002</v>
      </c>
      <c r="I3449">
        <f>INDEX(Sites_coordo!$B$2:$B$62,IF(ISNUMBER(MATCH(Chiffrier!E3449,Sites_coordo!$A$2:$A$62,0)),MATCH(Chiffrier!E3449,Sites_coordo!$A$2:$A$62,0),NA()))</f>
        <v>-61.856900000000003</v>
      </c>
      <c r="J3449" t="s">
        <v>119</v>
      </c>
      <c r="K3449" t="s">
        <v>119</v>
      </c>
      <c r="L3449" s="4">
        <v>20087085</v>
      </c>
      <c r="M3449" t="s">
        <v>151</v>
      </c>
      <c r="N3449" s="4">
        <v>2</v>
      </c>
      <c r="O3449" s="4" t="s">
        <v>107</v>
      </c>
      <c r="P3449" s="4">
        <v>1</v>
      </c>
      <c r="Q3449" t="s">
        <v>3669</v>
      </c>
      <c r="R3449" s="4">
        <v>0</v>
      </c>
      <c r="S3449">
        <v>4</v>
      </c>
      <c r="T3449" t="s">
        <v>106</v>
      </c>
      <c r="U3449">
        <v>1</v>
      </c>
      <c r="V3449" t="s">
        <v>106</v>
      </c>
      <c r="W3449">
        <v>0</v>
      </c>
      <c r="X3449">
        <v>0</v>
      </c>
      <c r="Y3449">
        <v>0</v>
      </c>
      <c r="Z3449">
        <v>0</v>
      </c>
      <c r="AA3449">
        <v>0</v>
      </c>
      <c r="AB3449">
        <v>0</v>
      </c>
      <c r="AC3449">
        <v>1</v>
      </c>
      <c r="AD3449">
        <v>0</v>
      </c>
      <c r="AE3449" s="4">
        <v>0</v>
      </c>
      <c r="AH3449" s="6">
        <v>43748</v>
      </c>
      <c r="AI3449" s="5">
        <v>0.36458333333333331</v>
      </c>
      <c r="AJ3449">
        <v>3.13</v>
      </c>
      <c r="AK3449">
        <v>3110</v>
      </c>
      <c r="AL3449" s="4">
        <v>11</v>
      </c>
      <c r="AM3449" s="4">
        <v>29.5</v>
      </c>
      <c r="AN3449" s="4" t="s">
        <v>106</v>
      </c>
      <c r="AO3449" s="4" t="s">
        <v>106</v>
      </c>
      <c r="AP3449" s="4" t="s">
        <v>106</v>
      </c>
      <c r="AQ3449" s="4" t="s">
        <v>106</v>
      </c>
      <c r="AR3449" s="4" t="s">
        <v>106</v>
      </c>
      <c r="AS3449" s="4" t="s">
        <v>106</v>
      </c>
      <c r="AT3449" s="4" t="s">
        <v>106</v>
      </c>
      <c r="AU3449" t="s">
        <v>108</v>
      </c>
      <c r="AV3449" t="s">
        <v>109</v>
      </c>
      <c r="AW3449" t="s">
        <v>110</v>
      </c>
      <c r="AX3449" t="s">
        <v>3669</v>
      </c>
    </row>
    <row r="3450" spans="1:51" hidden="1" x14ac:dyDescent="0.25">
      <c r="A3450">
        <v>2019</v>
      </c>
      <c r="B3450" s="6">
        <v>43608</v>
      </c>
      <c r="C3450" s="6">
        <v>43748</v>
      </c>
      <c r="D3450" t="str">
        <f>INDEX(parametres!$B$2:$B$57,IF(ISNUMBER(MATCH(Chiffrier!E3450,parametres!$C$2:$C$57,0)),MATCH(E3450,parametres!$C$2:$C$57,0),NA()))</f>
        <v>IM-5</v>
      </c>
      <c r="E3450" t="s">
        <v>35</v>
      </c>
      <c r="F3450" t="s">
        <v>112</v>
      </c>
      <c r="G3450" s="4">
        <f t="shared" si="70"/>
        <v>20</v>
      </c>
      <c r="H3450">
        <f>INDEX(Sites_coordo!$C$2:$C$62,IF(ISNUMBER(MATCH(Chiffrier!E3450,Sites_coordo!$A$2:$A$62,0)),MATCH(Chiffrier!E3450,Sites_coordo!$A$2:$A$62,0),NA()))</f>
        <v>47.377400000000002</v>
      </c>
      <c r="I3450">
        <f>INDEX(Sites_coordo!$B$2:$B$62,IF(ISNUMBER(MATCH(Chiffrier!E3450,Sites_coordo!$A$2:$A$62,0)),MATCH(Chiffrier!E3450,Sites_coordo!$A$2:$A$62,0),NA()))</f>
        <v>-61.856900000000003</v>
      </c>
      <c r="J3450" t="s">
        <v>119</v>
      </c>
      <c r="K3450" t="s">
        <v>119</v>
      </c>
      <c r="L3450" s="4">
        <v>20087085</v>
      </c>
      <c r="M3450" t="s">
        <v>151</v>
      </c>
      <c r="N3450" s="4">
        <v>3</v>
      </c>
      <c r="O3450" s="4" t="s">
        <v>121</v>
      </c>
      <c r="P3450" s="4">
        <v>1</v>
      </c>
      <c r="Q3450" t="s">
        <v>3670</v>
      </c>
      <c r="R3450" s="4">
        <v>0</v>
      </c>
      <c r="S3450">
        <v>4</v>
      </c>
      <c r="T3450" t="s">
        <v>106</v>
      </c>
      <c r="U3450">
        <v>1</v>
      </c>
      <c r="V3450" t="s">
        <v>106</v>
      </c>
      <c r="W3450">
        <v>0</v>
      </c>
      <c r="X3450">
        <v>0</v>
      </c>
      <c r="Y3450">
        <v>0</v>
      </c>
      <c r="Z3450">
        <v>0</v>
      </c>
      <c r="AA3450">
        <v>0</v>
      </c>
      <c r="AB3450">
        <v>0</v>
      </c>
      <c r="AC3450">
        <v>1</v>
      </c>
      <c r="AD3450">
        <v>0</v>
      </c>
      <c r="AE3450" s="4">
        <v>0</v>
      </c>
      <c r="AF3450" s="4" t="s">
        <v>4132</v>
      </c>
      <c r="AH3450" s="6">
        <v>43748</v>
      </c>
      <c r="AI3450" s="5">
        <v>0.36458333333333331</v>
      </c>
      <c r="AJ3450">
        <v>3.13</v>
      </c>
      <c r="AK3450">
        <v>3110</v>
      </c>
      <c r="AL3450" s="4">
        <v>11</v>
      </c>
      <c r="AM3450" s="4">
        <v>29.5</v>
      </c>
      <c r="AN3450" s="4" t="s">
        <v>106</v>
      </c>
      <c r="AO3450" s="4" t="s">
        <v>106</v>
      </c>
      <c r="AP3450" s="4" t="s">
        <v>106</v>
      </c>
      <c r="AQ3450" s="4" t="s">
        <v>106</v>
      </c>
      <c r="AR3450" s="4" t="s">
        <v>106</v>
      </c>
      <c r="AS3450" s="4" t="s">
        <v>106</v>
      </c>
      <c r="AT3450" s="4" t="s">
        <v>106</v>
      </c>
      <c r="AU3450" t="s">
        <v>108</v>
      </c>
      <c r="AV3450" t="s">
        <v>109</v>
      </c>
      <c r="AW3450" t="s">
        <v>110</v>
      </c>
      <c r="AX3450" t="s">
        <v>3670</v>
      </c>
    </row>
    <row r="3451" spans="1:51" hidden="1" x14ac:dyDescent="0.25">
      <c r="A3451">
        <v>2019</v>
      </c>
      <c r="B3451" s="6">
        <v>43608</v>
      </c>
      <c r="C3451" s="6">
        <v>43748</v>
      </c>
      <c r="D3451" t="str">
        <f>INDEX(parametres!$B$2:$B$57,IF(ISNUMBER(MATCH(Chiffrier!E3451,parametres!$C$2:$C$57,0)),MATCH(E3451,parametres!$C$2:$C$57,0),NA()))</f>
        <v>IM-5</v>
      </c>
      <c r="E3451" t="s">
        <v>35</v>
      </c>
      <c r="F3451" t="s">
        <v>112</v>
      </c>
      <c r="G3451" s="4">
        <f t="shared" si="70"/>
        <v>20</v>
      </c>
      <c r="H3451">
        <f>INDEX(Sites_coordo!$C$2:$C$62,IF(ISNUMBER(MATCH(Chiffrier!E3451,Sites_coordo!$A$2:$A$62,0)),MATCH(Chiffrier!E3451,Sites_coordo!$A$2:$A$62,0),NA()))</f>
        <v>47.377400000000002</v>
      </c>
      <c r="I3451">
        <f>INDEX(Sites_coordo!$B$2:$B$62,IF(ISNUMBER(MATCH(Chiffrier!E3451,Sites_coordo!$A$2:$A$62,0)),MATCH(Chiffrier!E3451,Sites_coordo!$A$2:$A$62,0),NA()))</f>
        <v>-61.856900000000003</v>
      </c>
      <c r="J3451" t="s">
        <v>119</v>
      </c>
      <c r="K3451" t="s">
        <v>119</v>
      </c>
      <c r="L3451" s="4">
        <v>20087085</v>
      </c>
      <c r="M3451" t="s">
        <v>151</v>
      </c>
      <c r="N3451" s="4">
        <v>3</v>
      </c>
      <c r="O3451" s="4" t="s">
        <v>121</v>
      </c>
      <c r="P3451" s="4">
        <v>2</v>
      </c>
      <c r="Q3451" t="s">
        <v>3671</v>
      </c>
      <c r="R3451" s="4">
        <v>0</v>
      </c>
      <c r="S3451">
        <v>4</v>
      </c>
      <c r="T3451" t="s">
        <v>106</v>
      </c>
      <c r="U3451">
        <v>1</v>
      </c>
      <c r="V3451" t="s">
        <v>106</v>
      </c>
      <c r="W3451">
        <v>0</v>
      </c>
      <c r="X3451">
        <v>0</v>
      </c>
      <c r="Y3451">
        <v>0</v>
      </c>
      <c r="Z3451">
        <v>0</v>
      </c>
      <c r="AA3451">
        <v>0</v>
      </c>
      <c r="AB3451">
        <v>0</v>
      </c>
      <c r="AC3451">
        <v>1</v>
      </c>
      <c r="AD3451">
        <v>0</v>
      </c>
      <c r="AE3451" s="4">
        <v>0</v>
      </c>
      <c r="AF3451" s="4" t="s">
        <v>4132</v>
      </c>
      <c r="AH3451" s="6">
        <v>43748</v>
      </c>
      <c r="AI3451" s="5">
        <v>0.36458333333333331</v>
      </c>
      <c r="AJ3451">
        <v>3.13</v>
      </c>
      <c r="AK3451">
        <v>3110</v>
      </c>
      <c r="AL3451" s="4">
        <v>11</v>
      </c>
      <c r="AM3451" s="4">
        <v>29.5</v>
      </c>
      <c r="AN3451" s="4" t="s">
        <v>106</v>
      </c>
      <c r="AO3451" s="4" t="s">
        <v>106</v>
      </c>
      <c r="AP3451" s="4" t="s">
        <v>106</v>
      </c>
      <c r="AQ3451" s="4" t="s">
        <v>106</v>
      </c>
      <c r="AR3451" s="4" t="s">
        <v>106</v>
      </c>
      <c r="AS3451" s="4" t="s">
        <v>106</v>
      </c>
      <c r="AT3451" s="4" t="s">
        <v>106</v>
      </c>
      <c r="AU3451" t="s">
        <v>108</v>
      </c>
      <c r="AV3451" t="s">
        <v>109</v>
      </c>
      <c r="AW3451" t="s">
        <v>110</v>
      </c>
      <c r="AX3451" t="s">
        <v>3671</v>
      </c>
    </row>
    <row r="3452" spans="1:51" hidden="1" x14ac:dyDescent="0.25">
      <c r="A3452">
        <v>2019</v>
      </c>
      <c r="B3452" s="6">
        <v>43608</v>
      </c>
      <c r="C3452" s="6">
        <v>43748</v>
      </c>
      <c r="D3452" t="str">
        <f>INDEX(parametres!$B$2:$B$57,IF(ISNUMBER(MATCH(Chiffrier!E3452,parametres!$C$2:$C$57,0)),MATCH(E3452,parametres!$C$2:$C$57,0),NA()))</f>
        <v>IM-5</v>
      </c>
      <c r="E3452" t="s">
        <v>35</v>
      </c>
      <c r="F3452" t="s">
        <v>112</v>
      </c>
      <c r="G3452" s="4">
        <f t="shared" si="70"/>
        <v>20</v>
      </c>
      <c r="H3452">
        <f>INDEX(Sites_coordo!$C$2:$C$62,IF(ISNUMBER(MATCH(Chiffrier!E3452,Sites_coordo!$A$2:$A$62,0)),MATCH(Chiffrier!E3452,Sites_coordo!$A$2:$A$62,0),NA()))</f>
        <v>47.377400000000002</v>
      </c>
      <c r="I3452">
        <f>INDEX(Sites_coordo!$B$2:$B$62,IF(ISNUMBER(MATCH(Chiffrier!E3452,Sites_coordo!$A$2:$A$62,0)),MATCH(Chiffrier!E3452,Sites_coordo!$A$2:$A$62,0),NA()))</f>
        <v>-61.856900000000003</v>
      </c>
      <c r="J3452" t="s">
        <v>119</v>
      </c>
      <c r="K3452" t="s">
        <v>119</v>
      </c>
      <c r="L3452" s="4">
        <v>20087085</v>
      </c>
      <c r="M3452" t="s">
        <v>151</v>
      </c>
      <c r="N3452" s="4">
        <v>3</v>
      </c>
      <c r="O3452" s="4" t="s">
        <v>121</v>
      </c>
      <c r="P3452" s="4">
        <v>3</v>
      </c>
      <c r="Q3452" t="s">
        <v>3672</v>
      </c>
      <c r="R3452" s="4">
        <v>0</v>
      </c>
      <c r="S3452">
        <v>3</v>
      </c>
      <c r="T3452" t="s">
        <v>106</v>
      </c>
      <c r="U3452">
        <v>1</v>
      </c>
      <c r="V3452" t="s">
        <v>106</v>
      </c>
      <c r="W3452">
        <v>0</v>
      </c>
      <c r="X3452">
        <v>0</v>
      </c>
      <c r="Y3452">
        <v>0</v>
      </c>
      <c r="Z3452">
        <v>0</v>
      </c>
      <c r="AA3452">
        <v>0</v>
      </c>
      <c r="AB3452">
        <v>0</v>
      </c>
      <c r="AC3452">
        <v>1</v>
      </c>
      <c r="AD3452">
        <v>0</v>
      </c>
      <c r="AE3452" s="4">
        <v>0</v>
      </c>
      <c r="AF3452" s="4" t="s">
        <v>4132</v>
      </c>
      <c r="AH3452" s="6">
        <v>43748</v>
      </c>
      <c r="AI3452" s="5">
        <v>0.36458333333333331</v>
      </c>
      <c r="AJ3452">
        <v>3.13</v>
      </c>
      <c r="AK3452">
        <v>3110</v>
      </c>
      <c r="AL3452" s="4">
        <v>11</v>
      </c>
      <c r="AM3452" s="4">
        <v>29.5</v>
      </c>
      <c r="AN3452" s="4" t="s">
        <v>106</v>
      </c>
      <c r="AO3452" s="4" t="s">
        <v>106</v>
      </c>
      <c r="AP3452" s="4" t="s">
        <v>106</v>
      </c>
      <c r="AQ3452" s="4" t="s">
        <v>106</v>
      </c>
      <c r="AR3452" s="4" t="s">
        <v>106</v>
      </c>
      <c r="AS3452" s="4" t="s">
        <v>106</v>
      </c>
      <c r="AT3452" s="4" t="s">
        <v>106</v>
      </c>
      <c r="AU3452" t="s">
        <v>108</v>
      </c>
      <c r="AV3452" t="s">
        <v>109</v>
      </c>
      <c r="AW3452" t="s">
        <v>110</v>
      </c>
      <c r="AX3452" t="s">
        <v>3672</v>
      </c>
    </row>
    <row r="3453" spans="1:51" hidden="1" x14ac:dyDescent="0.25">
      <c r="A3453">
        <v>2019</v>
      </c>
      <c r="B3453" s="6">
        <v>43608</v>
      </c>
      <c r="C3453" s="6">
        <v>43748</v>
      </c>
      <c r="D3453" t="str">
        <f>INDEX(parametres!$B$2:$B$57,IF(ISNUMBER(MATCH(Chiffrier!E3453,parametres!$C$2:$C$57,0)),MATCH(E3453,parametres!$C$2:$C$57,0),NA()))</f>
        <v>IM-5</v>
      </c>
      <c r="E3453" t="s">
        <v>35</v>
      </c>
      <c r="F3453" t="s">
        <v>112</v>
      </c>
      <c r="G3453" s="4">
        <f t="shared" si="70"/>
        <v>20</v>
      </c>
      <c r="H3453">
        <f>INDEX(Sites_coordo!$C$2:$C$62,IF(ISNUMBER(MATCH(Chiffrier!E3453,Sites_coordo!$A$2:$A$62,0)),MATCH(Chiffrier!E3453,Sites_coordo!$A$2:$A$62,0),NA()))</f>
        <v>47.377400000000002</v>
      </c>
      <c r="I3453">
        <f>INDEX(Sites_coordo!$B$2:$B$62,IF(ISNUMBER(MATCH(Chiffrier!E3453,Sites_coordo!$A$2:$A$62,0)),MATCH(Chiffrier!E3453,Sites_coordo!$A$2:$A$62,0),NA()))</f>
        <v>-61.856900000000003</v>
      </c>
      <c r="J3453" t="s">
        <v>119</v>
      </c>
      <c r="K3453" t="s">
        <v>119</v>
      </c>
      <c r="L3453" s="4">
        <v>20087085</v>
      </c>
      <c r="M3453" t="s">
        <v>151</v>
      </c>
      <c r="N3453" s="4">
        <v>3</v>
      </c>
      <c r="O3453" s="4" t="s">
        <v>107</v>
      </c>
      <c r="P3453" s="4">
        <v>1</v>
      </c>
      <c r="Q3453" t="s">
        <v>3673</v>
      </c>
      <c r="R3453" s="4">
        <v>0</v>
      </c>
      <c r="S3453">
        <v>3</v>
      </c>
      <c r="T3453" t="s">
        <v>106</v>
      </c>
      <c r="U3453">
        <v>1</v>
      </c>
      <c r="V3453" t="s">
        <v>106</v>
      </c>
      <c r="W3453">
        <v>0</v>
      </c>
      <c r="X3453">
        <v>0</v>
      </c>
      <c r="Y3453">
        <v>0</v>
      </c>
      <c r="Z3453">
        <v>0</v>
      </c>
      <c r="AA3453">
        <v>0</v>
      </c>
      <c r="AB3453">
        <v>0</v>
      </c>
      <c r="AC3453">
        <v>1</v>
      </c>
      <c r="AD3453">
        <v>0</v>
      </c>
      <c r="AE3453" s="4">
        <v>0</v>
      </c>
      <c r="AH3453" s="6">
        <v>43748</v>
      </c>
      <c r="AI3453" s="5">
        <v>0.36458333333333331</v>
      </c>
      <c r="AJ3453">
        <v>3.13</v>
      </c>
      <c r="AK3453">
        <v>3110</v>
      </c>
      <c r="AL3453" s="4">
        <v>11</v>
      </c>
      <c r="AM3453" s="4">
        <v>29.5</v>
      </c>
      <c r="AN3453" s="4" t="s">
        <v>106</v>
      </c>
      <c r="AO3453" s="4" t="s">
        <v>106</v>
      </c>
      <c r="AP3453" s="4" t="s">
        <v>106</v>
      </c>
      <c r="AQ3453" s="4" t="s">
        <v>106</v>
      </c>
      <c r="AR3453" s="4" t="s">
        <v>106</v>
      </c>
      <c r="AS3453" s="4" t="s">
        <v>106</v>
      </c>
      <c r="AT3453" s="4" t="s">
        <v>106</v>
      </c>
      <c r="AU3453" t="s">
        <v>108</v>
      </c>
      <c r="AV3453" t="s">
        <v>109</v>
      </c>
      <c r="AW3453" t="s">
        <v>110</v>
      </c>
      <c r="AX3453" t="s">
        <v>3673</v>
      </c>
    </row>
    <row r="3454" spans="1:51" hidden="1" x14ac:dyDescent="0.25">
      <c r="A3454">
        <v>2019</v>
      </c>
      <c r="B3454" s="6">
        <v>43608</v>
      </c>
      <c r="C3454" s="6">
        <v>43748</v>
      </c>
      <c r="D3454" t="str">
        <f>INDEX(parametres!$B$2:$B$57,IF(ISNUMBER(MATCH(Chiffrier!E3454,parametres!$C$2:$C$57,0)),MATCH(E3454,parametres!$C$2:$C$57,0),NA()))</f>
        <v>IM-5</v>
      </c>
      <c r="E3454" t="s">
        <v>35</v>
      </c>
      <c r="F3454" t="s">
        <v>112</v>
      </c>
      <c r="G3454" s="4">
        <f t="shared" si="70"/>
        <v>20</v>
      </c>
      <c r="H3454">
        <f>INDEX(Sites_coordo!$C$2:$C$62,IF(ISNUMBER(MATCH(Chiffrier!E3454,Sites_coordo!$A$2:$A$62,0)),MATCH(Chiffrier!E3454,Sites_coordo!$A$2:$A$62,0),NA()))</f>
        <v>47.377400000000002</v>
      </c>
      <c r="I3454">
        <f>INDEX(Sites_coordo!$B$2:$B$62,IF(ISNUMBER(MATCH(Chiffrier!E3454,Sites_coordo!$A$2:$A$62,0)),MATCH(Chiffrier!E3454,Sites_coordo!$A$2:$A$62,0),NA()))</f>
        <v>-61.856900000000003</v>
      </c>
      <c r="J3454" t="s">
        <v>119</v>
      </c>
      <c r="K3454" t="s">
        <v>119</v>
      </c>
      <c r="L3454" s="4">
        <v>20087085</v>
      </c>
      <c r="M3454" t="s">
        <v>151</v>
      </c>
      <c r="N3454" s="4">
        <v>4</v>
      </c>
      <c r="O3454" s="4" t="s">
        <v>121</v>
      </c>
      <c r="P3454" s="4">
        <v>1</v>
      </c>
      <c r="Q3454" t="s">
        <v>3674</v>
      </c>
      <c r="R3454" s="4" t="s">
        <v>106</v>
      </c>
      <c r="S3454" t="s">
        <v>106</v>
      </c>
      <c r="T3454" t="s">
        <v>106</v>
      </c>
      <c r="U3454" t="s">
        <v>106</v>
      </c>
      <c r="V3454" t="s">
        <v>106</v>
      </c>
      <c r="W3454" t="s">
        <v>106</v>
      </c>
      <c r="X3454" t="s">
        <v>106</v>
      </c>
      <c r="Y3454" t="s">
        <v>106</v>
      </c>
      <c r="Z3454" t="s">
        <v>106</v>
      </c>
      <c r="AA3454" t="s">
        <v>106</v>
      </c>
      <c r="AB3454" t="s">
        <v>106</v>
      </c>
      <c r="AC3454" t="s">
        <v>106</v>
      </c>
      <c r="AD3454" t="s">
        <v>106</v>
      </c>
      <c r="AE3454" s="4" t="s">
        <v>106</v>
      </c>
      <c r="AH3454" s="6">
        <v>43748</v>
      </c>
      <c r="AI3454" s="5">
        <v>0.36458333333333331</v>
      </c>
      <c r="AJ3454">
        <v>3.13</v>
      </c>
      <c r="AK3454">
        <v>3110</v>
      </c>
      <c r="AL3454" s="4">
        <v>11</v>
      </c>
      <c r="AM3454" s="4">
        <v>29.5</v>
      </c>
      <c r="AN3454" s="4" t="s">
        <v>106</v>
      </c>
      <c r="AO3454" s="4" t="s">
        <v>106</v>
      </c>
      <c r="AP3454" s="4" t="s">
        <v>106</v>
      </c>
      <c r="AQ3454" s="4" t="s">
        <v>106</v>
      </c>
      <c r="AR3454" s="4" t="s">
        <v>106</v>
      </c>
      <c r="AS3454" s="4" t="s">
        <v>106</v>
      </c>
      <c r="AT3454" s="4" t="s">
        <v>106</v>
      </c>
      <c r="AU3454" t="s">
        <v>108</v>
      </c>
      <c r="AV3454" t="s">
        <v>109</v>
      </c>
      <c r="AW3454" t="s">
        <v>110</v>
      </c>
      <c r="AX3454" t="s">
        <v>3674</v>
      </c>
      <c r="AY3454" s="4" t="s">
        <v>4134</v>
      </c>
    </row>
    <row r="3455" spans="1:51" hidden="1" x14ac:dyDescent="0.25">
      <c r="A3455">
        <v>2019</v>
      </c>
      <c r="B3455" s="6">
        <v>43608</v>
      </c>
      <c r="C3455" s="6">
        <v>43748</v>
      </c>
      <c r="D3455" t="str">
        <f>INDEX(parametres!$B$2:$B$57,IF(ISNUMBER(MATCH(Chiffrier!E3455,parametres!$C$2:$C$57,0)),MATCH(E3455,parametres!$C$2:$C$57,0),NA()))</f>
        <v>IM-5</v>
      </c>
      <c r="E3455" t="s">
        <v>35</v>
      </c>
      <c r="F3455" t="s">
        <v>112</v>
      </c>
      <c r="G3455" s="4">
        <f t="shared" si="70"/>
        <v>20</v>
      </c>
      <c r="H3455">
        <f>INDEX(Sites_coordo!$C$2:$C$62,IF(ISNUMBER(MATCH(Chiffrier!E3455,Sites_coordo!$A$2:$A$62,0)),MATCH(Chiffrier!E3455,Sites_coordo!$A$2:$A$62,0),NA()))</f>
        <v>47.377400000000002</v>
      </c>
      <c r="I3455">
        <f>INDEX(Sites_coordo!$B$2:$B$62,IF(ISNUMBER(MATCH(Chiffrier!E3455,Sites_coordo!$A$2:$A$62,0)),MATCH(Chiffrier!E3455,Sites_coordo!$A$2:$A$62,0),NA()))</f>
        <v>-61.856900000000003</v>
      </c>
      <c r="J3455" t="s">
        <v>119</v>
      </c>
      <c r="K3455" t="s">
        <v>119</v>
      </c>
      <c r="L3455" s="4">
        <v>20087085</v>
      </c>
      <c r="M3455" t="s">
        <v>151</v>
      </c>
      <c r="N3455" s="4">
        <v>4</v>
      </c>
      <c r="O3455" s="4" t="s">
        <v>121</v>
      </c>
      <c r="P3455" s="4">
        <v>2</v>
      </c>
      <c r="Q3455" t="s">
        <v>3675</v>
      </c>
      <c r="R3455" s="4" t="s">
        <v>106</v>
      </c>
      <c r="S3455" t="s">
        <v>106</v>
      </c>
      <c r="T3455" t="s">
        <v>106</v>
      </c>
      <c r="U3455" t="s">
        <v>106</v>
      </c>
      <c r="V3455" t="s">
        <v>106</v>
      </c>
      <c r="W3455" t="s">
        <v>106</v>
      </c>
      <c r="X3455" t="s">
        <v>106</v>
      </c>
      <c r="Y3455" t="s">
        <v>106</v>
      </c>
      <c r="Z3455" t="s">
        <v>106</v>
      </c>
      <c r="AA3455" t="s">
        <v>106</v>
      </c>
      <c r="AB3455" t="s">
        <v>106</v>
      </c>
      <c r="AC3455" t="s">
        <v>106</v>
      </c>
      <c r="AD3455" t="s">
        <v>106</v>
      </c>
      <c r="AE3455" s="4" t="s">
        <v>106</v>
      </c>
      <c r="AH3455" s="6">
        <v>43748</v>
      </c>
      <c r="AI3455" s="5">
        <v>0.36458333333333331</v>
      </c>
      <c r="AJ3455">
        <v>3.13</v>
      </c>
      <c r="AK3455">
        <v>3110</v>
      </c>
      <c r="AL3455" s="4">
        <v>11</v>
      </c>
      <c r="AM3455" s="4">
        <v>29.5</v>
      </c>
      <c r="AN3455" s="4" t="s">
        <v>106</v>
      </c>
      <c r="AO3455" s="4" t="s">
        <v>106</v>
      </c>
      <c r="AP3455" s="4" t="s">
        <v>106</v>
      </c>
      <c r="AQ3455" s="4" t="s">
        <v>106</v>
      </c>
      <c r="AR3455" s="4" t="s">
        <v>106</v>
      </c>
      <c r="AS3455" s="4" t="s">
        <v>106</v>
      </c>
      <c r="AT3455" s="4" t="s">
        <v>106</v>
      </c>
      <c r="AU3455" t="s">
        <v>108</v>
      </c>
      <c r="AV3455" t="s">
        <v>109</v>
      </c>
      <c r="AW3455" t="s">
        <v>110</v>
      </c>
      <c r="AX3455" t="s">
        <v>3675</v>
      </c>
      <c r="AY3455" s="4" t="s">
        <v>4134</v>
      </c>
    </row>
    <row r="3456" spans="1:51" hidden="1" x14ac:dyDescent="0.25">
      <c r="A3456">
        <v>2019</v>
      </c>
      <c r="B3456" s="6">
        <v>43608</v>
      </c>
      <c r="C3456" s="6">
        <v>43748</v>
      </c>
      <c r="D3456" t="str">
        <f>INDEX(parametres!$B$2:$B$57,IF(ISNUMBER(MATCH(Chiffrier!E3456,parametres!$C$2:$C$57,0)),MATCH(E3456,parametres!$C$2:$C$57,0),NA()))</f>
        <v>IM-5</v>
      </c>
      <c r="E3456" t="s">
        <v>35</v>
      </c>
      <c r="F3456" t="s">
        <v>112</v>
      </c>
      <c r="G3456" s="4">
        <f t="shared" si="70"/>
        <v>20</v>
      </c>
      <c r="H3456">
        <f>INDEX(Sites_coordo!$C$2:$C$62,IF(ISNUMBER(MATCH(Chiffrier!E3456,Sites_coordo!$A$2:$A$62,0)),MATCH(Chiffrier!E3456,Sites_coordo!$A$2:$A$62,0),NA()))</f>
        <v>47.377400000000002</v>
      </c>
      <c r="I3456">
        <f>INDEX(Sites_coordo!$B$2:$B$62,IF(ISNUMBER(MATCH(Chiffrier!E3456,Sites_coordo!$A$2:$A$62,0)),MATCH(Chiffrier!E3456,Sites_coordo!$A$2:$A$62,0),NA()))</f>
        <v>-61.856900000000003</v>
      </c>
      <c r="J3456" t="s">
        <v>119</v>
      </c>
      <c r="K3456" t="s">
        <v>119</v>
      </c>
      <c r="L3456" s="4">
        <v>20087085</v>
      </c>
      <c r="M3456" t="s">
        <v>151</v>
      </c>
      <c r="N3456" s="4">
        <v>4</v>
      </c>
      <c r="O3456" s="4" t="s">
        <v>121</v>
      </c>
      <c r="P3456" s="4">
        <v>3</v>
      </c>
      <c r="Q3456" t="s">
        <v>3676</v>
      </c>
      <c r="R3456" s="4" t="s">
        <v>106</v>
      </c>
      <c r="S3456" t="s">
        <v>106</v>
      </c>
      <c r="T3456" t="s">
        <v>106</v>
      </c>
      <c r="U3456" t="s">
        <v>106</v>
      </c>
      <c r="V3456" t="s">
        <v>106</v>
      </c>
      <c r="W3456" t="s">
        <v>106</v>
      </c>
      <c r="X3456" t="s">
        <v>106</v>
      </c>
      <c r="Y3456" t="s">
        <v>106</v>
      </c>
      <c r="Z3456" t="s">
        <v>106</v>
      </c>
      <c r="AA3456" t="s">
        <v>106</v>
      </c>
      <c r="AB3456" t="s">
        <v>106</v>
      </c>
      <c r="AC3456" t="s">
        <v>106</v>
      </c>
      <c r="AD3456" t="s">
        <v>106</v>
      </c>
      <c r="AE3456" s="4" t="s">
        <v>106</v>
      </c>
      <c r="AH3456" s="6">
        <v>43748</v>
      </c>
      <c r="AI3456" s="5">
        <v>0.36458333333333331</v>
      </c>
      <c r="AJ3456">
        <v>3.13</v>
      </c>
      <c r="AK3456">
        <v>3110</v>
      </c>
      <c r="AL3456" s="4">
        <v>11</v>
      </c>
      <c r="AM3456" s="4">
        <v>29.5</v>
      </c>
      <c r="AN3456" s="4" t="s">
        <v>106</v>
      </c>
      <c r="AO3456" s="4" t="s">
        <v>106</v>
      </c>
      <c r="AP3456" s="4" t="s">
        <v>106</v>
      </c>
      <c r="AQ3456" s="4" t="s">
        <v>106</v>
      </c>
      <c r="AR3456" s="4" t="s">
        <v>106</v>
      </c>
      <c r="AS3456" s="4" t="s">
        <v>106</v>
      </c>
      <c r="AT3456" s="4" t="s">
        <v>106</v>
      </c>
      <c r="AU3456" t="s">
        <v>108</v>
      </c>
      <c r="AV3456" t="s">
        <v>109</v>
      </c>
      <c r="AW3456" t="s">
        <v>110</v>
      </c>
      <c r="AX3456" t="s">
        <v>3676</v>
      </c>
      <c r="AY3456" s="4" t="s">
        <v>4134</v>
      </c>
    </row>
    <row r="3457" spans="1:51" hidden="1" x14ac:dyDescent="0.25">
      <c r="A3457">
        <v>2019</v>
      </c>
      <c r="B3457" s="6">
        <v>43608</v>
      </c>
      <c r="C3457" s="6">
        <v>43748</v>
      </c>
      <c r="D3457" t="str">
        <f>INDEX(parametres!$B$2:$B$57,IF(ISNUMBER(MATCH(Chiffrier!E3457,parametres!$C$2:$C$57,0)),MATCH(E3457,parametres!$C$2:$C$57,0),NA()))</f>
        <v>IM-5</v>
      </c>
      <c r="E3457" t="s">
        <v>35</v>
      </c>
      <c r="F3457" t="s">
        <v>112</v>
      </c>
      <c r="G3457" s="4">
        <f t="shared" si="70"/>
        <v>20</v>
      </c>
      <c r="H3457">
        <f>INDEX(Sites_coordo!$C$2:$C$62,IF(ISNUMBER(MATCH(Chiffrier!E3457,Sites_coordo!$A$2:$A$62,0)),MATCH(Chiffrier!E3457,Sites_coordo!$A$2:$A$62,0),NA()))</f>
        <v>47.377400000000002</v>
      </c>
      <c r="I3457">
        <f>INDEX(Sites_coordo!$B$2:$B$62,IF(ISNUMBER(MATCH(Chiffrier!E3457,Sites_coordo!$A$2:$A$62,0)),MATCH(Chiffrier!E3457,Sites_coordo!$A$2:$A$62,0),NA()))</f>
        <v>-61.856900000000003</v>
      </c>
      <c r="J3457" t="s">
        <v>119</v>
      </c>
      <c r="K3457" t="s">
        <v>119</v>
      </c>
      <c r="L3457" s="4">
        <v>20087085</v>
      </c>
      <c r="M3457" t="s">
        <v>151</v>
      </c>
      <c r="N3457" s="4">
        <v>4</v>
      </c>
      <c r="O3457" s="4" t="s">
        <v>107</v>
      </c>
      <c r="P3457" s="4">
        <v>1</v>
      </c>
      <c r="Q3457" t="s">
        <v>3677</v>
      </c>
      <c r="R3457" s="4" t="s">
        <v>106</v>
      </c>
      <c r="S3457" t="s">
        <v>106</v>
      </c>
      <c r="T3457" t="s">
        <v>106</v>
      </c>
      <c r="U3457" t="s">
        <v>106</v>
      </c>
      <c r="V3457" t="s">
        <v>106</v>
      </c>
      <c r="W3457" t="s">
        <v>106</v>
      </c>
      <c r="X3457" t="s">
        <v>106</v>
      </c>
      <c r="Y3457" t="s">
        <v>106</v>
      </c>
      <c r="Z3457" t="s">
        <v>106</v>
      </c>
      <c r="AA3457" t="s">
        <v>106</v>
      </c>
      <c r="AB3457" t="s">
        <v>106</v>
      </c>
      <c r="AC3457" t="s">
        <v>106</v>
      </c>
      <c r="AD3457" t="s">
        <v>106</v>
      </c>
      <c r="AE3457" s="4" t="s">
        <v>106</v>
      </c>
      <c r="AH3457" s="6">
        <v>43748</v>
      </c>
      <c r="AI3457" s="5">
        <v>0.36458333333333331</v>
      </c>
      <c r="AJ3457">
        <v>3.13</v>
      </c>
      <c r="AK3457">
        <v>3110</v>
      </c>
      <c r="AL3457" s="4">
        <v>11</v>
      </c>
      <c r="AM3457" s="4">
        <v>29.5</v>
      </c>
      <c r="AN3457" s="4" t="s">
        <v>106</v>
      </c>
      <c r="AO3457" s="4" t="s">
        <v>106</v>
      </c>
      <c r="AP3457" s="4" t="s">
        <v>106</v>
      </c>
      <c r="AQ3457" s="4" t="s">
        <v>106</v>
      </c>
      <c r="AR3457" s="4" t="s">
        <v>106</v>
      </c>
      <c r="AS3457" s="4" t="s">
        <v>106</v>
      </c>
      <c r="AT3457" s="4" t="s">
        <v>106</v>
      </c>
      <c r="AU3457" t="s">
        <v>108</v>
      </c>
      <c r="AV3457" t="s">
        <v>109</v>
      </c>
      <c r="AW3457" t="s">
        <v>110</v>
      </c>
      <c r="AX3457" t="s">
        <v>3677</v>
      </c>
      <c r="AY3457" s="4" t="s">
        <v>4134</v>
      </c>
    </row>
    <row r="3458" spans="1:51" hidden="1" x14ac:dyDescent="0.25">
      <c r="A3458">
        <v>2019</v>
      </c>
      <c r="B3458" s="6">
        <v>43608</v>
      </c>
      <c r="C3458" s="6">
        <v>43748</v>
      </c>
      <c r="D3458" t="str">
        <f>INDEX(parametres!$B$2:$B$57,IF(ISNUMBER(MATCH(Chiffrier!E3458,parametres!$C$2:$C$57,0)),MATCH(E3458,parametres!$C$2:$C$57,0),NA()))</f>
        <v>IM-5</v>
      </c>
      <c r="E3458" t="s">
        <v>35</v>
      </c>
      <c r="F3458" t="s">
        <v>112</v>
      </c>
      <c r="G3458" s="4">
        <f t="shared" si="70"/>
        <v>20</v>
      </c>
      <c r="H3458">
        <f>INDEX(Sites_coordo!$C$2:$C$62,IF(ISNUMBER(MATCH(Chiffrier!E3458,Sites_coordo!$A$2:$A$62,0)),MATCH(Chiffrier!E3458,Sites_coordo!$A$2:$A$62,0),NA()))</f>
        <v>47.377400000000002</v>
      </c>
      <c r="I3458">
        <f>INDEX(Sites_coordo!$B$2:$B$62,IF(ISNUMBER(MATCH(Chiffrier!E3458,Sites_coordo!$A$2:$A$62,0)),MATCH(Chiffrier!E3458,Sites_coordo!$A$2:$A$62,0),NA()))</f>
        <v>-61.856900000000003</v>
      </c>
      <c r="J3458" t="s">
        <v>119</v>
      </c>
      <c r="K3458" t="s">
        <v>119</v>
      </c>
      <c r="L3458" s="4">
        <v>20087085</v>
      </c>
      <c r="M3458" t="s">
        <v>151</v>
      </c>
      <c r="N3458" s="4">
        <v>5</v>
      </c>
      <c r="O3458" s="4" t="s">
        <v>121</v>
      </c>
      <c r="P3458" s="4">
        <v>1</v>
      </c>
      <c r="Q3458" t="s">
        <v>3678</v>
      </c>
      <c r="R3458" s="4" t="s">
        <v>106</v>
      </c>
      <c r="S3458" t="s">
        <v>106</v>
      </c>
      <c r="T3458" t="s">
        <v>106</v>
      </c>
      <c r="U3458" t="s">
        <v>106</v>
      </c>
      <c r="V3458" t="s">
        <v>106</v>
      </c>
      <c r="W3458" t="s">
        <v>106</v>
      </c>
      <c r="X3458" t="s">
        <v>106</v>
      </c>
      <c r="Y3458" t="s">
        <v>106</v>
      </c>
      <c r="Z3458" t="s">
        <v>106</v>
      </c>
      <c r="AA3458" t="s">
        <v>106</v>
      </c>
      <c r="AB3458" t="s">
        <v>106</v>
      </c>
      <c r="AC3458" t="s">
        <v>106</v>
      </c>
      <c r="AD3458" t="s">
        <v>106</v>
      </c>
      <c r="AE3458" s="4" t="s">
        <v>106</v>
      </c>
      <c r="AH3458" s="6">
        <v>43748</v>
      </c>
      <c r="AI3458" s="5">
        <v>0.36458333333333331</v>
      </c>
      <c r="AJ3458">
        <v>3.13</v>
      </c>
      <c r="AK3458">
        <v>3110</v>
      </c>
      <c r="AL3458" s="4">
        <v>11</v>
      </c>
      <c r="AM3458" s="4">
        <v>29.5</v>
      </c>
      <c r="AN3458" s="4" t="s">
        <v>106</v>
      </c>
      <c r="AO3458" s="4" t="s">
        <v>106</v>
      </c>
      <c r="AP3458" s="4" t="s">
        <v>106</v>
      </c>
      <c r="AQ3458" s="4" t="s">
        <v>106</v>
      </c>
      <c r="AR3458" s="4" t="s">
        <v>106</v>
      </c>
      <c r="AS3458" s="4" t="s">
        <v>106</v>
      </c>
      <c r="AT3458" s="4" t="s">
        <v>106</v>
      </c>
      <c r="AU3458" t="s">
        <v>108</v>
      </c>
      <c r="AV3458" t="s">
        <v>109</v>
      </c>
      <c r="AW3458" t="s">
        <v>110</v>
      </c>
      <c r="AX3458" t="s">
        <v>3678</v>
      </c>
      <c r="AY3458" s="4" t="s">
        <v>4134</v>
      </c>
    </row>
    <row r="3459" spans="1:51" hidden="1" x14ac:dyDescent="0.25">
      <c r="A3459">
        <v>2019</v>
      </c>
      <c r="B3459" s="6">
        <v>43608</v>
      </c>
      <c r="C3459" s="6">
        <v>43748</v>
      </c>
      <c r="D3459" t="str">
        <f>INDEX(parametres!$B$2:$B$57,IF(ISNUMBER(MATCH(Chiffrier!E3459,parametres!$C$2:$C$57,0)),MATCH(E3459,parametres!$C$2:$C$57,0),NA()))</f>
        <v>IM-5</v>
      </c>
      <c r="E3459" t="s">
        <v>35</v>
      </c>
      <c r="F3459" t="s">
        <v>112</v>
      </c>
      <c r="G3459" s="4">
        <f t="shared" si="70"/>
        <v>20</v>
      </c>
      <c r="H3459">
        <f>INDEX(Sites_coordo!$C$2:$C$62,IF(ISNUMBER(MATCH(Chiffrier!E3459,Sites_coordo!$A$2:$A$62,0)),MATCH(Chiffrier!E3459,Sites_coordo!$A$2:$A$62,0),NA()))</f>
        <v>47.377400000000002</v>
      </c>
      <c r="I3459">
        <f>INDEX(Sites_coordo!$B$2:$B$62,IF(ISNUMBER(MATCH(Chiffrier!E3459,Sites_coordo!$A$2:$A$62,0)),MATCH(Chiffrier!E3459,Sites_coordo!$A$2:$A$62,0),NA()))</f>
        <v>-61.856900000000003</v>
      </c>
      <c r="J3459" t="s">
        <v>119</v>
      </c>
      <c r="K3459" t="s">
        <v>119</v>
      </c>
      <c r="L3459" s="4">
        <v>20087085</v>
      </c>
      <c r="M3459" t="s">
        <v>151</v>
      </c>
      <c r="N3459" s="4">
        <v>5</v>
      </c>
      <c r="O3459" s="4" t="s">
        <v>121</v>
      </c>
      <c r="P3459" s="4">
        <v>2</v>
      </c>
      <c r="Q3459" t="s">
        <v>3679</v>
      </c>
      <c r="R3459" s="4" t="s">
        <v>106</v>
      </c>
      <c r="S3459" t="s">
        <v>106</v>
      </c>
      <c r="T3459" t="s">
        <v>106</v>
      </c>
      <c r="U3459" t="s">
        <v>106</v>
      </c>
      <c r="V3459" t="s">
        <v>106</v>
      </c>
      <c r="W3459" t="s">
        <v>106</v>
      </c>
      <c r="X3459" t="s">
        <v>106</v>
      </c>
      <c r="Y3459" t="s">
        <v>106</v>
      </c>
      <c r="Z3459" t="s">
        <v>106</v>
      </c>
      <c r="AA3459" t="s">
        <v>106</v>
      </c>
      <c r="AB3459" t="s">
        <v>106</v>
      </c>
      <c r="AC3459" t="s">
        <v>106</v>
      </c>
      <c r="AD3459" t="s">
        <v>106</v>
      </c>
      <c r="AE3459" s="4" t="s">
        <v>106</v>
      </c>
      <c r="AH3459" s="6">
        <v>43748</v>
      </c>
      <c r="AI3459" s="5">
        <v>0.36458333333333331</v>
      </c>
      <c r="AJ3459">
        <v>3.13</v>
      </c>
      <c r="AK3459">
        <v>3110</v>
      </c>
      <c r="AL3459" s="4">
        <v>11</v>
      </c>
      <c r="AM3459" s="4">
        <v>29.5</v>
      </c>
      <c r="AN3459" s="4" t="s">
        <v>106</v>
      </c>
      <c r="AO3459" s="4" t="s">
        <v>106</v>
      </c>
      <c r="AP3459" s="4" t="s">
        <v>106</v>
      </c>
      <c r="AQ3459" s="4" t="s">
        <v>106</v>
      </c>
      <c r="AR3459" s="4" t="s">
        <v>106</v>
      </c>
      <c r="AS3459" s="4" t="s">
        <v>106</v>
      </c>
      <c r="AT3459" s="4" t="s">
        <v>106</v>
      </c>
      <c r="AU3459" t="s">
        <v>108</v>
      </c>
      <c r="AV3459" t="s">
        <v>109</v>
      </c>
      <c r="AW3459" t="s">
        <v>110</v>
      </c>
      <c r="AX3459" t="s">
        <v>3679</v>
      </c>
      <c r="AY3459" s="4" t="s">
        <v>4134</v>
      </c>
    </row>
    <row r="3460" spans="1:51" hidden="1" x14ac:dyDescent="0.25">
      <c r="A3460">
        <v>2019</v>
      </c>
      <c r="B3460" s="6">
        <v>43608</v>
      </c>
      <c r="C3460" s="6">
        <v>43748</v>
      </c>
      <c r="D3460" t="str">
        <f>INDEX(parametres!$B$2:$B$57,IF(ISNUMBER(MATCH(Chiffrier!E3460,parametres!$C$2:$C$57,0)),MATCH(E3460,parametres!$C$2:$C$57,0),NA()))</f>
        <v>IM-5</v>
      </c>
      <c r="E3460" t="s">
        <v>35</v>
      </c>
      <c r="F3460" t="s">
        <v>112</v>
      </c>
      <c r="G3460" s="4">
        <f t="shared" si="70"/>
        <v>20</v>
      </c>
      <c r="H3460">
        <f>INDEX(Sites_coordo!$C$2:$C$62,IF(ISNUMBER(MATCH(Chiffrier!E3460,Sites_coordo!$A$2:$A$62,0)),MATCH(Chiffrier!E3460,Sites_coordo!$A$2:$A$62,0),NA()))</f>
        <v>47.377400000000002</v>
      </c>
      <c r="I3460">
        <f>INDEX(Sites_coordo!$B$2:$B$62,IF(ISNUMBER(MATCH(Chiffrier!E3460,Sites_coordo!$A$2:$A$62,0)),MATCH(Chiffrier!E3460,Sites_coordo!$A$2:$A$62,0),NA()))</f>
        <v>-61.856900000000003</v>
      </c>
      <c r="J3460" t="s">
        <v>119</v>
      </c>
      <c r="K3460" t="s">
        <v>119</v>
      </c>
      <c r="L3460" s="4">
        <v>20087085</v>
      </c>
      <c r="M3460" t="s">
        <v>151</v>
      </c>
      <c r="N3460" s="4">
        <v>5</v>
      </c>
      <c r="O3460" s="4" t="s">
        <v>121</v>
      </c>
      <c r="P3460" s="4">
        <v>3</v>
      </c>
      <c r="Q3460" t="s">
        <v>3680</v>
      </c>
      <c r="R3460" s="4" t="s">
        <v>106</v>
      </c>
      <c r="S3460" t="s">
        <v>106</v>
      </c>
      <c r="T3460" t="s">
        <v>106</v>
      </c>
      <c r="U3460" t="s">
        <v>106</v>
      </c>
      <c r="V3460" t="s">
        <v>106</v>
      </c>
      <c r="W3460" t="s">
        <v>106</v>
      </c>
      <c r="X3460" t="s">
        <v>106</v>
      </c>
      <c r="Y3460" t="s">
        <v>106</v>
      </c>
      <c r="Z3460" t="s">
        <v>106</v>
      </c>
      <c r="AA3460" t="s">
        <v>106</v>
      </c>
      <c r="AB3460" t="s">
        <v>106</v>
      </c>
      <c r="AC3460" t="s">
        <v>106</v>
      </c>
      <c r="AD3460" t="s">
        <v>106</v>
      </c>
      <c r="AE3460" s="4" t="s">
        <v>106</v>
      </c>
      <c r="AH3460" s="6">
        <v>43748</v>
      </c>
      <c r="AI3460" s="5">
        <v>0.36458333333333331</v>
      </c>
      <c r="AJ3460">
        <v>3.13</v>
      </c>
      <c r="AK3460">
        <v>3110</v>
      </c>
      <c r="AL3460" s="4">
        <v>11</v>
      </c>
      <c r="AM3460" s="4">
        <v>29.5</v>
      </c>
      <c r="AN3460" s="4" t="s">
        <v>106</v>
      </c>
      <c r="AO3460" s="4" t="s">
        <v>106</v>
      </c>
      <c r="AP3460" s="4" t="s">
        <v>106</v>
      </c>
      <c r="AQ3460" s="4" t="s">
        <v>106</v>
      </c>
      <c r="AR3460" s="4" t="s">
        <v>106</v>
      </c>
      <c r="AS3460" s="4" t="s">
        <v>106</v>
      </c>
      <c r="AT3460" s="4" t="s">
        <v>106</v>
      </c>
      <c r="AU3460" t="s">
        <v>108</v>
      </c>
      <c r="AV3460" t="s">
        <v>109</v>
      </c>
      <c r="AW3460" t="s">
        <v>110</v>
      </c>
      <c r="AX3460" t="s">
        <v>3680</v>
      </c>
      <c r="AY3460" s="4" t="s">
        <v>4134</v>
      </c>
    </row>
    <row r="3461" spans="1:51" hidden="1" x14ac:dyDescent="0.25">
      <c r="A3461">
        <v>2019</v>
      </c>
      <c r="B3461" s="6">
        <v>43608</v>
      </c>
      <c r="C3461" s="6">
        <v>43748</v>
      </c>
      <c r="D3461" t="str">
        <f>INDEX(parametres!$B$2:$B$57,IF(ISNUMBER(MATCH(Chiffrier!E3461,parametres!$C$2:$C$57,0)),MATCH(E3461,parametres!$C$2:$C$57,0),NA()))</f>
        <v>IM-5</v>
      </c>
      <c r="E3461" t="s">
        <v>35</v>
      </c>
      <c r="F3461" t="s">
        <v>112</v>
      </c>
      <c r="G3461" s="4">
        <f t="shared" si="70"/>
        <v>20</v>
      </c>
      <c r="H3461">
        <f>INDEX(Sites_coordo!$C$2:$C$62,IF(ISNUMBER(MATCH(Chiffrier!E3461,Sites_coordo!$A$2:$A$62,0)),MATCH(Chiffrier!E3461,Sites_coordo!$A$2:$A$62,0),NA()))</f>
        <v>47.377400000000002</v>
      </c>
      <c r="I3461">
        <f>INDEX(Sites_coordo!$B$2:$B$62,IF(ISNUMBER(MATCH(Chiffrier!E3461,Sites_coordo!$A$2:$A$62,0)),MATCH(Chiffrier!E3461,Sites_coordo!$A$2:$A$62,0),NA()))</f>
        <v>-61.856900000000003</v>
      </c>
      <c r="J3461" t="s">
        <v>119</v>
      </c>
      <c r="K3461" t="s">
        <v>119</v>
      </c>
      <c r="L3461" s="4">
        <v>20087085</v>
      </c>
      <c r="M3461" t="s">
        <v>151</v>
      </c>
      <c r="N3461" s="4">
        <v>5</v>
      </c>
      <c r="O3461" s="4" t="s">
        <v>107</v>
      </c>
      <c r="P3461" s="4">
        <v>1</v>
      </c>
      <c r="Q3461" t="s">
        <v>3681</v>
      </c>
      <c r="R3461" s="4" t="s">
        <v>106</v>
      </c>
      <c r="S3461" t="s">
        <v>106</v>
      </c>
      <c r="T3461" t="s">
        <v>106</v>
      </c>
      <c r="U3461" t="s">
        <v>106</v>
      </c>
      <c r="V3461" t="s">
        <v>106</v>
      </c>
      <c r="W3461" t="s">
        <v>106</v>
      </c>
      <c r="X3461" t="s">
        <v>106</v>
      </c>
      <c r="Y3461" t="s">
        <v>106</v>
      </c>
      <c r="Z3461" t="s">
        <v>106</v>
      </c>
      <c r="AA3461" t="s">
        <v>106</v>
      </c>
      <c r="AB3461" t="s">
        <v>106</v>
      </c>
      <c r="AC3461" t="s">
        <v>106</v>
      </c>
      <c r="AD3461" t="s">
        <v>106</v>
      </c>
      <c r="AE3461" s="4" t="s">
        <v>106</v>
      </c>
      <c r="AH3461" s="6">
        <v>43748</v>
      </c>
      <c r="AI3461" s="5">
        <v>0.36458333333333331</v>
      </c>
      <c r="AJ3461">
        <v>3.13</v>
      </c>
      <c r="AK3461">
        <v>3110</v>
      </c>
      <c r="AL3461" s="4">
        <v>11</v>
      </c>
      <c r="AM3461" s="4">
        <v>29.5</v>
      </c>
      <c r="AN3461" s="4" t="s">
        <v>106</v>
      </c>
      <c r="AO3461" s="4" t="s">
        <v>106</v>
      </c>
      <c r="AP3461" s="4" t="s">
        <v>106</v>
      </c>
      <c r="AQ3461" s="4" t="s">
        <v>106</v>
      </c>
      <c r="AR3461" s="4" t="s">
        <v>106</v>
      </c>
      <c r="AS3461" s="4" t="s">
        <v>106</v>
      </c>
      <c r="AT3461" s="4" t="s">
        <v>106</v>
      </c>
      <c r="AU3461" t="s">
        <v>108</v>
      </c>
      <c r="AV3461" t="s">
        <v>109</v>
      </c>
      <c r="AW3461" t="s">
        <v>110</v>
      </c>
      <c r="AX3461" t="s">
        <v>3681</v>
      </c>
      <c r="AY3461" s="4" t="s">
        <v>4134</v>
      </c>
    </row>
    <row r="3462" spans="1:51" hidden="1" x14ac:dyDescent="0.25">
      <c r="A3462">
        <v>2019</v>
      </c>
      <c r="B3462" s="6">
        <v>43608</v>
      </c>
      <c r="C3462" s="6">
        <v>43748</v>
      </c>
      <c r="D3462" t="str">
        <f>INDEX(parametres!$B$2:$B$57,IF(ISNUMBER(MATCH(Chiffrier!E3462,parametres!$C$2:$C$57,0)),MATCH(E3462,parametres!$C$2:$C$57,0),NA()))</f>
        <v>IM-5</v>
      </c>
      <c r="E3462" t="s">
        <v>35</v>
      </c>
      <c r="F3462" t="s">
        <v>112</v>
      </c>
      <c r="G3462" s="4">
        <f t="shared" si="70"/>
        <v>20</v>
      </c>
      <c r="H3462">
        <f>INDEX(Sites_coordo!$C$2:$C$62,IF(ISNUMBER(MATCH(Chiffrier!E3462,Sites_coordo!$A$2:$A$62,0)),MATCH(Chiffrier!E3462,Sites_coordo!$A$2:$A$62,0),NA()))</f>
        <v>47.377400000000002</v>
      </c>
      <c r="I3462">
        <f>INDEX(Sites_coordo!$B$2:$B$62,IF(ISNUMBER(MATCH(Chiffrier!E3462,Sites_coordo!$A$2:$A$62,0)),MATCH(Chiffrier!E3462,Sites_coordo!$A$2:$A$62,0),NA()))</f>
        <v>-61.856900000000003</v>
      </c>
      <c r="J3462" t="s">
        <v>119</v>
      </c>
      <c r="K3462" t="s">
        <v>119</v>
      </c>
      <c r="L3462" s="4">
        <v>20087085</v>
      </c>
      <c r="M3462" t="s">
        <v>151</v>
      </c>
      <c r="N3462" s="4">
        <v>6</v>
      </c>
      <c r="O3462" s="4" t="s">
        <v>121</v>
      </c>
      <c r="P3462" s="4">
        <v>1</v>
      </c>
      <c r="Q3462" t="s">
        <v>3682</v>
      </c>
      <c r="R3462" s="4" t="s">
        <v>106</v>
      </c>
      <c r="S3462" t="s">
        <v>106</v>
      </c>
      <c r="T3462" t="s">
        <v>106</v>
      </c>
      <c r="U3462" t="s">
        <v>106</v>
      </c>
      <c r="V3462" t="s">
        <v>106</v>
      </c>
      <c r="W3462" t="s">
        <v>106</v>
      </c>
      <c r="X3462" t="s">
        <v>106</v>
      </c>
      <c r="Y3462" t="s">
        <v>106</v>
      </c>
      <c r="Z3462" t="s">
        <v>106</v>
      </c>
      <c r="AA3462" t="s">
        <v>106</v>
      </c>
      <c r="AB3462" t="s">
        <v>106</v>
      </c>
      <c r="AC3462" t="s">
        <v>106</v>
      </c>
      <c r="AD3462" t="s">
        <v>106</v>
      </c>
      <c r="AE3462" s="4" t="s">
        <v>106</v>
      </c>
      <c r="AH3462" s="6">
        <v>43748</v>
      </c>
      <c r="AI3462" s="5">
        <v>0.36458333333333331</v>
      </c>
      <c r="AJ3462">
        <v>3.13</v>
      </c>
      <c r="AK3462">
        <v>3110</v>
      </c>
      <c r="AL3462" s="4">
        <v>11</v>
      </c>
      <c r="AM3462" s="4">
        <v>29.5</v>
      </c>
      <c r="AN3462" s="4" t="s">
        <v>106</v>
      </c>
      <c r="AO3462" s="4" t="s">
        <v>106</v>
      </c>
      <c r="AP3462" s="4" t="s">
        <v>106</v>
      </c>
      <c r="AQ3462" s="4" t="s">
        <v>106</v>
      </c>
      <c r="AR3462" s="4" t="s">
        <v>106</v>
      </c>
      <c r="AS3462" s="4" t="s">
        <v>106</v>
      </c>
      <c r="AT3462" s="4" t="s">
        <v>106</v>
      </c>
      <c r="AU3462" t="s">
        <v>108</v>
      </c>
      <c r="AV3462" t="s">
        <v>109</v>
      </c>
      <c r="AW3462" t="s">
        <v>110</v>
      </c>
      <c r="AX3462" t="s">
        <v>3682</v>
      </c>
      <c r="AY3462" s="4" t="s">
        <v>4134</v>
      </c>
    </row>
    <row r="3463" spans="1:51" hidden="1" x14ac:dyDescent="0.25">
      <c r="A3463">
        <v>2019</v>
      </c>
      <c r="B3463" s="6">
        <v>43608</v>
      </c>
      <c r="C3463" s="6">
        <v>43748</v>
      </c>
      <c r="D3463" t="str">
        <f>INDEX(parametres!$B$2:$B$57,IF(ISNUMBER(MATCH(Chiffrier!E3463,parametres!$C$2:$C$57,0)),MATCH(E3463,parametres!$C$2:$C$57,0),NA()))</f>
        <v>IM-5</v>
      </c>
      <c r="E3463" t="s">
        <v>35</v>
      </c>
      <c r="F3463" t="s">
        <v>112</v>
      </c>
      <c r="G3463" s="4">
        <f t="shared" si="70"/>
        <v>20</v>
      </c>
      <c r="H3463">
        <f>INDEX(Sites_coordo!$C$2:$C$62,IF(ISNUMBER(MATCH(Chiffrier!E3463,Sites_coordo!$A$2:$A$62,0)),MATCH(Chiffrier!E3463,Sites_coordo!$A$2:$A$62,0),NA()))</f>
        <v>47.377400000000002</v>
      </c>
      <c r="I3463">
        <f>INDEX(Sites_coordo!$B$2:$B$62,IF(ISNUMBER(MATCH(Chiffrier!E3463,Sites_coordo!$A$2:$A$62,0)),MATCH(Chiffrier!E3463,Sites_coordo!$A$2:$A$62,0),NA()))</f>
        <v>-61.856900000000003</v>
      </c>
      <c r="J3463" t="s">
        <v>119</v>
      </c>
      <c r="K3463" t="s">
        <v>119</v>
      </c>
      <c r="L3463" s="4">
        <v>20087085</v>
      </c>
      <c r="M3463" t="s">
        <v>151</v>
      </c>
      <c r="N3463" s="4">
        <v>6</v>
      </c>
      <c r="O3463" s="4" t="s">
        <v>121</v>
      </c>
      <c r="P3463" s="4">
        <v>2</v>
      </c>
      <c r="Q3463" t="s">
        <v>3683</v>
      </c>
      <c r="R3463" s="4" t="s">
        <v>106</v>
      </c>
      <c r="S3463" t="s">
        <v>106</v>
      </c>
      <c r="T3463" t="s">
        <v>106</v>
      </c>
      <c r="U3463" t="s">
        <v>106</v>
      </c>
      <c r="V3463" t="s">
        <v>106</v>
      </c>
      <c r="W3463" t="s">
        <v>106</v>
      </c>
      <c r="X3463" t="s">
        <v>106</v>
      </c>
      <c r="Y3463" t="s">
        <v>106</v>
      </c>
      <c r="Z3463" t="s">
        <v>106</v>
      </c>
      <c r="AA3463" t="s">
        <v>106</v>
      </c>
      <c r="AB3463" t="s">
        <v>106</v>
      </c>
      <c r="AC3463" t="s">
        <v>106</v>
      </c>
      <c r="AD3463" t="s">
        <v>106</v>
      </c>
      <c r="AE3463" s="4" t="s">
        <v>106</v>
      </c>
      <c r="AH3463" s="6">
        <v>43748</v>
      </c>
      <c r="AI3463" s="5">
        <v>0.36458333333333331</v>
      </c>
      <c r="AJ3463">
        <v>3.13</v>
      </c>
      <c r="AK3463">
        <v>3110</v>
      </c>
      <c r="AL3463" s="4">
        <v>11</v>
      </c>
      <c r="AM3463" s="4">
        <v>29.5</v>
      </c>
      <c r="AN3463" s="4" t="s">
        <v>106</v>
      </c>
      <c r="AO3463" s="4" t="s">
        <v>106</v>
      </c>
      <c r="AP3463" s="4" t="s">
        <v>106</v>
      </c>
      <c r="AQ3463" s="4" t="s">
        <v>106</v>
      </c>
      <c r="AR3463" s="4" t="s">
        <v>106</v>
      </c>
      <c r="AS3463" s="4" t="s">
        <v>106</v>
      </c>
      <c r="AT3463" s="4" t="s">
        <v>106</v>
      </c>
      <c r="AU3463" t="s">
        <v>108</v>
      </c>
      <c r="AV3463" t="s">
        <v>109</v>
      </c>
      <c r="AW3463" t="s">
        <v>110</v>
      </c>
      <c r="AX3463" t="s">
        <v>3683</v>
      </c>
      <c r="AY3463" s="4" t="s">
        <v>4134</v>
      </c>
    </row>
    <row r="3464" spans="1:51" hidden="1" x14ac:dyDescent="0.25">
      <c r="A3464">
        <v>2019</v>
      </c>
      <c r="B3464" s="6">
        <v>43608</v>
      </c>
      <c r="C3464" s="6">
        <v>43748</v>
      </c>
      <c r="D3464" t="str">
        <f>INDEX(parametres!$B$2:$B$57,IF(ISNUMBER(MATCH(Chiffrier!E3464,parametres!$C$2:$C$57,0)),MATCH(E3464,parametres!$C$2:$C$57,0),NA()))</f>
        <v>IM-5</v>
      </c>
      <c r="E3464" t="s">
        <v>35</v>
      </c>
      <c r="F3464" t="s">
        <v>112</v>
      </c>
      <c r="G3464" s="4">
        <f t="shared" si="70"/>
        <v>20</v>
      </c>
      <c r="H3464">
        <f>INDEX(Sites_coordo!$C$2:$C$62,IF(ISNUMBER(MATCH(Chiffrier!E3464,Sites_coordo!$A$2:$A$62,0)),MATCH(Chiffrier!E3464,Sites_coordo!$A$2:$A$62,0),NA()))</f>
        <v>47.377400000000002</v>
      </c>
      <c r="I3464">
        <f>INDEX(Sites_coordo!$B$2:$B$62,IF(ISNUMBER(MATCH(Chiffrier!E3464,Sites_coordo!$A$2:$A$62,0)),MATCH(Chiffrier!E3464,Sites_coordo!$A$2:$A$62,0),NA()))</f>
        <v>-61.856900000000003</v>
      </c>
      <c r="J3464" t="s">
        <v>119</v>
      </c>
      <c r="K3464" t="s">
        <v>119</v>
      </c>
      <c r="L3464" s="4">
        <v>20087085</v>
      </c>
      <c r="M3464" t="s">
        <v>151</v>
      </c>
      <c r="N3464" s="4">
        <v>6</v>
      </c>
      <c r="O3464" s="4" t="s">
        <v>121</v>
      </c>
      <c r="P3464" s="4">
        <v>3</v>
      </c>
      <c r="Q3464" t="s">
        <v>3684</v>
      </c>
      <c r="R3464" s="4" t="s">
        <v>106</v>
      </c>
      <c r="S3464" t="s">
        <v>106</v>
      </c>
      <c r="T3464" t="s">
        <v>106</v>
      </c>
      <c r="U3464" t="s">
        <v>106</v>
      </c>
      <c r="V3464" t="s">
        <v>106</v>
      </c>
      <c r="W3464" t="s">
        <v>106</v>
      </c>
      <c r="X3464" t="s">
        <v>106</v>
      </c>
      <c r="Y3464" t="s">
        <v>106</v>
      </c>
      <c r="Z3464" t="s">
        <v>106</v>
      </c>
      <c r="AA3464" t="s">
        <v>106</v>
      </c>
      <c r="AB3464" t="s">
        <v>106</v>
      </c>
      <c r="AC3464" t="s">
        <v>106</v>
      </c>
      <c r="AD3464" t="s">
        <v>106</v>
      </c>
      <c r="AE3464" s="4" t="s">
        <v>106</v>
      </c>
      <c r="AH3464" s="6">
        <v>43748</v>
      </c>
      <c r="AI3464" s="5">
        <v>0.36458333333333331</v>
      </c>
      <c r="AJ3464">
        <v>3.13</v>
      </c>
      <c r="AK3464">
        <v>3110</v>
      </c>
      <c r="AL3464" s="4">
        <v>11</v>
      </c>
      <c r="AM3464" s="4">
        <v>29.5</v>
      </c>
      <c r="AN3464" s="4" t="s">
        <v>106</v>
      </c>
      <c r="AO3464" s="4" t="s">
        <v>106</v>
      </c>
      <c r="AP3464" s="4" t="s">
        <v>106</v>
      </c>
      <c r="AQ3464" s="4" t="s">
        <v>106</v>
      </c>
      <c r="AR3464" s="4" t="s">
        <v>106</v>
      </c>
      <c r="AS3464" s="4" t="s">
        <v>106</v>
      </c>
      <c r="AT3464" s="4" t="s">
        <v>106</v>
      </c>
      <c r="AU3464" t="s">
        <v>108</v>
      </c>
      <c r="AV3464" t="s">
        <v>109</v>
      </c>
      <c r="AW3464" t="s">
        <v>110</v>
      </c>
      <c r="AX3464" t="s">
        <v>3684</v>
      </c>
      <c r="AY3464" s="4" t="s">
        <v>4134</v>
      </c>
    </row>
    <row r="3465" spans="1:51" hidden="1" x14ac:dyDescent="0.25">
      <c r="A3465">
        <v>2019</v>
      </c>
      <c r="B3465" s="6">
        <v>43608</v>
      </c>
      <c r="C3465" s="6">
        <v>43748</v>
      </c>
      <c r="D3465" t="str">
        <f>INDEX(parametres!$B$2:$B$57,IF(ISNUMBER(MATCH(Chiffrier!E3465,parametres!$C$2:$C$57,0)),MATCH(E3465,parametres!$C$2:$C$57,0),NA()))</f>
        <v>IM-5</v>
      </c>
      <c r="E3465" t="s">
        <v>35</v>
      </c>
      <c r="F3465" t="s">
        <v>112</v>
      </c>
      <c r="G3465" s="4">
        <f t="shared" si="70"/>
        <v>20</v>
      </c>
      <c r="H3465">
        <f>INDEX(Sites_coordo!$C$2:$C$62,IF(ISNUMBER(MATCH(Chiffrier!E3465,Sites_coordo!$A$2:$A$62,0)),MATCH(Chiffrier!E3465,Sites_coordo!$A$2:$A$62,0),NA()))</f>
        <v>47.377400000000002</v>
      </c>
      <c r="I3465">
        <f>INDEX(Sites_coordo!$B$2:$B$62,IF(ISNUMBER(MATCH(Chiffrier!E3465,Sites_coordo!$A$2:$A$62,0)),MATCH(Chiffrier!E3465,Sites_coordo!$A$2:$A$62,0),NA()))</f>
        <v>-61.856900000000003</v>
      </c>
      <c r="J3465" t="s">
        <v>119</v>
      </c>
      <c r="K3465" t="s">
        <v>119</v>
      </c>
      <c r="L3465" s="4">
        <v>20087085</v>
      </c>
      <c r="M3465" t="s">
        <v>151</v>
      </c>
      <c r="N3465" s="4">
        <v>6</v>
      </c>
      <c r="O3465" s="4" t="s">
        <v>107</v>
      </c>
      <c r="P3465" s="4">
        <v>1</v>
      </c>
      <c r="Q3465" t="s">
        <v>3685</v>
      </c>
      <c r="R3465" s="4" t="s">
        <v>106</v>
      </c>
      <c r="S3465" t="s">
        <v>106</v>
      </c>
      <c r="T3465" t="s">
        <v>106</v>
      </c>
      <c r="U3465" t="s">
        <v>106</v>
      </c>
      <c r="V3465" t="s">
        <v>106</v>
      </c>
      <c r="W3465" t="s">
        <v>106</v>
      </c>
      <c r="X3465" t="s">
        <v>106</v>
      </c>
      <c r="Y3465" t="s">
        <v>106</v>
      </c>
      <c r="Z3465" t="s">
        <v>106</v>
      </c>
      <c r="AA3465" t="s">
        <v>106</v>
      </c>
      <c r="AB3465" t="s">
        <v>106</v>
      </c>
      <c r="AC3465" t="s">
        <v>106</v>
      </c>
      <c r="AD3465" t="s">
        <v>106</v>
      </c>
      <c r="AE3465" s="4" t="s">
        <v>106</v>
      </c>
      <c r="AH3465" s="6">
        <v>43748</v>
      </c>
      <c r="AI3465" s="5">
        <v>0.36458333333333331</v>
      </c>
      <c r="AJ3465">
        <v>3.13</v>
      </c>
      <c r="AK3465">
        <v>3110</v>
      </c>
      <c r="AL3465" s="4">
        <v>11</v>
      </c>
      <c r="AM3465" s="4">
        <v>29.5</v>
      </c>
      <c r="AN3465" s="4" t="s">
        <v>106</v>
      </c>
      <c r="AO3465" s="4" t="s">
        <v>106</v>
      </c>
      <c r="AP3465" s="4" t="s">
        <v>106</v>
      </c>
      <c r="AQ3465" s="4" t="s">
        <v>106</v>
      </c>
      <c r="AR3465" s="4" t="s">
        <v>106</v>
      </c>
      <c r="AS3465" s="4" t="s">
        <v>106</v>
      </c>
      <c r="AT3465" s="4" t="s">
        <v>106</v>
      </c>
      <c r="AU3465" t="s">
        <v>108</v>
      </c>
      <c r="AV3465" t="s">
        <v>109</v>
      </c>
      <c r="AW3465" t="s">
        <v>110</v>
      </c>
      <c r="AX3465" t="s">
        <v>3685</v>
      </c>
      <c r="AY3465" s="4" t="s">
        <v>4134</v>
      </c>
    </row>
    <row r="3466" spans="1:51" hidden="1" x14ac:dyDescent="0.25">
      <c r="A3466">
        <v>2019</v>
      </c>
      <c r="B3466" s="6">
        <v>43608</v>
      </c>
      <c r="C3466" s="6">
        <v>43748</v>
      </c>
      <c r="D3466" t="str">
        <f>INDEX(parametres!$B$2:$B$57,IF(ISNUMBER(MATCH(Chiffrier!E3466,parametres!$C$2:$C$57,0)),MATCH(E3466,parametres!$C$2:$C$57,0),NA()))</f>
        <v>IM-5</v>
      </c>
      <c r="E3466" t="s">
        <v>35</v>
      </c>
      <c r="F3466" t="s">
        <v>112</v>
      </c>
      <c r="G3466" s="4">
        <f t="shared" si="70"/>
        <v>20</v>
      </c>
      <c r="H3466">
        <f>INDEX(Sites_coordo!$C$2:$C$62,IF(ISNUMBER(MATCH(Chiffrier!E3466,Sites_coordo!$A$2:$A$62,0)),MATCH(Chiffrier!E3466,Sites_coordo!$A$2:$A$62,0),NA()))</f>
        <v>47.377400000000002</v>
      </c>
      <c r="I3466">
        <f>INDEX(Sites_coordo!$B$2:$B$62,IF(ISNUMBER(MATCH(Chiffrier!E3466,Sites_coordo!$A$2:$A$62,0)),MATCH(Chiffrier!E3466,Sites_coordo!$A$2:$A$62,0),NA()))</f>
        <v>-61.856900000000003</v>
      </c>
      <c r="J3466" t="s">
        <v>119</v>
      </c>
      <c r="K3466" t="s">
        <v>119</v>
      </c>
      <c r="L3466" s="4">
        <v>20087085</v>
      </c>
      <c r="M3466" t="s">
        <v>151</v>
      </c>
      <c r="N3466" s="4">
        <v>7</v>
      </c>
      <c r="O3466" s="4" t="s">
        <v>121</v>
      </c>
      <c r="P3466" s="4">
        <v>1</v>
      </c>
      <c r="Q3466" t="s">
        <v>3686</v>
      </c>
      <c r="R3466" s="4">
        <v>0</v>
      </c>
      <c r="S3466">
        <v>3</v>
      </c>
      <c r="T3466" t="s">
        <v>106</v>
      </c>
      <c r="U3466">
        <v>1</v>
      </c>
      <c r="V3466" t="s">
        <v>106</v>
      </c>
      <c r="W3466">
        <v>0</v>
      </c>
      <c r="X3466">
        <v>0</v>
      </c>
      <c r="Y3466">
        <v>0</v>
      </c>
      <c r="Z3466">
        <v>0</v>
      </c>
      <c r="AA3466">
        <v>0</v>
      </c>
      <c r="AB3466">
        <v>0</v>
      </c>
      <c r="AC3466">
        <v>1</v>
      </c>
      <c r="AD3466">
        <v>0</v>
      </c>
      <c r="AE3466" s="4">
        <v>0</v>
      </c>
      <c r="AH3466" s="6">
        <v>43748</v>
      </c>
      <c r="AI3466" s="5">
        <v>0.36458333333333331</v>
      </c>
      <c r="AJ3466">
        <v>3.13</v>
      </c>
      <c r="AK3466">
        <v>3110</v>
      </c>
      <c r="AL3466" s="4">
        <v>11</v>
      </c>
      <c r="AM3466" s="4">
        <v>29.5</v>
      </c>
      <c r="AN3466" s="4" t="s">
        <v>106</v>
      </c>
      <c r="AO3466" s="4" t="s">
        <v>106</v>
      </c>
      <c r="AP3466" s="4" t="s">
        <v>106</v>
      </c>
      <c r="AQ3466" s="4" t="s">
        <v>106</v>
      </c>
      <c r="AR3466" s="4" t="s">
        <v>106</v>
      </c>
      <c r="AS3466" s="4" t="s">
        <v>106</v>
      </c>
      <c r="AT3466" s="4" t="s">
        <v>106</v>
      </c>
      <c r="AU3466" t="s">
        <v>108</v>
      </c>
      <c r="AV3466" t="s">
        <v>109</v>
      </c>
      <c r="AW3466" t="s">
        <v>110</v>
      </c>
      <c r="AX3466" t="s">
        <v>3686</v>
      </c>
    </row>
    <row r="3467" spans="1:51" hidden="1" x14ac:dyDescent="0.25">
      <c r="A3467">
        <v>2019</v>
      </c>
      <c r="B3467" s="6">
        <v>43608</v>
      </c>
      <c r="C3467" s="6">
        <v>43748</v>
      </c>
      <c r="D3467" t="str">
        <f>INDEX(parametres!$B$2:$B$57,IF(ISNUMBER(MATCH(Chiffrier!E3467,parametres!$C$2:$C$57,0)),MATCH(E3467,parametres!$C$2:$C$57,0),NA()))</f>
        <v>IM-5</v>
      </c>
      <c r="E3467" t="s">
        <v>35</v>
      </c>
      <c r="F3467" t="s">
        <v>112</v>
      </c>
      <c r="G3467" s="4">
        <f t="shared" si="70"/>
        <v>20</v>
      </c>
      <c r="H3467">
        <f>INDEX(Sites_coordo!$C$2:$C$62,IF(ISNUMBER(MATCH(Chiffrier!E3467,Sites_coordo!$A$2:$A$62,0)),MATCH(Chiffrier!E3467,Sites_coordo!$A$2:$A$62,0),NA()))</f>
        <v>47.377400000000002</v>
      </c>
      <c r="I3467">
        <f>INDEX(Sites_coordo!$B$2:$B$62,IF(ISNUMBER(MATCH(Chiffrier!E3467,Sites_coordo!$A$2:$A$62,0)),MATCH(Chiffrier!E3467,Sites_coordo!$A$2:$A$62,0),NA()))</f>
        <v>-61.856900000000003</v>
      </c>
      <c r="J3467" t="s">
        <v>119</v>
      </c>
      <c r="K3467" t="s">
        <v>119</v>
      </c>
      <c r="L3467" s="4">
        <v>20087085</v>
      </c>
      <c r="M3467" t="s">
        <v>151</v>
      </c>
      <c r="N3467" s="4">
        <v>7</v>
      </c>
      <c r="O3467" s="4" t="s">
        <v>121</v>
      </c>
      <c r="P3467" s="4">
        <v>2</v>
      </c>
      <c r="Q3467" t="s">
        <v>3687</v>
      </c>
      <c r="R3467" s="4">
        <v>0</v>
      </c>
      <c r="S3467">
        <v>4</v>
      </c>
      <c r="T3467" t="s">
        <v>106</v>
      </c>
      <c r="U3467">
        <v>1</v>
      </c>
      <c r="V3467" t="s">
        <v>106</v>
      </c>
      <c r="W3467">
        <v>0</v>
      </c>
      <c r="X3467">
        <v>0</v>
      </c>
      <c r="Y3467">
        <v>0</v>
      </c>
      <c r="Z3467">
        <v>0</v>
      </c>
      <c r="AA3467">
        <v>0</v>
      </c>
      <c r="AB3467">
        <v>0</v>
      </c>
      <c r="AC3467">
        <v>1</v>
      </c>
      <c r="AD3467">
        <v>0</v>
      </c>
      <c r="AE3467" s="4">
        <v>0</v>
      </c>
      <c r="AH3467" s="6">
        <v>43748</v>
      </c>
      <c r="AI3467" s="5">
        <v>0.36458333333333331</v>
      </c>
      <c r="AJ3467">
        <v>3.13</v>
      </c>
      <c r="AK3467">
        <v>3110</v>
      </c>
      <c r="AL3467" s="4">
        <v>11</v>
      </c>
      <c r="AM3467" s="4">
        <v>29.5</v>
      </c>
      <c r="AN3467" s="4" t="s">
        <v>106</v>
      </c>
      <c r="AO3467" s="4" t="s">
        <v>106</v>
      </c>
      <c r="AP3467" s="4" t="s">
        <v>106</v>
      </c>
      <c r="AQ3467" s="4" t="s">
        <v>106</v>
      </c>
      <c r="AR3467" s="4" t="s">
        <v>106</v>
      </c>
      <c r="AS3467" s="4" t="s">
        <v>106</v>
      </c>
      <c r="AT3467" s="4" t="s">
        <v>106</v>
      </c>
      <c r="AU3467" t="s">
        <v>108</v>
      </c>
      <c r="AV3467" t="s">
        <v>109</v>
      </c>
      <c r="AW3467" t="s">
        <v>110</v>
      </c>
      <c r="AX3467" t="s">
        <v>3687</v>
      </c>
    </row>
    <row r="3468" spans="1:51" hidden="1" x14ac:dyDescent="0.25">
      <c r="A3468">
        <v>2019</v>
      </c>
      <c r="B3468" s="6">
        <v>43608</v>
      </c>
      <c r="C3468" s="6">
        <v>43748</v>
      </c>
      <c r="D3468" t="str">
        <f>INDEX(parametres!$B$2:$B$57,IF(ISNUMBER(MATCH(Chiffrier!E3468,parametres!$C$2:$C$57,0)),MATCH(E3468,parametres!$C$2:$C$57,0),NA()))</f>
        <v>IM-5</v>
      </c>
      <c r="E3468" t="s">
        <v>35</v>
      </c>
      <c r="F3468" t="s">
        <v>112</v>
      </c>
      <c r="G3468" s="4">
        <f t="shared" si="70"/>
        <v>20</v>
      </c>
      <c r="H3468">
        <f>INDEX(Sites_coordo!$C$2:$C$62,IF(ISNUMBER(MATCH(Chiffrier!E3468,Sites_coordo!$A$2:$A$62,0)),MATCH(Chiffrier!E3468,Sites_coordo!$A$2:$A$62,0),NA()))</f>
        <v>47.377400000000002</v>
      </c>
      <c r="I3468">
        <f>INDEX(Sites_coordo!$B$2:$B$62,IF(ISNUMBER(MATCH(Chiffrier!E3468,Sites_coordo!$A$2:$A$62,0)),MATCH(Chiffrier!E3468,Sites_coordo!$A$2:$A$62,0),NA()))</f>
        <v>-61.856900000000003</v>
      </c>
      <c r="J3468" t="s">
        <v>119</v>
      </c>
      <c r="K3468" t="s">
        <v>119</v>
      </c>
      <c r="L3468" s="4">
        <v>20087085</v>
      </c>
      <c r="M3468" t="s">
        <v>151</v>
      </c>
      <c r="N3468" s="4">
        <v>7</v>
      </c>
      <c r="O3468" s="4" t="s">
        <v>121</v>
      </c>
      <c r="P3468" s="4">
        <v>3</v>
      </c>
      <c r="Q3468" t="s">
        <v>3688</v>
      </c>
      <c r="R3468" s="4">
        <v>0</v>
      </c>
      <c r="S3468">
        <v>4</v>
      </c>
      <c r="T3468" t="s">
        <v>106</v>
      </c>
      <c r="U3468">
        <v>1</v>
      </c>
      <c r="V3468" t="s">
        <v>106</v>
      </c>
      <c r="W3468">
        <v>0</v>
      </c>
      <c r="X3468">
        <v>0</v>
      </c>
      <c r="Y3468">
        <v>0</v>
      </c>
      <c r="Z3468">
        <v>0</v>
      </c>
      <c r="AA3468">
        <v>0</v>
      </c>
      <c r="AB3468">
        <v>0</v>
      </c>
      <c r="AC3468">
        <v>1</v>
      </c>
      <c r="AD3468">
        <v>0</v>
      </c>
      <c r="AE3468" s="4">
        <v>0</v>
      </c>
      <c r="AH3468" s="6">
        <v>43748</v>
      </c>
      <c r="AI3468" s="5">
        <v>0.36458333333333331</v>
      </c>
      <c r="AJ3468">
        <v>3.13</v>
      </c>
      <c r="AK3468">
        <v>3110</v>
      </c>
      <c r="AL3468" s="4">
        <v>11</v>
      </c>
      <c r="AM3468" s="4">
        <v>29.5</v>
      </c>
      <c r="AN3468" s="4" t="s">
        <v>106</v>
      </c>
      <c r="AO3468" s="4" t="s">
        <v>106</v>
      </c>
      <c r="AP3468" s="4" t="s">
        <v>106</v>
      </c>
      <c r="AQ3468" s="4" t="s">
        <v>106</v>
      </c>
      <c r="AR3468" s="4" t="s">
        <v>106</v>
      </c>
      <c r="AS3468" s="4" t="s">
        <v>106</v>
      </c>
      <c r="AT3468" s="4" t="s">
        <v>106</v>
      </c>
      <c r="AU3468" t="s">
        <v>108</v>
      </c>
      <c r="AV3468" t="s">
        <v>109</v>
      </c>
      <c r="AW3468" t="s">
        <v>110</v>
      </c>
      <c r="AX3468" t="s">
        <v>3688</v>
      </c>
    </row>
    <row r="3469" spans="1:51" hidden="1" x14ac:dyDescent="0.25">
      <c r="A3469">
        <v>2019</v>
      </c>
      <c r="B3469" s="6">
        <v>43608</v>
      </c>
      <c r="C3469" s="6">
        <v>43748</v>
      </c>
      <c r="D3469" t="str">
        <f>INDEX(parametres!$B$2:$B$57,IF(ISNUMBER(MATCH(Chiffrier!E3469,parametres!$C$2:$C$57,0)),MATCH(E3469,parametres!$C$2:$C$57,0),NA()))</f>
        <v>IM-5</v>
      </c>
      <c r="E3469" t="s">
        <v>35</v>
      </c>
      <c r="F3469" t="s">
        <v>112</v>
      </c>
      <c r="G3469" s="4">
        <f t="shared" si="70"/>
        <v>20</v>
      </c>
      <c r="H3469">
        <f>INDEX(Sites_coordo!$C$2:$C$62,IF(ISNUMBER(MATCH(Chiffrier!E3469,Sites_coordo!$A$2:$A$62,0)),MATCH(Chiffrier!E3469,Sites_coordo!$A$2:$A$62,0),NA()))</f>
        <v>47.377400000000002</v>
      </c>
      <c r="I3469">
        <f>INDEX(Sites_coordo!$B$2:$B$62,IF(ISNUMBER(MATCH(Chiffrier!E3469,Sites_coordo!$A$2:$A$62,0)),MATCH(Chiffrier!E3469,Sites_coordo!$A$2:$A$62,0),NA()))</f>
        <v>-61.856900000000003</v>
      </c>
      <c r="J3469" t="s">
        <v>119</v>
      </c>
      <c r="K3469" t="s">
        <v>119</v>
      </c>
      <c r="L3469" s="4">
        <v>20087085</v>
      </c>
      <c r="M3469" t="s">
        <v>151</v>
      </c>
      <c r="N3469" s="4">
        <v>7</v>
      </c>
      <c r="O3469" s="4" t="s">
        <v>107</v>
      </c>
      <c r="P3469" s="4">
        <v>1</v>
      </c>
      <c r="Q3469" t="s">
        <v>3689</v>
      </c>
      <c r="R3469" s="4">
        <v>0</v>
      </c>
      <c r="S3469">
        <v>4</v>
      </c>
      <c r="T3469" t="s">
        <v>106</v>
      </c>
      <c r="U3469">
        <v>1</v>
      </c>
      <c r="V3469" t="s">
        <v>106</v>
      </c>
      <c r="W3469">
        <v>0</v>
      </c>
      <c r="X3469">
        <v>0</v>
      </c>
      <c r="Y3469">
        <v>0</v>
      </c>
      <c r="Z3469">
        <v>0</v>
      </c>
      <c r="AA3469">
        <v>0</v>
      </c>
      <c r="AB3469">
        <v>0</v>
      </c>
      <c r="AC3469">
        <v>1</v>
      </c>
      <c r="AD3469">
        <v>0</v>
      </c>
      <c r="AE3469" s="4">
        <v>0</v>
      </c>
      <c r="AH3469" s="6">
        <v>43748</v>
      </c>
      <c r="AI3469" s="5">
        <v>0.36458333333333331</v>
      </c>
      <c r="AJ3469">
        <v>3.13</v>
      </c>
      <c r="AK3469">
        <v>3110</v>
      </c>
      <c r="AL3469" s="4">
        <v>11</v>
      </c>
      <c r="AM3469" s="4">
        <v>29.5</v>
      </c>
      <c r="AN3469" s="4" t="s">
        <v>106</v>
      </c>
      <c r="AO3469" s="4" t="s">
        <v>106</v>
      </c>
      <c r="AP3469" s="4" t="s">
        <v>106</v>
      </c>
      <c r="AQ3469" s="4" t="s">
        <v>106</v>
      </c>
      <c r="AR3469" s="4" t="s">
        <v>106</v>
      </c>
      <c r="AS3469" s="4" t="s">
        <v>106</v>
      </c>
      <c r="AT3469" s="4" t="s">
        <v>106</v>
      </c>
      <c r="AU3469" t="s">
        <v>108</v>
      </c>
      <c r="AV3469" t="s">
        <v>109</v>
      </c>
      <c r="AW3469" t="s">
        <v>110</v>
      </c>
      <c r="AX3469" t="s">
        <v>3689</v>
      </c>
    </row>
    <row r="3470" spans="1:51" hidden="1" x14ac:dyDescent="0.25">
      <c r="A3470">
        <v>2019</v>
      </c>
      <c r="B3470" s="6">
        <v>43608</v>
      </c>
      <c r="C3470" s="6">
        <v>43748</v>
      </c>
      <c r="D3470" t="str">
        <f>INDEX(parametres!$B$2:$B$57,IF(ISNUMBER(MATCH(Chiffrier!E3470,parametres!$C$2:$C$57,0)),MATCH(E3470,parametres!$C$2:$C$57,0),NA()))</f>
        <v>IM-5</v>
      </c>
      <c r="E3470" t="s">
        <v>35</v>
      </c>
      <c r="F3470" t="s">
        <v>112</v>
      </c>
      <c r="G3470" s="4">
        <f t="shared" si="70"/>
        <v>20</v>
      </c>
      <c r="H3470">
        <f>INDEX(Sites_coordo!$C$2:$C$62,IF(ISNUMBER(MATCH(Chiffrier!E3470,Sites_coordo!$A$2:$A$62,0)),MATCH(Chiffrier!E3470,Sites_coordo!$A$2:$A$62,0),NA()))</f>
        <v>47.377400000000002</v>
      </c>
      <c r="I3470">
        <f>INDEX(Sites_coordo!$B$2:$B$62,IF(ISNUMBER(MATCH(Chiffrier!E3470,Sites_coordo!$A$2:$A$62,0)),MATCH(Chiffrier!E3470,Sites_coordo!$A$2:$A$62,0),NA()))</f>
        <v>-61.856900000000003</v>
      </c>
      <c r="J3470" t="s">
        <v>119</v>
      </c>
      <c r="K3470" t="s">
        <v>119</v>
      </c>
      <c r="L3470" s="4">
        <v>20087085</v>
      </c>
      <c r="M3470" t="s">
        <v>151</v>
      </c>
      <c r="N3470" s="4">
        <v>8</v>
      </c>
      <c r="O3470" s="4" t="s">
        <v>121</v>
      </c>
      <c r="P3470" s="4">
        <v>1</v>
      </c>
      <c r="Q3470" t="s">
        <v>3690</v>
      </c>
      <c r="R3470" s="4">
        <v>0</v>
      </c>
      <c r="S3470">
        <v>4</v>
      </c>
      <c r="T3470" t="s">
        <v>106</v>
      </c>
      <c r="U3470">
        <v>1</v>
      </c>
      <c r="V3470" t="s">
        <v>106</v>
      </c>
      <c r="W3470">
        <v>0</v>
      </c>
      <c r="X3470">
        <v>0</v>
      </c>
      <c r="Y3470">
        <v>0</v>
      </c>
      <c r="Z3470">
        <v>0</v>
      </c>
      <c r="AA3470">
        <v>0</v>
      </c>
      <c r="AB3470">
        <v>0</v>
      </c>
      <c r="AC3470">
        <v>1</v>
      </c>
      <c r="AD3470">
        <v>0</v>
      </c>
      <c r="AE3470" s="4">
        <v>0</v>
      </c>
      <c r="AH3470" s="6">
        <v>43748</v>
      </c>
      <c r="AI3470" s="5">
        <v>0.36458333333333331</v>
      </c>
      <c r="AJ3470">
        <v>3.13</v>
      </c>
      <c r="AK3470">
        <v>3110</v>
      </c>
      <c r="AL3470" s="4">
        <v>11</v>
      </c>
      <c r="AM3470" s="4">
        <v>29.5</v>
      </c>
      <c r="AN3470" s="4" t="s">
        <v>106</v>
      </c>
      <c r="AO3470" s="4" t="s">
        <v>106</v>
      </c>
      <c r="AP3470" s="4" t="s">
        <v>106</v>
      </c>
      <c r="AQ3470" s="4" t="s">
        <v>106</v>
      </c>
      <c r="AR3470" s="4" t="s">
        <v>106</v>
      </c>
      <c r="AS3470" s="4" t="s">
        <v>106</v>
      </c>
      <c r="AT3470" s="4" t="s">
        <v>106</v>
      </c>
      <c r="AU3470" t="s">
        <v>108</v>
      </c>
      <c r="AV3470" t="s">
        <v>109</v>
      </c>
      <c r="AW3470" t="s">
        <v>110</v>
      </c>
      <c r="AX3470" t="s">
        <v>3690</v>
      </c>
    </row>
    <row r="3471" spans="1:51" hidden="1" x14ac:dyDescent="0.25">
      <c r="A3471">
        <v>2019</v>
      </c>
      <c r="B3471" s="6">
        <v>43608</v>
      </c>
      <c r="C3471" s="6">
        <v>43748</v>
      </c>
      <c r="D3471" t="str">
        <f>INDEX(parametres!$B$2:$B$57,IF(ISNUMBER(MATCH(Chiffrier!E3471,parametres!$C$2:$C$57,0)),MATCH(E3471,parametres!$C$2:$C$57,0),NA()))</f>
        <v>IM-5</v>
      </c>
      <c r="E3471" t="s">
        <v>35</v>
      </c>
      <c r="F3471" t="s">
        <v>112</v>
      </c>
      <c r="G3471" s="4">
        <f t="shared" si="70"/>
        <v>20</v>
      </c>
      <c r="H3471">
        <f>INDEX(Sites_coordo!$C$2:$C$62,IF(ISNUMBER(MATCH(Chiffrier!E3471,Sites_coordo!$A$2:$A$62,0)),MATCH(Chiffrier!E3471,Sites_coordo!$A$2:$A$62,0),NA()))</f>
        <v>47.377400000000002</v>
      </c>
      <c r="I3471">
        <f>INDEX(Sites_coordo!$B$2:$B$62,IF(ISNUMBER(MATCH(Chiffrier!E3471,Sites_coordo!$A$2:$A$62,0)),MATCH(Chiffrier!E3471,Sites_coordo!$A$2:$A$62,0),NA()))</f>
        <v>-61.856900000000003</v>
      </c>
      <c r="J3471" t="s">
        <v>119</v>
      </c>
      <c r="K3471" t="s">
        <v>119</v>
      </c>
      <c r="L3471" s="4">
        <v>20087085</v>
      </c>
      <c r="M3471" t="s">
        <v>151</v>
      </c>
      <c r="N3471" s="4">
        <v>8</v>
      </c>
      <c r="O3471" s="4" t="s">
        <v>121</v>
      </c>
      <c r="P3471" s="4">
        <v>2</v>
      </c>
      <c r="Q3471" t="s">
        <v>3691</v>
      </c>
      <c r="R3471" s="4">
        <v>0</v>
      </c>
      <c r="S3471">
        <v>2</v>
      </c>
      <c r="T3471" t="s">
        <v>106</v>
      </c>
      <c r="U3471">
        <v>1</v>
      </c>
      <c r="V3471" t="s">
        <v>106</v>
      </c>
      <c r="W3471">
        <v>0</v>
      </c>
      <c r="X3471">
        <v>0</v>
      </c>
      <c r="Y3471">
        <v>0</v>
      </c>
      <c r="Z3471">
        <v>0</v>
      </c>
      <c r="AA3471">
        <v>0</v>
      </c>
      <c r="AB3471">
        <v>0</v>
      </c>
      <c r="AC3471">
        <v>2</v>
      </c>
      <c r="AD3471">
        <v>0</v>
      </c>
      <c r="AE3471" s="4">
        <v>0</v>
      </c>
      <c r="AH3471" s="6">
        <v>43748</v>
      </c>
      <c r="AI3471" s="5">
        <v>0.36458333333333331</v>
      </c>
      <c r="AJ3471">
        <v>3.13</v>
      </c>
      <c r="AK3471">
        <v>3110</v>
      </c>
      <c r="AL3471" s="4">
        <v>11</v>
      </c>
      <c r="AM3471" s="4">
        <v>29.5</v>
      </c>
      <c r="AN3471" s="4" t="s">
        <v>106</v>
      </c>
      <c r="AO3471" s="4" t="s">
        <v>106</v>
      </c>
      <c r="AP3471" s="4" t="s">
        <v>106</v>
      </c>
      <c r="AQ3471" s="4" t="s">
        <v>106</v>
      </c>
      <c r="AR3471" s="4" t="s">
        <v>106</v>
      </c>
      <c r="AS3471" s="4" t="s">
        <v>106</v>
      </c>
      <c r="AT3471" s="4" t="s">
        <v>106</v>
      </c>
      <c r="AU3471" t="s">
        <v>108</v>
      </c>
      <c r="AV3471" t="s">
        <v>109</v>
      </c>
      <c r="AW3471" t="s">
        <v>110</v>
      </c>
      <c r="AX3471" t="s">
        <v>3691</v>
      </c>
    </row>
    <row r="3472" spans="1:51" hidden="1" x14ac:dyDescent="0.25">
      <c r="A3472">
        <v>2019</v>
      </c>
      <c r="B3472" s="6">
        <v>43608</v>
      </c>
      <c r="C3472" s="6">
        <v>43748</v>
      </c>
      <c r="D3472" t="str">
        <f>INDEX(parametres!$B$2:$B$57,IF(ISNUMBER(MATCH(Chiffrier!E3472,parametres!$C$2:$C$57,0)),MATCH(E3472,parametres!$C$2:$C$57,0),NA()))</f>
        <v>IM-5</v>
      </c>
      <c r="E3472" t="s">
        <v>35</v>
      </c>
      <c r="F3472" t="s">
        <v>112</v>
      </c>
      <c r="G3472" s="4">
        <f t="shared" si="70"/>
        <v>20</v>
      </c>
      <c r="H3472">
        <f>INDEX(Sites_coordo!$C$2:$C$62,IF(ISNUMBER(MATCH(Chiffrier!E3472,Sites_coordo!$A$2:$A$62,0)),MATCH(Chiffrier!E3472,Sites_coordo!$A$2:$A$62,0),NA()))</f>
        <v>47.377400000000002</v>
      </c>
      <c r="I3472">
        <f>INDEX(Sites_coordo!$B$2:$B$62,IF(ISNUMBER(MATCH(Chiffrier!E3472,Sites_coordo!$A$2:$A$62,0)),MATCH(Chiffrier!E3472,Sites_coordo!$A$2:$A$62,0),NA()))</f>
        <v>-61.856900000000003</v>
      </c>
      <c r="J3472" t="s">
        <v>119</v>
      </c>
      <c r="K3472" t="s">
        <v>119</v>
      </c>
      <c r="L3472" s="4">
        <v>20087085</v>
      </c>
      <c r="M3472" t="s">
        <v>151</v>
      </c>
      <c r="N3472" s="4">
        <v>8</v>
      </c>
      <c r="O3472" s="4" t="s">
        <v>121</v>
      </c>
      <c r="P3472" s="4">
        <v>3</v>
      </c>
      <c r="Q3472" t="s">
        <v>3692</v>
      </c>
      <c r="R3472" s="4">
        <v>0</v>
      </c>
      <c r="S3472">
        <v>3</v>
      </c>
      <c r="T3472" t="s">
        <v>106</v>
      </c>
      <c r="U3472">
        <v>1</v>
      </c>
      <c r="V3472" t="s">
        <v>106</v>
      </c>
      <c r="W3472">
        <v>0</v>
      </c>
      <c r="X3472">
        <v>0</v>
      </c>
      <c r="Y3472">
        <v>0</v>
      </c>
      <c r="Z3472">
        <v>0</v>
      </c>
      <c r="AA3472">
        <v>0</v>
      </c>
      <c r="AB3472">
        <v>0</v>
      </c>
      <c r="AC3472">
        <v>1</v>
      </c>
      <c r="AD3472">
        <v>0</v>
      </c>
      <c r="AE3472" s="4">
        <v>0</v>
      </c>
      <c r="AH3472" s="6">
        <v>43748</v>
      </c>
      <c r="AI3472" s="5">
        <v>0.36458333333333331</v>
      </c>
      <c r="AJ3472">
        <v>3.13</v>
      </c>
      <c r="AK3472">
        <v>3110</v>
      </c>
      <c r="AL3472" s="4">
        <v>11</v>
      </c>
      <c r="AM3472" s="4">
        <v>29.5</v>
      </c>
      <c r="AN3472" s="4" t="s">
        <v>106</v>
      </c>
      <c r="AO3472" s="4" t="s">
        <v>106</v>
      </c>
      <c r="AP3472" s="4" t="s">
        <v>106</v>
      </c>
      <c r="AQ3472" s="4" t="s">
        <v>106</v>
      </c>
      <c r="AR3472" s="4" t="s">
        <v>106</v>
      </c>
      <c r="AS3472" s="4" t="s">
        <v>106</v>
      </c>
      <c r="AT3472" s="4" t="s">
        <v>106</v>
      </c>
      <c r="AU3472" t="s">
        <v>108</v>
      </c>
      <c r="AV3472" t="s">
        <v>109</v>
      </c>
      <c r="AW3472" t="s">
        <v>110</v>
      </c>
      <c r="AX3472" t="s">
        <v>3692</v>
      </c>
    </row>
    <row r="3473" spans="1:50" hidden="1" x14ac:dyDescent="0.25">
      <c r="A3473">
        <v>2019</v>
      </c>
      <c r="B3473" s="6">
        <v>43608</v>
      </c>
      <c r="C3473" s="6">
        <v>43748</v>
      </c>
      <c r="D3473" t="str">
        <f>INDEX(parametres!$B$2:$B$57,IF(ISNUMBER(MATCH(Chiffrier!E3473,parametres!$C$2:$C$57,0)),MATCH(E3473,parametres!$C$2:$C$57,0),NA()))</f>
        <v>IM-5</v>
      </c>
      <c r="E3473" t="s">
        <v>35</v>
      </c>
      <c r="F3473" t="s">
        <v>112</v>
      </c>
      <c r="G3473" s="4">
        <f t="shared" si="70"/>
        <v>20</v>
      </c>
      <c r="H3473">
        <f>INDEX(Sites_coordo!$C$2:$C$62,IF(ISNUMBER(MATCH(Chiffrier!E3473,Sites_coordo!$A$2:$A$62,0)),MATCH(Chiffrier!E3473,Sites_coordo!$A$2:$A$62,0),NA()))</f>
        <v>47.377400000000002</v>
      </c>
      <c r="I3473">
        <f>INDEX(Sites_coordo!$B$2:$B$62,IF(ISNUMBER(MATCH(Chiffrier!E3473,Sites_coordo!$A$2:$A$62,0)),MATCH(Chiffrier!E3473,Sites_coordo!$A$2:$A$62,0),NA()))</f>
        <v>-61.856900000000003</v>
      </c>
      <c r="J3473" t="s">
        <v>119</v>
      </c>
      <c r="K3473" t="s">
        <v>119</v>
      </c>
      <c r="L3473" s="4">
        <v>20087085</v>
      </c>
      <c r="M3473" t="s">
        <v>151</v>
      </c>
      <c r="N3473" s="4">
        <v>8</v>
      </c>
      <c r="O3473" s="4" t="s">
        <v>107</v>
      </c>
      <c r="P3473" s="4">
        <v>1</v>
      </c>
      <c r="Q3473" t="s">
        <v>3693</v>
      </c>
      <c r="R3473" s="4">
        <v>0</v>
      </c>
      <c r="S3473">
        <v>3</v>
      </c>
      <c r="T3473" t="s">
        <v>106</v>
      </c>
      <c r="U3473">
        <v>1</v>
      </c>
      <c r="V3473" t="s">
        <v>106</v>
      </c>
      <c r="W3473">
        <v>0</v>
      </c>
      <c r="X3473">
        <v>0</v>
      </c>
      <c r="Y3473">
        <v>0</v>
      </c>
      <c r="Z3473">
        <v>0</v>
      </c>
      <c r="AA3473">
        <v>0</v>
      </c>
      <c r="AB3473">
        <v>0</v>
      </c>
      <c r="AC3473">
        <v>1</v>
      </c>
      <c r="AD3473">
        <v>0</v>
      </c>
      <c r="AE3473" s="4">
        <v>0</v>
      </c>
      <c r="AH3473" s="6">
        <v>43748</v>
      </c>
      <c r="AI3473" s="5">
        <v>0.36458333333333331</v>
      </c>
      <c r="AJ3473">
        <v>3.13</v>
      </c>
      <c r="AK3473">
        <v>3110</v>
      </c>
      <c r="AL3473" s="4">
        <v>11</v>
      </c>
      <c r="AM3473" s="4">
        <v>29.5</v>
      </c>
      <c r="AN3473" s="4" t="s">
        <v>106</v>
      </c>
      <c r="AO3473" s="4" t="s">
        <v>106</v>
      </c>
      <c r="AP3473" s="4" t="s">
        <v>106</v>
      </c>
      <c r="AQ3473" s="4" t="s">
        <v>106</v>
      </c>
      <c r="AR3473" s="4" t="s">
        <v>106</v>
      </c>
      <c r="AS3473" s="4" t="s">
        <v>106</v>
      </c>
      <c r="AT3473" s="4" t="s">
        <v>106</v>
      </c>
      <c r="AU3473" t="s">
        <v>108</v>
      </c>
      <c r="AV3473" t="s">
        <v>109</v>
      </c>
      <c r="AW3473" t="s">
        <v>110</v>
      </c>
      <c r="AX3473" t="s">
        <v>3693</v>
      </c>
    </row>
    <row r="3474" spans="1:50" hidden="1" x14ac:dyDescent="0.25">
      <c r="A3474">
        <v>2019</v>
      </c>
      <c r="B3474" s="6">
        <v>43608</v>
      </c>
      <c r="C3474" s="6">
        <v>43748</v>
      </c>
      <c r="D3474" t="str">
        <f>INDEX(parametres!$B$2:$B$57,IF(ISNUMBER(MATCH(Chiffrier!E3474,parametres!$C$2:$C$57,0)),MATCH(E3474,parametres!$C$2:$C$57,0),NA()))</f>
        <v>IM-5</v>
      </c>
      <c r="E3474" t="s">
        <v>35</v>
      </c>
      <c r="F3474" t="s">
        <v>112</v>
      </c>
      <c r="G3474" s="4">
        <f t="shared" si="70"/>
        <v>20</v>
      </c>
      <c r="H3474">
        <f>INDEX(Sites_coordo!$C$2:$C$62,IF(ISNUMBER(MATCH(Chiffrier!E3474,Sites_coordo!$A$2:$A$62,0)),MATCH(Chiffrier!E3474,Sites_coordo!$A$2:$A$62,0),NA()))</f>
        <v>47.377400000000002</v>
      </c>
      <c r="I3474">
        <f>INDEX(Sites_coordo!$B$2:$B$62,IF(ISNUMBER(MATCH(Chiffrier!E3474,Sites_coordo!$A$2:$A$62,0)),MATCH(Chiffrier!E3474,Sites_coordo!$A$2:$A$62,0),NA()))</f>
        <v>-61.856900000000003</v>
      </c>
      <c r="J3474" t="s">
        <v>119</v>
      </c>
      <c r="K3474" t="s">
        <v>119</v>
      </c>
      <c r="L3474" s="4">
        <v>20087085</v>
      </c>
      <c r="M3474" t="s">
        <v>151</v>
      </c>
      <c r="N3474" s="4">
        <v>9</v>
      </c>
      <c r="O3474" s="4" t="s">
        <v>121</v>
      </c>
      <c r="P3474" s="4">
        <v>1</v>
      </c>
      <c r="Q3474" t="s">
        <v>3694</v>
      </c>
      <c r="R3474" s="4">
        <v>0</v>
      </c>
      <c r="S3474">
        <v>1</v>
      </c>
      <c r="T3474" t="s">
        <v>106</v>
      </c>
      <c r="U3474">
        <v>1</v>
      </c>
      <c r="V3474" t="s">
        <v>106</v>
      </c>
      <c r="W3474">
        <v>0</v>
      </c>
      <c r="X3474">
        <v>0</v>
      </c>
      <c r="Y3474">
        <v>0</v>
      </c>
      <c r="Z3474">
        <v>0</v>
      </c>
      <c r="AA3474">
        <v>0</v>
      </c>
      <c r="AB3474">
        <v>0</v>
      </c>
      <c r="AC3474">
        <v>1</v>
      </c>
      <c r="AD3474">
        <v>0</v>
      </c>
      <c r="AE3474" s="4">
        <v>0</v>
      </c>
      <c r="AH3474" s="6">
        <v>43748</v>
      </c>
      <c r="AI3474" s="5">
        <v>0.36458333333333331</v>
      </c>
      <c r="AJ3474">
        <v>3.13</v>
      </c>
      <c r="AK3474">
        <v>3110</v>
      </c>
      <c r="AL3474" s="4">
        <v>11</v>
      </c>
      <c r="AM3474" s="4">
        <v>29.5</v>
      </c>
      <c r="AN3474" s="4" t="s">
        <v>106</v>
      </c>
      <c r="AO3474" s="4" t="s">
        <v>106</v>
      </c>
      <c r="AP3474" s="4" t="s">
        <v>106</v>
      </c>
      <c r="AQ3474" s="4" t="s">
        <v>106</v>
      </c>
      <c r="AR3474" s="4" t="s">
        <v>106</v>
      </c>
      <c r="AS3474" s="4" t="s">
        <v>106</v>
      </c>
      <c r="AT3474" s="4" t="s">
        <v>106</v>
      </c>
      <c r="AU3474" t="s">
        <v>108</v>
      </c>
      <c r="AV3474" t="s">
        <v>109</v>
      </c>
      <c r="AW3474" t="s">
        <v>110</v>
      </c>
      <c r="AX3474" t="s">
        <v>3694</v>
      </c>
    </row>
    <row r="3475" spans="1:50" hidden="1" x14ac:dyDescent="0.25">
      <c r="A3475">
        <v>2019</v>
      </c>
      <c r="B3475" s="6">
        <v>43608</v>
      </c>
      <c r="C3475" s="6">
        <v>43748</v>
      </c>
      <c r="D3475" t="str">
        <f>INDEX(parametres!$B$2:$B$57,IF(ISNUMBER(MATCH(Chiffrier!E3475,parametres!$C$2:$C$57,0)),MATCH(E3475,parametres!$C$2:$C$57,0),NA()))</f>
        <v>IM-5</v>
      </c>
      <c r="E3475" t="s">
        <v>35</v>
      </c>
      <c r="F3475" t="s">
        <v>112</v>
      </c>
      <c r="G3475" s="4">
        <f t="shared" si="70"/>
        <v>20</v>
      </c>
      <c r="H3475">
        <f>INDEX(Sites_coordo!$C$2:$C$62,IF(ISNUMBER(MATCH(Chiffrier!E3475,Sites_coordo!$A$2:$A$62,0)),MATCH(Chiffrier!E3475,Sites_coordo!$A$2:$A$62,0),NA()))</f>
        <v>47.377400000000002</v>
      </c>
      <c r="I3475">
        <f>INDEX(Sites_coordo!$B$2:$B$62,IF(ISNUMBER(MATCH(Chiffrier!E3475,Sites_coordo!$A$2:$A$62,0)),MATCH(Chiffrier!E3475,Sites_coordo!$A$2:$A$62,0),NA()))</f>
        <v>-61.856900000000003</v>
      </c>
      <c r="J3475" t="s">
        <v>119</v>
      </c>
      <c r="K3475" t="s">
        <v>119</v>
      </c>
      <c r="L3475" s="4">
        <v>20087085</v>
      </c>
      <c r="M3475" t="s">
        <v>151</v>
      </c>
      <c r="N3475" s="4">
        <v>9</v>
      </c>
      <c r="O3475" s="4" t="s">
        <v>121</v>
      </c>
      <c r="P3475" s="4">
        <v>2</v>
      </c>
      <c r="Q3475" t="s">
        <v>3695</v>
      </c>
      <c r="R3475" s="4">
        <v>0</v>
      </c>
      <c r="S3475">
        <v>2</v>
      </c>
      <c r="T3475" t="s">
        <v>106</v>
      </c>
      <c r="U3475">
        <v>2</v>
      </c>
      <c r="V3475" t="s">
        <v>106</v>
      </c>
      <c r="W3475">
        <v>0</v>
      </c>
      <c r="X3475">
        <v>0</v>
      </c>
      <c r="Y3475">
        <v>0</v>
      </c>
      <c r="Z3475">
        <v>0</v>
      </c>
      <c r="AA3475">
        <v>0</v>
      </c>
      <c r="AB3475">
        <v>0</v>
      </c>
      <c r="AC3475">
        <v>0</v>
      </c>
      <c r="AD3475">
        <v>0</v>
      </c>
      <c r="AE3475" s="4">
        <v>0</v>
      </c>
      <c r="AH3475" s="6">
        <v>43748</v>
      </c>
      <c r="AI3475" s="5">
        <v>0.36458333333333331</v>
      </c>
      <c r="AJ3475">
        <v>3.13</v>
      </c>
      <c r="AK3475">
        <v>3110</v>
      </c>
      <c r="AL3475" s="4">
        <v>11</v>
      </c>
      <c r="AM3475" s="4">
        <v>29.5</v>
      </c>
      <c r="AN3475" s="4" t="s">
        <v>106</v>
      </c>
      <c r="AO3475" s="4" t="s">
        <v>106</v>
      </c>
      <c r="AP3475" s="4" t="s">
        <v>106</v>
      </c>
      <c r="AQ3475" s="4" t="s">
        <v>106</v>
      </c>
      <c r="AR3475" s="4" t="s">
        <v>106</v>
      </c>
      <c r="AS3475" s="4" t="s">
        <v>106</v>
      </c>
      <c r="AT3475" s="4" t="s">
        <v>106</v>
      </c>
      <c r="AU3475" t="s">
        <v>108</v>
      </c>
      <c r="AV3475" t="s">
        <v>109</v>
      </c>
      <c r="AW3475" t="s">
        <v>110</v>
      </c>
      <c r="AX3475" t="s">
        <v>3695</v>
      </c>
    </row>
    <row r="3476" spans="1:50" hidden="1" x14ac:dyDescent="0.25">
      <c r="A3476">
        <v>2019</v>
      </c>
      <c r="B3476" s="6">
        <v>43608</v>
      </c>
      <c r="C3476" s="6">
        <v>43748</v>
      </c>
      <c r="D3476" t="str">
        <f>INDEX(parametres!$B$2:$B$57,IF(ISNUMBER(MATCH(Chiffrier!E3476,parametres!$C$2:$C$57,0)),MATCH(E3476,parametres!$C$2:$C$57,0),NA()))</f>
        <v>IM-5</v>
      </c>
      <c r="E3476" t="s">
        <v>35</v>
      </c>
      <c r="F3476" t="s">
        <v>112</v>
      </c>
      <c r="G3476" s="4">
        <f t="shared" si="70"/>
        <v>20</v>
      </c>
      <c r="H3476">
        <f>INDEX(Sites_coordo!$C$2:$C$62,IF(ISNUMBER(MATCH(Chiffrier!E3476,Sites_coordo!$A$2:$A$62,0)),MATCH(Chiffrier!E3476,Sites_coordo!$A$2:$A$62,0),NA()))</f>
        <v>47.377400000000002</v>
      </c>
      <c r="I3476">
        <f>INDEX(Sites_coordo!$B$2:$B$62,IF(ISNUMBER(MATCH(Chiffrier!E3476,Sites_coordo!$A$2:$A$62,0)),MATCH(Chiffrier!E3476,Sites_coordo!$A$2:$A$62,0),NA()))</f>
        <v>-61.856900000000003</v>
      </c>
      <c r="J3476" t="s">
        <v>119</v>
      </c>
      <c r="K3476" t="s">
        <v>119</v>
      </c>
      <c r="L3476" s="4">
        <v>20087085</v>
      </c>
      <c r="M3476" t="s">
        <v>151</v>
      </c>
      <c r="N3476" s="4">
        <v>9</v>
      </c>
      <c r="O3476" s="4" t="s">
        <v>121</v>
      </c>
      <c r="P3476" s="4">
        <v>3</v>
      </c>
      <c r="Q3476" t="s">
        <v>3696</v>
      </c>
      <c r="R3476" s="4">
        <v>0</v>
      </c>
      <c r="S3476">
        <v>1</v>
      </c>
      <c r="T3476" t="s">
        <v>106</v>
      </c>
      <c r="U3476">
        <v>2</v>
      </c>
      <c r="V3476" t="s">
        <v>106</v>
      </c>
      <c r="W3476">
        <v>0</v>
      </c>
      <c r="X3476">
        <v>0</v>
      </c>
      <c r="Y3476">
        <v>0</v>
      </c>
      <c r="Z3476">
        <v>0</v>
      </c>
      <c r="AA3476">
        <v>0</v>
      </c>
      <c r="AB3476">
        <v>0</v>
      </c>
      <c r="AC3476">
        <v>1</v>
      </c>
      <c r="AD3476">
        <v>0</v>
      </c>
      <c r="AE3476" s="4">
        <v>0</v>
      </c>
      <c r="AH3476" s="6">
        <v>43748</v>
      </c>
      <c r="AI3476" s="5">
        <v>0.36458333333333331</v>
      </c>
      <c r="AJ3476">
        <v>3.13</v>
      </c>
      <c r="AK3476">
        <v>3110</v>
      </c>
      <c r="AL3476" s="4">
        <v>11</v>
      </c>
      <c r="AM3476" s="4">
        <v>29.5</v>
      </c>
      <c r="AN3476" s="4" t="s">
        <v>106</v>
      </c>
      <c r="AO3476" s="4" t="s">
        <v>106</v>
      </c>
      <c r="AP3476" s="4" t="s">
        <v>106</v>
      </c>
      <c r="AQ3476" s="4" t="s">
        <v>106</v>
      </c>
      <c r="AR3476" s="4" t="s">
        <v>106</v>
      </c>
      <c r="AS3476" s="4" t="s">
        <v>106</v>
      </c>
      <c r="AT3476" s="4" t="s">
        <v>106</v>
      </c>
      <c r="AU3476" t="s">
        <v>108</v>
      </c>
      <c r="AV3476" t="s">
        <v>109</v>
      </c>
      <c r="AW3476" t="s">
        <v>110</v>
      </c>
      <c r="AX3476" t="s">
        <v>3696</v>
      </c>
    </row>
    <row r="3477" spans="1:50" hidden="1" x14ac:dyDescent="0.25">
      <c r="A3477">
        <v>2019</v>
      </c>
      <c r="B3477" s="6">
        <v>43608</v>
      </c>
      <c r="C3477" s="6">
        <v>43748</v>
      </c>
      <c r="D3477" t="str">
        <f>INDEX(parametres!$B$2:$B$57,IF(ISNUMBER(MATCH(Chiffrier!E3477,parametres!$C$2:$C$57,0)),MATCH(E3477,parametres!$C$2:$C$57,0),NA()))</f>
        <v>IM-5</v>
      </c>
      <c r="E3477" t="s">
        <v>35</v>
      </c>
      <c r="F3477" t="s">
        <v>112</v>
      </c>
      <c r="G3477" s="4">
        <f t="shared" si="70"/>
        <v>20</v>
      </c>
      <c r="H3477">
        <f>INDEX(Sites_coordo!$C$2:$C$62,IF(ISNUMBER(MATCH(Chiffrier!E3477,Sites_coordo!$A$2:$A$62,0)),MATCH(Chiffrier!E3477,Sites_coordo!$A$2:$A$62,0),NA()))</f>
        <v>47.377400000000002</v>
      </c>
      <c r="I3477">
        <f>INDEX(Sites_coordo!$B$2:$B$62,IF(ISNUMBER(MATCH(Chiffrier!E3477,Sites_coordo!$A$2:$A$62,0)),MATCH(Chiffrier!E3477,Sites_coordo!$A$2:$A$62,0),NA()))</f>
        <v>-61.856900000000003</v>
      </c>
      <c r="J3477" t="s">
        <v>119</v>
      </c>
      <c r="K3477" t="s">
        <v>119</v>
      </c>
      <c r="L3477" s="4">
        <v>20087085</v>
      </c>
      <c r="M3477" t="s">
        <v>151</v>
      </c>
      <c r="N3477" s="4">
        <v>9</v>
      </c>
      <c r="O3477" s="4" t="s">
        <v>107</v>
      </c>
      <c r="P3477" s="4">
        <v>1</v>
      </c>
      <c r="Q3477" t="s">
        <v>3697</v>
      </c>
      <c r="R3477" s="4">
        <v>0</v>
      </c>
      <c r="S3477">
        <v>1</v>
      </c>
      <c r="T3477" t="s">
        <v>106</v>
      </c>
      <c r="U3477">
        <v>2</v>
      </c>
      <c r="V3477" t="s">
        <v>106</v>
      </c>
      <c r="W3477">
        <v>0</v>
      </c>
      <c r="X3477">
        <v>0</v>
      </c>
      <c r="Y3477">
        <v>0</v>
      </c>
      <c r="Z3477">
        <v>0</v>
      </c>
      <c r="AA3477">
        <v>0</v>
      </c>
      <c r="AB3477">
        <v>0</v>
      </c>
      <c r="AC3477">
        <v>1</v>
      </c>
      <c r="AD3477">
        <v>0</v>
      </c>
      <c r="AE3477" s="4">
        <v>0</v>
      </c>
      <c r="AH3477" s="6">
        <v>43748</v>
      </c>
      <c r="AI3477" s="5">
        <v>0.36458333333333331</v>
      </c>
      <c r="AJ3477">
        <v>3.13</v>
      </c>
      <c r="AK3477">
        <v>3110</v>
      </c>
      <c r="AL3477" s="4">
        <v>11</v>
      </c>
      <c r="AM3477" s="4">
        <v>29.5</v>
      </c>
      <c r="AN3477" s="4" t="s">
        <v>106</v>
      </c>
      <c r="AO3477" s="4" t="s">
        <v>106</v>
      </c>
      <c r="AP3477" s="4" t="s">
        <v>106</v>
      </c>
      <c r="AQ3477" s="4" t="s">
        <v>106</v>
      </c>
      <c r="AR3477" s="4" t="s">
        <v>106</v>
      </c>
      <c r="AS3477" s="4" t="s">
        <v>106</v>
      </c>
      <c r="AT3477" s="4" t="s">
        <v>106</v>
      </c>
      <c r="AU3477" t="s">
        <v>108</v>
      </c>
      <c r="AV3477" t="s">
        <v>109</v>
      </c>
      <c r="AW3477" t="s">
        <v>110</v>
      </c>
      <c r="AX3477" t="s">
        <v>3697</v>
      </c>
    </row>
    <row r="3478" spans="1:50" hidden="1" x14ac:dyDescent="0.25">
      <c r="A3478">
        <v>2019</v>
      </c>
      <c r="B3478" s="6">
        <v>43608</v>
      </c>
      <c r="C3478" s="6">
        <v>43748</v>
      </c>
      <c r="D3478" t="str">
        <f>INDEX(parametres!$B$2:$B$57,IF(ISNUMBER(MATCH(Chiffrier!E3478,parametres!$C$2:$C$57,0)),MATCH(E3478,parametres!$C$2:$C$57,0),NA()))</f>
        <v>IM-5</v>
      </c>
      <c r="E3478" t="s">
        <v>35</v>
      </c>
      <c r="F3478" t="s">
        <v>112</v>
      </c>
      <c r="G3478" s="4">
        <f t="shared" si="70"/>
        <v>20</v>
      </c>
      <c r="H3478">
        <f>INDEX(Sites_coordo!$C$2:$C$62,IF(ISNUMBER(MATCH(Chiffrier!E3478,Sites_coordo!$A$2:$A$62,0)),MATCH(Chiffrier!E3478,Sites_coordo!$A$2:$A$62,0),NA()))</f>
        <v>47.377400000000002</v>
      </c>
      <c r="I3478">
        <f>INDEX(Sites_coordo!$B$2:$B$62,IF(ISNUMBER(MATCH(Chiffrier!E3478,Sites_coordo!$A$2:$A$62,0)),MATCH(Chiffrier!E3478,Sites_coordo!$A$2:$A$62,0),NA()))</f>
        <v>-61.856900000000003</v>
      </c>
      <c r="J3478" t="s">
        <v>119</v>
      </c>
      <c r="K3478" t="s">
        <v>119</v>
      </c>
      <c r="L3478" s="4">
        <v>20087085</v>
      </c>
      <c r="M3478" t="s">
        <v>151</v>
      </c>
      <c r="N3478" s="4">
        <v>10</v>
      </c>
      <c r="O3478" s="4" t="s">
        <v>121</v>
      </c>
      <c r="P3478" s="4">
        <v>1</v>
      </c>
      <c r="Q3478" t="s">
        <v>3698</v>
      </c>
      <c r="R3478" s="4">
        <v>0</v>
      </c>
      <c r="S3478">
        <v>1</v>
      </c>
      <c r="T3478" t="s">
        <v>106</v>
      </c>
      <c r="U3478">
        <v>1</v>
      </c>
      <c r="V3478" t="s">
        <v>106</v>
      </c>
      <c r="W3478">
        <v>0</v>
      </c>
      <c r="X3478">
        <v>0</v>
      </c>
      <c r="Y3478">
        <v>0</v>
      </c>
      <c r="Z3478">
        <v>0</v>
      </c>
      <c r="AA3478">
        <v>0</v>
      </c>
      <c r="AB3478">
        <v>0</v>
      </c>
      <c r="AC3478">
        <v>2</v>
      </c>
      <c r="AD3478">
        <v>0</v>
      </c>
      <c r="AE3478" s="4">
        <v>0</v>
      </c>
      <c r="AF3478" s="4" t="s">
        <v>4132</v>
      </c>
      <c r="AH3478" s="6">
        <v>43748</v>
      </c>
      <c r="AI3478" s="5">
        <v>0.36458333333333331</v>
      </c>
      <c r="AJ3478">
        <v>3.13</v>
      </c>
      <c r="AK3478">
        <v>3110</v>
      </c>
      <c r="AL3478" s="4">
        <v>11</v>
      </c>
      <c r="AM3478" s="4">
        <v>29.5</v>
      </c>
      <c r="AN3478" s="4" t="s">
        <v>106</v>
      </c>
      <c r="AO3478" s="4" t="s">
        <v>106</v>
      </c>
      <c r="AP3478" s="4" t="s">
        <v>106</v>
      </c>
      <c r="AQ3478" s="4" t="s">
        <v>106</v>
      </c>
      <c r="AR3478" s="4" t="s">
        <v>106</v>
      </c>
      <c r="AS3478" s="4" t="s">
        <v>106</v>
      </c>
      <c r="AT3478" s="4" t="s">
        <v>106</v>
      </c>
      <c r="AU3478" t="s">
        <v>108</v>
      </c>
      <c r="AV3478" t="s">
        <v>109</v>
      </c>
      <c r="AW3478" t="s">
        <v>110</v>
      </c>
      <c r="AX3478" t="s">
        <v>3698</v>
      </c>
    </row>
    <row r="3479" spans="1:50" hidden="1" x14ac:dyDescent="0.25">
      <c r="A3479">
        <v>2019</v>
      </c>
      <c r="B3479" s="6">
        <v>43608</v>
      </c>
      <c r="C3479" s="6">
        <v>43748</v>
      </c>
      <c r="D3479" t="str">
        <f>INDEX(parametres!$B$2:$B$57,IF(ISNUMBER(MATCH(Chiffrier!E3479,parametres!$C$2:$C$57,0)),MATCH(E3479,parametres!$C$2:$C$57,0),NA()))</f>
        <v>IM-5</v>
      </c>
      <c r="E3479" t="s">
        <v>35</v>
      </c>
      <c r="F3479" t="s">
        <v>112</v>
      </c>
      <c r="G3479" s="4">
        <f t="shared" si="70"/>
        <v>20</v>
      </c>
      <c r="H3479">
        <f>INDEX(Sites_coordo!$C$2:$C$62,IF(ISNUMBER(MATCH(Chiffrier!E3479,Sites_coordo!$A$2:$A$62,0)),MATCH(Chiffrier!E3479,Sites_coordo!$A$2:$A$62,0),NA()))</f>
        <v>47.377400000000002</v>
      </c>
      <c r="I3479">
        <f>INDEX(Sites_coordo!$B$2:$B$62,IF(ISNUMBER(MATCH(Chiffrier!E3479,Sites_coordo!$A$2:$A$62,0)),MATCH(Chiffrier!E3479,Sites_coordo!$A$2:$A$62,0),NA()))</f>
        <v>-61.856900000000003</v>
      </c>
      <c r="J3479" t="s">
        <v>119</v>
      </c>
      <c r="K3479" t="s">
        <v>119</v>
      </c>
      <c r="L3479" s="4">
        <v>20087085</v>
      </c>
      <c r="M3479" t="s">
        <v>151</v>
      </c>
      <c r="N3479" s="4">
        <v>10</v>
      </c>
      <c r="O3479" s="4" t="s">
        <v>121</v>
      </c>
      <c r="P3479" s="4">
        <v>2</v>
      </c>
      <c r="Q3479" t="s">
        <v>3699</v>
      </c>
      <c r="R3479" s="4">
        <v>0</v>
      </c>
      <c r="S3479">
        <v>1</v>
      </c>
      <c r="T3479" t="s">
        <v>106</v>
      </c>
      <c r="U3479">
        <v>1</v>
      </c>
      <c r="V3479" t="s">
        <v>106</v>
      </c>
      <c r="W3479">
        <v>0</v>
      </c>
      <c r="X3479">
        <v>0</v>
      </c>
      <c r="Y3479">
        <v>0</v>
      </c>
      <c r="Z3479">
        <v>0</v>
      </c>
      <c r="AA3479">
        <v>0</v>
      </c>
      <c r="AB3479">
        <v>0</v>
      </c>
      <c r="AC3479">
        <v>1</v>
      </c>
      <c r="AD3479">
        <v>0</v>
      </c>
      <c r="AE3479" s="4">
        <v>0</v>
      </c>
      <c r="AF3479" s="4" t="s">
        <v>4132</v>
      </c>
      <c r="AH3479" s="6">
        <v>43748</v>
      </c>
      <c r="AI3479" s="5">
        <v>0.36458333333333331</v>
      </c>
      <c r="AJ3479">
        <v>3.13</v>
      </c>
      <c r="AK3479">
        <v>3110</v>
      </c>
      <c r="AL3479" s="4">
        <v>11</v>
      </c>
      <c r="AM3479" s="4">
        <v>29.5</v>
      </c>
      <c r="AN3479" s="4" t="s">
        <v>106</v>
      </c>
      <c r="AO3479" s="4" t="s">
        <v>106</v>
      </c>
      <c r="AP3479" s="4" t="s">
        <v>106</v>
      </c>
      <c r="AQ3479" s="4" t="s">
        <v>106</v>
      </c>
      <c r="AR3479" s="4" t="s">
        <v>106</v>
      </c>
      <c r="AS3479" s="4" t="s">
        <v>106</v>
      </c>
      <c r="AT3479" s="4" t="s">
        <v>106</v>
      </c>
      <c r="AU3479" t="s">
        <v>108</v>
      </c>
      <c r="AV3479" t="s">
        <v>109</v>
      </c>
      <c r="AW3479" t="s">
        <v>110</v>
      </c>
      <c r="AX3479" t="s">
        <v>3699</v>
      </c>
    </row>
    <row r="3480" spans="1:50" hidden="1" x14ac:dyDescent="0.25">
      <c r="A3480">
        <v>2019</v>
      </c>
      <c r="B3480" s="6">
        <v>43608</v>
      </c>
      <c r="C3480" s="6">
        <v>43748</v>
      </c>
      <c r="D3480" t="str">
        <f>INDEX(parametres!$B$2:$B$57,IF(ISNUMBER(MATCH(Chiffrier!E3480,parametres!$C$2:$C$57,0)),MATCH(E3480,parametres!$C$2:$C$57,0),NA()))</f>
        <v>IM-5</v>
      </c>
      <c r="E3480" t="s">
        <v>35</v>
      </c>
      <c r="F3480" t="s">
        <v>112</v>
      </c>
      <c r="G3480" s="4">
        <f t="shared" si="70"/>
        <v>20</v>
      </c>
      <c r="H3480">
        <f>INDEX(Sites_coordo!$C$2:$C$62,IF(ISNUMBER(MATCH(Chiffrier!E3480,Sites_coordo!$A$2:$A$62,0)),MATCH(Chiffrier!E3480,Sites_coordo!$A$2:$A$62,0),NA()))</f>
        <v>47.377400000000002</v>
      </c>
      <c r="I3480">
        <f>INDEX(Sites_coordo!$B$2:$B$62,IF(ISNUMBER(MATCH(Chiffrier!E3480,Sites_coordo!$A$2:$A$62,0)),MATCH(Chiffrier!E3480,Sites_coordo!$A$2:$A$62,0),NA()))</f>
        <v>-61.856900000000003</v>
      </c>
      <c r="J3480" t="s">
        <v>119</v>
      </c>
      <c r="K3480" t="s">
        <v>119</v>
      </c>
      <c r="L3480" s="4">
        <v>20087085</v>
      </c>
      <c r="M3480" t="s">
        <v>151</v>
      </c>
      <c r="N3480" s="4">
        <v>10</v>
      </c>
      <c r="O3480" s="4" t="s">
        <v>121</v>
      </c>
      <c r="P3480" s="4">
        <v>3</v>
      </c>
      <c r="Q3480" t="s">
        <v>3700</v>
      </c>
      <c r="R3480" s="4">
        <v>0</v>
      </c>
      <c r="S3480">
        <v>0</v>
      </c>
      <c r="T3480" t="s">
        <v>106</v>
      </c>
      <c r="U3480">
        <v>1</v>
      </c>
      <c r="V3480" t="s">
        <v>106</v>
      </c>
      <c r="W3480">
        <v>0</v>
      </c>
      <c r="X3480">
        <v>0</v>
      </c>
      <c r="Y3480">
        <v>0</v>
      </c>
      <c r="Z3480">
        <v>0</v>
      </c>
      <c r="AA3480">
        <v>0</v>
      </c>
      <c r="AB3480">
        <v>0</v>
      </c>
      <c r="AC3480">
        <v>2</v>
      </c>
      <c r="AD3480">
        <v>0</v>
      </c>
      <c r="AE3480" s="4">
        <v>0</v>
      </c>
      <c r="AF3480" s="4" t="s">
        <v>4132</v>
      </c>
      <c r="AH3480" s="6">
        <v>43748</v>
      </c>
      <c r="AI3480" s="5">
        <v>0.36458333333333331</v>
      </c>
      <c r="AJ3480">
        <v>3.13</v>
      </c>
      <c r="AK3480">
        <v>3110</v>
      </c>
      <c r="AL3480" s="4">
        <v>11</v>
      </c>
      <c r="AM3480" s="4">
        <v>29.5</v>
      </c>
      <c r="AN3480" s="4" t="s">
        <v>106</v>
      </c>
      <c r="AO3480" s="4" t="s">
        <v>106</v>
      </c>
      <c r="AP3480" s="4" t="s">
        <v>106</v>
      </c>
      <c r="AQ3480" s="4" t="s">
        <v>106</v>
      </c>
      <c r="AR3480" s="4" t="s">
        <v>106</v>
      </c>
      <c r="AS3480" s="4" t="s">
        <v>106</v>
      </c>
      <c r="AT3480" s="4" t="s">
        <v>106</v>
      </c>
      <c r="AU3480" t="s">
        <v>108</v>
      </c>
      <c r="AV3480" t="s">
        <v>109</v>
      </c>
      <c r="AW3480" t="s">
        <v>110</v>
      </c>
      <c r="AX3480" t="s">
        <v>3700</v>
      </c>
    </row>
    <row r="3481" spans="1:50" hidden="1" x14ac:dyDescent="0.25">
      <c r="A3481">
        <v>2019</v>
      </c>
      <c r="B3481" s="6">
        <v>43608</v>
      </c>
      <c r="C3481" s="6">
        <v>43748</v>
      </c>
      <c r="D3481" t="str">
        <f>INDEX(parametres!$B$2:$B$57,IF(ISNUMBER(MATCH(Chiffrier!E3481,parametres!$C$2:$C$57,0)),MATCH(E3481,parametres!$C$2:$C$57,0),NA()))</f>
        <v>IM-5</v>
      </c>
      <c r="E3481" t="s">
        <v>35</v>
      </c>
      <c r="F3481" t="s">
        <v>112</v>
      </c>
      <c r="G3481" s="4">
        <f t="shared" si="70"/>
        <v>20</v>
      </c>
      <c r="H3481">
        <f>INDEX(Sites_coordo!$C$2:$C$62,IF(ISNUMBER(MATCH(Chiffrier!E3481,Sites_coordo!$A$2:$A$62,0)),MATCH(Chiffrier!E3481,Sites_coordo!$A$2:$A$62,0),NA()))</f>
        <v>47.377400000000002</v>
      </c>
      <c r="I3481">
        <f>INDEX(Sites_coordo!$B$2:$B$62,IF(ISNUMBER(MATCH(Chiffrier!E3481,Sites_coordo!$A$2:$A$62,0)),MATCH(Chiffrier!E3481,Sites_coordo!$A$2:$A$62,0),NA()))</f>
        <v>-61.856900000000003</v>
      </c>
      <c r="J3481" t="s">
        <v>119</v>
      </c>
      <c r="K3481" t="s">
        <v>119</v>
      </c>
      <c r="L3481" s="4">
        <v>20087085</v>
      </c>
      <c r="M3481" t="s">
        <v>151</v>
      </c>
      <c r="N3481" s="4">
        <v>10</v>
      </c>
      <c r="O3481" s="4" t="s">
        <v>107</v>
      </c>
      <c r="P3481" s="4">
        <v>1</v>
      </c>
      <c r="Q3481" t="s">
        <v>3701</v>
      </c>
      <c r="R3481" s="4">
        <v>0</v>
      </c>
      <c r="S3481">
        <v>2</v>
      </c>
      <c r="T3481" t="s">
        <v>106</v>
      </c>
      <c r="U3481">
        <v>2</v>
      </c>
      <c r="V3481" t="s">
        <v>106</v>
      </c>
      <c r="W3481">
        <v>0</v>
      </c>
      <c r="X3481">
        <v>0</v>
      </c>
      <c r="Y3481">
        <v>0</v>
      </c>
      <c r="Z3481">
        <v>0</v>
      </c>
      <c r="AA3481">
        <v>0</v>
      </c>
      <c r="AB3481">
        <v>0</v>
      </c>
      <c r="AC3481">
        <v>1</v>
      </c>
      <c r="AD3481">
        <v>0</v>
      </c>
      <c r="AE3481" s="4">
        <v>0</v>
      </c>
      <c r="AH3481" s="6">
        <v>43748</v>
      </c>
      <c r="AI3481" s="5">
        <v>0.36458333333333331</v>
      </c>
      <c r="AJ3481">
        <v>3.13</v>
      </c>
      <c r="AK3481">
        <v>3110</v>
      </c>
      <c r="AL3481" s="4">
        <v>11</v>
      </c>
      <c r="AM3481" s="4">
        <v>29.5</v>
      </c>
      <c r="AN3481" s="4" t="s">
        <v>106</v>
      </c>
      <c r="AO3481" s="4" t="s">
        <v>106</v>
      </c>
      <c r="AP3481" s="4" t="s">
        <v>106</v>
      </c>
      <c r="AQ3481" s="4" t="s">
        <v>106</v>
      </c>
      <c r="AR3481" s="4" t="s">
        <v>106</v>
      </c>
      <c r="AS3481" s="4" t="s">
        <v>106</v>
      </c>
      <c r="AT3481" s="4" t="s">
        <v>106</v>
      </c>
      <c r="AU3481" t="s">
        <v>108</v>
      </c>
      <c r="AV3481" t="s">
        <v>109</v>
      </c>
      <c r="AW3481" t="s">
        <v>110</v>
      </c>
      <c r="AX3481" t="s">
        <v>3701</v>
      </c>
    </row>
    <row r="3482" spans="1:50" ht="15.75" hidden="1" customHeight="1" x14ac:dyDescent="0.25">
      <c r="A3482">
        <v>2019</v>
      </c>
      <c r="B3482" s="6">
        <v>43608</v>
      </c>
      <c r="C3482" s="6">
        <v>43748</v>
      </c>
      <c r="D3482" t="str">
        <f>INDEX(parametres!$B$2:$B$57,IF(ISNUMBER(MATCH(Chiffrier!E3482,parametres!$C$2:$C$57,0)),MATCH(E3482,parametres!$C$2:$C$57,0),NA()))</f>
        <v>IM-4</v>
      </c>
      <c r="E3482" t="s">
        <v>25</v>
      </c>
      <c r="F3482" t="s">
        <v>112</v>
      </c>
      <c r="G3482" s="4">
        <f>(C3482-B3482)/7</f>
        <v>20</v>
      </c>
      <c r="H3482">
        <f>INDEX(Sites_coordo!$C$2:$C$62,IF(ISNUMBER(MATCH(Chiffrier!E3482,Sites_coordo!$A$2:$A$62,0)),MATCH(Chiffrier!E3482,Sites_coordo!$A$2:$A$62,0),NA()))</f>
        <v>47.376899999999999</v>
      </c>
      <c r="I3482">
        <f>INDEX(Sites_coordo!$B$2:$B$62,IF(ISNUMBER(MATCH(Chiffrier!E3482,Sites_coordo!$A$2:$A$62,0)),MATCH(Chiffrier!E3482,Sites_coordo!$A$2:$A$62,0),NA()))</f>
        <v>-61.856000000000002</v>
      </c>
      <c r="J3482" t="s">
        <v>119</v>
      </c>
      <c r="K3482" t="s">
        <v>119</v>
      </c>
      <c r="L3482" s="4">
        <v>20319676</v>
      </c>
      <c r="M3482" t="s">
        <v>151</v>
      </c>
      <c r="N3482" s="4">
        <v>1</v>
      </c>
      <c r="O3482" s="4" t="s">
        <v>121</v>
      </c>
      <c r="P3482" s="4">
        <v>1</v>
      </c>
      <c r="Q3482" t="s">
        <v>3702</v>
      </c>
      <c r="R3482" s="4">
        <v>0</v>
      </c>
      <c r="S3482">
        <v>3</v>
      </c>
      <c r="T3482" t="s">
        <v>106</v>
      </c>
      <c r="U3482">
        <v>1</v>
      </c>
      <c r="V3482" t="s">
        <v>106</v>
      </c>
      <c r="W3482">
        <v>0</v>
      </c>
      <c r="X3482">
        <v>0</v>
      </c>
      <c r="Y3482">
        <v>0</v>
      </c>
      <c r="Z3482">
        <v>0</v>
      </c>
      <c r="AA3482">
        <v>0</v>
      </c>
      <c r="AB3482">
        <v>0</v>
      </c>
      <c r="AC3482">
        <v>0</v>
      </c>
      <c r="AD3482">
        <v>0</v>
      </c>
      <c r="AE3482" s="4">
        <v>0</v>
      </c>
      <c r="AH3482" s="6">
        <v>43748</v>
      </c>
      <c r="AI3482" s="5">
        <v>0.47916666666666669</v>
      </c>
      <c r="AJ3482">
        <v>2.16</v>
      </c>
      <c r="AK3482">
        <v>3110</v>
      </c>
      <c r="AL3482" s="4">
        <v>11</v>
      </c>
      <c r="AM3482" s="4">
        <v>29.8</v>
      </c>
      <c r="AN3482" s="4" t="s">
        <v>106</v>
      </c>
      <c r="AO3482" s="4" t="s">
        <v>106</v>
      </c>
      <c r="AP3482" s="4" t="s">
        <v>106</v>
      </c>
      <c r="AQ3482" s="4" t="s">
        <v>106</v>
      </c>
      <c r="AR3482" s="4" t="s">
        <v>106</v>
      </c>
      <c r="AS3482" s="4" t="s">
        <v>106</v>
      </c>
      <c r="AT3482" s="4" t="s">
        <v>106</v>
      </c>
      <c r="AU3482" t="s">
        <v>108</v>
      </c>
      <c r="AV3482" t="s">
        <v>109</v>
      </c>
      <c r="AW3482" t="s">
        <v>110</v>
      </c>
      <c r="AX3482" t="s">
        <v>3702</v>
      </c>
    </row>
    <row r="3483" spans="1:50" hidden="1" x14ac:dyDescent="0.25">
      <c r="A3483">
        <v>2019</v>
      </c>
      <c r="B3483" s="6">
        <v>43608</v>
      </c>
      <c r="C3483" s="6">
        <v>43748</v>
      </c>
      <c r="D3483" t="str">
        <f>INDEX(parametres!$B$2:$B$57,IF(ISNUMBER(MATCH(Chiffrier!E3483,parametres!$C$2:$C$57,0)),MATCH(E3483,parametres!$C$2:$C$57,0),NA()))</f>
        <v>IM-4</v>
      </c>
      <c r="E3483" t="s">
        <v>25</v>
      </c>
      <c r="F3483" t="s">
        <v>112</v>
      </c>
      <c r="G3483" s="4">
        <f t="shared" si="70"/>
        <v>20</v>
      </c>
      <c r="H3483">
        <f>INDEX(Sites_coordo!$C$2:$C$62,IF(ISNUMBER(MATCH(Chiffrier!E3483,Sites_coordo!$A$2:$A$62,0)),MATCH(Chiffrier!E3483,Sites_coordo!$A$2:$A$62,0),NA()))</f>
        <v>47.376899999999999</v>
      </c>
      <c r="I3483">
        <f>INDEX(Sites_coordo!$B$2:$B$62,IF(ISNUMBER(MATCH(Chiffrier!E3483,Sites_coordo!$A$2:$A$62,0)),MATCH(Chiffrier!E3483,Sites_coordo!$A$2:$A$62,0),NA()))</f>
        <v>-61.856000000000002</v>
      </c>
      <c r="J3483" t="s">
        <v>119</v>
      </c>
      <c r="K3483" t="s">
        <v>119</v>
      </c>
      <c r="L3483" s="4">
        <v>20319676</v>
      </c>
      <c r="M3483" t="s">
        <v>151</v>
      </c>
      <c r="N3483" s="4">
        <v>1</v>
      </c>
      <c r="O3483" s="4" t="s">
        <v>121</v>
      </c>
      <c r="P3483" s="4">
        <v>2</v>
      </c>
      <c r="Q3483" t="s">
        <v>3703</v>
      </c>
      <c r="R3483" s="4">
        <v>0</v>
      </c>
      <c r="S3483">
        <v>3</v>
      </c>
      <c r="T3483" t="s">
        <v>106</v>
      </c>
      <c r="U3483">
        <v>1</v>
      </c>
      <c r="V3483" t="s">
        <v>106</v>
      </c>
      <c r="W3483">
        <v>0</v>
      </c>
      <c r="X3483">
        <v>0</v>
      </c>
      <c r="Y3483">
        <v>0</v>
      </c>
      <c r="Z3483">
        <v>0</v>
      </c>
      <c r="AA3483">
        <v>0</v>
      </c>
      <c r="AB3483">
        <v>0</v>
      </c>
      <c r="AC3483">
        <v>0</v>
      </c>
      <c r="AD3483">
        <v>0</v>
      </c>
      <c r="AE3483" s="4">
        <v>0</v>
      </c>
      <c r="AH3483" s="6">
        <v>43748</v>
      </c>
      <c r="AI3483" s="5">
        <v>0.47916666666666669</v>
      </c>
      <c r="AJ3483">
        <v>2.16</v>
      </c>
      <c r="AK3483">
        <v>3110</v>
      </c>
      <c r="AL3483" s="4">
        <v>11</v>
      </c>
      <c r="AM3483" s="4">
        <v>29.8</v>
      </c>
      <c r="AN3483" s="4" t="s">
        <v>106</v>
      </c>
      <c r="AO3483" s="4" t="s">
        <v>106</v>
      </c>
      <c r="AP3483" s="4" t="s">
        <v>106</v>
      </c>
      <c r="AQ3483" s="4" t="s">
        <v>106</v>
      </c>
      <c r="AR3483" s="4" t="s">
        <v>106</v>
      </c>
      <c r="AS3483" s="4" t="s">
        <v>106</v>
      </c>
      <c r="AT3483" s="4" t="s">
        <v>106</v>
      </c>
      <c r="AU3483" t="s">
        <v>108</v>
      </c>
      <c r="AV3483" t="s">
        <v>109</v>
      </c>
      <c r="AW3483" t="s">
        <v>110</v>
      </c>
      <c r="AX3483" t="s">
        <v>3703</v>
      </c>
    </row>
    <row r="3484" spans="1:50" hidden="1" x14ac:dyDescent="0.25">
      <c r="A3484">
        <v>2019</v>
      </c>
      <c r="B3484" s="6">
        <v>43608</v>
      </c>
      <c r="C3484" s="6">
        <v>43748</v>
      </c>
      <c r="D3484" t="str">
        <f>INDEX(parametres!$B$2:$B$57,IF(ISNUMBER(MATCH(Chiffrier!E3484,parametres!$C$2:$C$57,0)),MATCH(E3484,parametres!$C$2:$C$57,0),NA()))</f>
        <v>IM-4</v>
      </c>
      <c r="E3484" t="s">
        <v>25</v>
      </c>
      <c r="F3484" t="s">
        <v>112</v>
      </c>
      <c r="G3484" s="4">
        <f t="shared" ref="G3484:G3523" si="71">(C3484-B3484)/7</f>
        <v>20</v>
      </c>
      <c r="H3484">
        <f>INDEX(Sites_coordo!$C$2:$C$62,IF(ISNUMBER(MATCH(Chiffrier!E3484,Sites_coordo!$A$2:$A$62,0)),MATCH(Chiffrier!E3484,Sites_coordo!$A$2:$A$62,0),NA()))</f>
        <v>47.376899999999999</v>
      </c>
      <c r="I3484">
        <f>INDEX(Sites_coordo!$B$2:$B$62,IF(ISNUMBER(MATCH(Chiffrier!E3484,Sites_coordo!$A$2:$A$62,0)),MATCH(Chiffrier!E3484,Sites_coordo!$A$2:$A$62,0),NA()))</f>
        <v>-61.856000000000002</v>
      </c>
      <c r="J3484" t="s">
        <v>119</v>
      </c>
      <c r="K3484" t="s">
        <v>119</v>
      </c>
      <c r="L3484" s="4">
        <v>20319676</v>
      </c>
      <c r="M3484" t="s">
        <v>151</v>
      </c>
      <c r="N3484" s="4">
        <v>1</v>
      </c>
      <c r="O3484" s="4" t="s">
        <v>121</v>
      </c>
      <c r="P3484" s="4">
        <v>3</v>
      </c>
      <c r="Q3484" t="s">
        <v>3704</v>
      </c>
      <c r="R3484" s="4">
        <v>0</v>
      </c>
      <c r="S3484">
        <v>2</v>
      </c>
      <c r="T3484" t="s">
        <v>106</v>
      </c>
      <c r="U3484">
        <v>2</v>
      </c>
      <c r="V3484" t="s">
        <v>106</v>
      </c>
      <c r="W3484">
        <v>0</v>
      </c>
      <c r="X3484">
        <v>0</v>
      </c>
      <c r="Y3484">
        <v>0</v>
      </c>
      <c r="Z3484">
        <v>0</v>
      </c>
      <c r="AA3484">
        <v>0</v>
      </c>
      <c r="AB3484">
        <v>0</v>
      </c>
      <c r="AC3484">
        <v>0</v>
      </c>
      <c r="AD3484">
        <v>0</v>
      </c>
      <c r="AE3484" s="4">
        <v>0</v>
      </c>
      <c r="AH3484" s="6">
        <v>43748</v>
      </c>
      <c r="AI3484" s="5">
        <v>0.47916666666666669</v>
      </c>
      <c r="AJ3484">
        <v>2.16</v>
      </c>
      <c r="AK3484">
        <v>3110</v>
      </c>
      <c r="AL3484" s="4">
        <v>11</v>
      </c>
      <c r="AM3484" s="4">
        <v>29.8</v>
      </c>
      <c r="AN3484" s="4" t="s">
        <v>106</v>
      </c>
      <c r="AO3484" s="4" t="s">
        <v>106</v>
      </c>
      <c r="AP3484" s="4" t="s">
        <v>106</v>
      </c>
      <c r="AQ3484" s="4" t="s">
        <v>106</v>
      </c>
      <c r="AR3484" s="4" t="s">
        <v>106</v>
      </c>
      <c r="AS3484" s="4" t="s">
        <v>106</v>
      </c>
      <c r="AT3484" s="4" t="s">
        <v>106</v>
      </c>
      <c r="AU3484" t="s">
        <v>108</v>
      </c>
      <c r="AV3484" t="s">
        <v>109</v>
      </c>
      <c r="AW3484" t="s">
        <v>110</v>
      </c>
      <c r="AX3484" t="s">
        <v>3704</v>
      </c>
    </row>
    <row r="3485" spans="1:50" hidden="1" x14ac:dyDescent="0.25">
      <c r="A3485">
        <v>2019</v>
      </c>
      <c r="B3485" s="6">
        <v>43608</v>
      </c>
      <c r="C3485" s="6">
        <v>43748</v>
      </c>
      <c r="D3485" t="str">
        <f>INDEX(parametres!$B$2:$B$57,IF(ISNUMBER(MATCH(Chiffrier!E3485,parametres!$C$2:$C$57,0)),MATCH(E3485,parametres!$C$2:$C$57,0),NA()))</f>
        <v>IM-4</v>
      </c>
      <c r="E3485" t="s">
        <v>25</v>
      </c>
      <c r="F3485" t="s">
        <v>112</v>
      </c>
      <c r="G3485" s="4">
        <f t="shared" si="71"/>
        <v>20</v>
      </c>
      <c r="H3485">
        <f>INDEX(Sites_coordo!$C$2:$C$62,IF(ISNUMBER(MATCH(Chiffrier!E3485,Sites_coordo!$A$2:$A$62,0)),MATCH(Chiffrier!E3485,Sites_coordo!$A$2:$A$62,0),NA()))</f>
        <v>47.376899999999999</v>
      </c>
      <c r="I3485">
        <f>INDEX(Sites_coordo!$B$2:$B$62,IF(ISNUMBER(MATCH(Chiffrier!E3485,Sites_coordo!$A$2:$A$62,0)),MATCH(Chiffrier!E3485,Sites_coordo!$A$2:$A$62,0),NA()))</f>
        <v>-61.856000000000002</v>
      </c>
      <c r="J3485" t="s">
        <v>119</v>
      </c>
      <c r="K3485" t="s">
        <v>119</v>
      </c>
      <c r="L3485" s="4">
        <v>20319676</v>
      </c>
      <c r="M3485" t="s">
        <v>151</v>
      </c>
      <c r="N3485" s="4">
        <v>1</v>
      </c>
      <c r="O3485" s="4" t="s">
        <v>107</v>
      </c>
      <c r="P3485" s="4">
        <v>1</v>
      </c>
      <c r="Q3485" t="s">
        <v>3705</v>
      </c>
      <c r="R3485" s="4">
        <v>0</v>
      </c>
      <c r="S3485">
        <v>1</v>
      </c>
      <c r="T3485" t="s">
        <v>106</v>
      </c>
      <c r="U3485">
        <v>1</v>
      </c>
      <c r="V3485" t="s">
        <v>106</v>
      </c>
      <c r="W3485">
        <v>0</v>
      </c>
      <c r="X3485">
        <v>0</v>
      </c>
      <c r="Y3485">
        <v>0</v>
      </c>
      <c r="Z3485">
        <v>0</v>
      </c>
      <c r="AA3485">
        <v>0</v>
      </c>
      <c r="AB3485">
        <v>0</v>
      </c>
      <c r="AC3485">
        <v>0</v>
      </c>
      <c r="AD3485">
        <v>0</v>
      </c>
      <c r="AE3485" s="4">
        <v>0</v>
      </c>
      <c r="AH3485" s="6">
        <v>43748</v>
      </c>
      <c r="AI3485" s="5">
        <v>0.47916666666666669</v>
      </c>
      <c r="AJ3485">
        <v>2.16</v>
      </c>
      <c r="AK3485">
        <v>3110</v>
      </c>
      <c r="AL3485" s="4">
        <v>11</v>
      </c>
      <c r="AM3485" s="4">
        <v>29.8</v>
      </c>
      <c r="AN3485" s="4" t="s">
        <v>106</v>
      </c>
      <c r="AO3485" s="4" t="s">
        <v>106</v>
      </c>
      <c r="AP3485" s="4" t="s">
        <v>106</v>
      </c>
      <c r="AQ3485" s="4" t="s">
        <v>106</v>
      </c>
      <c r="AR3485" s="4" t="s">
        <v>106</v>
      </c>
      <c r="AS3485" s="4" t="s">
        <v>106</v>
      </c>
      <c r="AT3485" s="4" t="s">
        <v>106</v>
      </c>
      <c r="AU3485" t="s">
        <v>108</v>
      </c>
      <c r="AV3485" t="s">
        <v>109</v>
      </c>
      <c r="AW3485" t="s">
        <v>110</v>
      </c>
      <c r="AX3485" t="s">
        <v>3705</v>
      </c>
    </row>
    <row r="3486" spans="1:50" hidden="1" x14ac:dyDescent="0.25">
      <c r="A3486">
        <v>2019</v>
      </c>
      <c r="B3486" s="6">
        <v>43608</v>
      </c>
      <c r="C3486" s="6">
        <v>43748</v>
      </c>
      <c r="D3486" t="str">
        <f>INDEX(parametres!$B$2:$B$57,IF(ISNUMBER(MATCH(Chiffrier!E3486,parametres!$C$2:$C$57,0)),MATCH(E3486,parametres!$C$2:$C$57,0),NA()))</f>
        <v>IM-4</v>
      </c>
      <c r="E3486" t="s">
        <v>25</v>
      </c>
      <c r="F3486" t="s">
        <v>112</v>
      </c>
      <c r="G3486" s="4">
        <f t="shared" si="71"/>
        <v>20</v>
      </c>
      <c r="H3486">
        <f>INDEX(Sites_coordo!$C$2:$C$62,IF(ISNUMBER(MATCH(Chiffrier!E3486,Sites_coordo!$A$2:$A$62,0)),MATCH(Chiffrier!E3486,Sites_coordo!$A$2:$A$62,0),NA()))</f>
        <v>47.376899999999999</v>
      </c>
      <c r="I3486">
        <f>INDEX(Sites_coordo!$B$2:$B$62,IF(ISNUMBER(MATCH(Chiffrier!E3486,Sites_coordo!$A$2:$A$62,0)),MATCH(Chiffrier!E3486,Sites_coordo!$A$2:$A$62,0),NA()))</f>
        <v>-61.856000000000002</v>
      </c>
      <c r="J3486" t="s">
        <v>119</v>
      </c>
      <c r="K3486" t="s">
        <v>119</v>
      </c>
      <c r="L3486" s="4">
        <v>20319676</v>
      </c>
      <c r="M3486" t="s">
        <v>151</v>
      </c>
      <c r="N3486" s="4">
        <v>2</v>
      </c>
      <c r="O3486" s="4" t="s">
        <v>121</v>
      </c>
      <c r="P3486" s="4">
        <v>1</v>
      </c>
      <c r="Q3486" t="s">
        <v>3706</v>
      </c>
      <c r="R3486" s="4">
        <v>0</v>
      </c>
      <c r="S3486">
        <v>3</v>
      </c>
      <c r="T3486" t="s">
        <v>106</v>
      </c>
      <c r="U3486">
        <v>1</v>
      </c>
      <c r="V3486" t="s">
        <v>106</v>
      </c>
      <c r="W3486">
        <v>0</v>
      </c>
      <c r="X3486">
        <v>0</v>
      </c>
      <c r="Y3486">
        <v>0</v>
      </c>
      <c r="Z3486">
        <v>0</v>
      </c>
      <c r="AA3486">
        <v>0</v>
      </c>
      <c r="AB3486">
        <v>0</v>
      </c>
      <c r="AC3486">
        <v>0</v>
      </c>
      <c r="AD3486">
        <v>0</v>
      </c>
      <c r="AE3486" s="4">
        <v>0</v>
      </c>
      <c r="AF3486" s="4" t="s">
        <v>4132</v>
      </c>
      <c r="AH3486" s="6">
        <v>43748</v>
      </c>
      <c r="AI3486" s="5">
        <v>0.47916666666666669</v>
      </c>
      <c r="AJ3486">
        <v>2.16</v>
      </c>
      <c r="AK3486">
        <v>3110</v>
      </c>
      <c r="AL3486" s="4">
        <v>11</v>
      </c>
      <c r="AM3486" s="4">
        <v>29.8</v>
      </c>
      <c r="AN3486" s="4" t="s">
        <v>106</v>
      </c>
      <c r="AO3486" s="4" t="s">
        <v>106</v>
      </c>
      <c r="AP3486" s="4" t="s">
        <v>106</v>
      </c>
      <c r="AQ3486" s="4" t="s">
        <v>106</v>
      </c>
      <c r="AR3486" s="4" t="s">
        <v>106</v>
      </c>
      <c r="AS3486" s="4" t="s">
        <v>106</v>
      </c>
      <c r="AT3486" s="4" t="s">
        <v>106</v>
      </c>
      <c r="AU3486" t="s">
        <v>108</v>
      </c>
      <c r="AV3486" t="s">
        <v>109</v>
      </c>
      <c r="AW3486" t="s">
        <v>110</v>
      </c>
      <c r="AX3486" t="s">
        <v>3706</v>
      </c>
    </row>
    <row r="3487" spans="1:50" hidden="1" x14ac:dyDescent="0.25">
      <c r="A3487">
        <v>2019</v>
      </c>
      <c r="B3487" s="6">
        <v>43608</v>
      </c>
      <c r="C3487" s="6">
        <v>43748</v>
      </c>
      <c r="D3487" t="str">
        <f>INDEX(parametres!$B$2:$B$57,IF(ISNUMBER(MATCH(Chiffrier!E3487,parametres!$C$2:$C$57,0)),MATCH(E3487,parametres!$C$2:$C$57,0),NA()))</f>
        <v>IM-4</v>
      </c>
      <c r="E3487" t="s">
        <v>25</v>
      </c>
      <c r="F3487" t="s">
        <v>112</v>
      </c>
      <c r="G3487" s="4">
        <f t="shared" si="71"/>
        <v>20</v>
      </c>
      <c r="H3487">
        <f>INDEX(Sites_coordo!$C$2:$C$62,IF(ISNUMBER(MATCH(Chiffrier!E3487,Sites_coordo!$A$2:$A$62,0)),MATCH(Chiffrier!E3487,Sites_coordo!$A$2:$A$62,0),NA()))</f>
        <v>47.376899999999999</v>
      </c>
      <c r="I3487">
        <f>INDEX(Sites_coordo!$B$2:$B$62,IF(ISNUMBER(MATCH(Chiffrier!E3487,Sites_coordo!$A$2:$A$62,0)),MATCH(Chiffrier!E3487,Sites_coordo!$A$2:$A$62,0),NA()))</f>
        <v>-61.856000000000002</v>
      </c>
      <c r="J3487" t="s">
        <v>119</v>
      </c>
      <c r="K3487" t="s">
        <v>119</v>
      </c>
      <c r="L3487" s="4">
        <v>20319676</v>
      </c>
      <c r="M3487" t="s">
        <v>151</v>
      </c>
      <c r="N3487" s="4">
        <v>2</v>
      </c>
      <c r="O3487" s="4" t="s">
        <v>121</v>
      </c>
      <c r="P3487" s="4">
        <v>2</v>
      </c>
      <c r="Q3487" t="s">
        <v>3707</v>
      </c>
      <c r="R3487" s="4">
        <v>0</v>
      </c>
      <c r="S3487">
        <v>3</v>
      </c>
      <c r="T3487" t="s">
        <v>106</v>
      </c>
      <c r="U3487">
        <v>1</v>
      </c>
      <c r="V3487" t="s">
        <v>106</v>
      </c>
      <c r="W3487">
        <v>0</v>
      </c>
      <c r="X3487">
        <v>0</v>
      </c>
      <c r="Y3487">
        <v>0</v>
      </c>
      <c r="Z3487">
        <v>0</v>
      </c>
      <c r="AA3487">
        <v>0</v>
      </c>
      <c r="AB3487">
        <v>0</v>
      </c>
      <c r="AC3487">
        <v>0</v>
      </c>
      <c r="AD3487">
        <v>0</v>
      </c>
      <c r="AE3487" s="4">
        <v>0</v>
      </c>
      <c r="AF3487" s="4" t="s">
        <v>4132</v>
      </c>
      <c r="AH3487" s="6">
        <v>43748</v>
      </c>
      <c r="AI3487" s="5">
        <v>0.47916666666666669</v>
      </c>
      <c r="AJ3487">
        <v>2.16</v>
      </c>
      <c r="AK3487">
        <v>3110</v>
      </c>
      <c r="AL3487" s="4">
        <v>11</v>
      </c>
      <c r="AM3487" s="4">
        <v>29.8</v>
      </c>
      <c r="AN3487" s="4" t="s">
        <v>106</v>
      </c>
      <c r="AO3487" s="4" t="s">
        <v>106</v>
      </c>
      <c r="AP3487" s="4" t="s">
        <v>106</v>
      </c>
      <c r="AQ3487" s="4" t="s">
        <v>106</v>
      </c>
      <c r="AR3487" s="4" t="s">
        <v>106</v>
      </c>
      <c r="AS3487" s="4" t="s">
        <v>106</v>
      </c>
      <c r="AT3487" s="4" t="s">
        <v>106</v>
      </c>
      <c r="AU3487" t="s">
        <v>108</v>
      </c>
      <c r="AV3487" t="s">
        <v>109</v>
      </c>
      <c r="AW3487" t="s">
        <v>110</v>
      </c>
      <c r="AX3487" t="s">
        <v>3707</v>
      </c>
    </row>
    <row r="3488" spans="1:50" hidden="1" x14ac:dyDescent="0.25">
      <c r="A3488">
        <v>2019</v>
      </c>
      <c r="B3488" s="6">
        <v>43608</v>
      </c>
      <c r="C3488" s="6">
        <v>43748</v>
      </c>
      <c r="D3488" t="str">
        <f>INDEX(parametres!$B$2:$B$57,IF(ISNUMBER(MATCH(Chiffrier!E3488,parametres!$C$2:$C$57,0)),MATCH(E3488,parametres!$C$2:$C$57,0),NA()))</f>
        <v>IM-4</v>
      </c>
      <c r="E3488" t="s">
        <v>25</v>
      </c>
      <c r="F3488" t="s">
        <v>112</v>
      </c>
      <c r="G3488" s="4">
        <f t="shared" si="71"/>
        <v>20</v>
      </c>
      <c r="H3488">
        <f>INDEX(Sites_coordo!$C$2:$C$62,IF(ISNUMBER(MATCH(Chiffrier!E3488,Sites_coordo!$A$2:$A$62,0)),MATCH(Chiffrier!E3488,Sites_coordo!$A$2:$A$62,0),NA()))</f>
        <v>47.376899999999999</v>
      </c>
      <c r="I3488">
        <f>INDEX(Sites_coordo!$B$2:$B$62,IF(ISNUMBER(MATCH(Chiffrier!E3488,Sites_coordo!$A$2:$A$62,0)),MATCH(Chiffrier!E3488,Sites_coordo!$A$2:$A$62,0),NA()))</f>
        <v>-61.856000000000002</v>
      </c>
      <c r="J3488" t="s">
        <v>119</v>
      </c>
      <c r="K3488" t="s">
        <v>119</v>
      </c>
      <c r="L3488" s="4">
        <v>20319676</v>
      </c>
      <c r="M3488" t="s">
        <v>151</v>
      </c>
      <c r="N3488" s="4">
        <v>2</v>
      </c>
      <c r="O3488" s="4" t="s">
        <v>121</v>
      </c>
      <c r="P3488" s="4">
        <v>3</v>
      </c>
      <c r="Q3488" t="s">
        <v>3708</v>
      </c>
      <c r="R3488" s="4">
        <v>0</v>
      </c>
      <c r="S3488">
        <v>3</v>
      </c>
      <c r="T3488" t="s">
        <v>106</v>
      </c>
      <c r="U3488">
        <v>1</v>
      </c>
      <c r="V3488" t="s">
        <v>106</v>
      </c>
      <c r="W3488">
        <v>0</v>
      </c>
      <c r="X3488">
        <v>0</v>
      </c>
      <c r="Y3488">
        <v>0</v>
      </c>
      <c r="Z3488">
        <v>0</v>
      </c>
      <c r="AA3488">
        <v>0</v>
      </c>
      <c r="AB3488">
        <v>0</v>
      </c>
      <c r="AC3488">
        <v>0</v>
      </c>
      <c r="AD3488">
        <v>0</v>
      </c>
      <c r="AE3488" s="4">
        <v>0</v>
      </c>
      <c r="AF3488" s="4" t="s">
        <v>4132</v>
      </c>
      <c r="AH3488" s="6">
        <v>43748</v>
      </c>
      <c r="AI3488" s="5">
        <v>0.47916666666666669</v>
      </c>
      <c r="AJ3488">
        <v>2.16</v>
      </c>
      <c r="AK3488">
        <v>3110</v>
      </c>
      <c r="AL3488" s="4">
        <v>11</v>
      </c>
      <c r="AM3488" s="4">
        <v>29.8</v>
      </c>
      <c r="AN3488" s="4" t="s">
        <v>106</v>
      </c>
      <c r="AO3488" s="4" t="s">
        <v>106</v>
      </c>
      <c r="AP3488" s="4" t="s">
        <v>106</v>
      </c>
      <c r="AQ3488" s="4" t="s">
        <v>106</v>
      </c>
      <c r="AR3488" s="4" t="s">
        <v>106</v>
      </c>
      <c r="AS3488" s="4" t="s">
        <v>106</v>
      </c>
      <c r="AT3488" s="4" t="s">
        <v>106</v>
      </c>
      <c r="AU3488" t="s">
        <v>108</v>
      </c>
      <c r="AV3488" t="s">
        <v>109</v>
      </c>
      <c r="AW3488" t="s">
        <v>110</v>
      </c>
      <c r="AX3488" t="s">
        <v>3708</v>
      </c>
    </row>
    <row r="3489" spans="1:50" hidden="1" x14ac:dyDescent="0.25">
      <c r="A3489">
        <v>2019</v>
      </c>
      <c r="B3489" s="6">
        <v>43608</v>
      </c>
      <c r="C3489" s="6">
        <v>43748</v>
      </c>
      <c r="D3489" t="str">
        <f>INDEX(parametres!$B$2:$B$57,IF(ISNUMBER(MATCH(Chiffrier!E3489,parametres!$C$2:$C$57,0)),MATCH(E3489,parametres!$C$2:$C$57,0),NA()))</f>
        <v>IM-4</v>
      </c>
      <c r="E3489" t="s">
        <v>25</v>
      </c>
      <c r="F3489" t="s">
        <v>112</v>
      </c>
      <c r="G3489" s="4">
        <f t="shared" si="71"/>
        <v>20</v>
      </c>
      <c r="H3489">
        <f>INDEX(Sites_coordo!$C$2:$C$62,IF(ISNUMBER(MATCH(Chiffrier!E3489,Sites_coordo!$A$2:$A$62,0)),MATCH(Chiffrier!E3489,Sites_coordo!$A$2:$A$62,0),NA()))</f>
        <v>47.376899999999999</v>
      </c>
      <c r="I3489">
        <f>INDEX(Sites_coordo!$B$2:$B$62,IF(ISNUMBER(MATCH(Chiffrier!E3489,Sites_coordo!$A$2:$A$62,0)),MATCH(Chiffrier!E3489,Sites_coordo!$A$2:$A$62,0),NA()))</f>
        <v>-61.856000000000002</v>
      </c>
      <c r="J3489" t="s">
        <v>119</v>
      </c>
      <c r="K3489" t="s">
        <v>119</v>
      </c>
      <c r="L3489" s="4">
        <v>20319676</v>
      </c>
      <c r="M3489" t="s">
        <v>151</v>
      </c>
      <c r="N3489" s="4">
        <v>2</v>
      </c>
      <c r="O3489" s="4" t="s">
        <v>107</v>
      </c>
      <c r="P3489" s="4">
        <v>1</v>
      </c>
      <c r="Q3489" t="s">
        <v>3709</v>
      </c>
      <c r="R3489" s="4">
        <v>0</v>
      </c>
      <c r="S3489">
        <v>1</v>
      </c>
      <c r="T3489" t="s">
        <v>106</v>
      </c>
      <c r="U3489">
        <v>1</v>
      </c>
      <c r="V3489" t="s">
        <v>106</v>
      </c>
      <c r="W3489">
        <v>0</v>
      </c>
      <c r="X3489">
        <v>0</v>
      </c>
      <c r="Y3489">
        <v>0</v>
      </c>
      <c r="Z3489">
        <v>0</v>
      </c>
      <c r="AA3489">
        <v>0</v>
      </c>
      <c r="AB3489">
        <v>0</v>
      </c>
      <c r="AC3489">
        <v>0</v>
      </c>
      <c r="AD3489">
        <v>0</v>
      </c>
      <c r="AE3489" s="4">
        <v>0</v>
      </c>
      <c r="AH3489" s="6">
        <v>43748</v>
      </c>
      <c r="AI3489" s="5">
        <v>0.47916666666666669</v>
      </c>
      <c r="AJ3489">
        <v>2.16</v>
      </c>
      <c r="AK3489">
        <v>3110</v>
      </c>
      <c r="AL3489" s="4">
        <v>11</v>
      </c>
      <c r="AM3489" s="4">
        <v>29.8</v>
      </c>
      <c r="AN3489" s="4" t="s">
        <v>106</v>
      </c>
      <c r="AO3489" s="4" t="s">
        <v>106</v>
      </c>
      <c r="AP3489" s="4" t="s">
        <v>106</v>
      </c>
      <c r="AQ3489" s="4" t="s">
        <v>106</v>
      </c>
      <c r="AR3489" s="4" t="s">
        <v>106</v>
      </c>
      <c r="AS3489" s="4" t="s">
        <v>106</v>
      </c>
      <c r="AT3489" s="4" t="s">
        <v>106</v>
      </c>
      <c r="AU3489" t="s">
        <v>108</v>
      </c>
      <c r="AV3489" t="s">
        <v>109</v>
      </c>
      <c r="AW3489" t="s">
        <v>110</v>
      </c>
      <c r="AX3489" t="s">
        <v>3709</v>
      </c>
    </row>
    <row r="3490" spans="1:50" hidden="1" x14ac:dyDescent="0.25">
      <c r="A3490">
        <v>2019</v>
      </c>
      <c r="B3490" s="6">
        <v>43608</v>
      </c>
      <c r="C3490" s="6">
        <v>43748</v>
      </c>
      <c r="D3490" t="str">
        <f>INDEX(parametres!$B$2:$B$57,IF(ISNUMBER(MATCH(Chiffrier!E3490,parametres!$C$2:$C$57,0)),MATCH(E3490,parametres!$C$2:$C$57,0),NA()))</f>
        <v>IM-4</v>
      </c>
      <c r="E3490" t="s">
        <v>25</v>
      </c>
      <c r="F3490" t="s">
        <v>112</v>
      </c>
      <c r="G3490" s="4">
        <f t="shared" si="71"/>
        <v>20</v>
      </c>
      <c r="H3490">
        <f>INDEX(Sites_coordo!$C$2:$C$62,IF(ISNUMBER(MATCH(Chiffrier!E3490,Sites_coordo!$A$2:$A$62,0)),MATCH(Chiffrier!E3490,Sites_coordo!$A$2:$A$62,0),NA()))</f>
        <v>47.376899999999999</v>
      </c>
      <c r="I3490">
        <f>INDEX(Sites_coordo!$B$2:$B$62,IF(ISNUMBER(MATCH(Chiffrier!E3490,Sites_coordo!$A$2:$A$62,0)),MATCH(Chiffrier!E3490,Sites_coordo!$A$2:$A$62,0),NA()))</f>
        <v>-61.856000000000002</v>
      </c>
      <c r="J3490" t="s">
        <v>119</v>
      </c>
      <c r="K3490" t="s">
        <v>119</v>
      </c>
      <c r="L3490" s="4">
        <v>20319676</v>
      </c>
      <c r="M3490" t="s">
        <v>151</v>
      </c>
      <c r="N3490" s="4">
        <v>3</v>
      </c>
      <c r="O3490" s="4" t="s">
        <v>121</v>
      </c>
      <c r="P3490" s="4">
        <v>1</v>
      </c>
      <c r="Q3490" t="s">
        <v>3710</v>
      </c>
      <c r="R3490" s="4">
        <v>1</v>
      </c>
      <c r="S3490">
        <v>2</v>
      </c>
      <c r="T3490" t="s">
        <v>106</v>
      </c>
      <c r="U3490">
        <v>1</v>
      </c>
      <c r="V3490" t="s">
        <v>106</v>
      </c>
      <c r="W3490">
        <v>0</v>
      </c>
      <c r="X3490">
        <v>0</v>
      </c>
      <c r="Y3490">
        <v>0</v>
      </c>
      <c r="Z3490">
        <v>0</v>
      </c>
      <c r="AA3490">
        <v>0</v>
      </c>
      <c r="AB3490">
        <v>0</v>
      </c>
      <c r="AC3490">
        <v>0</v>
      </c>
      <c r="AD3490">
        <v>0</v>
      </c>
      <c r="AE3490" s="4">
        <v>0</v>
      </c>
      <c r="AF3490" s="4" t="s">
        <v>4132</v>
      </c>
      <c r="AH3490" s="6">
        <v>43748</v>
      </c>
      <c r="AI3490" s="5">
        <v>0.47916666666666669</v>
      </c>
      <c r="AJ3490">
        <v>2.16</v>
      </c>
      <c r="AK3490">
        <v>3110</v>
      </c>
      <c r="AL3490" s="4">
        <v>11</v>
      </c>
      <c r="AM3490" s="4">
        <v>29.8</v>
      </c>
      <c r="AN3490" s="4" t="s">
        <v>106</v>
      </c>
      <c r="AO3490" s="4" t="s">
        <v>106</v>
      </c>
      <c r="AP3490" s="4" t="s">
        <v>106</v>
      </c>
      <c r="AQ3490" s="4" t="s">
        <v>106</v>
      </c>
      <c r="AR3490" s="4" t="s">
        <v>106</v>
      </c>
      <c r="AS3490" s="4" t="s">
        <v>106</v>
      </c>
      <c r="AT3490" s="4" t="s">
        <v>106</v>
      </c>
      <c r="AU3490" t="s">
        <v>108</v>
      </c>
      <c r="AV3490" t="s">
        <v>109</v>
      </c>
      <c r="AW3490" t="s">
        <v>110</v>
      </c>
      <c r="AX3490" t="s">
        <v>3710</v>
      </c>
    </row>
    <row r="3491" spans="1:50" hidden="1" x14ac:dyDescent="0.25">
      <c r="A3491">
        <v>2019</v>
      </c>
      <c r="B3491" s="6">
        <v>43608</v>
      </c>
      <c r="C3491" s="6">
        <v>43748</v>
      </c>
      <c r="D3491" t="str">
        <f>INDEX(parametres!$B$2:$B$57,IF(ISNUMBER(MATCH(Chiffrier!E3491,parametres!$C$2:$C$57,0)),MATCH(E3491,parametres!$C$2:$C$57,0),NA()))</f>
        <v>IM-4</v>
      </c>
      <c r="E3491" t="s">
        <v>25</v>
      </c>
      <c r="F3491" t="s">
        <v>112</v>
      </c>
      <c r="G3491" s="4">
        <f t="shared" si="71"/>
        <v>20</v>
      </c>
      <c r="H3491">
        <f>INDEX(Sites_coordo!$C$2:$C$62,IF(ISNUMBER(MATCH(Chiffrier!E3491,Sites_coordo!$A$2:$A$62,0)),MATCH(Chiffrier!E3491,Sites_coordo!$A$2:$A$62,0),NA()))</f>
        <v>47.376899999999999</v>
      </c>
      <c r="I3491">
        <f>INDEX(Sites_coordo!$B$2:$B$62,IF(ISNUMBER(MATCH(Chiffrier!E3491,Sites_coordo!$A$2:$A$62,0)),MATCH(Chiffrier!E3491,Sites_coordo!$A$2:$A$62,0),NA()))</f>
        <v>-61.856000000000002</v>
      </c>
      <c r="J3491" t="s">
        <v>119</v>
      </c>
      <c r="K3491" t="s">
        <v>119</v>
      </c>
      <c r="L3491" s="4">
        <v>20319676</v>
      </c>
      <c r="M3491" t="s">
        <v>151</v>
      </c>
      <c r="N3491" s="4">
        <v>3</v>
      </c>
      <c r="O3491" s="4" t="s">
        <v>121</v>
      </c>
      <c r="P3491" s="4">
        <v>2</v>
      </c>
      <c r="Q3491" t="s">
        <v>3711</v>
      </c>
      <c r="R3491" s="4">
        <v>0</v>
      </c>
      <c r="S3491">
        <v>3</v>
      </c>
      <c r="T3491" t="s">
        <v>106</v>
      </c>
      <c r="U3491">
        <v>1</v>
      </c>
      <c r="V3491" t="s">
        <v>106</v>
      </c>
      <c r="W3491">
        <v>0</v>
      </c>
      <c r="X3491">
        <v>0</v>
      </c>
      <c r="Y3491">
        <v>0</v>
      </c>
      <c r="Z3491">
        <v>0</v>
      </c>
      <c r="AA3491">
        <v>0</v>
      </c>
      <c r="AB3491">
        <v>0</v>
      </c>
      <c r="AC3491">
        <v>0</v>
      </c>
      <c r="AD3491">
        <v>0</v>
      </c>
      <c r="AE3491" s="4">
        <v>0</v>
      </c>
      <c r="AF3491" s="4" t="s">
        <v>4132</v>
      </c>
      <c r="AH3491" s="6">
        <v>43748</v>
      </c>
      <c r="AI3491" s="5">
        <v>0.47916666666666669</v>
      </c>
      <c r="AJ3491">
        <v>2.16</v>
      </c>
      <c r="AK3491">
        <v>3110</v>
      </c>
      <c r="AL3491" s="4">
        <v>11</v>
      </c>
      <c r="AM3491" s="4">
        <v>29.8</v>
      </c>
      <c r="AN3491" s="4" t="s">
        <v>106</v>
      </c>
      <c r="AO3491" s="4" t="s">
        <v>106</v>
      </c>
      <c r="AP3491" s="4" t="s">
        <v>106</v>
      </c>
      <c r="AQ3491" s="4" t="s">
        <v>106</v>
      </c>
      <c r="AR3491" s="4" t="s">
        <v>106</v>
      </c>
      <c r="AS3491" s="4" t="s">
        <v>106</v>
      </c>
      <c r="AT3491" s="4" t="s">
        <v>106</v>
      </c>
      <c r="AU3491" t="s">
        <v>108</v>
      </c>
      <c r="AV3491" t="s">
        <v>109</v>
      </c>
      <c r="AW3491" t="s">
        <v>110</v>
      </c>
      <c r="AX3491" t="s">
        <v>3711</v>
      </c>
    </row>
    <row r="3492" spans="1:50" hidden="1" x14ac:dyDescent="0.25">
      <c r="A3492">
        <v>2019</v>
      </c>
      <c r="B3492" s="6">
        <v>43608</v>
      </c>
      <c r="C3492" s="6">
        <v>43748</v>
      </c>
      <c r="D3492" t="str">
        <f>INDEX(parametres!$B$2:$B$57,IF(ISNUMBER(MATCH(Chiffrier!E3492,parametres!$C$2:$C$57,0)),MATCH(E3492,parametres!$C$2:$C$57,0),NA()))</f>
        <v>IM-4</v>
      </c>
      <c r="E3492" t="s">
        <v>25</v>
      </c>
      <c r="F3492" t="s">
        <v>112</v>
      </c>
      <c r="G3492" s="4">
        <f t="shared" si="71"/>
        <v>20</v>
      </c>
      <c r="H3492">
        <f>INDEX(Sites_coordo!$C$2:$C$62,IF(ISNUMBER(MATCH(Chiffrier!E3492,Sites_coordo!$A$2:$A$62,0)),MATCH(Chiffrier!E3492,Sites_coordo!$A$2:$A$62,0),NA()))</f>
        <v>47.376899999999999</v>
      </c>
      <c r="I3492">
        <f>INDEX(Sites_coordo!$B$2:$B$62,IF(ISNUMBER(MATCH(Chiffrier!E3492,Sites_coordo!$A$2:$A$62,0)),MATCH(Chiffrier!E3492,Sites_coordo!$A$2:$A$62,0),NA()))</f>
        <v>-61.856000000000002</v>
      </c>
      <c r="J3492" t="s">
        <v>119</v>
      </c>
      <c r="K3492" t="s">
        <v>119</v>
      </c>
      <c r="L3492" s="4">
        <v>20319676</v>
      </c>
      <c r="M3492" t="s">
        <v>151</v>
      </c>
      <c r="N3492" s="4">
        <v>3</v>
      </c>
      <c r="O3492" s="4" t="s">
        <v>121</v>
      </c>
      <c r="P3492" s="4">
        <v>3</v>
      </c>
      <c r="Q3492" t="s">
        <v>3712</v>
      </c>
      <c r="R3492" s="4">
        <v>0</v>
      </c>
      <c r="S3492">
        <v>3</v>
      </c>
      <c r="T3492" t="s">
        <v>106</v>
      </c>
      <c r="U3492">
        <v>1</v>
      </c>
      <c r="V3492" t="s">
        <v>106</v>
      </c>
      <c r="W3492">
        <v>0</v>
      </c>
      <c r="X3492">
        <v>0</v>
      </c>
      <c r="Y3492">
        <v>0</v>
      </c>
      <c r="Z3492">
        <v>0</v>
      </c>
      <c r="AA3492">
        <v>0</v>
      </c>
      <c r="AB3492">
        <v>0</v>
      </c>
      <c r="AC3492">
        <v>0</v>
      </c>
      <c r="AD3492">
        <v>0</v>
      </c>
      <c r="AE3492" s="4">
        <v>0</v>
      </c>
      <c r="AF3492" s="4" t="s">
        <v>4132</v>
      </c>
      <c r="AH3492" s="6">
        <v>43748</v>
      </c>
      <c r="AI3492" s="5">
        <v>0.47916666666666669</v>
      </c>
      <c r="AJ3492">
        <v>2.16</v>
      </c>
      <c r="AK3492">
        <v>3110</v>
      </c>
      <c r="AL3492" s="4">
        <v>11</v>
      </c>
      <c r="AM3492" s="4">
        <v>29.8</v>
      </c>
      <c r="AN3492" s="4" t="s">
        <v>106</v>
      </c>
      <c r="AO3492" s="4" t="s">
        <v>106</v>
      </c>
      <c r="AP3492" s="4" t="s">
        <v>106</v>
      </c>
      <c r="AQ3492" s="4" t="s">
        <v>106</v>
      </c>
      <c r="AR3492" s="4" t="s">
        <v>106</v>
      </c>
      <c r="AS3492" s="4" t="s">
        <v>106</v>
      </c>
      <c r="AT3492" s="4" t="s">
        <v>106</v>
      </c>
      <c r="AU3492" t="s">
        <v>108</v>
      </c>
      <c r="AV3492" t="s">
        <v>109</v>
      </c>
      <c r="AW3492" t="s">
        <v>110</v>
      </c>
      <c r="AX3492" t="s">
        <v>3712</v>
      </c>
    </row>
    <row r="3493" spans="1:50" hidden="1" x14ac:dyDescent="0.25">
      <c r="A3493">
        <v>2019</v>
      </c>
      <c r="B3493" s="6">
        <v>43608</v>
      </c>
      <c r="C3493" s="6">
        <v>43748</v>
      </c>
      <c r="D3493" t="str">
        <f>INDEX(parametres!$B$2:$B$57,IF(ISNUMBER(MATCH(Chiffrier!E3493,parametres!$C$2:$C$57,0)),MATCH(E3493,parametres!$C$2:$C$57,0),NA()))</f>
        <v>IM-4</v>
      </c>
      <c r="E3493" t="s">
        <v>25</v>
      </c>
      <c r="F3493" t="s">
        <v>112</v>
      </c>
      <c r="G3493" s="4">
        <f t="shared" si="71"/>
        <v>20</v>
      </c>
      <c r="H3493">
        <f>INDEX(Sites_coordo!$C$2:$C$62,IF(ISNUMBER(MATCH(Chiffrier!E3493,Sites_coordo!$A$2:$A$62,0)),MATCH(Chiffrier!E3493,Sites_coordo!$A$2:$A$62,0),NA()))</f>
        <v>47.376899999999999</v>
      </c>
      <c r="I3493">
        <f>INDEX(Sites_coordo!$B$2:$B$62,IF(ISNUMBER(MATCH(Chiffrier!E3493,Sites_coordo!$A$2:$A$62,0)),MATCH(Chiffrier!E3493,Sites_coordo!$A$2:$A$62,0),NA()))</f>
        <v>-61.856000000000002</v>
      </c>
      <c r="J3493" t="s">
        <v>119</v>
      </c>
      <c r="K3493" t="s">
        <v>119</v>
      </c>
      <c r="L3493" s="4">
        <v>20319676</v>
      </c>
      <c r="M3493" t="s">
        <v>151</v>
      </c>
      <c r="N3493" s="4">
        <v>3</v>
      </c>
      <c r="O3493" s="4" t="s">
        <v>107</v>
      </c>
      <c r="P3493" s="4">
        <v>1</v>
      </c>
      <c r="Q3493" t="s">
        <v>3713</v>
      </c>
      <c r="R3493" s="4">
        <v>0</v>
      </c>
      <c r="S3493">
        <v>3</v>
      </c>
      <c r="T3493" t="s">
        <v>106</v>
      </c>
      <c r="U3493">
        <v>1</v>
      </c>
      <c r="V3493" t="s">
        <v>106</v>
      </c>
      <c r="W3493">
        <v>0</v>
      </c>
      <c r="X3493">
        <v>0</v>
      </c>
      <c r="Y3493">
        <v>0</v>
      </c>
      <c r="Z3493">
        <v>0</v>
      </c>
      <c r="AA3493">
        <v>0</v>
      </c>
      <c r="AB3493">
        <v>0</v>
      </c>
      <c r="AC3493">
        <v>0</v>
      </c>
      <c r="AD3493">
        <v>0</v>
      </c>
      <c r="AE3493" s="4">
        <v>0</v>
      </c>
      <c r="AH3493" s="6">
        <v>43748</v>
      </c>
      <c r="AI3493" s="5">
        <v>0.47916666666666669</v>
      </c>
      <c r="AJ3493">
        <v>2.16</v>
      </c>
      <c r="AK3493">
        <v>3110</v>
      </c>
      <c r="AL3493" s="4">
        <v>11</v>
      </c>
      <c r="AM3493" s="4">
        <v>29.8</v>
      </c>
      <c r="AN3493" s="4" t="s">
        <v>106</v>
      </c>
      <c r="AO3493" s="4" t="s">
        <v>106</v>
      </c>
      <c r="AP3493" s="4" t="s">
        <v>106</v>
      </c>
      <c r="AQ3493" s="4" t="s">
        <v>106</v>
      </c>
      <c r="AR3493" s="4" t="s">
        <v>106</v>
      </c>
      <c r="AS3493" s="4" t="s">
        <v>106</v>
      </c>
      <c r="AT3493" s="4" t="s">
        <v>106</v>
      </c>
      <c r="AU3493" t="s">
        <v>108</v>
      </c>
      <c r="AV3493" t="s">
        <v>109</v>
      </c>
      <c r="AW3493" t="s">
        <v>110</v>
      </c>
      <c r="AX3493" t="s">
        <v>3713</v>
      </c>
    </row>
    <row r="3494" spans="1:50" hidden="1" x14ac:dyDescent="0.25">
      <c r="A3494">
        <v>2019</v>
      </c>
      <c r="B3494" s="6">
        <v>43608</v>
      </c>
      <c r="C3494" s="6">
        <v>43748</v>
      </c>
      <c r="D3494" t="str">
        <f>INDEX(parametres!$B$2:$B$57,IF(ISNUMBER(MATCH(Chiffrier!E3494,parametres!$C$2:$C$57,0)),MATCH(E3494,parametres!$C$2:$C$57,0),NA()))</f>
        <v>IM-4</v>
      </c>
      <c r="E3494" t="s">
        <v>25</v>
      </c>
      <c r="F3494" t="s">
        <v>112</v>
      </c>
      <c r="G3494" s="4">
        <f t="shared" si="71"/>
        <v>20</v>
      </c>
      <c r="H3494">
        <f>INDEX(Sites_coordo!$C$2:$C$62,IF(ISNUMBER(MATCH(Chiffrier!E3494,Sites_coordo!$A$2:$A$62,0)),MATCH(Chiffrier!E3494,Sites_coordo!$A$2:$A$62,0),NA()))</f>
        <v>47.376899999999999</v>
      </c>
      <c r="I3494">
        <f>INDEX(Sites_coordo!$B$2:$B$62,IF(ISNUMBER(MATCH(Chiffrier!E3494,Sites_coordo!$A$2:$A$62,0)),MATCH(Chiffrier!E3494,Sites_coordo!$A$2:$A$62,0),NA()))</f>
        <v>-61.856000000000002</v>
      </c>
      <c r="J3494" t="s">
        <v>119</v>
      </c>
      <c r="K3494" t="s">
        <v>119</v>
      </c>
      <c r="L3494" s="4">
        <v>20319676</v>
      </c>
      <c r="M3494" t="s">
        <v>151</v>
      </c>
      <c r="N3494" s="4">
        <v>4</v>
      </c>
      <c r="O3494" s="4" t="s">
        <v>121</v>
      </c>
      <c r="P3494" s="4">
        <v>1</v>
      </c>
      <c r="Q3494" t="s">
        <v>3714</v>
      </c>
      <c r="R3494" s="4">
        <v>0</v>
      </c>
      <c r="S3494">
        <v>3</v>
      </c>
      <c r="T3494" t="s">
        <v>106</v>
      </c>
      <c r="U3494">
        <v>1</v>
      </c>
      <c r="V3494" t="s">
        <v>106</v>
      </c>
      <c r="W3494">
        <v>0</v>
      </c>
      <c r="X3494">
        <v>0</v>
      </c>
      <c r="Y3494">
        <v>0</v>
      </c>
      <c r="Z3494">
        <v>0</v>
      </c>
      <c r="AA3494">
        <v>0</v>
      </c>
      <c r="AB3494">
        <v>0</v>
      </c>
      <c r="AC3494">
        <v>0</v>
      </c>
      <c r="AD3494">
        <v>0</v>
      </c>
      <c r="AE3494" s="4">
        <v>0</v>
      </c>
      <c r="AH3494" s="6">
        <v>43748</v>
      </c>
      <c r="AI3494" s="5">
        <v>0.47916666666666669</v>
      </c>
      <c r="AJ3494">
        <v>2.16</v>
      </c>
      <c r="AK3494">
        <v>3110</v>
      </c>
      <c r="AL3494" s="4">
        <v>11</v>
      </c>
      <c r="AM3494" s="4">
        <v>29.8</v>
      </c>
      <c r="AN3494" s="4" t="s">
        <v>106</v>
      </c>
      <c r="AO3494" s="4" t="s">
        <v>106</v>
      </c>
      <c r="AP3494" s="4" t="s">
        <v>106</v>
      </c>
      <c r="AQ3494" s="4" t="s">
        <v>106</v>
      </c>
      <c r="AR3494" s="4" t="s">
        <v>106</v>
      </c>
      <c r="AS3494" s="4" t="s">
        <v>106</v>
      </c>
      <c r="AT3494" s="4" t="s">
        <v>106</v>
      </c>
      <c r="AU3494" t="s">
        <v>108</v>
      </c>
      <c r="AV3494" t="s">
        <v>109</v>
      </c>
      <c r="AW3494" t="s">
        <v>110</v>
      </c>
      <c r="AX3494" t="s">
        <v>3714</v>
      </c>
    </row>
    <row r="3495" spans="1:50" hidden="1" x14ac:dyDescent="0.25">
      <c r="A3495">
        <v>2019</v>
      </c>
      <c r="B3495" s="6">
        <v>43608</v>
      </c>
      <c r="C3495" s="6">
        <v>43748</v>
      </c>
      <c r="D3495" t="str">
        <f>INDEX(parametres!$B$2:$B$57,IF(ISNUMBER(MATCH(Chiffrier!E3495,parametres!$C$2:$C$57,0)),MATCH(E3495,parametres!$C$2:$C$57,0),NA()))</f>
        <v>IM-4</v>
      </c>
      <c r="E3495" t="s">
        <v>25</v>
      </c>
      <c r="F3495" t="s">
        <v>112</v>
      </c>
      <c r="G3495" s="4">
        <f t="shared" si="71"/>
        <v>20</v>
      </c>
      <c r="H3495">
        <f>INDEX(Sites_coordo!$C$2:$C$62,IF(ISNUMBER(MATCH(Chiffrier!E3495,Sites_coordo!$A$2:$A$62,0)),MATCH(Chiffrier!E3495,Sites_coordo!$A$2:$A$62,0),NA()))</f>
        <v>47.376899999999999</v>
      </c>
      <c r="I3495">
        <f>INDEX(Sites_coordo!$B$2:$B$62,IF(ISNUMBER(MATCH(Chiffrier!E3495,Sites_coordo!$A$2:$A$62,0)),MATCH(Chiffrier!E3495,Sites_coordo!$A$2:$A$62,0),NA()))</f>
        <v>-61.856000000000002</v>
      </c>
      <c r="J3495" t="s">
        <v>119</v>
      </c>
      <c r="K3495" t="s">
        <v>119</v>
      </c>
      <c r="L3495" s="4">
        <v>20319676</v>
      </c>
      <c r="M3495" t="s">
        <v>151</v>
      </c>
      <c r="N3495" s="4">
        <v>4</v>
      </c>
      <c r="O3495" s="4" t="s">
        <v>121</v>
      </c>
      <c r="P3495" s="4">
        <v>2</v>
      </c>
      <c r="Q3495" t="s">
        <v>3715</v>
      </c>
      <c r="R3495" s="4">
        <v>0</v>
      </c>
      <c r="S3495">
        <v>4</v>
      </c>
      <c r="T3495" t="s">
        <v>106</v>
      </c>
      <c r="U3495">
        <v>1</v>
      </c>
      <c r="V3495" t="s">
        <v>106</v>
      </c>
      <c r="W3495">
        <v>0</v>
      </c>
      <c r="X3495">
        <v>0</v>
      </c>
      <c r="Y3495">
        <v>0</v>
      </c>
      <c r="Z3495">
        <v>0</v>
      </c>
      <c r="AA3495">
        <v>0</v>
      </c>
      <c r="AB3495">
        <v>0</v>
      </c>
      <c r="AC3495">
        <v>0</v>
      </c>
      <c r="AD3495">
        <v>0</v>
      </c>
      <c r="AE3495" s="4">
        <v>0</v>
      </c>
      <c r="AH3495" s="6">
        <v>43748</v>
      </c>
      <c r="AI3495" s="5">
        <v>0.47916666666666669</v>
      </c>
      <c r="AJ3495">
        <v>2.16</v>
      </c>
      <c r="AK3495">
        <v>3110</v>
      </c>
      <c r="AL3495" s="4">
        <v>11</v>
      </c>
      <c r="AM3495" s="4">
        <v>29.8</v>
      </c>
      <c r="AN3495" s="4" t="s">
        <v>106</v>
      </c>
      <c r="AO3495" s="4" t="s">
        <v>106</v>
      </c>
      <c r="AP3495" s="4" t="s">
        <v>106</v>
      </c>
      <c r="AQ3495" s="4" t="s">
        <v>106</v>
      </c>
      <c r="AR3495" s="4" t="s">
        <v>106</v>
      </c>
      <c r="AS3495" s="4" t="s">
        <v>106</v>
      </c>
      <c r="AT3495" s="4" t="s">
        <v>106</v>
      </c>
      <c r="AU3495" t="s">
        <v>108</v>
      </c>
      <c r="AV3495" t="s">
        <v>109</v>
      </c>
      <c r="AW3495" t="s">
        <v>110</v>
      </c>
      <c r="AX3495" t="s">
        <v>3715</v>
      </c>
    </row>
    <row r="3496" spans="1:50" hidden="1" x14ac:dyDescent="0.25">
      <c r="A3496">
        <v>2019</v>
      </c>
      <c r="B3496" s="6">
        <v>43608</v>
      </c>
      <c r="C3496" s="6">
        <v>43748</v>
      </c>
      <c r="D3496" t="str">
        <f>INDEX(parametres!$B$2:$B$57,IF(ISNUMBER(MATCH(Chiffrier!E3496,parametres!$C$2:$C$57,0)),MATCH(E3496,parametres!$C$2:$C$57,0),NA()))</f>
        <v>IM-4</v>
      </c>
      <c r="E3496" t="s">
        <v>25</v>
      </c>
      <c r="F3496" t="s">
        <v>112</v>
      </c>
      <c r="G3496" s="4">
        <f t="shared" si="71"/>
        <v>20</v>
      </c>
      <c r="H3496">
        <f>INDEX(Sites_coordo!$C$2:$C$62,IF(ISNUMBER(MATCH(Chiffrier!E3496,Sites_coordo!$A$2:$A$62,0)),MATCH(Chiffrier!E3496,Sites_coordo!$A$2:$A$62,0),NA()))</f>
        <v>47.376899999999999</v>
      </c>
      <c r="I3496">
        <f>INDEX(Sites_coordo!$B$2:$B$62,IF(ISNUMBER(MATCH(Chiffrier!E3496,Sites_coordo!$A$2:$A$62,0)),MATCH(Chiffrier!E3496,Sites_coordo!$A$2:$A$62,0),NA()))</f>
        <v>-61.856000000000002</v>
      </c>
      <c r="J3496" t="s">
        <v>119</v>
      </c>
      <c r="K3496" t="s">
        <v>119</v>
      </c>
      <c r="L3496" s="4">
        <v>20319676</v>
      </c>
      <c r="M3496" t="s">
        <v>151</v>
      </c>
      <c r="N3496" s="4">
        <v>4</v>
      </c>
      <c r="O3496" s="4" t="s">
        <v>121</v>
      </c>
      <c r="P3496" s="4">
        <v>3</v>
      </c>
      <c r="Q3496" t="s">
        <v>3716</v>
      </c>
      <c r="R3496" s="4">
        <v>0</v>
      </c>
      <c r="S3496">
        <v>4</v>
      </c>
      <c r="T3496" t="s">
        <v>106</v>
      </c>
      <c r="U3496">
        <v>1</v>
      </c>
      <c r="V3496" t="s">
        <v>106</v>
      </c>
      <c r="W3496">
        <v>0</v>
      </c>
      <c r="X3496">
        <v>0</v>
      </c>
      <c r="Y3496">
        <v>0</v>
      </c>
      <c r="Z3496">
        <v>0</v>
      </c>
      <c r="AA3496">
        <v>0</v>
      </c>
      <c r="AB3496">
        <v>0</v>
      </c>
      <c r="AC3496">
        <v>0</v>
      </c>
      <c r="AD3496">
        <v>0</v>
      </c>
      <c r="AE3496" s="4">
        <v>0</v>
      </c>
      <c r="AH3496" s="6">
        <v>43748</v>
      </c>
      <c r="AI3496" s="5">
        <v>0.47916666666666669</v>
      </c>
      <c r="AJ3496">
        <v>2.16</v>
      </c>
      <c r="AK3496">
        <v>3110</v>
      </c>
      <c r="AL3496" s="4">
        <v>11</v>
      </c>
      <c r="AM3496" s="4">
        <v>29.8</v>
      </c>
      <c r="AN3496" s="4" t="s">
        <v>106</v>
      </c>
      <c r="AO3496" s="4" t="s">
        <v>106</v>
      </c>
      <c r="AP3496" s="4" t="s">
        <v>106</v>
      </c>
      <c r="AQ3496" s="4" t="s">
        <v>106</v>
      </c>
      <c r="AR3496" s="4" t="s">
        <v>106</v>
      </c>
      <c r="AS3496" s="4" t="s">
        <v>106</v>
      </c>
      <c r="AT3496" s="4" t="s">
        <v>106</v>
      </c>
      <c r="AU3496" t="s">
        <v>108</v>
      </c>
      <c r="AV3496" t="s">
        <v>109</v>
      </c>
      <c r="AW3496" t="s">
        <v>110</v>
      </c>
      <c r="AX3496" t="s">
        <v>3716</v>
      </c>
    </row>
    <row r="3497" spans="1:50" hidden="1" x14ac:dyDescent="0.25">
      <c r="A3497">
        <v>2019</v>
      </c>
      <c r="B3497" s="6">
        <v>43608</v>
      </c>
      <c r="C3497" s="6">
        <v>43748</v>
      </c>
      <c r="D3497" t="str">
        <f>INDEX(parametres!$B$2:$B$57,IF(ISNUMBER(MATCH(Chiffrier!E3497,parametres!$C$2:$C$57,0)),MATCH(E3497,parametres!$C$2:$C$57,0),NA()))</f>
        <v>IM-4</v>
      </c>
      <c r="E3497" t="s">
        <v>25</v>
      </c>
      <c r="F3497" t="s">
        <v>112</v>
      </c>
      <c r="G3497" s="4">
        <f t="shared" si="71"/>
        <v>20</v>
      </c>
      <c r="H3497">
        <f>INDEX(Sites_coordo!$C$2:$C$62,IF(ISNUMBER(MATCH(Chiffrier!E3497,Sites_coordo!$A$2:$A$62,0)),MATCH(Chiffrier!E3497,Sites_coordo!$A$2:$A$62,0),NA()))</f>
        <v>47.376899999999999</v>
      </c>
      <c r="I3497">
        <f>INDEX(Sites_coordo!$B$2:$B$62,IF(ISNUMBER(MATCH(Chiffrier!E3497,Sites_coordo!$A$2:$A$62,0)),MATCH(Chiffrier!E3497,Sites_coordo!$A$2:$A$62,0),NA()))</f>
        <v>-61.856000000000002</v>
      </c>
      <c r="J3497" t="s">
        <v>119</v>
      </c>
      <c r="K3497" t="s">
        <v>119</v>
      </c>
      <c r="L3497" s="4">
        <v>20319676</v>
      </c>
      <c r="M3497" t="s">
        <v>151</v>
      </c>
      <c r="N3497" s="4">
        <v>4</v>
      </c>
      <c r="O3497" s="4" t="s">
        <v>107</v>
      </c>
      <c r="P3497" s="4">
        <v>1</v>
      </c>
      <c r="Q3497" t="s">
        <v>3717</v>
      </c>
      <c r="R3497" s="4">
        <v>0</v>
      </c>
      <c r="S3497">
        <v>4</v>
      </c>
      <c r="T3497" t="s">
        <v>106</v>
      </c>
      <c r="U3497">
        <v>2</v>
      </c>
      <c r="V3497" t="s">
        <v>106</v>
      </c>
      <c r="W3497">
        <v>0</v>
      </c>
      <c r="X3497">
        <v>0</v>
      </c>
      <c r="Y3497">
        <v>0</v>
      </c>
      <c r="Z3497">
        <v>0</v>
      </c>
      <c r="AA3497">
        <v>0</v>
      </c>
      <c r="AB3497">
        <v>0</v>
      </c>
      <c r="AC3497">
        <v>0</v>
      </c>
      <c r="AD3497">
        <v>0</v>
      </c>
      <c r="AE3497" s="4">
        <v>0</v>
      </c>
      <c r="AH3497" s="6">
        <v>43748</v>
      </c>
      <c r="AI3497" s="5">
        <v>0.47916666666666669</v>
      </c>
      <c r="AJ3497">
        <v>2.16</v>
      </c>
      <c r="AK3497">
        <v>3110</v>
      </c>
      <c r="AL3497" s="4">
        <v>11</v>
      </c>
      <c r="AM3497" s="4">
        <v>29.8</v>
      </c>
      <c r="AN3497" s="4" t="s">
        <v>106</v>
      </c>
      <c r="AO3497" s="4" t="s">
        <v>106</v>
      </c>
      <c r="AP3497" s="4" t="s">
        <v>106</v>
      </c>
      <c r="AQ3497" s="4" t="s">
        <v>106</v>
      </c>
      <c r="AR3497" s="4" t="s">
        <v>106</v>
      </c>
      <c r="AS3497" s="4" t="s">
        <v>106</v>
      </c>
      <c r="AT3497" s="4" t="s">
        <v>106</v>
      </c>
      <c r="AU3497" t="s">
        <v>108</v>
      </c>
      <c r="AV3497" t="s">
        <v>109</v>
      </c>
      <c r="AW3497" t="s">
        <v>110</v>
      </c>
      <c r="AX3497" t="s">
        <v>3717</v>
      </c>
    </row>
    <row r="3498" spans="1:50" hidden="1" x14ac:dyDescent="0.25">
      <c r="A3498">
        <v>2019</v>
      </c>
      <c r="B3498" s="6">
        <v>43608</v>
      </c>
      <c r="C3498" s="6">
        <v>43748</v>
      </c>
      <c r="D3498" t="str">
        <f>INDEX(parametres!$B$2:$B$57,IF(ISNUMBER(MATCH(Chiffrier!E3498,parametres!$C$2:$C$57,0)),MATCH(E3498,parametres!$C$2:$C$57,0),NA()))</f>
        <v>IM-4</v>
      </c>
      <c r="E3498" t="s">
        <v>25</v>
      </c>
      <c r="F3498" t="s">
        <v>112</v>
      </c>
      <c r="G3498" s="4">
        <f t="shared" si="71"/>
        <v>20</v>
      </c>
      <c r="H3498">
        <f>INDEX(Sites_coordo!$C$2:$C$62,IF(ISNUMBER(MATCH(Chiffrier!E3498,Sites_coordo!$A$2:$A$62,0)),MATCH(Chiffrier!E3498,Sites_coordo!$A$2:$A$62,0),NA()))</f>
        <v>47.376899999999999</v>
      </c>
      <c r="I3498">
        <f>INDEX(Sites_coordo!$B$2:$B$62,IF(ISNUMBER(MATCH(Chiffrier!E3498,Sites_coordo!$A$2:$A$62,0)),MATCH(Chiffrier!E3498,Sites_coordo!$A$2:$A$62,0),NA()))</f>
        <v>-61.856000000000002</v>
      </c>
      <c r="J3498" t="s">
        <v>119</v>
      </c>
      <c r="K3498" t="s">
        <v>119</v>
      </c>
      <c r="L3498" s="4">
        <v>20319676</v>
      </c>
      <c r="M3498" t="s">
        <v>151</v>
      </c>
      <c r="N3498" s="4">
        <v>5</v>
      </c>
      <c r="O3498" s="4" t="s">
        <v>121</v>
      </c>
      <c r="P3498" s="4">
        <v>1</v>
      </c>
      <c r="Q3498" t="s">
        <v>3718</v>
      </c>
      <c r="R3498" s="4">
        <v>0</v>
      </c>
      <c r="S3498">
        <v>4</v>
      </c>
      <c r="T3498" t="s">
        <v>106</v>
      </c>
      <c r="U3498">
        <v>1</v>
      </c>
      <c r="V3498" t="s">
        <v>106</v>
      </c>
      <c r="W3498">
        <v>0</v>
      </c>
      <c r="X3498">
        <v>0</v>
      </c>
      <c r="Y3498">
        <v>0</v>
      </c>
      <c r="Z3498">
        <v>0</v>
      </c>
      <c r="AA3498">
        <v>0</v>
      </c>
      <c r="AB3498">
        <v>0</v>
      </c>
      <c r="AC3498">
        <v>0</v>
      </c>
      <c r="AD3498">
        <v>0</v>
      </c>
      <c r="AE3498" s="4">
        <v>0</v>
      </c>
      <c r="AH3498" s="6">
        <v>43748</v>
      </c>
      <c r="AI3498" s="5">
        <v>0.47916666666666669</v>
      </c>
      <c r="AJ3498">
        <v>2.16</v>
      </c>
      <c r="AK3498">
        <v>3110</v>
      </c>
      <c r="AL3498" s="4">
        <v>11</v>
      </c>
      <c r="AM3498" s="4">
        <v>29.8</v>
      </c>
      <c r="AN3498" s="4" t="s">
        <v>106</v>
      </c>
      <c r="AO3498" s="4" t="s">
        <v>106</v>
      </c>
      <c r="AP3498" s="4" t="s">
        <v>106</v>
      </c>
      <c r="AQ3498" s="4" t="s">
        <v>106</v>
      </c>
      <c r="AR3498" s="4" t="s">
        <v>106</v>
      </c>
      <c r="AS3498" s="4" t="s">
        <v>106</v>
      </c>
      <c r="AT3498" s="4" t="s">
        <v>106</v>
      </c>
      <c r="AU3498" t="s">
        <v>108</v>
      </c>
      <c r="AV3498" t="s">
        <v>109</v>
      </c>
      <c r="AW3498" t="s">
        <v>110</v>
      </c>
      <c r="AX3498" t="s">
        <v>3718</v>
      </c>
    </row>
    <row r="3499" spans="1:50" hidden="1" x14ac:dyDescent="0.25">
      <c r="A3499">
        <v>2019</v>
      </c>
      <c r="B3499" s="6">
        <v>43608</v>
      </c>
      <c r="C3499" s="6">
        <v>43748</v>
      </c>
      <c r="D3499" t="str">
        <f>INDEX(parametres!$B$2:$B$57,IF(ISNUMBER(MATCH(Chiffrier!E3499,parametres!$C$2:$C$57,0)),MATCH(E3499,parametres!$C$2:$C$57,0),NA()))</f>
        <v>IM-4</v>
      </c>
      <c r="E3499" t="s">
        <v>25</v>
      </c>
      <c r="F3499" t="s">
        <v>112</v>
      </c>
      <c r="G3499" s="4">
        <f t="shared" si="71"/>
        <v>20</v>
      </c>
      <c r="H3499">
        <f>INDEX(Sites_coordo!$C$2:$C$62,IF(ISNUMBER(MATCH(Chiffrier!E3499,Sites_coordo!$A$2:$A$62,0)),MATCH(Chiffrier!E3499,Sites_coordo!$A$2:$A$62,0),NA()))</f>
        <v>47.376899999999999</v>
      </c>
      <c r="I3499">
        <f>INDEX(Sites_coordo!$B$2:$B$62,IF(ISNUMBER(MATCH(Chiffrier!E3499,Sites_coordo!$A$2:$A$62,0)),MATCH(Chiffrier!E3499,Sites_coordo!$A$2:$A$62,0),NA()))</f>
        <v>-61.856000000000002</v>
      </c>
      <c r="J3499" t="s">
        <v>119</v>
      </c>
      <c r="K3499" t="s">
        <v>119</v>
      </c>
      <c r="L3499" s="4">
        <v>20319676</v>
      </c>
      <c r="M3499" t="s">
        <v>151</v>
      </c>
      <c r="N3499" s="4">
        <v>5</v>
      </c>
      <c r="O3499" s="4" t="s">
        <v>121</v>
      </c>
      <c r="P3499" s="4">
        <v>2</v>
      </c>
      <c r="Q3499" t="s">
        <v>3719</v>
      </c>
      <c r="R3499" s="4">
        <v>0</v>
      </c>
      <c r="S3499">
        <v>4</v>
      </c>
      <c r="T3499" t="s">
        <v>106</v>
      </c>
      <c r="U3499">
        <v>1</v>
      </c>
      <c r="V3499" t="s">
        <v>106</v>
      </c>
      <c r="W3499">
        <v>0</v>
      </c>
      <c r="X3499">
        <v>0</v>
      </c>
      <c r="Y3499">
        <v>0</v>
      </c>
      <c r="Z3499">
        <v>0</v>
      </c>
      <c r="AA3499">
        <v>0</v>
      </c>
      <c r="AB3499">
        <v>0</v>
      </c>
      <c r="AC3499">
        <v>0</v>
      </c>
      <c r="AD3499">
        <v>0</v>
      </c>
      <c r="AE3499" s="4">
        <v>0</v>
      </c>
      <c r="AH3499" s="6">
        <v>43748</v>
      </c>
      <c r="AI3499" s="5">
        <v>0.47916666666666669</v>
      </c>
      <c r="AJ3499">
        <v>2.16</v>
      </c>
      <c r="AK3499">
        <v>3110</v>
      </c>
      <c r="AL3499" s="4">
        <v>11</v>
      </c>
      <c r="AM3499" s="4">
        <v>29.8</v>
      </c>
      <c r="AN3499" s="4" t="s">
        <v>106</v>
      </c>
      <c r="AO3499" s="4" t="s">
        <v>106</v>
      </c>
      <c r="AP3499" s="4" t="s">
        <v>106</v>
      </c>
      <c r="AQ3499" s="4" t="s">
        <v>106</v>
      </c>
      <c r="AR3499" s="4" t="s">
        <v>106</v>
      </c>
      <c r="AS3499" s="4" t="s">
        <v>106</v>
      </c>
      <c r="AT3499" s="4" t="s">
        <v>106</v>
      </c>
      <c r="AU3499" t="s">
        <v>108</v>
      </c>
      <c r="AV3499" t="s">
        <v>109</v>
      </c>
      <c r="AW3499" t="s">
        <v>110</v>
      </c>
      <c r="AX3499" t="s">
        <v>3719</v>
      </c>
    </row>
    <row r="3500" spans="1:50" hidden="1" x14ac:dyDescent="0.25">
      <c r="A3500">
        <v>2019</v>
      </c>
      <c r="B3500" s="6">
        <v>43608</v>
      </c>
      <c r="C3500" s="6">
        <v>43748</v>
      </c>
      <c r="D3500" t="str">
        <f>INDEX(parametres!$B$2:$B$57,IF(ISNUMBER(MATCH(Chiffrier!E3500,parametres!$C$2:$C$57,0)),MATCH(E3500,parametres!$C$2:$C$57,0),NA()))</f>
        <v>IM-4</v>
      </c>
      <c r="E3500" t="s">
        <v>25</v>
      </c>
      <c r="F3500" t="s">
        <v>112</v>
      </c>
      <c r="G3500" s="4">
        <f t="shared" si="71"/>
        <v>20</v>
      </c>
      <c r="H3500">
        <f>INDEX(Sites_coordo!$C$2:$C$62,IF(ISNUMBER(MATCH(Chiffrier!E3500,Sites_coordo!$A$2:$A$62,0)),MATCH(Chiffrier!E3500,Sites_coordo!$A$2:$A$62,0),NA()))</f>
        <v>47.376899999999999</v>
      </c>
      <c r="I3500">
        <f>INDEX(Sites_coordo!$B$2:$B$62,IF(ISNUMBER(MATCH(Chiffrier!E3500,Sites_coordo!$A$2:$A$62,0)),MATCH(Chiffrier!E3500,Sites_coordo!$A$2:$A$62,0),NA()))</f>
        <v>-61.856000000000002</v>
      </c>
      <c r="J3500" t="s">
        <v>119</v>
      </c>
      <c r="K3500" t="s">
        <v>119</v>
      </c>
      <c r="L3500" s="4">
        <v>20319676</v>
      </c>
      <c r="M3500" t="s">
        <v>151</v>
      </c>
      <c r="N3500" s="4">
        <v>5</v>
      </c>
      <c r="O3500" s="4" t="s">
        <v>121</v>
      </c>
      <c r="P3500" s="4">
        <v>3</v>
      </c>
      <c r="Q3500" t="s">
        <v>3720</v>
      </c>
      <c r="R3500" s="4">
        <v>0</v>
      </c>
      <c r="S3500">
        <v>4</v>
      </c>
      <c r="T3500" t="s">
        <v>106</v>
      </c>
      <c r="U3500">
        <v>1</v>
      </c>
      <c r="V3500" t="s">
        <v>106</v>
      </c>
      <c r="W3500">
        <v>0</v>
      </c>
      <c r="X3500">
        <v>0</v>
      </c>
      <c r="Y3500">
        <v>0</v>
      </c>
      <c r="Z3500">
        <v>0</v>
      </c>
      <c r="AA3500">
        <v>0</v>
      </c>
      <c r="AB3500">
        <v>0</v>
      </c>
      <c r="AC3500">
        <v>1</v>
      </c>
      <c r="AD3500">
        <v>0</v>
      </c>
      <c r="AE3500" s="4">
        <v>0</v>
      </c>
      <c r="AH3500" s="6">
        <v>43748</v>
      </c>
      <c r="AI3500" s="5">
        <v>0.47916666666666669</v>
      </c>
      <c r="AJ3500">
        <v>2.16</v>
      </c>
      <c r="AK3500">
        <v>3110</v>
      </c>
      <c r="AL3500" s="4">
        <v>11</v>
      </c>
      <c r="AM3500" s="4">
        <v>29.8</v>
      </c>
      <c r="AN3500" s="4" t="s">
        <v>106</v>
      </c>
      <c r="AO3500" s="4" t="s">
        <v>106</v>
      </c>
      <c r="AP3500" s="4" t="s">
        <v>106</v>
      </c>
      <c r="AQ3500" s="4" t="s">
        <v>106</v>
      </c>
      <c r="AR3500" s="4" t="s">
        <v>106</v>
      </c>
      <c r="AS3500" s="4" t="s">
        <v>106</v>
      </c>
      <c r="AT3500" s="4" t="s">
        <v>106</v>
      </c>
      <c r="AU3500" t="s">
        <v>108</v>
      </c>
      <c r="AV3500" t="s">
        <v>109</v>
      </c>
      <c r="AW3500" t="s">
        <v>110</v>
      </c>
      <c r="AX3500" t="s">
        <v>3720</v>
      </c>
    </row>
    <row r="3501" spans="1:50" hidden="1" x14ac:dyDescent="0.25">
      <c r="A3501">
        <v>2019</v>
      </c>
      <c r="B3501" s="6">
        <v>43608</v>
      </c>
      <c r="C3501" s="6">
        <v>43748</v>
      </c>
      <c r="D3501" t="str">
        <f>INDEX(parametres!$B$2:$B$57,IF(ISNUMBER(MATCH(Chiffrier!E3501,parametres!$C$2:$C$57,0)),MATCH(E3501,parametres!$C$2:$C$57,0),NA()))</f>
        <v>IM-4</v>
      </c>
      <c r="E3501" t="s">
        <v>25</v>
      </c>
      <c r="F3501" t="s">
        <v>112</v>
      </c>
      <c r="G3501" s="4">
        <f t="shared" si="71"/>
        <v>20</v>
      </c>
      <c r="H3501">
        <f>INDEX(Sites_coordo!$C$2:$C$62,IF(ISNUMBER(MATCH(Chiffrier!E3501,Sites_coordo!$A$2:$A$62,0)),MATCH(Chiffrier!E3501,Sites_coordo!$A$2:$A$62,0),NA()))</f>
        <v>47.376899999999999</v>
      </c>
      <c r="I3501">
        <f>INDEX(Sites_coordo!$B$2:$B$62,IF(ISNUMBER(MATCH(Chiffrier!E3501,Sites_coordo!$A$2:$A$62,0)),MATCH(Chiffrier!E3501,Sites_coordo!$A$2:$A$62,0),NA()))</f>
        <v>-61.856000000000002</v>
      </c>
      <c r="J3501" t="s">
        <v>119</v>
      </c>
      <c r="K3501" t="s">
        <v>119</v>
      </c>
      <c r="L3501" s="4">
        <v>20319676</v>
      </c>
      <c r="M3501" t="s">
        <v>151</v>
      </c>
      <c r="N3501" s="4">
        <v>5</v>
      </c>
      <c r="O3501" s="4" t="s">
        <v>107</v>
      </c>
      <c r="P3501" s="4">
        <v>1</v>
      </c>
      <c r="Q3501" t="s">
        <v>3721</v>
      </c>
      <c r="R3501" s="4">
        <v>0</v>
      </c>
      <c r="S3501">
        <v>1</v>
      </c>
      <c r="T3501" t="s">
        <v>106</v>
      </c>
      <c r="U3501">
        <v>0</v>
      </c>
      <c r="V3501" t="s">
        <v>106</v>
      </c>
      <c r="W3501">
        <v>0</v>
      </c>
      <c r="X3501">
        <v>0</v>
      </c>
      <c r="Y3501">
        <v>0</v>
      </c>
      <c r="Z3501">
        <v>0</v>
      </c>
      <c r="AA3501">
        <v>0</v>
      </c>
      <c r="AB3501">
        <v>0</v>
      </c>
      <c r="AC3501">
        <v>0</v>
      </c>
      <c r="AD3501">
        <v>0</v>
      </c>
      <c r="AE3501" s="4">
        <v>0</v>
      </c>
      <c r="AH3501" s="6">
        <v>43748</v>
      </c>
      <c r="AI3501" s="5">
        <v>0.47916666666666669</v>
      </c>
      <c r="AJ3501">
        <v>2.16</v>
      </c>
      <c r="AK3501">
        <v>3110</v>
      </c>
      <c r="AL3501" s="4">
        <v>11</v>
      </c>
      <c r="AM3501" s="4">
        <v>29.8</v>
      </c>
      <c r="AN3501" s="4" t="s">
        <v>106</v>
      </c>
      <c r="AO3501" s="4" t="s">
        <v>106</v>
      </c>
      <c r="AP3501" s="4" t="s">
        <v>106</v>
      </c>
      <c r="AQ3501" s="4" t="s">
        <v>106</v>
      </c>
      <c r="AR3501" s="4" t="s">
        <v>106</v>
      </c>
      <c r="AS3501" s="4" t="s">
        <v>106</v>
      </c>
      <c r="AT3501" s="4" t="s">
        <v>106</v>
      </c>
      <c r="AU3501" t="s">
        <v>108</v>
      </c>
      <c r="AV3501" t="s">
        <v>109</v>
      </c>
      <c r="AW3501" t="s">
        <v>110</v>
      </c>
      <c r="AX3501" t="s">
        <v>3721</v>
      </c>
    </row>
    <row r="3502" spans="1:50" hidden="1" x14ac:dyDescent="0.25">
      <c r="A3502">
        <v>2019</v>
      </c>
      <c r="B3502" s="6">
        <v>43608</v>
      </c>
      <c r="C3502" s="6">
        <v>43748</v>
      </c>
      <c r="D3502" t="str">
        <f>INDEX(parametres!$B$2:$B$57,IF(ISNUMBER(MATCH(Chiffrier!E3502,parametres!$C$2:$C$57,0)),MATCH(E3502,parametres!$C$2:$C$57,0),NA()))</f>
        <v>IM-4</v>
      </c>
      <c r="E3502" t="s">
        <v>25</v>
      </c>
      <c r="F3502" t="s">
        <v>112</v>
      </c>
      <c r="G3502" s="4">
        <f t="shared" si="71"/>
        <v>20</v>
      </c>
      <c r="H3502">
        <f>INDEX(Sites_coordo!$C$2:$C$62,IF(ISNUMBER(MATCH(Chiffrier!E3502,Sites_coordo!$A$2:$A$62,0)),MATCH(Chiffrier!E3502,Sites_coordo!$A$2:$A$62,0),NA()))</f>
        <v>47.376899999999999</v>
      </c>
      <c r="I3502">
        <f>INDEX(Sites_coordo!$B$2:$B$62,IF(ISNUMBER(MATCH(Chiffrier!E3502,Sites_coordo!$A$2:$A$62,0)),MATCH(Chiffrier!E3502,Sites_coordo!$A$2:$A$62,0),NA()))</f>
        <v>-61.856000000000002</v>
      </c>
      <c r="J3502" t="s">
        <v>119</v>
      </c>
      <c r="K3502" t="s">
        <v>119</v>
      </c>
      <c r="L3502" s="4">
        <v>20319676</v>
      </c>
      <c r="M3502" t="s">
        <v>151</v>
      </c>
      <c r="N3502" s="4">
        <v>6</v>
      </c>
      <c r="O3502" s="4" t="s">
        <v>121</v>
      </c>
      <c r="P3502" s="4">
        <v>1</v>
      </c>
      <c r="Q3502" t="s">
        <v>3722</v>
      </c>
      <c r="R3502" s="4">
        <v>0</v>
      </c>
      <c r="S3502">
        <v>4</v>
      </c>
      <c r="T3502" t="s">
        <v>106</v>
      </c>
      <c r="U3502">
        <v>1</v>
      </c>
      <c r="V3502" t="s">
        <v>106</v>
      </c>
      <c r="W3502">
        <v>0</v>
      </c>
      <c r="X3502">
        <v>0</v>
      </c>
      <c r="Y3502">
        <v>0</v>
      </c>
      <c r="Z3502">
        <v>0</v>
      </c>
      <c r="AA3502">
        <v>0</v>
      </c>
      <c r="AB3502">
        <v>0</v>
      </c>
      <c r="AC3502">
        <v>0</v>
      </c>
      <c r="AD3502">
        <v>0</v>
      </c>
      <c r="AE3502" s="4">
        <v>0</v>
      </c>
      <c r="AH3502" s="6">
        <v>43748</v>
      </c>
      <c r="AI3502" s="5">
        <v>0.47916666666666669</v>
      </c>
      <c r="AJ3502">
        <v>2.16</v>
      </c>
      <c r="AK3502">
        <v>3110</v>
      </c>
      <c r="AL3502" s="4">
        <v>11</v>
      </c>
      <c r="AM3502" s="4">
        <v>29.8</v>
      </c>
      <c r="AN3502" s="4" t="s">
        <v>106</v>
      </c>
      <c r="AO3502" s="4" t="s">
        <v>106</v>
      </c>
      <c r="AP3502" s="4" t="s">
        <v>106</v>
      </c>
      <c r="AQ3502" s="4" t="s">
        <v>106</v>
      </c>
      <c r="AR3502" s="4" t="s">
        <v>106</v>
      </c>
      <c r="AS3502" s="4" t="s">
        <v>106</v>
      </c>
      <c r="AT3502" s="4" t="s">
        <v>106</v>
      </c>
      <c r="AU3502" t="s">
        <v>108</v>
      </c>
      <c r="AV3502" t="s">
        <v>109</v>
      </c>
      <c r="AW3502" t="s">
        <v>110</v>
      </c>
      <c r="AX3502" t="s">
        <v>3722</v>
      </c>
    </row>
    <row r="3503" spans="1:50" hidden="1" x14ac:dyDescent="0.25">
      <c r="A3503">
        <v>2019</v>
      </c>
      <c r="B3503" s="6">
        <v>43608</v>
      </c>
      <c r="C3503" s="6">
        <v>43748</v>
      </c>
      <c r="D3503" t="str">
        <f>INDEX(parametres!$B$2:$B$57,IF(ISNUMBER(MATCH(Chiffrier!E3503,parametres!$C$2:$C$57,0)),MATCH(E3503,parametres!$C$2:$C$57,0),NA()))</f>
        <v>IM-4</v>
      </c>
      <c r="E3503" t="s">
        <v>25</v>
      </c>
      <c r="F3503" t="s">
        <v>112</v>
      </c>
      <c r="G3503" s="4">
        <f t="shared" si="71"/>
        <v>20</v>
      </c>
      <c r="H3503">
        <f>INDEX(Sites_coordo!$C$2:$C$62,IF(ISNUMBER(MATCH(Chiffrier!E3503,Sites_coordo!$A$2:$A$62,0)),MATCH(Chiffrier!E3503,Sites_coordo!$A$2:$A$62,0),NA()))</f>
        <v>47.376899999999999</v>
      </c>
      <c r="I3503">
        <f>INDEX(Sites_coordo!$B$2:$B$62,IF(ISNUMBER(MATCH(Chiffrier!E3503,Sites_coordo!$A$2:$A$62,0)),MATCH(Chiffrier!E3503,Sites_coordo!$A$2:$A$62,0),NA()))</f>
        <v>-61.856000000000002</v>
      </c>
      <c r="J3503" t="s">
        <v>119</v>
      </c>
      <c r="K3503" t="s">
        <v>119</v>
      </c>
      <c r="L3503" s="4">
        <v>20319676</v>
      </c>
      <c r="M3503" t="s">
        <v>151</v>
      </c>
      <c r="N3503" s="4">
        <v>6</v>
      </c>
      <c r="O3503" s="4" t="s">
        <v>121</v>
      </c>
      <c r="P3503" s="4">
        <v>2</v>
      </c>
      <c r="Q3503" t="s">
        <v>3723</v>
      </c>
      <c r="R3503" s="4">
        <v>0</v>
      </c>
      <c r="S3503">
        <v>4</v>
      </c>
      <c r="T3503" t="s">
        <v>106</v>
      </c>
      <c r="U3503">
        <v>2</v>
      </c>
      <c r="V3503" t="s">
        <v>106</v>
      </c>
      <c r="W3503">
        <v>0</v>
      </c>
      <c r="X3503">
        <v>0</v>
      </c>
      <c r="Y3503">
        <v>0</v>
      </c>
      <c r="Z3503">
        <v>0</v>
      </c>
      <c r="AA3503">
        <v>0</v>
      </c>
      <c r="AB3503">
        <v>0</v>
      </c>
      <c r="AC3503">
        <v>0</v>
      </c>
      <c r="AD3503">
        <v>0</v>
      </c>
      <c r="AE3503" s="4">
        <v>0</v>
      </c>
      <c r="AH3503" s="6">
        <v>43748</v>
      </c>
      <c r="AI3503" s="5">
        <v>0.47916666666666669</v>
      </c>
      <c r="AJ3503">
        <v>2.16</v>
      </c>
      <c r="AK3503">
        <v>3110</v>
      </c>
      <c r="AL3503" s="4">
        <v>11</v>
      </c>
      <c r="AM3503" s="4">
        <v>29.8</v>
      </c>
      <c r="AN3503" s="4" t="s">
        <v>106</v>
      </c>
      <c r="AO3503" s="4" t="s">
        <v>106</v>
      </c>
      <c r="AP3503" s="4" t="s">
        <v>106</v>
      </c>
      <c r="AQ3503" s="4" t="s">
        <v>106</v>
      </c>
      <c r="AR3503" s="4" t="s">
        <v>106</v>
      </c>
      <c r="AS3503" s="4" t="s">
        <v>106</v>
      </c>
      <c r="AT3503" s="4" t="s">
        <v>106</v>
      </c>
      <c r="AU3503" t="s">
        <v>108</v>
      </c>
      <c r="AV3503" t="s">
        <v>109</v>
      </c>
      <c r="AW3503" t="s">
        <v>110</v>
      </c>
      <c r="AX3503" t="s">
        <v>3723</v>
      </c>
    </row>
    <row r="3504" spans="1:50" hidden="1" x14ac:dyDescent="0.25">
      <c r="A3504">
        <v>2019</v>
      </c>
      <c r="B3504" s="6">
        <v>43608</v>
      </c>
      <c r="C3504" s="6">
        <v>43748</v>
      </c>
      <c r="D3504" t="str">
        <f>INDEX(parametres!$B$2:$B$57,IF(ISNUMBER(MATCH(Chiffrier!E3504,parametres!$C$2:$C$57,0)),MATCH(E3504,parametres!$C$2:$C$57,0),NA()))</f>
        <v>IM-4</v>
      </c>
      <c r="E3504" t="s">
        <v>25</v>
      </c>
      <c r="F3504" t="s">
        <v>112</v>
      </c>
      <c r="G3504" s="4">
        <f t="shared" si="71"/>
        <v>20</v>
      </c>
      <c r="H3504">
        <f>INDEX(Sites_coordo!$C$2:$C$62,IF(ISNUMBER(MATCH(Chiffrier!E3504,Sites_coordo!$A$2:$A$62,0)),MATCH(Chiffrier!E3504,Sites_coordo!$A$2:$A$62,0),NA()))</f>
        <v>47.376899999999999</v>
      </c>
      <c r="I3504">
        <f>INDEX(Sites_coordo!$B$2:$B$62,IF(ISNUMBER(MATCH(Chiffrier!E3504,Sites_coordo!$A$2:$A$62,0)),MATCH(Chiffrier!E3504,Sites_coordo!$A$2:$A$62,0),NA()))</f>
        <v>-61.856000000000002</v>
      </c>
      <c r="J3504" t="s">
        <v>119</v>
      </c>
      <c r="K3504" t="s">
        <v>119</v>
      </c>
      <c r="L3504" s="4">
        <v>20319676</v>
      </c>
      <c r="M3504" t="s">
        <v>151</v>
      </c>
      <c r="N3504" s="4">
        <v>6</v>
      </c>
      <c r="O3504" s="4" t="s">
        <v>121</v>
      </c>
      <c r="P3504" s="4">
        <v>3</v>
      </c>
      <c r="Q3504" t="s">
        <v>3724</v>
      </c>
      <c r="R3504" s="4">
        <v>0</v>
      </c>
      <c r="S3504">
        <v>4</v>
      </c>
      <c r="T3504" t="s">
        <v>106</v>
      </c>
      <c r="U3504">
        <v>1</v>
      </c>
      <c r="V3504" t="s">
        <v>106</v>
      </c>
      <c r="W3504">
        <v>0</v>
      </c>
      <c r="X3504">
        <v>0</v>
      </c>
      <c r="Y3504">
        <v>0</v>
      </c>
      <c r="Z3504">
        <v>0</v>
      </c>
      <c r="AA3504">
        <v>0</v>
      </c>
      <c r="AB3504">
        <v>0</v>
      </c>
      <c r="AC3504">
        <v>0</v>
      </c>
      <c r="AD3504">
        <v>0</v>
      </c>
      <c r="AE3504" s="4">
        <v>0</v>
      </c>
      <c r="AH3504" s="6">
        <v>43748</v>
      </c>
      <c r="AI3504" s="5">
        <v>0.47916666666666669</v>
      </c>
      <c r="AJ3504">
        <v>2.16</v>
      </c>
      <c r="AK3504">
        <v>3110</v>
      </c>
      <c r="AL3504" s="4">
        <v>11</v>
      </c>
      <c r="AM3504" s="4">
        <v>29.8</v>
      </c>
      <c r="AN3504" s="4" t="s">
        <v>106</v>
      </c>
      <c r="AO3504" s="4" t="s">
        <v>106</v>
      </c>
      <c r="AP3504" s="4" t="s">
        <v>106</v>
      </c>
      <c r="AQ3504" s="4" t="s">
        <v>106</v>
      </c>
      <c r="AR3504" s="4" t="s">
        <v>106</v>
      </c>
      <c r="AS3504" s="4" t="s">
        <v>106</v>
      </c>
      <c r="AT3504" s="4" t="s">
        <v>106</v>
      </c>
      <c r="AU3504" t="s">
        <v>108</v>
      </c>
      <c r="AV3504" t="s">
        <v>109</v>
      </c>
      <c r="AW3504" t="s">
        <v>110</v>
      </c>
      <c r="AX3504" t="s">
        <v>3724</v>
      </c>
    </row>
    <row r="3505" spans="1:50" hidden="1" x14ac:dyDescent="0.25">
      <c r="A3505">
        <v>2019</v>
      </c>
      <c r="B3505" s="6">
        <v>43608</v>
      </c>
      <c r="C3505" s="6">
        <v>43748</v>
      </c>
      <c r="D3505" t="str">
        <f>INDEX(parametres!$B$2:$B$57,IF(ISNUMBER(MATCH(Chiffrier!E3505,parametres!$C$2:$C$57,0)),MATCH(E3505,parametres!$C$2:$C$57,0),NA()))</f>
        <v>IM-4</v>
      </c>
      <c r="E3505" t="s">
        <v>25</v>
      </c>
      <c r="F3505" t="s">
        <v>112</v>
      </c>
      <c r="G3505" s="4">
        <f t="shared" si="71"/>
        <v>20</v>
      </c>
      <c r="H3505">
        <f>INDEX(Sites_coordo!$C$2:$C$62,IF(ISNUMBER(MATCH(Chiffrier!E3505,Sites_coordo!$A$2:$A$62,0)),MATCH(Chiffrier!E3505,Sites_coordo!$A$2:$A$62,0),NA()))</f>
        <v>47.376899999999999</v>
      </c>
      <c r="I3505">
        <f>INDEX(Sites_coordo!$B$2:$B$62,IF(ISNUMBER(MATCH(Chiffrier!E3505,Sites_coordo!$A$2:$A$62,0)),MATCH(Chiffrier!E3505,Sites_coordo!$A$2:$A$62,0),NA()))</f>
        <v>-61.856000000000002</v>
      </c>
      <c r="J3505" t="s">
        <v>119</v>
      </c>
      <c r="K3505" t="s">
        <v>119</v>
      </c>
      <c r="L3505" s="4">
        <v>20319676</v>
      </c>
      <c r="M3505" t="s">
        <v>151</v>
      </c>
      <c r="N3505" s="4">
        <v>6</v>
      </c>
      <c r="O3505" s="4" t="s">
        <v>107</v>
      </c>
      <c r="P3505" s="4">
        <v>1</v>
      </c>
      <c r="Q3505" t="s">
        <v>3725</v>
      </c>
      <c r="R3505" s="4">
        <v>0</v>
      </c>
      <c r="S3505">
        <v>4</v>
      </c>
      <c r="T3505" t="s">
        <v>106</v>
      </c>
      <c r="U3505">
        <v>1</v>
      </c>
      <c r="V3505" t="s">
        <v>106</v>
      </c>
      <c r="W3505">
        <v>0</v>
      </c>
      <c r="X3505">
        <v>0</v>
      </c>
      <c r="Y3505">
        <v>0</v>
      </c>
      <c r="Z3505">
        <v>0</v>
      </c>
      <c r="AA3505">
        <v>0</v>
      </c>
      <c r="AB3505">
        <v>0</v>
      </c>
      <c r="AC3505">
        <v>0</v>
      </c>
      <c r="AD3505">
        <v>0</v>
      </c>
      <c r="AE3505" s="4">
        <v>0</v>
      </c>
      <c r="AH3505" s="6">
        <v>43748</v>
      </c>
      <c r="AI3505" s="5">
        <v>0.47916666666666669</v>
      </c>
      <c r="AJ3505">
        <v>2.16</v>
      </c>
      <c r="AK3505">
        <v>3110</v>
      </c>
      <c r="AL3505" s="4">
        <v>11</v>
      </c>
      <c r="AM3505" s="4">
        <v>29.8</v>
      </c>
      <c r="AN3505" s="4" t="s">
        <v>106</v>
      </c>
      <c r="AO3505" s="4" t="s">
        <v>106</v>
      </c>
      <c r="AP3505" s="4" t="s">
        <v>106</v>
      </c>
      <c r="AQ3505" s="4" t="s">
        <v>106</v>
      </c>
      <c r="AR3505" s="4" t="s">
        <v>106</v>
      </c>
      <c r="AS3505" s="4" t="s">
        <v>106</v>
      </c>
      <c r="AT3505" s="4" t="s">
        <v>106</v>
      </c>
      <c r="AU3505" t="s">
        <v>108</v>
      </c>
      <c r="AV3505" t="s">
        <v>109</v>
      </c>
      <c r="AW3505" t="s">
        <v>110</v>
      </c>
      <c r="AX3505" t="s">
        <v>3725</v>
      </c>
    </row>
    <row r="3506" spans="1:50" hidden="1" x14ac:dyDescent="0.25">
      <c r="A3506">
        <v>2019</v>
      </c>
      <c r="B3506" s="6">
        <v>43608</v>
      </c>
      <c r="C3506" s="6">
        <v>43748</v>
      </c>
      <c r="D3506" t="str">
        <f>INDEX(parametres!$B$2:$B$57,IF(ISNUMBER(MATCH(Chiffrier!E3506,parametres!$C$2:$C$57,0)),MATCH(E3506,parametres!$C$2:$C$57,0),NA()))</f>
        <v>IM-4</v>
      </c>
      <c r="E3506" t="s">
        <v>25</v>
      </c>
      <c r="F3506" t="s">
        <v>112</v>
      </c>
      <c r="G3506" s="4">
        <f t="shared" si="71"/>
        <v>20</v>
      </c>
      <c r="H3506">
        <f>INDEX(Sites_coordo!$C$2:$C$62,IF(ISNUMBER(MATCH(Chiffrier!E3506,Sites_coordo!$A$2:$A$62,0)),MATCH(Chiffrier!E3506,Sites_coordo!$A$2:$A$62,0),NA()))</f>
        <v>47.376899999999999</v>
      </c>
      <c r="I3506">
        <f>INDEX(Sites_coordo!$B$2:$B$62,IF(ISNUMBER(MATCH(Chiffrier!E3506,Sites_coordo!$A$2:$A$62,0)),MATCH(Chiffrier!E3506,Sites_coordo!$A$2:$A$62,0),NA()))</f>
        <v>-61.856000000000002</v>
      </c>
      <c r="J3506" t="s">
        <v>119</v>
      </c>
      <c r="K3506" t="s">
        <v>119</v>
      </c>
      <c r="L3506" s="4">
        <v>20319676</v>
      </c>
      <c r="M3506" t="s">
        <v>151</v>
      </c>
      <c r="N3506" s="4">
        <v>7</v>
      </c>
      <c r="O3506" s="4" t="s">
        <v>121</v>
      </c>
      <c r="P3506" s="4">
        <v>1</v>
      </c>
      <c r="Q3506" t="s">
        <v>3726</v>
      </c>
      <c r="R3506" s="4">
        <v>0</v>
      </c>
      <c r="S3506">
        <v>3</v>
      </c>
      <c r="T3506" t="s">
        <v>106</v>
      </c>
      <c r="U3506">
        <v>1</v>
      </c>
      <c r="V3506" t="s">
        <v>106</v>
      </c>
      <c r="W3506">
        <v>0</v>
      </c>
      <c r="X3506">
        <v>0</v>
      </c>
      <c r="Y3506">
        <v>0</v>
      </c>
      <c r="Z3506">
        <v>0</v>
      </c>
      <c r="AA3506">
        <v>0</v>
      </c>
      <c r="AB3506">
        <v>0</v>
      </c>
      <c r="AC3506">
        <v>0</v>
      </c>
      <c r="AD3506">
        <v>0</v>
      </c>
      <c r="AE3506" s="4">
        <v>0</v>
      </c>
      <c r="AF3506" s="4" t="s">
        <v>4132</v>
      </c>
      <c r="AH3506" s="6">
        <v>43748</v>
      </c>
      <c r="AI3506" s="5">
        <v>0.47916666666666669</v>
      </c>
      <c r="AJ3506">
        <v>2.16</v>
      </c>
      <c r="AK3506">
        <v>3110</v>
      </c>
      <c r="AL3506" s="4">
        <v>11</v>
      </c>
      <c r="AM3506" s="4">
        <v>29.8</v>
      </c>
      <c r="AN3506" s="4" t="s">
        <v>106</v>
      </c>
      <c r="AO3506" s="4" t="s">
        <v>106</v>
      </c>
      <c r="AP3506" s="4" t="s">
        <v>106</v>
      </c>
      <c r="AQ3506" s="4" t="s">
        <v>106</v>
      </c>
      <c r="AR3506" s="4" t="s">
        <v>106</v>
      </c>
      <c r="AS3506" s="4" t="s">
        <v>106</v>
      </c>
      <c r="AT3506" s="4" t="s">
        <v>106</v>
      </c>
      <c r="AU3506" t="s">
        <v>108</v>
      </c>
      <c r="AV3506" t="s">
        <v>109</v>
      </c>
      <c r="AW3506" t="s">
        <v>110</v>
      </c>
      <c r="AX3506" t="s">
        <v>3726</v>
      </c>
    </row>
    <row r="3507" spans="1:50" hidden="1" x14ac:dyDescent="0.25">
      <c r="A3507">
        <v>2019</v>
      </c>
      <c r="B3507" s="6">
        <v>43608</v>
      </c>
      <c r="C3507" s="6">
        <v>43748</v>
      </c>
      <c r="D3507" t="str">
        <f>INDEX(parametres!$B$2:$B$57,IF(ISNUMBER(MATCH(Chiffrier!E3507,parametres!$C$2:$C$57,0)),MATCH(E3507,parametres!$C$2:$C$57,0),NA()))</f>
        <v>IM-4</v>
      </c>
      <c r="E3507" t="s">
        <v>25</v>
      </c>
      <c r="F3507" t="s">
        <v>112</v>
      </c>
      <c r="G3507" s="4">
        <f t="shared" si="71"/>
        <v>20</v>
      </c>
      <c r="H3507">
        <f>INDEX(Sites_coordo!$C$2:$C$62,IF(ISNUMBER(MATCH(Chiffrier!E3507,Sites_coordo!$A$2:$A$62,0)),MATCH(Chiffrier!E3507,Sites_coordo!$A$2:$A$62,0),NA()))</f>
        <v>47.376899999999999</v>
      </c>
      <c r="I3507">
        <f>INDEX(Sites_coordo!$B$2:$B$62,IF(ISNUMBER(MATCH(Chiffrier!E3507,Sites_coordo!$A$2:$A$62,0)),MATCH(Chiffrier!E3507,Sites_coordo!$A$2:$A$62,0),NA()))</f>
        <v>-61.856000000000002</v>
      </c>
      <c r="J3507" t="s">
        <v>119</v>
      </c>
      <c r="K3507" t="s">
        <v>119</v>
      </c>
      <c r="L3507" s="4">
        <v>20319676</v>
      </c>
      <c r="M3507" t="s">
        <v>151</v>
      </c>
      <c r="N3507" s="4">
        <v>7</v>
      </c>
      <c r="O3507" s="4" t="s">
        <v>121</v>
      </c>
      <c r="P3507" s="4">
        <v>2</v>
      </c>
      <c r="Q3507" t="s">
        <v>3727</v>
      </c>
      <c r="R3507" s="4">
        <v>1</v>
      </c>
      <c r="S3507">
        <v>3</v>
      </c>
      <c r="T3507" t="s">
        <v>106</v>
      </c>
      <c r="U3507">
        <v>1</v>
      </c>
      <c r="V3507" t="s">
        <v>106</v>
      </c>
      <c r="W3507">
        <v>0</v>
      </c>
      <c r="X3507">
        <v>0</v>
      </c>
      <c r="Y3507">
        <v>0</v>
      </c>
      <c r="Z3507">
        <v>0</v>
      </c>
      <c r="AA3507">
        <v>0</v>
      </c>
      <c r="AB3507">
        <v>0</v>
      </c>
      <c r="AC3507">
        <v>0</v>
      </c>
      <c r="AD3507">
        <v>0</v>
      </c>
      <c r="AE3507" s="4">
        <v>0</v>
      </c>
      <c r="AF3507" s="4" t="s">
        <v>4132</v>
      </c>
      <c r="AH3507" s="6">
        <v>43748</v>
      </c>
      <c r="AI3507" s="5">
        <v>0.47916666666666669</v>
      </c>
      <c r="AJ3507">
        <v>2.16</v>
      </c>
      <c r="AK3507">
        <v>3110</v>
      </c>
      <c r="AL3507" s="4">
        <v>11</v>
      </c>
      <c r="AM3507" s="4">
        <v>29.8</v>
      </c>
      <c r="AN3507" s="4" t="s">
        <v>106</v>
      </c>
      <c r="AO3507" s="4" t="s">
        <v>106</v>
      </c>
      <c r="AP3507" s="4" t="s">
        <v>106</v>
      </c>
      <c r="AQ3507" s="4" t="s">
        <v>106</v>
      </c>
      <c r="AR3507" s="4" t="s">
        <v>106</v>
      </c>
      <c r="AS3507" s="4" t="s">
        <v>106</v>
      </c>
      <c r="AT3507" s="4" t="s">
        <v>106</v>
      </c>
      <c r="AU3507" t="s">
        <v>108</v>
      </c>
      <c r="AV3507" t="s">
        <v>109</v>
      </c>
      <c r="AW3507" t="s">
        <v>110</v>
      </c>
      <c r="AX3507" t="s">
        <v>3727</v>
      </c>
    </row>
    <row r="3508" spans="1:50" hidden="1" x14ac:dyDescent="0.25">
      <c r="A3508">
        <v>2019</v>
      </c>
      <c r="B3508" s="6">
        <v>43608</v>
      </c>
      <c r="C3508" s="6">
        <v>43748</v>
      </c>
      <c r="D3508" t="str">
        <f>INDEX(parametres!$B$2:$B$57,IF(ISNUMBER(MATCH(Chiffrier!E3508,parametres!$C$2:$C$57,0)),MATCH(E3508,parametres!$C$2:$C$57,0),NA()))</f>
        <v>IM-4</v>
      </c>
      <c r="E3508" t="s">
        <v>25</v>
      </c>
      <c r="F3508" t="s">
        <v>112</v>
      </c>
      <c r="G3508" s="4">
        <f t="shared" si="71"/>
        <v>20</v>
      </c>
      <c r="H3508">
        <f>INDEX(Sites_coordo!$C$2:$C$62,IF(ISNUMBER(MATCH(Chiffrier!E3508,Sites_coordo!$A$2:$A$62,0)),MATCH(Chiffrier!E3508,Sites_coordo!$A$2:$A$62,0),NA()))</f>
        <v>47.376899999999999</v>
      </c>
      <c r="I3508">
        <f>INDEX(Sites_coordo!$B$2:$B$62,IF(ISNUMBER(MATCH(Chiffrier!E3508,Sites_coordo!$A$2:$A$62,0)),MATCH(Chiffrier!E3508,Sites_coordo!$A$2:$A$62,0),NA()))</f>
        <v>-61.856000000000002</v>
      </c>
      <c r="J3508" t="s">
        <v>119</v>
      </c>
      <c r="K3508" t="s">
        <v>119</v>
      </c>
      <c r="L3508" s="4">
        <v>20319676</v>
      </c>
      <c r="M3508" t="s">
        <v>151</v>
      </c>
      <c r="N3508" s="4">
        <v>7</v>
      </c>
      <c r="O3508" s="4" t="s">
        <v>121</v>
      </c>
      <c r="P3508" s="4">
        <v>3</v>
      </c>
      <c r="Q3508" t="s">
        <v>3728</v>
      </c>
      <c r="R3508" s="4">
        <v>0</v>
      </c>
      <c r="S3508">
        <v>4</v>
      </c>
      <c r="T3508" t="s">
        <v>106</v>
      </c>
      <c r="U3508">
        <v>1</v>
      </c>
      <c r="V3508" t="s">
        <v>106</v>
      </c>
      <c r="W3508">
        <v>0</v>
      </c>
      <c r="X3508">
        <v>0</v>
      </c>
      <c r="Y3508">
        <v>0</v>
      </c>
      <c r="Z3508">
        <v>0</v>
      </c>
      <c r="AA3508">
        <v>0</v>
      </c>
      <c r="AB3508">
        <v>0</v>
      </c>
      <c r="AC3508">
        <v>0</v>
      </c>
      <c r="AD3508">
        <v>0</v>
      </c>
      <c r="AE3508" s="4">
        <v>0</v>
      </c>
      <c r="AF3508" s="4" t="s">
        <v>4132</v>
      </c>
      <c r="AH3508" s="6">
        <v>43748</v>
      </c>
      <c r="AI3508" s="5">
        <v>0.47916666666666669</v>
      </c>
      <c r="AJ3508">
        <v>2.16</v>
      </c>
      <c r="AK3508">
        <v>3110</v>
      </c>
      <c r="AL3508" s="4">
        <v>11</v>
      </c>
      <c r="AM3508" s="4">
        <v>29.8</v>
      </c>
      <c r="AN3508" s="4" t="s">
        <v>106</v>
      </c>
      <c r="AO3508" s="4" t="s">
        <v>106</v>
      </c>
      <c r="AP3508" s="4" t="s">
        <v>106</v>
      </c>
      <c r="AQ3508" s="4" t="s">
        <v>106</v>
      </c>
      <c r="AR3508" s="4" t="s">
        <v>106</v>
      </c>
      <c r="AS3508" s="4" t="s">
        <v>106</v>
      </c>
      <c r="AT3508" s="4" t="s">
        <v>106</v>
      </c>
      <c r="AU3508" t="s">
        <v>108</v>
      </c>
      <c r="AV3508" t="s">
        <v>109</v>
      </c>
      <c r="AW3508" t="s">
        <v>110</v>
      </c>
      <c r="AX3508" t="s">
        <v>3728</v>
      </c>
    </row>
    <row r="3509" spans="1:50" hidden="1" x14ac:dyDescent="0.25">
      <c r="A3509">
        <v>2019</v>
      </c>
      <c r="B3509" s="6">
        <v>43608</v>
      </c>
      <c r="C3509" s="6">
        <v>43748</v>
      </c>
      <c r="D3509" t="str">
        <f>INDEX(parametres!$B$2:$B$57,IF(ISNUMBER(MATCH(Chiffrier!E3509,parametres!$C$2:$C$57,0)),MATCH(E3509,parametres!$C$2:$C$57,0),NA()))</f>
        <v>IM-4</v>
      </c>
      <c r="E3509" t="s">
        <v>25</v>
      </c>
      <c r="F3509" t="s">
        <v>112</v>
      </c>
      <c r="G3509" s="4">
        <f t="shared" si="71"/>
        <v>20</v>
      </c>
      <c r="H3509">
        <f>INDEX(Sites_coordo!$C$2:$C$62,IF(ISNUMBER(MATCH(Chiffrier!E3509,Sites_coordo!$A$2:$A$62,0)),MATCH(Chiffrier!E3509,Sites_coordo!$A$2:$A$62,0),NA()))</f>
        <v>47.376899999999999</v>
      </c>
      <c r="I3509">
        <f>INDEX(Sites_coordo!$B$2:$B$62,IF(ISNUMBER(MATCH(Chiffrier!E3509,Sites_coordo!$A$2:$A$62,0)),MATCH(Chiffrier!E3509,Sites_coordo!$A$2:$A$62,0),NA()))</f>
        <v>-61.856000000000002</v>
      </c>
      <c r="J3509" t="s">
        <v>119</v>
      </c>
      <c r="K3509" t="s">
        <v>119</v>
      </c>
      <c r="L3509" s="4">
        <v>20319676</v>
      </c>
      <c r="M3509" t="s">
        <v>151</v>
      </c>
      <c r="N3509" s="4">
        <v>7</v>
      </c>
      <c r="O3509" s="4" t="s">
        <v>107</v>
      </c>
      <c r="P3509" s="4">
        <v>1</v>
      </c>
      <c r="Q3509" t="s">
        <v>3729</v>
      </c>
      <c r="R3509" s="4">
        <v>0</v>
      </c>
      <c r="S3509">
        <v>4</v>
      </c>
      <c r="T3509" t="s">
        <v>106</v>
      </c>
      <c r="U3509">
        <v>1</v>
      </c>
      <c r="V3509" t="s">
        <v>106</v>
      </c>
      <c r="W3509">
        <v>0</v>
      </c>
      <c r="X3509">
        <v>0</v>
      </c>
      <c r="Y3509">
        <v>0</v>
      </c>
      <c r="Z3509">
        <v>0</v>
      </c>
      <c r="AA3509">
        <v>0</v>
      </c>
      <c r="AB3509">
        <v>0</v>
      </c>
      <c r="AC3509">
        <v>0</v>
      </c>
      <c r="AD3509">
        <v>0</v>
      </c>
      <c r="AE3509" s="4">
        <v>0</v>
      </c>
      <c r="AH3509" s="6">
        <v>43748</v>
      </c>
      <c r="AI3509" s="5">
        <v>0.47916666666666669</v>
      </c>
      <c r="AJ3509">
        <v>2.16</v>
      </c>
      <c r="AK3509">
        <v>3110</v>
      </c>
      <c r="AL3509" s="4">
        <v>11</v>
      </c>
      <c r="AM3509" s="4">
        <v>29.8</v>
      </c>
      <c r="AN3509" s="4" t="s">
        <v>106</v>
      </c>
      <c r="AO3509" s="4" t="s">
        <v>106</v>
      </c>
      <c r="AP3509" s="4" t="s">
        <v>106</v>
      </c>
      <c r="AQ3509" s="4" t="s">
        <v>106</v>
      </c>
      <c r="AR3509" s="4" t="s">
        <v>106</v>
      </c>
      <c r="AS3509" s="4" t="s">
        <v>106</v>
      </c>
      <c r="AT3509" s="4" t="s">
        <v>106</v>
      </c>
      <c r="AU3509" t="s">
        <v>108</v>
      </c>
      <c r="AV3509" t="s">
        <v>109</v>
      </c>
      <c r="AW3509" t="s">
        <v>110</v>
      </c>
      <c r="AX3509" t="s">
        <v>3729</v>
      </c>
    </row>
    <row r="3510" spans="1:50" hidden="1" x14ac:dyDescent="0.25">
      <c r="A3510">
        <v>2019</v>
      </c>
      <c r="B3510" s="6">
        <v>43608</v>
      </c>
      <c r="C3510" s="6">
        <v>43748</v>
      </c>
      <c r="D3510" t="str">
        <f>INDEX(parametres!$B$2:$B$57,IF(ISNUMBER(MATCH(Chiffrier!E3510,parametres!$C$2:$C$57,0)),MATCH(E3510,parametres!$C$2:$C$57,0),NA()))</f>
        <v>IM-4</v>
      </c>
      <c r="E3510" t="s">
        <v>25</v>
      </c>
      <c r="F3510" t="s">
        <v>112</v>
      </c>
      <c r="G3510" s="4">
        <f t="shared" si="71"/>
        <v>20</v>
      </c>
      <c r="H3510">
        <f>INDEX(Sites_coordo!$C$2:$C$62,IF(ISNUMBER(MATCH(Chiffrier!E3510,Sites_coordo!$A$2:$A$62,0)),MATCH(Chiffrier!E3510,Sites_coordo!$A$2:$A$62,0),NA()))</f>
        <v>47.376899999999999</v>
      </c>
      <c r="I3510">
        <f>INDEX(Sites_coordo!$B$2:$B$62,IF(ISNUMBER(MATCH(Chiffrier!E3510,Sites_coordo!$A$2:$A$62,0)),MATCH(Chiffrier!E3510,Sites_coordo!$A$2:$A$62,0),NA()))</f>
        <v>-61.856000000000002</v>
      </c>
      <c r="J3510" t="s">
        <v>119</v>
      </c>
      <c r="K3510" t="s">
        <v>119</v>
      </c>
      <c r="L3510" s="4">
        <v>20319676</v>
      </c>
      <c r="M3510" t="s">
        <v>151</v>
      </c>
      <c r="N3510" s="4">
        <v>8</v>
      </c>
      <c r="O3510" s="4" t="s">
        <v>121</v>
      </c>
      <c r="P3510" s="4">
        <v>1</v>
      </c>
      <c r="Q3510" t="s">
        <v>3730</v>
      </c>
      <c r="R3510" s="4">
        <v>0</v>
      </c>
      <c r="S3510">
        <v>4</v>
      </c>
      <c r="T3510" t="s">
        <v>106</v>
      </c>
      <c r="U3510">
        <v>1</v>
      </c>
      <c r="V3510" t="s">
        <v>106</v>
      </c>
      <c r="W3510">
        <v>0</v>
      </c>
      <c r="X3510">
        <v>0</v>
      </c>
      <c r="Y3510">
        <v>0</v>
      </c>
      <c r="Z3510">
        <v>0</v>
      </c>
      <c r="AA3510">
        <v>0</v>
      </c>
      <c r="AB3510">
        <v>0</v>
      </c>
      <c r="AC3510">
        <v>0</v>
      </c>
      <c r="AD3510">
        <v>0</v>
      </c>
      <c r="AE3510" s="4">
        <v>0</v>
      </c>
      <c r="AH3510" s="6">
        <v>43748</v>
      </c>
      <c r="AI3510" s="5">
        <v>0.47916666666666669</v>
      </c>
      <c r="AJ3510">
        <v>2.16</v>
      </c>
      <c r="AK3510">
        <v>3110</v>
      </c>
      <c r="AL3510" s="4">
        <v>11</v>
      </c>
      <c r="AM3510" s="4">
        <v>29.8</v>
      </c>
      <c r="AN3510" s="4" t="s">
        <v>106</v>
      </c>
      <c r="AO3510" s="4" t="s">
        <v>106</v>
      </c>
      <c r="AP3510" s="4" t="s">
        <v>106</v>
      </c>
      <c r="AQ3510" s="4" t="s">
        <v>106</v>
      </c>
      <c r="AR3510" s="4" t="s">
        <v>106</v>
      </c>
      <c r="AS3510" s="4" t="s">
        <v>106</v>
      </c>
      <c r="AT3510" s="4" t="s">
        <v>106</v>
      </c>
      <c r="AU3510" t="s">
        <v>108</v>
      </c>
      <c r="AV3510" t="s">
        <v>109</v>
      </c>
      <c r="AW3510" t="s">
        <v>110</v>
      </c>
      <c r="AX3510" t="s">
        <v>3730</v>
      </c>
    </row>
    <row r="3511" spans="1:50" hidden="1" x14ac:dyDescent="0.25">
      <c r="A3511">
        <v>2019</v>
      </c>
      <c r="B3511" s="6">
        <v>43608</v>
      </c>
      <c r="C3511" s="6">
        <v>43748</v>
      </c>
      <c r="D3511" t="str">
        <f>INDEX(parametres!$B$2:$B$57,IF(ISNUMBER(MATCH(Chiffrier!E3511,parametres!$C$2:$C$57,0)),MATCH(E3511,parametres!$C$2:$C$57,0),NA()))</f>
        <v>IM-4</v>
      </c>
      <c r="E3511" t="s">
        <v>25</v>
      </c>
      <c r="F3511" t="s">
        <v>112</v>
      </c>
      <c r="G3511" s="4">
        <f t="shared" si="71"/>
        <v>20</v>
      </c>
      <c r="H3511">
        <f>INDEX(Sites_coordo!$C$2:$C$62,IF(ISNUMBER(MATCH(Chiffrier!E3511,Sites_coordo!$A$2:$A$62,0)),MATCH(Chiffrier!E3511,Sites_coordo!$A$2:$A$62,0),NA()))</f>
        <v>47.376899999999999</v>
      </c>
      <c r="I3511">
        <f>INDEX(Sites_coordo!$B$2:$B$62,IF(ISNUMBER(MATCH(Chiffrier!E3511,Sites_coordo!$A$2:$A$62,0)),MATCH(Chiffrier!E3511,Sites_coordo!$A$2:$A$62,0),NA()))</f>
        <v>-61.856000000000002</v>
      </c>
      <c r="J3511" t="s">
        <v>119</v>
      </c>
      <c r="K3511" t="s">
        <v>119</v>
      </c>
      <c r="L3511" s="4">
        <v>20319676</v>
      </c>
      <c r="M3511" t="s">
        <v>151</v>
      </c>
      <c r="N3511" s="4">
        <v>8</v>
      </c>
      <c r="O3511" s="4" t="s">
        <v>121</v>
      </c>
      <c r="P3511" s="4">
        <v>2</v>
      </c>
      <c r="Q3511" t="s">
        <v>3731</v>
      </c>
      <c r="R3511" s="4">
        <v>1</v>
      </c>
      <c r="S3511">
        <v>3</v>
      </c>
      <c r="T3511" t="s">
        <v>106</v>
      </c>
      <c r="U3511">
        <v>1</v>
      </c>
      <c r="V3511" t="s">
        <v>106</v>
      </c>
      <c r="W3511">
        <v>0</v>
      </c>
      <c r="X3511">
        <v>0</v>
      </c>
      <c r="Y3511">
        <v>0</v>
      </c>
      <c r="Z3511">
        <v>0</v>
      </c>
      <c r="AA3511">
        <v>0</v>
      </c>
      <c r="AB3511">
        <v>0</v>
      </c>
      <c r="AC3511">
        <v>0</v>
      </c>
      <c r="AD3511">
        <v>0</v>
      </c>
      <c r="AE3511" s="4">
        <v>0</v>
      </c>
      <c r="AH3511" s="6">
        <v>43748</v>
      </c>
      <c r="AI3511" s="5">
        <v>0.47916666666666669</v>
      </c>
      <c r="AJ3511">
        <v>2.16</v>
      </c>
      <c r="AK3511">
        <v>3110</v>
      </c>
      <c r="AL3511" s="4">
        <v>11</v>
      </c>
      <c r="AM3511" s="4">
        <v>29.8</v>
      </c>
      <c r="AN3511" s="4" t="s">
        <v>106</v>
      </c>
      <c r="AO3511" s="4" t="s">
        <v>106</v>
      </c>
      <c r="AP3511" s="4" t="s">
        <v>106</v>
      </c>
      <c r="AQ3511" s="4" t="s">
        <v>106</v>
      </c>
      <c r="AR3511" s="4" t="s">
        <v>106</v>
      </c>
      <c r="AS3511" s="4" t="s">
        <v>106</v>
      </c>
      <c r="AT3511" s="4" t="s">
        <v>106</v>
      </c>
      <c r="AU3511" t="s">
        <v>108</v>
      </c>
      <c r="AV3511" t="s">
        <v>109</v>
      </c>
      <c r="AW3511" t="s">
        <v>110</v>
      </c>
      <c r="AX3511" t="s">
        <v>3731</v>
      </c>
    </row>
    <row r="3512" spans="1:50" hidden="1" x14ac:dyDescent="0.25">
      <c r="A3512">
        <v>2019</v>
      </c>
      <c r="B3512" s="6">
        <v>43608</v>
      </c>
      <c r="C3512" s="6">
        <v>43748</v>
      </c>
      <c r="D3512" t="str">
        <f>INDEX(parametres!$B$2:$B$57,IF(ISNUMBER(MATCH(Chiffrier!E3512,parametres!$C$2:$C$57,0)),MATCH(E3512,parametres!$C$2:$C$57,0),NA()))</f>
        <v>IM-4</v>
      </c>
      <c r="E3512" t="s">
        <v>25</v>
      </c>
      <c r="F3512" t="s">
        <v>112</v>
      </c>
      <c r="G3512" s="4">
        <f t="shared" si="71"/>
        <v>20</v>
      </c>
      <c r="H3512">
        <f>INDEX(Sites_coordo!$C$2:$C$62,IF(ISNUMBER(MATCH(Chiffrier!E3512,Sites_coordo!$A$2:$A$62,0)),MATCH(Chiffrier!E3512,Sites_coordo!$A$2:$A$62,0),NA()))</f>
        <v>47.376899999999999</v>
      </c>
      <c r="I3512">
        <f>INDEX(Sites_coordo!$B$2:$B$62,IF(ISNUMBER(MATCH(Chiffrier!E3512,Sites_coordo!$A$2:$A$62,0)),MATCH(Chiffrier!E3512,Sites_coordo!$A$2:$A$62,0),NA()))</f>
        <v>-61.856000000000002</v>
      </c>
      <c r="J3512" t="s">
        <v>119</v>
      </c>
      <c r="K3512" t="s">
        <v>119</v>
      </c>
      <c r="L3512" s="4">
        <v>20319676</v>
      </c>
      <c r="M3512" t="s">
        <v>151</v>
      </c>
      <c r="N3512" s="4">
        <v>8</v>
      </c>
      <c r="O3512" s="4" t="s">
        <v>121</v>
      </c>
      <c r="P3512" s="4">
        <v>3</v>
      </c>
      <c r="Q3512" t="s">
        <v>3732</v>
      </c>
      <c r="R3512" s="4">
        <v>0</v>
      </c>
      <c r="S3512">
        <v>4</v>
      </c>
      <c r="T3512" t="s">
        <v>106</v>
      </c>
      <c r="U3512">
        <v>1</v>
      </c>
      <c r="V3512" t="s">
        <v>106</v>
      </c>
      <c r="W3512">
        <v>0</v>
      </c>
      <c r="X3512">
        <v>0</v>
      </c>
      <c r="Y3512">
        <v>0</v>
      </c>
      <c r="Z3512">
        <v>0</v>
      </c>
      <c r="AA3512">
        <v>0</v>
      </c>
      <c r="AB3512">
        <v>0</v>
      </c>
      <c r="AC3512">
        <v>0</v>
      </c>
      <c r="AD3512">
        <v>0</v>
      </c>
      <c r="AE3512" s="4">
        <v>0</v>
      </c>
      <c r="AH3512" s="6">
        <v>43748</v>
      </c>
      <c r="AI3512" s="5">
        <v>0.47916666666666669</v>
      </c>
      <c r="AJ3512">
        <v>2.16</v>
      </c>
      <c r="AK3512">
        <v>3110</v>
      </c>
      <c r="AL3512" s="4">
        <v>11</v>
      </c>
      <c r="AM3512" s="4">
        <v>29.8</v>
      </c>
      <c r="AN3512" s="4" t="s">
        <v>106</v>
      </c>
      <c r="AO3512" s="4" t="s">
        <v>106</v>
      </c>
      <c r="AP3512" s="4" t="s">
        <v>106</v>
      </c>
      <c r="AQ3512" s="4" t="s">
        <v>106</v>
      </c>
      <c r="AR3512" s="4" t="s">
        <v>106</v>
      </c>
      <c r="AS3512" s="4" t="s">
        <v>106</v>
      </c>
      <c r="AT3512" s="4" t="s">
        <v>106</v>
      </c>
      <c r="AU3512" t="s">
        <v>108</v>
      </c>
      <c r="AV3512" t="s">
        <v>109</v>
      </c>
      <c r="AW3512" t="s">
        <v>110</v>
      </c>
      <c r="AX3512" t="s">
        <v>3732</v>
      </c>
    </row>
    <row r="3513" spans="1:50" hidden="1" x14ac:dyDescent="0.25">
      <c r="A3513">
        <v>2019</v>
      </c>
      <c r="B3513" s="6">
        <v>43608</v>
      </c>
      <c r="C3513" s="6">
        <v>43748</v>
      </c>
      <c r="D3513" t="str">
        <f>INDEX(parametres!$B$2:$B$57,IF(ISNUMBER(MATCH(Chiffrier!E3513,parametres!$C$2:$C$57,0)),MATCH(E3513,parametres!$C$2:$C$57,0),NA()))</f>
        <v>IM-4</v>
      </c>
      <c r="E3513" t="s">
        <v>25</v>
      </c>
      <c r="F3513" t="s">
        <v>112</v>
      </c>
      <c r="G3513" s="4">
        <f t="shared" si="71"/>
        <v>20</v>
      </c>
      <c r="H3513">
        <f>INDEX(Sites_coordo!$C$2:$C$62,IF(ISNUMBER(MATCH(Chiffrier!E3513,Sites_coordo!$A$2:$A$62,0)),MATCH(Chiffrier!E3513,Sites_coordo!$A$2:$A$62,0),NA()))</f>
        <v>47.376899999999999</v>
      </c>
      <c r="I3513">
        <f>INDEX(Sites_coordo!$B$2:$B$62,IF(ISNUMBER(MATCH(Chiffrier!E3513,Sites_coordo!$A$2:$A$62,0)),MATCH(Chiffrier!E3513,Sites_coordo!$A$2:$A$62,0),NA()))</f>
        <v>-61.856000000000002</v>
      </c>
      <c r="J3513" t="s">
        <v>119</v>
      </c>
      <c r="K3513" t="s">
        <v>119</v>
      </c>
      <c r="L3513" s="4">
        <v>20319676</v>
      </c>
      <c r="M3513" t="s">
        <v>151</v>
      </c>
      <c r="N3513" s="4">
        <v>8</v>
      </c>
      <c r="O3513" s="4" t="s">
        <v>107</v>
      </c>
      <c r="P3513" s="4">
        <v>1</v>
      </c>
      <c r="Q3513" t="s">
        <v>3733</v>
      </c>
      <c r="R3513" s="4">
        <v>1</v>
      </c>
      <c r="S3513">
        <v>4</v>
      </c>
      <c r="T3513" t="s">
        <v>106</v>
      </c>
      <c r="U3513">
        <v>1</v>
      </c>
      <c r="V3513" t="s">
        <v>106</v>
      </c>
      <c r="W3513">
        <v>0</v>
      </c>
      <c r="X3513">
        <v>0</v>
      </c>
      <c r="Y3513">
        <v>0</v>
      </c>
      <c r="Z3513">
        <v>0</v>
      </c>
      <c r="AA3513">
        <v>0</v>
      </c>
      <c r="AB3513">
        <v>0</v>
      </c>
      <c r="AC3513">
        <v>0</v>
      </c>
      <c r="AD3513">
        <v>0</v>
      </c>
      <c r="AE3513" s="4">
        <v>0</v>
      </c>
      <c r="AH3513" s="6">
        <v>43748</v>
      </c>
      <c r="AI3513" s="5">
        <v>0.47916666666666669</v>
      </c>
      <c r="AJ3513">
        <v>2.16</v>
      </c>
      <c r="AK3513">
        <v>3110</v>
      </c>
      <c r="AL3513" s="4">
        <v>11</v>
      </c>
      <c r="AM3513" s="4">
        <v>29.8</v>
      </c>
      <c r="AN3513" s="4" t="s">
        <v>106</v>
      </c>
      <c r="AO3513" s="4" t="s">
        <v>106</v>
      </c>
      <c r="AP3513" s="4" t="s">
        <v>106</v>
      </c>
      <c r="AQ3513" s="4" t="s">
        <v>106</v>
      </c>
      <c r="AR3513" s="4" t="s">
        <v>106</v>
      </c>
      <c r="AS3513" s="4" t="s">
        <v>106</v>
      </c>
      <c r="AT3513" s="4" t="s">
        <v>106</v>
      </c>
      <c r="AU3513" t="s">
        <v>108</v>
      </c>
      <c r="AV3513" t="s">
        <v>109</v>
      </c>
      <c r="AW3513" t="s">
        <v>110</v>
      </c>
      <c r="AX3513" t="s">
        <v>3733</v>
      </c>
    </row>
    <row r="3514" spans="1:50" hidden="1" x14ac:dyDescent="0.25">
      <c r="A3514">
        <v>2019</v>
      </c>
      <c r="B3514" s="6">
        <v>43608</v>
      </c>
      <c r="C3514" s="6">
        <v>43748</v>
      </c>
      <c r="D3514" t="str">
        <f>INDEX(parametres!$B$2:$B$57,IF(ISNUMBER(MATCH(Chiffrier!E3514,parametres!$C$2:$C$57,0)),MATCH(E3514,parametres!$C$2:$C$57,0),NA()))</f>
        <v>IM-4</v>
      </c>
      <c r="E3514" t="s">
        <v>25</v>
      </c>
      <c r="F3514" t="s">
        <v>112</v>
      </c>
      <c r="G3514" s="4">
        <f t="shared" si="71"/>
        <v>20</v>
      </c>
      <c r="H3514">
        <f>INDEX(Sites_coordo!$C$2:$C$62,IF(ISNUMBER(MATCH(Chiffrier!E3514,Sites_coordo!$A$2:$A$62,0)),MATCH(Chiffrier!E3514,Sites_coordo!$A$2:$A$62,0),NA()))</f>
        <v>47.376899999999999</v>
      </c>
      <c r="I3514">
        <f>INDEX(Sites_coordo!$B$2:$B$62,IF(ISNUMBER(MATCH(Chiffrier!E3514,Sites_coordo!$A$2:$A$62,0)),MATCH(Chiffrier!E3514,Sites_coordo!$A$2:$A$62,0),NA()))</f>
        <v>-61.856000000000002</v>
      </c>
      <c r="J3514" t="s">
        <v>119</v>
      </c>
      <c r="K3514" t="s">
        <v>119</v>
      </c>
      <c r="L3514" s="4">
        <v>20319676</v>
      </c>
      <c r="M3514" t="s">
        <v>151</v>
      </c>
      <c r="N3514" s="4">
        <v>9</v>
      </c>
      <c r="O3514" s="4" t="s">
        <v>121</v>
      </c>
      <c r="P3514" s="4">
        <v>1</v>
      </c>
      <c r="Q3514" t="s">
        <v>3734</v>
      </c>
      <c r="R3514" s="4">
        <v>0</v>
      </c>
      <c r="S3514">
        <v>4</v>
      </c>
      <c r="T3514" t="s">
        <v>106</v>
      </c>
      <c r="U3514">
        <v>1</v>
      </c>
      <c r="V3514" t="s">
        <v>106</v>
      </c>
      <c r="W3514">
        <v>0</v>
      </c>
      <c r="X3514">
        <v>0</v>
      </c>
      <c r="Y3514">
        <v>0</v>
      </c>
      <c r="Z3514">
        <v>0</v>
      </c>
      <c r="AA3514">
        <v>0</v>
      </c>
      <c r="AB3514">
        <v>0</v>
      </c>
      <c r="AC3514">
        <v>0</v>
      </c>
      <c r="AD3514">
        <v>0</v>
      </c>
      <c r="AE3514" s="4">
        <v>0</v>
      </c>
      <c r="AF3514" s="4" t="s">
        <v>4132</v>
      </c>
      <c r="AH3514" s="6">
        <v>43748</v>
      </c>
      <c r="AI3514" s="5">
        <v>0.47916666666666669</v>
      </c>
      <c r="AJ3514">
        <v>2.16</v>
      </c>
      <c r="AK3514">
        <v>3110</v>
      </c>
      <c r="AL3514" s="4">
        <v>11</v>
      </c>
      <c r="AM3514" s="4">
        <v>29.8</v>
      </c>
      <c r="AN3514" s="4" t="s">
        <v>106</v>
      </c>
      <c r="AO3514" s="4" t="s">
        <v>106</v>
      </c>
      <c r="AP3514" s="4" t="s">
        <v>106</v>
      </c>
      <c r="AQ3514" s="4" t="s">
        <v>106</v>
      </c>
      <c r="AR3514" s="4" t="s">
        <v>106</v>
      </c>
      <c r="AS3514" s="4" t="s">
        <v>106</v>
      </c>
      <c r="AT3514" s="4" t="s">
        <v>106</v>
      </c>
      <c r="AU3514" t="s">
        <v>108</v>
      </c>
      <c r="AV3514" t="s">
        <v>109</v>
      </c>
      <c r="AW3514" t="s">
        <v>110</v>
      </c>
      <c r="AX3514" t="s">
        <v>3734</v>
      </c>
    </row>
    <row r="3515" spans="1:50" hidden="1" x14ac:dyDescent="0.25">
      <c r="A3515">
        <v>2019</v>
      </c>
      <c r="B3515" s="6">
        <v>43608</v>
      </c>
      <c r="C3515" s="6">
        <v>43748</v>
      </c>
      <c r="D3515" t="str">
        <f>INDEX(parametres!$B$2:$B$57,IF(ISNUMBER(MATCH(Chiffrier!E3515,parametres!$C$2:$C$57,0)),MATCH(E3515,parametres!$C$2:$C$57,0),NA()))</f>
        <v>IM-4</v>
      </c>
      <c r="E3515" t="s">
        <v>25</v>
      </c>
      <c r="F3515" t="s">
        <v>112</v>
      </c>
      <c r="G3515" s="4">
        <f t="shared" si="71"/>
        <v>20</v>
      </c>
      <c r="H3515">
        <f>INDEX(Sites_coordo!$C$2:$C$62,IF(ISNUMBER(MATCH(Chiffrier!E3515,Sites_coordo!$A$2:$A$62,0)),MATCH(Chiffrier!E3515,Sites_coordo!$A$2:$A$62,0),NA()))</f>
        <v>47.376899999999999</v>
      </c>
      <c r="I3515">
        <f>INDEX(Sites_coordo!$B$2:$B$62,IF(ISNUMBER(MATCH(Chiffrier!E3515,Sites_coordo!$A$2:$A$62,0)),MATCH(Chiffrier!E3515,Sites_coordo!$A$2:$A$62,0),NA()))</f>
        <v>-61.856000000000002</v>
      </c>
      <c r="J3515" t="s">
        <v>119</v>
      </c>
      <c r="K3515" t="s">
        <v>119</v>
      </c>
      <c r="L3515" s="4">
        <v>20319676</v>
      </c>
      <c r="M3515" t="s">
        <v>151</v>
      </c>
      <c r="N3515" s="4">
        <v>9</v>
      </c>
      <c r="O3515" s="4" t="s">
        <v>121</v>
      </c>
      <c r="P3515" s="4">
        <v>2</v>
      </c>
      <c r="Q3515" t="s">
        <v>3735</v>
      </c>
      <c r="R3515" s="4">
        <v>0</v>
      </c>
      <c r="S3515">
        <v>4</v>
      </c>
      <c r="T3515" t="s">
        <v>106</v>
      </c>
      <c r="U3515">
        <v>1</v>
      </c>
      <c r="V3515" t="s">
        <v>106</v>
      </c>
      <c r="W3515">
        <v>0</v>
      </c>
      <c r="X3515">
        <v>0</v>
      </c>
      <c r="Y3515">
        <v>0</v>
      </c>
      <c r="Z3515">
        <v>0</v>
      </c>
      <c r="AA3515">
        <v>0</v>
      </c>
      <c r="AB3515">
        <v>0</v>
      </c>
      <c r="AC3515">
        <v>0</v>
      </c>
      <c r="AD3515">
        <v>0</v>
      </c>
      <c r="AE3515" s="4">
        <v>0</v>
      </c>
      <c r="AF3515" s="4" t="s">
        <v>4132</v>
      </c>
      <c r="AH3515" s="6">
        <v>43748</v>
      </c>
      <c r="AI3515" s="5">
        <v>0.47916666666666669</v>
      </c>
      <c r="AJ3515">
        <v>2.16</v>
      </c>
      <c r="AK3515">
        <v>3110</v>
      </c>
      <c r="AL3515" s="4">
        <v>11</v>
      </c>
      <c r="AM3515" s="4">
        <v>29.8</v>
      </c>
      <c r="AN3515" s="4" t="s">
        <v>106</v>
      </c>
      <c r="AO3515" s="4" t="s">
        <v>106</v>
      </c>
      <c r="AP3515" s="4" t="s">
        <v>106</v>
      </c>
      <c r="AQ3515" s="4" t="s">
        <v>106</v>
      </c>
      <c r="AR3515" s="4" t="s">
        <v>106</v>
      </c>
      <c r="AS3515" s="4" t="s">
        <v>106</v>
      </c>
      <c r="AT3515" s="4" t="s">
        <v>106</v>
      </c>
      <c r="AU3515" t="s">
        <v>108</v>
      </c>
      <c r="AV3515" t="s">
        <v>109</v>
      </c>
      <c r="AW3515" t="s">
        <v>110</v>
      </c>
      <c r="AX3515" t="s">
        <v>3735</v>
      </c>
    </row>
    <row r="3516" spans="1:50" hidden="1" x14ac:dyDescent="0.25">
      <c r="A3516">
        <v>2019</v>
      </c>
      <c r="B3516" s="6">
        <v>43608</v>
      </c>
      <c r="C3516" s="6">
        <v>43748</v>
      </c>
      <c r="D3516" t="str">
        <f>INDEX(parametres!$B$2:$B$57,IF(ISNUMBER(MATCH(Chiffrier!E3516,parametres!$C$2:$C$57,0)),MATCH(E3516,parametres!$C$2:$C$57,0),NA()))</f>
        <v>IM-4</v>
      </c>
      <c r="E3516" t="s">
        <v>25</v>
      </c>
      <c r="F3516" t="s">
        <v>112</v>
      </c>
      <c r="G3516" s="4">
        <f t="shared" si="71"/>
        <v>20</v>
      </c>
      <c r="H3516">
        <f>INDEX(Sites_coordo!$C$2:$C$62,IF(ISNUMBER(MATCH(Chiffrier!E3516,Sites_coordo!$A$2:$A$62,0)),MATCH(Chiffrier!E3516,Sites_coordo!$A$2:$A$62,0),NA()))</f>
        <v>47.376899999999999</v>
      </c>
      <c r="I3516">
        <f>INDEX(Sites_coordo!$B$2:$B$62,IF(ISNUMBER(MATCH(Chiffrier!E3516,Sites_coordo!$A$2:$A$62,0)),MATCH(Chiffrier!E3516,Sites_coordo!$A$2:$A$62,0),NA()))</f>
        <v>-61.856000000000002</v>
      </c>
      <c r="J3516" t="s">
        <v>119</v>
      </c>
      <c r="K3516" t="s">
        <v>119</v>
      </c>
      <c r="L3516" s="4">
        <v>20319676</v>
      </c>
      <c r="M3516" t="s">
        <v>151</v>
      </c>
      <c r="N3516" s="4">
        <v>9</v>
      </c>
      <c r="O3516" s="4" t="s">
        <v>121</v>
      </c>
      <c r="P3516" s="4">
        <v>3</v>
      </c>
      <c r="Q3516" t="s">
        <v>3736</v>
      </c>
      <c r="R3516" s="4">
        <v>0</v>
      </c>
      <c r="S3516">
        <v>4</v>
      </c>
      <c r="T3516" t="s">
        <v>106</v>
      </c>
      <c r="U3516">
        <v>1</v>
      </c>
      <c r="V3516" t="s">
        <v>106</v>
      </c>
      <c r="W3516">
        <v>0</v>
      </c>
      <c r="X3516">
        <v>0</v>
      </c>
      <c r="Y3516">
        <v>0</v>
      </c>
      <c r="Z3516">
        <v>0</v>
      </c>
      <c r="AA3516">
        <v>0</v>
      </c>
      <c r="AB3516">
        <v>0</v>
      </c>
      <c r="AC3516">
        <v>0</v>
      </c>
      <c r="AD3516">
        <v>0</v>
      </c>
      <c r="AE3516" s="4">
        <v>0</v>
      </c>
      <c r="AF3516" s="4" t="s">
        <v>4132</v>
      </c>
      <c r="AH3516" s="6">
        <v>43748</v>
      </c>
      <c r="AI3516" s="5">
        <v>0.47916666666666669</v>
      </c>
      <c r="AJ3516">
        <v>2.16</v>
      </c>
      <c r="AK3516">
        <v>3110</v>
      </c>
      <c r="AL3516" s="4">
        <v>11</v>
      </c>
      <c r="AM3516" s="4">
        <v>29.8</v>
      </c>
      <c r="AN3516" s="4" t="s">
        <v>106</v>
      </c>
      <c r="AO3516" s="4" t="s">
        <v>106</v>
      </c>
      <c r="AP3516" s="4" t="s">
        <v>106</v>
      </c>
      <c r="AQ3516" s="4" t="s">
        <v>106</v>
      </c>
      <c r="AR3516" s="4" t="s">
        <v>106</v>
      </c>
      <c r="AS3516" s="4" t="s">
        <v>106</v>
      </c>
      <c r="AT3516" s="4" t="s">
        <v>106</v>
      </c>
      <c r="AU3516" t="s">
        <v>108</v>
      </c>
      <c r="AV3516" t="s">
        <v>109</v>
      </c>
      <c r="AW3516" t="s">
        <v>110</v>
      </c>
      <c r="AX3516" t="s">
        <v>3736</v>
      </c>
    </row>
    <row r="3517" spans="1:50" hidden="1" x14ac:dyDescent="0.25">
      <c r="A3517">
        <v>2019</v>
      </c>
      <c r="B3517" s="6">
        <v>43608</v>
      </c>
      <c r="C3517" s="6">
        <v>43748</v>
      </c>
      <c r="D3517" t="str">
        <f>INDEX(parametres!$B$2:$B$57,IF(ISNUMBER(MATCH(Chiffrier!E3517,parametres!$C$2:$C$57,0)),MATCH(E3517,parametres!$C$2:$C$57,0),NA()))</f>
        <v>IM-4</v>
      </c>
      <c r="E3517" t="s">
        <v>25</v>
      </c>
      <c r="F3517" t="s">
        <v>112</v>
      </c>
      <c r="G3517" s="4">
        <f t="shared" si="71"/>
        <v>20</v>
      </c>
      <c r="H3517">
        <f>INDEX(Sites_coordo!$C$2:$C$62,IF(ISNUMBER(MATCH(Chiffrier!E3517,Sites_coordo!$A$2:$A$62,0)),MATCH(Chiffrier!E3517,Sites_coordo!$A$2:$A$62,0),NA()))</f>
        <v>47.376899999999999</v>
      </c>
      <c r="I3517">
        <f>INDEX(Sites_coordo!$B$2:$B$62,IF(ISNUMBER(MATCH(Chiffrier!E3517,Sites_coordo!$A$2:$A$62,0)),MATCH(Chiffrier!E3517,Sites_coordo!$A$2:$A$62,0),NA()))</f>
        <v>-61.856000000000002</v>
      </c>
      <c r="J3517" t="s">
        <v>119</v>
      </c>
      <c r="K3517" t="s">
        <v>119</v>
      </c>
      <c r="L3517" s="4">
        <v>20319676</v>
      </c>
      <c r="M3517" t="s">
        <v>151</v>
      </c>
      <c r="N3517" s="4">
        <v>9</v>
      </c>
      <c r="O3517" s="4" t="s">
        <v>107</v>
      </c>
      <c r="P3517" s="4">
        <v>1</v>
      </c>
      <c r="Q3517" t="s">
        <v>3737</v>
      </c>
      <c r="R3517" s="4">
        <v>0</v>
      </c>
      <c r="S3517">
        <v>4</v>
      </c>
      <c r="T3517" t="s">
        <v>106</v>
      </c>
      <c r="U3517">
        <v>1</v>
      </c>
      <c r="V3517" t="s">
        <v>106</v>
      </c>
      <c r="W3517">
        <v>0</v>
      </c>
      <c r="X3517">
        <v>0</v>
      </c>
      <c r="Y3517">
        <v>0</v>
      </c>
      <c r="Z3517">
        <v>0</v>
      </c>
      <c r="AA3517">
        <v>0</v>
      </c>
      <c r="AB3517">
        <v>0</v>
      </c>
      <c r="AC3517">
        <v>1</v>
      </c>
      <c r="AD3517">
        <v>0</v>
      </c>
      <c r="AE3517" s="4">
        <v>0</v>
      </c>
      <c r="AH3517" s="6">
        <v>43748</v>
      </c>
      <c r="AI3517" s="5">
        <v>0.47916666666666669</v>
      </c>
      <c r="AJ3517">
        <v>2.16</v>
      </c>
      <c r="AK3517">
        <v>3110</v>
      </c>
      <c r="AL3517" s="4">
        <v>11</v>
      </c>
      <c r="AM3517" s="4">
        <v>29.8</v>
      </c>
      <c r="AN3517" s="4" t="s">
        <v>106</v>
      </c>
      <c r="AO3517" s="4" t="s">
        <v>106</v>
      </c>
      <c r="AP3517" s="4" t="s">
        <v>106</v>
      </c>
      <c r="AQ3517" s="4" t="s">
        <v>106</v>
      </c>
      <c r="AR3517" s="4" t="s">
        <v>106</v>
      </c>
      <c r="AS3517" s="4" t="s">
        <v>106</v>
      </c>
      <c r="AT3517" s="4" t="s">
        <v>106</v>
      </c>
      <c r="AU3517" t="s">
        <v>108</v>
      </c>
      <c r="AV3517" t="s">
        <v>109</v>
      </c>
      <c r="AW3517" t="s">
        <v>110</v>
      </c>
      <c r="AX3517" t="s">
        <v>3737</v>
      </c>
    </row>
    <row r="3518" spans="1:50" hidden="1" x14ac:dyDescent="0.25">
      <c r="A3518">
        <v>2019</v>
      </c>
      <c r="B3518" s="6">
        <v>43608</v>
      </c>
      <c r="C3518" s="6">
        <v>43748</v>
      </c>
      <c r="D3518" t="str">
        <f>INDEX(parametres!$B$2:$B$57,IF(ISNUMBER(MATCH(Chiffrier!E3518,parametres!$C$2:$C$57,0)),MATCH(E3518,parametres!$C$2:$C$57,0),NA()))</f>
        <v>IM-4</v>
      </c>
      <c r="E3518" t="s">
        <v>25</v>
      </c>
      <c r="F3518" t="s">
        <v>112</v>
      </c>
      <c r="G3518" s="4">
        <f t="shared" si="71"/>
        <v>20</v>
      </c>
      <c r="H3518">
        <f>INDEX(Sites_coordo!$C$2:$C$62,IF(ISNUMBER(MATCH(Chiffrier!E3518,Sites_coordo!$A$2:$A$62,0)),MATCH(Chiffrier!E3518,Sites_coordo!$A$2:$A$62,0),NA()))</f>
        <v>47.376899999999999</v>
      </c>
      <c r="I3518">
        <f>INDEX(Sites_coordo!$B$2:$B$62,IF(ISNUMBER(MATCH(Chiffrier!E3518,Sites_coordo!$A$2:$A$62,0)),MATCH(Chiffrier!E3518,Sites_coordo!$A$2:$A$62,0),NA()))</f>
        <v>-61.856000000000002</v>
      </c>
      <c r="J3518" t="s">
        <v>119</v>
      </c>
      <c r="K3518" t="s">
        <v>119</v>
      </c>
      <c r="L3518" s="4">
        <v>20319676</v>
      </c>
      <c r="M3518" t="s">
        <v>151</v>
      </c>
      <c r="N3518" s="4">
        <v>10</v>
      </c>
      <c r="O3518" s="4" t="s">
        <v>121</v>
      </c>
      <c r="P3518" s="4">
        <v>1</v>
      </c>
      <c r="Q3518" t="s">
        <v>3738</v>
      </c>
      <c r="R3518" s="4">
        <v>0</v>
      </c>
      <c r="S3518">
        <v>4</v>
      </c>
      <c r="T3518" t="s">
        <v>106</v>
      </c>
      <c r="U3518">
        <v>1</v>
      </c>
      <c r="V3518" t="s">
        <v>106</v>
      </c>
      <c r="W3518">
        <v>0</v>
      </c>
      <c r="X3518">
        <v>0</v>
      </c>
      <c r="Y3518">
        <v>0</v>
      </c>
      <c r="Z3518">
        <v>0</v>
      </c>
      <c r="AA3518">
        <v>0</v>
      </c>
      <c r="AB3518">
        <v>0</v>
      </c>
      <c r="AC3518">
        <v>0</v>
      </c>
      <c r="AD3518">
        <v>0</v>
      </c>
      <c r="AE3518" s="4">
        <v>0</v>
      </c>
      <c r="AH3518" s="6">
        <v>43748</v>
      </c>
      <c r="AI3518" s="5">
        <v>0.47916666666666669</v>
      </c>
      <c r="AJ3518">
        <v>2.16</v>
      </c>
      <c r="AK3518">
        <v>3110</v>
      </c>
      <c r="AL3518" s="4">
        <v>11</v>
      </c>
      <c r="AM3518" s="4">
        <v>29.8</v>
      </c>
      <c r="AN3518" s="4" t="s">
        <v>106</v>
      </c>
      <c r="AO3518" s="4" t="s">
        <v>106</v>
      </c>
      <c r="AP3518" s="4" t="s">
        <v>106</v>
      </c>
      <c r="AQ3518" s="4" t="s">
        <v>106</v>
      </c>
      <c r="AR3518" s="4" t="s">
        <v>106</v>
      </c>
      <c r="AS3518" s="4" t="s">
        <v>106</v>
      </c>
      <c r="AT3518" s="4" t="s">
        <v>106</v>
      </c>
      <c r="AU3518" t="s">
        <v>108</v>
      </c>
      <c r="AV3518" t="s">
        <v>109</v>
      </c>
      <c r="AW3518" t="s">
        <v>110</v>
      </c>
      <c r="AX3518" t="s">
        <v>3738</v>
      </c>
    </row>
    <row r="3519" spans="1:50" hidden="1" x14ac:dyDescent="0.25">
      <c r="A3519">
        <v>2019</v>
      </c>
      <c r="B3519" s="6">
        <v>43608</v>
      </c>
      <c r="C3519" s="6">
        <v>43748</v>
      </c>
      <c r="D3519" t="str">
        <f>INDEX(parametres!$B$2:$B$57,IF(ISNUMBER(MATCH(Chiffrier!E3519,parametres!$C$2:$C$57,0)),MATCH(E3519,parametres!$C$2:$C$57,0),NA()))</f>
        <v>IM-4</v>
      </c>
      <c r="E3519" t="s">
        <v>25</v>
      </c>
      <c r="F3519" t="s">
        <v>112</v>
      </c>
      <c r="G3519" s="4">
        <f t="shared" si="71"/>
        <v>20</v>
      </c>
      <c r="H3519">
        <f>INDEX(Sites_coordo!$C$2:$C$62,IF(ISNUMBER(MATCH(Chiffrier!E3519,Sites_coordo!$A$2:$A$62,0)),MATCH(Chiffrier!E3519,Sites_coordo!$A$2:$A$62,0),NA()))</f>
        <v>47.376899999999999</v>
      </c>
      <c r="I3519">
        <f>INDEX(Sites_coordo!$B$2:$B$62,IF(ISNUMBER(MATCH(Chiffrier!E3519,Sites_coordo!$A$2:$A$62,0)),MATCH(Chiffrier!E3519,Sites_coordo!$A$2:$A$62,0),NA()))</f>
        <v>-61.856000000000002</v>
      </c>
      <c r="J3519" t="s">
        <v>119</v>
      </c>
      <c r="K3519" t="s">
        <v>119</v>
      </c>
      <c r="L3519" s="4">
        <v>20319676</v>
      </c>
      <c r="M3519" t="s">
        <v>151</v>
      </c>
      <c r="N3519" s="4">
        <v>10</v>
      </c>
      <c r="O3519" s="4" t="s">
        <v>121</v>
      </c>
      <c r="P3519" s="4">
        <v>2</v>
      </c>
      <c r="Q3519" t="s">
        <v>3739</v>
      </c>
      <c r="R3519" s="4">
        <v>0</v>
      </c>
      <c r="S3519">
        <v>4</v>
      </c>
      <c r="T3519" t="s">
        <v>106</v>
      </c>
      <c r="U3519">
        <v>1</v>
      </c>
      <c r="V3519" t="s">
        <v>106</v>
      </c>
      <c r="W3519">
        <v>0</v>
      </c>
      <c r="X3519">
        <v>0</v>
      </c>
      <c r="Y3519">
        <v>0</v>
      </c>
      <c r="Z3519">
        <v>0</v>
      </c>
      <c r="AA3519">
        <v>0</v>
      </c>
      <c r="AB3519">
        <v>0</v>
      </c>
      <c r="AC3519">
        <v>0</v>
      </c>
      <c r="AD3519">
        <v>0</v>
      </c>
      <c r="AE3519" s="4">
        <v>0</v>
      </c>
      <c r="AH3519" s="6">
        <v>43748</v>
      </c>
      <c r="AI3519" s="5">
        <v>0.47916666666666669</v>
      </c>
      <c r="AJ3519">
        <v>2.16</v>
      </c>
      <c r="AK3519">
        <v>3110</v>
      </c>
      <c r="AL3519" s="4">
        <v>11</v>
      </c>
      <c r="AM3519" s="4">
        <v>29.8</v>
      </c>
      <c r="AN3519" s="4" t="s">
        <v>106</v>
      </c>
      <c r="AO3519" s="4" t="s">
        <v>106</v>
      </c>
      <c r="AP3519" s="4" t="s">
        <v>106</v>
      </c>
      <c r="AQ3519" s="4" t="s">
        <v>106</v>
      </c>
      <c r="AR3519" s="4" t="s">
        <v>106</v>
      </c>
      <c r="AS3519" s="4" t="s">
        <v>106</v>
      </c>
      <c r="AT3519" s="4" t="s">
        <v>106</v>
      </c>
      <c r="AU3519" t="s">
        <v>108</v>
      </c>
      <c r="AV3519" t="s">
        <v>109</v>
      </c>
      <c r="AW3519" t="s">
        <v>110</v>
      </c>
      <c r="AX3519" t="s">
        <v>3739</v>
      </c>
    </row>
    <row r="3520" spans="1:50" hidden="1" x14ac:dyDescent="0.25">
      <c r="A3520">
        <v>2019</v>
      </c>
      <c r="B3520" s="6">
        <v>43608</v>
      </c>
      <c r="C3520" s="6">
        <v>43748</v>
      </c>
      <c r="D3520" t="str">
        <f>INDEX(parametres!$B$2:$B$57,IF(ISNUMBER(MATCH(Chiffrier!E3520,parametres!$C$2:$C$57,0)),MATCH(E3520,parametres!$C$2:$C$57,0),NA()))</f>
        <v>IM-4</v>
      </c>
      <c r="E3520" t="s">
        <v>25</v>
      </c>
      <c r="F3520" t="s">
        <v>112</v>
      </c>
      <c r="G3520" s="4">
        <f t="shared" si="71"/>
        <v>20</v>
      </c>
      <c r="H3520">
        <f>INDEX(Sites_coordo!$C$2:$C$62,IF(ISNUMBER(MATCH(Chiffrier!E3520,Sites_coordo!$A$2:$A$62,0)),MATCH(Chiffrier!E3520,Sites_coordo!$A$2:$A$62,0),NA()))</f>
        <v>47.376899999999999</v>
      </c>
      <c r="I3520">
        <f>INDEX(Sites_coordo!$B$2:$B$62,IF(ISNUMBER(MATCH(Chiffrier!E3520,Sites_coordo!$A$2:$A$62,0)),MATCH(Chiffrier!E3520,Sites_coordo!$A$2:$A$62,0),NA()))</f>
        <v>-61.856000000000002</v>
      </c>
      <c r="J3520" t="s">
        <v>119</v>
      </c>
      <c r="K3520" t="s">
        <v>119</v>
      </c>
      <c r="L3520" s="4">
        <v>20319676</v>
      </c>
      <c r="M3520" t="s">
        <v>151</v>
      </c>
      <c r="N3520" s="4">
        <v>10</v>
      </c>
      <c r="O3520" s="4" t="s">
        <v>121</v>
      </c>
      <c r="P3520" s="4">
        <v>3</v>
      </c>
      <c r="Q3520" t="s">
        <v>3740</v>
      </c>
      <c r="R3520" s="4">
        <v>0</v>
      </c>
      <c r="S3520">
        <v>4</v>
      </c>
      <c r="T3520" t="s">
        <v>106</v>
      </c>
      <c r="U3520">
        <v>1</v>
      </c>
      <c r="V3520" t="s">
        <v>106</v>
      </c>
      <c r="W3520">
        <v>0</v>
      </c>
      <c r="X3520">
        <v>0</v>
      </c>
      <c r="Y3520">
        <v>0</v>
      </c>
      <c r="Z3520">
        <v>0</v>
      </c>
      <c r="AA3520">
        <v>0</v>
      </c>
      <c r="AB3520">
        <v>0</v>
      </c>
      <c r="AC3520">
        <v>0</v>
      </c>
      <c r="AD3520">
        <v>0</v>
      </c>
      <c r="AE3520" s="4">
        <v>0</v>
      </c>
      <c r="AH3520" s="6">
        <v>43748</v>
      </c>
      <c r="AI3520" s="5">
        <v>0.47916666666666669</v>
      </c>
      <c r="AJ3520">
        <v>2.16</v>
      </c>
      <c r="AK3520">
        <v>3110</v>
      </c>
      <c r="AL3520" s="4">
        <v>11</v>
      </c>
      <c r="AM3520" s="4">
        <v>29.8</v>
      </c>
      <c r="AN3520" s="4" t="s">
        <v>106</v>
      </c>
      <c r="AO3520" s="4" t="s">
        <v>106</v>
      </c>
      <c r="AP3520" s="4" t="s">
        <v>106</v>
      </c>
      <c r="AQ3520" s="4" t="s">
        <v>106</v>
      </c>
      <c r="AR3520" s="4" t="s">
        <v>106</v>
      </c>
      <c r="AS3520" s="4" t="s">
        <v>106</v>
      </c>
      <c r="AT3520" s="4" t="s">
        <v>106</v>
      </c>
      <c r="AU3520" t="s">
        <v>108</v>
      </c>
      <c r="AV3520" t="s">
        <v>109</v>
      </c>
      <c r="AW3520" t="s">
        <v>110</v>
      </c>
      <c r="AX3520" t="s">
        <v>3740</v>
      </c>
    </row>
    <row r="3521" spans="1:50" hidden="1" x14ac:dyDescent="0.25">
      <c r="A3521">
        <v>2019</v>
      </c>
      <c r="B3521" s="6">
        <v>43608</v>
      </c>
      <c r="C3521" s="6">
        <v>43748</v>
      </c>
      <c r="D3521" t="str">
        <f>INDEX(parametres!$B$2:$B$57,IF(ISNUMBER(MATCH(Chiffrier!E3521,parametres!$C$2:$C$57,0)),MATCH(E3521,parametres!$C$2:$C$57,0),NA()))</f>
        <v>IM-4</v>
      </c>
      <c r="E3521" t="s">
        <v>25</v>
      </c>
      <c r="F3521" t="s">
        <v>112</v>
      </c>
      <c r="G3521" s="4">
        <f t="shared" si="71"/>
        <v>20</v>
      </c>
      <c r="H3521">
        <f>INDEX(Sites_coordo!$C$2:$C$62,IF(ISNUMBER(MATCH(Chiffrier!E3521,Sites_coordo!$A$2:$A$62,0)),MATCH(Chiffrier!E3521,Sites_coordo!$A$2:$A$62,0),NA()))</f>
        <v>47.376899999999999</v>
      </c>
      <c r="I3521">
        <f>INDEX(Sites_coordo!$B$2:$B$62,IF(ISNUMBER(MATCH(Chiffrier!E3521,Sites_coordo!$A$2:$A$62,0)),MATCH(Chiffrier!E3521,Sites_coordo!$A$2:$A$62,0),NA()))</f>
        <v>-61.856000000000002</v>
      </c>
      <c r="J3521" t="s">
        <v>119</v>
      </c>
      <c r="K3521" t="s">
        <v>119</v>
      </c>
      <c r="L3521" s="4">
        <v>20319676</v>
      </c>
      <c r="M3521" t="s">
        <v>151</v>
      </c>
      <c r="N3521" s="4">
        <v>10</v>
      </c>
      <c r="O3521" s="4" t="s">
        <v>107</v>
      </c>
      <c r="P3521" s="4">
        <v>1</v>
      </c>
      <c r="Q3521" t="s">
        <v>3741</v>
      </c>
      <c r="R3521" s="4">
        <v>0</v>
      </c>
      <c r="S3521">
        <v>4</v>
      </c>
      <c r="T3521" t="s">
        <v>106</v>
      </c>
      <c r="U3521">
        <v>1</v>
      </c>
      <c r="V3521" t="s">
        <v>106</v>
      </c>
      <c r="W3521">
        <v>0</v>
      </c>
      <c r="X3521">
        <v>0</v>
      </c>
      <c r="Y3521">
        <v>0</v>
      </c>
      <c r="Z3521">
        <v>0</v>
      </c>
      <c r="AA3521">
        <v>0</v>
      </c>
      <c r="AB3521">
        <v>0</v>
      </c>
      <c r="AC3521">
        <v>0</v>
      </c>
      <c r="AD3521">
        <v>0</v>
      </c>
      <c r="AE3521" s="4">
        <v>0</v>
      </c>
      <c r="AH3521" s="6">
        <v>43748</v>
      </c>
      <c r="AI3521" s="5">
        <v>0.47916666666666669</v>
      </c>
      <c r="AJ3521">
        <v>2.16</v>
      </c>
      <c r="AK3521">
        <v>3110</v>
      </c>
      <c r="AL3521" s="4">
        <v>11</v>
      </c>
      <c r="AM3521" s="4">
        <v>29.8</v>
      </c>
      <c r="AN3521" s="4" t="s">
        <v>106</v>
      </c>
      <c r="AO3521" s="4" t="s">
        <v>106</v>
      </c>
      <c r="AP3521" s="4" t="s">
        <v>106</v>
      </c>
      <c r="AQ3521" s="4" t="s">
        <v>106</v>
      </c>
      <c r="AR3521" s="4" t="s">
        <v>106</v>
      </c>
      <c r="AS3521" s="4" t="s">
        <v>106</v>
      </c>
      <c r="AT3521" s="4" t="s">
        <v>106</v>
      </c>
      <c r="AU3521" t="s">
        <v>108</v>
      </c>
      <c r="AV3521" t="s">
        <v>109</v>
      </c>
      <c r="AW3521" t="s">
        <v>110</v>
      </c>
      <c r="AX3521" t="s">
        <v>3741</v>
      </c>
    </row>
    <row r="3522" spans="1:50" hidden="1" x14ac:dyDescent="0.25">
      <c r="A3522">
        <v>2019</v>
      </c>
      <c r="B3522" s="6">
        <v>43609</v>
      </c>
      <c r="C3522" s="6">
        <v>43749</v>
      </c>
      <c r="D3522" t="str">
        <f>INDEX(parametres!$B$2:$B$57,IF(ISNUMBER(MATCH(Chiffrier!E3522,parametres!$C$2:$C$57,0)),MATCH(E3522,parametres!$C$2:$C$57,0),NA()))</f>
        <v>IM-8</v>
      </c>
      <c r="E3522" t="s">
        <v>37</v>
      </c>
      <c r="F3522" t="s">
        <v>112</v>
      </c>
      <c r="G3522" s="4">
        <f>(C3522-B3522)/7</f>
        <v>20</v>
      </c>
      <c r="H3522">
        <f>INDEX(Sites_coordo!$C$2:$C$62,IF(ISNUMBER(MATCH(Chiffrier!E3522,Sites_coordo!$A$2:$A$62,0)),MATCH(Chiffrier!E3522,Sites_coordo!$A$2:$A$62,0),NA()))</f>
        <v>47.236049999999999</v>
      </c>
      <c r="I3522">
        <f>INDEX(Sites_coordo!$B$2:$B$62,IF(ISNUMBER(MATCH(Chiffrier!E3522,Sites_coordo!$A$2:$A$62,0)),MATCH(Chiffrier!E3522,Sites_coordo!$A$2:$A$62,0),NA()))</f>
        <v>-61.834429999999998</v>
      </c>
      <c r="J3522" t="s">
        <v>119</v>
      </c>
      <c r="K3522" t="s">
        <v>119</v>
      </c>
      <c r="L3522" s="4">
        <v>20319915</v>
      </c>
      <c r="M3522" t="s">
        <v>151</v>
      </c>
      <c r="N3522" s="4">
        <v>1</v>
      </c>
      <c r="O3522" s="4" t="s">
        <v>121</v>
      </c>
      <c r="P3522" s="4">
        <v>1</v>
      </c>
      <c r="Q3522" t="s">
        <v>3742</v>
      </c>
      <c r="R3522" s="4">
        <v>0</v>
      </c>
      <c r="S3522">
        <v>1</v>
      </c>
      <c r="T3522" t="s">
        <v>106</v>
      </c>
      <c r="U3522">
        <v>2</v>
      </c>
      <c r="V3522" t="s">
        <v>106</v>
      </c>
      <c r="W3522">
        <v>0</v>
      </c>
      <c r="X3522">
        <v>0</v>
      </c>
      <c r="Y3522">
        <v>0</v>
      </c>
      <c r="Z3522">
        <v>0</v>
      </c>
      <c r="AA3522">
        <v>0</v>
      </c>
      <c r="AB3522">
        <v>0</v>
      </c>
      <c r="AC3522">
        <v>1</v>
      </c>
      <c r="AD3522">
        <v>0</v>
      </c>
      <c r="AE3522" s="4">
        <v>0</v>
      </c>
      <c r="AH3522" s="6">
        <v>43749</v>
      </c>
      <c r="AI3522" s="5">
        <v>0.47916666666666669</v>
      </c>
      <c r="AJ3522">
        <v>2.44</v>
      </c>
      <c r="AK3522">
        <v>3110</v>
      </c>
      <c r="AL3522" s="4">
        <v>10.9</v>
      </c>
      <c r="AM3522" s="4">
        <v>29.4</v>
      </c>
      <c r="AN3522" s="4" t="s">
        <v>106</v>
      </c>
      <c r="AO3522" s="4" t="s">
        <v>106</v>
      </c>
      <c r="AP3522" s="4" t="s">
        <v>106</v>
      </c>
      <c r="AQ3522" s="4" t="s">
        <v>106</v>
      </c>
      <c r="AR3522" s="4" t="s">
        <v>106</v>
      </c>
      <c r="AS3522" s="4" t="s">
        <v>106</v>
      </c>
      <c r="AT3522" s="4" t="s">
        <v>106</v>
      </c>
      <c r="AU3522" t="s">
        <v>108</v>
      </c>
      <c r="AV3522" t="s">
        <v>109</v>
      </c>
      <c r="AW3522" t="s">
        <v>110</v>
      </c>
      <c r="AX3522" t="s">
        <v>3742</v>
      </c>
    </row>
    <row r="3523" spans="1:50" hidden="1" x14ac:dyDescent="0.25">
      <c r="A3523">
        <v>2019</v>
      </c>
      <c r="B3523" s="6">
        <v>43609</v>
      </c>
      <c r="C3523" s="6">
        <v>43749</v>
      </c>
      <c r="D3523" t="str">
        <f>INDEX(parametres!$B$2:$B$57,IF(ISNUMBER(MATCH(Chiffrier!E3523,parametres!$C$2:$C$57,0)),MATCH(E3523,parametres!$C$2:$C$57,0),NA()))</f>
        <v>IM-8</v>
      </c>
      <c r="E3523" t="s">
        <v>37</v>
      </c>
      <c r="F3523" t="s">
        <v>112</v>
      </c>
      <c r="G3523" s="4">
        <f t="shared" si="71"/>
        <v>20</v>
      </c>
      <c r="H3523">
        <f>INDEX(Sites_coordo!$C$2:$C$62,IF(ISNUMBER(MATCH(Chiffrier!E3523,Sites_coordo!$A$2:$A$62,0)),MATCH(Chiffrier!E3523,Sites_coordo!$A$2:$A$62,0),NA()))</f>
        <v>47.236049999999999</v>
      </c>
      <c r="I3523">
        <f>INDEX(Sites_coordo!$B$2:$B$62,IF(ISNUMBER(MATCH(Chiffrier!E3523,Sites_coordo!$A$2:$A$62,0)),MATCH(Chiffrier!E3523,Sites_coordo!$A$2:$A$62,0),NA()))</f>
        <v>-61.834429999999998</v>
      </c>
      <c r="J3523" t="s">
        <v>119</v>
      </c>
      <c r="K3523" t="s">
        <v>119</v>
      </c>
      <c r="L3523" s="4">
        <v>20319915</v>
      </c>
      <c r="M3523" t="s">
        <v>151</v>
      </c>
      <c r="N3523" s="4">
        <v>1</v>
      </c>
      <c r="O3523" s="4" t="s">
        <v>121</v>
      </c>
      <c r="P3523" s="4">
        <v>2</v>
      </c>
      <c r="Q3523" t="s">
        <v>3743</v>
      </c>
      <c r="R3523" s="4">
        <v>0</v>
      </c>
      <c r="S3523">
        <v>1</v>
      </c>
      <c r="T3523" t="s">
        <v>106</v>
      </c>
      <c r="U3523">
        <v>2</v>
      </c>
      <c r="V3523" t="s">
        <v>106</v>
      </c>
      <c r="W3523">
        <v>0</v>
      </c>
      <c r="X3523">
        <v>0</v>
      </c>
      <c r="Y3523">
        <v>0</v>
      </c>
      <c r="Z3523">
        <v>0</v>
      </c>
      <c r="AA3523">
        <v>0</v>
      </c>
      <c r="AB3523">
        <v>0</v>
      </c>
      <c r="AC3523">
        <v>0</v>
      </c>
      <c r="AD3523">
        <v>0</v>
      </c>
      <c r="AE3523" s="4">
        <v>0</v>
      </c>
      <c r="AH3523" s="6">
        <v>43749</v>
      </c>
      <c r="AI3523" s="5">
        <v>0.47916666666666669</v>
      </c>
      <c r="AJ3523">
        <v>2.44</v>
      </c>
      <c r="AK3523">
        <v>3110</v>
      </c>
      <c r="AL3523" s="4">
        <v>10.9</v>
      </c>
      <c r="AM3523" s="4">
        <v>29.4</v>
      </c>
      <c r="AN3523" s="4" t="s">
        <v>106</v>
      </c>
      <c r="AO3523" s="4" t="s">
        <v>106</v>
      </c>
      <c r="AP3523" s="4" t="s">
        <v>106</v>
      </c>
      <c r="AQ3523" s="4" t="s">
        <v>106</v>
      </c>
      <c r="AR3523" s="4" t="s">
        <v>106</v>
      </c>
      <c r="AS3523" s="4" t="s">
        <v>106</v>
      </c>
      <c r="AT3523" s="4" t="s">
        <v>106</v>
      </c>
      <c r="AU3523" t="s">
        <v>108</v>
      </c>
      <c r="AV3523" t="s">
        <v>109</v>
      </c>
      <c r="AW3523" t="s">
        <v>110</v>
      </c>
      <c r="AX3523" t="s">
        <v>3743</v>
      </c>
    </row>
    <row r="3524" spans="1:50" hidden="1" x14ac:dyDescent="0.25">
      <c r="A3524">
        <v>2019</v>
      </c>
      <c r="B3524" s="6">
        <v>43609</v>
      </c>
      <c r="C3524" s="6">
        <v>43749</v>
      </c>
      <c r="D3524" t="str">
        <f>INDEX(parametres!$B$2:$B$57,IF(ISNUMBER(MATCH(Chiffrier!E3524,parametres!$C$2:$C$57,0)),MATCH(E3524,parametres!$C$2:$C$57,0),NA()))</f>
        <v>IM-8</v>
      </c>
      <c r="E3524" t="s">
        <v>37</v>
      </c>
      <c r="F3524" t="s">
        <v>112</v>
      </c>
      <c r="G3524" s="4">
        <f t="shared" ref="G3524:G3563" si="72">(C3524-B3524)/7</f>
        <v>20</v>
      </c>
      <c r="H3524">
        <f>INDEX(Sites_coordo!$C$2:$C$62,IF(ISNUMBER(MATCH(Chiffrier!E3524,Sites_coordo!$A$2:$A$62,0)),MATCH(Chiffrier!E3524,Sites_coordo!$A$2:$A$62,0),NA()))</f>
        <v>47.236049999999999</v>
      </c>
      <c r="I3524">
        <f>INDEX(Sites_coordo!$B$2:$B$62,IF(ISNUMBER(MATCH(Chiffrier!E3524,Sites_coordo!$A$2:$A$62,0)),MATCH(Chiffrier!E3524,Sites_coordo!$A$2:$A$62,0),NA()))</f>
        <v>-61.834429999999998</v>
      </c>
      <c r="J3524" t="s">
        <v>119</v>
      </c>
      <c r="K3524" t="s">
        <v>119</v>
      </c>
      <c r="L3524" s="4">
        <v>20319915</v>
      </c>
      <c r="M3524" t="s">
        <v>151</v>
      </c>
      <c r="N3524" s="4">
        <v>1</v>
      </c>
      <c r="O3524" s="4" t="s">
        <v>121</v>
      </c>
      <c r="P3524" s="4">
        <v>3</v>
      </c>
      <c r="Q3524" t="s">
        <v>3744</v>
      </c>
      <c r="R3524" s="4">
        <v>0</v>
      </c>
      <c r="S3524">
        <v>1</v>
      </c>
      <c r="T3524" t="s">
        <v>106</v>
      </c>
      <c r="U3524">
        <v>2</v>
      </c>
      <c r="V3524" t="s">
        <v>106</v>
      </c>
      <c r="W3524">
        <v>0</v>
      </c>
      <c r="X3524">
        <v>0</v>
      </c>
      <c r="Y3524">
        <v>0</v>
      </c>
      <c r="Z3524">
        <v>0</v>
      </c>
      <c r="AA3524">
        <v>0</v>
      </c>
      <c r="AB3524">
        <v>0</v>
      </c>
      <c r="AC3524">
        <v>1</v>
      </c>
      <c r="AD3524">
        <v>0</v>
      </c>
      <c r="AE3524" s="4">
        <v>0</v>
      </c>
      <c r="AH3524" s="6">
        <v>43749</v>
      </c>
      <c r="AI3524" s="5">
        <v>0.47916666666666669</v>
      </c>
      <c r="AJ3524">
        <v>2.44</v>
      </c>
      <c r="AK3524">
        <v>3110</v>
      </c>
      <c r="AL3524" s="4">
        <v>10.9</v>
      </c>
      <c r="AM3524" s="4">
        <v>29.4</v>
      </c>
      <c r="AN3524" s="4" t="s">
        <v>106</v>
      </c>
      <c r="AO3524" s="4" t="s">
        <v>106</v>
      </c>
      <c r="AP3524" s="4" t="s">
        <v>106</v>
      </c>
      <c r="AQ3524" s="4" t="s">
        <v>106</v>
      </c>
      <c r="AR3524" s="4" t="s">
        <v>106</v>
      </c>
      <c r="AS3524" s="4" t="s">
        <v>106</v>
      </c>
      <c r="AT3524" s="4" t="s">
        <v>106</v>
      </c>
      <c r="AU3524" t="s">
        <v>108</v>
      </c>
      <c r="AV3524" t="s">
        <v>109</v>
      </c>
      <c r="AW3524" t="s">
        <v>110</v>
      </c>
      <c r="AX3524" t="s">
        <v>3744</v>
      </c>
    </row>
    <row r="3525" spans="1:50" hidden="1" x14ac:dyDescent="0.25">
      <c r="A3525">
        <v>2019</v>
      </c>
      <c r="B3525" s="6">
        <v>43609</v>
      </c>
      <c r="C3525" s="6">
        <v>43749</v>
      </c>
      <c r="D3525" t="str">
        <f>INDEX(parametres!$B$2:$B$57,IF(ISNUMBER(MATCH(Chiffrier!E3525,parametres!$C$2:$C$57,0)),MATCH(E3525,parametres!$C$2:$C$57,0),NA()))</f>
        <v>IM-8</v>
      </c>
      <c r="E3525" t="s">
        <v>37</v>
      </c>
      <c r="F3525" t="s">
        <v>112</v>
      </c>
      <c r="G3525" s="4">
        <f t="shared" si="72"/>
        <v>20</v>
      </c>
      <c r="H3525">
        <f>INDEX(Sites_coordo!$C$2:$C$62,IF(ISNUMBER(MATCH(Chiffrier!E3525,Sites_coordo!$A$2:$A$62,0)),MATCH(Chiffrier!E3525,Sites_coordo!$A$2:$A$62,0),NA()))</f>
        <v>47.236049999999999</v>
      </c>
      <c r="I3525">
        <f>INDEX(Sites_coordo!$B$2:$B$62,IF(ISNUMBER(MATCH(Chiffrier!E3525,Sites_coordo!$A$2:$A$62,0)),MATCH(Chiffrier!E3525,Sites_coordo!$A$2:$A$62,0),NA()))</f>
        <v>-61.834429999999998</v>
      </c>
      <c r="J3525" t="s">
        <v>119</v>
      </c>
      <c r="K3525" t="s">
        <v>119</v>
      </c>
      <c r="L3525" s="4">
        <v>20319915</v>
      </c>
      <c r="M3525" t="s">
        <v>151</v>
      </c>
      <c r="N3525" s="4">
        <v>1</v>
      </c>
      <c r="O3525" s="4" t="s">
        <v>107</v>
      </c>
      <c r="P3525" s="4">
        <v>1</v>
      </c>
      <c r="Q3525" t="s">
        <v>3745</v>
      </c>
      <c r="R3525" s="4">
        <v>0</v>
      </c>
      <c r="S3525">
        <v>1</v>
      </c>
      <c r="T3525" t="s">
        <v>106</v>
      </c>
      <c r="U3525">
        <v>1</v>
      </c>
      <c r="V3525" t="s">
        <v>106</v>
      </c>
      <c r="W3525">
        <v>0</v>
      </c>
      <c r="X3525">
        <v>0</v>
      </c>
      <c r="Y3525">
        <v>0</v>
      </c>
      <c r="Z3525">
        <v>0</v>
      </c>
      <c r="AA3525">
        <v>0</v>
      </c>
      <c r="AB3525">
        <v>0</v>
      </c>
      <c r="AC3525">
        <v>0</v>
      </c>
      <c r="AD3525">
        <v>0</v>
      </c>
      <c r="AE3525" s="4">
        <v>0</v>
      </c>
      <c r="AH3525" s="6">
        <v>43749</v>
      </c>
      <c r="AI3525" s="5">
        <v>0.47916666666666669</v>
      </c>
      <c r="AJ3525">
        <v>2.44</v>
      </c>
      <c r="AK3525">
        <v>3110</v>
      </c>
      <c r="AL3525" s="4">
        <v>10.9</v>
      </c>
      <c r="AM3525" s="4">
        <v>29.4</v>
      </c>
      <c r="AN3525" s="4" t="s">
        <v>106</v>
      </c>
      <c r="AO3525" s="4" t="s">
        <v>106</v>
      </c>
      <c r="AP3525" s="4" t="s">
        <v>106</v>
      </c>
      <c r="AQ3525" s="4" t="s">
        <v>106</v>
      </c>
      <c r="AR3525" s="4" t="s">
        <v>106</v>
      </c>
      <c r="AS3525" s="4" t="s">
        <v>106</v>
      </c>
      <c r="AT3525" s="4" t="s">
        <v>106</v>
      </c>
      <c r="AU3525" t="s">
        <v>108</v>
      </c>
      <c r="AV3525" t="s">
        <v>109</v>
      </c>
      <c r="AW3525" t="s">
        <v>110</v>
      </c>
      <c r="AX3525" t="s">
        <v>3745</v>
      </c>
    </row>
    <row r="3526" spans="1:50" hidden="1" x14ac:dyDescent="0.25">
      <c r="A3526">
        <v>2019</v>
      </c>
      <c r="B3526" s="6">
        <v>43609</v>
      </c>
      <c r="C3526" s="6">
        <v>43749</v>
      </c>
      <c r="D3526" t="str">
        <f>INDEX(parametres!$B$2:$B$57,IF(ISNUMBER(MATCH(Chiffrier!E3526,parametres!$C$2:$C$57,0)),MATCH(E3526,parametres!$C$2:$C$57,0),NA()))</f>
        <v>IM-8</v>
      </c>
      <c r="E3526" t="s">
        <v>37</v>
      </c>
      <c r="F3526" t="s">
        <v>112</v>
      </c>
      <c r="G3526" s="4">
        <f t="shared" si="72"/>
        <v>20</v>
      </c>
      <c r="H3526">
        <f>INDEX(Sites_coordo!$C$2:$C$62,IF(ISNUMBER(MATCH(Chiffrier!E3526,Sites_coordo!$A$2:$A$62,0)),MATCH(Chiffrier!E3526,Sites_coordo!$A$2:$A$62,0),NA()))</f>
        <v>47.236049999999999</v>
      </c>
      <c r="I3526">
        <f>INDEX(Sites_coordo!$B$2:$B$62,IF(ISNUMBER(MATCH(Chiffrier!E3526,Sites_coordo!$A$2:$A$62,0)),MATCH(Chiffrier!E3526,Sites_coordo!$A$2:$A$62,0),NA()))</f>
        <v>-61.834429999999998</v>
      </c>
      <c r="J3526" t="s">
        <v>119</v>
      </c>
      <c r="K3526" t="s">
        <v>119</v>
      </c>
      <c r="L3526" s="4">
        <v>20319915</v>
      </c>
      <c r="M3526" t="s">
        <v>151</v>
      </c>
      <c r="N3526" s="4">
        <v>2</v>
      </c>
      <c r="O3526" s="4" t="s">
        <v>121</v>
      </c>
      <c r="P3526" s="4">
        <v>1</v>
      </c>
      <c r="Q3526" t="s">
        <v>3746</v>
      </c>
      <c r="R3526" s="4">
        <v>0</v>
      </c>
      <c r="S3526">
        <v>1</v>
      </c>
      <c r="T3526" t="s">
        <v>106</v>
      </c>
      <c r="U3526">
        <v>1</v>
      </c>
      <c r="V3526" t="s">
        <v>106</v>
      </c>
      <c r="W3526">
        <v>0</v>
      </c>
      <c r="X3526">
        <v>0</v>
      </c>
      <c r="Y3526">
        <v>0</v>
      </c>
      <c r="Z3526">
        <v>0</v>
      </c>
      <c r="AA3526">
        <v>0</v>
      </c>
      <c r="AB3526">
        <v>0</v>
      </c>
      <c r="AC3526">
        <v>0</v>
      </c>
      <c r="AD3526">
        <v>0</v>
      </c>
      <c r="AE3526" s="4">
        <v>0</v>
      </c>
      <c r="AH3526" s="6">
        <v>43749</v>
      </c>
      <c r="AI3526" s="5">
        <v>0.47916666666666669</v>
      </c>
      <c r="AJ3526">
        <v>2.44</v>
      </c>
      <c r="AK3526">
        <v>3110</v>
      </c>
      <c r="AL3526" s="4">
        <v>10.9</v>
      </c>
      <c r="AM3526" s="4">
        <v>29.4</v>
      </c>
      <c r="AN3526" s="4" t="s">
        <v>106</v>
      </c>
      <c r="AO3526" s="4" t="s">
        <v>106</v>
      </c>
      <c r="AP3526" s="4" t="s">
        <v>106</v>
      </c>
      <c r="AQ3526" s="4" t="s">
        <v>106</v>
      </c>
      <c r="AR3526" s="4" t="s">
        <v>106</v>
      </c>
      <c r="AS3526" s="4" t="s">
        <v>106</v>
      </c>
      <c r="AT3526" s="4" t="s">
        <v>106</v>
      </c>
      <c r="AU3526" t="s">
        <v>108</v>
      </c>
      <c r="AV3526" t="s">
        <v>109</v>
      </c>
      <c r="AW3526" t="s">
        <v>110</v>
      </c>
      <c r="AX3526" t="s">
        <v>3746</v>
      </c>
    </row>
    <row r="3527" spans="1:50" hidden="1" x14ac:dyDescent="0.25">
      <c r="A3527">
        <v>2019</v>
      </c>
      <c r="B3527" s="6">
        <v>43609</v>
      </c>
      <c r="C3527" s="6">
        <v>43749</v>
      </c>
      <c r="D3527" t="str">
        <f>INDEX(parametres!$B$2:$B$57,IF(ISNUMBER(MATCH(Chiffrier!E3527,parametres!$C$2:$C$57,0)),MATCH(E3527,parametres!$C$2:$C$57,0),NA()))</f>
        <v>IM-8</v>
      </c>
      <c r="E3527" t="s">
        <v>37</v>
      </c>
      <c r="F3527" t="s">
        <v>112</v>
      </c>
      <c r="G3527" s="4">
        <f t="shared" si="72"/>
        <v>20</v>
      </c>
      <c r="H3527">
        <f>INDEX(Sites_coordo!$C$2:$C$62,IF(ISNUMBER(MATCH(Chiffrier!E3527,Sites_coordo!$A$2:$A$62,0)),MATCH(Chiffrier!E3527,Sites_coordo!$A$2:$A$62,0),NA()))</f>
        <v>47.236049999999999</v>
      </c>
      <c r="I3527">
        <f>INDEX(Sites_coordo!$B$2:$B$62,IF(ISNUMBER(MATCH(Chiffrier!E3527,Sites_coordo!$A$2:$A$62,0)),MATCH(Chiffrier!E3527,Sites_coordo!$A$2:$A$62,0),NA()))</f>
        <v>-61.834429999999998</v>
      </c>
      <c r="J3527" t="s">
        <v>119</v>
      </c>
      <c r="K3527" t="s">
        <v>119</v>
      </c>
      <c r="L3527" s="4">
        <v>20319915</v>
      </c>
      <c r="M3527" t="s">
        <v>151</v>
      </c>
      <c r="N3527" s="4">
        <v>2</v>
      </c>
      <c r="O3527" s="4" t="s">
        <v>121</v>
      </c>
      <c r="P3527" s="4">
        <v>2</v>
      </c>
      <c r="Q3527" t="s">
        <v>3747</v>
      </c>
      <c r="R3527" s="4">
        <v>0</v>
      </c>
      <c r="S3527">
        <v>2</v>
      </c>
      <c r="T3527" t="s">
        <v>106</v>
      </c>
      <c r="U3527">
        <v>2</v>
      </c>
      <c r="V3527" t="s">
        <v>106</v>
      </c>
      <c r="W3527">
        <v>0</v>
      </c>
      <c r="X3527">
        <v>0</v>
      </c>
      <c r="Y3527">
        <v>0</v>
      </c>
      <c r="Z3527">
        <v>0</v>
      </c>
      <c r="AA3527">
        <v>0</v>
      </c>
      <c r="AB3527">
        <v>0</v>
      </c>
      <c r="AC3527">
        <v>0</v>
      </c>
      <c r="AD3527">
        <v>0</v>
      </c>
      <c r="AE3527" s="4">
        <v>0</v>
      </c>
      <c r="AH3527" s="6">
        <v>43749</v>
      </c>
      <c r="AI3527" s="5">
        <v>0.47916666666666669</v>
      </c>
      <c r="AJ3527">
        <v>2.44</v>
      </c>
      <c r="AK3527">
        <v>3110</v>
      </c>
      <c r="AL3527" s="4">
        <v>10.9</v>
      </c>
      <c r="AM3527" s="4">
        <v>29.4</v>
      </c>
      <c r="AN3527" s="4" t="s">
        <v>106</v>
      </c>
      <c r="AO3527" s="4" t="s">
        <v>106</v>
      </c>
      <c r="AP3527" s="4" t="s">
        <v>106</v>
      </c>
      <c r="AQ3527" s="4" t="s">
        <v>106</v>
      </c>
      <c r="AR3527" s="4" t="s">
        <v>106</v>
      </c>
      <c r="AS3527" s="4" t="s">
        <v>106</v>
      </c>
      <c r="AT3527" s="4" t="s">
        <v>106</v>
      </c>
      <c r="AU3527" t="s">
        <v>108</v>
      </c>
      <c r="AV3527" t="s">
        <v>109</v>
      </c>
      <c r="AW3527" t="s">
        <v>110</v>
      </c>
      <c r="AX3527" t="s">
        <v>3747</v>
      </c>
    </row>
    <row r="3528" spans="1:50" hidden="1" x14ac:dyDescent="0.25">
      <c r="A3528">
        <v>2019</v>
      </c>
      <c r="B3528" s="6">
        <v>43609</v>
      </c>
      <c r="C3528" s="6">
        <v>43749</v>
      </c>
      <c r="D3528" t="str">
        <f>INDEX(parametres!$B$2:$B$57,IF(ISNUMBER(MATCH(Chiffrier!E3528,parametres!$C$2:$C$57,0)),MATCH(E3528,parametres!$C$2:$C$57,0),NA()))</f>
        <v>IM-8</v>
      </c>
      <c r="E3528" t="s">
        <v>37</v>
      </c>
      <c r="F3528" t="s">
        <v>112</v>
      </c>
      <c r="G3528" s="4">
        <f t="shared" si="72"/>
        <v>20</v>
      </c>
      <c r="H3528">
        <f>INDEX(Sites_coordo!$C$2:$C$62,IF(ISNUMBER(MATCH(Chiffrier!E3528,Sites_coordo!$A$2:$A$62,0)),MATCH(Chiffrier!E3528,Sites_coordo!$A$2:$A$62,0),NA()))</f>
        <v>47.236049999999999</v>
      </c>
      <c r="I3528">
        <f>INDEX(Sites_coordo!$B$2:$B$62,IF(ISNUMBER(MATCH(Chiffrier!E3528,Sites_coordo!$A$2:$A$62,0)),MATCH(Chiffrier!E3528,Sites_coordo!$A$2:$A$62,0),NA()))</f>
        <v>-61.834429999999998</v>
      </c>
      <c r="J3528" t="s">
        <v>119</v>
      </c>
      <c r="K3528" t="s">
        <v>119</v>
      </c>
      <c r="L3528" s="4">
        <v>20319915</v>
      </c>
      <c r="M3528" t="s">
        <v>151</v>
      </c>
      <c r="N3528" s="4">
        <v>2</v>
      </c>
      <c r="O3528" s="4" t="s">
        <v>121</v>
      </c>
      <c r="P3528" s="4">
        <v>3</v>
      </c>
      <c r="Q3528" t="s">
        <v>3748</v>
      </c>
      <c r="R3528" s="4">
        <v>0</v>
      </c>
      <c r="S3528">
        <v>1</v>
      </c>
      <c r="T3528" t="s">
        <v>106</v>
      </c>
      <c r="U3528">
        <v>3</v>
      </c>
      <c r="V3528" t="s">
        <v>106</v>
      </c>
      <c r="W3528">
        <v>0</v>
      </c>
      <c r="X3528">
        <v>0</v>
      </c>
      <c r="Y3528">
        <v>0</v>
      </c>
      <c r="Z3528">
        <v>0</v>
      </c>
      <c r="AA3528">
        <v>0</v>
      </c>
      <c r="AB3528">
        <v>0</v>
      </c>
      <c r="AC3528">
        <v>1</v>
      </c>
      <c r="AD3528">
        <v>0</v>
      </c>
      <c r="AE3528" s="4">
        <v>0</v>
      </c>
      <c r="AH3528" s="6">
        <v>43749</v>
      </c>
      <c r="AI3528" s="5">
        <v>0.47916666666666669</v>
      </c>
      <c r="AJ3528">
        <v>2.44</v>
      </c>
      <c r="AK3528">
        <v>3110</v>
      </c>
      <c r="AL3528" s="4">
        <v>10.9</v>
      </c>
      <c r="AM3528" s="4">
        <v>29.4</v>
      </c>
      <c r="AN3528" s="4" t="s">
        <v>106</v>
      </c>
      <c r="AO3528" s="4" t="s">
        <v>106</v>
      </c>
      <c r="AP3528" s="4" t="s">
        <v>106</v>
      </c>
      <c r="AQ3528" s="4" t="s">
        <v>106</v>
      </c>
      <c r="AR3528" s="4" t="s">
        <v>106</v>
      </c>
      <c r="AS3528" s="4" t="s">
        <v>106</v>
      </c>
      <c r="AT3528" s="4" t="s">
        <v>106</v>
      </c>
      <c r="AU3528" t="s">
        <v>108</v>
      </c>
      <c r="AV3528" t="s">
        <v>109</v>
      </c>
      <c r="AW3528" t="s">
        <v>110</v>
      </c>
      <c r="AX3528" t="s">
        <v>3748</v>
      </c>
    </row>
    <row r="3529" spans="1:50" hidden="1" x14ac:dyDescent="0.25">
      <c r="A3529">
        <v>2019</v>
      </c>
      <c r="B3529" s="6">
        <v>43609</v>
      </c>
      <c r="C3529" s="6">
        <v>43749</v>
      </c>
      <c r="D3529" t="str">
        <f>INDEX(parametres!$B$2:$B$57,IF(ISNUMBER(MATCH(Chiffrier!E3529,parametres!$C$2:$C$57,0)),MATCH(E3529,parametres!$C$2:$C$57,0),NA()))</f>
        <v>IM-8</v>
      </c>
      <c r="E3529" t="s">
        <v>37</v>
      </c>
      <c r="F3529" t="s">
        <v>112</v>
      </c>
      <c r="G3529" s="4">
        <f t="shared" si="72"/>
        <v>20</v>
      </c>
      <c r="H3529">
        <f>INDEX(Sites_coordo!$C$2:$C$62,IF(ISNUMBER(MATCH(Chiffrier!E3529,Sites_coordo!$A$2:$A$62,0)),MATCH(Chiffrier!E3529,Sites_coordo!$A$2:$A$62,0),NA()))</f>
        <v>47.236049999999999</v>
      </c>
      <c r="I3529">
        <f>INDEX(Sites_coordo!$B$2:$B$62,IF(ISNUMBER(MATCH(Chiffrier!E3529,Sites_coordo!$A$2:$A$62,0)),MATCH(Chiffrier!E3529,Sites_coordo!$A$2:$A$62,0),NA()))</f>
        <v>-61.834429999999998</v>
      </c>
      <c r="J3529" t="s">
        <v>119</v>
      </c>
      <c r="K3529" t="s">
        <v>119</v>
      </c>
      <c r="L3529" s="4">
        <v>20319915</v>
      </c>
      <c r="M3529" t="s">
        <v>151</v>
      </c>
      <c r="N3529" s="4">
        <v>2</v>
      </c>
      <c r="O3529" s="4" t="s">
        <v>107</v>
      </c>
      <c r="P3529" s="4">
        <v>1</v>
      </c>
      <c r="Q3529" t="s">
        <v>3749</v>
      </c>
      <c r="R3529" s="4">
        <v>0</v>
      </c>
      <c r="S3529">
        <v>2</v>
      </c>
      <c r="T3529" t="s">
        <v>106</v>
      </c>
      <c r="U3529">
        <v>1</v>
      </c>
      <c r="V3529" t="s">
        <v>106</v>
      </c>
      <c r="W3529">
        <v>0</v>
      </c>
      <c r="X3529">
        <v>0</v>
      </c>
      <c r="Y3529">
        <v>0</v>
      </c>
      <c r="Z3529">
        <v>0</v>
      </c>
      <c r="AA3529">
        <v>0</v>
      </c>
      <c r="AB3529">
        <v>0</v>
      </c>
      <c r="AC3529">
        <v>1</v>
      </c>
      <c r="AD3529">
        <v>0</v>
      </c>
      <c r="AE3529" s="4">
        <v>0</v>
      </c>
      <c r="AH3529" s="6">
        <v>43749</v>
      </c>
      <c r="AI3529" s="5">
        <v>0.47916666666666669</v>
      </c>
      <c r="AJ3529">
        <v>2.44</v>
      </c>
      <c r="AK3529">
        <v>3110</v>
      </c>
      <c r="AL3529" s="4">
        <v>10.9</v>
      </c>
      <c r="AM3529" s="4">
        <v>29.4</v>
      </c>
      <c r="AN3529" s="4" t="s">
        <v>106</v>
      </c>
      <c r="AO3529" s="4" t="s">
        <v>106</v>
      </c>
      <c r="AP3529" s="4" t="s">
        <v>106</v>
      </c>
      <c r="AQ3529" s="4" t="s">
        <v>106</v>
      </c>
      <c r="AR3529" s="4" t="s">
        <v>106</v>
      </c>
      <c r="AS3529" s="4" t="s">
        <v>106</v>
      </c>
      <c r="AT3529" s="4" t="s">
        <v>106</v>
      </c>
      <c r="AU3529" t="s">
        <v>108</v>
      </c>
      <c r="AV3529" t="s">
        <v>109</v>
      </c>
      <c r="AW3529" t="s">
        <v>110</v>
      </c>
      <c r="AX3529" t="s">
        <v>3749</v>
      </c>
    </row>
    <row r="3530" spans="1:50" hidden="1" x14ac:dyDescent="0.25">
      <c r="A3530">
        <v>2019</v>
      </c>
      <c r="B3530" s="6">
        <v>43609</v>
      </c>
      <c r="C3530" s="6">
        <v>43749</v>
      </c>
      <c r="D3530" t="str">
        <f>INDEX(parametres!$B$2:$B$57,IF(ISNUMBER(MATCH(Chiffrier!E3530,parametres!$C$2:$C$57,0)),MATCH(E3530,parametres!$C$2:$C$57,0),NA()))</f>
        <v>IM-8</v>
      </c>
      <c r="E3530" t="s">
        <v>37</v>
      </c>
      <c r="F3530" t="s">
        <v>112</v>
      </c>
      <c r="G3530" s="4">
        <f t="shared" si="72"/>
        <v>20</v>
      </c>
      <c r="H3530">
        <f>INDEX(Sites_coordo!$C$2:$C$62,IF(ISNUMBER(MATCH(Chiffrier!E3530,Sites_coordo!$A$2:$A$62,0)),MATCH(Chiffrier!E3530,Sites_coordo!$A$2:$A$62,0),NA()))</f>
        <v>47.236049999999999</v>
      </c>
      <c r="I3530">
        <f>INDEX(Sites_coordo!$B$2:$B$62,IF(ISNUMBER(MATCH(Chiffrier!E3530,Sites_coordo!$A$2:$A$62,0)),MATCH(Chiffrier!E3530,Sites_coordo!$A$2:$A$62,0),NA()))</f>
        <v>-61.834429999999998</v>
      </c>
      <c r="J3530" t="s">
        <v>119</v>
      </c>
      <c r="K3530" t="s">
        <v>119</v>
      </c>
      <c r="L3530" s="4">
        <v>20319915</v>
      </c>
      <c r="M3530" t="s">
        <v>151</v>
      </c>
      <c r="N3530" s="4">
        <v>3</v>
      </c>
      <c r="O3530" s="4" t="s">
        <v>121</v>
      </c>
      <c r="P3530" s="4">
        <v>1</v>
      </c>
      <c r="Q3530" t="s">
        <v>3750</v>
      </c>
      <c r="R3530" s="4">
        <v>0</v>
      </c>
      <c r="S3530">
        <v>1</v>
      </c>
      <c r="T3530" t="s">
        <v>106</v>
      </c>
      <c r="U3530">
        <v>1</v>
      </c>
      <c r="V3530" t="s">
        <v>106</v>
      </c>
      <c r="W3530">
        <v>0</v>
      </c>
      <c r="X3530">
        <v>0</v>
      </c>
      <c r="Y3530">
        <v>0</v>
      </c>
      <c r="Z3530">
        <v>0</v>
      </c>
      <c r="AA3530">
        <v>0</v>
      </c>
      <c r="AB3530">
        <v>0</v>
      </c>
      <c r="AC3530">
        <v>1</v>
      </c>
      <c r="AD3530">
        <v>0</v>
      </c>
      <c r="AE3530" s="4">
        <v>0</v>
      </c>
      <c r="AH3530" s="6">
        <v>43749</v>
      </c>
      <c r="AI3530" s="5">
        <v>0.47916666666666669</v>
      </c>
      <c r="AJ3530">
        <v>2.44</v>
      </c>
      <c r="AK3530">
        <v>3110</v>
      </c>
      <c r="AL3530" s="4">
        <v>10.9</v>
      </c>
      <c r="AM3530" s="4">
        <v>29.4</v>
      </c>
      <c r="AN3530" s="4" t="s">
        <v>106</v>
      </c>
      <c r="AO3530" s="4" t="s">
        <v>106</v>
      </c>
      <c r="AP3530" s="4" t="s">
        <v>106</v>
      </c>
      <c r="AQ3530" s="4" t="s">
        <v>106</v>
      </c>
      <c r="AR3530" s="4" t="s">
        <v>106</v>
      </c>
      <c r="AS3530" s="4" t="s">
        <v>106</v>
      </c>
      <c r="AT3530" s="4" t="s">
        <v>106</v>
      </c>
      <c r="AU3530" t="s">
        <v>108</v>
      </c>
      <c r="AV3530" t="s">
        <v>109</v>
      </c>
      <c r="AW3530" t="s">
        <v>110</v>
      </c>
      <c r="AX3530" t="s">
        <v>3750</v>
      </c>
    </row>
    <row r="3531" spans="1:50" hidden="1" x14ac:dyDescent="0.25">
      <c r="A3531">
        <v>2019</v>
      </c>
      <c r="B3531" s="6">
        <v>43609</v>
      </c>
      <c r="C3531" s="6">
        <v>43749</v>
      </c>
      <c r="D3531" t="str">
        <f>INDEX(parametres!$B$2:$B$57,IF(ISNUMBER(MATCH(Chiffrier!E3531,parametres!$C$2:$C$57,0)),MATCH(E3531,parametres!$C$2:$C$57,0),NA()))</f>
        <v>IM-8</v>
      </c>
      <c r="E3531" t="s">
        <v>37</v>
      </c>
      <c r="F3531" t="s">
        <v>112</v>
      </c>
      <c r="G3531" s="4">
        <f t="shared" si="72"/>
        <v>20</v>
      </c>
      <c r="H3531">
        <f>INDEX(Sites_coordo!$C$2:$C$62,IF(ISNUMBER(MATCH(Chiffrier!E3531,Sites_coordo!$A$2:$A$62,0)),MATCH(Chiffrier!E3531,Sites_coordo!$A$2:$A$62,0),NA()))</f>
        <v>47.236049999999999</v>
      </c>
      <c r="I3531">
        <f>INDEX(Sites_coordo!$B$2:$B$62,IF(ISNUMBER(MATCH(Chiffrier!E3531,Sites_coordo!$A$2:$A$62,0)),MATCH(Chiffrier!E3531,Sites_coordo!$A$2:$A$62,0),NA()))</f>
        <v>-61.834429999999998</v>
      </c>
      <c r="J3531" t="s">
        <v>119</v>
      </c>
      <c r="K3531" t="s">
        <v>119</v>
      </c>
      <c r="L3531" s="4">
        <v>20319915</v>
      </c>
      <c r="M3531" t="s">
        <v>151</v>
      </c>
      <c r="N3531" s="4">
        <v>3</v>
      </c>
      <c r="O3531" s="4" t="s">
        <v>121</v>
      </c>
      <c r="P3531" s="4">
        <v>2</v>
      </c>
      <c r="Q3531" t="s">
        <v>3751</v>
      </c>
      <c r="R3531" s="4">
        <v>0</v>
      </c>
      <c r="S3531">
        <v>1</v>
      </c>
      <c r="T3531" t="s">
        <v>106</v>
      </c>
      <c r="U3531">
        <v>1</v>
      </c>
      <c r="V3531" t="s">
        <v>106</v>
      </c>
      <c r="W3531">
        <v>0</v>
      </c>
      <c r="X3531">
        <v>0</v>
      </c>
      <c r="Y3531">
        <v>0</v>
      </c>
      <c r="Z3531">
        <v>0</v>
      </c>
      <c r="AA3531">
        <v>0</v>
      </c>
      <c r="AB3531">
        <v>0</v>
      </c>
      <c r="AC3531">
        <v>0</v>
      </c>
      <c r="AD3531">
        <v>0</v>
      </c>
      <c r="AE3531" s="4">
        <v>0</v>
      </c>
      <c r="AH3531" s="6">
        <v>43749</v>
      </c>
      <c r="AI3531" s="5">
        <v>0.47916666666666669</v>
      </c>
      <c r="AJ3531">
        <v>2.44</v>
      </c>
      <c r="AK3531">
        <v>3110</v>
      </c>
      <c r="AL3531" s="4">
        <v>10.9</v>
      </c>
      <c r="AM3531" s="4">
        <v>29.4</v>
      </c>
      <c r="AN3531" s="4" t="s">
        <v>106</v>
      </c>
      <c r="AO3531" s="4" t="s">
        <v>106</v>
      </c>
      <c r="AP3531" s="4" t="s">
        <v>106</v>
      </c>
      <c r="AQ3531" s="4" t="s">
        <v>106</v>
      </c>
      <c r="AR3531" s="4" t="s">
        <v>106</v>
      </c>
      <c r="AS3531" s="4" t="s">
        <v>106</v>
      </c>
      <c r="AT3531" s="4" t="s">
        <v>106</v>
      </c>
      <c r="AU3531" t="s">
        <v>108</v>
      </c>
      <c r="AV3531" t="s">
        <v>109</v>
      </c>
      <c r="AW3531" t="s">
        <v>110</v>
      </c>
      <c r="AX3531" t="s">
        <v>3751</v>
      </c>
    </row>
    <row r="3532" spans="1:50" hidden="1" x14ac:dyDescent="0.25">
      <c r="A3532">
        <v>2019</v>
      </c>
      <c r="B3532" s="6">
        <v>43609</v>
      </c>
      <c r="C3532" s="6">
        <v>43749</v>
      </c>
      <c r="D3532" t="str">
        <f>INDEX(parametres!$B$2:$B$57,IF(ISNUMBER(MATCH(Chiffrier!E3532,parametres!$C$2:$C$57,0)),MATCH(E3532,parametres!$C$2:$C$57,0),NA()))</f>
        <v>IM-8</v>
      </c>
      <c r="E3532" t="s">
        <v>37</v>
      </c>
      <c r="F3532" t="s">
        <v>112</v>
      </c>
      <c r="G3532" s="4">
        <f t="shared" si="72"/>
        <v>20</v>
      </c>
      <c r="H3532">
        <f>INDEX(Sites_coordo!$C$2:$C$62,IF(ISNUMBER(MATCH(Chiffrier!E3532,Sites_coordo!$A$2:$A$62,0)),MATCH(Chiffrier!E3532,Sites_coordo!$A$2:$A$62,0),NA()))</f>
        <v>47.236049999999999</v>
      </c>
      <c r="I3532">
        <f>INDEX(Sites_coordo!$B$2:$B$62,IF(ISNUMBER(MATCH(Chiffrier!E3532,Sites_coordo!$A$2:$A$62,0)),MATCH(Chiffrier!E3532,Sites_coordo!$A$2:$A$62,0),NA()))</f>
        <v>-61.834429999999998</v>
      </c>
      <c r="J3532" t="s">
        <v>119</v>
      </c>
      <c r="K3532" t="s">
        <v>119</v>
      </c>
      <c r="L3532" s="4">
        <v>20319915</v>
      </c>
      <c r="M3532" t="s">
        <v>151</v>
      </c>
      <c r="N3532" s="4">
        <v>3</v>
      </c>
      <c r="O3532" s="4" t="s">
        <v>121</v>
      </c>
      <c r="P3532" s="4">
        <v>3</v>
      </c>
      <c r="Q3532" t="s">
        <v>3752</v>
      </c>
      <c r="R3532" s="4">
        <v>0</v>
      </c>
      <c r="S3532">
        <v>1</v>
      </c>
      <c r="T3532" t="s">
        <v>106</v>
      </c>
      <c r="U3532">
        <v>1</v>
      </c>
      <c r="V3532" t="s">
        <v>106</v>
      </c>
      <c r="W3532">
        <v>0</v>
      </c>
      <c r="X3532">
        <v>0</v>
      </c>
      <c r="Y3532">
        <v>0</v>
      </c>
      <c r="Z3532">
        <v>0</v>
      </c>
      <c r="AA3532">
        <v>0</v>
      </c>
      <c r="AB3532">
        <v>0</v>
      </c>
      <c r="AC3532">
        <v>0</v>
      </c>
      <c r="AD3532">
        <v>0</v>
      </c>
      <c r="AE3532" s="4">
        <v>0</v>
      </c>
      <c r="AH3532" s="6">
        <v>43749</v>
      </c>
      <c r="AI3532" s="5">
        <v>0.47916666666666669</v>
      </c>
      <c r="AJ3532">
        <v>2.44</v>
      </c>
      <c r="AK3532">
        <v>3110</v>
      </c>
      <c r="AL3532" s="4">
        <v>10.9</v>
      </c>
      <c r="AM3532" s="4">
        <v>29.4</v>
      </c>
      <c r="AN3532" s="4" t="s">
        <v>106</v>
      </c>
      <c r="AO3532" s="4" t="s">
        <v>106</v>
      </c>
      <c r="AP3532" s="4" t="s">
        <v>106</v>
      </c>
      <c r="AQ3532" s="4" t="s">
        <v>106</v>
      </c>
      <c r="AR3532" s="4" t="s">
        <v>106</v>
      </c>
      <c r="AS3532" s="4" t="s">
        <v>106</v>
      </c>
      <c r="AT3532" s="4" t="s">
        <v>106</v>
      </c>
      <c r="AU3532" t="s">
        <v>108</v>
      </c>
      <c r="AV3532" t="s">
        <v>109</v>
      </c>
      <c r="AW3532" t="s">
        <v>110</v>
      </c>
      <c r="AX3532" t="s">
        <v>3752</v>
      </c>
    </row>
    <row r="3533" spans="1:50" hidden="1" x14ac:dyDescent="0.25">
      <c r="A3533">
        <v>2019</v>
      </c>
      <c r="B3533" s="6">
        <v>43609</v>
      </c>
      <c r="C3533" s="6">
        <v>43749</v>
      </c>
      <c r="D3533" t="str">
        <f>INDEX(parametres!$B$2:$B$57,IF(ISNUMBER(MATCH(Chiffrier!E3533,parametres!$C$2:$C$57,0)),MATCH(E3533,parametres!$C$2:$C$57,0),NA()))</f>
        <v>IM-8</v>
      </c>
      <c r="E3533" t="s">
        <v>37</v>
      </c>
      <c r="F3533" t="s">
        <v>112</v>
      </c>
      <c r="G3533" s="4">
        <f t="shared" si="72"/>
        <v>20</v>
      </c>
      <c r="H3533">
        <f>INDEX(Sites_coordo!$C$2:$C$62,IF(ISNUMBER(MATCH(Chiffrier!E3533,Sites_coordo!$A$2:$A$62,0)),MATCH(Chiffrier!E3533,Sites_coordo!$A$2:$A$62,0),NA()))</f>
        <v>47.236049999999999</v>
      </c>
      <c r="I3533">
        <f>INDEX(Sites_coordo!$B$2:$B$62,IF(ISNUMBER(MATCH(Chiffrier!E3533,Sites_coordo!$A$2:$A$62,0)),MATCH(Chiffrier!E3533,Sites_coordo!$A$2:$A$62,0),NA()))</f>
        <v>-61.834429999999998</v>
      </c>
      <c r="J3533" t="s">
        <v>119</v>
      </c>
      <c r="K3533" t="s">
        <v>119</v>
      </c>
      <c r="L3533" s="4">
        <v>20319915</v>
      </c>
      <c r="M3533" t="s">
        <v>151</v>
      </c>
      <c r="N3533" s="4">
        <v>3</v>
      </c>
      <c r="O3533" s="4" t="s">
        <v>107</v>
      </c>
      <c r="P3533" s="4">
        <v>1</v>
      </c>
      <c r="Q3533" t="s">
        <v>3753</v>
      </c>
      <c r="R3533" s="4">
        <v>0</v>
      </c>
      <c r="S3533">
        <v>1</v>
      </c>
      <c r="T3533" t="s">
        <v>106</v>
      </c>
      <c r="U3533">
        <v>1</v>
      </c>
      <c r="V3533" t="s">
        <v>106</v>
      </c>
      <c r="W3533">
        <v>0</v>
      </c>
      <c r="X3533">
        <v>0</v>
      </c>
      <c r="Y3533">
        <v>0</v>
      </c>
      <c r="Z3533">
        <v>0</v>
      </c>
      <c r="AA3533">
        <v>0</v>
      </c>
      <c r="AB3533">
        <v>0</v>
      </c>
      <c r="AC3533">
        <v>0</v>
      </c>
      <c r="AD3533">
        <v>0</v>
      </c>
      <c r="AE3533" s="4">
        <v>0</v>
      </c>
      <c r="AH3533" s="6">
        <v>43749</v>
      </c>
      <c r="AI3533" s="5">
        <v>0.47916666666666669</v>
      </c>
      <c r="AJ3533">
        <v>2.44</v>
      </c>
      <c r="AK3533">
        <v>3110</v>
      </c>
      <c r="AL3533" s="4">
        <v>10.9</v>
      </c>
      <c r="AM3533" s="4">
        <v>29.4</v>
      </c>
      <c r="AN3533" s="4" t="s">
        <v>106</v>
      </c>
      <c r="AO3533" s="4" t="s">
        <v>106</v>
      </c>
      <c r="AP3533" s="4" t="s">
        <v>106</v>
      </c>
      <c r="AQ3533" s="4" t="s">
        <v>106</v>
      </c>
      <c r="AR3533" s="4" t="s">
        <v>106</v>
      </c>
      <c r="AS3533" s="4" t="s">
        <v>106</v>
      </c>
      <c r="AT3533" s="4" t="s">
        <v>106</v>
      </c>
      <c r="AU3533" t="s">
        <v>108</v>
      </c>
      <c r="AV3533" t="s">
        <v>109</v>
      </c>
      <c r="AW3533" t="s">
        <v>110</v>
      </c>
      <c r="AX3533" t="s">
        <v>3753</v>
      </c>
    </row>
    <row r="3534" spans="1:50" hidden="1" x14ac:dyDescent="0.25">
      <c r="A3534">
        <v>2019</v>
      </c>
      <c r="B3534" s="6">
        <v>43609</v>
      </c>
      <c r="C3534" s="6">
        <v>43749</v>
      </c>
      <c r="D3534" t="str">
        <f>INDEX(parametres!$B$2:$B$57,IF(ISNUMBER(MATCH(Chiffrier!E3534,parametres!$C$2:$C$57,0)),MATCH(E3534,parametres!$C$2:$C$57,0),NA()))</f>
        <v>IM-8</v>
      </c>
      <c r="E3534" t="s">
        <v>37</v>
      </c>
      <c r="F3534" t="s">
        <v>112</v>
      </c>
      <c r="G3534" s="4">
        <f t="shared" si="72"/>
        <v>20</v>
      </c>
      <c r="H3534">
        <f>INDEX(Sites_coordo!$C$2:$C$62,IF(ISNUMBER(MATCH(Chiffrier!E3534,Sites_coordo!$A$2:$A$62,0)),MATCH(Chiffrier!E3534,Sites_coordo!$A$2:$A$62,0),NA()))</f>
        <v>47.236049999999999</v>
      </c>
      <c r="I3534">
        <f>INDEX(Sites_coordo!$B$2:$B$62,IF(ISNUMBER(MATCH(Chiffrier!E3534,Sites_coordo!$A$2:$A$62,0)),MATCH(Chiffrier!E3534,Sites_coordo!$A$2:$A$62,0),NA()))</f>
        <v>-61.834429999999998</v>
      </c>
      <c r="J3534" t="s">
        <v>119</v>
      </c>
      <c r="K3534" t="s">
        <v>119</v>
      </c>
      <c r="L3534" s="4">
        <v>20319915</v>
      </c>
      <c r="M3534" t="s">
        <v>151</v>
      </c>
      <c r="N3534" s="4">
        <v>4</v>
      </c>
      <c r="O3534" s="4" t="s">
        <v>121</v>
      </c>
      <c r="P3534" s="4">
        <v>1</v>
      </c>
      <c r="Q3534" t="s">
        <v>3754</v>
      </c>
      <c r="R3534" s="4">
        <v>0</v>
      </c>
      <c r="S3534">
        <v>1</v>
      </c>
      <c r="T3534" t="s">
        <v>106</v>
      </c>
      <c r="U3534">
        <v>1</v>
      </c>
      <c r="V3534" t="s">
        <v>106</v>
      </c>
      <c r="W3534">
        <v>0</v>
      </c>
      <c r="X3534">
        <v>0</v>
      </c>
      <c r="Y3534">
        <v>0</v>
      </c>
      <c r="Z3534">
        <v>0</v>
      </c>
      <c r="AA3534">
        <v>0</v>
      </c>
      <c r="AB3534">
        <v>0</v>
      </c>
      <c r="AC3534">
        <v>0</v>
      </c>
      <c r="AD3534">
        <v>0</v>
      </c>
      <c r="AE3534" s="4">
        <v>0</v>
      </c>
      <c r="AH3534" s="6">
        <v>43749</v>
      </c>
      <c r="AI3534" s="5">
        <v>0.47916666666666669</v>
      </c>
      <c r="AJ3534">
        <v>2.44</v>
      </c>
      <c r="AK3534">
        <v>3110</v>
      </c>
      <c r="AL3534" s="4">
        <v>10.9</v>
      </c>
      <c r="AM3534" s="4">
        <v>29.4</v>
      </c>
      <c r="AN3534" s="4" t="s">
        <v>106</v>
      </c>
      <c r="AO3534" s="4" t="s">
        <v>106</v>
      </c>
      <c r="AP3534" s="4" t="s">
        <v>106</v>
      </c>
      <c r="AQ3534" s="4" t="s">
        <v>106</v>
      </c>
      <c r="AR3534" s="4" t="s">
        <v>106</v>
      </c>
      <c r="AS3534" s="4" t="s">
        <v>106</v>
      </c>
      <c r="AT3534" s="4" t="s">
        <v>106</v>
      </c>
      <c r="AU3534" t="s">
        <v>108</v>
      </c>
      <c r="AV3534" t="s">
        <v>109</v>
      </c>
      <c r="AW3534" t="s">
        <v>110</v>
      </c>
      <c r="AX3534" t="s">
        <v>3754</v>
      </c>
    </row>
    <row r="3535" spans="1:50" hidden="1" x14ac:dyDescent="0.25">
      <c r="A3535">
        <v>2019</v>
      </c>
      <c r="B3535" s="6">
        <v>43609</v>
      </c>
      <c r="C3535" s="6">
        <v>43749</v>
      </c>
      <c r="D3535" t="str">
        <f>INDEX(parametres!$B$2:$B$57,IF(ISNUMBER(MATCH(Chiffrier!E3535,parametres!$C$2:$C$57,0)),MATCH(E3535,parametres!$C$2:$C$57,0),NA()))</f>
        <v>IM-8</v>
      </c>
      <c r="E3535" t="s">
        <v>37</v>
      </c>
      <c r="F3535" t="s">
        <v>112</v>
      </c>
      <c r="G3535" s="4">
        <f t="shared" si="72"/>
        <v>20</v>
      </c>
      <c r="H3535">
        <f>INDEX(Sites_coordo!$C$2:$C$62,IF(ISNUMBER(MATCH(Chiffrier!E3535,Sites_coordo!$A$2:$A$62,0)),MATCH(Chiffrier!E3535,Sites_coordo!$A$2:$A$62,0),NA()))</f>
        <v>47.236049999999999</v>
      </c>
      <c r="I3535">
        <f>INDEX(Sites_coordo!$B$2:$B$62,IF(ISNUMBER(MATCH(Chiffrier!E3535,Sites_coordo!$A$2:$A$62,0)),MATCH(Chiffrier!E3535,Sites_coordo!$A$2:$A$62,0),NA()))</f>
        <v>-61.834429999999998</v>
      </c>
      <c r="J3535" t="s">
        <v>119</v>
      </c>
      <c r="K3535" t="s">
        <v>119</v>
      </c>
      <c r="L3535" s="4">
        <v>20319915</v>
      </c>
      <c r="M3535" t="s">
        <v>151</v>
      </c>
      <c r="N3535" s="4">
        <v>4</v>
      </c>
      <c r="O3535" s="4" t="s">
        <v>121</v>
      </c>
      <c r="P3535" s="4">
        <v>2</v>
      </c>
      <c r="Q3535" t="s">
        <v>3755</v>
      </c>
      <c r="R3535" s="4">
        <v>0</v>
      </c>
      <c r="S3535">
        <v>3</v>
      </c>
      <c r="T3535" t="s">
        <v>106</v>
      </c>
      <c r="U3535">
        <v>1</v>
      </c>
      <c r="V3535" t="s">
        <v>106</v>
      </c>
      <c r="W3535">
        <v>0</v>
      </c>
      <c r="X3535">
        <v>0</v>
      </c>
      <c r="Y3535">
        <v>0</v>
      </c>
      <c r="Z3535">
        <v>0</v>
      </c>
      <c r="AA3535">
        <v>0</v>
      </c>
      <c r="AB3535">
        <v>0</v>
      </c>
      <c r="AC3535">
        <v>0</v>
      </c>
      <c r="AD3535">
        <v>0</v>
      </c>
      <c r="AE3535" s="4">
        <v>0</v>
      </c>
      <c r="AH3535" s="6">
        <v>43749</v>
      </c>
      <c r="AI3535" s="5">
        <v>0.47916666666666669</v>
      </c>
      <c r="AJ3535">
        <v>2.44</v>
      </c>
      <c r="AK3535">
        <v>3110</v>
      </c>
      <c r="AL3535" s="4">
        <v>10.9</v>
      </c>
      <c r="AM3535" s="4">
        <v>29.4</v>
      </c>
      <c r="AN3535" s="4" t="s">
        <v>106</v>
      </c>
      <c r="AO3535" s="4" t="s">
        <v>106</v>
      </c>
      <c r="AP3535" s="4" t="s">
        <v>106</v>
      </c>
      <c r="AQ3535" s="4" t="s">
        <v>106</v>
      </c>
      <c r="AR3535" s="4" t="s">
        <v>106</v>
      </c>
      <c r="AS3535" s="4" t="s">
        <v>106</v>
      </c>
      <c r="AT3535" s="4" t="s">
        <v>106</v>
      </c>
      <c r="AU3535" t="s">
        <v>108</v>
      </c>
      <c r="AV3535" t="s">
        <v>109</v>
      </c>
      <c r="AW3535" t="s">
        <v>110</v>
      </c>
      <c r="AX3535" t="s">
        <v>3755</v>
      </c>
    </row>
    <row r="3536" spans="1:50" hidden="1" x14ac:dyDescent="0.25">
      <c r="A3536">
        <v>2019</v>
      </c>
      <c r="B3536" s="6">
        <v>43609</v>
      </c>
      <c r="C3536" s="6">
        <v>43749</v>
      </c>
      <c r="D3536" t="str">
        <f>INDEX(parametres!$B$2:$B$57,IF(ISNUMBER(MATCH(Chiffrier!E3536,parametres!$C$2:$C$57,0)),MATCH(E3536,parametres!$C$2:$C$57,0),NA()))</f>
        <v>IM-8</v>
      </c>
      <c r="E3536" t="s">
        <v>37</v>
      </c>
      <c r="F3536" t="s">
        <v>112</v>
      </c>
      <c r="G3536" s="4">
        <f t="shared" si="72"/>
        <v>20</v>
      </c>
      <c r="H3536">
        <f>INDEX(Sites_coordo!$C$2:$C$62,IF(ISNUMBER(MATCH(Chiffrier!E3536,Sites_coordo!$A$2:$A$62,0)),MATCH(Chiffrier!E3536,Sites_coordo!$A$2:$A$62,0),NA()))</f>
        <v>47.236049999999999</v>
      </c>
      <c r="I3536">
        <f>INDEX(Sites_coordo!$B$2:$B$62,IF(ISNUMBER(MATCH(Chiffrier!E3536,Sites_coordo!$A$2:$A$62,0)),MATCH(Chiffrier!E3536,Sites_coordo!$A$2:$A$62,0),NA()))</f>
        <v>-61.834429999999998</v>
      </c>
      <c r="J3536" t="s">
        <v>119</v>
      </c>
      <c r="K3536" t="s">
        <v>119</v>
      </c>
      <c r="L3536" s="4">
        <v>20319915</v>
      </c>
      <c r="M3536" t="s">
        <v>151</v>
      </c>
      <c r="N3536" s="4">
        <v>4</v>
      </c>
      <c r="O3536" s="4" t="s">
        <v>121</v>
      </c>
      <c r="P3536" s="4">
        <v>3</v>
      </c>
      <c r="Q3536" t="s">
        <v>3756</v>
      </c>
      <c r="R3536" s="4">
        <v>0</v>
      </c>
      <c r="S3536">
        <v>1</v>
      </c>
      <c r="T3536" t="s">
        <v>106</v>
      </c>
      <c r="U3536">
        <v>3</v>
      </c>
      <c r="V3536" t="s">
        <v>106</v>
      </c>
      <c r="W3536">
        <v>0</v>
      </c>
      <c r="X3536">
        <v>0</v>
      </c>
      <c r="Y3536">
        <v>0</v>
      </c>
      <c r="Z3536">
        <v>0</v>
      </c>
      <c r="AA3536">
        <v>0</v>
      </c>
      <c r="AB3536">
        <v>0</v>
      </c>
      <c r="AC3536">
        <v>0</v>
      </c>
      <c r="AD3536">
        <v>0</v>
      </c>
      <c r="AE3536" s="4">
        <v>0</v>
      </c>
      <c r="AH3536" s="6">
        <v>43749</v>
      </c>
      <c r="AI3536" s="5">
        <v>0.47916666666666669</v>
      </c>
      <c r="AJ3536">
        <v>2.44</v>
      </c>
      <c r="AK3536">
        <v>3110</v>
      </c>
      <c r="AL3536" s="4">
        <v>10.9</v>
      </c>
      <c r="AM3536" s="4">
        <v>29.4</v>
      </c>
      <c r="AN3536" s="4" t="s">
        <v>106</v>
      </c>
      <c r="AO3536" s="4" t="s">
        <v>106</v>
      </c>
      <c r="AP3536" s="4" t="s">
        <v>106</v>
      </c>
      <c r="AQ3536" s="4" t="s">
        <v>106</v>
      </c>
      <c r="AR3536" s="4" t="s">
        <v>106</v>
      </c>
      <c r="AS3536" s="4" t="s">
        <v>106</v>
      </c>
      <c r="AT3536" s="4" t="s">
        <v>106</v>
      </c>
      <c r="AU3536" t="s">
        <v>108</v>
      </c>
      <c r="AV3536" t="s">
        <v>109</v>
      </c>
      <c r="AW3536" t="s">
        <v>110</v>
      </c>
      <c r="AX3536" t="s">
        <v>3756</v>
      </c>
    </row>
    <row r="3537" spans="1:51" hidden="1" x14ac:dyDescent="0.25">
      <c r="A3537">
        <v>2019</v>
      </c>
      <c r="B3537" s="6">
        <v>43609</v>
      </c>
      <c r="C3537" s="6">
        <v>43749</v>
      </c>
      <c r="D3537" t="str">
        <f>INDEX(parametres!$B$2:$B$57,IF(ISNUMBER(MATCH(Chiffrier!E3537,parametres!$C$2:$C$57,0)),MATCH(E3537,parametres!$C$2:$C$57,0),NA()))</f>
        <v>IM-8</v>
      </c>
      <c r="E3537" t="s">
        <v>37</v>
      </c>
      <c r="F3537" t="s">
        <v>112</v>
      </c>
      <c r="G3537" s="4">
        <f t="shared" si="72"/>
        <v>20</v>
      </c>
      <c r="H3537">
        <f>INDEX(Sites_coordo!$C$2:$C$62,IF(ISNUMBER(MATCH(Chiffrier!E3537,Sites_coordo!$A$2:$A$62,0)),MATCH(Chiffrier!E3537,Sites_coordo!$A$2:$A$62,0),NA()))</f>
        <v>47.236049999999999</v>
      </c>
      <c r="I3537">
        <f>INDEX(Sites_coordo!$B$2:$B$62,IF(ISNUMBER(MATCH(Chiffrier!E3537,Sites_coordo!$A$2:$A$62,0)),MATCH(Chiffrier!E3537,Sites_coordo!$A$2:$A$62,0),NA()))</f>
        <v>-61.834429999999998</v>
      </c>
      <c r="J3537" t="s">
        <v>119</v>
      </c>
      <c r="K3537" t="s">
        <v>119</v>
      </c>
      <c r="L3537" s="4">
        <v>20319915</v>
      </c>
      <c r="M3537" t="s">
        <v>151</v>
      </c>
      <c r="N3537" s="4">
        <v>4</v>
      </c>
      <c r="O3537" s="4" t="s">
        <v>107</v>
      </c>
      <c r="P3537" s="4">
        <v>1</v>
      </c>
      <c r="Q3537" t="s">
        <v>3757</v>
      </c>
      <c r="R3537" s="4">
        <v>0</v>
      </c>
      <c r="S3537">
        <v>2</v>
      </c>
      <c r="T3537" t="s">
        <v>106</v>
      </c>
      <c r="U3537">
        <v>1</v>
      </c>
      <c r="V3537" t="s">
        <v>106</v>
      </c>
      <c r="W3537">
        <v>0</v>
      </c>
      <c r="X3537">
        <v>0</v>
      </c>
      <c r="Y3537" s="3">
        <v>1</v>
      </c>
      <c r="Z3537">
        <v>0</v>
      </c>
      <c r="AA3537">
        <v>0</v>
      </c>
      <c r="AB3537">
        <v>0</v>
      </c>
      <c r="AC3537">
        <v>0</v>
      </c>
      <c r="AD3537">
        <v>0</v>
      </c>
      <c r="AE3537" s="4">
        <v>0</v>
      </c>
      <c r="AH3537" s="6">
        <v>43749</v>
      </c>
      <c r="AI3537" s="5">
        <v>0.47916666666666669</v>
      </c>
      <c r="AJ3537">
        <v>2.44</v>
      </c>
      <c r="AK3537">
        <v>3110</v>
      </c>
      <c r="AL3537" s="4">
        <v>10.9</v>
      </c>
      <c r="AM3537" s="4">
        <v>29.4</v>
      </c>
      <c r="AN3537" s="4" t="s">
        <v>106</v>
      </c>
      <c r="AO3537" s="4" t="s">
        <v>106</v>
      </c>
      <c r="AP3537" s="4" t="s">
        <v>106</v>
      </c>
      <c r="AQ3537" s="4" t="s">
        <v>106</v>
      </c>
      <c r="AR3537" s="4" t="s">
        <v>106</v>
      </c>
      <c r="AS3537" s="4" t="s">
        <v>106</v>
      </c>
      <c r="AT3537" s="4" t="s">
        <v>106</v>
      </c>
      <c r="AU3537" t="s">
        <v>108</v>
      </c>
      <c r="AV3537" t="s">
        <v>109</v>
      </c>
      <c r="AW3537" t="s">
        <v>110</v>
      </c>
      <c r="AX3537" t="s">
        <v>3757</v>
      </c>
      <c r="AY3537" s="4" t="s">
        <v>4149</v>
      </c>
    </row>
    <row r="3538" spans="1:51" hidden="1" x14ac:dyDescent="0.25">
      <c r="A3538">
        <v>2019</v>
      </c>
      <c r="B3538" s="6">
        <v>43609</v>
      </c>
      <c r="C3538" s="6">
        <v>43749</v>
      </c>
      <c r="D3538" t="str">
        <f>INDEX(parametres!$B$2:$B$57,IF(ISNUMBER(MATCH(Chiffrier!E3538,parametres!$C$2:$C$57,0)),MATCH(E3538,parametres!$C$2:$C$57,0),NA()))</f>
        <v>IM-8</v>
      </c>
      <c r="E3538" t="s">
        <v>37</v>
      </c>
      <c r="F3538" t="s">
        <v>112</v>
      </c>
      <c r="G3538" s="4">
        <f t="shared" si="72"/>
        <v>20</v>
      </c>
      <c r="H3538">
        <f>INDEX(Sites_coordo!$C$2:$C$62,IF(ISNUMBER(MATCH(Chiffrier!E3538,Sites_coordo!$A$2:$A$62,0)),MATCH(Chiffrier!E3538,Sites_coordo!$A$2:$A$62,0),NA()))</f>
        <v>47.236049999999999</v>
      </c>
      <c r="I3538">
        <f>INDEX(Sites_coordo!$B$2:$B$62,IF(ISNUMBER(MATCH(Chiffrier!E3538,Sites_coordo!$A$2:$A$62,0)),MATCH(Chiffrier!E3538,Sites_coordo!$A$2:$A$62,0),NA()))</f>
        <v>-61.834429999999998</v>
      </c>
      <c r="J3538" t="s">
        <v>119</v>
      </c>
      <c r="K3538" t="s">
        <v>119</v>
      </c>
      <c r="L3538" s="4">
        <v>20319915</v>
      </c>
      <c r="M3538" t="s">
        <v>151</v>
      </c>
      <c r="N3538" s="4">
        <v>5</v>
      </c>
      <c r="O3538" s="4" t="s">
        <v>121</v>
      </c>
      <c r="P3538" s="4">
        <v>1</v>
      </c>
      <c r="Q3538" t="s">
        <v>3758</v>
      </c>
      <c r="R3538" s="4">
        <v>0</v>
      </c>
      <c r="S3538">
        <v>1</v>
      </c>
      <c r="T3538" t="s">
        <v>106</v>
      </c>
      <c r="U3538">
        <v>1</v>
      </c>
      <c r="V3538" t="s">
        <v>106</v>
      </c>
      <c r="W3538">
        <v>0</v>
      </c>
      <c r="X3538">
        <v>0</v>
      </c>
      <c r="Y3538">
        <v>0</v>
      </c>
      <c r="Z3538">
        <v>0</v>
      </c>
      <c r="AA3538">
        <v>0</v>
      </c>
      <c r="AB3538">
        <v>0</v>
      </c>
      <c r="AC3538">
        <v>1</v>
      </c>
      <c r="AD3538">
        <v>0</v>
      </c>
      <c r="AE3538" s="4">
        <v>0</v>
      </c>
      <c r="AH3538" s="6">
        <v>43749</v>
      </c>
      <c r="AI3538" s="5">
        <v>0.47916666666666669</v>
      </c>
      <c r="AJ3538">
        <v>2.44</v>
      </c>
      <c r="AK3538">
        <v>3110</v>
      </c>
      <c r="AL3538" s="4">
        <v>10.9</v>
      </c>
      <c r="AM3538" s="4">
        <v>29.4</v>
      </c>
      <c r="AN3538" s="4" t="s">
        <v>106</v>
      </c>
      <c r="AO3538" s="4" t="s">
        <v>106</v>
      </c>
      <c r="AP3538" s="4" t="s">
        <v>106</v>
      </c>
      <c r="AQ3538" s="4" t="s">
        <v>106</v>
      </c>
      <c r="AR3538" s="4" t="s">
        <v>106</v>
      </c>
      <c r="AS3538" s="4" t="s">
        <v>106</v>
      </c>
      <c r="AT3538" s="4" t="s">
        <v>106</v>
      </c>
      <c r="AU3538" t="s">
        <v>108</v>
      </c>
      <c r="AV3538" t="s">
        <v>109</v>
      </c>
      <c r="AW3538" t="s">
        <v>110</v>
      </c>
      <c r="AX3538" t="s">
        <v>3758</v>
      </c>
    </row>
    <row r="3539" spans="1:51" hidden="1" x14ac:dyDescent="0.25">
      <c r="A3539">
        <v>2019</v>
      </c>
      <c r="B3539" s="6">
        <v>43609</v>
      </c>
      <c r="C3539" s="6">
        <v>43749</v>
      </c>
      <c r="D3539" t="str">
        <f>INDEX(parametres!$B$2:$B$57,IF(ISNUMBER(MATCH(Chiffrier!E3539,parametres!$C$2:$C$57,0)),MATCH(E3539,parametres!$C$2:$C$57,0),NA()))</f>
        <v>IM-8</v>
      </c>
      <c r="E3539" t="s">
        <v>37</v>
      </c>
      <c r="F3539" t="s">
        <v>112</v>
      </c>
      <c r="G3539" s="4">
        <f t="shared" si="72"/>
        <v>20</v>
      </c>
      <c r="H3539">
        <f>INDEX(Sites_coordo!$C$2:$C$62,IF(ISNUMBER(MATCH(Chiffrier!E3539,Sites_coordo!$A$2:$A$62,0)),MATCH(Chiffrier!E3539,Sites_coordo!$A$2:$A$62,0),NA()))</f>
        <v>47.236049999999999</v>
      </c>
      <c r="I3539">
        <f>INDEX(Sites_coordo!$B$2:$B$62,IF(ISNUMBER(MATCH(Chiffrier!E3539,Sites_coordo!$A$2:$A$62,0)),MATCH(Chiffrier!E3539,Sites_coordo!$A$2:$A$62,0),NA()))</f>
        <v>-61.834429999999998</v>
      </c>
      <c r="J3539" t="s">
        <v>119</v>
      </c>
      <c r="K3539" t="s">
        <v>119</v>
      </c>
      <c r="L3539" s="4">
        <v>20319915</v>
      </c>
      <c r="M3539" t="s">
        <v>151</v>
      </c>
      <c r="N3539" s="4">
        <v>5</v>
      </c>
      <c r="O3539" s="4" t="s">
        <v>121</v>
      </c>
      <c r="P3539" s="4">
        <v>2</v>
      </c>
      <c r="Q3539" t="s">
        <v>3759</v>
      </c>
      <c r="R3539" s="4">
        <v>0</v>
      </c>
      <c r="S3539">
        <v>1</v>
      </c>
      <c r="T3539" t="s">
        <v>106</v>
      </c>
      <c r="U3539">
        <v>1</v>
      </c>
      <c r="V3539" t="s">
        <v>106</v>
      </c>
      <c r="W3539">
        <v>0</v>
      </c>
      <c r="X3539">
        <v>0</v>
      </c>
      <c r="Y3539">
        <v>0</v>
      </c>
      <c r="Z3539">
        <v>0</v>
      </c>
      <c r="AA3539">
        <v>0</v>
      </c>
      <c r="AB3539">
        <v>0</v>
      </c>
      <c r="AC3539">
        <v>1</v>
      </c>
      <c r="AD3539">
        <v>0</v>
      </c>
      <c r="AE3539" s="4">
        <v>0</v>
      </c>
      <c r="AH3539" s="6">
        <v>43749</v>
      </c>
      <c r="AI3539" s="5">
        <v>0.47916666666666669</v>
      </c>
      <c r="AJ3539">
        <v>2.44</v>
      </c>
      <c r="AK3539">
        <v>3110</v>
      </c>
      <c r="AL3539" s="4">
        <v>10.9</v>
      </c>
      <c r="AM3539" s="4">
        <v>29.4</v>
      </c>
      <c r="AN3539" s="4" t="s">
        <v>106</v>
      </c>
      <c r="AO3539" s="4" t="s">
        <v>106</v>
      </c>
      <c r="AP3539" s="4" t="s">
        <v>106</v>
      </c>
      <c r="AQ3539" s="4" t="s">
        <v>106</v>
      </c>
      <c r="AR3539" s="4" t="s">
        <v>106</v>
      </c>
      <c r="AS3539" s="4" t="s">
        <v>106</v>
      </c>
      <c r="AT3539" s="4" t="s">
        <v>106</v>
      </c>
      <c r="AU3539" t="s">
        <v>108</v>
      </c>
      <c r="AV3539" t="s">
        <v>109</v>
      </c>
      <c r="AW3539" t="s">
        <v>110</v>
      </c>
      <c r="AX3539" t="s">
        <v>3759</v>
      </c>
    </row>
    <row r="3540" spans="1:51" hidden="1" x14ac:dyDescent="0.25">
      <c r="A3540">
        <v>2019</v>
      </c>
      <c r="B3540" s="6">
        <v>43609</v>
      </c>
      <c r="C3540" s="6">
        <v>43749</v>
      </c>
      <c r="D3540" t="str">
        <f>INDEX(parametres!$B$2:$B$57,IF(ISNUMBER(MATCH(Chiffrier!E3540,parametres!$C$2:$C$57,0)),MATCH(E3540,parametres!$C$2:$C$57,0),NA()))</f>
        <v>IM-8</v>
      </c>
      <c r="E3540" t="s">
        <v>37</v>
      </c>
      <c r="F3540" t="s">
        <v>112</v>
      </c>
      <c r="G3540" s="4">
        <f t="shared" si="72"/>
        <v>20</v>
      </c>
      <c r="H3540">
        <f>INDEX(Sites_coordo!$C$2:$C$62,IF(ISNUMBER(MATCH(Chiffrier!E3540,Sites_coordo!$A$2:$A$62,0)),MATCH(Chiffrier!E3540,Sites_coordo!$A$2:$A$62,0),NA()))</f>
        <v>47.236049999999999</v>
      </c>
      <c r="I3540">
        <f>INDEX(Sites_coordo!$B$2:$B$62,IF(ISNUMBER(MATCH(Chiffrier!E3540,Sites_coordo!$A$2:$A$62,0)),MATCH(Chiffrier!E3540,Sites_coordo!$A$2:$A$62,0),NA()))</f>
        <v>-61.834429999999998</v>
      </c>
      <c r="J3540" t="s">
        <v>119</v>
      </c>
      <c r="K3540" t="s">
        <v>119</v>
      </c>
      <c r="L3540" s="4">
        <v>20319915</v>
      </c>
      <c r="M3540" t="s">
        <v>151</v>
      </c>
      <c r="N3540" s="4">
        <v>5</v>
      </c>
      <c r="O3540" s="4" t="s">
        <v>121</v>
      </c>
      <c r="P3540" s="4">
        <v>3</v>
      </c>
      <c r="Q3540" t="s">
        <v>3760</v>
      </c>
      <c r="R3540" s="4">
        <v>0</v>
      </c>
      <c r="S3540">
        <v>1</v>
      </c>
      <c r="T3540" t="s">
        <v>106</v>
      </c>
      <c r="U3540">
        <v>1</v>
      </c>
      <c r="V3540" t="s">
        <v>106</v>
      </c>
      <c r="W3540">
        <v>0</v>
      </c>
      <c r="X3540">
        <v>0</v>
      </c>
      <c r="Y3540">
        <v>0</v>
      </c>
      <c r="Z3540">
        <v>0</v>
      </c>
      <c r="AA3540">
        <v>0</v>
      </c>
      <c r="AB3540">
        <v>0</v>
      </c>
      <c r="AC3540">
        <v>1</v>
      </c>
      <c r="AD3540">
        <v>0</v>
      </c>
      <c r="AE3540" s="4">
        <v>0</v>
      </c>
      <c r="AH3540" s="6">
        <v>43749</v>
      </c>
      <c r="AI3540" s="5">
        <v>0.47916666666666669</v>
      </c>
      <c r="AJ3540">
        <v>2.44</v>
      </c>
      <c r="AK3540">
        <v>3110</v>
      </c>
      <c r="AL3540" s="4">
        <v>10.9</v>
      </c>
      <c r="AM3540" s="4">
        <v>29.4</v>
      </c>
      <c r="AN3540" s="4" t="s">
        <v>106</v>
      </c>
      <c r="AO3540" s="4" t="s">
        <v>106</v>
      </c>
      <c r="AP3540" s="4" t="s">
        <v>106</v>
      </c>
      <c r="AQ3540" s="4" t="s">
        <v>106</v>
      </c>
      <c r="AR3540" s="4" t="s">
        <v>106</v>
      </c>
      <c r="AS3540" s="4" t="s">
        <v>106</v>
      </c>
      <c r="AT3540" s="4" t="s">
        <v>106</v>
      </c>
      <c r="AU3540" t="s">
        <v>108</v>
      </c>
      <c r="AV3540" t="s">
        <v>109</v>
      </c>
      <c r="AW3540" t="s">
        <v>110</v>
      </c>
      <c r="AX3540" t="s">
        <v>3760</v>
      </c>
    </row>
    <row r="3541" spans="1:51" hidden="1" x14ac:dyDescent="0.25">
      <c r="A3541">
        <v>2019</v>
      </c>
      <c r="B3541" s="6">
        <v>43609</v>
      </c>
      <c r="C3541" s="6">
        <v>43749</v>
      </c>
      <c r="D3541" t="str">
        <f>INDEX(parametres!$B$2:$B$57,IF(ISNUMBER(MATCH(Chiffrier!E3541,parametres!$C$2:$C$57,0)),MATCH(E3541,parametres!$C$2:$C$57,0),NA()))</f>
        <v>IM-8</v>
      </c>
      <c r="E3541" t="s">
        <v>37</v>
      </c>
      <c r="F3541" t="s">
        <v>112</v>
      </c>
      <c r="G3541" s="4">
        <f t="shared" si="72"/>
        <v>20</v>
      </c>
      <c r="H3541">
        <f>INDEX(Sites_coordo!$C$2:$C$62,IF(ISNUMBER(MATCH(Chiffrier!E3541,Sites_coordo!$A$2:$A$62,0)),MATCH(Chiffrier!E3541,Sites_coordo!$A$2:$A$62,0),NA()))</f>
        <v>47.236049999999999</v>
      </c>
      <c r="I3541">
        <f>INDEX(Sites_coordo!$B$2:$B$62,IF(ISNUMBER(MATCH(Chiffrier!E3541,Sites_coordo!$A$2:$A$62,0)),MATCH(Chiffrier!E3541,Sites_coordo!$A$2:$A$62,0),NA()))</f>
        <v>-61.834429999999998</v>
      </c>
      <c r="J3541" t="s">
        <v>119</v>
      </c>
      <c r="K3541" t="s">
        <v>119</v>
      </c>
      <c r="L3541" s="4">
        <v>20319915</v>
      </c>
      <c r="M3541" t="s">
        <v>151</v>
      </c>
      <c r="N3541" s="4">
        <v>5</v>
      </c>
      <c r="O3541" s="4" t="s">
        <v>107</v>
      </c>
      <c r="P3541" s="4">
        <v>1</v>
      </c>
      <c r="Q3541" t="s">
        <v>3761</v>
      </c>
      <c r="R3541" s="4">
        <v>0</v>
      </c>
      <c r="S3541">
        <v>0</v>
      </c>
      <c r="T3541" t="s">
        <v>106</v>
      </c>
      <c r="U3541">
        <v>0</v>
      </c>
      <c r="V3541" t="s">
        <v>106</v>
      </c>
      <c r="W3541">
        <v>0</v>
      </c>
      <c r="X3541">
        <v>0</v>
      </c>
      <c r="Y3541">
        <v>0</v>
      </c>
      <c r="Z3541">
        <v>0</v>
      </c>
      <c r="AA3541">
        <v>0</v>
      </c>
      <c r="AB3541">
        <v>0</v>
      </c>
      <c r="AC3541">
        <v>0</v>
      </c>
      <c r="AD3541">
        <v>0</v>
      </c>
      <c r="AE3541" s="4">
        <v>0</v>
      </c>
      <c r="AH3541" s="6">
        <v>43749</v>
      </c>
      <c r="AI3541" s="5">
        <v>0.47916666666666669</v>
      </c>
      <c r="AJ3541">
        <v>2.44</v>
      </c>
      <c r="AK3541">
        <v>3110</v>
      </c>
      <c r="AL3541" s="4">
        <v>10.9</v>
      </c>
      <c r="AM3541" s="4">
        <v>29.4</v>
      </c>
      <c r="AN3541" s="4" t="s">
        <v>106</v>
      </c>
      <c r="AO3541" s="4" t="s">
        <v>106</v>
      </c>
      <c r="AP3541" s="4" t="s">
        <v>106</v>
      </c>
      <c r="AQ3541" s="4" t="s">
        <v>106</v>
      </c>
      <c r="AR3541" s="4" t="s">
        <v>106</v>
      </c>
      <c r="AS3541" s="4" t="s">
        <v>106</v>
      </c>
      <c r="AT3541" s="4" t="s">
        <v>106</v>
      </c>
      <c r="AU3541" t="s">
        <v>108</v>
      </c>
      <c r="AV3541" t="s">
        <v>109</v>
      </c>
      <c r="AW3541" t="s">
        <v>110</v>
      </c>
      <c r="AX3541" t="s">
        <v>3761</v>
      </c>
    </row>
    <row r="3542" spans="1:51" hidden="1" x14ac:dyDescent="0.25">
      <c r="A3542">
        <v>2019</v>
      </c>
      <c r="B3542" s="6">
        <v>43609</v>
      </c>
      <c r="C3542" s="6">
        <v>43749</v>
      </c>
      <c r="D3542" t="str">
        <f>INDEX(parametres!$B$2:$B$57,IF(ISNUMBER(MATCH(Chiffrier!E3542,parametres!$C$2:$C$57,0)),MATCH(E3542,parametres!$C$2:$C$57,0),NA()))</f>
        <v>IM-8</v>
      </c>
      <c r="E3542" t="s">
        <v>37</v>
      </c>
      <c r="F3542" t="s">
        <v>112</v>
      </c>
      <c r="G3542" s="4">
        <f t="shared" si="72"/>
        <v>20</v>
      </c>
      <c r="H3542">
        <f>INDEX(Sites_coordo!$C$2:$C$62,IF(ISNUMBER(MATCH(Chiffrier!E3542,Sites_coordo!$A$2:$A$62,0)),MATCH(Chiffrier!E3542,Sites_coordo!$A$2:$A$62,0),NA()))</f>
        <v>47.236049999999999</v>
      </c>
      <c r="I3542">
        <f>INDEX(Sites_coordo!$B$2:$B$62,IF(ISNUMBER(MATCH(Chiffrier!E3542,Sites_coordo!$A$2:$A$62,0)),MATCH(Chiffrier!E3542,Sites_coordo!$A$2:$A$62,0),NA()))</f>
        <v>-61.834429999999998</v>
      </c>
      <c r="J3542" t="s">
        <v>119</v>
      </c>
      <c r="K3542" t="s">
        <v>119</v>
      </c>
      <c r="L3542" s="4">
        <v>20319915</v>
      </c>
      <c r="M3542" t="s">
        <v>151</v>
      </c>
      <c r="N3542" s="4">
        <v>6</v>
      </c>
      <c r="O3542" s="4" t="s">
        <v>121</v>
      </c>
      <c r="P3542" s="4">
        <v>1</v>
      </c>
      <c r="Q3542" t="s">
        <v>3762</v>
      </c>
      <c r="R3542" s="4">
        <v>0</v>
      </c>
      <c r="S3542">
        <v>1</v>
      </c>
      <c r="T3542" t="s">
        <v>106</v>
      </c>
      <c r="U3542">
        <v>1</v>
      </c>
      <c r="V3542" t="s">
        <v>106</v>
      </c>
      <c r="W3542">
        <v>0</v>
      </c>
      <c r="X3542">
        <v>0</v>
      </c>
      <c r="Y3542" s="4">
        <v>0</v>
      </c>
      <c r="Z3542">
        <v>0</v>
      </c>
      <c r="AA3542">
        <v>0</v>
      </c>
      <c r="AB3542">
        <v>0</v>
      </c>
      <c r="AC3542">
        <v>1</v>
      </c>
      <c r="AD3542">
        <v>0</v>
      </c>
      <c r="AE3542" s="4">
        <v>0</v>
      </c>
      <c r="AH3542" s="6">
        <v>43749</v>
      </c>
      <c r="AI3542" s="5">
        <v>0.47916666666666669</v>
      </c>
      <c r="AJ3542">
        <v>2.44</v>
      </c>
      <c r="AK3542">
        <v>3110</v>
      </c>
      <c r="AL3542" s="4">
        <v>10.9</v>
      </c>
      <c r="AM3542" s="4">
        <v>29.4</v>
      </c>
      <c r="AN3542" s="4" t="s">
        <v>106</v>
      </c>
      <c r="AO3542" s="4" t="s">
        <v>106</v>
      </c>
      <c r="AP3542" s="4" t="s">
        <v>106</v>
      </c>
      <c r="AQ3542" s="4" t="s">
        <v>106</v>
      </c>
      <c r="AR3542" s="4" t="s">
        <v>106</v>
      </c>
      <c r="AS3542" s="4" t="s">
        <v>106</v>
      </c>
      <c r="AT3542" s="4" t="s">
        <v>106</v>
      </c>
      <c r="AU3542" t="s">
        <v>108</v>
      </c>
      <c r="AV3542" t="s">
        <v>109</v>
      </c>
      <c r="AW3542" t="s">
        <v>110</v>
      </c>
      <c r="AX3542" t="s">
        <v>3762</v>
      </c>
    </row>
    <row r="3543" spans="1:51" hidden="1" x14ac:dyDescent="0.25">
      <c r="A3543">
        <v>2019</v>
      </c>
      <c r="B3543" s="6">
        <v>43609</v>
      </c>
      <c r="C3543" s="6">
        <v>43749</v>
      </c>
      <c r="D3543" t="str">
        <f>INDEX(parametres!$B$2:$B$57,IF(ISNUMBER(MATCH(Chiffrier!E3543,parametres!$C$2:$C$57,0)),MATCH(E3543,parametres!$C$2:$C$57,0),NA()))</f>
        <v>IM-8</v>
      </c>
      <c r="E3543" t="s">
        <v>37</v>
      </c>
      <c r="F3543" t="s">
        <v>112</v>
      </c>
      <c r="G3543" s="4">
        <f t="shared" si="72"/>
        <v>20</v>
      </c>
      <c r="H3543">
        <f>INDEX(Sites_coordo!$C$2:$C$62,IF(ISNUMBER(MATCH(Chiffrier!E3543,Sites_coordo!$A$2:$A$62,0)),MATCH(Chiffrier!E3543,Sites_coordo!$A$2:$A$62,0),NA()))</f>
        <v>47.236049999999999</v>
      </c>
      <c r="I3543">
        <f>INDEX(Sites_coordo!$B$2:$B$62,IF(ISNUMBER(MATCH(Chiffrier!E3543,Sites_coordo!$A$2:$A$62,0)),MATCH(Chiffrier!E3543,Sites_coordo!$A$2:$A$62,0),NA()))</f>
        <v>-61.834429999999998</v>
      </c>
      <c r="J3543" t="s">
        <v>119</v>
      </c>
      <c r="K3543" t="s">
        <v>119</v>
      </c>
      <c r="L3543" s="4">
        <v>20319915</v>
      </c>
      <c r="M3543" t="s">
        <v>151</v>
      </c>
      <c r="N3543" s="4">
        <v>6</v>
      </c>
      <c r="O3543" s="4" t="s">
        <v>121</v>
      </c>
      <c r="P3543" s="4">
        <v>2</v>
      </c>
      <c r="Q3543" t="s">
        <v>3763</v>
      </c>
      <c r="R3543" s="4">
        <v>0</v>
      </c>
      <c r="S3543">
        <v>1</v>
      </c>
      <c r="T3543" t="s">
        <v>106</v>
      </c>
      <c r="U3543">
        <v>1</v>
      </c>
      <c r="V3543" t="s">
        <v>106</v>
      </c>
      <c r="W3543">
        <v>0</v>
      </c>
      <c r="X3543">
        <v>0</v>
      </c>
      <c r="Y3543">
        <v>0</v>
      </c>
      <c r="Z3543">
        <v>0</v>
      </c>
      <c r="AA3543">
        <v>0</v>
      </c>
      <c r="AB3543">
        <v>0</v>
      </c>
      <c r="AC3543">
        <v>1</v>
      </c>
      <c r="AD3543">
        <v>0</v>
      </c>
      <c r="AE3543" s="4">
        <v>0</v>
      </c>
      <c r="AH3543" s="6">
        <v>43749</v>
      </c>
      <c r="AI3543" s="5">
        <v>0.47916666666666669</v>
      </c>
      <c r="AJ3543">
        <v>2.44</v>
      </c>
      <c r="AK3543">
        <v>3110</v>
      </c>
      <c r="AL3543" s="4">
        <v>10.9</v>
      </c>
      <c r="AM3543" s="4">
        <v>29.4</v>
      </c>
      <c r="AN3543" s="4" t="s">
        <v>106</v>
      </c>
      <c r="AO3543" s="4" t="s">
        <v>106</v>
      </c>
      <c r="AP3543" s="4" t="s">
        <v>106</v>
      </c>
      <c r="AQ3543" s="4" t="s">
        <v>106</v>
      </c>
      <c r="AR3543" s="4" t="s">
        <v>106</v>
      </c>
      <c r="AS3543" s="4" t="s">
        <v>106</v>
      </c>
      <c r="AT3543" s="4" t="s">
        <v>106</v>
      </c>
      <c r="AU3543" t="s">
        <v>108</v>
      </c>
      <c r="AV3543" t="s">
        <v>109</v>
      </c>
      <c r="AW3543" t="s">
        <v>110</v>
      </c>
      <c r="AX3543" t="s">
        <v>3763</v>
      </c>
    </row>
    <row r="3544" spans="1:51" hidden="1" x14ac:dyDescent="0.25">
      <c r="A3544">
        <v>2019</v>
      </c>
      <c r="B3544" s="6">
        <v>43609</v>
      </c>
      <c r="C3544" s="6">
        <v>43749</v>
      </c>
      <c r="D3544" t="str">
        <f>INDEX(parametres!$B$2:$B$57,IF(ISNUMBER(MATCH(Chiffrier!E3544,parametres!$C$2:$C$57,0)),MATCH(E3544,parametres!$C$2:$C$57,0),NA()))</f>
        <v>IM-8</v>
      </c>
      <c r="E3544" t="s">
        <v>37</v>
      </c>
      <c r="F3544" t="s">
        <v>112</v>
      </c>
      <c r="G3544" s="4">
        <f t="shared" si="72"/>
        <v>20</v>
      </c>
      <c r="H3544">
        <f>INDEX(Sites_coordo!$C$2:$C$62,IF(ISNUMBER(MATCH(Chiffrier!E3544,Sites_coordo!$A$2:$A$62,0)),MATCH(Chiffrier!E3544,Sites_coordo!$A$2:$A$62,0),NA()))</f>
        <v>47.236049999999999</v>
      </c>
      <c r="I3544">
        <f>INDEX(Sites_coordo!$B$2:$B$62,IF(ISNUMBER(MATCH(Chiffrier!E3544,Sites_coordo!$A$2:$A$62,0)),MATCH(Chiffrier!E3544,Sites_coordo!$A$2:$A$62,0),NA()))</f>
        <v>-61.834429999999998</v>
      </c>
      <c r="J3544" t="s">
        <v>119</v>
      </c>
      <c r="K3544" t="s">
        <v>119</v>
      </c>
      <c r="L3544" s="4">
        <v>20319915</v>
      </c>
      <c r="M3544" t="s">
        <v>151</v>
      </c>
      <c r="N3544" s="4">
        <v>6</v>
      </c>
      <c r="O3544" s="4" t="s">
        <v>121</v>
      </c>
      <c r="P3544" s="4">
        <v>3</v>
      </c>
      <c r="Q3544" t="s">
        <v>3764</v>
      </c>
      <c r="R3544" s="4">
        <v>0</v>
      </c>
      <c r="S3544">
        <v>1</v>
      </c>
      <c r="T3544" t="s">
        <v>106</v>
      </c>
      <c r="U3544">
        <v>1</v>
      </c>
      <c r="V3544" t="s">
        <v>106</v>
      </c>
      <c r="W3544">
        <v>0</v>
      </c>
      <c r="X3544">
        <v>0</v>
      </c>
      <c r="Y3544">
        <v>0</v>
      </c>
      <c r="Z3544">
        <v>0</v>
      </c>
      <c r="AA3544">
        <v>0</v>
      </c>
      <c r="AB3544">
        <v>0</v>
      </c>
      <c r="AC3544">
        <v>0</v>
      </c>
      <c r="AD3544">
        <v>0</v>
      </c>
      <c r="AE3544" s="4">
        <v>0</v>
      </c>
      <c r="AH3544" s="6">
        <v>43749</v>
      </c>
      <c r="AI3544" s="5">
        <v>0.47916666666666669</v>
      </c>
      <c r="AJ3544">
        <v>2.44</v>
      </c>
      <c r="AK3544">
        <v>3110</v>
      </c>
      <c r="AL3544" s="4">
        <v>10.9</v>
      </c>
      <c r="AM3544" s="4">
        <v>29.4</v>
      </c>
      <c r="AN3544" s="4" t="s">
        <v>106</v>
      </c>
      <c r="AO3544" s="4" t="s">
        <v>106</v>
      </c>
      <c r="AP3544" s="4" t="s">
        <v>106</v>
      </c>
      <c r="AQ3544" s="4" t="s">
        <v>106</v>
      </c>
      <c r="AR3544" s="4" t="s">
        <v>106</v>
      </c>
      <c r="AS3544" s="4" t="s">
        <v>106</v>
      </c>
      <c r="AT3544" s="4" t="s">
        <v>106</v>
      </c>
      <c r="AU3544" t="s">
        <v>108</v>
      </c>
      <c r="AV3544" t="s">
        <v>109</v>
      </c>
      <c r="AW3544" t="s">
        <v>110</v>
      </c>
      <c r="AX3544" t="s">
        <v>3764</v>
      </c>
    </row>
    <row r="3545" spans="1:51" hidden="1" x14ac:dyDescent="0.25">
      <c r="A3545">
        <v>2019</v>
      </c>
      <c r="B3545" s="6">
        <v>43609</v>
      </c>
      <c r="C3545" s="6">
        <v>43749</v>
      </c>
      <c r="D3545" t="str">
        <f>INDEX(parametres!$B$2:$B$57,IF(ISNUMBER(MATCH(Chiffrier!E3545,parametres!$C$2:$C$57,0)),MATCH(E3545,parametres!$C$2:$C$57,0),NA()))</f>
        <v>IM-8</v>
      </c>
      <c r="E3545" t="s">
        <v>37</v>
      </c>
      <c r="F3545" t="s">
        <v>112</v>
      </c>
      <c r="G3545" s="4">
        <f t="shared" si="72"/>
        <v>20</v>
      </c>
      <c r="H3545">
        <f>INDEX(Sites_coordo!$C$2:$C$62,IF(ISNUMBER(MATCH(Chiffrier!E3545,Sites_coordo!$A$2:$A$62,0)),MATCH(Chiffrier!E3545,Sites_coordo!$A$2:$A$62,0),NA()))</f>
        <v>47.236049999999999</v>
      </c>
      <c r="I3545">
        <f>INDEX(Sites_coordo!$B$2:$B$62,IF(ISNUMBER(MATCH(Chiffrier!E3545,Sites_coordo!$A$2:$A$62,0)),MATCH(Chiffrier!E3545,Sites_coordo!$A$2:$A$62,0),NA()))</f>
        <v>-61.834429999999998</v>
      </c>
      <c r="J3545" t="s">
        <v>119</v>
      </c>
      <c r="K3545" t="s">
        <v>119</v>
      </c>
      <c r="L3545" s="4">
        <v>20319915</v>
      </c>
      <c r="M3545" t="s">
        <v>151</v>
      </c>
      <c r="N3545" s="4">
        <v>6</v>
      </c>
      <c r="O3545" s="4" t="s">
        <v>107</v>
      </c>
      <c r="P3545" s="4">
        <v>1</v>
      </c>
      <c r="Q3545" t="s">
        <v>3765</v>
      </c>
      <c r="R3545" s="4">
        <v>0</v>
      </c>
      <c r="S3545">
        <v>1</v>
      </c>
      <c r="T3545" t="s">
        <v>106</v>
      </c>
      <c r="U3545">
        <v>1</v>
      </c>
      <c r="V3545" t="s">
        <v>106</v>
      </c>
      <c r="W3545">
        <v>0</v>
      </c>
      <c r="X3545">
        <v>0</v>
      </c>
      <c r="Y3545">
        <v>0</v>
      </c>
      <c r="Z3545">
        <v>0</v>
      </c>
      <c r="AA3545">
        <v>0</v>
      </c>
      <c r="AB3545">
        <v>0</v>
      </c>
      <c r="AC3545">
        <v>1</v>
      </c>
      <c r="AD3545">
        <v>0</v>
      </c>
      <c r="AE3545" s="4">
        <v>0</v>
      </c>
      <c r="AH3545" s="6">
        <v>43749</v>
      </c>
      <c r="AI3545" s="5">
        <v>0.47916666666666669</v>
      </c>
      <c r="AJ3545">
        <v>2.44</v>
      </c>
      <c r="AK3545">
        <v>3110</v>
      </c>
      <c r="AL3545" s="4">
        <v>10.9</v>
      </c>
      <c r="AM3545" s="4">
        <v>29.4</v>
      </c>
      <c r="AN3545" s="4" t="s">
        <v>106</v>
      </c>
      <c r="AO3545" s="4" t="s">
        <v>106</v>
      </c>
      <c r="AP3545" s="4" t="s">
        <v>106</v>
      </c>
      <c r="AQ3545" s="4" t="s">
        <v>106</v>
      </c>
      <c r="AR3545" s="4" t="s">
        <v>106</v>
      </c>
      <c r="AS3545" s="4" t="s">
        <v>106</v>
      </c>
      <c r="AT3545" s="4" t="s">
        <v>106</v>
      </c>
      <c r="AU3545" t="s">
        <v>108</v>
      </c>
      <c r="AV3545" t="s">
        <v>109</v>
      </c>
      <c r="AW3545" t="s">
        <v>110</v>
      </c>
      <c r="AX3545" t="s">
        <v>3765</v>
      </c>
    </row>
    <row r="3546" spans="1:51" hidden="1" x14ac:dyDescent="0.25">
      <c r="A3546">
        <v>2019</v>
      </c>
      <c r="B3546" s="6">
        <v>43609</v>
      </c>
      <c r="C3546" s="6">
        <v>43749</v>
      </c>
      <c r="D3546" t="str">
        <f>INDEX(parametres!$B$2:$B$57,IF(ISNUMBER(MATCH(Chiffrier!E3546,parametres!$C$2:$C$57,0)),MATCH(E3546,parametres!$C$2:$C$57,0),NA()))</f>
        <v>IM-8</v>
      </c>
      <c r="E3546" t="s">
        <v>37</v>
      </c>
      <c r="F3546" t="s">
        <v>112</v>
      </c>
      <c r="G3546" s="4">
        <f t="shared" si="72"/>
        <v>20</v>
      </c>
      <c r="H3546">
        <f>INDEX(Sites_coordo!$C$2:$C$62,IF(ISNUMBER(MATCH(Chiffrier!E3546,Sites_coordo!$A$2:$A$62,0)),MATCH(Chiffrier!E3546,Sites_coordo!$A$2:$A$62,0),NA()))</f>
        <v>47.236049999999999</v>
      </c>
      <c r="I3546">
        <f>INDEX(Sites_coordo!$B$2:$B$62,IF(ISNUMBER(MATCH(Chiffrier!E3546,Sites_coordo!$A$2:$A$62,0)),MATCH(Chiffrier!E3546,Sites_coordo!$A$2:$A$62,0),NA()))</f>
        <v>-61.834429999999998</v>
      </c>
      <c r="J3546" t="s">
        <v>119</v>
      </c>
      <c r="K3546" t="s">
        <v>119</v>
      </c>
      <c r="L3546" s="4">
        <v>20319915</v>
      </c>
      <c r="M3546" t="s">
        <v>151</v>
      </c>
      <c r="N3546" s="4">
        <v>7</v>
      </c>
      <c r="O3546" s="4" t="s">
        <v>121</v>
      </c>
      <c r="P3546" s="4">
        <v>1</v>
      </c>
      <c r="Q3546" t="s">
        <v>3766</v>
      </c>
      <c r="R3546" s="4" t="s">
        <v>106</v>
      </c>
      <c r="S3546" t="s">
        <v>106</v>
      </c>
      <c r="T3546" t="s">
        <v>106</v>
      </c>
      <c r="U3546" t="s">
        <v>106</v>
      </c>
      <c r="V3546" t="s">
        <v>106</v>
      </c>
      <c r="W3546" t="s">
        <v>106</v>
      </c>
      <c r="X3546" t="s">
        <v>106</v>
      </c>
      <c r="Y3546" t="s">
        <v>106</v>
      </c>
      <c r="Z3546" t="s">
        <v>106</v>
      </c>
      <c r="AA3546" t="s">
        <v>106</v>
      </c>
      <c r="AB3546" t="s">
        <v>106</v>
      </c>
      <c r="AC3546" t="s">
        <v>106</v>
      </c>
      <c r="AD3546" t="s">
        <v>106</v>
      </c>
      <c r="AE3546" s="4" t="s">
        <v>106</v>
      </c>
      <c r="AH3546" s="6">
        <v>43749</v>
      </c>
      <c r="AI3546" s="5">
        <v>0.47916666666666669</v>
      </c>
      <c r="AJ3546">
        <v>2.44</v>
      </c>
      <c r="AK3546">
        <v>3110</v>
      </c>
      <c r="AL3546" s="4">
        <v>10.9</v>
      </c>
      <c r="AM3546" s="4">
        <v>29.4</v>
      </c>
      <c r="AN3546" s="4" t="s">
        <v>106</v>
      </c>
      <c r="AO3546" s="4" t="s">
        <v>106</v>
      </c>
      <c r="AP3546" s="4" t="s">
        <v>106</v>
      </c>
      <c r="AQ3546" s="4" t="s">
        <v>106</v>
      </c>
      <c r="AR3546" s="4" t="s">
        <v>106</v>
      </c>
      <c r="AS3546" s="4" t="s">
        <v>106</v>
      </c>
      <c r="AT3546" s="4" t="s">
        <v>106</v>
      </c>
      <c r="AU3546" t="s">
        <v>108</v>
      </c>
      <c r="AV3546" t="s">
        <v>109</v>
      </c>
      <c r="AW3546" t="s">
        <v>110</v>
      </c>
      <c r="AX3546" t="s">
        <v>3766</v>
      </c>
      <c r="AY3546" s="4" t="s">
        <v>2522</v>
      </c>
    </row>
    <row r="3547" spans="1:51" hidden="1" x14ac:dyDescent="0.25">
      <c r="A3547">
        <v>2019</v>
      </c>
      <c r="B3547" s="6">
        <v>43609</v>
      </c>
      <c r="C3547" s="6">
        <v>43749</v>
      </c>
      <c r="D3547" t="str">
        <f>INDEX(parametres!$B$2:$B$57,IF(ISNUMBER(MATCH(Chiffrier!E3547,parametres!$C$2:$C$57,0)),MATCH(E3547,parametres!$C$2:$C$57,0),NA()))</f>
        <v>IM-8</v>
      </c>
      <c r="E3547" t="s">
        <v>37</v>
      </c>
      <c r="F3547" t="s">
        <v>112</v>
      </c>
      <c r="G3547" s="4">
        <f t="shared" si="72"/>
        <v>20</v>
      </c>
      <c r="H3547">
        <f>INDEX(Sites_coordo!$C$2:$C$62,IF(ISNUMBER(MATCH(Chiffrier!E3547,Sites_coordo!$A$2:$A$62,0)),MATCH(Chiffrier!E3547,Sites_coordo!$A$2:$A$62,0),NA()))</f>
        <v>47.236049999999999</v>
      </c>
      <c r="I3547">
        <f>INDEX(Sites_coordo!$B$2:$B$62,IF(ISNUMBER(MATCH(Chiffrier!E3547,Sites_coordo!$A$2:$A$62,0)),MATCH(Chiffrier!E3547,Sites_coordo!$A$2:$A$62,0),NA()))</f>
        <v>-61.834429999999998</v>
      </c>
      <c r="J3547" t="s">
        <v>119</v>
      </c>
      <c r="K3547" t="s">
        <v>119</v>
      </c>
      <c r="L3547" s="4">
        <v>20319915</v>
      </c>
      <c r="M3547" t="s">
        <v>151</v>
      </c>
      <c r="N3547" s="4">
        <v>7</v>
      </c>
      <c r="O3547" s="4" t="s">
        <v>121</v>
      </c>
      <c r="P3547" s="4">
        <v>2</v>
      </c>
      <c r="Q3547" t="s">
        <v>3767</v>
      </c>
      <c r="R3547" s="4" t="s">
        <v>106</v>
      </c>
      <c r="S3547" t="s">
        <v>106</v>
      </c>
      <c r="T3547" t="s">
        <v>106</v>
      </c>
      <c r="U3547" t="s">
        <v>106</v>
      </c>
      <c r="V3547" t="s">
        <v>106</v>
      </c>
      <c r="W3547" t="s">
        <v>106</v>
      </c>
      <c r="X3547" t="s">
        <v>106</v>
      </c>
      <c r="Y3547" t="s">
        <v>106</v>
      </c>
      <c r="Z3547" t="s">
        <v>106</v>
      </c>
      <c r="AA3547" t="s">
        <v>106</v>
      </c>
      <c r="AB3547" t="s">
        <v>106</v>
      </c>
      <c r="AC3547" t="s">
        <v>106</v>
      </c>
      <c r="AD3547" t="s">
        <v>106</v>
      </c>
      <c r="AE3547" s="4" t="s">
        <v>106</v>
      </c>
      <c r="AH3547" s="6">
        <v>43749</v>
      </c>
      <c r="AI3547" s="5">
        <v>0.47916666666666669</v>
      </c>
      <c r="AJ3547">
        <v>2.44</v>
      </c>
      <c r="AK3547">
        <v>3110</v>
      </c>
      <c r="AL3547" s="4">
        <v>10.9</v>
      </c>
      <c r="AM3547" s="4">
        <v>29.4</v>
      </c>
      <c r="AN3547" s="4" t="s">
        <v>106</v>
      </c>
      <c r="AO3547" s="4" t="s">
        <v>106</v>
      </c>
      <c r="AP3547" s="4" t="s">
        <v>106</v>
      </c>
      <c r="AQ3547" s="4" t="s">
        <v>106</v>
      </c>
      <c r="AR3547" s="4" t="s">
        <v>106</v>
      </c>
      <c r="AS3547" s="4" t="s">
        <v>106</v>
      </c>
      <c r="AT3547" s="4" t="s">
        <v>106</v>
      </c>
      <c r="AU3547" t="s">
        <v>108</v>
      </c>
      <c r="AV3547" t="s">
        <v>109</v>
      </c>
      <c r="AW3547" t="s">
        <v>110</v>
      </c>
      <c r="AX3547" t="s">
        <v>3767</v>
      </c>
      <c r="AY3547" s="4" t="s">
        <v>2522</v>
      </c>
    </row>
    <row r="3548" spans="1:51" hidden="1" x14ac:dyDescent="0.25">
      <c r="A3548">
        <v>2019</v>
      </c>
      <c r="B3548" s="6">
        <v>43609</v>
      </c>
      <c r="C3548" s="6">
        <v>43749</v>
      </c>
      <c r="D3548" t="str">
        <f>INDEX(parametres!$B$2:$B$57,IF(ISNUMBER(MATCH(Chiffrier!E3548,parametres!$C$2:$C$57,0)),MATCH(E3548,parametres!$C$2:$C$57,0),NA()))</f>
        <v>IM-8</v>
      </c>
      <c r="E3548" t="s">
        <v>37</v>
      </c>
      <c r="F3548" t="s">
        <v>112</v>
      </c>
      <c r="G3548" s="4">
        <f t="shared" si="72"/>
        <v>20</v>
      </c>
      <c r="H3548">
        <f>INDEX(Sites_coordo!$C$2:$C$62,IF(ISNUMBER(MATCH(Chiffrier!E3548,Sites_coordo!$A$2:$A$62,0)),MATCH(Chiffrier!E3548,Sites_coordo!$A$2:$A$62,0),NA()))</f>
        <v>47.236049999999999</v>
      </c>
      <c r="I3548">
        <f>INDEX(Sites_coordo!$B$2:$B$62,IF(ISNUMBER(MATCH(Chiffrier!E3548,Sites_coordo!$A$2:$A$62,0)),MATCH(Chiffrier!E3548,Sites_coordo!$A$2:$A$62,0),NA()))</f>
        <v>-61.834429999999998</v>
      </c>
      <c r="J3548" t="s">
        <v>119</v>
      </c>
      <c r="K3548" t="s">
        <v>119</v>
      </c>
      <c r="L3548" s="4">
        <v>20319915</v>
      </c>
      <c r="M3548" t="s">
        <v>151</v>
      </c>
      <c r="N3548" s="4">
        <v>7</v>
      </c>
      <c r="O3548" s="4" t="s">
        <v>121</v>
      </c>
      <c r="P3548" s="4">
        <v>3</v>
      </c>
      <c r="Q3548" t="s">
        <v>3768</v>
      </c>
      <c r="R3548" s="4" t="s">
        <v>106</v>
      </c>
      <c r="S3548" t="s">
        <v>106</v>
      </c>
      <c r="T3548" t="s">
        <v>106</v>
      </c>
      <c r="U3548" t="s">
        <v>106</v>
      </c>
      <c r="V3548" t="s">
        <v>106</v>
      </c>
      <c r="W3548" t="s">
        <v>106</v>
      </c>
      <c r="X3548" t="s">
        <v>106</v>
      </c>
      <c r="Y3548" t="s">
        <v>106</v>
      </c>
      <c r="Z3548" t="s">
        <v>106</v>
      </c>
      <c r="AA3548" t="s">
        <v>106</v>
      </c>
      <c r="AB3548" t="s">
        <v>106</v>
      </c>
      <c r="AC3548" t="s">
        <v>106</v>
      </c>
      <c r="AD3548" t="s">
        <v>106</v>
      </c>
      <c r="AE3548" s="4" t="s">
        <v>106</v>
      </c>
      <c r="AH3548" s="6">
        <v>43749</v>
      </c>
      <c r="AI3548" s="5">
        <v>0.47916666666666669</v>
      </c>
      <c r="AJ3548">
        <v>2.44</v>
      </c>
      <c r="AK3548">
        <v>3110</v>
      </c>
      <c r="AL3548" s="4">
        <v>10.9</v>
      </c>
      <c r="AM3548" s="4">
        <v>29.4</v>
      </c>
      <c r="AN3548" s="4" t="s">
        <v>106</v>
      </c>
      <c r="AO3548" s="4" t="s">
        <v>106</v>
      </c>
      <c r="AP3548" s="4" t="s">
        <v>106</v>
      </c>
      <c r="AQ3548" s="4" t="s">
        <v>106</v>
      </c>
      <c r="AR3548" s="4" t="s">
        <v>106</v>
      </c>
      <c r="AS3548" s="4" t="s">
        <v>106</v>
      </c>
      <c r="AT3548" s="4" t="s">
        <v>106</v>
      </c>
      <c r="AU3548" t="s">
        <v>108</v>
      </c>
      <c r="AV3548" t="s">
        <v>109</v>
      </c>
      <c r="AW3548" t="s">
        <v>110</v>
      </c>
      <c r="AX3548" t="s">
        <v>3768</v>
      </c>
      <c r="AY3548" s="4" t="s">
        <v>2522</v>
      </c>
    </row>
    <row r="3549" spans="1:51" hidden="1" x14ac:dyDescent="0.25">
      <c r="A3549">
        <v>2019</v>
      </c>
      <c r="B3549" s="6">
        <v>43609</v>
      </c>
      <c r="C3549" s="6">
        <v>43749</v>
      </c>
      <c r="D3549" t="str">
        <f>INDEX(parametres!$B$2:$B$57,IF(ISNUMBER(MATCH(Chiffrier!E3549,parametres!$C$2:$C$57,0)),MATCH(E3549,parametres!$C$2:$C$57,0),NA()))</f>
        <v>IM-8</v>
      </c>
      <c r="E3549" t="s">
        <v>37</v>
      </c>
      <c r="F3549" t="s">
        <v>112</v>
      </c>
      <c r="G3549" s="4">
        <f t="shared" si="72"/>
        <v>20</v>
      </c>
      <c r="H3549">
        <f>INDEX(Sites_coordo!$C$2:$C$62,IF(ISNUMBER(MATCH(Chiffrier!E3549,Sites_coordo!$A$2:$A$62,0)),MATCH(Chiffrier!E3549,Sites_coordo!$A$2:$A$62,0),NA()))</f>
        <v>47.236049999999999</v>
      </c>
      <c r="I3549">
        <f>INDEX(Sites_coordo!$B$2:$B$62,IF(ISNUMBER(MATCH(Chiffrier!E3549,Sites_coordo!$A$2:$A$62,0)),MATCH(Chiffrier!E3549,Sites_coordo!$A$2:$A$62,0),NA()))</f>
        <v>-61.834429999999998</v>
      </c>
      <c r="J3549" t="s">
        <v>119</v>
      </c>
      <c r="K3549" t="s">
        <v>119</v>
      </c>
      <c r="L3549" s="4">
        <v>20319915</v>
      </c>
      <c r="M3549" t="s">
        <v>151</v>
      </c>
      <c r="N3549" s="4">
        <v>7</v>
      </c>
      <c r="O3549" s="4" t="s">
        <v>107</v>
      </c>
      <c r="P3549" s="4">
        <v>1</v>
      </c>
      <c r="Q3549" t="s">
        <v>3769</v>
      </c>
      <c r="R3549" s="4" t="s">
        <v>106</v>
      </c>
      <c r="S3549" t="s">
        <v>106</v>
      </c>
      <c r="T3549" t="s">
        <v>106</v>
      </c>
      <c r="U3549" t="s">
        <v>106</v>
      </c>
      <c r="V3549" t="s">
        <v>106</v>
      </c>
      <c r="W3549" t="s">
        <v>106</v>
      </c>
      <c r="X3549" t="s">
        <v>106</v>
      </c>
      <c r="Y3549" t="s">
        <v>106</v>
      </c>
      <c r="Z3549" t="s">
        <v>106</v>
      </c>
      <c r="AA3549" t="s">
        <v>106</v>
      </c>
      <c r="AB3549" t="s">
        <v>106</v>
      </c>
      <c r="AC3549" t="s">
        <v>106</v>
      </c>
      <c r="AD3549" t="s">
        <v>106</v>
      </c>
      <c r="AE3549" s="4" t="s">
        <v>106</v>
      </c>
      <c r="AH3549" s="6">
        <v>43749</v>
      </c>
      <c r="AI3549" s="5">
        <v>0.47916666666666669</v>
      </c>
      <c r="AJ3549">
        <v>2.44</v>
      </c>
      <c r="AK3549">
        <v>3110</v>
      </c>
      <c r="AL3549" s="4">
        <v>10.9</v>
      </c>
      <c r="AM3549" s="4">
        <v>29.4</v>
      </c>
      <c r="AN3549" s="4" t="s">
        <v>106</v>
      </c>
      <c r="AO3549" s="4" t="s">
        <v>106</v>
      </c>
      <c r="AP3549" s="4" t="s">
        <v>106</v>
      </c>
      <c r="AQ3549" s="4" t="s">
        <v>106</v>
      </c>
      <c r="AR3549" s="4" t="s">
        <v>106</v>
      </c>
      <c r="AS3549" s="4" t="s">
        <v>106</v>
      </c>
      <c r="AT3549" s="4" t="s">
        <v>106</v>
      </c>
      <c r="AU3549" t="s">
        <v>108</v>
      </c>
      <c r="AV3549" t="s">
        <v>109</v>
      </c>
      <c r="AW3549" t="s">
        <v>110</v>
      </c>
      <c r="AX3549" t="s">
        <v>3769</v>
      </c>
      <c r="AY3549" s="4" t="s">
        <v>2522</v>
      </c>
    </row>
    <row r="3550" spans="1:51" hidden="1" x14ac:dyDescent="0.25">
      <c r="A3550">
        <v>2019</v>
      </c>
      <c r="B3550" s="6">
        <v>43609</v>
      </c>
      <c r="C3550" s="6">
        <v>43749</v>
      </c>
      <c r="D3550" t="str">
        <f>INDEX(parametres!$B$2:$B$57,IF(ISNUMBER(MATCH(Chiffrier!E3550,parametres!$C$2:$C$57,0)),MATCH(E3550,parametres!$C$2:$C$57,0),NA()))</f>
        <v>IM-8</v>
      </c>
      <c r="E3550" t="s">
        <v>37</v>
      </c>
      <c r="F3550" t="s">
        <v>112</v>
      </c>
      <c r="G3550" s="4">
        <f t="shared" si="72"/>
        <v>20</v>
      </c>
      <c r="H3550">
        <f>INDEX(Sites_coordo!$C$2:$C$62,IF(ISNUMBER(MATCH(Chiffrier!E3550,Sites_coordo!$A$2:$A$62,0)),MATCH(Chiffrier!E3550,Sites_coordo!$A$2:$A$62,0),NA()))</f>
        <v>47.236049999999999</v>
      </c>
      <c r="I3550">
        <f>INDEX(Sites_coordo!$B$2:$B$62,IF(ISNUMBER(MATCH(Chiffrier!E3550,Sites_coordo!$A$2:$A$62,0)),MATCH(Chiffrier!E3550,Sites_coordo!$A$2:$A$62,0),NA()))</f>
        <v>-61.834429999999998</v>
      </c>
      <c r="J3550" t="s">
        <v>119</v>
      </c>
      <c r="K3550" t="s">
        <v>119</v>
      </c>
      <c r="L3550" s="4">
        <v>20319915</v>
      </c>
      <c r="M3550" t="s">
        <v>151</v>
      </c>
      <c r="N3550" s="4">
        <v>8</v>
      </c>
      <c r="O3550" s="4" t="s">
        <v>121</v>
      </c>
      <c r="P3550" s="4">
        <v>1</v>
      </c>
      <c r="Q3550" t="s">
        <v>3770</v>
      </c>
      <c r="R3550" s="4">
        <v>0</v>
      </c>
      <c r="S3550">
        <v>2</v>
      </c>
      <c r="T3550" t="s">
        <v>106</v>
      </c>
      <c r="U3550">
        <v>1</v>
      </c>
      <c r="V3550" t="s">
        <v>106</v>
      </c>
      <c r="W3550">
        <v>0</v>
      </c>
      <c r="X3550">
        <v>0</v>
      </c>
      <c r="Y3550">
        <v>0</v>
      </c>
      <c r="Z3550">
        <v>0</v>
      </c>
      <c r="AA3550">
        <v>0</v>
      </c>
      <c r="AB3550">
        <v>0</v>
      </c>
      <c r="AC3550">
        <v>1</v>
      </c>
      <c r="AD3550">
        <v>0</v>
      </c>
      <c r="AE3550" s="4">
        <v>0</v>
      </c>
      <c r="AH3550" s="6">
        <v>43749</v>
      </c>
      <c r="AI3550" s="5">
        <v>0.47916666666666669</v>
      </c>
      <c r="AJ3550">
        <v>2.44</v>
      </c>
      <c r="AK3550">
        <v>3110</v>
      </c>
      <c r="AL3550" s="4">
        <v>10.9</v>
      </c>
      <c r="AM3550" s="4">
        <v>29.4</v>
      </c>
      <c r="AN3550" s="4" t="s">
        <v>106</v>
      </c>
      <c r="AO3550" s="4" t="s">
        <v>106</v>
      </c>
      <c r="AP3550" s="4" t="s">
        <v>106</v>
      </c>
      <c r="AQ3550" s="4" t="s">
        <v>106</v>
      </c>
      <c r="AR3550" s="4" t="s">
        <v>106</v>
      </c>
      <c r="AS3550" s="4" t="s">
        <v>106</v>
      </c>
      <c r="AT3550" s="4" t="s">
        <v>106</v>
      </c>
      <c r="AU3550" t="s">
        <v>108</v>
      </c>
      <c r="AV3550" t="s">
        <v>109</v>
      </c>
      <c r="AW3550" t="s">
        <v>110</v>
      </c>
      <c r="AX3550" t="s">
        <v>3770</v>
      </c>
    </row>
    <row r="3551" spans="1:51" hidden="1" x14ac:dyDescent="0.25">
      <c r="A3551">
        <v>2019</v>
      </c>
      <c r="B3551" s="6">
        <v>43609</v>
      </c>
      <c r="C3551" s="6">
        <v>43749</v>
      </c>
      <c r="D3551" t="str">
        <f>INDEX(parametres!$B$2:$B$57,IF(ISNUMBER(MATCH(Chiffrier!E3551,parametres!$C$2:$C$57,0)),MATCH(E3551,parametres!$C$2:$C$57,0),NA()))</f>
        <v>IM-8</v>
      </c>
      <c r="E3551" t="s">
        <v>37</v>
      </c>
      <c r="F3551" t="s">
        <v>112</v>
      </c>
      <c r="G3551" s="4">
        <f t="shared" si="72"/>
        <v>20</v>
      </c>
      <c r="H3551">
        <f>INDEX(Sites_coordo!$C$2:$C$62,IF(ISNUMBER(MATCH(Chiffrier!E3551,Sites_coordo!$A$2:$A$62,0)),MATCH(Chiffrier!E3551,Sites_coordo!$A$2:$A$62,0),NA()))</f>
        <v>47.236049999999999</v>
      </c>
      <c r="I3551">
        <f>INDEX(Sites_coordo!$B$2:$B$62,IF(ISNUMBER(MATCH(Chiffrier!E3551,Sites_coordo!$A$2:$A$62,0)),MATCH(Chiffrier!E3551,Sites_coordo!$A$2:$A$62,0),NA()))</f>
        <v>-61.834429999999998</v>
      </c>
      <c r="J3551" t="s">
        <v>119</v>
      </c>
      <c r="K3551" t="s">
        <v>119</v>
      </c>
      <c r="L3551" s="4">
        <v>20319915</v>
      </c>
      <c r="M3551" t="s">
        <v>151</v>
      </c>
      <c r="N3551" s="4">
        <v>8</v>
      </c>
      <c r="O3551" s="4" t="s">
        <v>121</v>
      </c>
      <c r="P3551" s="4">
        <v>2</v>
      </c>
      <c r="Q3551" t="s">
        <v>3771</v>
      </c>
      <c r="R3551" s="4">
        <v>0</v>
      </c>
      <c r="S3551">
        <v>1</v>
      </c>
      <c r="T3551" t="s">
        <v>106</v>
      </c>
      <c r="U3551">
        <v>1</v>
      </c>
      <c r="V3551" t="s">
        <v>106</v>
      </c>
      <c r="W3551">
        <v>0</v>
      </c>
      <c r="X3551">
        <v>0</v>
      </c>
      <c r="Y3551">
        <v>0</v>
      </c>
      <c r="Z3551">
        <v>0</v>
      </c>
      <c r="AA3551">
        <v>0</v>
      </c>
      <c r="AB3551">
        <v>0</v>
      </c>
      <c r="AC3551">
        <v>1</v>
      </c>
      <c r="AD3551">
        <v>0</v>
      </c>
      <c r="AE3551" s="4">
        <v>0</v>
      </c>
      <c r="AH3551" s="6">
        <v>43749</v>
      </c>
      <c r="AI3551" s="5">
        <v>0.47916666666666669</v>
      </c>
      <c r="AJ3551">
        <v>2.44</v>
      </c>
      <c r="AK3551">
        <v>3110</v>
      </c>
      <c r="AL3551" s="4">
        <v>10.9</v>
      </c>
      <c r="AM3551" s="4">
        <v>29.4</v>
      </c>
      <c r="AN3551" s="4" t="s">
        <v>106</v>
      </c>
      <c r="AO3551" s="4" t="s">
        <v>106</v>
      </c>
      <c r="AP3551" s="4" t="s">
        <v>106</v>
      </c>
      <c r="AQ3551" s="4" t="s">
        <v>106</v>
      </c>
      <c r="AR3551" s="4" t="s">
        <v>106</v>
      </c>
      <c r="AS3551" s="4" t="s">
        <v>106</v>
      </c>
      <c r="AT3551" s="4" t="s">
        <v>106</v>
      </c>
      <c r="AU3551" t="s">
        <v>108</v>
      </c>
      <c r="AV3551" t="s">
        <v>109</v>
      </c>
      <c r="AW3551" t="s">
        <v>110</v>
      </c>
      <c r="AX3551" t="s">
        <v>3771</v>
      </c>
    </row>
    <row r="3552" spans="1:51" hidden="1" x14ac:dyDescent="0.25">
      <c r="A3552">
        <v>2019</v>
      </c>
      <c r="B3552" s="6">
        <v>43609</v>
      </c>
      <c r="C3552" s="6">
        <v>43749</v>
      </c>
      <c r="D3552" t="str">
        <f>INDEX(parametres!$B$2:$B$57,IF(ISNUMBER(MATCH(Chiffrier!E3552,parametres!$C$2:$C$57,0)),MATCH(E3552,parametres!$C$2:$C$57,0),NA()))</f>
        <v>IM-8</v>
      </c>
      <c r="E3552" t="s">
        <v>37</v>
      </c>
      <c r="F3552" t="s">
        <v>112</v>
      </c>
      <c r="G3552" s="4">
        <f t="shared" si="72"/>
        <v>20</v>
      </c>
      <c r="H3552">
        <f>INDEX(Sites_coordo!$C$2:$C$62,IF(ISNUMBER(MATCH(Chiffrier!E3552,Sites_coordo!$A$2:$A$62,0)),MATCH(Chiffrier!E3552,Sites_coordo!$A$2:$A$62,0),NA()))</f>
        <v>47.236049999999999</v>
      </c>
      <c r="I3552">
        <f>INDEX(Sites_coordo!$B$2:$B$62,IF(ISNUMBER(MATCH(Chiffrier!E3552,Sites_coordo!$A$2:$A$62,0)),MATCH(Chiffrier!E3552,Sites_coordo!$A$2:$A$62,0),NA()))</f>
        <v>-61.834429999999998</v>
      </c>
      <c r="J3552" t="s">
        <v>119</v>
      </c>
      <c r="K3552" t="s">
        <v>119</v>
      </c>
      <c r="L3552" s="4">
        <v>20319915</v>
      </c>
      <c r="M3552" t="s">
        <v>151</v>
      </c>
      <c r="N3552" s="4">
        <v>8</v>
      </c>
      <c r="O3552" s="4" t="s">
        <v>121</v>
      </c>
      <c r="P3552" s="4">
        <v>3</v>
      </c>
      <c r="Q3552" t="s">
        <v>3772</v>
      </c>
      <c r="R3552" s="4">
        <v>0</v>
      </c>
      <c r="S3552">
        <v>1</v>
      </c>
      <c r="T3552" t="s">
        <v>106</v>
      </c>
      <c r="U3552">
        <v>1</v>
      </c>
      <c r="V3552" t="s">
        <v>106</v>
      </c>
      <c r="W3552">
        <v>0</v>
      </c>
      <c r="X3552">
        <v>0</v>
      </c>
      <c r="Y3552">
        <v>0</v>
      </c>
      <c r="Z3552">
        <v>0</v>
      </c>
      <c r="AA3552">
        <v>0</v>
      </c>
      <c r="AB3552">
        <v>0</v>
      </c>
      <c r="AC3552">
        <v>1</v>
      </c>
      <c r="AD3552">
        <v>0</v>
      </c>
      <c r="AE3552" s="4">
        <v>0</v>
      </c>
      <c r="AH3552" s="6">
        <v>43749</v>
      </c>
      <c r="AI3552" s="5">
        <v>0.47916666666666669</v>
      </c>
      <c r="AJ3552">
        <v>2.44</v>
      </c>
      <c r="AK3552">
        <v>3110</v>
      </c>
      <c r="AL3552" s="4">
        <v>10.9</v>
      </c>
      <c r="AM3552" s="4">
        <v>29.4</v>
      </c>
      <c r="AN3552" s="4" t="s">
        <v>106</v>
      </c>
      <c r="AO3552" s="4" t="s">
        <v>106</v>
      </c>
      <c r="AP3552" s="4" t="s">
        <v>106</v>
      </c>
      <c r="AQ3552" s="4" t="s">
        <v>106</v>
      </c>
      <c r="AR3552" s="4" t="s">
        <v>106</v>
      </c>
      <c r="AS3552" s="4" t="s">
        <v>106</v>
      </c>
      <c r="AT3552" s="4" t="s">
        <v>106</v>
      </c>
      <c r="AU3552" t="s">
        <v>108</v>
      </c>
      <c r="AV3552" t="s">
        <v>109</v>
      </c>
      <c r="AW3552" t="s">
        <v>110</v>
      </c>
      <c r="AX3552" t="s">
        <v>3772</v>
      </c>
    </row>
    <row r="3553" spans="1:50" hidden="1" x14ac:dyDescent="0.25">
      <c r="A3553">
        <v>2019</v>
      </c>
      <c r="B3553" s="6">
        <v>43609</v>
      </c>
      <c r="C3553" s="6">
        <v>43749</v>
      </c>
      <c r="D3553" t="str">
        <f>INDEX(parametres!$B$2:$B$57,IF(ISNUMBER(MATCH(Chiffrier!E3553,parametres!$C$2:$C$57,0)),MATCH(E3553,parametres!$C$2:$C$57,0),NA()))</f>
        <v>IM-8</v>
      </c>
      <c r="E3553" t="s">
        <v>37</v>
      </c>
      <c r="F3553" t="s">
        <v>112</v>
      </c>
      <c r="G3553" s="4">
        <f t="shared" si="72"/>
        <v>20</v>
      </c>
      <c r="H3553">
        <f>INDEX(Sites_coordo!$C$2:$C$62,IF(ISNUMBER(MATCH(Chiffrier!E3553,Sites_coordo!$A$2:$A$62,0)),MATCH(Chiffrier!E3553,Sites_coordo!$A$2:$A$62,0),NA()))</f>
        <v>47.236049999999999</v>
      </c>
      <c r="I3553">
        <f>INDEX(Sites_coordo!$B$2:$B$62,IF(ISNUMBER(MATCH(Chiffrier!E3553,Sites_coordo!$A$2:$A$62,0)),MATCH(Chiffrier!E3553,Sites_coordo!$A$2:$A$62,0),NA()))</f>
        <v>-61.834429999999998</v>
      </c>
      <c r="J3553" t="s">
        <v>119</v>
      </c>
      <c r="K3553" t="s">
        <v>119</v>
      </c>
      <c r="L3553" s="4">
        <v>20319915</v>
      </c>
      <c r="M3553" t="s">
        <v>151</v>
      </c>
      <c r="N3553" s="4">
        <v>8</v>
      </c>
      <c r="O3553" s="4" t="s">
        <v>107</v>
      </c>
      <c r="P3553" s="4">
        <v>1</v>
      </c>
      <c r="Q3553" t="s">
        <v>3773</v>
      </c>
      <c r="R3553" s="4">
        <v>0</v>
      </c>
      <c r="S3553">
        <v>1</v>
      </c>
      <c r="T3553" t="s">
        <v>106</v>
      </c>
      <c r="U3553">
        <v>1</v>
      </c>
      <c r="V3553" t="s">
        <v>106</v>
      </c>
      <c r="W3553">
        <v>0</v>
      </c>
      <c r="X3553">
        <v>0</v>
      </c>
      <c r="Y3553">
        <v>0</v>
      </c>
      <c r="Z3553">
        <v>0</v>
      </c>
      <c r="AA3553">
        <v>0</v>
      </c>
      <c r="AB3553">
        <v>0</v>
      </c>
      <c r="AC3553">
        <v>1</v>
      </c>
      <c r="AD3553">
        <v>0</v>
      </c>
      <c r="AE3553" s="4">
        <v>0</v>
      </c>
      <c r="AH3553" s="6">
        <v>43749</v>
      </c>
      <c r="AI3553" s="5">
        <v>0.47916666666666669</v>
      </c>
      <c r="AJ3553">
        <v>2.44</v>
      </c>
      <c r="AK3553">
        <v>3110</v>
      </c>
      <c r="AL3553" s="4">
        <v>10.9</v>
      </c>
      <c r="AM3553" s="4">
        <v>29.4</v>
      </c>
      <c r="AN3553" s="4" t="s">
        <v>106</v>
      </c>
      <c r="AO3553" s="4" t="s">
        <v>106</v>
      </c>
      <c r="AP3553" s="4" t="s">
        <v>106</v>
      </c>
      <c r="AQ3553" s="4" t="s">
        <v>106</v>
      </c>
      <c r="AR3553" s="4" t="s">
        <v>106</v>
      </c>
      <c r="AS3553" s="4" t="s">
        <v>106</v>
      </c>
      <c r="AT3553" s="4" t="s">
        <v>106</v>
      </c>
      <c r="AU3553" t="s">
        <v>108</v>
      </c>
      <c r="AV3553" t="s">
        <v>109</v>
      </c>
      <c r="AW3553" t="s">
        <v>110</v>
      </c>
      <c r="AX3553" t="s">
        <v>3773</v>
      </c>
    </row>
    <row r="3554" spans="1:50" hidden="1" x14ac:dyDescent="0.25">
      <c r="A3554">
        <v>2019</v>
      </c>
      <c r="B3554" s="6">
        <v>43609</v>
      </c>
      <c r="C3554" s="6">
        <v>43749</v>
      </c>
      <c r="D3554" t="str">
        <f>INDEX(parametres!$B$2:$B$57,IF(ISNUMBER(MATCH(Chiffrier!E3554,parametres!$C$2:$C$57,0)),MATCH(E3554,parametres!$C$2:$C$57,0),NA()))</f>
        <v>IM-8</v>
      </c>
      <c r="E3554" t="s">
        <v>37</v>
      </c>
      <c r="F3554" t="s">
        <v>112</v>
      </c>
      <c r="G3554" s="4">
        <f t="shared" si="72"/>
        <v>20</v>
      </c>
      <c r="H3554">
        <f>INDEX(Sites_coordo!$C$2:$C$62,IF(ISNUMBER(MATCH(Chiffrier!E3554,Sites_coordo!$A$2:$A$62,0)),MATCH(Chiffrier!E3554,Sites_coordo!$A$2:$A$62,0),NA()))</f>
        <v>47.236049999999999</v>
      </c>
      <c r="I3554">
        <f>INDEX(Sites_coordo!$B$2:$B$62,IF(ISNUMBER(MATCH(Chiffrier!E3554,Sites_coordo!$A$2:$A$62,0)),MATCH(Chiffrier!E3554,Sites_coordo!$A$2:$A$62,0),NA()))</f>
        <v>-61.834429999999998</v>
      </c>
      <c r="J3554" t="s">
        <v>119</v>
      </c>
      <c r="K3554" t="s">
        <v>119</v>
      </c>
      <c r="L3554" s="4">
        <v>20319915</v>
      </c>
      <c r="M3554" t="s">
        <v>151</v>
      </c>
      <c r="N3554" s="4">
        <v>9</v>
      </c>
      <c r="O3554" s="4" t="s">
        <v>121</v>
      </c>
      <c r="P3554" s="4">
        <v>1</v>
      </c>
      <c r="Q3554" t="s">
        <v>3774</v>
      </c>
      <c r="R3554" s="4">
        <v>0</v>
      </c>
      <c r="S3554">
        <v>1</v>
      </c>
      <c r="T3554" t="s">
        <v>106</v>
      </c>
      <c r="U3554">
        <v>1</v>
      </c>
      <c r="V3554" t="s">
        <v>106</v>
      </c>
      <c r="W3554">
        <v>0</v>
      </c>
      <c r="X3554">
        <v>0</v>
      </c>
      <c r="Y3554">
        <v>0</v>
      </c>
      <c r="Z3554">
        <v>0</v>
      </c>
      <c r="AA3554">
        <v>0</v>
      </c>
      <c r="AB3554">
        <v>0</v>
      </c>
      <c r="AC3554">
        <v>1</v>
      </c>
      <c r="AD3554">
        <v>0</v>
      </c>
      <c r="AE3554" s="4">
        <v>0</v>
      </c>
      <c r="AH3554" s="6">
        <v>43749</v>
      </c>
      <c r="AI3554" s="5">
        <v>0.47916666666666669</v>
      </c>
      <c r="AJ3554">
        <v>2.44</v>
      </c>
      <c r="AK3554">
        <v>3110</v>
      </c>
      <c r="AL3554" s="4">
        <v>10.9</v>
      </c>
      <c r="AM3554" s="4">
        <v>29.4</v>
      </c>
      <c r="AN3554" s="4" t="s">
        <v>106</v>
      </c>
      <c r="AO3554" s="4" t="s">
        <v>106</v>
      </c>
      <c r="AP3554" s="4" t="s">
        <v>106</v>
      </c>
      <c r="AQ3554" s="4" t="s">
        <v>106</v>
      </c>
      <c r="AR3554" s="4" t="s">
        <v>106</v>
      </c>
      <c r="AS3554" s="4" t="s">
        <v>106</v>
      </c>
      <c r="AT3554" s="4" t="s">
        <v>106</v>
      </c>
      <c r="AU3554" t="s">
        <v>108</v>
      </c>
      <c r="AV3554" t="s">
        <v>109</v>
      </c>
      <c r="AW3554" t="s">
        <v>110</v>
      </c>
      <c r="AX3554" t="s">
        <v>3774</v>
      </c>
    </row>
    <row r="3555" spans="1:50" hidden="1" x14ac:dyDescent="0.25">
      <c r="A3555">
        <v>2019</v>
      </c>
      <c r="B3555" s="6">
        <v>43609</v>
      </c>
      <c r="C3555" s="6">
        <v>43749</v>
      </c>
      <c r="D3555" t="str">
        <f>INDEX(parametres!$B$2:$B$57,IF(ISNUMBER(MATCH(Chiffrier!E3555,parametres!$C$2:$C$57,0)),MATCH(E3555,parametres!$C$2:$C$57,0),NA()))</f>
        <v>IM-8</v>
      </c>
      <c r="E3555" t="s">
        <v>37</v>
      </c>
      <c r="F3555" t="s">
        <v>112</v>
      </c>
      <c r="G3555" s="4">
        <f t="shared" si="72"/>
        <v>20</v>
      </c>
      <c r="H3555">
        <f>INDEX(Sites_coordo!$C$2:$C$62,IF(ISNUMBER(MATCH(Chiffrier!E3555,Sites_coordo!$A$2:$A$62,0)),MATCH(Chiffrier!E3555,Sites_coordo!$A$2:$A$62,0),NA()))</f>
        <v>47.236049999999999</v>
      </c>
      <c r="I3555">
        <f>INDEX(Sites_coordo!$B$2:$B$62,IF(ISNUMBER(MATCH(Chiffrier!E3555,Sites_coordo!$A$2:$A$62,0)),MATCH(Chiffrier!E3555,Sites_coordo!$A$2:$A$62,0),NA()))</f>
        <v>-61.834429999999998</v>
      </c>
      <c r="J3555" t="s">
        <v>119</v>
      </c>
      <c r="K3555" t="s">
        <v>119</v>
      </c>
      <c r="L3555" s="4">
        <v>20319915</v>
      </c>
      <c r="M3555" t="s">
        <v>151</v>
      </c>
      <c r="N3555" s="4">
        <v>9</v>
      </c>
      <c r="O3555" s="4" t="s">
        <v>121</v>
      </c>
      <c r="P3555" s="4">
        <v>2</v>
      </c>
      <c r="Q3555" t="s">
        <v>3775</v>
      </c>
      <c r="R3555" s="4">
        <v>0</v>
      </c>
      <c r="S3555">
        <v>1</v>
      </c>
      <c r="T3555" t="s">
        <v>106</v>
      </c>
      <c r="U3555">
        <v>1</v>
      </c>
      <c r="V3555" t="s">
        <v>106</v>
      </c>
      <c r="W3555">
        <v>0</v>
      </c>
      <c r="X3555">
        <v>0</v>
      </c>
      <c r="Y3555">
        <v>0</v>
      </c>
      <c r="Z3555">
        <v>0</v>
      </c>
      <c r="AA3555">
        <v>0</v>
      </c>
      <c r="AB3555">
        <v>0</v>
      </c>
      <c r="AC3555">
        <v>1</v>
      </c>
      <c r="AD3555">
        <v>0</v>
      </c>
      <c r="AE3555" s="4">
        <v>0</v>
      </c>
      <c r="AH3555" s="6">
        <v>43749</v>
      </c>
      <c r="AI3555" s="5">
        <v>0.47916666666666669</v>
      </c>
      <c r="AJ3555">
        <v>2.44</v>
      </c>
      <c r="AK3555">
        <v>3110</v>
      </c>
      <c r="AL3555" s="4">
        <v>10.9</v>
      </c>
      <c r="AM3555" s="4">
        <v>29.4</v>
      </c>
      <c r="AN3555" s="4" t="s">
        <v>106</v>
      </c>
      <c r="AO3555" s="4" t="s">
        <v>106</v>
      </c>
      <c r="AP3555" s="4" t="s">
        <v>106</v>
      </c>
      <c r="AQ3555" s="4" t="s">
        <v>106</v>
      </c>
      <c r="AR3555" s="4" t="s">
        <v>106</v>
      </c>
      <c r="AS3555" s="4" t="s">
        <v>106</v>
      </c>
      <c r="AT3555" s="4" t="s">
        <v>106</v>
      </c>
      <c r="AU3555" t="s">
        <v>108</v>
      </c>
      <c r="AV3555" t="s">
        <v>109</v>
      </c>
      <c r="AW3555" t="s">
        <v>110</v>
      </c>
      <c r="AX3555" t="s">
        <v>3775</v>
      </c>
    </row>
    <row r="3556" spans="1:50" hidden="1" x14ac:dyDescent="0.25">
      <c r="A3556">
        <v>2019</v>
      </c>
      <c r="B3556" s="6">
        <v>43609</v>
      </c>
      <c r="C3556" s="6">
        <v>43749</v>
      </c>
      <c r="D3556" t="str">
        <f>INDEX(parametres!$B$2:$B$57,IF(ISNUMBER(MATCH(Chiffrier!E3556,parametres!$C$2:$C$57,0)),MATCH(E3556,parametres!$C$2:$C$57,0),NA()))</f>
        <v>IM-8</v>
      </c>
      <c r="E3556" t="s">
        <v>37</v>
      </c>
      <c r="F3556" t="s">
        <v>112</v>
      </c>
      <c r="G3556" s="4">
        <f t="shared" si="72"/>
        <v>20</v>
      </c>
      <c r="H3556">
        <f>INDEX(Sites_coordo!$C$2:$C$62,IF(ISNUMBER(MATCH(Chiffrier!E3556,Sites_coordo!$A$2:$A$62,0)),MATCH(Chiffrier!E3556,Sites_coordo!$A$2:$A$62,0),NA()))</f>
        <v>47.236049999999999</v>
      </c>
      <c r="I3556">
        <f>INDEX(Sites_coordo!$B$2:$B$62,IF(ISNUMBER(MATCH(Chiffrier!E3556,Sites_coordo!$A$2:$A$62,0)),MATCH(Chiffrier!E3556,Sites_coordo!$A$2:$A$62,0),NA()))</f>
        <v>-61.834429999999998</v>
      </c>
      <c r="J3556" t="s">
        <v>119</v>
      </c>
      <c r="K3556" t="s">
        <v>119</v>
      </c>
      <c r="L3556" s="4">
        <v>20319915</v>
      </c>
      <c r="M3556" t="s">
        <v>151</v>
      </c>
      <c r="N3556" s="4">
        <v>9</v>
      </c>
      <c r="O3556" s="4" t="s">
        <v>121</v>
      </c>
      <c r="P3556" s="4">
        <v>3</v>
      </c>
      <c r="Q3556" t="s">
        <v>3776</v>
      </c>
      <c r="R3556" s="4">
        <v>0</v>
      </c>
      <c r="S3556">
        <v>2</v>
      </c>
      <c r="T3556" t="s">
        <v>106</v>
      </c>
      <c r="U3556">
        <v>1</v>
      </c>
      <c r="V3556" t="s">
        <v>106</v>
      </c>
      <c r="W3556">
        <v>0</v>
      </c>
      <c r="X3556">
        <v>0</v>
      </c>
      <c r="Y3556">
        <v>0</v>
      </c>
      <c r="Z3556">
        <v>0</v>
      </c>
      <c r="AA3556">
        <v>0</v>
      </c>
      <c r="AB3556">
        <v>0</v>
      </c>
      <c r="AC3556">
        <v>1</v>
      </c>
      <c r="AD3556">
        <v>0</v>
      </c>
      <c r="AE3556" s="4">
        <v>0</v>
      </c>
      <c r="AH3556" s="6">
        <v>43749</v>
      </c>
      <c r="AI3556" s="5">
        <v>0.47916666666666669</v>
      </c>
      <c r="AJ3556">
        <v>2.44</v>
      </c>
      <c r="AK3556">
        <v>3110</v>
      </c>
      <c r="AL3556" s="4">
        <v>10.9</v>
      </c>
      <c r="AM3556" s="4">
        <v>29.4</v>
      </c>
      <c r="AN3556" s="4" t="s">
        <v>106</v>
      </c>
      <c r="AO3556" s="4" t="s">
        <v>106</v>
      </c>
      <c r="AP3556" s="4" t="s">
        <v>106</v>
      </c>
      <c r="AQ3556" s="4" t="s">
        <v>106</v>
      </c>
      <c r="AR3556" s="4" t="s">
        <v>106</v>
      </c>
      <c r="AS3556" s="4" t="s">
        <v>106</v>
      </c>
      <c r="AT3556" s="4" t="s">
        <v>106</v>
      </c>
      <c r="AU3556" t="s">
        <v>108</v>
      </c>
      <c r="AV3556" t="s">
        <v>109</v>
      </c>
      <c r="AW3556" t="s">
        <v>110</v>
      </c>
      <c r="AX3556" t="s">
        <v>3776</v>
      </c>
    </row>
    <row r="3557" spans="1:50" hidden="1" x14ac:dyDescent="0.25">
      <c r="A3557">
        <v>2019</v>
      </c>
      <c r="B3557" s="6">
        <v>43609</v>
      </c>
      <c r="C3557" s="6">
        <v>43749</v>
      </c>
      <c r="D3557" t="str">
        <f>INDEX(parametres!$B$2:$B$57,IF(ISNUMBER(MATCH(Chiffrier!E3557,parametres!$C$2:$C$57,0)),MATCH(E3557,parametres!$C$2:$C$57,0),NA()))</f>
        <v>IM-8</v>
      </c>
      <c r="E3557" t="s">
        <v>37</v>
      </c>
      <c r="F3557" t="s">
        <v>112</v>
      </c>
      <c r="G3557" s="4">
        <f t="shared" si="72"/>
        <v>20</v>
      </c>
      <c r="H3557">
        <f>INDEX(Sites_coordo!$C$2:$C$62,IF(ISNUMBER(MATCH(Chiffrier!E3557,Sites_coordo!$A$2:$A$62,0)),MATCH(Chiffrier!E3557,Sites_coordo!$A$2:$A$62,0),NA()))</f>
        <v>47.236049999999999</v>
      </c>
      <c r="I3557">
        <f>INDEX(Sites_coordo!$B$2:$B$62,IF(ISNUMBER(MATCH(Chiffrier!E3557,Sites_coordo!$A$2:$A$62,0)),MATCH(Chiffrier!E3557,Sites_coordo!$A$2:$A$62,0),NA()))</f>
        <v>-61.834429999999998</v>
      </c>
      <c r="J3557" t="s">
        <v>119</v>
      </c>
      <c r="K3557" t="s">
        <v>119</v>
      </c>
      <c r="L3557" s="4">
        <v>20319915</v>
      </c>
      <c r="M3557" t="s">
        <v>151</v>
      </c>
      <c r="N3557" s="4">
        <v>9</v>
      </c>
      <c r="O3557" s="4" t="s">
        <v>107</v>
      </c>
      <c r="P3557" s="4">
        <v>1</v>
      </c>
      <c r="Q3557" t="s">
        <v>3777</v>
      </c>
      <c r="R3557" s="4">
        <v>0</v>
      </c>
      <c r="S3557">
        <v>1</v>
      </c>
      <c r="T3557" t="s">
        <v>106</v>
      </c>
      <c r="U3557">
        <v>0</v>
      </c>
      <c r="V3557" t="s">
        <v>106</v>
      </c>
      <c r="W3557">
        <v>0</v>
      </c>
      <c r="X3557">
        <v>0</v>
      </c>
      <c r="Y3557">
        <v>0</v>
      </c>
      <c r="Z3557">
        <v>0</v>
      </c>
      <c r="AA3557">
        <v>0</v>
      </c>
      <c r="AB3557">
        <v>0</v>
      </c>
      <c r="AC3557">
        <v>0</v>
      </c>
      <c r="AD3557">
        <v>0</v>
      </c>
      <c r="AE3557" s="4">
        <v>0</v>
      </c>
      <c r="AH3557" s="6">
        <v>43749</v>
      </c>
      <c r="AI3557" s="5">
        <v>0.47916666666666669</v>
      </c>
      <c r="AJ3557">
        <v>2.44</v>
      </c>
      <c r="AK3557">
        <v>3110</v>
      </c>
      <c r="AL3557" s="4">
        <v>10.9</v>
      </c>
      <c r="AM3557" s="4">
        <v>29.4</v>
      </c>
      <c r="AN3557" s="4" t="s">
        <v>106</v>
      </c>
      <c r="AO3557" s="4" t="s">
        <v>106</v>
      </c>
      <c r="AP3557" s="4" t="s">
        <v>106</v>
      </c>
      <c r="AQ3557" s="4" t="s">
        <v>106</v>
      </c>
      <c r="AR3557" s="4" t="s">
        <v>106</v>
      </c>
      <c r="AS3557" s="4" t="s">
        <v>106</v>
      </c>
      <c r="AT3557" s="4" t="s">
        <v>106</v>
      </c>
      <c r="AU3557" t="s">
        <v>108</v>
      </c>
      <c r="AV3557" t="s">
        <v>109</v>
      </c>
      <c r="AW3557" t="s">
        <v>110</v>
      </c>
      <c r="AX3557" t="s">
        <v>3777</v>
      </c>
    </row>
    <row r="3558" spans="1:50" hidden="1" x14ac:dyDescent="0.25">
      <c r="A3558">
        <v>2019</v>
      </c>
      <c r="B3558" s="6">
        <v>43609</v>
      </c>
      <c r="C3558" s="6">
        <v>43749</v>
      </c>
      <c r="D3558" t="str">
        <f>INDEX(parametres!$B$2:$B$57,IF(ISNUMBER(MATCH(Chiffrier!E3558,parametres!$C$2:$C$57,0)),MATCH(E3558,parametres!$C$2:$C$57,0),NA()))</f>
        <v>IM-8</v>
      </c>
      <c r="E3558" t="s">
        <v>37</v>
      </c>
      <c r="F3558" t="s">
        <v>112</v>
      </c>
      <c r="G3558" s="4">
        <f t="shared" si="72"/>
        <v>20</v>
      </c>
      <c r="H3558">
        <f>INDEX(Sites_coordo!$C$2:$C$62,IF(ISNUMBER(MATCH(Chiffrier!E3558,Sites_coordo!$A$2:$A$62,0)),MATCH(Chiffrier!E3558,Sites_coordo!$A$2:$A$62,0),NA()))</f>
        <v>47.236049999999999</v>
      </c>
      <c r="I3558">
        <f>INDEX(Sites_coordo!$B$2:$B$62,IF(ISNUMBER(MATCH(Chiffrier!E3558,Sites_coordo!$A$2:$A$62,0)),MATCH(Chiffrier!E3558,Sites_coordo!$A$2:$A$62,0),NA()))</f>
        <v>-61.834429999999998</v>
      </c>
      <c r="J3558" t="s">
        <v>119</v>
      </c>
      <c r="K3558" t="s">
        <v>119</v>
      </c>
      <c r="L3558" s="4">
        <v>20319915</v>
      </c>
      <c r="M3558" t="s">
        <v>151</v>
      </c>
      <c r="N3558" s="4">
        <v>10</v>
      </c>
      <c r="O3558" s="4" t="s">
        <v>121</v>
      </c>
      <c r="P3558" s="4">
        <v>1</v>
      </c>
      <c r="Q3558" t="s">
        <v>3778</v>
      </c>
      <c r="R3558" s="4">
        <v>0</v>
      </c>
      <c r="S3558">
        <v>1</v>
      </c>
      <c r="T3558" t="s">
        <v>106</v>
      </c>
      <c r="U3558">
        <v>2</v>
      </c>
      <c r="V3558" t="s">
        <v>106</v>
      </c>
      <c r="W3558">
        <v>0</v>
      </c>
      <c r="X3558">
        <v>0</v>
      </c>
      <c r="Y3558">
        <v>0</v>
      </c>
      <c r="Z3558">
        <v>0</v>
      </c>
      <c r="AA3558">
        <v>0</v>
      </c>
      <c r="AB3558">
        <v>0</v>
      </c>
      <c r="AC3558">
        <v>1</v>
      </c>
      <c r="AD3558">
        <v>0</v>
      </c>
      <c r="AE3558" s="4">
        <v>0</v>
      </c>
      <c r="AH3558" s="6">
        <v>43749</v>
      </c>
      <c r="AI3558" s="5">
        <v>0.47916666666666669</v>
      </c>
      <c r="AJ3558">
        <v>2.44</v>
      </c>
      <c r="AK3558">
        <v>3110</v>
      </c>
      <c r="AL3558" s="4">
        <v>10.9</v>
      </c>
      <c r="AM3558" s="4">
        <v>29.4</v>
      </c>
      <c r="AN3558" s="4" t="s">
        <v>106</v>
      </c>
      <c r="AO3558" s="4" t="s">
        <v>106</v>
      </c>
      <c r="AP3558" s="4" t="s">
        <v>106</v>
      </c>
      <c r="AQ3558" s="4" t="s">
        <v>106</v>
      </c>
      <c r="AR3558" s="4" t="s">
        <v>106</v>
      </c>
      <c r="AS3558" s="4" t="s">
        <v>106</v>
      </c>
      <c r="AT3558" s="4" t="s">
        <v>106</v>
      </c>
      <c r="AU3558" t="s">
        <v>108</v>
      </c>
      <c r="AV3558" t="s">
        <v>109</v>
      </c>
      <c r="AW3558" t="s">
        <v>110</v>
      </c>
      <c r="AX3558" t="s">
        <v>3778</v>
      </c>
    </row>
    <row r="3559" spans="1:50" hidden="1" x14ac:dyDescent="0.25">
      <c r="A3559">
        <v>2019</v>
      </c>
      <c r="B3559" s="6">
        <v>43609</v>
      </c>
      <c r="C3559" s="6">
        <v>43749</v>
      </c>
      <c r="D3559" t="str">
        <f>INDEX(parametres!$B$2:$B$57,IF(ISNUMBER(MATCH(Chiffrier!E3559,parametres!$C$2:$C$57,0)),MATCH(E3559,parametres!$C$2:$C$57,0),NA()))</f>
        <v>IM-8</v>
      </c>
      <c r="E3559" t="s">
        <v>37</v>
      </c>
      <c r="F3559" t="s">
        <v>112</v>
      </c>
      <c r="G3559" s="4">
        <f t="shared" si="72"/>
        <v>20</v>
      </c>
      <c r="H3559">
        <f>INDEX(Sites_coordo!$C$2:$C$62,IF(ISNUMBER(MATCH(Chiffrier!E3559,Sites_coordo!$A$2:$A$62,0)),MATCH(Chiffrier!E3559,Sites_coordo!$A$2:$A$62,0),NA()))</f>
        <v>47.236049999999999</v>
      </c>
      <c r="I3559">
        <f>INDEX(Sites_coordo!$B$2:$B$62,IF(ISNUMBER(MATCH(Chiffrier!E3559,Sites_coordo!$A$2:$A$62,0)),MATCH(Chiffrier!E3559,Sites_coordo!$A$2:$A$62,0),NA()))</f>
        <v>-61.834429999999998</v>
      </c>
      <c r="J3559" t="s">
        <v>119</v>
      </c>
      <c r="K3559" t="s">
        <v>119</v>
      </c>
      <c r="L3559" s="4">
        <v>20319915</v>
      </c>
      <c r="M3559" t="s">
        <v>151</v>
      </c>
      <c r="N3559" s="4">
        <v>10</v>
      </c>
      <c r="O3559" s="4" t="s">
        <v>121</v>
      </c>
      <c r="P3559" s="4">
        <v>2</v>
      </c>
      <c r="Q3559" t="s">
        <v>3779</v>
      </c>
      <c r="R3559" s="4">
        <v>0</v>
      </c>
      <c r="S3559">
        <v>1</v>
      </c>
      <c r="T3559" t="s">
        <v>106</v>
      </c>
      <c r="U3559">
        <v>2</v>
      </c>
      <c r="V3559" t="s">
        <v>106</v>
      </c>
      <c r="W3559">
        <v>0</v>
      </c>
      <c r="X3559">
        <v>0</v>
      </c>
      <c r="Y3559">
        <v>0</v>
      </c>
      <c r="Z3559">
        <v>0</v>
      </c>
      <c r="AA3559">
        <v>0</v>
      </c>
      <c r="AB3559">
        <v>0</v>
      </c>
      <c r="AC3559">
        <v>1</v>
      </c>
      <c r="AD3559">
        <v>0</v>
      </c>
      <c r="AE3559" s="4">
        <v>0</v>
      </c>
      <c r="AH3559" s="6">
        <v>43749</v>
      </c>
      <c r="AI3559" s="5">
        <v>0.47916666666666669</v>
      </c>
      <c r="AJ3559">
        <v>2.44</v>
      </c>
      <c r="AK3559">
        <v>3110</v>
      </c>
      <c r="AL3559" s="4">
        <v>10.9</v>
      </c>
      <c r="AM3559" s="4">
        <v>29.4</v>
      </c>
      <c r="AN3559" s="4" t="s">
        <v>106</v>
      </c>
      <c r="AO3559" s="4" t="s">
        <v>106</v>
      </c>
      <c r="AP3559" s="4" t="s">
        <v>106</v>
      </c>
      <c r="AQ3559" s="4" t="s">
        <v>106</v>
      </c>
      <c r="AR3559" s="4" t="s">
        <v>106</v>
      </c>
      <c r="AS3559" s="4" t="s">
        <v>106</v>
      </c>
      <c r="AT3559" s="4" t="s">
        <v>106</v>
      </c>
      <c r="AU3559" t="s">
        <v>108</v>
      </c>
      <c r="AV3559" t="s">
        <v>109</v>
      </c>
      <c r="AW3559" t="s">
        <v>110</v>
      </c>
      <c r="AX3559" t="s">
        <v>3779</v>
      </c>
    </row>
    <row r="3560" spans="1:50" hidden="1" x14ac:dyDescent="0.25">
      <c r="A3560">
        <v>2019</v>
      </c>
      <c r="B3560" s="6">
        <v>43609</v>
      </c>
      <c r="C3560" s="6">
        <v>43749</v>
      </c>
      <c r="D3560" t="str">
        <f>INDEX(parametres!$B$2:$B$57,IF(ISNUMBER(MATCH(Chiffrier!E3560,parametres!$C$2:$C$57,0)),MATCH(E3560,parametres!$C$2:$C$57,0),NA()))</f>
        <v>IM-8</v>
      </c>
      <c r="E3560" t="s">
        <v>37</v>
      </c>
      <c r="F3560" t="s">
        <v>112</v>
      </c>
      <c r="G3560" s="4">
        <f t="shared" si="72"/>
        <v>20</v>
      </c>
      <c r="H3560">
        <f>INDEX(Sites_coordo!$C$2:$C$62,IF(ISNUMBER(MATCH(Chiffrier!E3560,Sites_coordo!$A$2:$A$62,0)),MATCH(Chiffrier!E3560,Sites_coordo!$A$2:$A$62,0),NA()))</f>
        <v>47.236049999999999</v>
      </c>
      <c r="I3560">
        <f>INDEX(Sites_coordo!$B$2:$B$62,IF(ISNUMBER(MATCH(Chiffrier!E3560,Sites_coordo!$A$2:$A$62,0)),MATCH(Chiffrier!E3560,Sites_coordo!$A$2:$A$62,0),NA()))</f>
        <v>-61.834429999999998</v>
      </c>
      <c r="J3560" t="s">
        <v>119</v>
      </c>
      <c r="K3560" t="s">
        <v>119</v>
      </c>
      <c r="L3560" s="4">
        <v>20319915</v>
      </c>
      <c r="M3560" t="s">
        <v>151</v>
      </c>
      <c r="N3560" s="4">
        <v>10</v>
      </c>
      <c r="O3560" s="4" t="s">
        <v>121</v>
      </c>
      <c r="P3560" s="4">
        <v>3</v>
      </c>
      <c r="Q3560" t="s">
        <v>3780</v>
      </c>
      <c r="R3560" s="4">
        <v>0</v>
      </c>
      <c r="S3560">
        <v>1</v>
      </c>
      <c r="T3560" t="s">
        <v>106</v>
      </c>
      <c r="U3560">
        <v>1</v>
      </c>
      <c r="V3560" t="s">
        <v>106</v>
      </c>
      <c r="W3560">
        <v>0</v>
      </c>
      <c r="X3560">
        <v>0</v>
      </c>
      <c r="Y3560">
        <v>0</v>
      </c>
      <c r="Z3560">
        <v>0</v>
      </c>
      <c r="AA3560">
        <v>0</v>
      </c>
      <c r="AB3560">
        <v>0</v>
      </c>
      <c r="AC3560">
        <v>1</v>
      </c>
      <c r="AD3560">
        <v>0</v>
      </c>
      <c r="AE3560" s="4">
        <v>0</v>
      </c>
      <c r="AH3560" s="6">
        <v>43749</v>
      </c>
      <c r="AI3560" s="5">
        <v>0.47916666666666669</v>
      </c>
      <c r="AJ3560">
        <v>2.44</v>
      </c>
      <c r="AK3560">
        <v>3110</v>
      </c>
      <c r="AL3560" s="4">
        <v>10.9</v>
      </c>
      <c r="AM3560" s="4">
        <v>29.4</v>
      </c>
      <c r="AN3560" s="4" t="s">
        <v>106</v>
      </c>
      <c r="AO3560" s="4" t="s">
        <v>106</v>
      </c>
      <c r="AP3560" s="4" t="s">
        <v>106</v>
      </c>
      <c r="AQ3560" s="4" t="s">
        <v>106</v>
      </c>
      <c r="AR3560" s="4" t="s">
        <v>106</v>
      </c>
      <c r="AS3560" s="4" t="s">
        <v>106</v>
      </c>
      <c r="AT3560" s="4" t="s">
        <v>106</v>
      </c>
      <c r="AU3560" t="s">
        <v>108</v>
      </c>
      <c r="AV3560" t="s">
        <v>109</v>
      </c>
      <c r="AW3560" t="s">
        <v>110</v>
      </c>
      <c r="AX3560" t="s">
        <v>3780</v>
      </c>
    </row>
    <row r="3561" spans="1:50" hidden="1" x14ac:dyDescent="0.25">
      <c r="A3561">
        <v>2019</v>
      </c>
      <c r="B3561" s="6">
        <v>43609</v>
      </c>
      <c r="C3561" s="6">
        <v>43749</v>
      </c>
      <c r="D3561" t="str">
        <f>INDEX(parametres!$B$2:$B$57,IF(ISNUMBER(MATCH(Chiffrier!E3561,parametres!$C$2:$C$57,0)),MATCH(E3561,parametres!$C$2:$C$57,0),NA()))</f>
        <v>IM-8</v>
      </c>
      <c r="E3561" t="s">
        <v>37</v>
      </c>
      <c r="F3561" t="s">
        <v>112</v>
      </c>
      <c r="G3561" s="4">
        <f t="shared" si="72"/>
        <v>20</v>
      </c>
      <c r="H3561">
        <f>INDEX(Sites_coordo!$C$2:$C$62,IF(ISNUMBER(MATCH(Chiffrier!E3561,Sites_coordo!$A$2:$A$62,0)),MATCH(Chiffrier!E3561,Sites_coordo!$A$2:$A$62,0),NA()))</f>
        <v>47.236049999999999</v>
      </c>
      <c r="I3561">
        <f>INDEX(Sites_coordo!$B$2:$B$62,IF(ISNUMBER(MATCH(Chiffrier!E3561,Sites_coordo!$A$2:$A$62,0)),MATCH(Chiffrier!E3561,Sites_coordo!$A$2:$A$62,0),NA()))</f>
        <v>-61.834429999999998</v>
      </c>
      <c r="J3561" t="s">
        <v>119</v>
      </c>
      <c r="K3561" t="s">
        <v>119</v>
      </c>
      <c r="L3561" s="4">
        <v>20319915</v>
      </c>
      <c r="M3561" t="s">
        <v>151</v>
      </c>
      <c r="N3561" s="4">
        <v>10</v>
      </c>
      <c r="O3561" s="4" t="s">
        <v>107</v>
      </c>
      <c r="P3561" s="4">
        <v>1</v>
      </c>
      <c r="Q3561" t="s">
        <v>3781</v>
      </c>
      <c r="R3561" s="4">
        <v>0</v>
      </c>
      <c r="S3561">
        <v>1</v>
      </c>
      <c r="T3561" t="s">
        <v>106</v>
      </c>
      <c r="U3561">
        <v>1</v>
      </c>
      <c r="V3561" t="s">
        <v>106</v>
      </c>
      <c r="W3561">
        <v>0</v>
      </c>
      <c r="X3561">
        <v>0</v>
      </c>
      <c r="Y3561">
        <v>0</v>
      </c>
      <c r="Z3561">
        <v>0</v>
      </c>
      <c r="AA3561">
        <v>0</v>
      </c>
      <c r="AB3561">
        <v>0</v>
      </c>
      <c r="AC3561">
        <v>1</v>
      </c>
      <c r="AD3561">
        <v>0</v>
      </c>
      <c r="AE3561" s="4">
        <v>0</v>
      </c>
      <c r="AH3561" s="6">
        <v>43749</v>
      </c>
      <c r="AI3561" s="5">
        <v>0.47916666666666669</v>
      </c>
      <c r="AJ3561">
        <v>2.44</v>
      </c>
      <c r="AK3561">
        <v>3110</v>
      </c>
      <c r="AL3561" s="4">
        <v>10.9</v>
      </c>
      <c r="AM3561" s="4">
        <v>29.4</v>
      </c>
      <c r="AN3561" s="4" t="s">
        <v>106</v>
      </c>
      <c r="AO3561" s="4" t="s">
        <v>106</v>
      </c>
      <c r="AP3561" s="4" t="s">
        <v>106</v>
      </c>
      <c r="AQ3561" s="4" t="s">
        <v>106</v>
      </c>
      <c r="AR3561" s="4" t="s">
        <v>106</v>
      </c>
      <c r="AS3561" s="4" t="s">
        <v>106</v>
      </c>
      <c r="AT3561" s="4" t="s">
        <v>106</v>
      </c>
      <c r="AU3561" t="s">
        <v>108</v>
      </c>
      <c r="AV3561" t="s">
        <v>109</v>
      </c>
      <c r="AW3561" t="s">
        <v>110</v>
      </c>
      <c r="AX3561" t="s">
        <v>3781</v>
      </c>
    </row>
    <row r="3562" spans="1:50" hidden="1" x14ac:dyDescent="0.25">
      <c r="A3562">
        <v>2019</v>
      </c>
      <c r="B3562" s="6">
        <v>43609</v>
      </c>
      <c r="C3562" s="6">
        <v>43747</v>
      </c>
      <c r="D3562" t="str">
        <f>INDEX(parametres!$B$2:$B$57,IF(ISNUMBER(MATCH(Chiffrier!E3562,parametres!$C$2:$C$57,0)),MATCH(E3562,parametres!$C$2:$C$57,0),NA()))</f>
        <v>IM-3</v>
      </c>
      <c r="E3562" t="s">
        <v>34</v>
      </c>
      <c r="F3562" t="s">
        <v>112</v>
      </c>
      <c r="G3562" s="4">
        <f>(C3562-B3562)/7</f>
        <v>19.714285714285715</v>
      </c>
      <c r="H3562">
        <f>INDEX(Sites_coordo!$C$2:$C$62,IF(ISNUMBER(MATCH(Chiffrier!E3562,Sites_coordo!$A$2:$A$62,0)),MATCH(Chiffrier!E3562,Sites_coordo!$A$2:$A$62,0),NA()))</f>
        <v>47.4054</v>
      </c>
      <c r="I3562">
        <f>INDEX(Sites_coordo!$B$2:$B$62,IF(ISNUMBER(MATCH(Chiffrier!E3562,Sites_coordo!$A$2:$A$62,0)),MATCH(Chiffrier!E3562,Sites_coordo!$A$2:$A$62,0),NA()))</f>
        <v>-61.8352</v>
      </c>
      <c r="J3562" t="s">
        <v>119</v>
      </c>
      <c r="K3562" t="s">
        <v>119</v>
      </c>
      <c r="L3562" s="4">
        <v>10606631</v>
      </c>
      <c r="M3562" t="s">
        <v>151</v>
      </c>
      <c r="N3562" s="4">
        <v>1</v>
      </c>
      <c r="O3562" s="4" t="s">
        <v>121</v>
      </c>
      <c r="P3562" s="4">
        <v>1</v>
      </c>
      <c r="Q3562" t="s">
        <v>3782</v>
      </c>
      <c r="R3562" s="4">
        <v>0</v>
      </c>
      <c r="S3562">
        <v>1</v>
      </c>
      <c r="T3562" t="s">
        <v>106</v>
      </c>
      <c r="U3562">
        <v>4</v>
      </c>
      <c r="V3562" t="s">
        <v>106</v>
      </c>
      <c r="W3562">
        <v>0</v>
      </c>
      <c r="X3562">
        <v>0</v>
      </c>
      <c r="Y3562">
        <v>0</v>
      </c>
      <c r="Z3562">
        <v>0</v>
      </c>
      <c r="AA3562">
        <v>0</v>
      </c>
      <c r="AB3562">
        <v>0</v>
      </c>
      <c r="AC3562">
        <v>0</v>
      </c>
      <c r="AD3562">
        <v>0</v>
      </c>
      <c r="AE3562" s="4">
        <v>0</v>
      </c>
      <c r="AH3562" s="6">
        <v>43747</v>
      </c>
      <c r="AI3562" s="5">
        <v>0.64583333333333337</v>
      </c>
      <c r="AJ3562">
        <v>1.4</v>
      </c>
      <c r="AK3562">
        <v>3110</v>
      </c>
      <c r="AL3562" s="4">
        <v>12.1</v>
      </c>
      <c r="AM3562" s="4">
        <v>29.5</v>
      </c>
      <c r="AN3562" s="4" t="s">
        <v>106</v>
      </c>
      <c r="AO3562" s="4" t="s">
        <v>106</v>
      </c>
      <c r="AP3562" s="4" t="s">
        <v>106</v>
      </c>
      <c r="AQ3562" s="4" t="s">
        <v>106</v>
      </c>
      <c r="AR3562" s="4" t="s">
        <v>106</v>
      </c>
      <c r="AS3562" s="4" t="s">
        <v>106</v>
      </c>
      <c r="AT3562" s="4" t="s">
        <v>106</v>
      </c>
      <c r="AU3562" t="s">
        <v>108</v>
      </c>
      <c r="AV3562" t="s">
        <v>109</v>
      </c>
      <c r="AW3562" t="s">
        <v>110</v>
      </c>
      <c r="AX3562" t="s">
        <v>3782</v>
      </c>
    </row>
    <row r="3563" spans="1:50" hidden="1" x14ac:dyDescent="0.25">
      <c r="A3563">
        <v>2019</v>
      </c>
      <c r="B3563" s="6">
        <v>43609</v>
      </c>
      <c r="C3563" s="6">
        <v>43747</v>
      </c>
      <c r="D3563" t="str">
        <f>INDEX(parametres!$B$2:$B$57,IF(ISNUMBER(MATCH(Chiffrier!E3563,parametres!$C$2:$C$57,0)),MATCH(E3563,parametres!$C$2:$C$57,0),NA()))</f>
        <v>IM-3</v>
      </c>
      <c r="E3563" t="s">
        <v>34</v>
      </c>
      <c r="F3563" t="s">
        <v>112</v>
      </c>
      <c r="G3563" s="4">
        <f t="shared" si="72"/>
        <v>19.714285714285715</v>
      </c>
      <c r="H3563">
        <f>INDEX(Sites_coordo!$C$2:$C$62,IF(ISNUMBER(MATCH(Chiffrier!E3563,Sites_coordo!$A$2:$A$62,0)),MATCH(Chiffrier!E3563,Sites_coordo!$A$2:$A$62,0),NA()))</f>
        <v>47.4054</v>
      </c>
      <c r="I3563">
        <f>INDEX(Sites_coordo!$B$2:$B$62,IF(ISNUMBER(MATCH(Chiffrier!E3563,Sites_coordo!$A$2:$A$62,0)),MATCH(Chiffrier!E3563,Sites_coordo!$A$2:$A$62,0),NA()))</f>
        <v>-61.8352</v>
      </c>
      <c r="J3563" t="s">
        <v>119</v>
      </c>
      <c r="K3563" t="s">
        <v>119</v>
      </c>
      <c r="L3563" s="4">
        <v>10606631</v>
      </c>
      <c r="M3563" t="s">
        <v>151</v>
      </c>
      <c r="N3563" s="4">
        <v>1</v>
      </c>
      <c r="O3563" s="4" t="s">
        <v>121</v>
      </c>
      <c r="P3563" s="4">
        <v>2</v>
      </c>
      <c r="Q3563" t="s">
        <v>3783</v>
      </c>
      <c r="R3563" s="4">
        <v>0</v>
      </c>
      <c r="S3563">
        <v>1</v>
      </c>
      <c r="T3563" t="s">
        <v>106</v>
      </c>
      <c r="U3563">
        <v>4</v>
      </c>
      <c r="V3563" t="s">
        <v>106</v>
      </c>
      <c r="W3563">
        <v>0</v>
      </c>
      <c r="X3563">
        <v>0</v>
      </c>
      <c r="Y3563">
        <v>0</v>
      </c>
      <c r="Z3563">
        <v>0</v>
      </c>
      <c r="AA3563">
        <v>0</v>
      </c>
      <c r="AB3563">
        <v>0</v>
      </c>
      <c r="AC3563">
        <v>0</v>
      </c>
      <c r="AD3563">
        <v>0</v>
      </c>
      <c r="AE3563" s="4">
        <v>0</v>
      </c>
      <c r="AH3563" s="6">
        <v>43747</v>
      </c>
      <c r="AI3563" s="5">
        <v>0.64583333333333337</v>
      </c>
      <c r="AJ3563">
        <v>1.4</v>
      </c>
      <c r="AK3563">
        <v>3110</v>
      </c>
      <c r="AL3563" s="4">
        <v>12.1</v>
      </c>
      <c r="AM3563" s="4">
        <v>29.5</v>
      </c>
      <c r="AN3563" s="4" t="s">
        <v>106</v>
      </c>
      <c r="AO3563" s="4" t="s">
        <v>106</v>
      </c>
      <c r="AP3563" s="4" t="s">
        <v>106</v>
      </c>
      <c r="AQ3563" s="4" t="s">
        <v>106</v>
      </c>
      <c r="AR3563" s="4" t="s">
        <v>106</v>
      </c>
      <c r="AS3563" s="4" t="s">
        <v>106</v>
      </c>
      <c r="AT3563" s="4" t="s">
        <v>106</v>
      </c>
      <c r="AU3563" t="s">
        <v>108</v>
      </c>
      <c r="AV3563" t="s">
        <v>109</v>
      </c>
      <c r="AW3563" t="s">
        <v>110</v>
      </c>
      <c r="AX3563" t="s">
        <v>3783</v>
      </c>
    </row>
    <row r="3564" spans="1:50" hidden="1" x14ac:dyDescent="0.25">
      <c r="A3564">
        <v>2019</v>
      </c>
      <c r="B3564" s="6">
        <v>43609</v>
      </c>
      <c r="C3564" s="6">
        <v>43747</v>
      </c>
      <c r="D3564" t="str">
        <f>INDEX(parametres!$B$2:$B$57,IF(ISNUMBER(MATCH(Chiffrier!E3564,parametres!$C$2:$C$57,0)),MATCH(E3564,parametres!$C$2:$C$57,0),NA()))</f>
        <v>IM-3</v>
      </c>
      <c r="E3564" t="s">
        <v>34</v>
      </c>
      <c r="F3564" t="s">
        <v>112</v>
      </c>
      <c r="G3564" s="4">
        <f t="shared" ref="G3564:G3603" si="73">(C3564-B3564)/7</f>
        <v>19.714285714285715</v>
      </c>
      <c r="H3564">
        <f>INDEX(Sites_coordo!$C$2:$C$62,IF(ISNUMBER(MATCH(Chiffrier!E3564,Sites_coordo!$A$2:$A$62,0)),MATCH(Chiffrier!E3564,Sites_coordo!$A$2:$A$62,0),NA()))</f>
        <v>47.4054</v>
      </c>
      <c r="I3564">
        <f>INDEX(Sites_coordo!$B$2:$B$62,IF(ISNUMBER(MATCH(Chiffrier!E3564,Sites_coordo!$A$2:$A$62,0)),MATCH(Chiffrier!E3564,Sites_coordo!$A$2:$A$62,0),NA()))</f>
        <v>-61.8352</v>
      </c>
      <c r="J3564" t="s">
        <v>119</v>
      </c>
      <c r="K3564" t="s">
        <v>119</v>
      </c>
      <c r="L3564" s="4">
        <v>10606631</v>
      </c>
      <c r="M3564" t="s">
        <v>151</v>
      </c>
      <c r="N3564" s="4">
        <v>1</v>
      </c>
      <c r="O3564" s="4" t="s">
        <v>121</v>
      </c>
      <c r="P3564" s="4">
        <v>3</v>
      </c>
      <c r="Q3564" t="s">
        <v>3784</v>
      </c>
      <c r="R3564" s="4">
        <v>0</v>
      </c>
      <c r="S3564">
        <v>1</v>
      </c>
      <c r="T3564" t="s">
        <v>106</v>
      </c>
      <c r="U3564">
        <v>4</v>
      </c>
      <c r="V3564" t="s">
        <v>106</v>
      </c>
      <c r="W3564">
        <v>0</v>
      </c>
      <c r="X3564">
        <v>0</v>
      </c>
      <c r="Y3564">
        <v>0</v>
      </c>
      <c r="Z3564">
        <v>0</v>
      </c>
      <c r="AA3564">
        <v>0</v>
      </c>
      <c r="AB3564">
        <v>0</v>
      </c>
      <c r="AC3564">
        <v>0</v>
      </c>
      <c r="AD3564">
        <v>0</v>
      </c>
      <c r="AE3564" s="4">
        <v>0</v>
      </c>
      <c r="AH3564" s="6">
        <v>43747</v>
      </c>
      <c r="AI3564" s="5">
        <v>0.64583333333333337</v>
      </c>
      <c r="AJ3564">
        <v>1.4</v>
      </c>
      <c r="AK3564">
        <v>3110</v>
      </c>
      <c r="AL3564" s="4">
        <v>12.1</v>
      </c>
      <c r="AM3564" s="4">
        <v>29.5</v>
      </c>
      <c r="AN3564" s="4" t="s">
        <v>106</v>
      </c>
      <c r="AO3564" s="4" t="s">
        <v>106</v>
      </c>
      <c r="AP3564" s="4" t="s">
        <v>106</v>
      </c>
      <c r="AQ3564" s="4" t="s">
        <v>106</v>
      </c>
      <c r="AR3564" s="4" t="s">
        <v>106</v>
      </c>
      <c r="AS3564" s="4" t="s">
        <v>106</v>
      </c>
      <c r="AT3564" s="4" t="s">
        <v>106</v>
      </c>
      <c r="AU3564" t="s">
        <v>108</v>
      </c>
      <c r="AV3564" t="s">
        <v>109</v>
      </c>
      <c r="AW3564" t="s">
        <v>110</v>
      </c>
      <c r="AX3564" t="s">
        <v>3784</v>
      </c>
    </row>
    <row r="3565" spans="1:50" hidden="1" x14ac:dyDescent="0.25">
      <c r="A3565">
        <v>2019</v>
      </c>
      <c r="B3565" s="6">
        <v>43609</v>
      </c>
      <c r="C3565" s="6">
        <v>43747</v>
      </c>
      <c r="D3565" t="str">
        <f>INDEX(parametres!$B$2:$B$57,IF(ISNUMBER(MATCH(Chiffrier!E3565,parametres!$C$2:$C$57,0)),MATCH(E3565,parametres!$C$2:$C$57,0),NA()))</f>
        <v>IM-3</v>
      </c>
      <c r="E3565" t="s">
        <v>34</v>
      </c>
      <c r="F3565" t="s">
        <v>112</v>
      </c>
      <c r="G3565" s="4">
        <f t="shared" si="73"/>
        <v>19.714285714285715</v>
      </c>
      <c r="H3565">
        <f>INDEX(Sites_coordo!$C$2:$C$62,IF(ISNUMBER(MATCH(Chiffrier!E3565,Sites_coordo!$A$2:$A$62,0)),MATCH(Chiffrier!E3565,Sites_coordo!$A$2:$A$62,0),NA()))</f>
        <v>47.4054</v>
      </c>
      <c r="I3565">
        <f>INDEX(Sites_coordo!$B$2:$B$62,IF(ISNUMBER(MATCH(Chiffrier!E3565,Sites_coordo!$A$2:$A$62,0)),MATCH(Chiffrier!E3565,Sites_coordo!$A$2:$A$62,0),NA()))</f>
        <v>-61.8352</v>
      </c>
      <c r="J3565" t="s">
        <v>119</v>
      </c>
      <c r="K3565" t="s">
        <v>119</v>
      </c>
      <c r="L3565" s="4">
        <v>10606631</v>
      </c>
      <c r="M3565" t="s">
        <v>151</v>
      </c>
      <c r="N3565" s="4">
        <v>1</v>
      </c>
      <c r="O3565" s="4" t="s">
        <v>107</v>
      </c>
      <c r="P3565" s="4">
        <v>1</v>
      </c>
      <c r="Q3565" t="s">
        <v>3785</v>
      </c>
      <c r="R3565" s="4">
        <v>0</v>
      </c>
      <c r="S3565">
        <v>0</v>
      </c>
      <c r="T3565" t="s">
        <v>106</v>
      </c>
      <c r="U3565">
        <v>1</v>
      </c>
      <c r="V3565" t="s">
        <v>106</v>
      </c>
      <c r="W3565">
        <v>0</v>
      </c>
      <c r="X3565">
        <v>0</v>
      </c>
      <c r="Y3565">
        <v>0</v>
      </c>
      <c r="Z3565">
        <v>0</v>
      </c>
      <c r="AA3565">
        <v>0</v>
      </c>
      <c r="AB3565">
        <v>0</v>
      </c>
      <c r="AC3565">
        <v>0</v>
      </c>
      <c r="AD3565">
        <v>0</v>
      </c>
      <c r="AE3565" s="4">
        <v>1</v>
      </c>
      <c r="AH3565" s="6">
        <v>43747</v>
      </c>
      <c r="AI3565" s="5">
        <v>0.64583333333333337</v>
      </c>
      <c r="AJ3565">
        <v>1.4</v>
      </c>
      <c r="AK3565">
        <v>3110</v>
      </c>
      <c r="AL3565" s="4">
        <v>12.1</v>
      </c>
      <c r="AM3565" s="4">
        <v>29.5</v>
      </c>
      <c r="AN3565" s="4" t="s">
        <v>106</v>
      </c>
      <c r="AO3565" s="4" t="s">
        <v>106</v>
      </c>
      <c r="AP3565" s="4" t="s">
        <v>106</v>
      </c>
      <c r="AQ3565" s="4" t="s">
        <v>106</v>
      </c>
      <c r="AR3565" s="4" t="s">
        <v>106</v>
      </c>
      <c r="AS3565" s="4" t="s">
        <v>106</v>
      </c>
      <c r="AT3565" s="4" t="s">
        <v>106</v>
      </c>
      <c r="AU3565" t="s">
        <v>108</v>
      </c>
      <c r="AV3565" t="s">
        <v>109</v>
      </c>
      <c r="AW3565" t="s">
        <v>110</v>
      </c>
      <c r="AX3565" t="s">
        <v>3785</v>
      </c>
    </row>
    <row r="3566" spans="1:50" hidden="1" x14ac:dyDescent="0.25">
      <c r="A3566">
        <v>2019</v>
      </c>
      <c r="B3566" s="6">
        <v>43609</v>
      </c>
      <c r="C3566" s="6">
        <v>43747</v>
      </c>
      <c r="D3566" t="str">
        <f>INDEX(parametres!$B$2:$B$57,IF(ISNUMBER(MATCH(Chiffrier!E3566,parametres!$C$2:$C$57,0)),MATCH(E3566,parametres!$C$2:$C$57,0),NA()))</f>
        <v>IM-3</v>
      </c>
      <c r="E3566" t="s">
        <v>34</v>
      </c>
      <c r="F3566" t="s">
        <v>112</v>
      </c>
      <c r="G3566" s="4">
        <f t="shared" si="73"/>
        <v>19.714285714285715</v>
      </c>
      <c r="H3566">
        <f>INDEX(Sites_coordo!$C$2:$C$62,IF(ISNUMBER(MATCH(Chiffrier!E3566,Sites_coordo!$A$2:$A$62,0)),MATCH(Chiffrier!E3566,Sites_coordo!$A$2:$A$62,0),NA()))</f>
        <v>47.4054</v>
      </c>
      <c r="I3566">
        <f>INDEX(Sites_coordo!$B$2:$B$62,IF(ISNUMBER(MATCH(Chiffrier!E3566,Sites_coordo!$A$2:$A$62,0)),MATCH(Chiffrier!E3566,Sites_coordo!$A$2:$A$62,0),NA()))</f>
        <v>-61.8352</v>
      </c>
      <c r="J3566" t="s">
        <v>119</v>
      </c>
      <c r="K3566" t="s">
        <v>119</v>
      </c>
      <c r="L3566" s="4">
        <v>10606631</v>
      </c>
      <c r="M3566" t="s">
        <v>151</v>
      </c>
      <c r="N3566" s="4">
        <v>2</v>
      </c>
      <c r="O3566" s="4" t="s">
        <v>121</v>
      </c>
      <c r="P3566" s="4">
        <v>1</v>
      </c>
      <c r="Q3566" t="s">
        <v>3786</v>
      </c>
      <c r="R3566" s="4">
        <v>0</v>
      </c>
      <c r="S3566">
        <v>0</v>
      </c>
      <c r="T3566" t="s">
        <v>106</v>
      </c>
      <c r="U3566">
        <v>5</v>
      </c>
      <c r="V3566" t="s">
        <v>106</v>
      </c>
      <c r="W3566">
        <v>0</v>
      </c>
      <c r="X3566">
        <v>0</v>
      </c>
      <c r="Y3566">
        <v>0</v>
      </c>
      <c r="Z3566">
        <v>0</v>
      </c>
      <c r="AA3566">
        <v>0</v>
      </c>
      <c r="AB3566">
        <v>0</v>
      </c>
      <c r="AC3566">
        <v>1</v>
      </c>
      <c r="AD3566">
        <v>0</v>
      </c>
      <c r="AE3566" s="4">
        <v>0</v>
      </c>
      <c r="AF3566" s="4" t="s">
        <v>4137</v>
      </c>
      <c r="AH3566" s="6">
        <v>43747</v>
      </c>
      <c r="AI3566" s="5">
        <v>0.64583333333333337</v>
      </c>
      <c r="AJ3566">
        <v>1.4</v>
      </c>
      <c r="AK3566">
        <v>3110</v>
      </c>
      <c r="AL3566" s="4">
        <v>12.1</v>
      </c>
      <c r="AM3566" s="4">
        <v>29.5</v>
      </c>
      <c r="AN3566" s="4" t="s">
        <v>106</v>
      </c>
      <c r="AO3566" s="4" t="s">
        <v>106</v>
      </c>
      <c r="AP3566" s="4" t="s">
        <v>106</v>
      </c>
      <c r="AQ3566" s="4" t="s">
        <v>106</v>
      </c>
      <c r="AR3566" s="4" t="s">
        <v>106</v>
      </c>
      <c r="AS3566" s="4" t="s">
        <v>106</v>
      </c>
      <c r="AT3566" s="4" t="s">
        <v>106</v>
      </c>
      <c r="AU3566" t="s">
        <v>108</v>
      </c>
      <c r="AV3566" t="s">
        <v>109</v>
      </c>
      <c r="AW3566" t="s">
        <v>110</v>
      </c>
      <c r="AX3566" t="s">
        <v>3786</v>
      </c>
    </row>
    <row r="3567" spans="1:50" hidden="1" x14ac:dyDescent="0.25">
      <c r="A3567">
        <v>2019</v>
      </c>
      <c r="B3567" s="6">
        <v>43609</v>
      </c>
      <c r="C3567" s="6">
        <v>43747</v>
      </c>
      <c r="D3567" t="str">
        <f>INDEX(parametres!$B$2:$B$57,IF(ISNUMBER(MATCH(Chiffrier!E3567,parametres!$C$2:$C$57,0)),MATCH(E3567,parametres!$C$2:$C$57,0),NA()))</f>
        <v>IM-3</v>
      </c>
      <c r="E3567" t="s">
        <v>34</v>
      </c>
      <c r="F3567" t="s">
        <v>112</v>
      </c>
      <c r="G3567" s="4">
        <f t="shared" si="73"/>
        <v>19.714285714285715</v>
      </c>
      <c r="H3567">
        <f>INDEX(Sites_coordo!$C$2:$C$62,IF(ISNUMBER(MATCH(Chiffrier!E3567,Sites_coordo!$A$2:$A$62,0)),MATCH(Chiffrier!E3567,Sites_coordo!$A$2:$A$62,0),NA()))</f>
        <v>47.4054</v>
      </c>
      <c r="I3567">
        <f>INDEX(Sites_coordo!$B$2:$B$62,IF(ISNUMBER(MATCH(Chiffrier!E3567,Sites_coordo!$A$2:$A$62,0)),MATCH(Chiffrier!E3567,Sites_coordo!$A$2:$A$62,0),NA()))</f>
        <v>-61.8352</v>
      </c>
      <c r="J3567" t="s">
        <v>119</v>
      </c>
      <c r="K3567" t="s">
        <v>119</v>
      </c>
      <c r="L3567" s="4">
        <v>10606631</v>
      </c>
      <c r="M3567" t="s">
        <v>151</v>
      </c>
      <c r="N3567" s="4">
        <v>2</v>
      </c>
      <c r="O3567" s="4" t="s">
        <v>121</v>
      </c>
      <c r="P3567" s="4">
        <v>2</v>
      </c>
      <c r="Q3567" t="s">
        <v>3787</v>
      </c>
      <c r="R3567" s="4">
        <v>0</v>
      </c>
      <c r="S3567">
        <v>1</v>
      </c>
      <c r="T3567" t="s">
        <v>106</v>
      </c>
      <c r="U3567">
        <v>4</v>
      </c>
      <c r="V3567" t="s">
        <v>106</v>
      </c>
      <c r="W3567">
        <v>0</v>
      </c>
      <c r="X3567">
        <v>0</v>
      </c>
      <c r="Y3567">
        <v>0</v>
      </c>
      <c r="Z3567">
        <v>0</v>
      </c>
      <c r="AA3567">
        <v>0</v>
      </c>
      <c r="AB3567">
        <v>0</v>
      </c>
      <c r="AC3567">
        <v>0</v>
      </c>
      <c r="AD3567">
        <v>1</v>
      </c>
      <c r="AE3567" s="4">
        <v>0</v>
      </c>
      <c r="AF3567" s="4" t="s">
        <v>4137</v>
      </c>
      <c r="AH3567" s="6">
        <v>43747</v>
      </c>
      <c r="AI3567" s="5">
        <v>0.64583333333333337</v>
      </c>
      <c r="AJ3567">
        <v>1.4</v>
      </c>
      <c r="AK3567">
        <v>3110</v>
      </c>
      <c r="AL3567" s="4">
        <v>12.1</v>
      </c>
      <c r="AM3567" s="4">
        <v>29.5</v>
      </c>
      <c r="AN3567" s="4" t="s">
        <v>106</v>
      </c>
      <c r="AO3567" s="4" t="s">
        <v>106</v>
      </c>
      <c r="AP3567" s="4" t="s">
        <v>106</v>
      </c>
      <c r="AQ3567" s="4" t="s">
        <v>106</v>
      </c>
      <c r="AR3567" s="4" t="s">
        <v>106</v>
      </c>
      <c r="AS3567" s="4" t="s">
        <v>106</v>
      </c>
      <c r="AT3567" s="4" t="s">
        <v>106</v>
      </c>
      <c r="AU3567" t="s">
        <v>108</v>
      </c>
      <c r="AV3567" t="s">
        <v>109</v>
      </c>
      <c r="AW3567" t="s">
        <v>110</v>
      </c>
      <c r="AX3567" t="s">
        <v>3787</v>
      </c>
    </row>
    <row r="3568" spans="1:50" hidden="1" x14ac:dyDescent="0.25">
      <c r="A3568">
        <v>2019</v>
      </c>
      <c r="B3568" s="6">
        <v>43609</v>
      </c>
      <c r="C3568" s="6">
        <v>43747</v>
      </c>
      <c r="D3568" t="str">
        <f>INDEX(parametres!$B$2:$B$57,IF(ISNUMBER(MATCH(Chiffrier!E3568,parametres!$C$2:$C$57,0)),MATCH(E3568,parametres!$C$2:$C$57,0),NA()))</f>
        <v>IM-3</v>
      </c>
      <c r="E3568" t="s">
        <v>34</v>
      </c>
      <c r="F3568" t="s">
        <v>112</v>
      </c>
      <c r="G3568" s="4">
        <f t="shared" si="73"/>
        <v>19.714285714285715</v>
      </c>
      <c r="H3568">
        <f>INDEX(Sites_coordo!$C$2:$C$62,IF(ISNUMBER(MATCH(Chiffrier!E3568,Sites_coordo!$A$2:$A$62,0)),MATCH(Chiffrier!E3568,Sites_coordo!$A$2:$A$62,0),NA()))</f>
        <v>47.4054</v>
      </c>
      <c r="I3568">
        <f>INDEX(Sites_coordo!$B$2:$B$62,IF(ISNUMBER(MATCH(Chiffrier!E3568,Sites_coordo!$A$2:$A$62,0)),MATCH(Chiffrier!E3568,Sites_coordo!$A$2:$A$62,0),NA()))</f>
        <v>-61.8352</v>
      </c>
      <c r="J3568" t="s">
        <v>119</v>
      </c>
      <c r="K3568" t="s">
        <v>119</v>
      </c>
      <c r="L3568" s="4">
        <v>10606631</v>
      </c>
      <c r="M3568" t="s">
        <v>151</v>
      </c>
      <c r="N3568" s="4">
        <v>2</v>
      </c>
      <c r="O3568" s="4" t="s">
        <v>121</v>
      </c>
      <c r="P3568" s="4">
        <v>3</v>
      </c>
      <c r="Q3568" t="s">
        <v>3788</v>
      </c>
      <c r="R3568" s="4">
        <v>0</v>
      </c>
      <c r="S3568">
        <v>1</v>
      </c>
      <c r="T3568" t="s">
        <v>106</v>
      </c>
      <c r="U3568">
        <v>2</v>
      </c>
      <c r="V3568" t="s">
        <v>106</v>
      </c>
      <c r="W3568">
        <v>0</v>
      </c>
      <c r="X3568">
        <v>0</v>
      </c>
      <c r="Y3568">
        <v>0</v>
      </c>
      <c r="Z3568">
        <v>0</v>
      </c>
      <c r="AA3568">
        <v>0</v>
      </c>
      <c r="AB3568">
        <v>0</v>
      </c>
      <c r="AC3568">
        <v>1</v>
      </c>
      <c r="AD3568">
        <v>0</v>
      </c>
      <c r="AE3568" s="4">
        <v>0</v>
      </c>
      <c r="AF3568" s="4" t="s">
        <v>4137</v>
      </c>
      <c r="AH3568" s="6">
        <v>43747</v>
      </c>
      <c r="AI3568" s="5">
        <v>0.64583333333333337</v>
      </c>
      <c r="AJ3568">
        <v>1.4</v>
      </c>
      <c r="AK3568">
        <v>3110</v>
      </c>
      <c r="AL3568" s="4">
        <v>12.1</v>
      </c>
      <c r="AM3568" s="4">
        <v>29.5</v>
      </c>
      <c r="AN3568" s="4" t="s">
        <v>106</v>
      </c>
      <c r="AO3568" s="4" t="s">
        <v>106</v>
      </c>
      <c r="AP3568" s="4" t="s">
        <v>106</v>
      </c>
      <c r="AQ3568" s="4" t="s">
        <v>106</v>
      </c>
      <c r="AR3568" s="4" t="s">
        <v>106</v>
      </c>
      <c r="AS3568" s="4" t="s">
        <v>106</v>
      </c>
      <c r="AT3568" s="4" t="s">
        <v>106</v>
      </c>
      <c r="AU3568" t="s">
        <v>108</v>
      </c>
      <c r="AV3568" t="s">
        <v>109</v>
      </c>
      <c r="AW3568" t="s">
        <v>110</v>
      </c>
      <c r="AX3568" t="s">
        <v>3788</v>
      </c>
    </row>
    <row r="3569" spans="1:51" hidden="1" x14ac:dyDescent="0.25">
      <c r="A3569">
        <v>2019</v>
      </c>
      <c r="B3569" s="6">
        <v>43609</v>
      </c>
      <c r="C3569" s="6">
        <v>43747</v>
      </c>
      <c r="D3569" t="str">
        <f>INDEX(parametres!$B$2:$B$57,IF(ISNUMBER(MATCH(Chiffrier!E3569,parametres!$C$2:$C$57,0)),MATCH(E3569,parametres!$C$2:$C$57,0),NA()))</f>
        <v>IM-3</v>
      </c>
      <c r="E3569" t="s">
        <v>34</v>
      </c>
      <c r="F3569" t="s">
        <v>112</v>
      </c>
      <c r="G3569" s="4">
        <f t="shared" si="73"/>
        <v>19.714285714285715</v>
      </c>
      <c r="H3569">
        <f>INDEX(Sites_coordo!$C$2:$C$62,IF(ISNUMBER(MATCH(Chiffrier!E3569,Sites_coordo!$A$2:$A$62,0)),MATCH(Chiffrier!E3569,Sites_coordo!$A$2:$A$62,0),NA()))</f>
        <v>47.4054</v>
      </c>
      <c r="I3569">
        <f>INDEX(Sites_coordo!$B$2:$B$62,IF(ISNUMBER(MATCH(Chiffrier!E3569,Sites_coordo!$A$2:$A$62,0)),MATCH(Chiffrier!E3569,Sites_coordo!$A$2:$A$62,0),NA()))</f>
        <v>-61.8352</v>
      </c>
      <c r="J3569" t="s">
        <v>119</v>
      </c>
      <c r="K3569" t="s">
        <v>119</v>
      </c>
      <c r="L3569" s="4">
        <v>10606631</v>
      </c>
      <c r="M3569" t="s">
        <v>151</v>
      </c>
      <c r="N3569" s="4">
        <v>2</v>
      </c>
      <c r="O3569" s="4" t="s">
        <v>107</v>
      </c>
      <c r="P3569" s="4">
        <v>1</v>
      </c>
      <c r="Q3569" t="s">
        <v>3789</v>
      </c>
      <c r="R3569" s="4">
        <v>0</v>
      </c>
      <c r="S3569">
        <v>0</v>
      </c>
      <c r="T3569" t="s">
        <v>106</v>
      </c>
      <c r="U3569">
        <v>2</v>
      </c>
      <c r="V3569" t="s">
        <v>106</v>
      </c>
      <c r="W3569">
        <v>0</v>
      </c>
      <c r="X3569">
        <v>0</v>
      </c>
      <c r="Y3569">
        <v>0</v>
      </c>
      <c r="Z3569">
        <v>0</v>
      </c>
      <c r="AA3569">
        <v>0</v>
      </c>
      <c r="AB3569">
        <v>0</v>
      </c>
      <c r="AC3569">
        <v>0</v>
      </c>
      <c r="AD3569">
        <v>0</v>
      </c>
      <c r="AE3569" s="4">
        <v>0</v>
      </c>
      <c r="AH3569" s="6">
        <v>43747</v>
      </c>
      <c r="AI3569" s="5">
        <v>0.64583333333333337</v>
      </c>
      <c r="AJ3569">
        <v>1.4</v>
      </c>
      <c r="AK3569">
        <v>3110</v>
      </c>
      <c r="AL3569" s="4">
        <v>12.1</v>
      </c>
      <c r="AM3569" s="4">
        <v>29.5</v>
      </c>
      <c r="AN3569" s="4" t="s">
        <v>106</v>
      </c>
      <c r="AO3569" s="4" t="s">
        <v>106</v>
      </c>
      <c r="AP3569" s="4" t="s">
        <v>106</v>
      </c>
      <c r="AQ3569" s="4" t="s">
        <v>106</v>
      </c>
      <c r="AR3569" s="4" t="s">
        <v>106</v>
      </c>
      <c r="AS3569" s="4" t="s">
        <v>106</v>
      </c>
      <c r="AT3569" s="4" t="s">
        <v>106</v>
      </c>
      <c r="AU3569" t="s">
        <v>108</v>
      </c>
      <c r="AV3569" t="s">
        <v>109</v>
      </c>
      <c r="AW3569" t="s">
        <v>110</v>
      </c>
      <c r="AX3569" t="s">
        <v>3789</v>
      </c>
    </row>
    <row r="3570" spans="1:51" hidden="1" x14ac:dyDescent="0.25">
      <c r="A3570">
        <v>2019</v>
      </c>
      <c r="B3570" s="6">
        <v>43609</v>
      </c>
      <c r="C3570" s="6">
        <v>43747</v>
      </c>
      <c r="D3570" t="str">
        <f>INDEX(parametres!$B$2:$B$57,IF(ISNUMBER(MATCH(Chiffrier!E3570,parametres!$C$2:$C$57,0)),MATCH(E3570,parametres!$C$2:$C$57,0),NA()))</f>
        <v>IM-3</v>
      </c>
      <c r="E3570" t="s">
        <v>34</v>
      </c>
      <c r="F3570" t="s">
        <v>112</v>
      </c>
      <c r="G3570" s="4">
        <f t="shared" si="73"/>
        <v>19.714285714285715</v>
      </c>
      <c r="H3570">
        <f>INDEX(Sites_coordo!$C$2:$C$62,IF(ISNUMBER(MATCH(Chiffrier!E3570,Sites_coordo!$A$2:$A$62,0)),MATCH(Chiffrier!E3570,Sites_coordo!$A$2:$A$62,0),NA()))</f>
        <v>47.4054</v>
      </c>
      <c r="I3570">
        <f>INDEX(Sites_coordo!$B$2:$B$62,IF(ISNUMBER(MATCH(Chiffrier!E3570,Sites_coordo!$A$2:$A$62,0)),MATCH(Chiffrier!E3570,Sites_coordo!$A$2:$A$62,0),NA()))</f>
        <v>-61.8352</v>
      </c>
      <c r="J3570" t="s">
        <v>119</v>
      </c>
      <c r="K3570" t="s">
        <v>119</v>
      </c>
      <c r="L3570" s="4">
        <v>10606631</v>
      </c>
      <c r="M3570" t="s">
        <v>151</v>
      </c>
      <c r="N3570" s="4">
        <v>3</v>
      </c>
      <c r="O3570" s="4" t="s">
        <v>121</v>
      </c>
      <c r="P3570" s="4">
        <v>1</v>
      </c>
      <c r="Q3570" t="s">
        <v>3790</v>
      </c>
      <c r="R3570" s="4">
        <v>0</v>
      </c>
      <c r="S3570">
        <v>2</v>
      </c>
      <c r="T3570" t="s">
        <v>106</v>
      </c>
      <c r="U3570">
        <v>1</v>
      </c>
      <c r="V3570" t="s">
        <v>106</v>
      </c>
      <c r="W3570">
        <v>0</v>
      </c>
      <c r="X3570">
        <v>0</v>
      </c>
      <c r="Y3570">
        <v>0</v>
      </c>
      <c r="Z3570">
        <v>0</v>
      </c>
      <c r="AA3570">
        <v>0</v>
      </c>
      <c r="AB3570">
        <v>0</v>
      </c>
      <c r="AC3570">
        <v>1</v>
      </c>
      <c r="AD3570">
        <v>0</v>
      </c>
      <c r="AE3570" s="4">
        <v>0</v>
      </c>
      <c r="AH3570" s="6">
        <v>43747</v>
      </c>
      <c r="AI3570" s="5">
        <v>0.64583333333333337</v>
      </c>
      <c r="AJ3570">
        <v>1.4</v>
      </c>
      <c r="AK3570">
        <v>3110</v>
      </c>
      <c r="AL3570" s="4">
        <v>12.1</v>
      </c>
      <c r="AM3570" s="4">
        <v>29.5</v>
      </c>
      <c r="AN3570" s="4" t="s">
        <v>106</v>
      </c>
      <c r="AO3570" s="4" t="s">
        <v>106</v>
      </c>
      <c r="AP3570" s="4" t="s">
        <v>106</v>
      </c>
      <c r="AQ3570" s="4" t="s">
        <v>106</v>
      </c>
      <c r="AR3570" s="4" t="s">
        <v>106</v>
      </c>
      <c r="AS3570" s="4" t="s">
        <v>106</v>
      </c>
      <c r="AT3570" s="4" t="s">
        <v>106</v>
      </c>
      <c r="AU3570" t="s">
        <v>108</v>
      </c>
      <c r="AV3570" t="s">
        <v>109</v>
      </c>
      <c r="AW3570" t="s">
        <v>110</v>
      </c>
      <c r="AX3570" t="s">
        <v>3790</v>
      </c>
      <c r="AY3570" s="4" t="s">
        <v>4135</v>
      </c>
    </row>
    <row r="3571" spans="1:51" hidden="1" x14ac:dyDescent="0.25">
      <c r="A3571">
        <v>2019</v>
      </c>
      <c r="B3571" s="6">
        <v>43609</v>
      </c>
      <c r="C3571" s="6">
        <v>43747</v>
      </c>
      <c r="D3571" t="str">
        <f>INDEX(parametres!$B$2:$B$57,IF(ISNUMBER(MATCH(Chiffrier!E3571,parametres!$C$2:$C$57,0)),MATCH(E3571,parametres!$C$2:$C$57,0),NA()))</f>
        <v>IM-3</v>
      </c>
      <c r="E3571" t="s">
        <v>34</v>
      </c>
      <c r="F3571" t="s">
        <v>112</v>
      </c>
      <c r="G3571" s="4">
        <f t="shared" si="73"/>
        <v>19.714285714285715</v>
      </c>
      <c r="H3571">
        <f>INDEX(Sites_coordo!$C$2:$C$62,IF(ISNUMBER(MATCH(Chiffrier!E3571,Sites_coordo!$A$2:$A$62,0)),MATCH(Chiffrier!E3571,Sites_coordo!$A$2:$A$62,0),NA()))</f>
        <v>47.4054</v>
      </c>
      <c r="I3571">
        <f>INDEX(Sites_coordo!$B$2:$B$62,IF(ISNUMBER(MATCH(Chiffrier!E3571,Sites_coordo!$A$2:$A$62,0)),MATCH(Chiffrier!E3571,Sites_coordo!$A$2:$A$62,0),NA()))</f>
        <v>-61.8352</v>
      </c>
      <c r="J3571" t="s">
        <v>119</v>
      </c>
      <c r="K3571" t="s">
        <v>119</v>
      </c>
      <c r="L3571" s="4">
        <v>10606631</v>
      </c>
      <c r="M3571" t="s">
        <v>151</v>
      </c>
      <c r="N3571" s="4">
        <v>3</v>
      </c>
      <c r="O3571" s="4" t="s">
        <v>121</v>
      </c>
      <c r="P3571" s="4">
        <v>2</v>
      </c>
      <c r="Q3571" t="s">
        <v>3791</v>
      </c>
      <c r="R3571" s="4">
        <v>0</v>
      </c>
      <c r="S3571">
        <v>2</v>
      </c>
      <c r="T3571" t="s">
        <v>106</v>
      </c>
      <c r="U3571">
        <v>2</v>
      </c>
      <c r="V3571" t="s">
        <v>106</v>
      </c>
      <c r="W3571">
        <v>0</v>
      </c>
      <c r="X3571">
        <v>0</v>
      </c>
      <c r="Y3571">
        <v>0</v>
      </c>
      <c r="Z3571">
        <v>0</v>
      </c>
      <c r="AA3571">
        <v>0</v>
      </c>
      <c r="AB3571">
        <v>0</v>
      </c>
      <c r="AC3571">
        <v>0</v>
      </c>
      <c r="AD3571">
        <v>0</v>
      </c>
      <c r="AE3571" s="4">
        <v>0</v>
      </c>
      <c r="AH3571" s="6">
        <v>43747</v>
      </c>
      <c r="AI3571" s="5">
        <v>0.64583333333333337</v>
      </c>
      <c r="AJ3571">
        <v>1.4</v>
      </c>
      <c r="AK3571">
        <v>3110</v>
      </c>
      <c r="AL3571" s="4">
        <v>12.1</v>
      </c>
      <c r="AM3571" s="4">
        <v>29.5</v>
      </c>
      <c r="AN3571" s="4" t="s">
        <v>106</v>
      </c>
      <c r="AO3571" s="4" t="s">
        <v>106</v>
      </c>
      <c r="AP3571" s="4" t="s">
        <v>106</v>
      </c>
      <c r="AQ3571" s="4" t="s">
        <v>106</v>
      </c>
      <c r="AR3571" s="4" t="s">
        <v>106</v>
      </c>
      <c r="AS3571" s="4" t="s">
        <v>106</v>
      </c>
      <c r="AT3571" s="4" t="s">
        <v>106</v>
      </c>
      <c r="AU3571" t="s">
        <v>108</v>
      </c>
      <c r="AV3571" t="s">
        <v>109</v>
      </c>
      <c r="AW3571" t="s">
        <v>110</v>
      </c>
      <c r="AX3571" t="s">
        <v>3791</v>
      </c>
      <c r="AY3571" s="4" t="s">
        <v>4135</v>
      </c>
    </row>
    <row r="3572" spans="1:51" hidden="1" x14ac:dyDescent="0.25">
      <c r="A3572">
        <v>2019</v>
      </c>
      <c r="B3572" s="6">
        <v>43609</v>
      </c>
      <c r="C3572" s="6">
        <v>43747</v>
      </c>
      <c r="D3572" t="str">
        <f>INDEX(parametres!$B$2:$B$57,IF(ISNUMBER(MATCH(Chiffrier!E3572,parametres!$C$2:$C$57,0)),MATCH(E3572,parametres!$C$2:$C$57,0),NA()))</f>
        <v>IM-3</v>
      </c>
      <c r="E3572" t="s">
        <v>34</v>
      </c>
      <c r="F3572" t="s">
        <v>112</v>
      </c>
      <c r="G3572" s="4">
        <f t="shared" si="73"/>
        <v>19.714285714285715</v>
      </c>
      <c r="H3572">
        <f>INDEX(Sites_coordo!$C$2:$C$62,IF(ISNUMBER(MATCH(Chiffrier!E3572,Sites_coordo!$A$2:$A$62,0)),MATCH(Chiffrier!E3572,Sites_coordo!$A$2:$A$62,0),NA()))</f>
        <v>47.4054</v>
      </c>
      <c r="I3572">
        <f>INDEX(Sites_coordo!$B$2:$B$62,IF(ISNUMBER(MATCH(Chiffrier!E3572,Sites_coordo!$A$2:$A$62,0)),MATCH(Chiffrier!E3572,Sites_coordo!$A$2:$A$62,0),NA()))</f>
        <v>-61.8352</v>
      </c>
      <c r="J3572" t="s">
        <v>119</v>
      </c>
      <c r="K3572" t="s">
        <v>119</v>
      </c>
      <c r="L3572" s="4">
        <v>10606631</v>
      </c>
      <c r="M3572" t="s">
        <v>151</v>
      </c>
      <c r="N3572" s="4">
        <v>3</v>
      </c>
      <c r="O3572" s="4" t="s">
        <v>121</v>
      </c>
      <c r="P3572" s="4">
        <v>3</v>
      </c>
      <c r="Q3572" t="s">
        <v>3792</v>
      </c>
      <c r="R3572" s="4">
        <v>0</v>
      </c>
      <c r="S3572">
        <v>1</v>
      </c>
      <c r="T3572" t="s">
        <v>106</v>
      </c>
      <c r="U3572">
        <v>1</v>
      </c>
      <c r="V3572" t="s">
        <v>106</v>
      </c>
      <c r="W3572">
        <v>0</v>
      </c>
      <c r="X3572">
        <v>0</v>
      </c>
      <c r="Y3572">
        <v>0</v>
      </c>
      <c r="Z3572">
        <v>0</v>
      </c>
      <c r="AA3572">
        <v>0</v>
      </c>
      <c r="AB3572">
        <v>0</v>
      </c>
      <c r="AC3572">
        <v>0</v>
      </c>
      <c r="AD3572">
        <v>0</v>
      </c>
      <c r="AE3572" s="4">
        <v>0</v>
      </c>
      <c r="AH3572" s="6">
        <v>43747</v>
      </c>
      <c r="AI3572" s="5">
        <v>0.64583333333333337</v>
      </c>
      <c r="AJ3572">
        <v>1.4</v>
      </c>
      <c r="AK3572">
        <v>3110</v>
      </c>
      <c r="AL3572" s="4">
        <v>12.1</v>
      </c>
      <c r="AM3572" s="4">
        <v>29.5</v>
      </c>
      <c r="AN3572" s="4" t="s">
        <v>106</v>
      </c>
      <c r="AO3572" s="4" t="s">
        <v>106</v>
      </c>
      <c r="AP3572" s="4" t="s">
        <v>106</v>
      </c>
      <c r="AQ3572" s="4" t="s">
        <v>106</v>
      </c>
      <c r="AR3572" s="4" t="s">
        <v>106</v>
      </c>
      <c r="AS3572" s="4" t="s">
        <v>106</v>
      </c>
      <c r="AT3572" s="4" t="s">
        <v>106</v>
      </c>
      <c r="AU3572" t="s">
        <v>108</v>
      </c>
      <c r="AV3572" t="s">
        <v>109</v>
      </c>
      <c r="AW3572" t="s">
        <v>110</v>
      </c>
      <c r="AX3572" t="s">
        <v>3792</v>
      </c>
      <c r="AY3572" s="4" t="s">
        <v>4135</v>
      </c>
    </row>
    <row r="3573" spans="1:51" hidden="1" x14ac:dyDescent="0.25">
      <c r="A3573">
        <v>2019</v>
      </c>
      <c r="B3573" s="6">
        <v>43609</v>
      </c>
      <c r="C3573" s="6">
        <v>43747</v>
      </c>
      <c r="D3573" t="str">
        <f>INDEX(parametres!$B$2:$B$57,IF(ISNUMBER(MATCH(Chiffrier!E3573,parametres!$C$2:$C$57,0)),MATCH(E3573,parametres!$C$2:$C$57,0),NA()))</f>
        <v>IM-3</v>
      </c>
      <c r="E3573" t="s">
        <v>34</v>
      </c>
      <c r="F3573" t="s">
        <v>112</v>
      </c>
      <c r="G3573" s="4">
        <f t="shared" si="73"/>
        <v>19.714285714285715</v>
      </c>
      <c r="H3573">
        <f>INDEX(Sites_coordo!$C$2:$C$62,IF(ISNUMBER(MATCH(Chiffrier!E3573,Sites_coordo!$A$2:$A$62,0)),MATCH(Chiffrier!E3573,Sites_coordo!$A$2:$A$62,0),NA()))</f>
        <v>47.4054</v>
      </c>
      <c r="I3573">
        <f>INDEX(Sites_coordo!$B$2:$B$62,IF(ISNUMBER(MATCH(Chiffrier!E3573,Sites_coordo!$A$2:$A$62,0)),MATCH(Chiffrier!E3573,Sites_coordo!$A$2:$A$62,0),NA()))</f>
        <v>-61.8352</v>
      </c>
      <c r="J3573" t="s">
        <v>119</v>
      </c>
      <c r="K3573" t="s">
        <v>119</v>
      </c>
      <c r="L3573" s="4">
        <v>10606631</v>
      </c>
      <c r="M3573" t="s">
        <v>151</v>
      </c>
      <c r="N3573" s="4">
        <v>3</v>
      </c>
      <c r="O3573" s="4" t="s">
        <v>107</v>
      </c>
      <c r="P3573" s="4">
        <v>1</v>
      </c>
      <c r="Q3573" t="s">
        <v>3793</v>
      </c>
      <c r="R3573" s="4">
        <v>0</v>
      </c>
      <c r="S3573">
        <v>2</v>
      </c>
      <c r="T3573" t="s">
        <v>106</v>
      </c>
      <c r="U3573">
        <v>1</v>
      </c>
      <c r="V3573" t="s">
        <v>106</v>
      </c>
      <c r="W3573">
        <v>0</v>
      </c>
      <c r="X3573">
        <v>0</v>
      </c>
      <c r="Y3573">
        <v>0</v>
      </c>
      <c r="Z3573">
        <v>0</v>
      </c>
      <c r="AA3573">
        <v>0</v>
      </c>
      <c r="AB3573">
        <v>0</v>
      </c>
      <c r="AC3573">
        <v>0</v>
      </c>
      <c r="AD3573">
        <v>0</v>
      </c>
      <c r="AE3573" s="4">
        <v>0</v>
      </c>
      <c r="AH3573" s="6">
        <v>43747</v>
      </c>
      <c r="AI3573" s="5">
        <v>0.64583333333333337</v>
      </c>
      <c r="AJ3573">
        <v>1.4</v>
      </c>
      <c r="AK3573">
        <v>3110</v>
      </c>
      <c r="AL3573" s="4">
        <v>12.1</v>
      </c>
      <c r="AM3573" s="4">
        <v>29.5</v>
      </c>
      <c r="AN3573" s="4" t="s">
        <v>106</v>
      </c>
      <c r="AO3573" s="4" t="s">
        <v>106</v>
      </c>
      <c r="AP3573" s="4" t="s">
        <v>106</v>
      </c>
      <c r="AQ3573" s="4" t="s">
        <v>106</v>
      </c>
      <c r="AR3573" s="4" t="s">
        <v>106</v>
      </c>
      <c r="AS3573" s="4" t="s">
        <v>106</v>
      </c>
      <c r="AT3573" s="4" t="s">
        <v>106</v>
      </c>
      <c r="AU3573" t="s">
        <v>108</v>
      </c>
      <c r="AV3573" t="s">
        <v>109</v>
      </c>
      <c r="AW3573" t="s">
        <v>110</v>
      </c>
      <c r="AX3573" t="s">
        <v>3793</v>
      </c>
    </row>
    <row r="3574" spans="1:51" hidden="1" x14ac:dyDescent="0.25">
      <c r="A3574">
        <v>2019</v>
      </c>
      <c r="B3574" s="6">
        <v>43609</v>
      </c>
      <c r="C3574" s="6">
        <v>43747</v>
      </c>
      <c r="D3574" t="str">
        <f>INDEX(parametres!$B$2:$B$57,IF(ISNUMBER(MATCH(Chiffrier!E3574,parametres!$C$2:$C$57,0)),MATCH(E3574,parametres!$C$2:$C$57,0),NA()))</f>
        <v>IM-3</v>
      </c>
      <c r="E3574" t="s">
        <v>34</v>
      </c>
      <c r="F3574" t="s">
        <v>112</v>
      </c>
      <c r="G3574" s="4">
        <f t="shared" si="73"/>
        <v>19.714285714285715</v>
      </c>
      <c r="H3574">
        <f>INDEX(Sites_coordo!$C$2:$C$62,IF(ISNUMBER(MATCH(Chiffrier!E3574,Sites_coordo!$A$2:$A$62,0)),MATCH(Chiffrier!E3574,Sites_coordo!$A$2:$A$62,0),NA()))</f>
        <v>47.4054</v>
      </c>
      <c r="I3574">
        <f>INDEX(Sites_coordo!$B$2:$B$62,IF(ISNUMBER(MATCH(Chiffrier!E3574,Sites_coordo!$A$2:$A$62,0)),MATCH(Chiffrier!E3574,Sites_coordo!$A$2:$A$62,0),NA()))</f>
        <v>-61.8352</v>
      </c>
      <c r="J3574" t="s">
        <v>119</v>
      </c>
      <c r="K3574" t="s">
        <v>119</v>
      </c>
      <c r="L3574" s="4">
        <v>10606631</v>
      </c>
      <c r="M3574" t="s">
        <v>151</v>
      </c>
      <c r="N3574" s="4">
        <v>4</v>
      </c>
      <c r="O3574" s="4" t="s">
        <v>121</v>
      </c>
      <c r="P3574" s="4">
        <v>1</v>
      </c>
      <c r="Q3574" t="s">
        <v>3794</v>
      </c>
      <c r="R3574" s="4">
        <v>0</v>
      </c>
      <c r="S3574">
        <v>3</v>
      </c>
      <c r="T3574" t="s">
        <v>106</v>
      </c>
      <c r="U3574">
        <v>1</v>
      </c>
      <c r="V3574" t="s">
        <v>106</v>
      </c>
      <c r="W3574">
        <v>0</v>
      </c>
      <c r="X3574">
        <v>0</v>
      </c>
      <c r="Y3574">
        <v>0</v>
      </c>
      <c r="Z3574">
        <v>0</v>
      </c>
      <c r="AA3574">
        <v>0</v>
      </c>
      <c r="AB3574">
        <v>0</v>
      </c>
      <c r="AC3574">
        <v>0</v>
      </c>
      <c r="AD3574">
        <v>0</v>
      </c>
      <c r="AE3574" s="4">
        <v>0</v>
      </c>
      <c r="AH3574" s="6">
        <v>43747</v>
      </c>
      <c r="AI3574" s="5">
        <v>0.64583333333333337</v>
      </c>
      <c r="AJ3574">
        <v>1.4</v>
      </c>
      <c r="AK3574">
        <v>3110</v>
      </c>
      <c r="AL3574" s="4">
        <v>12.1</v>
      </c>
      <c r="AM3574" s="4">
        <v>29.5</v>
      </c>
      <c r="AN3574" s="4" t="s">
        <v>106</v>
      </c>
      <c r="AO3574" s="4" t="s">
        <v>106</v>
      </c>
      <c r="AP3574" s="4" t="s">
        <v>106</v>
      </c>
      <c r="AQ3574" s="4" t="s">
        <v>106</v>
      </c>
      <c r="AR3574" s="4" t="s">
        <v>106</v>
      </c>
      <c r="AS3574" s="4" t="s">
        <v>106</v>
      </c>
      <c r="AT3574" s="4" t="s">
        <v>106</v>
      </c>
      <c r="AU3574" t="s">
        <v>108</v>
      </c>
      <c r="AV3574" t="s">
        <v>109</v>
      </c>
      <c r="AW3574" t="s">
        <v>110</v>
      </c>
      <c r="AX3574" t="s">
        <v>3794</v>
      </c>
      <c r="AY3574" s="4" t="s">
        <v>4136</v>
      </c>
    </row>
    <row r="3575" spans="1:51" hidden="1" x14ac:dyDescent="0.25">
      <c r="A3575">
        <v>2019</v>
      </c>
      <c r="B3575" s="6">
        <v>43609</v>
      </c>
      <c r="C3575" s="6">
        <v>43747</v>
      </c>
      <c r="D3575" t="str">
        <f>INDEX(parametres!$B$2:$B$57,IF(ISNUMBER(MATCH(Chiffrier!E3575,parametres!$C$2:$C$57,0)),MATCH(E3575,parametres!$C$2:$C$57,0),NA()))</f>
        <v>IM-3</v>
      </c>
      <c r="E3575" t="s">
        <v>34</v>
      </c>
      <c r="F3575" t="s">
        <v>112</v>
      </c>
      <c r="G3575" s="4">
        <f t="shared" si="73"/>
        <v>19.714285714285715</v>
      </c>
      <c r="H3575">
        <f>INDEX(Sites_coordo!$C$2:$C$62,IF(ISNUMBER(MATCH(Chiffrier!E3575,Sites_coordo!$A$2:$A$62,0)),MATCH(Chiffrier!E3575,Sites_coordo!$A$2:$A$62,0),NA()))</f>
        <v>47.4054</v>
      </c>
      <c r="I3575">
        <f>INDEX(Sites_coordo!$B$2:$B$62,IF(ISNUMBER(MATCH(Chiffrier!E3575,Sites_coordo!$A$2:$A$62,0)),MATCH(Chiffrier!E3575,Sites_coordo!$A$2:$A$62,0),NA()))</f>
        <v>-61.8352</v>
      </c>
      <c r="J3575" t="s">
        <v>119</v>
      </c>
      <c r="K3575" t="s">
        <v>119</v>
      </c>
      <c r="L3575" s="4">
        <v>10606631</v>
      </c>
      <c r="M3575" t="s">
        <v>151</v>
      </c>
      <c r="N3575" s="4">
        <v>4</v>
      </c>
      <c r="O3575" s="4" t="s">
        <v>121</v>
      </c>
      <c r="P3575" s="4">
        <v>2</v>
      </c>
      <c r="Q3575" t="s">
        <v>3795</v>
      </c>
      <c r="R3575" s="4">
        <v>0</v>
      </c>
      <c r="S3575">
        <v>4</v>
      </c>
      <c r="T3575" t="s">
        <v>106</v>
      </c>
      <c r="U3575">
        <v>1</v>
      </c>
      <c r="V3575" t="s">
        <v>106</v>
      </c>
      <c r="W3575">
        <v>0</v>
      </c>
      <c r="X3575">
        <v>0</v>
      </c>
      <c r="Y3575">
        <v>0</v>
      </c>
      <c r="Z3575">
        <v>0</v>
      </c>
      <c r="AA3575">
        <v>0</v>
      </c>
      <c r="AB3575">
        <v>0</v>
      </c>
      <c r="AC3575">
        <v>0</v>
      </c>
      <c r="AD3575">
        <v>0</v>
      </c>
      <c r="AE3575" s="4">
        <v>0</v>
      </c>
      <c r="AH3575" s="6">
        <v>43747</v>
      </c>
      <c r="AI3575" s="5">
        <v>0.64583333333333337</v>
      </c>
      <c r="AJ3575">
        <v>1.4</v>
      </c>
      <c r="AK3575">
        <v>3110</v>
      </c>
      <c r="AL3575" s="4">
        <v>12.1</v>
      </c>
      <c r="AM3575" s="4">
        <v>29.5</v>
      </c>
      <c r="AN3575" s="4" t="s">
        <v>106</v>
      </c>
      <c r="AO3575" s="4" t="s">
        <v>106</v>
      </c>
      <c r="AP3575" s="4" t="s">
        <v>106</v>
      </c>
      <c r="AQ3575" s="4" t="s">
        <v>106</v>
      </c>
      <c r="AR3575" s="4" t="s">
        <v>106</v>
      </c>
      <c r="AS3575" s="4" t="s">
        <v>106</v>
      </c>
      <c r="AT3575" s="4" t="s">
        <v>106</v>
      </c>
      <c r="AU3575" t="s">
        <v>108</v>
      </c>
      <c r="AV3575" t="s">
        <v>109</v>
      </c>
      <c r="AW3575" t="s">
        <v>110</v>
      </c>
      <c r="AX3575" t="s">
        <v>3795</v>
      </c>
      <c r="AY3575" s="4" t="s">
        <v>4136</v>
      </c>
    </row>
    <row r="3576" spans="1:51" hidden="1" x14ac:dyDescent="0.25">
      <c r="A3576">
        <v>2019</v>
      </c>
      <c r="B3576" s="6">
        <v>43609</v>
      </c>
      <c r="C3576" s="6">
        <v>43747</v>
      </c>
      <c r="D3576" t="str">
        <f>INDEX(parametres!$B$2:$B$57,IF(ISNUMBER(MATCH(Chiffrier!E3576,parametres!$C$2:$C$57,0)),MATCH(E3576,parametres!$C$2:$C$57,0),NA()))</f>
        <v>IM-3</v>
      </c>
      <c r="E3576" t="s">
        <v>34</v>
      </c>
      <c r="F3576" t="s">
        <v>112</v>
      </c>
      <c r="G3576" s="4">
        <f t="shared" si="73"/>
        <v>19.714285714285715</v>
      </c>
      <c r="H3576">
        <f>INDEX(Sites_coordo!$C$2:$C$62,IF(ISNUMBER(MATCH(Chiffrier!E3576,Sites_coordo!$A$2:$A$62,0)),MATCH(Chiffrier!E3576,Sites_coordo!$A$2:$A$62,0),NA()))</f>
        <v>47.4054</v>
      </c>
      <c r="I3576">
        <f>INDEX(Sites_coordo!$B$2:$B$62,IF(ISNUMBER(MATCH(Chiffrier!E3576,Sites_coordo!$A$2:$A$62,0)),MATCH(Chiffrier!E3576,Sites_coordo!$A$2:$A$62,0),NA()))</f>
        <v>-61.8352</v>
      </c>
      <c r="J3576" t="s">
        <v>119</v>
      </c>
      <c r="K3576" t="s">
        <v>119</v>
      </c>
      <c r="L3576" s="4">
        <v>10606631</v>
      </c>
      <c r="M3576" t="s">
        <v>151</v>
      </c>
      <c r="N3576" s="4">
        <v>4</v>
      </c>
      <c r="O3576" s="4" t="s">
        <v>121</v>
      </c>
      <c r="P3576" s="4">
        <v>3</v>
      </c>
      <c r="Q3576" t="s">
        <v>3796</v>
      </c>
      <c r="R3576" s="4">
        <v>0</v>
      </c>
      <c r="S3576">
        <v>4</v>
      </c>
      <c r="T3576" t="s">
        <v>106</v>
      </c>
      <c r="U3576">
        <v>1</v>
      </c>
      <c r="V3576" t="s">
        <v>106</v>
      </c>
      <c r="W3576">
        <v>0</v>
      </c>
      <c r="X3576">
        <v>0</v>
      </c>
      <c r="Y3576">
        <v>0</v>
      </c>
      <c r="Z3576">
        <v>0</v>
      </c>
      <c r="AA3576">
        <v>0</v>
      </c>
      <c r="AB3576">
        <v>0</v>
      </c>
      <c r="AC3576">
        <v>0</v>
      </c>
      <c r="AD3576">
        <v>0</v>
      </c>
      <c r="AE3576" s="4">
        <v>0</v>
      </c>
      <c r="AH3576" s="6">
        <v>43747</v>
      </c>
      <c r="AI3576" s="5">
        <v>0.64583333333333337</v>
      </c>
      <c r="AJ3576">
        <v>1.4</v>
      </c>
      <c r="AK3576">
        <v>3110</v>
      </c>
      <c r="AL3576" s="4">
        <v>12.1</v>
      </c>
      <c r="AM3576" s="4">
        <v>29.5</v>
      </c>
      <c r="AN3576" s="4" t="s">
        <v>106</v>
      </c>
      <c r="AO3576" s="4" t="s">
        <v>106</v>
      </c>
      <c r="AP3576" s="4" t="s">
        <v>106</v>
      </c>
      <c r="AQ3576" s="4" t="s">
        <v>106</v>
      </c>
      <c r="AR3576" s="4" t="s">
        <v>106</v>
      </c>
      <c r="AS3576" s="4" t="s">
        <v>106</v>
      </c>
      <c r="AT3576" s="4" t="s">
        <v>106</v>
      </c>
      <c r="AU3576" t="s">
        <v>108</v>
      </c>
      <c r="AV3576" t="s">
        <v>109</v>
      </c>
      <c r="AW3576" t="s">
        <v>110</v>
      </c>
      <c r="AX3576" t="s">
        <v>3796</v>
      </c>
      <c r="AY3576" s="4" t="s">
        <v>4136</v>
      </c>
    </row>
    <row r="3577" spans="1:51" hidden="1" x14ac:dyDescent="0.25">
      <c r="A3577">
        <v>2019</v>
      </c>
      <c r="B3577" s="6">
        <v>43609</v>
      </c>
      <c r="C3577" s="6">
        <v>43747</v>
      </c>
      <c r="D3577" t="str">
        <f>INDEX(parametres!$B$2:$B$57,IF(ISNUMBER(MATCH(Chiffrier!E3577,parametres!$C$2:$C$57,0)),MATCH(E3577,parametres!$C$2:$C$57,0),NA()))</f>
        <v>IM-3</v>
      </c>
      <c r="E3577" t="s">
        <v>34</v>
      </c>
      <c r="F3577" t="s">
        <v>112</v>
      </c>
      <c r="G3577" s="4">
        <f t="shared" si="73"/>
        <v>19.714285714285715</v>
      </c>
      <c r="H3577">
        <f>INDEX(Sites_coordo!$C$2:$C$62,IF(ISNUMBER(MATCH(Chiffrier!E3577,Sites_coordo!$A$2:$A$62,0)),MATCH(Chiffrier!E3577,Sites_coordo!$A$2:$A$62,0),NA()))</f>
        <v>47.4054</v>
      </c>
      <c r="I3577">
        <f>INDEX(Sites_coordo!$B$2:$B$62,IF(ISNUMBER(MATCH(Chiffrier!E3577,Sites_coordo!$A$2:$A$62,0)),MATCH(Chiffrier!E3577,Sites_coordo!$A$2:$A$62,0),NA()))</f>
        <v>-61.8352</v>
      </c>
      <c r="J3577" t="s">
        <v>119</v>
      </c>
      <c r="K3577" t="s">
        <v>119</v>
      </c>
      <c r="L3577" s="4">
        <v>10606631</v>
      </c>
      <c r="M3577" t="s">
        <v>151</v>
      </c>
      <c r="N3577" s="4">
        <v>4</v>
      </c>
      <c r="O3577" s="4" t="s">
        <v>107</v>
      </c>
      <c r="P3577" s="4">
        <v>1</v>
      </c>
      <c r="Q3577" t="s">
        <v>3797</v>
      </c>
      <c r="R3577" s="4">
        <v>0</v>
      </c>
      <c r="S3577">
        <v>0</v>
      </c>
      <c r="T3577" t="s">
        <v>106</v>
      </c>
      <c r="U3577">
        <v>2</v>
      </c>
      <c r="V3577" t="s">
        <v>106</v>
      </c>
      <c r="W3577">
        <v>0</v>
      </c>
      <c r="X3577">
        <v>0</v>
      </c>
      <c r="Y3577">
        <v>0</v>
      </c>
      <c r="Z3577">
        <v>0</v>
      </c>
      <c r="AA3577">
        <v>0</v>
      </c>
      <c r="AB3577">
        <v>0</v>
      </c>
      <c r="AC3577">
        <v>0</v>
      </c>
      <c r="AD3577">
        <v>0</v>
      </c>
      <c r="AE3577" s="4">
        <v>0</v>
      </c>
      <c r="AH3577" s="6">
        <v>43747</v>
      </c>
      <c r="AI3577" s="5">
        <v>0.64583333333333337</v>
      </c>
      <c r="AJ3577">
        <v>1.4</v>
      </c>
      <c r="AK3577">
        <v>3110</v>
      </c>
      <c r="AL3577" s="4">
        <v>12.1</v>
      </c>
      <c r="AM3577" s="4">
        <v>29.5</v>
      </c>
      <c r="AN3577" s="4" t="s">
        <v>106</v>
      </c>
      <c r="AO3577" s="4" t="s">
        <v>106</v>
      </c>
      <c r="AP3577" s="4" t="s">
        <v>106</v>
      </c>
      <c r="AQ3577" s="4" t="s">
        <v>106</v>
      </c>
      <c r="AR3577" s="4" t="s">
        <v>106</v>
      </c>
      <c r="AS3577" s="4" t="s">
        <v>106</v>
      </c>
      <c r="AT3577" s="4" t="s">
        <v>106</v>
      </c>
      <c r="AU3577" t="s">
        <v>108</v>
      </c>
      <c r="AV3577" t="s">
        <v>109</v>
      </c>
      <c r="AW3577" t="s">
        <v>110</v>
      </c>
      <c r="AX3577" t="s">
        <v>3797</v>
      </c>
    </row>
    <row r="3578" spans="1:51" hidden="1" x14ac:dyDescent="0.25">
      <c r="A3578">
        <v>2019</v>
      </c>
      <c r="B3578" s="6">
        <v>43609</v>
      </c>
      <c r="C3578" s="6">
        <v>43747</v>
      </c>
      <c r="D3578" t="str">
        <f>INDEX(parametres!$B$2:$B$57,IF(ISNUMBER(MATCH(Chiffrier!E3578,parametres!$C$2:$C$57,0)),MATCH(E3578,parametres!$C$2:$C$57,0),NA()))</f>
        <v>IM-3</v>
      </c>
      <c r="E3578" t="s">
        <v>34</v>
      </c>
      <c r="F3578" t="s">
        <v>112</v>
      </c>
      <c r="G3578" s="4">
        <f t="shared" si="73"/>
        <v>19.714285714285715</v>
      </c>
      <c r="H3578">
        <f>INDEX(Sites_coordo!$C$2:$C$62,IF(ISNUMBER(MATCH(Chiffrier!E3578,Sites_coordo!$A$2:$A$62,0)),MATCH(Chiffrier!E3578,Sites_coordo!$A$2:$A$62,0),NA()))</f>
        <v>47.4054</v>
      </c>
      <c r="I3578">
        <f>INDEX(Sites_coordo!$B$2:$B$62,IF(ISNUMBER(MATCH(Chiffrier!E3578,Sites_coordo!$A$2:$A$62,0)),MATCH(Chiffrier!E3578,Sites_coordo!$A$2:$A$62,0),NA()))</f>
        <v>-61.8352</v>
      </c>
      <c r="J3578" t="s">
        <v>119</v>
      </c>
      <c r="K3578" t="s">
        <v>119</v>
      </c>
      <c r="L3578" s="4">
        <v>10606631</v>
      </c>
      <c r="M3578" t="s">
        <v>151</v>
      </c>
      <c r="N3578" s="4">
        <v>5</v>
      </c>
      <c r="O3578" s="4" t="s">
        <v>121</v>
      </c>
      <c r="P3578" s="4">
        <v>1</v>
      </c>
      <c r="Q3578" t="s">
        <v>3798</v>
      </c>
      <c r="R3578" s="4">
        <v>0</v>
      </c>
      <c r="S3578">
        <v>3</v>
      </c>
      <c r="T3578" t="s">
        <v>106</v>
      </c>
      <c r="U3578">
        <v>2</v>
      </c>
      <c r="V3578" t="s">
        <v>106</v>
      </c>
      <c r="W3578">
        <v>0</v>
      </c>
      <c r="X3578">
        <v>0</v>
      </c>
      <c r="Y3578">
        <v>0</v>
      </c>
      <c r="Z3578">
        <v>0</v>
      </c>
      <c r="AA3578">
        <v>0</v>
      </c>
      <c r="AB3578">
        <v>0</v>
      </c>
      <c r="AC3578">
        <v>0</v>
      </c>
      <c r="AD3578">
        <v>0</v>
      </c>
      <c r="AE3578" s="4">
        <v>0</v>
      </c>
      <c r="AH3578" s="6">
        <v>43747</v>
      </c>
      <c r="AI3578" s="5">
        <v>0.64583333333333337</v>
      </c>
      <c r="AJ3578">
        <v>1.4</v>
      </c>
      <c r="AK3578">
        <v>3110</v>
      </c>
      <c r="AL3578" s="4">
        <v>12.1</v>
      </c>
      <c r="AM3578" s="4">
        <v>29.5</v>
      </c>
      <c r="AN3578" s="4" t="s">
        <v>106</v>
      </c>
      <c r="AO3578" s="4" t="s">
        <v>106</v>
      </c>
      <c r="AP3578" s="4" t="s">
        <v>106</v>
      </c>
      <c r="AQ3578" s="4" t="s">
        <v>106</v>
      </c>
      <c r="AR3578" s="4" t="s">
        <v>106</v>
      </c>
      <c r="AS3578" s="4" t="s">
        <v>106</v>
      </c>
      <c r="AT3578" s="4" t="s">
        <v>106</v>
      </c>
      <c r="AU3578" t="s">
        <v>108</v>
      </c>
      <c r="AV3578" t="s">
        <v>109</v>
      </c>
      <c r="AW3578" t="s">
        <v>110</v>
      </c>
      <c r="AX3578" t="s">
        <v>3798</v>
      </c>
    </row>
    <row r="3579" spans="1:51" hidden="1" x14ac:dyDescent="0.25">
      <c r="A3579">
        <v>2019</v>
      </c>
      <c r="B3579" s="6">
        <v>43609</v>
      </c>
      <c r="C3579" s="6">
        <v>43747</v>
      </c>
      <c r="D3579" t="str">
        <f>INDEX(parametres!$B$2:$B$57,IF(ISNUMBER(MATCH(Chiffrier!E3579,parametres!$C$2:$C$57,0)),MATCH(E3579,parametres!$C$2:$C$57,0),NA()))</f>
        <v>IM-3</v>
      </c>
      <c r="E3579" t="s">
        <v>34</v>
      </c>
      <c r="F3579" t="s">
        <v>112</v>
      </c>
      <c r="G3579" s="4">
        <f t="shared" si="73"/>
        <v>19.714285714285715</v>
      </c>
      <c r="H3579">
        <f>INDEX(Sites_coordo!$C$2:$C$62,IF(ISNUMBER(MATCH(Chiffrier!E3579,Sites_coordo!$A$2:$A$62,0)),MATCH(Chiffrier!E3579,Sites_coordo!$A$2:$A$62,0),NA()))</f>
        <v>47.4054</v>
      </c>
      <c r="I3579">
        <f>INDEX(Sites_coordo!$B$2:$B$62,IF(ISNUMBER(MATCH(Chiffrier!E3579,Sites_coordo!$A$2:$A$62,0)),MATCH(Chiffrier!E3579,Sites_coordo!$A$2:$A$62,0),NA()))</f>
        <v>-61.8352</v>
      </c>
      <c r="J3579" t="s">
        <v>119</v>
      </c>
      <c r="K3579" t="s">
        <v>119</v>
      </c>
      <c r="L3579" s="4">
        <v>10606631</v>
      </c>
      <c r="M3579" t="s">
        <v>151</v>
      </c>
      <c r="N3579" s="4">
        <v>5</v>
      </c>
      <c r="O3579" s="4" t="s">
        <v>121</v>
      </c>
      <c r="P3579" s="4">
        <v>2</v>
      </c>
      <c r="Q3579" t="s">
        <v>3799</v>
      </c>
      <c r="R3579" s="4">
        <v>0</v>
      </c>
      <c r="S3579">
        <v>1</v>
      </c>
      <c r="T3579" t="s">
        <v>106</v>
      </c>
      <c r="U3579">
        <v>4</v>
      </c>
      <c r="V3579" t="s">
        <v>106</v>
      </c>
      <c r="W3579">
        <v>0</v>
      </c>
      <c r="X3579">
        <v>0</v>
      </c>
      <c r="Y3579">
        <v>0</v>
      </c>
      <c r="Z3579">
        <v>0</v>
      </c>
      <c r="AA3579">
        <v>0</v>
      </c>
      <c r="AB3579">
        <v>0</v>
      </c>
      <c r="AC3579">
        <v>0</v>
      </c>
      <c r="AD3579">
        <v>0</v>
      </c>
      <c r="AE3579" s="4">
        <v>0</v>
      </c>
      <c r="AH3579" s="6">
        <v>43747</v>
      </c>
      <c r="AI3579" s="5">
        <v>0.64583333333333337</v>
      </c>
      <c r="AJ3579">
        <v>1.4</v>
      </c>
      <c r="AK3579">
        <v>3110</v>
      </c>
      <c r="AL3579" s="4">
        <v>12.1</v>
      </c>
      <c r="AM3579" s="4">
        <v>29.5</v>
      </c>
      <c r="AN3579" s="4" t="s">
        <v>106</v>
      </c>
      <c r="AO3579" s="4" t="s">
        <v>106</v>
      </c>
      <c r="AP3579" s="4" t="s">
        <v>106</v>
      </c>
      <c r="AQ3579" s="4" t="s">
        <v>106</v>
      </c>
      <c r="AR3579" s="4" t="s">
        <v>106</v>
      </c>
      <c r="AS3579" s="4" t="s">
        <v>106</v>
      </c>
      <c r="AT3579" s="4" t="s">
        <v>106</v>
      </c>
      <c r="AU3579" t="s">
        <v>108</v>
      </c>
      <c r="AV3579" t="s">
        <v>109</v>
      </c>
      <c r="AW3579" t="s">
        <v>110</v>
      </c>
      <c r="AX3579" t="s">
        <v>3799</v>
      </c>
    </row>
    <row r="3580" spans="1:51" hidden="1" x14ac:dyDescent="0.25">
      <c r="A3580">
        <v>2019</v>
      </c>
      <c r="B3580" s="6">
        <v>43609</v>
      </c>
      <c r="C3580" s="6">
        <v>43747</v>
      </c>
      <c r="D3580" t="str">
        <f>INDEX(parametres!$B$2:$B$57,IF(ISNUMBER(MATCH(Chiffrier!E3580,parametres!$C$2:$C$57,0)),MATCH(E3580,parametres!$C$2:$C$57,0),NA()))</f>
        <v>IM-3</v>
      </c>
      <c r="E3580" t="s">
        <v>34</v>
      </c>
      <c r="F3580" t="s">
        <v>112</v>
      </c>
      <c r="G3580" s="4">
        <f t="shared" si="73"/>
        <v>19.714285714285715</v>
      </c>
      <c r="H3580">
        <f>INDEX(Sites_coordo!$C$2:$C$62,IF(ISNUMBER(MATCH(Chiffrier!E3580,Sites_coordo!$A$2:$A$62,0)),MATCH(Chiffrier!E3580,Sites_coordo!$A$2:$A$62,0),NA()))</f>
        <v>47.4054</v>
      </c>
      <c r="I3580">
        <f>INDEX(Sites_coordo!$B$2:$B$62,IF(ISNUMBER(MATCH(Chiffrier!E3580,Sites_coordo!$A$2:$A$62,0)),MATCH(Chiffrier!E3580,Sites_coordo!$A$2:$A$62,0),NA()))</f>
        <v>-61.8352</v>
      </c>
      <c r="J3580" t="s">
        <v>119</v>
      </c>
      <c r="K3580" t="s">
        <v>119</v>
      </c>
      <c r="L3580" s="4">
        <v>10606631</v>
      </c>
      <c r="M3580" t="s">
        <v>151</v>
      </c>
      <c r="N3580" s="4">
        <v>5</v>
      </c>
      <c r="O3580" s="4" t="s">
        <v>121</v>
      </c>
      <c r="P3580" s="4">
        <v>3</v>
      </c>
      <c r="Q3580" t="s">
        <v>3800</v>
      </c>
      <c r="R3580" s="4">
        <v>0</v>
      </c>
      <c r="S3580">
        <v>3</v>
      </c>
      <c r="T3580" t="s">
        <v>106</v>
      </c>
      <c r="U3580">
        <v>1</v>
      </c>
      <c r="V3580" t="s">
        <v>106</v>
      </c>
      <c r="W3580">
        <v>0</v>
      </c>
      <c r="X3580">
        <v>0</v>
      </c>
      <c r="Y3580">
        <v>0</v>
      </c>
      <c r="Z3580">
        <v>0</v>
      </c>
      <c r="AA3580">
        <v>0</v>
      </c>
      <c r="AB3580">
        <v>0</v>
      </c>
      <c r="AC3580">
        <v>0</v>
      </c>
      <c r="AD3580">
        <v>0</v>
      </c>
      <c r="AE3580" s="4">
        <v>0</v>
      </c>
      <c r="AH3580" s="6">
        <v>43747</v>
      </c>
      <c r="AI3580" s="5">
        <v>0.64583333333333337</v>
      </c>
      <c r="AJ3580">
        <v>1.4</v>
      </c>
      <c r="AK3580">
        <v>3110</v>
      </c>
      <c r="AL3580" s="4">
        <v>12.1</v>
      </c>
      <c r="AM3580" s="4">
        <v>29.5</v>
      </c>
      <c r="AN3580" s="4" t="s">
        <v>106</v>
      </c>
      <c r="AO3580" s="4" t="s">
        <v>106</v>
      </c>
      <c r="AP3580" s="4" t="s">
        <v>106</v>
      </c>
      <c r="AQ3580" s="4" t="s">
        <v>106</v>
      </c>
      <c r="AR3580" s="4" t="s">
        <v>106</v>
      </c>
      <c r="AS3580" s="4" t="s">
        <v>106</v>
      </c>
      <c r="AT3580" s="4" t="s">
        <v>106</v>
      </c>
      <c r="AU3580" t="s">
        <v>108</v>
      </c>
      <c r="AV3580" t="s">
        <v>109</v>
      </c>
      <c r="AW3580" t="s">
        <v>110</v>
      </c>
      <c r="AX3580" t="s">
        <v>3800</v>
      </c>
    </row>
    <row r="3581" spans="1:51" hidden="1" x14ac:dyDescent="0.25">
      <c r="A3581">
        <v>2019</v>
      </c>
      <c r="B3581" s="6">
        <v>43609</v>
      </c>
      <c r="C3581" s="6">
        <v>43747</v>
      </c>
      <c r="D3581" t="str">
        <f>INDEX(parametres!$B$2:$B$57,IF(ISNUMBER(MATCH(Chiffrier!E3581,parametres!$C$2:$C$57,0)),MATCH(E3581,parametres!$C$2:$C$57,0),NA()))</f>
        <v>IM-3</v>
      </c>
      <c r="E3581" t="s">
        <v>34</v>
      </c>
      <c r="F3581" t="s">
        <v>112</v>
      </c>
      <c r="G3581" s="4">
        <f t="shared" si="73"/>
        <v>19.714285714285715</v>
      </c>
      <c r="H3581">
        <f>INDEX(Sites_coordo!$C$2:$C$62,IF(ISNUMBER(MATCH(Chiffrier!E3581,Sites_coordo!$A$2:$A$62,0)),MATCH(Chiffrier!E3581,Sites_coordo!$A$2:$A$62,0),NA()))</f>
        <v>47.4054</v>
      </c>
      <c r="I3581">
        <f>INDEX(Sites_coordo!$B$2:$B$62,IF(ISNUMBER(MATCH(Chiffrier!E3581,Sites_coordo!$A$2:$A$62,0)),MATCH(Chiffrier!E3581,Sites_coordo!$A$2:$A$62,0),NA()))</f>
        <v>-61.8352</v>
      </c>
      <c r="J3581" t="s">
        <v>119</v>
      </c>
      <c r="K3581" t="s">
        <v>119</v>
      </c>
      <c r="L3581" s="4">
        <v>10606631</v>
      </c>
      <c r="M3581" t="s">
        <v>151</v>
      </c>
      <c r="N3581" s="4">
        <v>5</v>
      </c>
      <c r="O3581" s="4" t="s">
        <v>107</v>
      </c>
      <c r="P3581" s="4">
        <v>1</v>
      </c>
      <c r="Q3581" t="s">
        <v>3801</v>
      </c>
      <c r="R3581" s="4">
        <v>0</v>
      </c>
      <c r="S3581">
        <v>3</v>
      </c>
      <c r="T3581" t="s">
        <v>106</v>
      </c>
      <c r="U3581">
        <v>2</v>
      </c>
      <c r="V3581" t="s">
        <v>106</v>
      </c>
      <c r="W3581">
        <v>0</v>
      </c>
      <c r="X3581">
        <v>0</v>
      </c>
      <c r="Y3581">
        <v>0</v>
      </c>
      <c r="Z3581">
        <v>0</v>
      </c>
      <c r="AA3581">
        <v>0</v>
      </c>
      <c r="AB3581">
        <v>0</v>
      </c>
      <c r="AC3581">
        <v>0</v>
      </c>
      <c r="AD3581">
        <v>0</v>
      </c>
      <c r="AE3581" s="4">
        <v>0</v>
      </c>
      <c r="AH3581" s="6">
        <v>43747</v>
      </c>
      <c r="AI3581" s="5">
        <v>0.64583333333333337</v>
      </c>
      <c r="AJ3581">
        <v>1.4</v>
      </c>
      <c r="AK3581">
        <v>3110</v>
      </c>
      <c r="AL3581" s="4">
        <v>12.1</v>
      </c>
      <c r="AM3581" s="4">
        <v>29.5</v>
      </c>
      <c r="AN3581" s="4" t="s">
        <v>106</v>
      </c>
      <c r="AO3581" s="4" t="s">
        <v>106</v>
      </c>
      <c r="AP3581" s="4" t="s">
        <v>106</v>
      </c>
      <c r="AQ3581" s="4" t="s">
        <v>106</v>
      </c>
      <c r="AR3581" s="4" t="s">
        <v>106</v>
      </c>
      <c r="AS3581" s="4" t="s">
        <v>106</v>
      </c>
      <c r="AT3581" s="4" t="s">
        <v>106</v>
      </c>
      <c r="AU3581" t="s">
        <v>108</v>
      </c>
      <c r="AV3581" t="s">
        <v>109</v>
      </c>
      <c r="AW3581" t="s">
        <v>110</v>
      </c>
      <c r="AX3581" t="s">
        <v>3801</v>
      </c>
    </row>
    <row r="3582" spans="1:51" hidden="1" x14ac:dyDescent="0.25">
      <c r="A3582">
        <v>2019</v>
      </c>
      <c r="B3582" s="6">
        <v>43609</v>
      </c>
      <c r="C3582" s="6">
        <v>43747</v>
      </c>
      <c r="D3582" t="str">
        <f>INDEX(parametres!$B$2:$B$57,IF(ISNUMBER(MATCH(Chiffrier!E3582,parametres!$C$2:$C$57,0)),MATCH(E3582,parametres!$C$2:$C$57,0),NA()))</f>
        <v>IM-3</v>
      </c>
      <c r="E3582" t="s">
        <v>34</v>
      </c>
      <c r="F3582" t="s">
        <v>112</v>
      </c>
      <c r="G3582" s="4">
        <f t="shared" si="73"/>
        <v>19.714285714285715</v>
      </c>
      <c r="H3582">
        <f>INDEX(Sites_coordo!$C$2:$C$62,IF(ISNUMBER(MATCH(Chiffrier!E3582,Sites_coordo!$A$2:$A$62,0)),MATCH(Chiffrier!E3582,Sites_coordo!$A$2:$A$62,0),NA()))</f>
        <v>47.4054</v>
      </c>
      <c r="I3582">
        <f>INDEX(Sites_coordo!$B$2:$B$62,IF(ISNUMBER(MATCH(Chiffrier!E3582,Sites_coordo!$A$2:$A$62,0)),MATCH(Chiffrier!E3582,Sites_coordo!$A$2:$A$62,0),NA()))</f>
        <v>-61.8352</v>
      </c>
      <c r="J3582" t="s">
        <v>119</v>
      </c>
      <c r="K3582" t="s">
        <v>119</v>
      </c>
      <c r="L3582" s="4">
        <v>10606631</v>
      </c>
      <c r="M3582" t="s">
        <v>151</v>
      </c>
      <c r="N3582" s="4">
        <v>6</v>
      </c>
      <c r="O3582" s="4" t="s">
        <v>121</v>
      </c>
      <c r="P3582" s="4">
        <v>1</v>
      </c>
      <c r="Q3582" t="s">
        <v>3802</v>
      </c>
      <c r="R3582" s="4">
        <v>0</v>
      </c>
      <c r="S3582">
        <v>3</v>
      </c>
      <c r="T3582" t="s">
        <v>106</v>
      </c>
      <c r="U3582">
        <v>1</v>
      </c>
      <c r="V3582" t="s">
        <v>106</v>
      </c>
      <c r="W3582">
        <v>0</v>
      </c>
      <c r="X3582">
        <v>0</v>
      </c>
      <c r="Y3582">
        <v>0</v>
      </c>
      <c r="Z3582">
        <v>0</v>
      </c>
      <c r="AA3582">
        <v>0</v>
      </c>
      <c r="AB3582">
        <v>0</v>
      </c>
      <c r="AC3582">
        <v>0</v>
      </c>
      <c r="AD3582">
        <v>0</v>
      </c>
      <c r="AE3582" s="4">
        <v>0</v>
      </c>
      <c r="AH3582" s="6">
        <v>43747</v>
      </c>
      <c r="AI3582" s="5">
        <v>0.64583333333333337</v>
      </c>
      <c r="AJ3582">
        <v>1.4</v>
      </c>
      <c r="AK3582">
        <v>3110</v>
      </c>
      <c r="AL3582" s="4">
        <v>12.1</v>
      </c>
      <c r="AM3582" s="4">
        <v>29.5</v>
      </c>
      <c r="AN3582" s="4" t="s">
        <v>106</v>
      </c>
      <c r="AO3582" s="4" t="s">
        <v>106</v>
      </c>
      <c r="AP3582" s="4" t="s">
        <v>106</v>
      </c>
      <c r="AQ3582" s="4" t="s">
        <v>106</v>
      </c>
      <c r="AR3582" s="4" t="s">
        <v>106</v>
      </c>
      <c r="AS3582" s="4" t="s">
        <v>106</v>
      </c>
      <c r="AT3582" s="4" t="s">
        <v>106</v>
      </c>
      <c r="AU3582" t="s">
        <v>108</v>
      </c>
      <c r="AV3582" t="s">
        <v>109</v>
      </c>
      <c r="AW3582" t="s">
        <v>110</v>
      </c>
      <c r="AX3582" t="s">
        <v>3802</v>
      </c>
    </row>
    <row r="3583" spans="1:51" hidden="1" x14ac:dyDescent="0.25">
      <c r="A3583">
        <v>2019</v>
      </c>
      <c r="B3583" s="6">
        <v>43609</v>
      </c>
      <c r="C3583" s="6">
        <v>43747</v>
      </c>
      <c r="D3583" t="str">
        <f>INDEX(parametres!$B$2:$B$57,IF(ISNUMBER(MATCH(Chiffrier!E3583,parametres!$C$2:$C$57,0)),MATCH(E3583,parametres!$C$2:$C$57,0),NA()))</f>
        <v>IM-3</v>
      </c>
      <c r="E3583" t="s">
        <v>34</v>
      </c>
      <c r="F3583" t="s">
        <v>112</v>
      </c>
      <c r="G3583" s="4">
        <f t="shared" si="73"/>
        <v>19.714285714285715</v>
      </c>
      <c r="H3583">
        <f>INDEX(Sites_coordo!$C$2:$C$62,IF(ISNUMBER(MATCH(Chiffrier!E3583,Sites_coordo!$A$2:$A$62,0)),MATCH(Chiffrier!E3583,Sites_coordo!$A$2:$A$62,0),NA()))</f>
        <v>47.4054</v>
      </c>
      <c r="I3583">
        <f>INDEX(Sites_coordo!$B$2:$B$62,IF(ISNUMBER(MATCH(Chiffrier!E3583,Sites_coordo!$A$2:$A$62,0)),MATCH(Chiffrier!E3583,Sites_coordo!$A$2:$A$62,0),NA()))</f>
        <v>-61.8352</v>
      </c>
      <c r="J3583" t="s">
        <v>119</v>
      </c>
      <c r="K3583" t="s">
        <v>119</v>
      </c>
      <c r="L3583" s="4">
        <v>10606631</v>
      </c>
      <c r="M3583" t="s">
        <v>151</v>
      </c>
      <c r="N3583" s="4">
        <v>6</v>
      </c>
      <c r="O3583" s="4" t="s">
        <v>121</v>
      </c>
      <c r="P3583" s="4">
        <v>2</v>
      </c>
      <c r="Q3583" t="s">
        <v>3803</v>
      </c>
      <c r="R3583" s="4">
        <v>0</v>
      </c>
      <c r="S3583">
        <v>2</v>
      </c>
      <c r="T3583" t="s">
        <v>106</v>
      </c>
      <c r="U3583">
        <v>2</v>
      </c>
      <c r="V3583" t="s">
        <v>106</v>
      </c>
      <c r="W3583">
        <v>0</v>
      </c>
      <c r="X3583">
        <v>0</v>
      </c>
      <c r="Y3583">
        <v>0</v>
      </c>
      <c r="Z3583">
        <v>0</v>
      </c>
      <c r="AA3583">
        <v>0</v>
      </c>
      <c r="AB3583">
        <v>0</v>
      </c>
      <c r="AC3583">
        <v>0</v>
      </c>
      <c r="AD3583">
        <v>0</v>
      </c>
      <c r="AE3583" s="4">
        <v>0</v>
      </c>
      <c r="AH3583" s="6">
        <v>43747</v>
      </c>
      <c r="AI3583" s="5">
        <v>0.64583333333333337</v>
      </c>
      <c r="AJ3583">
        <v>1.4</v>
      </c>
      <c r="AK3583">
        <v>3110</v>
      </c>
      <c r="AL3583" s="4">
        <v>12.1</v>
      </c>
      <c r="AM3583" s="4">
        <v>29.5</v>
      </c>
      <c r="AN3583" s="4" t="s">
        <v>106</v>
      </c>
      <c r="AO3583" s="4" t="s">
        <v>106</v>
      </c>
      <c r="AP3583" s="4" t="s">
        <v>106</v>
      </c>
      <c r="AQ3583" s="4" t="s">
        <v>106</v>
      </c>
      <c r="AR3583" s="4" t="s">
        <v>106</v>
      </c>
      <c r="AS3583" s="4" t="s">
        <v>106</v>
      </c>
      <c r="AT3583" s="4" t="s">
        <v>106</v>
      </c>
      <c r="AU3583" t="s">
        <v>108</v>
      </c>
      <c r="AV3583" t="s">
        <v>109</v>
      </c>
      <c r="AW3583" t="s">
        <v>110</v>
      </c>
      <c r="AX3583" t="s">
        <v>3803</v>
      </c>
    </row>
    <row r="3584" spans="1:51" hidden="1" x14ac:dyDescent="0.25">
      <c r="A3584">
        <v>2019</v>
      </c>
      <c r="B3584" s="6">
        <v>43609</v>
      </c>
      <c r="C3584" s="6">
        <v>43747</v>
      </c>
      <c r="D3584" t="str">
        <f>INDEX(parametres!$B$2:$B$57,IF(ISNUMBER(MATCH(Chiffrier!E3584,parametres!$C$2:$C$57,0)),MATCH(E3584,parametres!$C$2:$C$57,0),NA()))</f>
        <v>IM-3</v>
      </c>
      <c r="E3584" t="s">
        <v>34</v>
      </c>
      <c r="F3584" t="s">
        <v>112</v>
      </c>
      <c r="G3584" s="4">
        <f t="shared" si="73"/>
        <v>19.714285714285715</v>
      </c>
      <c r="H3584">
        <f>INDEX(Sites_coordo!$C$2:$C$62,IF(ISNUMBER(MATCH(Chiffrier!E3584,Sites_coordo!$A$2:$A$62,0)),MATCH(Chiffrier!E3584,Sites_coordo!$A$2:$A$62,0),NA()))</f>
        <v>47.4054</v>
      </c>
      <c r="I3584">
        <f>INDEX(Sites_coordo!$B$2:$B$62,IF(ISNUMBER(MATCH(Chiffrier!E3584,Sites_coordo!$A$2:$A$62,0)),MATCH(Chiffrier!E3584,Sites_coordo!$A$2:$A$62,0),NA()))</f>
        <v>-61.8352</v>
      </c>
      <c r="J3584" t="s">
        <v>119</v>
      </c>
      <c r="K3584" t="s">
        <v>119</v>
      </c>
      <c r="L3584" s="4">
        <v>10606631</v>
      </c>
      <c r="M3584" t="s">
        <v>151</v>
      </c>
      <c r="N3584" s="4">
        <v>6</v>
      </c>
      <c r="O3584" s="4" t="s">
        <v>121</v>
      </c>
      <c r="P3584" s="4">
        <v>3</v>
      </c>
      <c r="Q3584" t="s">
        <v>3804</v>
      </c>
      <c r="R3584" s="4">
        <v>0</v>
      </c>
      <c r="S3584">
        <v>3</v>
      </c>
      <c r="T3584" t="s">
        <v>106</v>
      </c>
      <c r="U3584">
        <v>2</v>
      </c>
      <c r="V3584" t="s">
        <v>106</v>
      </c>
      <c r="W3584">
        <v>0</v>
      </c>
      <c r="X3584">
        <v>0</v>
      </c>
      <c r="Y3584">
        <v>0</v>
      </c>
      <c r="Z3584">
        <v>0</v>
      </c>
      <c r="AA3584">
        <v>0</v>
      </c>
      <c r="AB3584">
        <v>0</v>
      </c>
      <c r="AC3584">
        <v>0</v>
      </c>
      <c r="AD3584">
        <v>0</v>
      </c>
      <c r="AE3584" s="4">
        <v>0</v>
      </c>
      <c r="AH3584" s="6">
        <v>43747</v>
      </c>
      <c r="AI3584" s="5">
        <v>0.64583333333333337</v>
      </c>
      <c r="AJ3584">
        <v>1.4</v>
      </c>
      <c r="AK3584">
        <v>3110</v>
      </c>
      <c r="AL3584" s="4">
        <v>12.1</v>
      </c>
      <c r="AM3584" s="4">
        <v>29.5</v>
      </c>
      <c r="AN3584" s="4" t="s">
        <v>106</v>
      </c>
      <c r="AO3584" s="4" t="s">
        <v>106</v>
      </c>
      <c r="AP3584" s="4" t="s">
        <v>106</v>
      </c>
      <c r="AQ3584" s="4" t="s">
        <v>106</v>
      </c>
      <c r="AR3584" s="4" t="s">
        <v>106</v>
      </c>
      <c r="AS3584" s="4" t="s">
        <v>106</v>
      </c>
      <c r="AT3584" s="4" t="s">
        <v>106</v>
      </c>
      <c r="AU3584" t="s">
        <v>108</v>
      </c>
      <c r="AV3584" t="s">
        <v>109</v>
      </c>
      <c r="AW3584" t="s">
        <v>110</v>
      </c>
      <c r="AX3584" t="s">
        <v>3804</v>
      </c>
    </row>
    <row r="3585" spans="1:51" hidden="1" x14ac:dyDescent="0.25">
      <c r="A3585">
        <v>2019</v>
      </c>
      <c r="B3585" s="6">
        <v>43609</v>
      </c>
      <c r="C3585" s="6">
        <v>43747</v>
      </c>
      <c r="D3585" t="str">
        <f>INDEX(parametres!$B$2:$B$57,IF(ISNUMBER(MATCH(Chiffrier!E3585,parametres!$C$2:$C$57,0)),MATCH(E3585,parametres!$C$2:$C$57,0),NA()))</f>
        <v>IM-3</v>
      </c>
      <c r="E3585" t="s">
        <v>34</v>
      </c>
      <c r="F3585" t="s">
        <v>112</v>
      </c>
      <c r="G3585" s="4">
        <f t="shared" si="73"/>
        <v>19.714285714285715</v>
      </c>
      <c r="H3585">
        <f>INDEX(Sites_coordo!$C$2:$C$62,IF(ISNUMBER(MATCH(Chiffrier!E3585,Sites_coordo!$A$2:$A$62,0)),MATCH(Chiffrier!E3585,Sites_coordo!$A$2:$A$62,0),NA()))</f>
        <v>47.4054</v>
      </c>
      <c r="I3585">
        <f>INDEX(Sites_coordo!$B$2:$B$62,IF(ISNUMBER(MATCH(Chiffrier!E3585,Sites_coordo!$A$2:$A$62,0)),MATCH(Chiffrier!E3585,Sites_coordo!$A$2:$A$62,0),NA()))</f>
        <v>-61.8352</v>
      </c>
      <c r="J3585" t="s">
        <v>119</v>
      </c>
      <c r="K3585" t="s">
        <v>119</v>
      </c>
      <c r="L3585" s="4">
        <v>10606631</v>
      </c>
      <c r="M3585" t="s">
        <v>151</v>
      </c>
      <c r="N3585" s="4">
        <v>6</v>
      </c>
      <c r="O3585" s="4" t="s">
        <v>107</v>
      </c>
      <c r="P3585" s="4">
        <v>1</v>
      </c>
      <c r="Q3585" t="s">
        <v>3805</v>
      </c>
      <c r="R3585" s="4">
        <v>0</v>
      </c>
      <c r="S3585">
        <v>3</v>
      </c>
      <c r="T3585" t="s">
        <v>106</v>
      </c>
      <c r="U3585">
        <v>2</v>
      </c>
      <c r="V3585" t="s">
        <v>106</v>
      </c>
      <c r="W3585">
        <v>0</v>
      </c>
      <c r="X3585">
        <v>0</v>
      </c>
      <c r="Y3585">
        <v>0</v>
      </c>
      <c r="Z3585">
        <v>0</v>
      </c>
      <c r="AA3585">
        <v>0</v>
      </c>
      <c r="AB3585">
        <v>0</v>
      </c>
      <c r="AC3585">
        <v>0</v>
      </c>
      <c r="AD3585">
        <v>0</v>
      </c>
      <c r="AE3585" s="4">
        <v>0</v>
      </c>
      <c r="AH3585" s="6">
        <v>43747</v>
      </c>
      <c r="AI3585" s="5">
        <v>0.64583333333333337</v>
      </c>
      <c r="AJ3585">
        <v>1.4</v>
      </c>
      <c r="AK3585">
        <v>3110</v>
      </c>
      <c r="AL3585" s="4">
        <v>12.1</v>
      </c>
      <c r="AM3585" s="4">
        <v>29.5</v>
      </c>
      <c r="AN3585" s="4" t="s">
        <v>106</v>
      </c>
      <c r="AO3585" s="4" t="s">
        <v>106</v>
      </c>
      <c r="AP3585" s="4" t="s">
        <v>106</v>
      </c>
      <c r="AQ3585" s="4" t="s">
        <v>106</v>
      </c>
      <c r="AR3585" s="4" t="s">
        <v>106</v>
      </c>
      <c r="AS3585" s="4" t="s">
        <v>106</v>
      </c>
      <c r="AT3585" s="4" t="s">
        <v>106</v>
      </c>
      <c r="AU3585" t="s">
        <v>108</v>
      </c>
      <c r="AV3585" t="s">
        <v>109</v>
      </c>
      <c r="AW3585" t="s">
        <v>110</v>
      </c>
      <c r="AX3585" t="s">
        <v>3805</v>
      </c>
    </row>
    <row r="3586" spans="1:51" hidden="1" x14ac:dyDescent="0.25">
      <c r="A3586">
        <v>2019</v>
      </c>
      <c r="B3586" s="6">
        <v>43609</v>
      </c>
      <c r="C3586" s="6">
        <v>43747</v>
      </c>
      <c r="D3586" t="str">
        <f>INDEX(parametres!$B$2:$B$57,IF(ISNUMBER(MATCH(Chiffrier!E3586,parametres!$C$2:$C$57,0)),MATCH(E3586,parametres!$C$2:$C$57,0),NA()))</f>
        <v>IM-3</v>
      </c>
      <c r="E3586" t="s">
        <v>34</v>
      </c>
      <c r="F3586" t="s">
        <v>112</v>
      </c>
      <c r="G3586" s="4">
        <f t="shared" si="73"/>
        <v>19.714285714285715</v>
      </c>
      <c r="H3586">
        <f>INDEX(Sites_coordo!$C$2:$C$62,IF(ISNUMBER(MATCH(Chiffrier!E3586,Sites_coordo!$A$2:$A$62,0)),MATCH(Chiffrier!E3586,Sites_coordo!$A$2:$A$62,0),NA()))</f>
        <v>47.4054</v>
      </c>
      <c r="I3586">
        <f>INDEX(Sites_coordo!$B$2:$B$62,IF(ISNUMBER(MATCH(Chiffrier!E3586,Sites_coordo!$A$2:$A$62,0)),MATCH(Chiffrier!E3586,Sites_coordo!$A$2:$A$62,0),NA()))</f>
        <v>-61.8352</v>
      </c>
      <c r="J3586" t="s">
        <v>119</v>
      </c>
      <c r="K3586" t="s">
        <v>119</v>
      </c>
      <c r="L3586" s="4">
        <v>10606631</v>
      </c>
      <c r="M3586" t="s">
        <v>151</v>
      </c>
      <c r="N3586" s="4">
        <v>7</v>
      </c>
      <c r="O3586" s="4" t="s">
        <v>121</v>
      </c>
      <c r="P3586" s="4">
        <v>1</v>
      </c>
      <c r="Q3586" t="s">
        <v>3806</v>
      </c>
      <c r="R3586" s="4">
        <v>0</v>
      </c>
      <c r="S3586">
        <v>2</v>
      </c>
      <c r="T3586" t="s">
        <v>106</v>
      </c>
      <c r="U3586">
        <v>2</v>
      </c>
      <c r="V3586" t="s">
        <v>106</v>
      </c>
      <c r="W3586">
        <v>0</v>
      </c>
      <c r="X3586">
        <v>0</v>
      </c>
      <c r="Y3586">
        <v>0</v>
      </c>
      <c r="Z3586">
        <v>0</v>
      </c>
      <c r="AA3586">
        <v>0</v>
      </c>
      <c r="AB3586">
        <v>0</v>
      </c>
      <c r="AC3586">
        <v>0</v>
      </c>
      <c r="AD3586">
        <v>0</v>
      </c>
      <c r="AE3586" s="4">
        <v>0</v>
      </c>
      <c r="AH3586" s="6">
        <v>43747</v>
      </c>
      <c r="AI3586" s="5">
        <v>0.64583333333333337</v>
      </c>
      <c r="AJ3586">
        <v>1.4</v>
      </c>
      <c r="AK3586">
        <v>3110</v>
      </c>
      <c r="AL3586" s="4">
        <v>12.1</v>
      </c>
      <c r="AM3586" s="4">
        <v>29.5</v>
      </c>
      <c r="AN3586" s="4" t="s">
        <v>106</v>
      </c>
      <c r="AO3586" s="4" t="s">
        <v>106</v>
      </c>
      <c r="AP3586" s="4" t="s">
        <v>106</v>
      </c>
      <c r="AQ3586" s="4" t="s">
        <v>106</v>
      </c>
      <c r="AR3586" s="4" t="s">
        <v>106</v>
      </c>
      <c r="AS3586" s="4" t="s">
        <v>106</v>
      </c>
      <c r="AT3586" s="4" t="s">
        <v>106</v>
      </c>
      <c r="AU3586" t="s">
        <v>108</v>
      </c>
      <c r="AV3586" t="s">
        <v>109</v>
      </c>
      <c r="AW3586" t="s">
        <v>110</v>
      </c>
      <c r="AX3586" t="s">
        <v>3806</v>
      </c>
    </row>
    <row r="3587" spans="1:51" hidden="1" x14ac:dyDescent="0.25">
      <c r="A3587">
        <v>2019</v>
      </c>
      <c r="B3587" s="6">
        <v>43609</v>
      </c>
      <c r="C3587" s="6">
        <v>43747</v>
      </c>
      <c r="D3587" t="str">
        <f>INDEX(parametres!$B$2:$B$57,IF(ISNUMBER(MATCH(Chiffrier!E3587,parametres!$C$2:$C$57,0)),MATCH(E3587,parametres!$C$2:$C$57,0),NA()))</f>
        <v>IM-3</v>
      </c>
      <c r="E3587" t="s">
        <v>34</v>
      </c>
      <c r="F3587" t="s">
        <v>112</v>
      </c>
      <c r="G3587" s="4">
        <f t="shared" si="73"/>
        <v>19.714285714285715</v>
      </c>
      <c r="H3587">
        <f>INDEX(Sites_coordo!$C$2:$C$62,IF(ISNUMBER(MATCH(Chiffrier!E3587,Sites_coordo!$A$2:$A$62,0)),MATCH(Chiffrier!E3587,Sites_coordo!$A$2:$A$62,0),NA()))</f>
        <v>47.4054</v>
      </c>
      <c r="I3587">
        <f>INDEX(Sites_coordo!$B$2:$B$62,IF(ISNUMBER(MATCH(Chiffrier!E3587,Sites_coordo!$A$2:$A$62,0)),MATCH(Chiffrier!E3587,Sites_coordo!$A$2:$A$62,0),NA()))</f>
        <v>-61.8352</v>
      </c>
      <c r="J3587" t="s">
        <v>119</v>
      </c>
      <c r="K3587" t="s">
        <v>119</v>
      </c>
      <c r="L3587" s="4">
        <v>10606631</v>
      </c>
      <c r="M3587" t="s">
        <v>151</v>
      </c>
      <c r="N3587" s="4">
        <v>7</v>
      </c>
      <c r="O3587" s="4" t="s">
        <v>121</v>
      </c>
      <c r="P3587" s="4">
        <v>2</v>
      </c>
      <c r="Q3587" t="s">
        <v>3807</v>
      </c>
      <c r="R3587" s="4">
        <v>0</v>
      </c>
      <c r="S3587">
        <v>3</v>
      </c>
      <c r="T3587" t="s">
        <v>106</v>
      </c>
      <c r="U3587">
        <v>2</v>
      </c>
      <c r="V3587" t="s">
        <v>106</v>
      </c>
      <c r="W3587">
        <v>0</v>
      </c>
      <c r="X3587">
        <v>0</v>
      </c>
      <c r="Y3587">
        <v>0</v>
      </c>
      <c r="Z3587">
        <v>0</v>
      </c>
      <c r="AA3587">
        <v>0</v>
      </c>
      <c r="AB3587">
        <v>0</v>
      </c>
      <c r="AC3587">
        <v>0</v>
      </c>
      <c r="AD3587">
        <v>0</v>
      </c>
      <c r="AE3587" s="4">
        <v>0</v>
      </c>
      <c r="AH3587" s="6">
        <v>43747</v>
      </c>
      <c r="AI3587" s="5">
        <v>0.64583333333333337</v>
      </c>
      <c r="AJ3587">
        <v>1.4</v>
      </c>
      <c r="AK3587">
        <v>3110</v>
      </c>
      <c r="AL3587" s="4">
        <v>12.1</v>
      </c>
      <c r="AM3587" s="4">
        <v>29.5</v>
      </c>
      <c r="AN3587" s="4" t="s">
        <v>106</v>
      </c>
      <c r="AO3587" s="4" t="s">
        <v>106</v>
      </c>
      <c r="AP3587" s="4" t="s">
        <v>106</v>
      </c>
      <c r="AQ3587" s="4" t="s">
        <v>106</v>
      </c>
      <c r="AR3587" s="4" t="s">
        <v>106</v>
      </c>
      <c r="AS3587" s="4" t="s">
        <v>106</v>
      </c>
      <c r="AT3587" s="4" t="s">
        <v>106</v>
      </c>
      <c r="AU3587" t="s">
        <v>108</v>
      </c>
      <c r="AV3587" t="s">
        <v>109</v>
      </c>
      <c r="AW3587" t="s">
        <v>110</v>
      </c>
      <c r="AX3587" t="s">
        <v>3807</v>
      </c>
    </row>
    <row r="3588" spans="1:51" hidden="1" x14ac:dyDescent="0.25">
      <c r="A3588">
        <v>2019</v>
      </c>
      <c r="B3588" s="6">
        <v>43609</v>
      </c>
      <c r="C3588" s="6">
        <v>43747</v>
      </c>
      <c r="D3588" t="str">
        <f>INDEX(parametres!$B$2:$B$57,IF(ISNUMBER(MATCH(Chiffrier!E3588,parametres!$C$2:$C$57,0)),MATCH(E3588,parametres!$C$2:$C$57,0),NA()))</f>
        <v>IM-3</v>
      </c>
      <c r="E3588" t="s">
        <v>34</v>
      </c>
      <c r="F3588" t="s">
        <v>112</v>
      </c>
      <c r="G3588" s="4">
        <f t="shared" si="73"/>
        <v>19.714285714285715</v>
      </c>
      <c r="H3588">
        <f>INDEX(Sites_coordo!$C$2:$C$62,IF(ISNUMBER(MATCH(Chiffrier!E3588,Sites_coordo!$A$2:$A$62,0)),MATCH(Chiffrier!E3588,Sites_coordo!$A$2:$A$62,0),NA()))</f>
        <v>47.4054</v>
      </c>
      <c r="I3588">
        <f>INDEX(Sites_coordo!$B$2:$B$62,IF(ISNUMBER(MATCH(Chiffrier!E3588,Sites_coordo!$A$2:$A$62,0)),MATCH(Chiffrier!E3588,Sites_coordo!$A$2:$A$62,0),NA()))</f>
        <v>-61.8352</v>
      </c>
      <c r="J3588" t="s">
        <v>119</v>
      </c>
      <c r="K3588" t="s">
        <v>119</v>
      </c>
      <c r="L3588" s="4">
        <v>10606631</v>
      </c>
      <c r="M3588" t="s">
        <v>151</v>
      </c>
      <c r="N3588" s="4">
        <v>7</v>
      </c>
      <c r="O3588" s="4" t="s">
        <v>121</v>
      </c>
      <c r="P3588" s="4">
        <v>3</v>
      </c>
      <c r="Q3588" t="s">
        <v>3808</v>
      </c>
      <c r="R3588" s="4">
        <v>0</v>
      </c>
      <c r="S3588">
        <v>2</v>
      </c>
      <c r="T3588" t="s">
        <v>106</v>
      </c>
      <c r="U3588">
        <v>2</v>
      </c>
      <c r="V3588" t="s">
        <v>106</v>
      </c>
      <c r="W3588">
        <v>0</v>
      </c>
      <c r="X3588">
        <v>0</v>
      </c>
      <c r="Y3588">
        <v>0</v>
      </c>
      <c r="Z3588">
        <v>0</v>
      </c>
      <c r="AA3588">
        <v>0</v>
      </c>
      <c r="AB3588">
        <v>0</v>
      </c>
      <c r="AC3588">
        <v>0</v>
      </c>
      <c r="AD3588">
        <v>0</v>
      </c>
      <c r="AE3588" s="4">
        <v>0</v>
      </c>
      <c r="AH3588" s="6">
        <v>43747</v>
      </c>
      <c r="AI3588" s="5">
        <v>0.64583333333333337</v>
      </c>
      <c r="AJ3588">
        <v>1.4</v>
      </c>
      <c r="AK3588">
        <v>3110</v>
      </c>
      <c r="AL3588" s="4">
        <v>12.1</v>
      </c>
      <c r="AM3588" s="4">
        <v>29.5</v>
      </c>
      <c r="AN3588" s="4" t="s">
        <v>106</v>
      </c>
      <c r="AO3588" s="4" t="s">
        <v>106</v>
      </c>
      <c r="AP3588" s="4" t="s">
        <v>106</v>
      </c>
      <c r="AQ3588" s="4" t="s">
        <v>106</v>
      </c>
      <c r="AR3588" s="4" t="s">
        <v>106</v>
      </c>
      <c r="AS3588" s="4" t="s">
        <v>106</v>
      </c>
      <c r="AT3588" s="4" t="s">
        <v>106</v>
      </c>
      <c r="AU3588" t="s">
        <v>108</v>
      </c>
      <c r="AV3588" t="s">
        <v>109</v>
      </c>
      <c r="AW3588" t="s">
        <v>110</v>
      </c>
      <c r="AX3588" t="s">
        <v>3808</v>
      </c>
    </row>
    <row r="3589" spans="1:51" hidden="1" x14ac:dyDescent="0.25">
      <c r="A3589">
        <v>2019</v>
      </c>
      <c r="B3589" s="6">
        <v>43609</v>
      </c>
      <c r="C3589" s="6">
        <v>43747</v>
      </c>
      <c r="D3589" t="str">
        <f>INDEX(parametres!$B$2:$B$57,IF(ISNUMBER(MATCH(Chiffrier!E3589,parametres!$C$2:$C$57,0)),MATCH(E3589,parametres!$C$2:$C$57,0),NA()))</f>
        <v>IM-3</v>
      </c>
      <c r="E3589" t="s">
        <v>34</v>
      </c>
      <c r="F3589" t="s">
        <v>112</v>
      </c>
      <c r="G3589" s="4">
        <f t="shared" si="73"/>
        <v>19.714285714285715</v>
      </c>
      <c r="H3589">
        <f>INDEX(Sites_coordo!$C$2:$C$62,IF(ISNUMBER(MATCH(Chiffrier!E3589,Sites_coordo!$A$2:$A$62,0)),MATCH(Chiffrier!E3589,Sites_coordo!$A$2:$A$62,0),NA()))</f>
        <v>47.4054</v>
      </c>
      <c r="I3589">
        <f>INDEX(Sites_coordo!$B$2:$B$62,IF(ISNUMBER(MATCH(Chiffrier!E3589,Sites_coordo!$A$2:$A$62,0)),MATCH(Chiffrier!E3589,Sites_coordo!$A$2:$A$62,0),NA()))</f>
        <v>-61.8352</v>
      </c>
      <c r="J3589" t="s">
        <v>119</v>
      </c>
      <c r="K3589" t="s">
        <v>119</v>
      </c>
      <c r="L3589" s="4">
        <v>10606631</v>
      </c>
      <c r="M3589" t="s">
        <v>151</v>
      </c>
      <c r="N3589" s="4">
        <v>7</v>
      </c>
      <c r="O3589" s="4" t="s">
        <v>107</v>
      </c>
      <c r="P3589" s="4">
        <v>1</v>
      </c>
      <c r="Q3589" t="s">
        <v>3809</v>
      </c>
      <c r="R3589" s="4">
        <v>0</v>
      </c>
      <c r="S3589">
        <v>4</v>
      </c>
      <c r="T3589" t="s">
        <v>106</v>
      </c>
      <c r="U3589">
        <v>1</v>
      </c>
      <c r="V3589" t="s">
        <v>106</v>
      </c>
      <c r="W3589">
        <v>0</v>
      </c>
      <c r="X3589">
        <v>0</v>
      </c>
      <c r="Y3589">
        <v>0</v>
      </c>
      <c r="Z3589">
        <v>0</v>
      </c>
      <c r="AA3589">
        <v>0</v>
      </c>
      <c r="AB3589">
        <v>0</v>
      </c>
      <c r="AC3589">
        <v>0</v>
      </c>
      <c r="AD3589">
        <v>0</v>
      </c>
      <c r="AE3589" s="4">
        <v>0</v>
      </c>
      <c r="AH3589" s="6">
        <v>43747</v>
      </c>
      <c r="AI3589" s="5">
        <v>0.64583333333333337</v>
      </c>
      <c r="AJ3589">
        <v>1.4</v>
      </c>
      <c r="AK3589">
        <v>3110</v>
      </c>
      <c r="AL3589" s="4">
        <v>12.1</v>
      </c>
      <c r="AM3589" s="4">
        <v>29.5</v>
      </c>
      <c r="AN3589" s="4" t="s">
        <v>106</v>
      </c>
      <c r="AO3589" s="4" t="s">
        <v>106</v>
      </c>
      <c r="AP3589" s="4" t="s">
        <v>106</v>
      </c>
      <c r="AQ3589" s="4" t="s">
        <v>106</v>
      </c>
      <c r="AR3589" s="4" t="s">
        <v>106</v>
      </c>
      <c r="AS3589" s="4" t="s">
        <v>106</v>
      </c>
      <c r="AT3589" s="4" t="s">
        <v>106</v>
      </c>
      <c r="AU3589" t="s">
        <v>108</v>
      </c>
      <c r="AV3589" t="s">
        <v>109</v>
      </c>
      <c r="AW3589" t="s">
        <v>110</v>
      </c>
      <c r="AX3589" t="s">
        <v>3809</v>
      </c>
    </row>
    <row r="3590" spans="1:51" hidden="1" x14ac:dyDescent="0.25">
      <c r="A3590">
        <v>2019</v>
      </c>
      <c r="B3590" s="6">
        <v>43609</v>
      </c>
      <c r="C3590" s="6">
        <v>43747</v>
      </c>
      <c r="D3590" t="str">
        <f>INDEX(parametres!$B$2:$B$57,IF(ISNUMBER(MATCH(Chiffrier!E3590,parametres!$C$2:$C$57,0)),MATCH(E3590,parametres!$C$2:$C$57,0),NA()))</f>
        <v>IM-3</v>
      </c>
      <c r="E3590" t="s">
        <v>34</v>
      </c>
      <c r="F3590" t="s">
        <v>112</v>
      </c>
      <c r="G3590" s="4">
        <f t="shared" si="73"/>
        <v>19.714285714285715</v>
      </c>
      <c r="H3590">
        <f>INDEX(Sites_coordo!$C$2:$C$62,IF(ISNUMBER(MATCH(Chiffrier!E3590,Sites_coordo!$A$2:$A$62,0)),MATCH(Chiffrier!E3590,Sites_coordo!$A$2:$A$62,0),NA()))</f>
        <v>47.4054</v>
      </c>
      <c r="I3590">
        <f>INDEX(Sites_coordo!$B$2:$B$62,IF(ISNUMBER(MATCH(Chiffrier!E3590,Sites_coordo!$A$2:$A$62,0)),MATCH(Chiffrier!E3590,Sites_coordo!$A$2:$A$62,0),NA()))</f>
        <v>-61.8352</v>
      </c>
      <c r="J3590" t="s">
        <v>119</v>
      </c>
      <c r="K3590" t="s">
        <v>119</v>
      </c>
      <c r="L3590" s="4">
        <v>10606631</v>
      </c>
      <c r="M3590" t="s">
        <v>151</v>
      </c>
      <c r="N3590" s="4">
        <v>8</v>
      </c>
      <c r="O3590" s="4" t="s">
        <v>121</v>
      </c>
      <c r="P3590" s="4">
        <v>1</v>
      </c>
      <c r="Q3590" t="s">
        <v>3810</v>
      </c>
      <c r="R3590" s="4">
        <v>0</v>
      </c>
      <c r="S3590">
        <v>3</v>
      </c>
      <c r="T3590" t="s">
        <v>106</v>
      </c>
      <c r="U3590">
        <v>1</v>
      </c>
      <c r="V3590" t="s">
        <v>106</v>
      </c>
      <c r="W3590">
        <v>0</v>
      </c>
      <c r="X3590">
        <v>0</v>
      </c>
      <c r="Y3590">
        <v>0</v>
      </c>
      <c r="Z3590">
        <v>0</v>
      </c>
      <c r="AA3590">
        <v>0</v>
      </c>
      <c r="AB3590">
        <v>0</v>
      </c>
      <c r="AC3590">
        <v>0</v>
      </c>
      <c r="AD3590">
        <v>0</v>
      </c>
      <c r="AE3590" s="4">
        <v>0</v>
      </c>
      <c r="AH3590" s="6">
        <v>43747</v>
      </c>
      <c r="AI3590" s="5">
        <v>0.64583333333333337</v>
      </c>
      <c r="AJ3590">
        <v>1.4</v>
      </c>
      <c r="AK3590">
        <v>3110</v>
      </c>
      <c r="AL3590" s="4">
        <v>12.1</v>
      </c>
      <c r="AM3590" s="4">
        <v>29.5</v>
      </c>
      <c r="AN3590" s="4" t="s">
        <v>106</v>
      </c>
      <c r="AO3590" s="4" t="s">
        <v>106</v>
      </c>
      <c r="AP3590" s="4" t="s">
        <v>106</v>
      </c>
      <c r="AQ3590" s="4" t="s">
        <v>106</v>
      </c>
      <c r="AR3590" s="4" t="s">
        <v>106</v>
      </c>
      <c r="AS3590" s="4" t="s">
        <v>106</v>
      </c>
      <c r="AT3590" s="4" t="s">
        <v>106</v>
      </c>
      <c r="AU3590" t="s">
        <v>108</v>
      </c>
      <c r="AV3590" t="s">
        <v>109</v>
      </c>
      <c r="AW3590" t="s">
        <v>110</v>
      </c>
      <c r="AX3590" t="s">
        <v>3810</v>
      </c>
      <c r="AY3590" s="4" t="s">
        <v>4135</v>
      </c>
    </row>
    <row r="3591" spans="1:51" hidden="1" x14ac:dyDescent="0.25">
      <c r="A3591">
        <v>2019</v>
      </c>
      <c r="B3591" s="6">
        <v>43609</v>
      </c>
      <c r="C3591" s="6">
        <v>43747</v>
      </c>
      <c r="D3591" t="str">
        <f>INDEX(parametres!$B$2:$B$57,IF(ISNUMBER(MATCH(Chiffrier!E3591,parametres!$C$2:$C$57,0)),MATCH(E3591,parametres!$C$2:$C$57,0),NA()))</f>
        <v>IM-3</v>
      </c>
      <c r="E3591" t="s">
        <v>34</v>
      </c>
      <c r="F3591" t="s">
        <v>112</v>
      </c>
      <c r="G3591" s="4">
        <f t="shared" si="73"/>
        <v>19.714285714285715</v>
      </c>
      <c r="H3591">
        <f>INDEX(Sites_coordo!$C$2:$C$62,IF(ISNUMBER(MATCH(Chiffrier!E3591,Sites_coordo!$A$2:$A$62,0)),MATCH(Chiffrier!E3591,Sites_coordo!$A$2:$A$62,0),NA()))</f>
        <v>47.4054</v>
      </c>
      <c r="I3591">
        <f>INDEX(Sites_coordo!$B$2:$B$62,IF(ISNUMBER(MATCH(Chiffrier!E3591,Sites_coordo!$A$2:$A$62,0)),MATCH(Chiffrier!E3591,Sites_coordo!$A$2:$A$62,0),NA()))</f>
        <v>-61.8352</v>
      </c>
      <c r="J3591" t="s">
        <v>119</v>
      </c>
      <c r="K3591" t="s">
        <v>119</v>
      </c>
      <c r="L3591" s="4">
        <v>10606631</v>
      </c>
      <c r="M3591" t="s">
        <v>151</v>
      </c>
      <c r="N3591" s="4">
        <v>8</v>
      </c>
      <c r="O3591" s="4" t="s">
        <v>121</v>
      </c>
      <c r="P3591" s="4">
        <v>2</v>
      </c>
      <c r="Q3591" t="s">
        <v>3811</v>
      </c>
      <c r="R3591" s="4">
        <v>0</v>
      </c>
      <c r="S3591">
        <v>4</v>
      </c>
      <c r="T3591" t="s">
        <v>106</v>
      </c>
      <c r="U3591">
        <v>1</v>
      </c>
      <c r="V3591" t="s">
        <v>106</v>
      </c>
      <c r="W3591">
        <v>0</v>
      </c>
      <c r="X3591">
        <v>0</v>
      </c>
      <c r="Y3591">
        <v>0</v>
      </c>
      <c r="Z3591">
        <v>0</v>
      </c>
      <c r="AA3591">
        <v>0</v>
      </c>
      <c r="AB3591">
        <v>0</v>
      </c>
      <c r="AC3591">
        <v>0</v>
      </c>
      <c r="AD3591">
        <v>0</v>
      </c>
      <c r="AE3591" s="4">
        <v>0</v>
      </c>
      <c r="AH3591" s="6">
        <v>43747</v>
      </c>
      <c r="AI3591" s="5">
        <v>0.64583333333333337</v>
      </c>
      <c r="AJ3591">
        <v>1.4</v>
      </c>
      <c r="AK3591">
        <v>3110</v>
      </c>
      <c r="AL3591" s="4">
        <v>12.1</v>
      </c>
      <c r="AM3591" s="4">
        <v>29.5</v>
      </c>
      <c r="AN3591" s="4" t="s">
        <v>106</v>
      </c>
      <c r="AO3591" s="4" t="s">
        <v>106</v>
      </c>
      <c r="AP3591" s="4" t="s">
        <v>106</v>
      </c>
      <c r="AQ3591" s="4" t="s">
        <v>106</v>
      </c>
      <c r="AR3591" s="4" t="s">
        <v>106</v>
      </c>
      <c r="AS3591" s="4" t="s">
        <v>106</v>
      </c>
      <c r="AT3591" s="4" t="s">
        <v>106</v>
      </c>
      <c r="AU3591" t="s">
        <v>108</v>
      </c>
      <c r="AV3591" t="s">
        <v>109</v>
      </c>
      <c r="AW3591" t="s">
        <v>110</v>
      </c>
      <c r="AX3591" t="s">
        <v>3811</v>
      </c>
      <c r="AY3591" s="4" t="s">
        <v>4135</v>
      </c>
    </row>
    <row r="3592" spans="1:51" hidden="1" x14ac:dyDescent="0.25">
      <c r="A3592">
        <v>2019</v>
      </c>
      <c r="B3592" s="6">
        <v>43609</v>
      </c>
      <c r="C3592" s="6">
        <v>43747</v>
      </c>
      <c r="D3592" t="str">
        <f>INDEX(parametres!$B$2:$B$57,IF(ISNUMBER(MATCH(Chiffrier!E3592,parametres!$C$2:$C$57,0)),MATCH(E3592,parametres!$C$2:$C$57,0),NA()))</f>
        <v>IM-3</v>
      </c>
      <c r="E3592" t="s">
        <v>34</v>
      </c>
      <c r="F3592" t="s">
        <v>112</v>
      </c>
      <c r="G3592" s="4">
        <f t="shared" si="73"/>
        <v>19.714285714285715</v>
      </c>
      <c r="H3592">
        <f>INDEX(Sites_coordo!$C$2:$C$62,IF(ISNUMBER(MATCH(Chiffrier!E3592,Sites_coordo!$A$2:$A$62,0)),MATCH(Chiffrier!E3592,Sites_coordo!$A$2:$A$62,0),NA()))</f>
        <v>47.4054</v>
      </c>
      <c r="I3592">
        <f>INDEX(Sites_coordo!$B$2:$B$62,IF(ISNUMBER(MATCH(Chiffrier!E3592,Sites_coordo!$A$2:$A$62,0)),MATCH(Chiffrier!E3592,Sites_coordo!$A$2:$A$62,0),NA()))</f>
        <v>-61.8352</v>
      </c>
      <c r="J3592" t="s">
        <v>119</v>
      </c>
      <c r="K3592" t="s">
        <v>119</v>
      </c>
      <c r="L3592" s="4">
        <v>10606631</v>
      </c>
      <c r="M3592" t="s">
        <v>151</v>
      </c>
      <c r="N3592" s="4">
        <v>8</v>
      </c>
      <c r="O3592" s="4" t="s">
        <v>121</v>
      </c>
      <c r="P3592" s="4">
        <v>3</v>
      </c>
      <c r="Q3592" t="s">
        <v>3812</v>
      </c>
      <c r="R3592" s="4">
        <v>0</v>
      </c>
      <c r="S3592">
        <v>0</v>
      </c>
      <c r="T3592" t="s">
        <v>106</v>
      </c>
      <c r="U3592">
        <v>4</v>
      </c>
      <c r="V3592" t="s">
        <v>106</v>
      </c>
      <c r="W3592">
        <v>0</v>
      </c>
      <c r="X3592">
        <v>0</v>
      </c>
      <c r="Y3592">
        <v>0</v>
      </c>
      <c r="Z3592">
        <v>0</v>
      </c>
      <c r="AA3592">
        <v>0</v>
      </c>
      <c r="AB3592">
        <v>0</v>
      </c>
      <c r="AC3592">
        <v>0</v>
      </c>
      <c r="AD3592">
        <v>0</v>
      </c>
      <c r="AE3592" s="4">
        <v>0</v>
      </c>
      <c r="AH3592" s="6">
        <v>43747</v>
      </c>
      <c r="AI3592" s="5">
        <v>0.64583333333333337</v>
      </c>
      <c r="AJ3592">
        <v>1.4</v>
      </c>
      <c r="AK3592">
        <v>3110</v>
      </c>
      <c r="AL3592" s="4">
        <v>12.1</v>
      </c>
      <c r="AM3592" s="4">
        <v>29.5</v>
      </c>
      <c r="AN3592" s="4" t="s">
        <v>106</v>
      </c>
      <c r="AO3592" s="4" t="s">
        <v>106</v>
      </c>
      <c r="AP3592" s="4" t="s">
        <v>106</v>
      </c>
      <c r="AQ3592" s="4" t="s">
        <v>106</v>
      </c>
      <c r="AR3592" s="4" t="s">
        <v>106</v>
      </c>
      <c r="AS3592" s="4" t="s">
        <v>106</v>
      </c>
      <c r="AT3592" s="4" t="s">
        <v>106</v>
      </c>
      <c r="AU3592" t="s">
        <v>108</v>
      </c>
      <c r="AV3592" t="s">
        <v>109</v>
      </c>
      <c r="AW3592" t="s">
        <v>110</v>
      </c>
      <c r="AX3592" t="s">
        <v>3812</v>
      </c>
      <c r="AY3592" s="4" t="s">
        <v>4135</v>
      </c>
    </row>
    <row r="3593" spans="1:51" hidden="1" x14ac:dyDescent="0.25">
      <c r="A3593">
        <v>2019</v>
      </c>
      <c r="B3593" s="6">
        <v>43609</v>
      </c>
      <c r="C3593" s="6">
        <v>43747</v>
      </c>
      <c r="D3593" t="str">
        <f>INDEX(parametres!$B$2:$B$57,IF(ISNUMBER(MATCH(Chiffrier!E3593,parametres!$C$2:$C$57,0)),MATCH(E3593,parametres!$C$2:$C$57,0),NA()))</f>
        <v>IM-3</v>
      </c>
      <c r="E3593" t="s">
        <v>34</v>
      </c>
      <c r="F3593" t="s">
        <v>112</v>
      </c>
      <c r="G3593" s="4">
        <f t="shared" si="73"/>
        <v>19.714285714285715</v>
      </c>
      <c r="H3593">
        <f>INDEX(Sites_coordo!$C$2:$C$62,IF(ISNUMBER(MATCH(Chiffrier!E3593,Sites_coordo!$A$2:$A$62,0)),MATCH(Chiffrier!E3593,Sites_coordo!$A$2:$A$62,0),NA()))</f>
        <v>47.4054</v>
      </c>
      <c r="I3593">
        <f>INDEX(Sites_coordo!$B$2:$B$62,IF(ISNUMBER(MATCH(Chiffrier!E3593,Sites_coordo!$A$2:$A$62,0)),MATCH(Chiffrier!E3593,Sites_coordo!$A$2:$A$62,0),NA()))</f>
        <v>-61.8352</v>
      </c>
      <c r="J3593" t="s">
        <v>119</v>
      </c>
      <c r="K3593" t="s">
        <v>119</v>
      </c>
      <c r="L3593" s="4">
        <v>10606631</v>
      </c>
      <c r="M3593" t="s">
        <v>151</v>
      </c>
      <c r="N3593" s="4">
        <v>8</v>
      </c>
      <c r="O3593" s="4" t="s">
        <v>107</v>
      </c>
      <c r="P3593" s="4">
        <v>1</v>
      </c>
      <c r="Q3593" t="s">
        <v>3813</v>
      </c>
      <c r="R3593" s="4">
        <v>0</v>
      </c>
      <c r="S3593">
        <v>1</v>
      </c>
      <c r="T3593" t="s">
        <v>106</v>
      </c>
      <c r="U3593">
        <v>2</v>
      </c>
      <c r="V3593" t="s">
        <v>106</v>
      </c>
      <c r="W3593">
        <v>0</v>
      </c>
      <c r="X3593">
        <v>0</v>
      </c>
      <c r="Y3593">
        <v>0</v>
      </c>
      <c r="Z3593">
        <v>0</v>
      </c>
      <c r="AA3593">
        <v>0</v>
      </c>
      <c r="AB3593">
        <v>0</v>
      </c>
      <c r="AC3593">
        <v>0</v>
      </c>
      <c r="AD3593">
        <v>0</v>
      </c>
      <c r="AE3593" s="4">
        <v>0</v>
      </c>
      <c r="AH3593" s="6">
        <v>43747</v>
      </c>
      <c r="AI3593" s="5">
        <v>0.64583333333333337</v>
      </c>
      <c r="AJ3593">
        <v>1.4</v>
      </c>
      <c r="AK3593">
        <v>3110</v>
      </c>
      <c r="AL3593" s="4">
        <v>12.1</v>
      </c>
      <c r="AM3593" s="4">
        <v>29.5</v>
      </c>
      <c r="AN3593" s="4" t="s">
        <v>106</v>
      </c>
      <c r="AO3593" s="4" t="s">
        <v>106</v>
      </c>
      <c r="AP3593" s="4" t="s">
        <v>106</v>
      </c>
      <c r="AQ3593" s="4" t="s">
        <v>106</v>
      </c>
      <c r="AR3593" s="4" t="s">
        <v>106</v>
      </c>
      <c r="AS3593" s="4" t="s">
        <v>106</v>
      </c>
      <c r="AT3593" s="4" t="s">
        <v>106</v>
      </c>
      <c r="AU3593" t="s">
        <v>108</v>
      </c>
      <c r="AV3593" t="s">
        <v>109</v>
      </c>
      <c r="AW3593" t="s">
        <v>110</v>
      </c>
      <c r="AX3593" t="s">
        <v>3813</v>
      </c>
    </row>
    <row r="3594" spans="1:51" hidden="1" x14ac:dyDescent="0.25">
      <c r="A3594">
        <v>2019</v>
      </c>
      <c r="B3594" s="6">
        <v>43609</v>
      </c>
      <c r="C3594" s="6">
        <v>43747</v>
      </c>
      <c r="D3594" t="str">
        <f>INDEX(parametres!$B$2:$B$57,IF(ISNUMBER(MATCH(Chiffrier!E3594,parametres!$C$2:$C$57,0)),MATCH(E3594,parametres!$C$2:$C$57,0),NA()))</f>
        <v>IM-3</v>
      </c>
      <c r="E3594" t="s">
        <v>34</v>
      </c>
      <c r="F3594" t="s">
        <v>112</v>
      </c>
      <c r="G3594" s="4">
        <f t="shared" si="73"/>
        <v>19.714285714285715</v>
      </c>
      <c r="H3594">
        <f>INDEX(Sites_coordo!$C$2:$C$62,IF(ISNUMBER(MATCH(Chiffrier!E3594,Sites_coordo!$A$2:$A$62,0)),MATCH(Chiffrier!E3594,Sites_coordo!$A$2:$A$62,0),NA()))</f>
        <v>47.4054</v>
      </c>
      <c r="I3594">
        <f>INDEX(Sites_coordo!$B$2:$B$62,IF(ISNUMBER(MATCH(Chiffrier!E3594,Sites_coordo!$A$2:$A$62,0)),MATCH(Chiffrier!E3594,Sites_coordo!$A$2:$A$62,0),NA()))</f>
        <v>-61.8352</v>
      </c>
      <c r="J3594" t="s">
        <v>119</v>
      </c>
      <c r="K3594" t="s">
        <v>119</v>
      </c>
      <c r="L3594" s="4">
        <v>10606631</v>
      </c>
      <c r="M3594" t="s">
        <v>151</v>
      </c>
      <c r="N3594" s="4">
        <v>9</v>
      </c>
      <c r="O3594" s="4" t="s">
        <v>121</v>
      </c>
      <c r="P3594" s="4">
        <v>1</v>
      </c>
      <c r="Q3594" t="s">
        <v>3814</v>
      </c>
      <c r="R3594" s="4">
        <v>0</v>
      </c>
      <c r="S3594">
        <v>1</v>
      </c>
      <c r="T3594" t="s">
        <v>106</v>
      </c>
      <c r="U3594">
        <v>3</v>
      </c>
      <c r="V3594" t="s">
        <v>106</v>
      </c>
      <c r="W3594">
        <v>0</v>
      </c>
      <c r="X3594">
        <v>0</v>
      </c>
      <c r="Y3594">
        <v>0</v>
      </c>
      <c r="Z3594">
        <v>0</v>
      </c>
      <c r="AA3594">
        <v>0</v>
      </c>
      <c r="AB3594">
        <v>0</v>
      </c>
      <c r="AC3594">
        <v>0</v>
      </c>
      <c r="AD3594">
        <v>0</v>
      </c>
      <c r="AE3594" s="4">
        <v>0</v>
      </c>
      <c r="AH3594" s="6">
        <v>43747</v>
      </c>
      <c r="AI3594" s="5">
        <v>0.64583333333333337</v>
      </c>
      <c r="AJ3594">
        <v>1.4</v>
      </c>
      <c r="AK3594">
        <v>3110</v>
      </c>
      <c r="AL3594" s="4">
        <v>12.1</v>
      </c>
      <c r="AM3594" s="4">
        <v>29.5</v>
      </c>
      <c r="AN3594" s="4" t="s">
        <v>106</v>
      </c>
      <c r="AO3594" s="4" t="s">
        <v>106</v>
      </c>
      <c r="AP3594" s="4" t="s">
        <v>106</v>
      </c>
      <c r="AQ3594" s="4" t="s">
        <v>106</v>
      </c>
      <c r="AR3594" s="4" t="s">
        <v>106</v>
      </c>
      <c r="AS3594" s="4" t="s">
        <v>106</v>
      </c>
      <c r="AT3594" s="4" t="s">
        <v>106</v>
      </c>
      <c r="AU3594" t="s">
        <v>108</v>
      </c>
      <c r="AV3594" t="s">
        <v>109</v>
      </c>
      <c r="AW3594" t="s">
        <v>110</v>
      </c>
      <c r="AX3594" t="s">
        <v>3814</v>
      </c>
    </row>
    <row r="3595" spans="1:51" hidden="1" x14ac:dyDescent="0.25">
      <c r="A3595">
        <v>2019</v>
      </c>
      <c r="B3595" s="6">
        <v>43609</v>
      </c>
      <c r="C3595" s="6">
        <v>43747</v>
      </c>
      <c r="D3595" t="str">
        <f>INDEX(parametres!$B$2:$B$57,IF(ISNUMBER(MATCH(Chiffrier!E3595,parametres!$C$2:$C$57,0)),MATCH(E3595,parametres!$C$2:$C$57,0),NA()))</f>
        <v>IM-3</v>
      </c>
      <c r="E3595" t="s">
        <v>34</v>
      </c>
      <c r="F3595" t="s">
        <v>112</v>
      </c>
      <c r="G3595" s="4">
        <f t="shared" si="73"/>
        <v>19.714285714285715</v>
      </c>
      <c r="H3595">
        <f>INDEX(Sites_coordo!$C$2:$C$62,IF(ISNUMBER(MATCH(Chiffrier!E3595,Sites_coordo!$A$2:$A$62,0)),MATCH(Chiffrier!E3595,Sites_coordo!$A$2:$A$62,0),NA()))</f>
        <v>47.4054</v>
      </c>
      <c r="I3595">
        <f>INDEX(Sites_coordo!$B$2:$B$62,IF(ISNUMBER(MATCH(Chiffrier!E3595,Sites_coordo!$A$2:$A$62,0)),MATCH(Chiffrier!E3595,Sites_coordo!$A$2:$A$62,0),NA()))</f>
        <v>-61.8352</v>
      </c>
      <c r="J3595" t="s">
        <v>119</v>
      </c>
      <c r="K3595" t="s">
        <v>119</v>
      </c>
      <c r="L3595" s="4">
        <v>10606631</v>
      </c>
      <c r="M3595" t="s">
        <v>151</v>
      </c>
      <c r="N3595" s="4">
        <v>9</v>
      </c>
      <c r="O3595" s="4" t="s">
        <v>121</v>
      </c>
      <c r="P3595" s="4">
        <v>2</v>
      </c>
      <c r="Q3595" t="s">
        <v>3815</v>
      </c>
      <c r="R3595" s="4">
        <v>0</v>
      </c>
      <c r="S3595">
        <v>2</v>
      </c>
      <c r="T3595" t="s">
        <v>106</v>
      </c>
      <c r="U3595">
        <v>2</v>
      </c>
      <c r="V3595" t="s">
        <v>106</v>
      </c>
      <c r="W3595">
        <v>0</v>
      </c>
      <c r="X3595">
        <v>0</v>
      </c>
      <c r="Y3595">
        <v>0</v>
      </c>
      <c r="Z3595">
        <v>0</v>
      </c>
      <c r="AA3595">
        <v>0</v>
      </c>
      <c r="AB3595">
        <v>0</v>
      </c>
      <c r="AC3595">
        <v>0</v>
      </c>
      <c r="AD3595">
        <v>0</v>
      </c>
      <c r="AE3595" s="4">
        <v>0</v>
      </c>
      <c r="AH3595" s="6">
        <v>43747</v>
      </c>
      <c r="AI3595" s="5">
        <v>0.64583333333333337</v>
      </c>
      <c r="AJ3595">
        <v>1.4</v>
      </c>
      <c r="AK3595">
        <v>3110</v>
      </c>
      <c r="AL3595" s="4">
        <v>12.1</v>
      </c>
      <c r="AM3595" s="4">
        <v>29.5</v>
      </c>
      <c r="AN3595" s="4" t="s">
        <v>106</v>
      </c>
      <c r="AO3595" s="4" t="s">
        <v>106</v>
      </c>
      <c r="AP3595" s="4" t="s">
        <v>106</v>
      </c>
      <c r="AQ3595" s="4" t="s">
        <v>106</v>
      </c>
      <c r="AR3595" s="4" t="s">
        <v>106</v>
      </c>
      <c r="AS3595" s="4" t="s">
        <v>106</v>
      </c>
      <c r="AT3595" s="4" t="s">
        <v>106</v>
      </c>
      <c r="AU3595" t="s">
        <v>108</v>
      </c>
      <c r="AV3595" t="s">
        <v>109</v>
      </c>
      <c r="AW3595" t="s">
        <v>110</v>
      </c>
      <c r="AX3595" t="s">
        <v>3815</v>
      </c>
    </row>
    <row r="3596" spans="1:51" hidden="1" x14ac:dyDescent="0.25">
      <c r="A3596">
        <v>2019</v>
      </c>
      <c r="B3596" s="6">
        <v>43609</v>
      </c>
      <c r="C3596" s="6">
        <v>43747</v>
      </c>
      <c r="D3596" t="str">
        <f>INDEX(parametres!$B$2:$B$57,IF(ISNUMBER(MATCH(Chiffrier!E3596,parametres!$C$2:$C$57,0)),MATCH(E3596,parametres!$C$2:$C$57,0),NA()))</f>
        <v>IM-3</v>
      </c>
      <c r="E3596" t="s">
        <v>34</v>
      </c>
      <c r="F3596" t="s">
        <v>112</v>
      </c>
      <c r="G3596" s="4">
        <f t="shared" si="73"/>
        <v>19.714285714285715</v>
      </c>
      <c r="H3596">
        <f>INDEX(Sites_coordo!$C$2:$C$62,IF(ISNUMBER(MATCH(Chiffrier!E3596,Sites_coordo!$A$2:$A$62,0)),MATCH(Chiffrier!E3596,Sites_coordo!$A$2:$A$62,0),NA()))</f>
        <v>47.4054</v>
      </c>
      <c r="I3596">
        <f>INDEX(Sites_coordo!$B$2:$B$62,IF(ISNUMBER(MATCH(Chiffrier!E3596,Sites_coordo!$A$2:$A$62,0)),MATCH(Chiffrier!E3596,Sites_coordo!$A$2:$A$62,0),NA()))</f>
        <v>-61.8352</v>
      </c>
      <c r="J3596" t="s">
        <v>119</v>
      </c>
      <c r="K3596" t="s">
        <v>119</v>
      </c>
      <c r="L3596" s="4">
        <v>10606631</v>
      </c>
      <c r="M3596" t="s">
        <v>151</v>
      </c>
      <c r="N3596" s="4">
        <v>9</v>
      </c>
      <c r="O3596" s="4" t="s">
        <v>121</v>
      </c>
      <c r="P3596" s="4">
        <v>3</v>
      </c>
      <c r="Q3596" t="s">
        <v>3816</v>
      </c>
      <c r="R3596" s="4">
        <v>0</v>
      </c>
      <c r="S3596">
        <v>1</v>
      </c>
      <c r="T3596" t="s">
        <v>106</v>
      </c>
      <c r="U3596">
        <v>3</v>
      </c>
      <c r="V3596" t="s">
        <v>106</v>
      </c>
      <c r="W3596">
        <v>0</v>
      </c>
      <c r="X3596">
        <v>0</v>
      </c>
      <c r="Y3596">
        <v>0</v>
      </c>
      <c r="Z3596">
        <v>0</v>
      </c>
      <c r="AA3596">
        <v>0</v>
      </c>
      <c r="AB3596">
        <v>0</v>
      </c>
      <c r="AC3596">
        <v>0</v>
      </c>
      <c r="AD3596">
        <v>0</v>
      </c>
      <c r="AE3596" s="4">
        <v>0</v>
      </c>
      <c r="AH3596" s="6">
        <v>43747</v>
      </c>
      <c r="AI3596" s="5">
        <v>0.64583333333333337</v>
      </c>
      <c r="AJ3596">
        <v>1.4</v>
      </c>
      <c r="AK3596">
        <v>3110</v>
      </c>
      <c r="AL3596" s="4">
        <v>12.1</v>
      </c>
      <c r="AM3596" s="4">
        <v>29.5</v>
      </c>
      <c r="AN3596" s="4" t="s">
        <v>106</v>
      </c>
      <c r="AO3596" s="4" t="s">
        <v>106</v>
      </c>
      <c r="AP3596" s="4" t="s">
        <v>106</v>
      </c>
      <c r="AQ3596" s="4" t="s">
        <v>106</v>
      </c>
      <c r="AR3596" s="4" t="s">
        <v>106</v>
      </c>
      <c r="AS3596" s="4" t="s">
        <v>106</v>
      </c>
      <c r="AT3596" s="4" t="s">
        <v>106</v>
      </c>
      <c r="AU3596" t="s">
        <v>108</v>
      </c>
      <c r="AV3596" t="s">
        <v>109</v>
      </c>
      <c r="AW3596" t="s">
        <v>110</v>
      </c>
      <c r="AX3596" t="s">
        <v>3816</v>
      </c>
    </row>
    <row r="3597" spans="1:51" hidden="1" x14ac:dyDescent="0.25">
      <c r="A3597">
        <v>2019</v>
      </c>
      <c r="B3597" s="6">
        <v>43609</v>
      </c>
      <c r="C3597" s="6">
        <v>43747</v>
      </c>
      <c r="D3597" t="str">
        <f>INDEX(parametres!$B$2:$B$57,IF(ISNUMBER(MATCH(Chiffrier!E3597,parametres!$C$2:$C$57,0)),MATCH(E3597,parametres!$C$2:$C$57,0),NA()))</f>
        <v>IM-3</v>
      </c>
      <c r="E3597" t="s">
        <v>34</v>
      </c>
      <c r="F3597" t="s">
        <v>112</v>
      </c>
      <c r="G3597" s="4">
        <f t="shared" si="73"/>
        <v>19.714285714285715</v>
      </c>
      <c r="H3597">
        <f>INDEX(Sites_coordo!$C$2:$C$62,IF(ISNUMBER(MATCH(Chiffrier!E3597,Sites_coordo!$A$2:$A$62,0)),MATCH(Chiffrier!E3597,Sites_coordo!$A$2:$A$62,0),NA()))</f>
        <v>47.4054</v>
      </c>
      <c r="I3597">
        <f>INDEX(Sites_coordo!$B$2:$B$62,IF(ISNUMBER(MATCH(Chiffrier!E3597,Sites_coordo!$A$2:$A$62,0)),MATCH(Chiffrier!E3597,Sites_coordo!$A$2:$A$62,0),NA()))</f>
        <v>-61.8352</v>
      </c>
      <c r="J3597" t="s">
        <v>119</v>
      </c>
      <c r="K3597" t="s">
        <v>119</v>
      </c>
      <c r="L3597" s="4">
        <v>10606631</v>
      </c>
      <c r="M3597" t="s">
        <v>151</v>
      </c>
      <c r="N3597" s="4">
        <v>9</v>
      </c>
      <c r="O3597" s="4" t="s">
        <v>107</v>
      </c>
      <c r="P3597" s="4">
        <v>1</v>
      </c>
      <c r="Q3597" t="s">
        <v>3817</v>
      </c>
      <c r="R3597" s="4">
        <v>0</v>
      </c>
      <c r="S3597">
        <v>1</v>
      </c>
      <c r="T3597" t="s">
        <v>106</v>
      </c>
      <c r="U3597">
        <v>4</v>
      </c>
      <c r="V3597" t="s">
        <v>106</v>
      </c>
      <c r="W3597">
        <v>0</v>
      </c>
      <c r="X3597">
        <v>0</v>
      </c>
      <c r="Y3597">
        <v>0</v>
      </c>
      <c r="Z3597">
        <v>0</v>
      </c>
      <c r="AA3597">
        <v>0</v>
      </c>
      <c r="AB3597">
        <v>0</v>
      </c>
      <c r="AC3597">
        <v>0</v>
      </c>
      <c r="AD3597">
        <v>0</v>
      </c>
      <c r="AE3597" s="4">
        <v>0</v>
      </c>
      <c r="AH3597" s="6">
        <v>43747</v>
      </c>
      <c r="AI3597" s="5">
        <v>0.64583333333333337</v>
      </c>
      <c r="AJ3597">
        <v>1.4</v>
      </c>
      <c r="AK3597">
        <v>3110</v>
      </c>
      <c r="AL3597" s="4">
        <v>12.1</v>
      </c>
      <c r="AM3597" s="4">
        <v>29.5</v>
      </c>
      <c r="AN3597" s="4" t="s">
        <v>106</v>
      </c>
      <c r="AO3597" s="4" t="s">
        <v>106</v>
      </c>
      <c r="AP3597" s="4" t="s">
        <v>106</v>
      </c>
      <c r="AQ3597" s="4" t="s">
        <v>106</v>
      </c>
      <c r="AR3597" s="4" t="s">
        <v>106</v>
      </c>
      <c r="AS3597" s="4" t="s">
        <v>106</v>
      </c>
      <c r="AT3597" s="4" t="s">
        <v>106</v>
      </c>
      <c r="AU3597" t="s">
        <v>108</v>
      </c>
      <c r="AV3597" t="s">
        <v>109</v>
      </c>
      <c r="AW3597" t="s">
        <v>110</v>
      </c>
      <c r="AX3597" t="s">
        <v>3817</v>
      </c>
    </row>
    <row r="3598" spans="1:51" hidden="1" x14ac:dyDescent="0.25">
      <c r="A3598">
        <v>2019</v>
      </c>
      <c r="B3598" s="6">
        <v>43609</v>
      </c>
      <c r="C3598" s="6">
        <v>43747</v>
      </c>
      <c r="D3598" t="str">
        <f>INDEX(parametres!$B$2:$B$57,IF(ISNUMBER(MATCH(Chiffrier!E3598,parametres!$C$2:$C$57,0)),MATCH(E3598,parametres!$C$2:$C$57,0),NA()))</f>
        <v>IM-3</v>
      </c>
      <c r="E3598" t="s">
        <v>34</v>
      </c>
      <c r="F3598" t="s">
        <v>112</v>
      </c>
      <c r="G3598" s="4">
        <f t="shared" si="73"/>
        <v>19.714285714285715</v>
      </c>
      <c r="H3598">
        <f>INDEX(Sites_coordo!$C$2:$C$62,IF(ISNUMBER(MATCH(Chiffrier!E3598,Sites_coordo!$A$2:$A$62,0)),MATCH(Chiffrier!E3598,Sites_coordo!$A$2:$A$62,0),NA()))</f>
        <v>47.4054</v>
      </c>
      <c r="I3598">
        <f>INDEX(Sites_coordo!$B$2:$B$62,IF(ISNUMBER(MATCH(Chiffrier!E3598,Sites_coordo!$A$2:$A$62,0)),MATCH(Chiffrier!E3598,Sites_coordo!$A$2:$A$62,0),NA()))</f>
        <v>-61.8352</v>
      </c>
      <c r="J3598" t="s">
        <v>119</v>
      </c>
      <c r="K3598" t="s">
        <v>119</v>
      </c>
      <c r="L3598" s="4">
        <v>10606631</v>
      </c>
      <c r="M3598" t="s">
        <v>151</v>
      </c>
      <c r="N3598" s="4">
        <v>10</v>
      </c>
      <c r="O3598" s="4" t="s">
        <v>121</v>
      </c>
      <c r="P3598" s="4">
        <v>1</v>
      </c>
      <c r="Q3598" t="s">
        <v>3818</v>
      </c>
      <c r="R3598" s="4">
        <v>0</v>
      </c>
      <c r="S3598">
        <v>4</v>
      </c>
      <c r="T3598" t="s">
        <v>106</v>
      </c>
      <c r="U3598">
        <v>1</v>
      </c>
      <c r="V3598" t="s">
        <v>106</v>
      </c>
      <c r="W3598">
        <v>0</v>
      </c>
      <c r="X3598">
        <v>0</v>
      </c>
      <c r="Y3598">
        <v>0</v>
      </c>
      <c r="Z3598">
        <v>0</v>
      </c>
      <c r="AA3598">
        <v>0</v>
      </c>
      <c r="AB3598">
        <v>0</v>
      </c>
      <c r="AC3598">
        <v>0</v>
      </c>
      <c r="AD3598">
        <v>0</v>
      </c>
      <c r="AE3598" s="4">
        <v>0</v>
      </c>
      <c r="AH3598" s="6">
        <v>43747</v>
      </c>
      <c r="AI3598" s="5">
        <v>0.64583333333333337</v>
      </c>
      <c r="AJ3598">
        <v>1.4</v>
      </c>
      <c r="AK3598">
        <v>3110</v>
      </c>
      <c r="AL3598" s="4">
        <v>12.1</v>
      </c>
      <c r="AM3598" s="4">
        <v>29.5</v>
      </c>
      <c r="AN3598" s="4" t="s">
        <v>106</v>
      </c>
      <c r="AO3598" s="4" t="s">
        <v>106</v>
      </c>
      <c r="AP3598" s="4" t="s">
        <v>106</v>
      </c>
      <c r="AQ3598" s="4" t="s">
        <v>106</v>
      </c>
      <c r="AR3598" s="4" t="s">
        <v>106</v>
      </c>
      <c r="AS3598" s="4" t="s">
        <v>106</v>
      </c>
      <c r="AT3598" s="4" t="s">
        <v>106</v>
      </c>
      <c r="AU3598" t="s">
        <v>108</v>
      </c>
      <c r="AV3598" t="s">
        <v>109</v>
      </c>
      <c r="AW3598" t="s">
        <v>110</v>
      </c>
      <c r="AX3598" t="s">
        <v>3818</v>
      </c>
    </row>
    <row r="3599" spans="1:51" hidden="1" x14ac:dyDescent="0.25">
      <c r="A3599">
        <v>2019</v>
      </c>
      <c r="B3599" s="6">
        <v>43609</v>
      </c>
      <c r="C3599" s="6">
        <v>43747</v>
      </c>
      <c r="D3599" t="str">
        <f>INDEX(parametres!$B$2:$B$57,IF(ISNUMBER(MATCH(Chiffrier!E3599,parametres!$C$2:$C$57,0)),MATCH(E3599,parametres!$C$2:$C$57,0),NA()))</f>
        <v>IM-3</v>
      </c>
      <c r="E3599" t="s">
        <v>34</v>
      </c>
      <c r="F3599" t="s">
        <v>112</v>
      </c>
      <c r="G3599" s="4">
        <f t="shared" si="73"/>
        <v>19.714285714285715</v>
      </c>
      <c r="H3599">
        <f>INDEX(Sites_coordo!$C$2:$C$62,IF(ISNUMBER(MATCH(Chiffrier!E3599,Sites_coordo!$A$2:$A$62,0)),MATCH(Chiffrier!E3599,Sites_coordo!$A$2:$A$62,0),NA()))</f>
        <v>47.4054</v>
      </c>
      <c r="I3599">
        <f>INDEX(Sites_coordo!$B$2:$B$62,IF(ISNUMBER(MATCH(Chiffrier!E3599,Sites_coordo!$A$2:$A$62,0)),MATCH(Chiffrier!E3599,Sites_coordo!$A$2:$A$62,0),NA()))</f>
        <v>-61.8352</v>
      </c>
      <c r="J3599" t="s">
        <v>119</v>
      </c>
      <c r="K3599" t="s">
        <v>119</v>
      </c>
      <c r="L3599" s="4">
        <v>10606631</v>
      </c>
      <c r="M3599" t="s">
        <v>151</v>
      </c>
      <c r="N3599" s="4">
        <v>10</v>
      </c>
      <c r="O3599" s="4" t="s">
        <v>121</v>
      </c>
      <c r="P3599" s="4">
        <v>2</v>
      </c>
      <c r="Q3599" t="s">
        <v>3819</v>
      </c>
      <c r="R3599" s="4">
        <v>0</v>
      </c>
      <c r="S3599">
        <v>1</v>
      </c>
      <c r="T3599" t="s">
        <v>106</v>
      </c>
      <c r="U3599">
        <v>4</v>
      </c>
      <c r="V3599" t="s">
        <v>106</v>
      </c>
      <c r="W3599">
        <v>0</v>
      </c>
      <c r="X3599">
        <v>0</v>
      </c>
      <c r="Y3599">
        <v>0</v>
      </c>
      <c r="Z3599">
        <v>0</v>
      </c>
      <c r="AA3599">
        <v>0</v>
      </c>
      <c r="AB3599">
        <v>0</v>
      </c>
      <c r="AC3599">
        <v>0</v>
      </c>
      <c r="AD3599">
        <v>0</v>
      </c>
      <c r="AE3599" s="4">
        <v>0</v>
      </c>
      <c r="AH3599" s="6">
        <v>43747</v>
      </c>
      <c r="AI3599" s="5">
        <v>0.64583333333333337</v>
      </c>
      <c r="AJ3599">
        <v>1.4</v>
      </c>
      <c r="AK3599">
        <v>3110</v>
      </c>
      <c r="AL3599" s="4">
        <v>12.1</v>
      </c>
      <c r="AM3599" s="4">
        <v>29.5</v>
      </c>
      <c r="AN3599" s="4" t="s">
        <v>106</v>
      </c>
      <c r="AO3599" s="4" t="s">
        <v>106</v>
      </c>
      <c r="AP3599" s="4" t="s">
        <v>106</v>
      </c>
      <c r="AQ3599" s="4" t="s">
        <v>106</v>
      </c>
      <c r="AR3599" s="4" t="s">
        <v>106</v>
      </c>
      <c r="AS3599" s="4" t="s">
        <v>106</v>
      </c>
      <c r="AT3599" s="4" t="s">
        <v>106</v>
      </c>
      <c r="AU3599" t="s">
        <v>108</v>
      </c>
      <c r="AV3599" t="s">
        <v>109</v>
      </c>
      <c r="AW3599" t="s">
        <v>110</v>
      </c>
      <c r="AX3599" t="s">
        <v>3819</v>
      </c>
    </row>
    <row r="3600" spans="1:51" hidden="1" x14ac:dyDescent="0.25">
      <c r="A3600">
        <v>2019</v>
      </c>
      <c r="B3600" s="6">
        <v>43609</v>
      </c>
      <c r="C3600" s="6">
        <v>43747</v>
      </c>
      <c r="D3600" t="str">
        <f>INDEX(parametres!$B$2:$B$57,IF(ISNUMBER(MATCH(Chiffrier!E3600,parametres!$C$2:$C$57,0)),MATCH(E3600,parametres!$C$2:$C$57,0),NA()))</f>
        <v>IM-3</v>
      </c>
      <c r="E3600" t="s">
        <v>34</v>
      </c>
      <c r="F3600" t="s">
        <v>112</v>
      </c>
      <c r="G3600" s="4">
        <f t="shared" si="73"/>
        <v>19.714285714285715</v>
      </c>
      <c r="H3600">
        <f>INDEX(Sites_coordo!$C$2:$C$62,IF(ISNUMBER(MATCH(Chiffrier!E3600,Sites_coordo!$A$2:$A$62,0)),MATCH(Chiffrier!E3600,Sites_coordo!$A$2:$A$62,0),NA()))</f>
        <v>47.4054</v>
      </c>
      <c r="I3600">
        <f>INDEX(Sites_coordo!$B$2:$B$62,IF(ISNUMBER(MATCH(Chiffrier!E3600,Sites_coordo!$A$2:$A$62,0)),MATCH(Chiffrier!E3600,Sites_coordo!$A$2:$A$62,0),NA()))</f>
        <v>-61.8352</v>
      </c>
      <c r="J3600" t="s">
        <v>119</v>
      </c>
      <c r="K3600" t="s">
        <v>119</v>
      </c>
      <c r="L3600" s="4">
        <v>10606631</v>
      </c>
      <c r="M3600" t="s">
        <v>151</v>
      </c>
      <c r="N3600" s="4">
        <v>10</v>
      </c>
      <c r="O3600" s="4" t="s">
        <v>121</v>
      </c>
      <c r="P3600" s="4">
        <v>3</v>
      </c>
      <c r="Q3600" t="s">
        <v>3820</v>
      </c>
      <c r="R3600" s="4">
        <v>0</v>
      </c>
      <c r="S3600">
        <v>2</v>
      </c>
      <c r="T3600" t="s">
        <v>106</v>
      </c>
      <c r="U3600">
        <v>2</v>
      </c>
      <c r="V3600" t="s">
        <v>106</v>
      </c>
      <c r="W3600">
        <v>0</v>
      </c>
      <c r="X3600">
        <v>0</v>
      </c>
      <c r="Y3600">
        <v>0</v>
      </c>
      <c r="Z3600">
        <v>0</v>
      </c>
      <c r="AA3600">
        <v>0</v>
      </c>
      <c r="AB3600">
        <v>0</v>
      </c>
      <c r="AC3600">
        <v>0</v>
      </c>
      <c r="AD3600">
        <v>0</v>
      </c>
      <c r="AE3600" s="4">
        <v>0</v>
      </c>
      <c r="AH3600" s="6">
        <v>43747</v>
      </c>
      <c r="AI3600" s="5">
        <v>0.64583333333333337</v>
      </c>
      <c r="AJ3600">
        <v>1.4</v>
      </c>
      <c r="AK3600">
        <v>3110</v>
      </c>
      <c r="AL3600" s="4">
        <v>12.1</v>
      </c>
      <c r="AM3600" s="4">
        <v>29.5</v>
      </c>
      <c r="AN3600" s="4" t="s">
        <v>106</v>
      </c>
      <c r="AO3600" s="4" t="s">
        <v>106</v>
      </c>
      <c r="AP3600" s="4" t="s">
        <v>106</v>
      </c>
      <c r="AQ3600" s="4" t="s">
        <v>106</v>
      </c>
      <c r="AR3600" s="4" t="s">
        <v>106</v>
      </c>
      <c r="AS3600" s="4" t="s">
        <v>106</v>
      </c>
      <c r="AT3600" s="4" t="s">
        <v>106</v>
      </c>
      <c r="AU3600" t="s">
        <v>108</v>
      </c>
      <c r="AV3600" t="s">
        <v>109</v>
      </c>
      <c r="AW3600" t="s">
        <v>110</v>
      </c>
      <c r="AX3600" t="s">
        <v>3820</v>
      </c>
    </row>
    <row r="3601" spans="1:51" hidden="1" x14ac:dyDescent="0.25">
      <c r="A3601">
        <v>2019</v>
      </c>
      <c r="B3601" s="6">
        <v>43609</v>
      </c>
      <c r="C3601" s="6">
        <v>43747</v>
      </c>
      <c r="D3601" t="str">
        <f>INDEX(parametres!$B$2:$B$57,IF(ISNUMBER(MATCH(Chiffrier!E3601,parametres!$C$2:$C$57,0)),MATCH(E3601,parametres!$C$2:$C$57,0),NA()))</f>
        <v>IM-3</v>
      </c>
      <c r="E3601" t="s">
        <v>34</v>
      </c>
      <c r="F3601" t="s">
        <v>112</v>
      </c>
      <c r="G3601" s="4">
        <f t="shared" si="73"/>
        <v>19.714285714285715</v>
      </c>
      <c r="H3601">
        <f>INDEX(Sites_coordo!$C$2:$C$62,IF(ISNUMBER(MATCH(Chiffrier!E3601,Sites_coordo!$A$2:$A$62,0)),MATCH(Chiffrier!E3601,Sites_coordo!$A$2:$A$62,0),NA()))</f>
        <v>47.4054</v>
      </c>
      <c r="I3601">
        <f>INDEX(Sites_coordo!$B$2:$B$62,IF(ISNUMBER(MATCH(Chiffrier!E3601,Sites_coordo!$A$2:$A$62,0)),MATCH(Chiffrier!E3601,Sites_coordo!$A$2:$A$62,0),NA()))</f>
        <v>-61.8352</v>
      </c>
      <c r="J3601" t="s">
        <v>119</v>
      </c>
      <c r="K3601" t="s">
        <v>119</v>
      </c>
      <c r="L3601" s="4">
        <v>10606631</v>
      </c>
      <c r="M3601" t="s">
        <v>151</v>
      </c>
      <c r="N3601" s="4">
        <v>10</v>
      </c>
      <c r="O3601" s="4" t="s">
        <v>107</v>
      </c>
      <c r="P3601" s="4">
        <v>1</v>
      </c>
      <c r="Q3601" t="s">
        <v>3821</v>
      </c>
      <c r="R3601" s="4">
        <v>0</v>
      </c>
      <c r="S3601">
        <v>4</v>
      </c>
      <c r="T3601" t="s">
        <v>106</v>
      </c>
      <c r="U3601">
        <v>1</v>
      </c>
      <c r="V3601" t="s">
        <v>106</v>
      </c>
      <c r="W3601">
        <v>0</v>
      </c>
      <c r="X3601">
        <v>0</v>
      </c>
      <c r="Y3601">
        <v>0</v>
      </c>
      <c r="Z3601">
        <v>0</v>
      </c>
      <c r="AA3601">
        <v>0</v>
      </c>
      <c r="AB3601">
        <v>0</v>
      </c>
      <c r="AC3601">
        <v>0</v>
      </c>
      <c r="AD3601">
        <v>0</v>
      </c>
      <c r="AE3601" s="4">
        <v>0</v>
      </c>
      <c r="AH3601" s="6">
        <v>43747</v>
      </c>
      <c r="AI3601" s="5">
        <v>0.64583333333333337</v>
      </c>
      <c r="AJ3601">
        <v>1.4</v>
      </c>
      <c r="AK3601">
        <v>3110</v>
      </c>
      <c r="AL3601" s="4">
        <v>12.1</v>
      </c>
      <c r="AM3601" s="4">
        <v>29.5</v>
      </c>
      <c r="AN3601" s="4" t="s">
        <v>106</v>
      </c>
      <c r="AO3601" s="4" t="s">
        <v>106</v>
      </c>
      <c r="AP3601" s="4" t="s">
        <v>106</v>
      </c>
      <c r="AQ3601" s="4" t="s">
        <v>106</v>
      </c>
      <c r="AR3601" s="4" t="s">
        <v>106</v>
      </c>
      <c r="AS3601" s="4" t="s">
        <v>106</v>
      </c>
      <c r="AT3601" s="4" t="s">
        <v>106</v>
      </c>
      <c r="AU3601" t="s">
        <v>108</v>
      </c>
      <c r="AV3601" t="s">
        <v>109</v>
      </c>
      <c r="AW3601" t="s">
        <v>110</v>
      </c>
      <c r="AX3601" t="s">
        <v>3821</v>
      </c>
    </row>
    <row r="3602" spans="1:51" hidden="1" x14ac:dyDescent="0.25">
      <c r="A3602">
        <v>2019</v>
      </c>
      <c r="B3602" s="6">
        <v>43609</v>
      </c>
      <c r="C3602" s="6">
        <v>43747</v>
      </c>
      <c r="D3602" t="str">
        <f>INDEX(parametres!$B$2:$B$57,IF(ISNUMBER(MATCH(Chiffrier!E3602,parametres!$C$2:$C$57,0)),MATCH(E3602,parametres!$C$2:$C$57,0),NA()))</f>
        <v>IM-16</v>
      </c>
      <c r="E3602" t="s">
        <v>24</v>
      </c>
      <c r="F3602" t="s">
        <v>112</v>
      </c>
      <c r="G3602" s="4">
        <f>(C3602-B3602)/7</f>
        <v>19.714285714285715</v>
      </c>
      <c r="H3602">
        <f>INDEX(Sites_coordo!$C$2:$C$62,IF(ISNUMBER(MATCH(Chiffrier!E3602,Sites_coordo!$A$2:$A$62,0)),MATCH(Chiffrier!E3602,Sites_coordo!$A$2:$A$62,0),NA()))</f>
        <v>47.389966000000001</v>
      </c>
      <c r="I3602">
        <f>INDEX(Sites_coordo!$B$2:$B$62,IF(ISNUMBER(MATCH(Chiffrier!E3602,Sites_coordo!$A$2:$A$62,0)),MATCH(Chiffrier!E3602,Sites_coordo!$A$2:$A$62,0),NA()))</f>
        <v>-61.789866000000004</v>
      </c>
      <c r="J3602" t="s">
        <v>119</v>
      </c>
      <c r="K3602" t="s">
        <v>119</v>
      </c>
      <c r="L3602" s="4">
        <v>20087099</v>
      </c>
      <c r="M3602" t="s">
        <v>151</v>
      </c>
      <c r="N3602" s="4">
        <v>1</v>
      </c>
      <c r="O3602" s="4" t="s">
        <v>121</v>
      </c>
      <c r="P3602" s="4">
        <v>1</v>
      </c>
      <c r="Q3602" t="s">
        <v>3822</v>
      </c>
      <c r="R3602" s="4">
        <v>0</v>
      </c>
      <c r="S3602">
        <v>4</v>
      </c>
      <c r="T3602" t="s">
        <v>106</v>
      </c>
      <c r="U3602">
        <v>1</v>
      </c>
      <c r="V3602" t="s">
        <v>106</v>
      </c>
      <c r="W3602">
        <v>0</v>
      </c>
      <c r="X3602">
        <v>0</v>
      </c>
      <c r="Y3602">
        <v>0</v>
      </c>
      <c r="Z3602">
        <v>0</v>
      </c>
      <c r="AA3602">
        <v>0</v>
      </c>
      <c r="AB3602">
        <v>0</v>
      </c>
      <c r="AC3602">
        <v>0</v>
      </c>
      <c r="AD3602">
        <v>0</v>
      </c>
      <c r="AE3602" s="4">
        <v>0</v>
      </c>
      <c r="AH3602" s="6">
        <v>43747</v>
      </c>
      <c r="AI3602" s="5">
        <v>0.66666666666666663</v>
      </c>
      <c r="AJ3602">
        <v>2.63</v>
      </c>
      <c r="AK3602" t="s">
        <v>1464</v>
      </c>
      <c r="AL3602" s="4">
        <v>11.4</v>
      </c>
      <c r="AM3602" s="4">
        <v>29.24</v>
      </c>
      <c r="AN3602" s="4" t="s">
        <v>106</v>
      </c>
      <c r="AO3602" s="4" t="s">
        <v>106</v>
      </c>
      <c r="AP3602" s="4" t="s">
        <v>106</v>
      </c>
      <c r="AQ3602" s="4" t="s">
        <v>106</v>
      </c>
      <c r="AR3602" s="4" t="s">
        <v>106</v>
      </c>
      <c r="AS3602" s="4" t="s">
        <v>106</v>
      </c>
      <c r="AT3602" s="4" t="s">
        <v>106</v>
      </c>
      <c r="AU3602" t="s">
        <v>108</v>
      </c>
      <c r="AV3602" t="s">
        <v>109</v>
      </c>
      <c r="AW3602" t="s">
        <v>110</v>
      </c>
      <c r="AX3602" t="s">
        <v>3822</v>
      </c>
    </row>
    <row r="3603" spans="1:51" hidden="1" x14ac:dyDescent="0.25">
      <c r="A3603">
        <v>2019</v>
      </c>
      <c r="B3603" s="6">
        <v>43609</v>
      </c>
      <c r="C3603" s="6">
        <v>43747</v>
      </c>
      <c r="D3603" t="str">
        <f>INDEX(parametres!$B$2:$B$57,IF(ISNUMBER(MATCH(Chiffrier!E3603,parametres!$C$2:$C$57,0)),MATCH(E3603,parametres!$C$2:$C$57,0),NA()))</f>
        <v>IM-16</v>
      </c>
      <c r="E3603" t="s">
        <v>24</v>
      </c>
      <c r="F3603" t="s">
        <v>112</v>
      </c>
      <c r="G3603" s="4">
        <f t="shared" si="73"/>
        <v>19.714285714285715</v>
      </c>
      <c r="H3603">
        <f>INDEX(Sites_coordo!$C$2:$C$62,IF(ISNUMBER(MATCH(Chiffrier!E3603,Sites_coordo!$A$2:$A$62,0)),MATCH(Chiffrier!E3603,Sites_coordo!$A$2:$A$62,0),NA()))</f>
        <v>47.389966000000001</v>
      </c>
      <c r="I3603">
        <f>INDEX(Sites_coordo!$B$2:$B$62,IF(ISNUMBER(MATCH(Chiffrier!E3603,Sites_coordo!$A$2:$A$62,0)),MATCH(Chiffrier!E3603,Sites_coordo!$A$2:$A$62,0),NA()))</f>
        <v>-61.789866000000004</v>
      </c>
      <c r="J3603" t="s">
        <v>119</v>
      </c>
      <c r="K3603" t="s">
        <v>119</v>
      </c>
      <c r="L3603" s="4">
        <v>20087099</v>
      </c>
      <c r="M3603" t="s">
        <v>151</v>
      </c>
      <c r="N3603" s="4">
        <v>1</v>
      </c>
      <c r="O3603" s="4" t="s">
        <v>121</v>
      </c>
      <c r="P3603" s="4">
        <v>2</v>
      </c>
      <c r="Q3603" t="s">
        <v>3823</v>
      </c>
      <c r="R3603" s="4">
        <v>0</v>
      </c>
      <c r="S3603">
        <v>5</v>
      </c>
      <c r="T3603" t="s">
        <v>106</v>
      </c>
      <c r="U3603">
        <v>1</v>
      </c>
      <c r="V3603" t="s">
        <v>106</v>
      </c>
      <c r="W3603">
        <v>0</v>
      </c>
      <c r="X3603">
        <v>0</v>
      </c>
      <c r="Y3603">
        <v>0</v>
      </c>
      <c r="Z3603">
        <v>0</v>
      </c>
      <c r="AA3603">
        <v>0</v>
      </c>
      <c r="AB3603">
        <v>0</v>
      </c>
      <c r="AC3603">
        <v>0</v>
      </c>
      <c r="AD3603">
        <v>0</v>
      </c>
      <c r="AE3603" s="4">
        <v>0</v>
      </c>
      <c r="AH3603" s="6">
        <v>43747</v>
      </c>
      <c r="AI3603" s="5">
        <v>0.66666666666666663</v>
      </c>
      <c r="AJ3603">
        <v>2.63</v>
      </c>
      <c r="AK3603" t="s">
        <v>1464</v>
      </c>
      <c r="AL3603" s="4">
        <v>11.4</v>
      </c>
      <c r="AM3603" s="4">
        <v>29.24</v>
      </c>
      <c r="AN3603" s="4" t="s">
        <v>106</v>
      </c>
      <c r="AO3603" s="4" t="s">
        <v>106</v>
      </c>
      <c r="AP3603" s="4" t="s">
        <v>106</v>
      </c>
      <c r="AQ3603" s="4" t="s">
        <v>106</v>
      </c>
      <c r="AR3603" s="4" t="s">
        <v>106</v>
      </c>
      <c r="AS3603" s="4" t="s">
        <v>106</v>
      </c>
      <c r="AT3603" s="4" t="s">
        <v>106</v>
      </c>
      <c r="AU3603" t="s">
        <v>108</v>
      </c>
      <c r="AV3603" t="s">
        <v>109</v>
      </c>
      <c r="AW3603" t="s">
        <v>110</v>
      </c>
      <c r="AX3603" t="s">
        <v>3823</v>
      </c>
    </row>
    <row r="3604" spans="1:51" hidden="1" x14ac:dyDescent="0.25">
      <c r="A3604">
        <v>2019</v>
      </c>
      <c r="B3604" s="6">
        <v>43609</v>
      </c>
      <c r="C3604" s="6">
        <v>43747</v>
      </c>
      <c r="D3604" t="str">
        <f>INDEX(parametres!$B$2:$B$57,IF(ISNUMBER(MATCH(Chiffrier!E3604,parametres!$C$2:$C$57,0)),MATCH(E3604,parametres!$C$2:$C$57,0),NA()))</f>
        <v>IM-16</v>
      </c>
      <c r="E3604" t="s">
        <v>24</v>
      </c>
      <c r="F3604" t="s">
        <v>112</v>
      </c>
      <c r="G3604" s="4">
        <f t="shared" ref="G3604:G3635" si="74">(C3604-B3604)/7</f>
        <v>19.714285714285715</v>
      </c>
      <c r="H3604">
        <f>INDEX(Sites_coordo!$C$2:$C$62,IF(ISNUMBER(MATCH(Chiffrier!E3604,Sites_coordo!$A$2:$A$62,0)),MATCH(Chiffrier!E3604,Sites_coordo!$A$2:$A$62,0),NA()))</f>
        <v>47.389966000000001</v>
      </c>
      <c r="I3604">
        <f>INDEX(Sites_coordo!$B$2:$B$62,IF(ISNUMBER(MATCH(Chiffrier!E3604,Sites_coordo!$A$2:$A$62,0)),MATCH(Chiffrier!E3604,Sites_coordo!$A$2:$A$62,0),NA()))</f>
        <v>-61.789866000000004</v>
      </c>
      <c r="J3604" t="s">
        <v>119</v>
      </c>
      <c r="K3604" t="s">
        <v>119</v>
      </c>
      <c r="L3604" s="4">
        <v>20087099</v>
      </c>
      <c r="M3604" t="s">
        <v>151</v>
      </c>
      <c r="N3604" s="4">
        <v>1</v>
      </c>
      <c r="O3604" s="4" t="s">
        <v>121</v>
      </c>
      <c r="P3604" s="4">
        <v>3</v>
      </c>
      <c r="Q3604" t="s">
        <v>3824</v>
      </c>
      <c r="R3604" s="4">
        <v>0</v>
      </c>
      <c r="S3604">
        <v>3</v>
      </c>
      <c r="T3604" t="s">
        <v>106</v>
      </c>
      <c r="U3604">
        <v>2</v>
      </c>
      <c r="V3604" t="s">
        <v>106</v>
      </c>
      <c r="W3604">
        <v>0</v>
      </c>
      <c r="X3604">
        <v>0</v>
      </c>
      <c r="Y3604">
        <v>0</v>
      </c>
      <c r="Z3604">
        <v>0</v>
      </c>
      <c r="AA3604">
        <v>0</v>
      </c>
      <c r="AB3604">
        <v>0</v>
      </c>
      <c r="AC3604">
        <v>0</v>
      </c>
      <c r="AD3604">
        <v>0</v>
      </c>
      <c r="AE3604" s="4">
        <v>0</v>
      </c>
      <c r="AH3604" s="6">
        <v>43747</v>
      </c>
      <c r="AI3604" s="5">
        <v>0.66666666666666663</v>
      </c>
      <c r="AJ3604">
        <v>2.63</v>
      </c>
      <c r="AK3604" t="s">
        <v>1464</v>
      </c>
      <c r="AL3604" s="4">
        <v>11.4</v>
      </c>
      <c r="AM3604" s="4">
        <v>29.24</v>
      </c>
      <c r="AN3604" s="4" t="s">
        <v>106</v>
      </c>
      <c r="AO3604" s="4" t="s">
        <v>106</v>
      </c>
      <c r="AP3604" s="4" t="s">
        <v>106</v>
      </c>
      <c r="AQ3604" s="4" t="s">
        <v>106</v>
      </c>
      <c r="AR3604" s="4" t="s">
        <v>106</v>
      </c>
      <c r="AS3604" s="4" t="s">
        <v>106</v>
      </c>
      <c r="AT3604" s="4" t="s">
        <v>106</v>
      </c>
      <c r="AU3604" t="s">
        <v>108</v>
      </c>
      <c r="AV3604" t="s">
        <v>109</v>
      </c>
      <c r="AW3604" t="s">
        <v>110</v>
      </c>
      <c r="AX3604" t="s">
        <v>3824</v>
      </c>
    </row>
    <row r="3605" spans="1:51" hidden="1" x14ac:dyDescent="0.25">
      <c r="A3605">
        <v>2019</v>
      </c>
      <c r="B3605" s="6">
        <v>43609</v>
      </c>
      <c r="C3605" s="6">
        <v>43747</v>
      </c>
      <c r="D3605" t="str">
        <f>INDEX(parametres!$B$2:$B$57,IF(ISNUMBER(MATCH(Chiffrier!E3605,parametres!$C$2:$C$57,0)),MATCH(E3605,parametres!$C$2:$C$57,0),NA()))</f>
        <v>IM-16</v>
      </c>
      <c r="E3605" t="s">
        <v>24</v>
      </c>
      <c r="F3605" t="s">
        <v>112</v>
      </c>
      <c r="G3605" s="4">
        <f t="shared" si="74"/>
        <v>19.714285714285715</v>
      </c>
      <c r="H3605">
        <f>INDEX(Sites_coordo!$C$2:$C$62,IF(ISNUMBER(MATCH(Chiffrier!E3605,Sites_coordo!$A$2:$A$62,0)),MATCH(Chiffrier!E3605,Sites_coordo!$A$2:$A$62,0),NA()))</f>
        <v>47.389966000000001</v>
      </c>
      <c r="I3605">
        <f>INDEX(Sites_coordo!$B$2:$B$62,IF(ISNUMBER(MATCH(Chiffrier!E3605,Sites_coordo!$A$2:$A$62,0)),MATCH(Chiffrier!E3605,Sites_coordo!$A$2:$A$62,0),NA()))</f>
        <v>-61.789866000000004</v>
      </c>
      <c r="J3605" t="s">
        <v>119</v>
      </c>
      <c r="K3605" t="s">
        <v>119</v>
      </c>
      <c r="L3605" s="4">
        <v>20087099</v>
      </c>
      <c r="M3605" t="s">
        <v>151</v>
      </c>
      <c r="N3605" s="4">
        <v>1</v>
      </c>
      <c r="O3605" s="4" t="s">
        <v>107</v>
      </c>
      <c r="P3605" s="4">
        <v>1</v>
      </c>
      <c r="Q3605" t="s">
        <v>3825</v>
      </c>
      <c r="R3605" s="4">
        <v>0</v>
      </c>
      <c r="S3605">
        <v>4</v>
      </c>
      <c r="T3605" t="s">
        <v>106</v>
      </c>
      <c r="U3605">
        <v>1</v>
      </c>
      <c r="V3605" t="s">
        <v>106</v>
      </c>
      <c r="W3605">
        <v>0</v>
      </c>
      <c r="X3605">
        <v>0</v>
      </c>
      <c r="Y3605">
        <v>0</v>
      </c>
      <c r="Z3605">
        <v>0</v>
      </c>
      <c r="AA3605">
        <v>0</v>
      </c>
      <c r="AB3605">
        <v>0</v>
      </c>
      <c r="AC3605">
        <v>0</v>
      </c>
      <c r="AD3605">
        <v>0</v>
      </c>
      <c r="AE3605" s="4">
        <v>0</v>
      </c>
      <c r="AH3605" s="6">
        <v>43747</v>
      </c>
      <c r="AI3605" s="5">
        <v>0.66666666666666663</v>
      </c>
      <c r="AJ3605">
        <v>2.63</v>
      </c>
      <c r="AK3605" t="s">
        <v>1464</v>
      </c>
      <c r="AL3605" s="4">
        <v>11.4</v>
      </c>
      <c r="AM3605" s="4">
        <v>29.24</v>
      </c>
      <c r="AN3605" s="4" t="s">
        <v>106</v>
      </c>
      <c r="AO3605" s="4" t="s">
        <v>106</v>
      </c>
      <c r="AP3605" s="4" t="s">
        <v>106</v>
      </c>
      <c r="AQ3605" s="4" t="s">
        <v>106</v>
      </c>
      <c r="AR3605" s="4" t="s">
        <v>106</v>
      </c>
      <c r="AS3605" s="4" t="s">
        <v>106</v>
      </c>
      <c r="AT3605" s="4" t="s">
        <v>106</v>
      </c>
      <c r="AU3605" t="s">
        <v>108</v>
      </c>
      <c r="AV3605" t="s">
        <v>109</v>
      </c>
      <c r="AW3605" t="s">
        <v>110</v>
      </c>
      <c r="AX3605" t="s">
        <v>3825</v>
      </c>
    </row>
    <row r="3606" spans="1:51" hidden="1" x14ac:dyDescent="0.25">
      <c r="A3606">
        <v>2019</v>
      </c>
      <c r="B3606" s="6">
        <v>43609</v>
      </c>
      <c r="C3606" s="6">
        <v>43747</v>
      </c>
      <c r="D3606" t="str">
        <f>INDEX(parametres!$B$2:$B$57,IF(ISNUMBER(MATCH(Chiffrier!E3606,parametres!$C$2:$C$57,0)),MATCH(E3606,parametres!$C$2:$C$57,0),NA()))</f>
        <v>IM-16</v>
      </c>
      <c r="E3606" t="s">
        <v>24</v>
      </c>
      <c r="F3606" t="s">
        <v>112</v>
      </c>
      <c r="G3606" s="4">
        <f t="shared" si="74"/>
        <v>19.714285714285715</v>
      </c>
      <c r="H3606">
        <f>INDEX(Sites_coordo!$C$2:$C$62,IF(ISNUMBER(MATCH(Chiffrier!E3606,Sites_coordo!$A$2:$A$62,0)),MATCH(Chiffrier!E3606,Sites_coordo!$A$2:$A$62,0),NA()))</f>
        <v>47.389966000000001</v>
      </c>
      <c r="I3606">
        <f>INDEX(Sites_coordo!$B$2:$B$62,IF(ISNUMBER(MATCH(Chiffrier!E3606,Sites_coordo!$A$2:$A$62,0)),MATCH(Chiffrier!E3606,Sites_coordo!$A$2:$A$62,0),NA()))</f>
        <v>-61.789866000000004</v>
      </c>
      <c r="J3606" t="s">
        <v>119</v>
      </c>
      <c r="K3606" t="s">
        <v>119</v>
      </c>
      <c r="L3606" s="4">
        <v>20087099</v>
      </c>
      <c r="M3606" t="s">
        <v>151</v>
      </c>
      <c r="N3606" s="4">
        <v>2</v>
      </c>
      <c r="O3606" s="4" t="s">
        <v>121</v>
      </c>
      <c r="P3606" s="4">
        <v>1</v>
      </c>
      <c r="Q3606" t="s">
        <v>3826</v>
      </c>
      <c r="R3606" s="4">
        <v>0</v>
      </c>
      <c r="S3606">
        <v>4</v>
      </c>
      <c r="T3606" t="s">
        <v>106</v>
      </c>
      <c r="U3606">
        <v>1</v>
      </c>
      <c r="V3606" t="s">
        <v>106</v>
      </c>
      <c r="W3606">
        <v>0</v>
      </c>
      <c r="X3606">
        <v>0</v>
      </c>
      <c r="Y3606">
        <v>0</v>
      </c>
      <c r="Z3606">
        <v>0</v>
      </c>
      <c r="AA3606">
        <v>0</v>
      </c>
      <c r="AB3606">
        <v>0</v>
      </c>
      <c r="AC3606">
        <v>0</v>
      </c>
      <c r="AD3606">
        <v>0</v>
      </c>
      <c r="AE3606" s="4">
        <v>0</v>
      </c>
      <c r="AH3606" s="6">
        <v>43747</v>
      </c>
      <c r="AI3606" s="5">
        <v>0.66666666666666663</v>
      </c>
      <c r="AJ3606">
        <v>2.63</v>
      </c>
      <c r="AK3606" t="s">
        <v>1464</v>
      </c>
      <c r="AL3606" s="4">
        <v>11.4</v>
      </c>
      <c r="AM3606" s="4">
        <v>29.24</v>
      </c>
      <c r="AN3606" s="4" t="s">
        <v>106</v>
      </c>
      <c r="AO3606" s="4" t="s">
        <v>106</v>
      </c>
      <c r="AP3606" s="4" t="s">
        <v>106</v>
      </c>
      <c r="AQ3606" s="4" t="s">
        <v>106</v>
      </c>
      <c r="AR3606" s="4" t="s">
        <v>106</v>
      </c>
      <c r="AS3606" s="4" t="s">
        <v>106</v>
      </c>
      <c r="AT3606" s="4" t="s">
        <v>106</v>
      </c>
      <c r="AU3606" t="s">
        <v>108</v>
      </c>
      <c r="AV3606" t="s">
        <v>109</v>
      </c>
      <c r="AW3606" t="s">
        <v>110</v>
      </c>
      <c r="AX3606" t="s">
        <v>3826</v>
      </c>
    </row>
    <row r="3607" spans="1:51" hidden="1" x14ac:dyDescent="0.25">
      <c r="A3607">
        <v>2019</v>
      </c>
      <c r="B3607" s="6">
        <v>43609</v>
      </c>
      <c r="C3607" s="6">
        <v>43747</v>
      </c>
      <c r="D3607" t="str">
        <f>INDEX(parametres!$B$2:$B$57,IF(ISNUMBER(MATCH(Chiffrier!E3607,parametres!$C$2:$C$57,0)),MATCH(E3607,parametres!$C$2:$C$57,0),NA()))</f>
        <v>IM-16</v>
      </c>
      <c r="E3607" t="s">
        <v>24</v>
      </c>
      <c r="F3607" t="s">
        <v>112</v>
      </c>
      <c r="G3607" s="4">
        <f t="shared" si="74"/>
        <v>19.714285714285715</v>
      </c>
      <c r="H3607">
        <f>INDEX(Sites_coordo!$C$2:$C$62,IF(ISNUMBER(MATCH(Chiffrier!E3607,Sites_coordo!$A$2:$A$62,0)),MATCH(Chiffrier!E3607,Sites_coordo!$A$2:$A$62,0),NA()))</f>
        <v>47.389966000000001</v>
      </c>
      <c r="I3607">
        <f>INDEX(Sites_coordo!$B$2:$B$62,IF(ISNUMBER(MATCH(Chiffrier!E3607,Sites_coordo!$A$2:$A$62,0)),MATCH(Chiffrier!E3607,Sites_coordo!$A$2:$A$62,0),NA()))</f>
        <v>-61.789866000000004</v>
      </c>
      <c r="J3607" t="s">
        <v>119</v>
      </c>
      <c r="K3607" t="s">
        <v>119</v>
      </c>
      <c r="L3607" s="4">
        <v>20087099</v>
      </c>
      <c r="M3607" t="s">
        <v>151</v>
      </c>
      <c r="N3607" s="4">
        <v>2</v>
      </c>
      <c r="O3607" s="4" t="s">
        <v>121</v>
      </c>
      <c r="P3607" s="4">
        <v>2</v>
      </c>
      <c r="Q3607" t="s">
        <v>3827</v>
      </c>
      <c r="R3607" s="4">
        <v>0</v>
      </c>
      <c r="S3607">
        <v>4</v>
      </c>
      <c r="T3607" t="s">
        <v>106</v>
      </c>
      <c r="U3607">
        <v>1</v>
      </c>
      <c r="V3607" t="s">
        <v>106</v>
      </c>
      <c r="W3607">
        <v>0</v>
      </c>
      <c r="X3607">
        <v>0</v>
      </c>
      <c r="Y3607">
        <v>0</v>
      </c>
      <c r="Z3607">
        <v>0</v>
      </c>
      <c r="AA3607">
        <v>0</v>
      </c>
      <c r="AB3607">
        <v>0</v>
      </c>
      <c r="AC3607">
        <v>0</v>
      </c>
      <c r="AD3607">
        <v>0</v>
      </c>
      <c r="AE3607" s="4">
        <v>0</v>
      </c>
      <c r="AH3607" s="6">
        <v>43747</v>
      </c>
      <c r="AI3607" s="5">
        <v>0.66666666666666663</v>
      </c>
      <c r="AJ3607">
        <v>2.63</v>
      </c>
      <c r="AK3607" t="s">
        <v>1464</v>
      </c>
      <c r="AL3607" s="4">
        <v>11.4</v>
      </c>
      <c r="AM3607" s="4">
        <v>29.24</v>
      </c>
      <c r="AN3607" s="4" t="s">
        <v>106</v>
      </c>
      <c r="AO3607" s="4" t="s">
        <v>106</v>
      </c>
      <c r="AP3607" s="4" t="s">
        <v>106</v>
      </c>
      <c r="AQ3607" s="4" t="s">
        <v>106</v>
      </c>
      <c r="AR3607" s="4" t="s">
        <v>106</v>
      </c>
      <c r="AS3607" s="4" t="s">
        <v>106</v>
      </c>
      <c r="AT3607" s="4" t="s">
        <v>106</v>
      </c>
      <c r="AU3607" t="s">
        <v>108</v>
      </c>
      <c r="AV3607" t="s">
        <v>109</v>
      </c>
      <c r="AW3607" t="s">
        <v>110</v>
      </c>
      <c r="AX3607" t="s">
        <v>3827</v>
      </c>
    </row>
    <row r="3608" spans="1:51" hidden="1" x14ac:dyDescent="0.25">
      <c r="A3608">
        <v>2019</v>
      </c>
      <c r="B3608" s="6">
        <v>43609</v>
      </c>
      <c r="C3608" s="6">
        <v>43747</v>
      </c>
      <c r="D3608" t="str">
        <f>INDEX(parametres!$B$2:$B$57,IF(ISNUMBER(MATCH(Chiffrier!E3608,parametres!$C$2:$C$57,0)),MATCH(E3608,parametres!$C$2:$C$57,0),NA()))</f>
        <v>IM-16</v>
      </c>
      <c r="E3608" t="s">
        <v>24</v>
      </c>
      <c r="F3608" t="s">
        <v>112</v>
      </c>
      <c r="G3608" s="4">
        <f t="shared" si="74"/>
        <v>19.714285714285715</v>
      </c>
      <c r="H3608">
        <f>INDEX(Sites_coordo!$C$2:$C$62,IF(ISNUMBER(MATCH(Chiffrier!E3608,Sites_coordo!$A$2:$A$62,0)),MATCH(Chiffrier!E3608,Sites_coordo!$A$2:$A$62,0),NA()))</f>
        <v>47.389966000000001</v>
      </c>
      <c r="I3608">
        <f>INDEX(Sites_coordo!$B$2:$B$62,IF(ISNUMBER(MATCH(Chiffrier!E3608,Sites_coordo!$A$2:$A$62,0)),MATCH(Chiffrier!E3608,Sites_coordo!$A$2:$A$62,0),NA()))</f>
        <v>-61.789866000000004</v>
      </c>
      <c r="J3608" t="s">
        <v>119</v>
      </c>
      <c r="K3608" t="s">
        <v>119</v>
      </c>
      <c r="L3608" s="4">
        <v>20087099</v>
      </c>
      <c r="M3608" t="s">
        <v>151</v>
      </c>
      <c r="N3608" s="4">
        <v>2</v>
      </c>
      <c r="O3608" s="4" t="s">
        <v>121</v>
      </c>
      <c r="P3608" s="4">
        <v>3</v>
      </c>
      <c r="Q3608" t="s">
        <v>3828</v>
      </c>
      <c r="R3608" s="4">
        <v>0</v>
      </c>
      <c r="S3608">
        <v>4</v>
      </c>
      <c r="T3608" t="s">
        <v>106</v>
      </c>
      <c r="U3608">
        <v>1</v>
      </c>
      <c r="V3608" t="s">
        <v>106</v>
      </c>
      <c r="W3608">
        <v>0</v>
      </c>
      <c r="X3608">
        <v>0</v>
      </c>
      <c r="Y3608">
        <v>0</v>
      </c>
      <c r="Z3608">
        <v>0</v>
      </c>
      <c r="AA3608">
        <v>0</v>
      </c>
      <c r="AB3608">
        <v>0</v>
      </c>
      <c r="AC3608">
        <v>0</v>
      </c>
      <c r="AD3608">
        <v>0</v>
      </c>
      <c r="AE3608" s="4">
        <v>0</v>
      </c>
      <c r="AH3608" s="6">
        <v>43747</v>
      </c>
      <c r="AI3608" s="5">
        <v>0.66666666666666663</v>
      </c>
      <c r="AJ3608">
        <v>2.63</v>
      </c>
      <c r="AK3608" t="s">
        <v>1464</v>
      </c>
      <c r="AL3608" s="4">
        <v>11.4</v>
      </c>
      <c r="AM3608" s="4">
        <v>29.24</v>
      </c>
      <c r="AN3608" s="4" t="s">
        <v>106</v>
      </c>
      <c r="AO3608" s="4" t="s">
        <v>106</v>
      </c>
      <c r="AP3608" s="4" t="s">
        <v>106</v>
      </c>
      <c r="AQ3608" s="4" t="s">
        <v>106</v>
      </c>
      <c r="AR3608" s="4" t="s">
        <v>106</v>
      </c>
      <c r="AS3608" s="4" t="s">
        <v>106</v>
      </c>
      <c r="AT3608" s="4" t="s">
        <v>106</v>
      </c>
      <c r="AU3608" t="s">
        <v>108</v>
      </c>
      <c r="AV3608" t="s">
        <v>109</v>
      </c>
      <c r="AW3608" t="s">
        <v>110</v>
      </c>
      <c r="AX3608" t="s">
        <v>3828</v>
      </c>
    </row>
    <row r="3609" spans="1:51" hidden="1" x14ac:dyDescent="0.25">
      <c r="A3609">
        <v>2019</v>
      </c>
      <c r="B3609" s="6">
        <v>43609</v>
      </c>
      <c r="C3609" s="6">
        <v>43747</v>
      </c>
      <c r="D3609" t="str">
        <f>INDEX(parametres!$B$2:$B$57,IF(ISNUMBER(MATCH(Chiffrier!E3609,parametres!$C$2:$C$57,0)),MATCH(E3609,parametres!$C$2:$C$57,0),NA()))</f>
        <v>IM-16</v>
      </c>
      <c r="E3609" t="s">
        <v>24</v>
      </c>
      <c r="F3609" t="s">
        <v>112</v>
      </c>
      <c r="G3609" s="4">
        <f t="shared" si="74"/>
        <v>19.714285714285715</v>
      </c>
      <c r="H3609">
        <f>INDEX(Sites_coordo!$C$2:$C$62,IF(ISNUMBER(MATCH(Chiffrier!E3609,Sites_coordo!$A$2:$A$62,0)),MATCH(Chiffrier!E3609,Sites_coordo!$A$2:$A$62,0),NA()))</f>
        <v>47.389966000000001</v>
      </c>
      <c r="I3609">
        <f>INDEX(Sites_coordo!$B$2:$B$62,IF(ISNUMBER(MATCH(Chiffrier!E3609,Sites_coordo!$A$2:$A$62,0)),MATCH(Chiffrier!E3609,Sites_coordo!$A$2:$A$62,0),NA()))</f>
        <v>-61.789866000000004</v>
      </c>
      <c r="J3609" t="s">
        <v>119</v>
      </c>
      <c r="K3609" t="s">
        <v>119</v>
      </c>
      <c r="L3609" s="4">
        <v>20087099</v>
      </c>
      <c r="M3609" t="s">
        <v>151</v>
      </c>
      <c r="N3609" s="4">
        <v>2</v>
      </c>
      <c r="O3609" s="4" t="s">
        <v>107</v>
      </c>
      <c r="P3609" s="4">
        <v>1</v>
      </c>
      <c r="Q3609" t="s">
        <v>3829</v>
      </c>
      <c r="R3609" s="4">
        <v>0</v>
      </c>
      <c r="S3609">
        <v>4</v>
      </c>
      <c r="T3609" t="s">
        <v>106</v>
      </c>
      <c r="U3609">
        <v>1</v>
      </c>
      <c r="V3609" t="s">
        <v>106</v>
      </c>
      <c r="W3609">
        <v>0</v>
      </c>
      <c r="X3609">
        <v>0</v>
      </c>
      <c r="Y3609">
        <v>0</v>
      </c>
      <c r="Z3609">
        <v>0</v>
      </c>
      <c r="AA3609">
        <v>0</v>
      </c>
      <c r="AB3609">
        <v>0</v>
      </c>
      <c r="AC3609">
        <v>0</v>
      </c>
      <c r="AD3609">
        <v>0</v>
      </c>
      <c r="AE3609" s="4">
        <v>0</v>
      </c>
      <c r="AH3609" s="6">
        <v>43747</v>
      </c>
      <c r="AI3609" s="5">
        <v>0.66666666666666663</v>
      </c>
      <c r="AJ3609">
        <v>2.63</v>
      </c>
      <c r="AK3609" t="s">
        <v>1464</v>
      </c>
      <c r="AL3609" s="4">
        <v>11.4</v>
      </c>
      <c r="AM3609" s="4">
        <v>29.24</v>
      </c>
      <c r="AN3609" s="4" t="s">
        <v>106</v>
      </c>
      <c r="AO3609" s="4" t="s">
        <v>106</v>
      </c>
      <c r="AP3609" s="4" t="s">
        <v>106</v>
      </c>
      <c r="AQ3609" s="4" t="s">
        <v>106</v>
      </c>
      <c r="AR3609" s="4" t="s">
        <v>106</v>
      </c>
      <c r="AS3609" s="4" t="s">
        <v>106</v>
      </c>
      <c r="AT3609" s="4" t="s">
        <v>106</v>
      </c>
      <c r="AU3609" t="s">
        <v>108</v>
      </c>
      <c r="AV3609" t="s">
        <v>109</v>
      </c>
      <c r="AW3609" t="s">
        <v>110</v>
      </c>
      <c r="AX3609" t="s">
        <v>3829</v>
      </c>
    </row>
    <row r="3610" spans="1:51" hidden="1" x14ac:dyDescent="0.25">
      <c r="A3610">
        <v>2019</v>
      </c>
      <c r="B3610" s="6">
        <v>43609</v>
      </c>
      <c r="C3610" s="6">
        <v>43747</v>
      </c>
      <c r="D3610" t="str">
        <f>INDEX(parametres!$B$2:$B$57,IF(ISNUMBER(MATCH(Chiffrier!E3610,parametres!$C$2:$C$57,0)),MATCH(E3610,parametres!$C$2:$C$57,0),NA()))</f>
        <v>IM-16</v>
      </c>
      <c r="E3610" t="s">
        <v>24</v>
      </c>
      <c r="F3610" t="s">
        <v>112</v>
      </c>
      <c r="G3610" s="4">
        <f t="shared" si="74"/>
        <v>19.714285714285715</v>
      </c>
      <c r="H3610">
        <f>INDEX(Sites_coordo!$C$2:$C$62,IF(ISNUMBER(MATCH(Chiffrier!E3610,Sites_coordo!$A$2:$A$62,0)),MATCH(Chiffrier!E3610,Sites_coordo!$A$2:$A$62,0),NA()))</f>
        <v>47.389966000000001</v>
      </c>
      <c r="I3610">
        <f>INDEX(Sites_coordo!$B$2:$B$62,IF(ISNUMBER(MATCH(Chiffrier!E3610,Sites_coordo!$A$2:$A$62,0)),MATCH(Chiffrier!E3610,Sites_coordo!$A$2:$A$62,0),NA()))</f>
        <v>-61.789866000000004</v>
      </c>
      <c r="J3610" t="s">
        <v>119</v>
      </c>
      <c r="K3610" t="s">
        <v>119</v>
      </c>
      <c r="L3610" s="4">
        <v>20087099</v>
      </c>
      <c r="M3610" t="s">
        <v>151</v>
      </c>
      <c r="N3610" s="4">
        <v>3</v>
      </c>
      <c r="O3610" s="4" t="s">
        <v>121</v>
      </c>
      <c r="P3610" s="4">
        <v>1</v>
      </c>
      <c r="Q3610" t="s">
        <v>3830</v>
      </c>
      <c r="R3610" s="4">
        <v>0</v>
      </c>
      <c r="S3610">
        <v>4</v>
      </c>
      <c r="T3610" t="s">
        <v>106</v>
      </c>
      <c r="U3610">
        <v>1</v>
      </c>
      <c r="V3610" t="s">
        <v>106</v>
      </c>
      <c r="W3610">
        <v>0</v>
      </c>
      <c r="X3610">
        <v>0</v>
      </c>
      <c r="Y3610">
        <v>0</v>
      </c>
      <c r="Z3610">
        <v>0</v>
      </c>
      <c r="AA3610">
        <v>0</v>
      </c>
      <c r="AB3610">
        <v>0</v>
      </c>
      <c r="AC3610">
        <v>0</v>
      </c>
      <c r="AD3610">
        <v>0</v>
      </c>
      <c r="AE3610" s="4">
        <v>0</v>
      </c>
      <c r="AH3610" s="6">
        <v>43747</v>
      </c>
      <c r="AI3610" s="5">
        <v>0.66666666666666663</v>
      </c>
      <c r="AJ3610">
        <v>2.63</v>
      </c>
      <c r="AK3610" t="s">
        <v>1464</v>
      </c>
      <c r="AL3610" s="4">
        <v>11.4</v>
      </c>
      <c r="AM3610" s="4">
        <v>29.24</v>
      </c>
      <c r="AN3610" s="4" t="s">
        <v>106</v>
      </c>
      <c r="AO3610" s="4" t="s">
        <v>106</v>
      </c>
      <c r="AP3610" s="4" t="s">
        <v>106</v>
      </c>
      <c r="AQ3610" s="4" t="s">
        <v>106</v>
      </c>
      <c r="AR3610" s="4" t="s">
        <v>106</v>
      </c>
      <c r="AS3610" s="4" t="s">
        <v>106</v>
      </c>
      <c r="AT3610" s="4" t="s">
        <v>106</v>
      </c>
      <c r="AU3610" t="s">
        <v>108</v>
      </c>
      <c r="AV3610" t="s">
        <v>109</v>
      </c>
      <c r="AW3610" t="s">
        <v>110</v>
      </c>
      <c r="AX3610" t="s">
        <v>3830</v>
      </c>
    </row>
    <row r="3611" spans="1:51" hidden="1" x14ac:dyDescent="0.25">
      <c r="A3611">
        <v>2019</v>
      </c>
      <c r="B3611" s="6">
        <v>43609</v>
      </c>
      <c r="C3611" s="6">
        <v>43747</v>
      </c>
      <c r="D3611" t="str">
        <f>INDEX(parametres!$B$2:$B$57,IF(ISNUMBER(MATCH(Chiffrier!E3611,parametres!$C$2:$C$57,0)),MATCH(E3611,parametres!$C$2:$C$57,0),NA()))</f>
        <v>IM-16</v>
      </c>
      <c r="E3611" t="s">
        <v>24</v>
      </c>
      <c r="F3611" t="s">
        <v>112</v>
      </c>
      <c r="G3611" s="4">
        <f t="shared" si="74"/>
        <v>19.714285714285715</v>
      </c>
      <c r="H3611">
        <f>INDEX(Sites_coordo!$C$2:$C$62,IF(ISNUMBER(MATCH(Chiffrier!E3611,Sites_coordo!$A$2:$A$62,0)),MATCH(Chiffrier!E3611,Sites_coordo!$A$2:$A$62,0),NA()))</f>
        <v>47.389966000000001</v>
      </c>
      <c r="I3611">
        <f>INDEX(Sites_coordo!$B$2:$B$62,IF(ISNUMBER(MATCH(Chiffrier!E3611,Sites_coordo!$A$2:$A$62,0)),MATCH(Chiffrier!E3611,Sites_coordo!$A$2:$A$62,0),NA()))</f>
        <v>-61.789866000000004</v>
      </c>
      <c r="J3611" t="s">
        <v>119</v>
      </c>
      <c r="K3611" t="s">
        <v>119</v>
      </c>
      <c r="L3611" s="4">
        <v>20087099</v>
      </c>
      <c r="M3611" t="s">
        <v>151</v>
      </c>
      <c r="N3611" s="4">
        <v>3</v>
      </c>
      <c r="O3611" s="4" t="s">
        <v>121</v>
      </c>
      <c r="P3611" s="4">
        <v>2</v>
      </c>
      <c r="Q3611" t="s">
        <v>3831</v>
      </c>
      <c r="R3611" s="4">
        <v>0</v>
      </c>
      <c r="S3611">
        <v>2</v>
      </c>
      <c r="T3611" t="s">
        <v>106</v>
      </c>
      <c r="U3611">
        <v>1</v>
      </c>
      <c r="V3611" t="s">
        <v>106</v>
      </c>
      <c r="W3611">
        <v>0</v>
      </c>
      <c r="X3611">
        <v>0</v>
      </c>
      <c r="Y3611">
        <v>0</v>
      </c>
      <c r="Z3611">
        <v>0</v>
      </c>
      <c r="AA3611">
        <v>0</v>
      </c>
      <c r="AB3611">
        <v>0</v>
      </c>
      <c r="AC3611">
        <v>0</v>
      </c>
      <c r="AD3611">
        <v>0</v>
      </c>
      <c r="AE3611" s="4">
        <v>0</v>
      </c>
      <c r="AH3611" s="6">
        <v>43747</v>
      </c>
      <c r="AI3611" s="5">
        <v>0.66666666666666663</v>
      </c>
      <c r="AJ3611">
        <v>2.63</v>
      </c>
      <c r="AK3611" t="s">
        <v>1464</v>
      </c>
      <c r="AL3611" s="4">
        <v>11.4</v>
      </c>
      <c r="AM3611" s="4">
        <v>29.24</v>
      </c>
      <c r="AN3611" s="4" t="s">
        <v>106</v>
      </c>
      <c r="AO3611" s="4" t="s">
        <v>106</v>
      </c>
      <c r="AP3611" s="4" t="s">
        <v>106</v>
      </c>
      <c r="AQ3611" s="4" t="s">
        <v>106</v>
      </c>
      <c r="AR3611" s="4" t="s">
        <v>106</v>
      </c>
      <c r="AS3611" s="4" t="s">
        <v>106</v>
      </c>
      <c r="AT3611" s="4" t="s">
        <v>106</v>
      </c>
      <c r="AU3611" t="s">
        <v>108</v>
      </c>
      <c r="AV3611" t="s">
        <v>109</v>
      </c>
      <c r="AW3611" t="s">
        <v>110</v>
      </c>
      <c r="AX3611" t="s">
        <v>3831</v>
      </c>
    </row>
    <row r="3612" spans="1:51" hidden="1" x14ac:dyDescent="0.25">
      <c r="A3612">
        <v>2019</v>
      </c>
      <c r="B3612" s="6">
        <v>43609</v>
      </c>
      <c r="C3612" s="6">
        <v>43747</v>
      </c>
      <c r="D3612" t="str">
        <f>INDEX(parametres!$B$2:$B$57,IF(ISNUMBER(MATCH(Chiffrier!E3612,parametres!$C$2:$C$57,0)),MATCH(E3612,parametres!$C$2:$C$57,0),NA()))</f>
        <v>IM-16</v>
      </c>
      <c r="E3612" t="s">
        <v>24</v>
      </c>
      <c r="F3612" t="s">
        <v>112</v>
      </c>
      <c r="G3612" s="4">
        <f t="shared" si="74"/>
        <v>19.714285714285715</v>
      </c>
      <c r="H3612">
        <f>INDEX(Sites_coordo!$C$2:$C$62,IF(ISNUMBER(MATCH(Chiffrier!E3612,Sites_coordo!$A$2:$A$62,0)),MATCH(Chiffrier!E3612,Sites_coordo!$A$2:$A$62,0),NA()))</f>
        <v>47.389966000000001</v>
      </c>
      <c r="I3612">
        <f>INDEX(Sites_coordo!$B$2:$B$62,IF(ISNUMBER(MATCH(Chiffrier!E3612,Sites_coordo!$A$2:$A$62,0)),MATCH(Chiffrier!E3612,Sites_coordo!$A$2:$A$62,0),NA()))</f>
        <v>-61.789866000000004</v>
      </c>
      <c r="J3612" t="s">
        <v>119</v>
      </c>
      <c r="K3612" t="s">
        <v>119</v>
      </c>
      <c r="L3612" s="4">
        <v>20087099</v>
      </c>
      <c r="M3612" t="s">
        <v>151</v>
      </c>
      <c r="N3612" s="4">
        <v>3</v>
      </c>
      <c r="O3612" s="4" t="s">
        <v>121</v>
      </c>
      <c r="P3612" s="4">
        <v>3</v>
      </c>
      <c r="Q3612" t="s">
        <v>3832</v>
      </c>
      <c r="R3612" s="4">
        <v>0</v>
      </c>
      <c r="S3612">
        <v>4</v>
      </c>
      <c r="T3612" t="s">
        <v>106</v>
      </c>
      <c r="U3612">
        <v>1</v>
      </c>
      <c r="V3612" t="s">
        <v>106</v>
      </c>
      <c r="W3612">
        <v>0</v>
      </c>
      <c r="X3612">
        <v>0</v>
      </c>
      <c r="Y3612">
        <v>0</v>
      </c>
      <c r="Z3612">
        <v>0</v>
      </c>
      <c r="AA3612">
        <v>0</v>
      </c>
      <c r="AB3612">
        <v>0</v>
      </c>
      <c r="AC3612">
        <v>0</v>
      </c>
      <c r="AD3612">
        <v>0</v>
      </c>
      <c r="AE3612" s="4">
        <v>0</v>
      </c>
      <c r="AH3612" s="6">
        <v>43747</v>
      </c>
      <c r="AI3612" s="5">
        <v>0.66666666666666663</v>
      </c>
      <c r="AJ3612">
        <v>2.63</v>
      </c>
      <c r="AK3612" t="s">
        <v>1464</v>
      </c>
      <c r="AL3612" s="4">
        <v>11.4</v>
      </c>
      <c r="AM3612" s="4">
        <v>29.24</v>
      </c>
      <c r="AN3612" s="4" t="s">
        <v>106</v>
      </c>
      <c r="AO3612" s="4" t="s">
        <v>106</v>
      </c>
      <c r="AP3612" s="4" t="s">
        <v>106</v>
      </c>
      <c r="AQ3612" s="4" t="s">
        <v>106</v>
      </c>
      <c r="AR3612" s="4" t="s">
        <v>106</v>
      </c>
      <c r="AS3612" s="4" t="s">
        <v>106</v>
      </c>
      <c r="AT3612" s="4" t="s">
        <v>106</v>
      </c>
      <c r="AU3612" t="s">
        <v>108</v>
      </c>
      <c r="AV3612" t="s">
        <v>109</v>
      </c>
      <c r="AW3612" t="s">
        <v>110</v>
      </c>
      <c r="AX3612" t="s">
        <v>3832</v>
      </c>
    </row>
    <row r="3613" spans="1:51" hidden="1" x14ac:dyDescent="0.25">
      <c r="A3613">
        <v>2019</v>
      </c>
      <c r="B3613" s="6">
        <v>43609</v>
      </c>
      <c r="C3613" s="6">
        <v>43747</v>
      </c>
      <c r="D3613" t="str">
        <f>INDEX(parametres!$B$2:$B$57,IF(ISNUMBER(MATCH(Chiffrier!E3613,parametres!$C$2:$C$57,0)),MATCH(E3613,parametres!$C$2:$C$57,0),NA()))</f>
        <v>IM-16</v>
      </c>
      <c r="E3613" t="s">
        <v>24</v>
      </c>
      <c r="F3613" t="s">
        <v>112</v>
      </c>
      <c r="G3613" s="4">
        <f t="shared" si="74"/>
        <v>19.714285714285715</v>
      </c>
      <c r="H3613">
        <f>INDEX(Sites_coordo!$C$2:$C$62,IF(ISNUMBER(MATCH(Chiffrier!E3613,Sites_coordo!$A$2:$A$62,0)),MATCH(Chiffrier!E3613,Sites_coordo!$A$2:$A$62,0),NA()))</f>
        <v>47.389966000000001</v>
      </c>
      <c r="I3613">
        <f>INDEX(Sites_coordo!$B$2:$B$62,IF(ISNUMBER(MATCH(Chiffrier!E3613,Sites_coordo!$A$2:$A$62,0)),MATCH(Chiffrier!E3613,Sites_coordo!$A$2:$A$62,0),NA()))</f>
        <v>-61.789866000000004</v>
      </c>
      <c r="J3613" t="s">
        <v>119</v>
      </c>
      <c r="K3613" t="s">
        <v>119</v>
      </c>
      <c r="L3613" s="4">
        <v>20087099</v>
      </c>
      <c r="M3613" t="s">
        <v>151</v>
      </c>
      <c r="N3613" s="4">
        <v>3</v>
      </c>
      <c r="O3613" s="4" t="s">
        <v>107</v>
      </c>
      <c r="P3613" s="4">
        <v>1</v>
      </c>
      <c r="Q3613" t="s">
        <v>3833</v>
      </c>
      <c r="R3613" s="4">
        <v>0</v>
      </c>
      <c r="S3613">
        <v>4</v>
      </c>
      <c r="T3613" t="s">
        <v>106</v>
      </c>
      <c r="U3613">
        <v>1</v>
      </c>
      <c r="V3613" t="s">
        <v>106</v>
      </c>
      <c r="W3613">
        <v>0</v>
      </c>
      <c r="X3613">
        <v>0</v>
      </c>
      <c r="Y3613">
        <v>0</v>
      </c>
      <c r="Z3613">
        <v>0</v>
      </c>
      <c r="AA3613">
        <v>0</v>
      </c>
      <c r="AB3613">
        <v>0</v>
      </c>
      <c r="AC3613">
        <v>0</v>
      </c>
      <c r="AD3613">
        <v>0</v>
      </c>
      <c r="AE3613" s="4">
        <v>0</v>
      </c>
      <c r="AH3613" s="6">
        <v>43747</v>
      </c>
      <c r="AI3613" s="5">
        <v>0.66666666666666663</v>
      </c>
      <c r="AJ3613">
        <v>2.63</v>
      </c>
      <c r="AK3613" t="s">
        <v>1464</v>
      </c>
      <c r="AL3613" s="4">
        <v>11.4</v>
      </c>
      <c r="AM3613" s="4">
        <v>29.24</v>
      </c>
      <c r="AN3613" s="4" t="s">
        <v>106</v>
      </c>
      <c r="AO3613" s="4" t="s">
        <v>106</v>
      </c>
      <c r="AP3613" s="4" t="s">
        <v>106</v>
      </c>
      <c r="AQ3613" s="4" t="s">
        <v>106</v>
      </c>
      <c r="AR3613" s="4" t="s">
        <v>106</v>
      </c>
      <c r="AS3613" s="4" t="s">
        <v>106</v>
      </c>
      <c r="AT3613" s="4" t="s">
        <v>106</v>
      </c>
      <c r="AU3613" t="s">
        <v>108</v>
      </c>
      <c r="AV3613" t="s">
        <v>109</v>
      </c>
      <c r="AW3613" t="s">
        <v>110</v>
      </c>
      <c r="AX3613" t="s">
        <v>3833</v>
      </c>
    </row>
    <row r="3614" spans="1:51" hidden="1" x14ac:dyDescent="0.25">
      <c r="A3614">
        <v>2019</v>
      </c>
      <c r="B3614" s="6">
        <v>43609</v>
      </c>
      <c r="C3614" s="6">
        <v>43754</v>
      </c>
      <c r="D3614" t="str">
        <f>INDEX(parametres!$B$2:$B$57,IF(ISNUMBER(MATCH(Chiffrier!E3614,parametres!$C$2:$C$57,0)),MATCH(E3614,parametres!$C$2:$C$57,0),NA()))</f>
        <v>IM-16</v>
      </c>
      <c r="E3614" t="s">
        <v>24</v>
      </c>
      <c r="F3614" t="s">
        <v>112</v>
      </c>
      <c r="G3614" s="4">
        <f t="shared" si="74"/>
        <v>20.714285714285715</v>
      </c>
      <c r="H3614">
        <f>INDEX(Sites_coordo!$C$2:$C$62,IF(ISNUMBER(MATCH(Chiffrier!E3614,Sites_coordo!$A$2:$A$62,0)),MATCH(Chiffrier!E3614,Sites_coordo!$A$2:$A$62,0),NA()))</f>
        <v>47.389966000000001</v>
      </c>
      <c r="I3614">
        <f>INDEX(Sites_coordo!$B$2:$B$62,IF(ISNUMBER(MATCH(Chiffrier!E3614,Sites_coordo!$A$2:$A$62,0)),MATCH(Chiffrier!E3614,Sites_coordo!$A$2:$A$62,0),NA()))</f>
        <v>-61.789866000000004</v>
      </c>
      <c r="J3614" t="s">
        <v>119</v>
      </c>
      <c r="K3614" t="s">
        <v>119</v>
      </c>
      <c r="L3614" s="4">
        <v>20087099</v>
      </c>
      <c r="M3614" t="s">
        <v>151</v>
      </c>
      <c r="N3614" s="4">
        <v>4</v>
      </c>
      <c r="O3614" s="4" t="s">
        <v>121</v>
      </c>
      <c r="P3614" s="4">
        <v>1</v>
      </c>
      <c r="Q3614" t="s">
        <v>3834</v>
      </c>
      <c r="R3614" s="4">
        <v>0</v>
      </c>
      <c r="S3614">
        <v>4</v>
      </c>
      <c r="T3614" t="s">
        <v>106</v>
      </c>
      <c r="U3614">
        <v>1</v>
      </c>
      <c r="V3614" t="s">
        <v>106</v>
      </c>
      <c r="W3614">
        <v>0</v>
      </c>
      <c r="X3614">
        <v>0</v>
      </c>
      <c r="Y3614">
        <v>0</v>
      </c>
      <c r="Z3614">
        <v>0</v>
      </c>
      <c r="AA3614">
        <v>0</v>
      </c>
      <c r="AB3614">
        <v>0</v>
      </c>
      <c r="AC3614">
        <v>0</v>
      </c>
      <c r="AD3614">
        <v>0</v>
      </c>
      <c r="AE3614" s="4">
        <v>0</v>
      </c>
      <c r="AH3614" s="6">
        <v>43747</v>
      </c>
      <c r="AI3614" s="5">
        <v>0.66666666666666663</v>
      </c>
      <c r="AJ3614">
        <v>2.63</v>
      </c>
      <c r="AK3614" t="s">
        <v>1464</v>
      </c>
      <c r="AL3614" s="4">
        <v>11.4</v>
      </c>
      <c r="AM3614" s="4">
        <v>29.24</v>
      </c>
      <c r="AN3614" s="4" t="s">
        <v>106</v>
      </c>
      <c r="AO3614" s="4" t="s">
        <v>106</v>
      </c>
      <c r="AP3614" s="4" t="s">
        <v>106</v>
      </c>
      <c r="AQ3614" s="4" t="s">
        <v>106</v>
      </c>
      <c r="AR3614" s="4" t="s">
        <v>106</v>
      </c>
      <c r="AS3614" s="4" t="s">
        <v>106</v>
      </c>
      <c r="AT3614" s="4" t="s">
        <v>106</v>
      </c>
      <c r="AU3614" t="s">
        <v>108</v>
      </c>
      <c r="AV3614" t="s">
        <v>109</v>
      </c>
      <c r="AW3614" t="s">
        <v>110</v>
      </c>
      <c r="AX3614" t="s">
        <v>3834</v>
      </c>
      <c r="AY3614" s="4" t="s">
        <v>4138</v>
      </c>
    </row>
    <row r="3615" spans="1:51" hidden="1" x14ac:dyDescent="0.25">
      <c r="A3615">
        <v>2019</v>
      </c>
      <c r="B3615" s="6">
        <v>43609</v>
      </c>
      <c r="C3615" s="6">
        <v>43754</v>
      </c>
      <c r="D3615" t="str">
        <f>INDEX(parametres!$B$2:$B$57,IF(ISNUMBER(MATCH(Chiffrier!E3615,parametres!$C$2:$C$57,0)),MATCH(E3615,parametres!$C$2:$C$57,0),NA()))</f>
        <v>IM-16</v>
      </c>
      <c r="E3615" t="s">
        <v>24</v>
      </c>
      <c r="F3615" t="s">
        <v>112</v>
      </c>
      <c r="G3615" s="4">
        <f t="shared" si="74"/>
        <v>20.714285714285715</v>
      </c>
      <c r="H3615">
        <f>INDEX(Sites_coordo!$C$2:$C$62,IF(ISNUMBER(MATCH(Chiffrier!E3615,Sites_coordo!$A$2:$A$62,0)),MATCH(Chiffrier!E3615,Sites_coordo!$A$2:$A$62,0),NA()))</f>
        <v>47.389966000000001</v>
      </c>
      <c r="I3615">
        <f>INDEX(Sites_coordo!$B$2:$B$62,IF(ISNUMBER(MATCH(Chiffrier!E3615,Sites_coordo!$A$2:$A$62,0)),MATCH(Chiffrier!E3615,Sites_coordo!$A$2:$A$62,0),NA()))</f>
        <v>-61.789866000000004</v>
      </c>
      <c r="J3615" t="s">
        <v>119</v>
      </c>
      <c r="K3615" t="s">
        <v>119</v>
      </c>
      <c r="L3615" s="4">
        <v>20087099</v>
      </c>
      <c r="M3615" t="s">
        <v>151</v>
      </c>
      <c r="N3615" s="4">
        <v>4</v>
      </c>
      <c r="O3615" s="4" t="s">
        <v>121</v>
      </c>
      <c r="P3615" s="4">
        <v>2</v>
      </c>
      <c r="Q3615" t="s">
        <v>3835</v>
      </c>
      <c r="R3615" s="4">
        <v>0</v>
      </c>
      <c r="S3615">
        <v>3</v>
      </c>
      <c r="T3615" t="s">
        <v>106</v>
      </c>
      <c r="U3615">
        <v>2</v>
      </c>
      <c r="V3615" t="s">
        <v>106</v>
      </c>
      <c r="W3615">
        <v>0</v>
      </c>
      <c r="X3615">
        <v>0</v>
      </c>
      <c r="Y3615">
        <v>0</v>
      </c>
      <c r="Z3615">
        <v>0</v>
      </c>
      <c r="AA3615">
        <v>0</v>
      </c>
      <c r="AB3615">
        <v>0</v>
      </c>
      <c r="AC3615">
        <v>1</v>
      </c>
      <c r="AD3615">
        <v>0</v>
      </c>
      <c r="AE3615" s="4">
        <v>0</v>
      </c>
      <c r="AH3615" s="6">
        <v>43747</v>
      </c>
      <c r="AI3615" s="5">
        <v>0.66666666666666663</v>
      </c>
      <c r="AJ3615">
        <v>2.63</v>
      </c>
      <c r="AK3615" t="s">
        <v>1464</v>
      </c>
      <c r="AL3615" s="4">
        <v>11.4</v>
      </c>
      <c r="AM3615" s="4">
        <v>29.24</v>
      </c>
      <c r="AN3615" s="4" t="s">
        <v>106</v>
      </c>
      <c r="AO3615" s="4" t="s">
        <v>106</v>
      </c>
      <c r="AP3615" s="4" t="s">
        <v>106</v>
      </c>
      <c r="AQ3615" s="4" t="s">
        <v>106</v>
      </c>
      <c r="AR3615" s="4" t="s">
        <v>106</v>
      </c>
      <c r="AS3615" s="4" t="s">
        <v>106</v>
      </c>
      <c r="AT3615" s="4" t="s">
        <v>106</v>
      </c>
      <c r="AU3615" t="s">
        <v>108</v>
      </c>
      <c r="AV3615" t="s">
        <v>109</v>
      </c>
      <c r="AW3615" t="s">
        <v>110</v>
      </c>
      <c r="AX3615" t="s">
        <v>3835</v>
      </c>
      <c r="AY3615" s="4" t="s">
        <v>4138</v>
      </c>
    </row>
    <row r="3616" spans="1:51" hidden="1" x14ac:dyDescent="0.25">
      <c r="A3616">
        <v>2019</v>
      </c>
      <c r="B3616" s="6">
        <v>43609</v>
      </c>
      <c r="C3616" s="6">
        <v>43754</v>
      </c>
      <c r="D3616" t="str">
        <f>INDEX(parametres!$B$2:$B$57,IF(ISNUMBER(MATCH(Chiffrier!E3616,parametres!$C$2:$C$57,0)),MATCH(E3616,parametres!$C$2:$C$57,0),NA()))</f>
        <v>IM-16</v>
      </c>
      <c r="E3616" t="s">
        <v>24</v>
      </c>
      <c r="F3616" t="s">
        <v>112</v>
      </c>
      <c r="G3616" s="4">
        <f t="shared" si="74"/>
        <v>20.714285714285715</v>
      </c>
      <c r="H3616">
        <f>INDEX(Sites_coordo!$C$2:$C$62,IF(ISNUMBER(MATCH(Chiffrier!E3616,Sites_coordo!$A$2:$A$62,0)),MATCH(Chiffrier!E3616,Sites_coordo!$A$2:$A$62,0),NA()))</f>
        <v>47.389966000000001</v>
      </c>
      <c r="I3616">
        <f>INDEX(Sites_coordo!$B$2:$B$62,IF(ISNUMBER(MATCH(Chiffrier!E3616,Sites_coordo!$A$2:$A$62,0)),MATCH(Chiffrier!E3616,Sites_coordo!$A$2:$A$62,0),NA()))</f>
        <v>-61.789866000000004</v>
      </c>
      <c r="J3616" t="s">
        <v>119</v>
      </c>
      <c r="K3616" t="s">
        <v>119</v>
      </c>
      <c r="L3616" s="4">
        <v>20087099</v>
      </c>
      <c r="M3616" t="s">
        <v>151</v>
      </c>
      <c r="N3616" s="4">
        <v>4</v>
      </c>
      <c r="O3616" s="4" t="s">
        <v>121</v>
      </c>
      <c r="P3616" s="4">
        <v>3</v>
      </c>
      <c r="Q3616" t="s">
        <v>3836</v>
      </c>
      <c r="R3616" s="4">
        <v>0</v>
      </c>
      <c r="S3616">
        <v>4</v>
      </c>
      <c r="T3616" t="s">
        <v>106</v>
      </c>
      <c r="U3616">
        <v>1</v>
      </c>
      <c r="V3616" t="s">
        <v>106</v>
      </c>
      <c r="W3616">
        <v>0</v>
      </c>
      <c r="X3616">
        <v>0</v>
      </c>
      <c r="Y3616">
        <v>0</v>
      </c>
      <c r="Z3616">
        <v>0</v>
      </c>
      <c r="AA3616">
        <v>0</v>
      </c>
      <c r="AB3616">
        <v>0</v>
      </c>
      <c r="AC3616">
        <v>0</v>
      </c>
      <c r="AD3616">
        <v>0</v>
      </c>
      <c r="AE3616" s="4">
        <v>0</v>
      </c>
      <c r="AH3616" s="6">
        <v>43747</v>
      </c>
      <c r="AI3616" s="5">
        <v>0.66666666666666663</v>
      </c>
      <c r="AJ3616">
        <v>2.63</v>
      </c>
      <c r="AK3616" t="s">
        <v>1464</v>
      </c>
      <c r="AL3616" s="4">
        <v>11.4</v>
      </c>
      <c r="AM3616" s="4">
        <v>29.24</v>
      </c>
      <c r="AN3616" s="4" t="s">
        <v>106</v>
      </c>
      <c r="AO3616" s="4" t="s">
        <v>106</v>
      </c>
      <c r="AP3616" s="4" t="s">
        <v>106</v>
      </c>
      <c r="AQ3616" s="4" t="s">
        <v>106</v>
      </c>
      <c r="AR3616" s="4" t="s">
        <v>106</v>
      </c>
      <c r="AS3616" s="4" t="s">
        <v>106</v>
      </c>
      <c r="AT3616" s="4" t="s">
        <v>106</v>
      </c>
      <c r="AU3616" t="s">
        <v>108</v>
      </c>
      <c r="AV3616" t="s">
        <v>109</v>
      </c>
      <c r="AW3616" t="s">
        <v>110</v>
      </c>
      <c r="AX3616" t="s">
        <v>3836</v>
      </c>
      <c r="AY3616" s="4" t="s">
        <v>4138</v>
      </c>
    </row>
    <row r="3617" spans="1:51" hidden="1" x14ac:dyDescent="0.25">
      <c r="A3617">
        <v>2019</v>
      </c>
      <c r="B3617" s="6">
        <v>43609</v>
      </c>
      <c r="C3617" s="6">
        <v>43754</v>
      </c>
      <c r="D3617" t="str">
        <f>INDEX(parametres!$B$2:$B$57,IF(ISNUMBER(MATCH(Chiffrier!E3617,parametres!$C$2:$C$57,0)),MATCH(E3617,parametres!$C$2:$C$57,0),NA()))</f>
        <v>IM-16</v>
      </c>
      <c r="E3617" t="s">
        <v>24</v>
      </c>
      <c r="F3617" t="s">
        <v>112</v>
      </c>
      <c r="G3617" s="4">
        <f t="shared" si="74"/>
        <v>20.714285714285715</v>
      </c>
      <c r="H3617">
        <f>INDEX(Sites_coordo!$C$2:$C$62,IF(ISNUMBER(MATCH(Chiffrier!E3617,Sites_coordo!$A$2:$A$62,0)),MATCH(Chiffrier!E3617,Sites_coordo!$A$2:$A$62,0),NA()))</f>
        <v>47.389966000000001</v>
      </c>
      <c r="I3617">
        <f>INDEX(Sites_coordo!$B$2:$B$62,IF(ISNUMBER(MATCH(Chiffrier!E3617,Sites_coordo!$A$2:$A$62,0)),MATCH(Chiffrier!E3617,Sites_coordo!$A$2:$A$62,0),NA()))</f>
        <v>-61.789866000000004</v>
      </c>
      <c r="J3617" t="s">
        <v>119</v>
      </c>
      <c r="K3617" t="s">
        <v>119</v>
      </c>
      <c r="L3617" s="4">
        <v>20087099</v>
      </c>
      <c r="M3617" t="s">
        <v>151</v>
      </c>
      <c r="N3617" s="4">
        <v>4</v>
      </c>
      <c r="O3617" s="4" t="s">
        <v>107</v>
      </c>
      <c r="P3617" s="4">
        <v>1</v>
      </c>
      <c r="Q3617" t="s">
        <v>3837</v>
      </c>
      <c r="R3617" s="4">
        <v>0</v>
      </c>
      <c r="S3617">
        <v>4</v>
      </c>
      <c r="T3617" t="s">
        <v>106</v>
      </c>
      <c r="U3617">
        <v>1</v>
      </c>
      <c r="V3617" t="s">
        <v>106</v>
      </c>
      <c r="W3617">
        <v>0</v>
      </c>
      <c r="X3617">
        <v>0</v>
      </c>
      <c r="Y3617">
        <v>0</v>
      </c>
      <c r="Z3617">
        <v>0</v>
      </c>
      <c r="AA3617">
        <v>0</v>
      </c>
      <c r="AB3617">
        <v>0</v>
      </c>
      <c r="AC3617">
        <v>1</v>
      </c>
      <c r="AD3617">
        <v>0</v>
      </c>
      <c r="AE3617" s="4">
        <v>0</v>
      </c>
      <c r="AH3617" s="6">
        <v>43747</v>
      </c>
      <c r="AI3617" s="5">
        <v>0.66666666666666663</v>
      </c>
      <c r="AJ3617">
        <v>2.63</v>
      </c>
      <c r="AK3617" t="s">
        <v>1464</v>
      </c>
      <c r="AL3617" s="4">
        <v>11.4</v>
      </c>
      <c r="AM3617" s="4">
        <v>29.24</v>
      </c>
      <c r="AN3617" s="4" t="s">
        <v>106</v>
      </c>
      <c r="AO3617" s="4" t="s">
        <v>106</v>
      </c>
      <c r="AP3617" s="4" t="s">
        <v>106</v>
      </c>
      <c r="AQ3617" s="4" t="s">
        <v>106</v>
      </c>
      <c r="AR3617" s="4" t="s">
        <v>106</v>
      </c>
      <c r="AS3617" s="4" t="s">
        <v>106</v>
      </c>
      <c r="AT3617" s="4" t="s">
        <v>106</v>
      </c>
      <c r="AU3617" t="s">
        <v>108</v>
      </c>
      <c r="AV3617" t="s">
        <v>109</v>
      </c>
      <c r="AW3617" t="s">
        <v>110</v>
      </c>
      <c r="AX3617" t="s">
        <v>3837</v>
      </c>
      <c r="AY3617" s="4" t="s">
        <v>4087</v>
      </c>
    </row>
    <row r="3618" spans="1:51" hidden="1" x14ac:dyDescent="0.25">
      <c r="A3618">
        <v>2019</v>
      </c>
      <c r="B3618" s="6">
        <v>43609</v>
      </c>
      <c r="C3618" s="6">
        <v>43747</v>
      </c>
      <c r="D3618" t="str">
        <f>INDEX(parametres!$B$2:$B$57,IF(ISNUMBER(MATCH(Chiffrier!E3618,parametres!$C$2:$C$57,0)),MATCH(E3618,parametres!$C$2:$C$57,0),NA()))</f>
        <v>IM-16</v>
      </c>
      <c r="E3618" t="s">
        <v>24</v>
      </c>
      <c r="F3618" t="s">
        <v>112</v>
      </c>
      <c r="G3618" s="4">
        <f t="shared" si="74"/>
        <v>19.714285714285715</v>
      </c>
      <c r="H3618">
        <f>INDEX(Sites_coordo!$C$2:$C$62,IF(ISNUMBER(MATCH(Chiffrier!E3618,Sites_coordo!$A$2:$A$62,0)),MATCH(Chiffrier!E3618,Sites_coordo!$A$2:$A$62,0),NA()))</f>
        <v>47.389966000000001</v>
      </c>
      <c r="I3618">
        <f>INDEX(Sites_coordo!$B$2:$B$62,IF(ISNUMBER(MATCH(Chiffrier!E3618,Sites_coordo!$A$2:$A$62,0)),MATCH(Chiffrier!E3618,Sites_coordo!$A$2:$A$62,0),NA()))</f>
        <v>-61.789866000000004</v>
      </c>
      <c r="J3618" t="s">
        <v>119</v>
      </c>
      <c r="K3618" t="s">
        <v>119</v>
      </c>
      <c r="L3618" s="4">
        <v>20087099</v>
      </c>
      <c r="M3618" t="s">
        <v>151</v>
      </c>
      <c r="N3618" s="4">
        <v>5</v>
      </c>
      <c r="O3618" s="4" t="s">
        <v>121</v>
      </c>
      <c r="P3618" s="4">
        <v>1</v>
      </c>
      <c r="Q3618" t="s">
        <v>3838</v>
      </c>
      <c r="R3618" s="4">
        <v>0</v>
      </c>
      <c r="S3618">
        <v>3</v>
      </c>
      <c r="T3618" t="s">
        <v>106</v>
      </c>
      <c r="U3618">
        <v>2</v>
      </c>
      <c r="V3618" t="s">
        <v>106</v>
      </c>
      <c r="W3618">
        <v>0</v>
      </c>
      <c r="X3618">
        <v>0</v>
      </c>
      <c r="Y3618">
        <v>0</v>
      </c>
      <c r="Z3618">
        <v>0</v>
      </c>
      <c r="AA3618">
        <v>0</v>
      </c>
      <c r="AB3618">
        <v>0</v>
      </c>
      <c r="AC3618">
        <v>0</v>
      </c>
      <c r="AD3618">
        <v>0</v>
      </c>
      <c r="AE3618" s="4">
        <v>0</v>
      </c>
      <c r="AH3618" s="6">
        <v>43747</v>
      </c>
      <c r="AI3618" s="5">
        <v>0.66666666666666663</v>
      </c>
      <c r="AJ3618">
        <v>2.63</v>
      </c>
      <c r="AK3618" t="s">
        <v>1464</v>
      </c>
      <c r="AL3618" s="4">
        <v>11.4</v>
      </c>
      <c r="AM3618" s="4">
        <v>29.24</v>
      </c>
      <c r="AN3618" s="4" t="s">
        <v>106</v>
      </c>
      <c r="AO3618" s="4" t="s">
        <v>106</v>
      </c>
      <c r="AP3618" s="4" t="s">
        <v>106</v>
      </c>
      <c r="AQ3618" s="4" t="s">
        <v>106</v>
      </c>
      <c r="AR3618" s="4" t="s">
        <v>106</v>
      </c>
      <c r="AS3618" s="4" t="s">
        <v>106</v>
      </c>
      <c r="AT3618" s="4" t="s">
        <v>106</v>
      </c>
      <c r="AU3618" t="s">
        <v>108</v>
      </c>
      <c r="AV3618" t="s">
        <v>109</v>
      </c>
      <c r="AW3618" t="s">
        <v>110</v>
      </c>
      <c r="AX3618" t="s">
        <v>3838</v>
      </c>
    </row>
    <row r="3619" spans="1:51" hidden="1" x14ac:dyDescent="0.25">
      <c r="A3619">
        <v>2019</v>
      </c>
      <c r="B3619" s="6">
        <v>43609</v>
      </c>
      <c r="C3619" s="6">
        <v>43747</v>
      </c>
      <c r="D3619" t="str">
        <f>INDEX(parametres!$B$2:$B$57,IF(ISNUMBER(MATCH(Chiffrier!E3619,parametres!$C$2:$C$57,0)),MATCH(E3619,parametres!$C$2:$C$57,0),NA()))</f>
        <v>IM-16</v>
      </c>
      <c r="E3619" t="s">
        <v>24</v>
      </c>
      <c r="F3619" t="s">
        <v>112</v>
      </c>
      <c r="G3619" s="4">
        <f t="shared" si="74"/>
        <v>19.714285714285715</v>
      </c>
      <c r="H3619">
        <f>INDEX(Sites_coordo!$C$2:$C$62,IF(ISNUMBER(MATCH(Chiffrier!E3619,Sites_coordo!$A$2:$A$62,0)),MATCH(Chiffrier!E3619,Sites_coordo!$A$2:$A$62,0),NA()))</f>
        <v>47.389966000000001</v>
      </c>
      <c r="I3619">
        <f>INDEX(Sites_coordo!$B$2:$B$62,IF(ISNUMBER(MATCH(Chiffrier!E3619,Sites_coordo!$A$2:$A$62,0)),MATCH(Chiffrier!E3619,Sites_coordo!$A$2:$A$62,0),NA()))</f>
        <v>-61.789866000000004</v>
      </c>
      <c r="J3619" t="s">
        <v>119</v>
      </c>
      <c r="K3619" t="s">
        <v>119</v>
      </c>
      <c r="L3619" s="4">
        <v>20087099</v>
      </c>
      <c r="M3619" t="s">
        <v>151</v>
      </c>
      <c r="N3619" s="4">
        <v>5</v>
      </c>
      <c r="O3619" s="4" t="s">
        <v>121</v>
      </c>
      <c r="P3619" s="4">
        <v>2</v>
      </c>
      <c r="Q3619" t="s">
        <v>3839</v>
      </c>
      <c r="R3619" s="4">
        <v>0</v>
      </c>
      <c r="S3619">
        <v>2</v>
      </c>
      <c r="T3619" t="s">
        <v>106</v>
      </c>
      <c r="U3619">
        <v>1</v>
      </c>
      <c r="V3619" t="s">
        <v>106</v>
      </c>
      <c r="W3619">
        <v>0</v>
      </c>
      <c r="X3619">
        <v>0</v>
      </c>
      <c r="Y3619">
        <v>0</v>
      </c>
      <c r="Z3619">
        <v>0</v>
      </c>
      <c r="AA3619">
        <v>0</v>
      </c>
      <c r="AB3619">
        <v>0</v>
      </c>
      <c r="AC3619">
        <v>0</v>
      </c>
      <c r="AD3619">
        <v>0</v>
      </c>
      <c r="AE3619" s="4">
        <v>0</v>
      </c>
      <c r="AH3619" s="6">
        <v>43747</v>
      </c>
      <c r="AI3619" s="5">
        <v>0.66666666666666663</v>
      </c>
      <c r="AJ3619">
        <v>2.63</v>
      </c>
      <c r="AK3619" t="s">
        <v>1464</v>
      </c>
      <c r="AL3619" s="4">
        <v>11.4</v>
      </c>
      <c r="AM3619" s="4">
        <v>29.24</v>
      </c>
      <c r="AN3619" s="4" t="s">
        <v>106</v>
      </c>
      <c r="AO3619" s="4" t="s">
        <v>106</v>
      </c>
      <c r="AP3619" s="4" t="s">
        <v>106</v>
      </c>
      <c r="AQ3619" s="4" t="s">
        <v>106</v>
      </c>
      <c r="AR3619" s="4" t="s">
        <v>106</v>
      </c>
      <c r="AS3619" s="4" t="s">
        <v>106</v>
      </c>
      <c r="AT3619" s="4" t="s">
        <v>106</v>
      </c>
      <c r="AU3619" t="s">
        <v>108</v>
      </c>
      <c r="AV3619" t="s">
        <v>109</v>
      </c>
      <c r="AW3619" t="s">
        <v>110</v>
      </c>
      <c r="AX3619" t="s">
        <v>3839</v>
      </c>
    </row>
    <row r="3620" spans="1:51" hidden="1" x14ac:dyDescent="0.25">
      <c r="A3620">
        <v>2019</v>
      </c>
      <c r="B3620" s="6">
        <v>43609</v>
      </c>
      <c r="C3620" s="6">
        <v>43747</v>
      </c>
      <c r="D3620" t="str">
        <f>INDEX(parametres!$B$2:$B$57,IF(ISNUMBER(MATCH(Chiffrier!E3620,parametres!$C$2:$C$57,0)),MATCH(E3620,parametres!$C$2:$C$57,0),NA()))</f>
        <v>IM-16</v>
      </c>
      <c r="E3620" t="s">
        <v>24</v>
      </c>
      <c r="F3620" t="s">
        <v>112</v>
      </c>
      <c r="G3620" s="4">
        <f t="shared" si="74"/>
        <v>19.714285714285715</v>
      </c>
      <c r="H3620">
        <f>INDEX(Sites_coordo!$C$2:$C$62,IF(ISNUMBER(MATCH(Chiffrier!E3620,Sites_coordo!$A$2:$A$62,0)),MATCH(Chiffrier!E3620,Sites_coordo!$A$2:$A$62,0),NA()))</f>
        <v>47.389966000000001</v>
      </c>
      <c r="I3620">
        <f>INDEX(Sites_coordo!$B$2:$B$62,IF(ISNUMBER(MATCH(Chiffrier!E3620,Sites_coordo!$A$2:$A$62,0)),MATCH(Chiffrier!E3620,Sites_coordo!$A$2:$A$62,0),NA()))</f>
        <v>-61.789866000000004</v>
      </c>
      <c r="J3620" t="s">
        <v>119</v>
      </c>
      <c r="K3620" t="s">
        <v>119</v>
      </c>
      <c r="L3620" s="4">
        <v>20087099</v>
      </c>
      <c r="M3620" t="s">
        <v>151</v>
      </c>
      <c r="N3620" s="4">
        <v>5</v>
      </c>
      <c r="O3620" s="4" t="s">
        <v>121</v>
      </c>
      <c r="P3620" s="4">
        <v>3</v>
      </c>
      <c r="Q3620" t="s">
        <v>3840</v>
      </c>
      <c r="R3620" s="4">
        <v>0</v>
      </c>
      <c r="S3620">
        <v>3</v>
      </c>
      <c r="T3620" t="s">
        <v>106</v>
      </c>
      <c r="U3620">
        <v>1</v>
      </c>
      <c r="V3620" t="s">
        <v>106</v>
      </c>
      <c r="W3620">
        <v>0</v>
      </c>
      <c r="X3620">
        <v>0</v>
      </c>
      <c r="Y3620">
        <v>0</v>
      </c>
      <c r="Z3620">
        <v>0</v>
      </c>
      <c r="AA3620">
        <v>0</v>
      </c>
      <c r="AB3620">
        <v>0</v>
      </c>
      <c r="AC3620">
        <v>0</v>
      </c>
      <c r="AD3620">
        <v>0</v>
      </c>
      <c r="AE3620" s="4">
        <v>0</v>
      </c>
      <c r="AH3620" s="6">
        <v>43747</v>
      </c>
      <c r="AI3620" s="5">
        <v>0.66666666666666663</v>
      </c>
      <c r="AJ3620">
        <v>2.63</v>
      </c>
      <c r="AK3620" t="s">
        <v>1464</v>
      </c>
      <c r="AL3620" s="4">
        <v>11.4</v>
      </c>
      <c r="AM3620" s="4">
        <v>29.24</v>
      </c>
      <c r="AN3620" s="4" t="s">
        <v>106</v>
      </c>
      <c r="AO3620" s="4" t="s">
        <v>106</v>
      </c>
      <c r="AP3620" s="4" t="s">
        <v>106</v>
      </c>
      <c r="AQ3620" s="4" t="s">
        <v>106</v>
      </c>
      <c r="AR3620" s="4" t="s">
        <v>106</v>
      </c>
      <c r="AS3620" s="4" t="s">
        <v>106</v>
      </c>
      <c r="AT3620" s="4" t="s">
        <v>106</v>
      </c>
      <c r="AU3620" t="s">
        <v>108</v>
      </c>
      <c r="AV3620" t="s">
        <v>109</v>
      </c>
      <c r="AW3620" t="s">
        <v>110</v>
      </c>
      <c r="AX3620" t="s">
        <v>3840</v>
      </c>
    </row>
    <row r="3621" spans="1:51" hidden="1" x14ac:dyDescent="0.25">
      <c r="A3621">
        <v>2019</v>
      </c>
      <c r="B3621" s="6">
        <v>43609</v>
      </c>
      <c r="C3621" s="6">
        <v>43747</v>
      </c>
      <c r="D3621" t="str">
        <f>INDEX(parametres!$B$2:$B$57,IF(ISNUMBER(MATCH(Chiffrier!E3621,parametres!$C$2:$C$57,0)),MATCH(E3621,parametres!$C$2:$C$57,0),NA()))</f>
        <v>IM-16</v>
      </c>
      <c r="E3621" t="s">
        <v>24</v>
      </c>
      <c r="F3621" t="s">
        <v>112</v>
      </c>
      <c r="G3621" s="4">
        <f t="shared" si="74"/>
        <v>19.714285714285715</v>
      </c>
      <c r="H3621">
        <f>INDEX(Sites_coordo!$C$2:$C$62,IF(ISNUMBER(MATCH(Chiffrier!E3621,Sites_coordo!$A$2:$A$62,0)),MATCH(Chiffrier!E3621,Sites_coordo!$A$2:$A$62,0),NA()))</f>
        <v>47.389966000000001</v>
      </c>
      <c r="I3621">
        <f>INDEX(Sites_coordo!$B$2:$B$62,IF(ISNUMBER(MATCH(Chiffrier!E3621,Sites_coordo!$A$2:$A$62,0)),MATCH(Chiffrier!E3621,Sites_coordo!$A$2:$A$62,0),NA()))</f>
        <v>-61.789866000000004</v>
      </c>
      <c r="J3621" t="s">
        <v>119</v>
      </c>
      <c r="K3621" t="s">
        <v>119</v>
      </c>
      <c r="L3621" s="4">
        <v>20087099</v>
      </c>
      <c r="M3621" t="s">
        <v>151</v>
      </c>
      <c r="N3621" s="4">
        <v>5</v>
      </c>
      <c r="O3621" s="4" t="s">
        <v>107</v>
      </c>
      <c r="P3621" s="4">
        <v>1</v>
      </c>
      <c r="Q3621" t="s">
        <v>3841</v>
      </c>
      <c r="R3621" s="4">
        <v>0</v>
      </c>
      <c r="S3621">
        <v>1</v>
      </c>
      <c r="T3621" t="s">
        <v>106</v>
      </c>
      <c r="U3621">
        <v>0</v>
      </c>
      <c r="V3621" t="s">
        <v>106</v>
      </c>
      <c r="W3621">
        <v>0</v>
      </c>
      <c r="X3621">
        <v>0</v>
      </c>
      <c r="Y3621">
        <v>0</v>
      </c>
      <c r="Z3621">
        <v>0</v>
      </c>
      <c r="AA3621">
        <v>0</v>
      </c>
      <c r="AB3621">
        <v>0</v>
      </c>
      <c r="AC3621">
        <v>0</v>
      </c>
      <c r="AD3621">
        <v>0</v>
      </c>
      <c r="AE3621" s="4">
        <v>0</v>
      </c>
      <c r="AH3621" s="6">
        <v>43747</v>
      </c>
      <c r="AI3621" s="5">
        <v>0.66666666666666663</v>
      </c>
      <c r="AJ3621">
        <v>2.63</v>
      </c>
      <c r="AK3621" t="s">
        <v>1464</v>
      </c>
      <c r="AL3621" s="4">
        <v>11.4</v>
      </c>
      <c r="AM3621" s="4">
        <v>29.24</v>
      </c>
      <c r="AN3621" s="4" t="s">
        <v>106</v>
      </c>
      <c r="AO3621" s="4" t="s">
        <v>106</v>
      </c>
      <c r="AP3621" s="4" t="s">
        <v>106</v>
      </c>
      <c r="AQ3621" s="4" t="s">
        <v>106</v>
      </c>
      <c r="AR3621" s="4" t="s">
        <v>106</v>
      </c>
      <c r="AS3621" s="4" t="s">
        <v>106</v>
      </c>
      <c r="AT3621" s="4" t="s">
        <v>106</v>
      </c>
      <c r="AU3621" t="s">
        <v>108</v>
      </c>
      <c r="AV3621" t="s">
        <v>109</v>
      </c>
      <c r="AW3621" t="s">
        <v>110</v>
      </c>
      <c r="AX3621" t="s">
        <v>3841</v>
      </c>
      <c r="AY3621" s="4" t="s">
        <v>4088</v>
      </c>
    </row>
    <row r="3622" spans="1:51" hidden="1" x14ac:dyDescent="0.25">
      <c r="A3622">
        <v>2019</v>
      </c>
      <c r="B3622" s="6">
        <v>43609</v>
      </c>
      <c r="C3622" s="6">
        <v>43747</v>
      </c>
      <c r="D3622" t="str">
        <f>INDEX(parametres!$B$2:$B$57,IF(ISNUMBER(MATCH(Chiffrier!E3622,parametres!$C$2:$C$57,0)),MATCH(E3622,parametres!$C$2:$C$57,0),NA()))</f>
        <v>IM-16</v>
      </c>
      <c r="E3622" t="s">
        <v>24</v>
      </c>
      <c r="F3622" t="s">
        <v>112</v>
      </c>
      <c r="G3622" s="4">
        <f t="shared" si="74"/>
        <v>19.714285714285715</v>
      </c>
      <c r="H3622">
        <f>INDEX(Sites_coordo!$C$2:$C$62,IF(ISNUMBER(MATCH(Chiffrier!E3622,Sites_coordo!$A$2:$A$62,0)),MATCH(Chiffrier!E3622,Sites_coordo!$A$2:$A$62,0),NA()))</f>
        <v>47.389966000000001</v>
      </c>
      <c r="I3622">
        <f>INDEX(Sites_coordo!$B$2:$B$62,IF(ISNUMBER(MATCH(Chiffrier!E3622,Sites_coordo!$A$2:$A$62,0)),MATCH(Chiffrier!E3622,Sites_coordo!$A$2:$A$62,0),NA()))</f>
        <v>-61.789866000000004</v>
      </c>
      <c r="J3622" t="s">
        <v>119</v>
      </c>
      <c r="K3622" t="s">
        <v>119</v>
      </c>
      <c r="L3622" s="4">
        <v>20087099</v>
      </c>
      <c r="M3622" t="s">
        <v>151</v>
      </c>
      <c r="N3622" s="4">
        <v>6</v>
      </c>
      <c r="O3622" s="4" t="s">
        <v>121</v>
      </c>
      <c r="P3622" s="4">
        <v>1</v>
      </c>
      <c r="Q3622" t="s">
        <v>3842</v>
      </c>
      <c r="R3622" s="4">
        <v>0</v>
      </c>
      <c r="S3622">
        <v>3</v>
      </c>
      <c r="T3622" t="s">
        <v>106</v>
      </c>
      <c r="U3622">
        <v>1</v>
      </c>
      <c r="V3622" t="s">
        <v>106</v>
      </c>
      <c r="W3622">
        <v>0</v>
      </c>
      <c r="X3622">
        <v>0</v>
      </c>
      <c r="Y3622">
        <v>0</v>
      </c>
      <c r="Z3622">
        <v>0</v>
      </c>
      <c r="AA3622">
        <v>0</v>
      </c>
      <c r="AB3622">
        <v>0</v>
      </c>
      <c r="AC3622">
        <v>0</v>
      </c>
      <c r="AD3622">
        <v>0</v>
      </c>
      <c r="AE3622" s="4">
        <v>0</v>
      </c>
      <c r="AH3622" s="6">
        <v>43747</v>
      </c>
      <c r="AI3622" s="5">
        <v>0.66666666666666663</v>
      </c>
      <c r="AJ3622">
        <v>2.63</v>
      </c>
      <c r="AK3622" t="s">
        <v>1464</v>
      </c>
      <c r="AL3622" s="4">
        <v>11.4</v>
      </c>
      <c r="AM3622" s="4">
        <v>29.24</v>
      </c>
      <c r="AN3622" s="4" t="s">
        <v>106</v>
      </c>
      <c r="AO3622" s="4" t="s">
        <v>106</v>
      </c>
      <c r="AP3622" s="4" t="s">
        <v>106</v>
      </c>
      <c r="AQ3622" s="4" t="s">
        <v>106</v>
      </c>
      <c r="AR3622" s="4" t="s">
        <v>106</v>
      </c>
      <c r="AS3622" s="4" t="s">
        <v>106</v>
      </c>
      <c r="AT3622" s="4" t="s">
        <v>106</v>
      </c>
      <c r="AU3622" t="s">
        <v>108</v>
      </c>
      <c r="AV3622" t="s">
        <v>109</v>
      </c>
      <c r="AW3622" t="s">
        <v>110</v>
      </c>
      <c r="AX3622" t="s">
        <v>3842</v>
      </c>
    </row>
    <row r="3623" spans="1:51" hidden="1" x14ac:dyDescent="0.25">
      <c r="A3623">
        <v>2019</v>
      </c>
      <c r="B3623" s="6">
        <v>43609</v>
      </c>
      <c r="C3623" s="6">
        <v>43747</v>
      </c>
      <c r="D3623" t="str">
        <f>INDEX(parametres!$B$2:$B$57,IF(ISNUMBER(MATCH(Chiffrier!E3623,parametres!$C$2:$C$57,0)),MATCH(E3623,parametres!$C$2:$C$57,0),NA()))</f>
        <v>IM-16</v>
      </c>
      <c r="E3623" t="s">
        <v>24</v>
      </c>
      <c r="F3623" t="s">
        <v>112</v>
      </c>
      <c r="G3623" s="4">
        <f t="shared" si="74"/>
        <v>19.714285714285715</v>
      </c>
      <c r="H3623">
        <f>INDEX(Sites_coordo!$C$2:$C$62,IF(ISNUMBER(MATCH(Chiffrier!E3623,Sites_coordo!$A$2:$A$62,0)),MATCH(Chiffrier!E3623,Sites_coordo!$A$2:$A$62,0),NA()))</f>
        <v>47.389966000000001</v>
      </c>
      <c r="I3623">
        <f>INDEX(Sites_coordo!$B$2:$B$62,IF(ISNUMBER(MATCH(Chiffrier!E3623,Sites_coordo!$A$2:$A$62,0)),MATCH(Chiffrier!E3623,Sites_coordo!$A$2:$A$62,0),NA()))</f>
        <v>-61.789866000000004</v>
      </c>
      <c r="J3623" t="s">
        <v>119</v>
      </c>
      <c r="K3623" t="s">
        <v>119</v>
      </c>
      <c r="L3623" s="4">
        <v>20087099</v>
      </c>
      <c r="M3623" t="s">
        <v>151</v>
      </c>
      <c r="N3623" s="4">
        <v>6</v>
      </c>
      <c r="O3623" s="4" t="s">
        <v>121</v>
      </c>
      <c r="P3623" s="4">
        <v>2</v>
      </c>
      <c r="Q3623" t="s">
        <v>3843</v>
      </c>
      <c r="R3623" s="4">
        <v>0</v>
      </c>
      <c r="S3623">
        <v>2</v>
      </c>
      <c r="T3623" t="s">
        <v>106</v>
      </c>
      <c r="U3623">
        <v>2</v>
      </c>
      <c r="V3623" t="s">
        <v>106</v>
      </c>
      <c r="W3623">
        <v>0</v>
      </c>
      <c r="X3623">
        <v>0</v>
      </c>
      <c r="Y3623">
        <v>0</v>
      </c>
      <c r="Z3623">
        <v>0</v>
      </c>
      <c r="AA3623">
        <v>0</v>
      </c>
      <c r="AB3623">
        <v>0</v>
      </c>
      <c r="AC3623">
        <v>0</v>
      </c>
      <c r="AD3623">
        <v>0</v>
      </c>
      <c r="AE3623" s="4">
        <v>0</v>
      </c>
      <c r="AH3623" s="6">
        <v>43747</v>
      </c>
      <c r="AI3623" s="5">
        <v>0.66666666666666663</v>
      </c>
      <c r="AJ3623">
        <v>2.63</v>
      </c>
      <c r="AK3623" t="s">
        <v>1464</v>
      </c>
      <c r="AL3623" s="4">
        <v>11.4</v>
      </c>
      <c r="AM3623" s="4">
        <v>29.24</v>
      </c>
      <c r="AN3623" s="4" t="s">
        <v>106</v>
      </c>
      <c r="AO3623" s="4" t="s">
        <v>106</v>
      </c>
      <c r="AP3623" s="4" t="s">
        <v>106</v>
      </c>
      <c r="AQ3623" s="4" t="s">
        <v>106</v>
      </c>
      <c r="AR3623" s="4" t="s">
        <v>106</v>
      </c>
      <c r="AS3623" s="4" t="s">
        <v>106</v>
      </c>
      <c r="AT3623" s="4" t="s">
        <v>106</v>
      </c>
      <c r="AU3623" t="s">
        <v>108</v>
      </c>
      <c r="AV3623" t="s">
        <v>109</v>
      </c>
      <c r="AW3623" t="s">
        <v>110</v>
      </c>
      <c r="AX3623" t="s">
        <v>3843</v>
      </c>
    </row>
    <row r="3624" spans="1:51" hidden="1" x14ac:dyDescent="0.25">
      <c r="A3624">
        <v>2019</v>
      </c>
      <c r="B3624" s="6">
        <v>43609</v>
      </c>
      <c r="C3624" s="6">
        <v>43747</v>
      </c>
      <c r="D3624" t="str">
        <f>INDEX(parametres!$B$2:$B$57,IF(ISNUMBER(MATCH(Chiffrier!E3624,parametres!$C$2:$C$57,0)),MATCH(E3624,parametres!$C$2:$C$57,0),NA()))</f>
        <v>IM-16</v>
      </c>
      <c r="E3624" t="s">
        <v>24</v>
      </c>
      <c r="F3624" t="s">
        <v>112</v>
      </c>
      <c r="G3624" s="4">
        <f t="shared" si="74"/>
        <v>19.714285714285715</v>
      </c>
      <c r="H3624">
        <f>INDEX(Sites_coordo!$C$2:$C$62,IF(ISNUMBER(MATCH(Chiffrier!E3624,Sites_coordo!$A$2:$A$62,0)),MATCH(Chiffrier!E3624,Sites_coordo!$A$2:$A$62,0),NA()))</f>
        <v>47.389966000000001</v>
      </c>
      <c r="I3624">
        <f>INDEX(Sites_coordo!$B$2:$B$62,IF(ISNUMBER(MATCH(Chiffrier!E3624,Sites_coordo!$A$2:$A$62,0)),MATCH(Chiffrier!E3624,Sites_coordo!$A$2:$A$62,0),NA()))</f>
        <v>-61.789866000000004</v>
      </c>
      <c r="J3624" t="s">
        <v>119</v>
      </c>
      <c r="K3624" t="s">
        <v>119</v>
      </c>
      <c r="L3624" s="4">
        <v>20087099</v>
      </c>
      <c r="M3624" t="s">
        <v>151</v>
      </c>
      <c r="N3624" s="4">
        <v>6</v>
      </c>
      <c r="O3624" s="4" t="s">
        <v>121</v>
      </c>
      <c r="P3624" s="4">
        <v>3</v>
      </c>
      <c r="Q3624" t="s">
        <v>3844</v>
      </c>
      <c r="R3624" s="4">
        <v>0</v>
      </c>
      <c r="S3624">
        <v>3</v>
      </c>
      <c r="T3624" t="s">
        <v>106</v>
      </c>
      <c r="U3624">
        <v>2</v>
      </c>
      <c r="V3624" t="s">
        <v>106</v>
      </c>
      <c r="W3624">
        <v>0</v>
      </c>
      <c r="X3624">
        <v>0</v>
      </c>
      <c r="Y3624">
        <v>0</v>
      </c>
      <c r="Z3624">
        <v>0</v>
      </c>
      <c r="AA3624">
        <v>0</v>
      </c>
      <c r="AB3624">
        <v>0</v>
      </c>
      <c r="AC3624">
        <v>0</v>
      </c>
      <c r="AD3624">
        <v>0</v>
      </c>
      <c r="AE3624" s="4">
        <v>0</v>
      </c>
      <c r="AH3624" s="6">
        <v>43747</v>
      </c>
      <c r="AI3624" s="5">
        <v>0.66666666666666663</v>
      </c>
      <c r="AJ3624">
        <v>2.63</v>
      </c>
      <c r="AK3624" t="s">
        <v>1464</v>
      </c>
      <c r="AL3624" s="4">
        <v>11.4</v>
      </c>
      <c r="AM3624" s="4">
        <v>29.24</v>
      </c>
      <c r="AN3624" s="4" t="s">
        <v>106</v>
      </c>
      <c r="AO3624" s="4" t="s">
        <v>106</v>
      </c>
      <c r="AP3624" s="4" t="s">
        <v>106</v>
      </c>
      <c r="AQ3624" s="4" t="s">
        <v>106</v>
      </c>
      <c r="AR3624" s="4" t="s">
        <v>106</v>
      </c>
      <c r="AS3624" s="4" t="s">
        <v>106</v>
      </c>
      <c r="AT3624" s="4" t="s">
        <v>106</v>
      </c>
      <c r="AU3624" t="s">
        <v>108</v>
      </c>
      <c r="AV3624" t="s">
        <v>109</v>
      </c>
      <c r="AW3624" t="s">
        <v>110</v>
      </c>
      <c r="AX3624" t="s">
        <v>3844</v>
      </c>
    </row>
    <row r="3625" spans="1:51" hidden="1" x14ac:dyDescent="0.25">
      <c r="A3625">
        <v>2019</v>
      </c>
      <c r="B3625" s="6">
        <v>43609</v>
      </c>
      <c r="C3625" s="6">
        <v>43747</v>
      </c>
      <c r="D3625" t="str">
        <f>INDEX(parametres!$B$2:$B$57,IF(ISNUMBER(MATCH(Chiffrier!E3625,parametres!$C$2:$C$57,0)),MATCH(E3625,parametres!$C$2:$C$57,0),NA()))</f>
        <v>IM-16</v>
      </c>
      <c r="E3625" t="s">
        <v>24</v>
      </c>
      <c r="F3625" t="s">
        <v>112</v>
      </c>
      <c r="G3625" s="4">
        <f t="shared" si="74"/>
        <v>19.714285714285715</v>
      </c>
      <c r="H3625">
        <f>INDEX(Sites_coordo!$C$2:$C$62,IF(ISNUMBER(MATCH(Chiffrier!E3625,Sites_coordo!$A$2:$A$62,0)),MATCH(Chiffrier!E3625,Sites_coordo!$A$2:$A$62,0),NA()))</f>
        <v>47.389966000000001</v>
      </c>
      <c r="I3625">
        <f>INDEX(Sites_coordo!$B$2:$B$62,IF(ISNUMBER(MATCH(Chiffrier!E3625,Sites_coordo!$A$2:$A$62,0)),MATCH(Chiffrier!E3625,Sites_coordo!$A$2:$A$62,0),NA()))</f>
        <v>-61.789866000000004</v>
      </c>
      <c r="J3625" t="s">
        <v>119</v>
      </c>
      <c r="K3625" t="s">
        <v>119</v>
      </c>
      <c r="L3625" s="4">
        <v>20087099</v>
      </c>
      <c r="M3625" t="s">
        <v>151</v>
      </c>
      <c r="N3625" s="4">
        <v>6</v>
      </c>
      <c r="O3625" s="4" t="s">
        <v>107</v>
      </c>
      <c r="P3625" s="4">
        <v>1</v>
      </c>
      <c r="Q3625" t="s">
        <v>3845</v>
      </c>
      <c r="R3625" s="4">
        <v>0</v>
      </c>
      <c r="S3625">
        <v>1</v>
      </c>
      <c r="T3625" t="s">
        <v>106</v>
      </c>
      <c r="U3625">
        <v>0</v>
      </c>
      <c r="V3625" t="s">
        <v>106</v>
      </c>
      <c r="W3625">
        <v>0</v>
      </c>
      <c r="X3625">
        <v>0</v>
      </c>
      <c r="Y3625">
        <v>0</v>
      </c>
      <c r="Z3625">
        <v>0</v>
      </c>
      <c r="AA3625">
        <v>0</v>
      </c>
      <c r="AB3625">
        <v>0</v>
      </c>
      <c r="AC3625">
        <v>0</v>
      </c>
      <c r="AD3625">
        <v>0</v>
      </c>
      <c r="AE3625" s="4">
        <v>0</v>
      </c>
      <c r="AH3625" s="6">
        <v>43747</v>
      </c>
      <c r="AI3625" s="5">
        <v>0.66666666666666663</v>
      </c>
      <c r="AJ3625">
        <v>2.63</v>
      </c>
      <c r="AK3625" t="s">
        <v>1464</v>
      </c>
      <c r="AL3625" s="4">
        <v>11.4</v>
      </c>
      <c r="AM3625" s="4">
        <v>29.24</v>
      </c>
      <c r="AN3625" s="4" t="s">
        <v>106</v>
      </c>
      <c r="AO3625" s="4" t="s">
        <v>106</v>
      </c>
      <c r="AP3625" s="4" t="s">
        <v>106</v>
      </c>
      <c r="AQ3625" s="4" t="s">
        <v>106</v>
      </c>
      <c r="AR3625" s="4" t="s">
        <v>106</v>
      </c>
      <c r="AS3625" s="4" t="s">
        <v>106</v>
      </c>
      <c r="AT3625" s="4" t="s">
        <v>106</v>
      </c>
      <c r="AU3625" t="s">
        <v>108</v>
      </c>
      <c r="AV3625" t="s">
        <v>109</v>
      </c>
      <c r="AW3625" t="s">
        <v>110</v>
      </c>
      <c r="AX3625" t="s">
        <v>3845</v>
      </c>
      <c r="AY3625" s="4" t="s">
        <v>4088</v>
      </c>
    </row>
    <row r="3626" spans="1:51" hidden="1" x14ac:dyDescent="0.25">
      <c r="A3626">
        <v>2019</v>
      </c>
      <c r="B3626" s="6">
        <v>43609</v>
      </c>
      <c r="C3626" s="6">
        <v>43747</v>
      </c>
      <c r="D3626" t="str">
        <f>INDEX(parametres!$B$2:$B$57,IF(ISNUMBER(MATCH(Chiffrier!E3626,parametres!$C$2:$C$57,0)),MATCH(E3626,parametres!$C$2:$C$57,0),NA()))</f>
        <v>IM-16</v>
      </c>
      <c r="E3626" t="s">
        <v>24</v>
      </c>
      <c r="F3626" t="s">
        <v>112</v>
      </c>
      <c r="G3626" s="4">
        <f t="shared" si="74"/>
        <v>19.714285714285715</v>
      </c>
      <c r="H3626">
        <f>INDEX(Sites_coordo!$C$2:$C$62,IF(ISNUMBER(MATCH(Chiffrier!E3626,Sites_coordo!$A$2:$A$62,0)),MATCH(Chiffrier!E3626,Sites_coordo!$A$2:$A$62,0),NA()))</f>
        <v>47.389966000000001</v>
      </c>
      <c r="I3626">
        <f>INDEX(Sites_coordo!$B$2:$B$62,IF(ISNUMBER(MATCH(Chiffrier!E3626,Sites_coordo!$A$2:$A$62,0)),MATCH(Chiffrier!E3626,Sites_coordo!$A$2:$A$62,0),NA()))</f>
        <v>-61.789866000000004</v>
      </c>
      <c r="J3626" t="s">
        <v>119</v>
      </c>
      <c r="K3626" t="s">
        <v>119</v>
      </c>
      <c r="L3626" s="4">
        <v>20087099</v>
      </c>
      <c r="M3626" t="s">
        <v>151</v>
      </c>
      <c r="N3626" s="4">
        <v>7</v>
      </c>
      <c r="O3626" s="4" t="s">
        <v>121</v>
      </c>
      <c r="P3626" s="4">
        <v>1</v>
      </c>
      <c r="Q3626" t="s">
        <v>3846</v>
      </c>
      <c r="R3626" s="4">
        <v>0</v>
      </c>
      <c r="S3626">
        <v>4</v>
      </c>
      <c r="T3626" t="s">
        <v>106</v>
      </c>
      <c r="U3626">
        <v>1</v>
      </c>
      <c r="V3626" t="s">
        <v>106</v>
      </c>
      <c r="W3626">
        <v>0</v>
      </c>
      <c r="X3626">
        <v>0</v>
      </c>
      <c r="Y3626">
        <v>0</v>
      </c>
      <c r="Z3626">
        <v>0</v>
      </c>
      <c r="AA3626">
        <v>0</v>
      </c>
      <c r="AB3626">
        <v>0</v>
      </c>
      <c r="AC3626">
        <v>0</v>
      </c>
      <c r="AD3626">
        <v>0</v>
      </c>
      <c r="AE3626" s="4">
        <v>0</v>
      </c>
      <c r="AH3626" s="6">
        <v>43747</v>
      </c>
      <c r="AI3626" s="5">
        <v>0.66666666666666663</v>
      </c>
      <c r="AJ3626">
        <v>2.63</v>
      </c>
      <c r="AK3626" t="s">
        <v>1464</v>
      </c>
      <c r="AL3626" s="4">
        <v>11.4</v>
      </c>
      <c r="AM3626" s="4">
        <v>29.24</v>
      </c>
      <c r="AN3626" s="4" t="s">
        <v>106</v>
      </c>
      <c r="AO3626" s="4" t="s">
        <v>106</v>
      </c>
      <c r="AP3626" s="4" t="s">
        <v>106</v>
      </c>
      <c r="AQ3626" s="4" t="s">
        <v>106</v>
      </c>
      <c r="AR3626" s="4" t="s">
        <v>106</v>
      </c>
      <c r="AS3626" s="4" t="s">
        <v>106</v>
      </c>
      <c r="AT3626" s="4" t="s">
        <v>106</v>
      </c>
      <c r="AU3626" t="s">
        <v>108</v>
      </c>
      <c r="AV3626" t="s">
        <v>109</v>
      </c>
      <c r="AW3626" t="s">
        <v>110</v>
      </c>
      <c r="AX3626" t="s">
        <v>3846</v>
      </c>
    </row>
    <row r="3627" spans="1:51" hidden="1" x14ac:dyDescent="0.25">
      <c r="A3627">
        <v>2019</v>
      </c>
      <c r="B3627" s="6">
        <v>43609</v>
      </c>
      <c r="C3627" s="6">
        <v>43747</v>
      </c>
      <c r="D3627" t="str">
        <f>INDEX(parametres!$B$2:$B$57,IF(ISNUMBER(MATCH(Chiffrier!E3627,parametres!$C$2:$C$57,0)),MATCH(E3627,parametres!$C$2:$C$57,0),NA()))</f>
        <v>IM-16</v>
      </c>
      <c r="E3627" t="s">
        <v>24</v>
      </c>
      <c r="F3627" t="s">
        <v>112</v>
      </c>
      <c r="G3627" s="4">
        <f t="shared" si="74"/>
        <v>19.714285714285715</v>
      </c>
      <c r="H3627">
        <f>INDEX(Sites_coordo!$C$2:$C$62,IF(ISNUMBER(MATCH(Chiffrier!E3627,Sites_coordo!$A$2:$A$62,0)),MATCH(Chiffrier!E3627,Sites_coordo!$A$2:$A$62,0),NA()))</f>
        <v>47.389966000000001</v>
      </c>
      <c r="I3627">
        <f>INDEX(Sites_coordo!$B$2:$B$62,IF(ISNUMBER(MATCH(Chiffrier!E3627,Sites_coordo!$A$2:$A$62,0)),MATCH(Chiffrier!E3627,Sites_coordo!$A$2:$A$62,0),NA()))</f>
        <v>-61.789866000000004</v>
      </c>
      <c r="J3627" t="s">
        <v>119</v>
      </c>
      <c r="K3627" t="s">
        <v>119</v>
      </c>
      <c r="L3627" s="4">
        <v>20087099</v>
      </c>
      <c r="M3627" t="s">
        <v>151</v>
      </c>
      <c r="N3627" s="4">
        <v>7</v>
      </c>
      <c r="O3627" s="4" t="s">
        <v>121</v>
      </c>
      <c r="P3627" s="4">
        <v>2</v>
      </c>
      <c r="Q3627" t="s">
        <v>3847</v>
      </c>
      <c r="R3627" s="4">
        <v>0</v>
      </c>
      <c r="S3627">
        <v>1</v>
      </c>
      <c r="T3627" t="s">
        <v>106</v>
      </c>
      <c r="U3627">
        <v>3</v>
      </c>
      <c r="V3627" t="s">
        <v>106</v>
      </c>
      <c r="W3627">
        <v>0</v>
      </c>
      <c r="X3627">
        <v>0</v>
      </c>
      <c r="Y3627">
        <v>0</v>
      </c>
      <c r="Z3627">
        <v>0</v>
      </c>
      <c r="AA3627">
        <v>0</v>
      </c>
      <c r="AB3627">
        <v>0</v>
      </c>
      <c r="AC3627">
        <v>0</v>
      </c>
      <c r="AD3627">
        <v>0</v>
      </c>
      <c r="AE3627" s="4">
        <v>0</v>
      </c>
      <c r="AH3627" s="6">
        <v>43747</v>
      </c>
      <c r="AI3627" s="5">
        <v>0.66666666666666663</v>
      </c>
      <c r="AJ3627">
        <v>2.63</v>
      </c>
      <c r="AK3627" t="s">
        <v>1464</v>
      </c>
      <c r="AL3627" s="4">
        <v>11.4</v>
      </c>
      <c r="AM3627" s="4">
        <v>29.24</v>
      </c>
      <c r="AN3627" s="4" t="s">
        <v>106</v>
      </c>
      <c r="AO3627" s="4" t="s">
        <v>106</v>
      </c>
      <c r="AP3627" s="4" t="s">
        <v>106</v>
      </c>
      <c r="AQ3627" s="4" t="s">
        <v>106</v>
      </c>
      <c r="AR3627" s="4" t="s">
        <v>106</v>
      </c>
      <c r="AS3627" s="4" t="s">
        <v>106</v>
      </c>
      <c r="AT3627" s="4" t="s">
        <v>106</v>
      </c>
      <c r="AU3627" t="s">
        <v>108</v>
      </c>
      <c r="AV3627" t="s">
        <v>109</v>
      </c>
      <c r="AW3627" t="s">
        <v>110</v>
      </c>
      <c r="AX3627" t="s">
        <v>3847</v>
      </c>
    </row>
    <row r="3628" spans="1:51" hidden="1" x14ac:dyDescent="0.25">
      <c r="A3628">
        <v>2019</v>
      </c>
      <c r="B3628" s="6">
        <v>43609</v>
      </c>
      <c r="C3628" s="6">
        <v>43747</v>
      </c>
      <c r="D3628" t="str">
        <f>INDEX(parametres!$B$2:$B$57,IF(ISNUMBER(MATCH(Chiffrier!E3628,parametres!$C$2:$C$57,0)),MATCH(E3628,parametres!$C$2:$C$57,0),NA()))</f>
        <v>IM-16</v>
      </c>
      <c r="E3628" t="s">
        <v>24</v>
      </c>
      <c r="F3628" t="s">
        <v>112</v>
      </c>
      <c r="G3628" s="4">
        <f t="shared" si="74"/>
        <v>19.714285714285715</v>
      </c>
      <c r="H3628">
        <f>INDEX(Sites_coordo!$C$2:$C$62,IF(ISNUMBER(MATCH(Chiffrier!E3628,Sites_coordo!$A$2:$A$62,0)),MATCH(Chiffrier!E3628,Sites_coordo!$A$2:$A$62,0),NA()))</f>
        <v>47.389966000000001</v>
      </c>
      <c r="I3628">
        <f>INDEX(Sites_coordo!$B$2:$B$62,IF(ISNUMBER(MATCH(Chiffrier!E3628,Sites_coordo!$A$2:$A$62,0)),MATCH(Chiffrier!E3628,Sites_coordo!$A$2:$A$62,0),NA()))</f>
        <v>-61.789866000000004</v>
      </c>
      <c r="J3628" t="s">
        <v>119</v>
      </c>
      <c r="K3628" t="s">
        <v>119</v>
      </c>
      <c r="L3628" s="4">
        <v>20087099</v>
      </c>
      <c r="M3628" t="s">
        <v>151</v>
      </c>
      <c r="N3628" s="4">
        <v>7</v>
      </c>
      <c r="O3628" s="4" t="s">
        <v>121</v>
      </c>
      <c r="P3628" s="4">
        <v>3</v>
      </c>
      <c r="Q3628" t="s">
        <v>3848</v>
      </c>
      <c r="R3628" s="4">
        <v>0</v>
      </c>
      <c r="S3628">
        <v>4</v>
      </c>
      <c r="T3628" t="s">
        <v>106</v>
      </c>
      <c r="U3628">
        <v>1</v>
      </c>
      <c r="V3628" t="s">
        <v>106</v>
      </c>
      <c r="W3628">
        <v>0</v>
      </c>
      <c r="X3628">
        <v>0</v>
      </c>
      <c r="Y3628">
        <v>0</v>
      </c>
      <c r="Z3628">
        <v>0</v>
      </c>
      <c r="AA3628">
        <v>0</v>
      </c>
      <c r="AB3628">
        <v>0</v>
      </c>
      <c r="AC3628">
        <v>0</v>
      </c>
      <c r="AD3628">
        <v>0</v>
      </c>
      <c r="AE3628" s="4">
        <v>0</v>
      </c>
      <c r="AH3628" s="6">
        <v>43747</v>
      </c>
      <c r="AI3628" s="5">
        <v>0.66666666666666663</v>
      </c>
      <c r="AJ3628">
        <v>2.63</v>
      </c>
      <c r="AK3628" t="s">
        <v>1464</v>
      </c>
      <c r="AL3628" s="4">
        <v>11.4</v>
      </c>
      <c r="AM3628" s="4">
        <v>29.24</v>
      </c>
      <c r="AN3628" s="4" t="s">
        <v>106</v>
      </c>
      <c r="AO3628" s="4" t="s">
        <v>106</v>
      </c>
      <c r="AP3628" s="4" t="s">
        <v>106</v>
      </c>
      <c r="AQ3628" s="4" t="s">
        <v>106</v>
      </c>
      <c r="AR3628" s="4" t="s">
        <v>106</v>
      </c>
      <c r="AS3628" s="4" t="s">
        <v>106</v>
      </c>
      <c r="AT3628" s="4" t="s">
        <v>106</v>
      </c>
      <c r="AU3628" t="s">
        <v>108</v>
      </c>
      <c r="AV3628" t="s">
        <v>109</v>
      </c>
      <c r="AW3628" t="s">
        <v>110</v>
      </c>
      <c r="AX3628" t="s">
        <v>3848</v>
      </c>
    </row>
    <row r="3629" spans="1:51" hidden="1" x14ac:dyDescent="0.25">
      <c r="A3629">
        <v>2019</v>
      </c>
      <c r="B3629" s="6">
        <v>43609</v>
      </c>
      <c r="C3629" s="6">
        <v>43747</v>
      </c>
      <c r="D3629" t="str">
        <f>INDEX(parametres!$B$2:$B$57,IF(ISNUMBER(MATCH(Chiffrier!E3629,parametres!$C$2:$C$57,0)),MATCH(E3629,parametres!$C$2:$C$57,0),NA()))</f>
        <v>IM-16</v>
      </c>
      <c r="E3629" t="s">
        <v>24</v>
      </c>
      <c r="F3629" t="s">
        <v>112</v>
      </c>
      <c r="G3629" s="4">
        <f t="shared" si="74"/>
        <v>19.714285714285715</v>
      </c>
      <c r="H3629">
        <f>INDEX(Sites_coordo!$C$2:$C$62,IF(ISNUMBER(MATCH(Chiffrier!E3629,Sites_coordo!$A$2:$A$62,0)),MATCH(Chiffrier!E3629,Sites_coordo!$A$2:$A$62,0),NA()))</f>
        <v>47.389966000000001</v>
      </c>
      <c r="I3629">
        <f>INDEX(Sites_coordo!$B$2:$B$62,IF(ISNUMBER(MATCH(Chiffrier!E3629,Sites_coordo!$A$2:$A$62,0)),MATCH(Chiffrier!E3629,Sites_coordo!$A$2:$A$62,0),NA()))</f>
        <v>-61.789866000000004</v>
      </c>
      <c r="J3629" t="s">
        <v>119</v>
      </c>
      <c r="K3629" t="s">
        <v>119</v>
      </c>
      <c r="L3629" s="4">
        <v>20087099</v>
      </c>
      <c r="M3629" t="s">
        <v>151</v>
      </c>
      <c r="N3629" s="4">
        <v>7</v>
      </c>
      <c r="O3629" s="4" t="s">
        <v>107</v>
      </c>
      <c r="P3629" s="4">
        <v>1</v>
      </c>
      <c r="Q3629" t="s">
        <v>3849</v>
      </c>
      <c r="R3629" s="4">
        <v>0</v>
      </c>
      <c r="S3629">
        <v>2</v>
      </c>
      <c r="T3629" t="s">
        <v>106</v>
      </c>
      <c r="U3629">
        <v>1</v>
      </c>
      <c r="V3629" t="s">
        <v>106</v>
      </c>
      <c r="W3629">
        <v>0</v>
      </c>
      <c r="X3629">
        <v>0</v>
      </c>
      <c r="Y3629">
        <v>0</v>
      </c>
      <c r="Z3629">
        <v>0</v>
      </c>
      <c r="AA3629">
        <v>0</v>
      </c>
      <c r="AB3629">
        <v>0</v>
      </c>
      <c r="AC3629">
        <v>0</v>
      </c>
      <c r="AD3629">
        <v>0</v>
      </c>
      <c r="AE3629" s="4">
        <v>0</v>
      </c>
      <c r="AH3629" s="6">
        <v>43747</v>
      </c>
      <c r="AI3629" s="5">
        <v>0.66666666666666663</v>
      </c>
      <c r="AJ3629">
        <v>2.63</v>
      </c>
      <c r="AK3629" t="s">
        <v>1464</v>
      </c>
      <c r="AL3629" s="4">
        <v>11.4</v>
      </c>
      <c r="AM3629" s="4">
        <v>29.24</v>
      </c>
      <c r="AN3629" s="4" t="s">
        <v>106</v>
      </c>
      <c r="AO3629" s="4" t="s">
        <v>106</v>
      </c>
      <c r="AP3629" s="4" t="s">
        <v>106</v>
      </c>
      <c r="AQ3629" s="4" t="s">
        <v>106</v>
      </c>
      <c r="AR3629" s="4" t="s">
        <v>106</v>
      </c>
      <c r="AS3629" s="4" t="s">
        <v>106</v>
      </c>
      <c r="AT3629" s="4" t="s">
        <v>106</v>
      </c>
      <c r="AU3629" t="s">
        <v>108</v>
      </c>
      <c r="AV3629" t="s">
        <v>109</v>
      </c>
      <c r="AW3629" t="s">
        <v>110</v>
      </c>
      <c r="AX3629" t="s">
        <v>3849</v>
      </c>
    </row>
    <row r="3630" spans="1:51" hidden="1" x14ac:dyDescent="0.25">
      <c r="A3630">
        <v>2019</v>
      </c>
      <c r="B3630" s="6">
        <v>43609</v>
      </c>
      <c r="C3630" s="6">
        <v>43747</v>
      </c>
      <c r="D3630" t="str">
        <f>INDEX(parametres!$B$2:$B$57,IF(ISNUMBER(MATCH(Chiffrier!E3630,parametres!$C$2:$C$57,0)),MATCH(E3630,parametres!$C$2:$C$57,0),NA()))</f>
        <v>IM-16</v>
      </c>
      <c r="E3630" t="s">
        <v>24</v>
      </c>
      <c r="F3630" t="s">
        <v>112</v>
      </c>
      <c r="G3630" s="4">
        <f t="shared" si="74"/>
        <v>19.714285714285715</v>
      </c>
      <c r="H3630">
        <f>INDEX(Sites_coordo!$C$2:$C$62,IF(ISNUMBER(MATCH(Chiffrier!E3630,Sites_coordo!$A$2:$A$62,0)),MATCH(Chiffrier!E3630,Sites_coordo!$A$2:$A$62,0),NA()))</f>
        <v>47.389966000000001</v>
      </c>
      <c r="I3630">
        <f>INDEX(Sites_coordo!$B$2:$B$62,IF(ISNUMBER(MATCH(Chiffrier!E3630,Sites_coordo!$A$2:$A$62,0)),MATCH(Chiffrier!E3630,Sites_coordo!$A$2:$A$62,0),NA()))</f>
        <v>-61.789866000000004</v>
      </c>
      <c r="J3630" t="s">
        <v>119</v>
      </c>
      <c r="K3630" t="s">
        <v>119</v>
      </c>
      <c r="L3630" s="4">
        <v>20087099</v>
      </c>
      <c r="M3630" t="s">
        <v>151</v>
      </c>
      <c r="N3630" s="4">
        <v>8</v>
      </c>
      <c r="O3630" s="4" t="s">
        <v>121</v>
      </c>
      <c r="P3630" s="4">
        <v>1</v>
      </c>
      <c r="Q3630" t="s">
        <v>3850</v>
      </c>
      <c r="R3630" s="4">
        <v>0</v>
      </c>
      <c r="S3630">
        <v>1</v>
      </c>
      <c r="T3630" t="s">
        <v>106</v>
      </c>
      <c r="U3630">
        <v>3</v>
      </c>
      <c r="V3630" t="s">
        <v>106</v>
      </c>
      <c r="W3630">
        <v>0</v>
      </c>
      <c r="X3630">
        <v>0</v>
      </c>
      <c r="Y3630">
        <v>0</v>
      </c>
      <c r="Z3630">
        <v>0</v>
      </c>
      <c r="AA3630">
        <v>0</v>
      </c>
      <c r="AB3630">
        <v>0</v>
      </c>
      <c r="AC3630">
        <v>0</v>
      </c>
      <c r="AD3630">
        <v>0</v>
      </c>
      <c r="AE3630" s="4">
        <v>0</v>
      </c>
      <c r="AF3630" s="4" t="s">
        <v>4139</v>
      </c>
      <c r="AH3630" s="6">
        <v>43747</v>
      </c>
      <c r="AI3630" s="5">
        <v>0.66666666666666663</v>
      </c>
      <c r="AJ3630">
        <v>2.63</v>
      </c>
      <c r="AK3630" t="s">
        <v>1464</v>
      </c>
      <c r="AL3630" s="4">
        <v>11.4</v>
      </c>
      <c r="AM3630" s="4">
        <v>29.24</v>
      </c>
      <c r="AN3630" s="4" t="s">
        <v>106</v>
      </c>
      <c r="AO3630" s="4" t="s">
        <v>106</v>
      </c>
      <c r="AP3630" s="4" t="s">
        <v>106</v>
      </c>
      <c r="AQ3630" s="4" t="s">
        <v>106</v>
      </c>
      <c r="AR3630" s="4" t="s">
        <v>106</v>
      </c>
      <c r="AS3630" s="4" t="s">
        <v>106</v>
      </c>
      <c r="AT3630" s="4" t="s">
        <v>106</v>
      </c>
      <c r="AU3630" t="s">
        <v>108</v>
      </c>
      <c r="AV3630" t="s">
        <v>109</v>
      </c>
      <c r="AW3630" t="s">
        <v>110</v>
      </c>
      <c r="AX3630" t="s">
        <v>3850</v>
      </c>
    </row>
    <row r="3631" spans="1:51" hidden="1" x14ac:dyDescent="0.25">
      <c r="A3631">
        <v>2019</v>
      </c>
      <c r="B3631" s="6">
        <v>43609</v>
      </c>
      <c r="C3631" s="6">
        <v>43747</v>
      </c>
      <c r="D3631" t="str">
        <f>INDEX(parametres!$B$2:$B$57,IF(ISNUMBER(MATCH(Chiffrier!E3631,parametres!$C$2:$C$57,0)),MATCH(E3631,parametres!$C$2:$C$57,0),NA()))</f>
        <v>IM-16</v>
      </c>
      <c r="E3631" t="s">
        <v>24</v>
      </c>
      <c r="F3631" t="s">
        <v>112</v>
      </c>
      <c r="G3631" s="4">
        <f t="shared" si="74"/>
        <v>19.714285714285715</v>
      </c>
      <c r="H3631">
        <f>INDEX(Sites_coordo!$C$2:$C$62,IF(ISNUMBER(MATCH(Chiffrier!E3631,Sites_coordo!$A$2:$A$62,0)),MATCH(Chiffrier!E3631,Sites_coordo!$A$2:$A$62,0),NA()))</f>
        <v>47.389966000000001</v>
      </c>
      <c r="I3631">
        <f>INDEX(Sites_coordo!$B$2:$B$62,IF(ISNUMBER(MATCH(Chiffrier!E3631,Sites_coordo!$A$2:$A$62,0)),MATCH(Chiffrier!E3631,Sites_coordo!$A$2:$A$62,0),NA()))</f>
        <v>-61.789866000000004</v>
      </c>
      <c r="J3631" t="s">
        <v>119</v>
      </c>
      <c r="K3631" t="s">
        <v>119</v>
      </c>
      <c r="L3631" s="4">
        <v>20087099</v>
      </c>
      <c r="M3631" t="s">
        <v>151</v>
      </c>
      <c r="N3631" s="4">
        <v>8</v>
      </c>
      <c r="O3631" s="4" t="s">
        <v>121</v>
      </c>
      <c r="P3631" s="4">
        <v>2</v>
      </c>
      <c r="Q3631" t="s">
        <v>3851</v>
      </c>
      <c r="R3631" s="4">
        <v>0</v>
      </c>
      <c r="S3631">
        <v>3</v>
      </c>
      <c r="T3631" t="s">
        <v>106</v>
      </c>
      <c r="U3631">
        <v>1</v>
      </c>
      <c r="V3631" t="s">
        <v>106</v>
      </c>
      <c r="W3631">
        <v>0</v>
      </c>
      <c r="X3631">
        <v>0</v>
      </c>
      <c r="Y3631">
        <v>0</v>
      </c>
      <c r="Z3631">
        <v>0</v>
      </c>
      <c r="AA3631">
        <v>0</v>
      </c>
      <c r="AB3631">
        <v>0</v>
      </c>
      <c r="AC3631">
        <v>0</v>
      </c>
      <c r="AD3631">
        <v>0</v>
      </c>
      <c r="AE3631" s="4">
        <v>0</v>
      </c>
      <c r="AH3631" s="6">
        <v>43747</v>
      </c>
      <c r="AI3631" s="5">
        <v>0.66666666666666663</v>
      </c>
      <c r="AJ3631">
        <v>2.63</v>
      </c>
      <c r="AK3631" t="s">
        <v>1464</v>
      </c>
      <c r="AL3631" s="4">
        <v>11.4</v>
      </c>
      <c r="AM3631" s="4">
        <v>29.24</v>
      </c>
      <c r="AN3631" s="4" t="s">
        <v>106</v>
      </c>
      <c r="AO3631" s="4" t="s">
        <v>106</v>
      </c>
      <c r="AP3631" s="4" t="s">
        <v>106</v>
      </c>
      <c r="AQ3631" s="4" t="s">
        <v>106</v>
      </c>
      <c r="AR3631" s="4" t="s">
        <v>106</v>
      </c>
      <c r="AS3631" s="4" t="s">
        <v>106</v>
      </c>
      <c r="AT3631" s="4" t="s">
        <v>106</v>
      </c>
      <c r="AU3631" t="s">
        <v>108</v>
      </c>
      <c r="AV3631" t="s">
        <v>109</v>
      </c>
      <c r="AW3631" t="s">
        <v>110</v>
      </c>
      <c r="AX3631" t="s">
        <v>3851</v>
      </c>
    </row>
    <row r="3632" spans="1:51" hidden="1" x14ac:dyDescent="0.25">
      <c r="A3632">
        <v>2019</v>
      </c>
      <c r="B3632" s="6">
        <v>43609</v>
      </c>
      <c r="C3632" s="6">
        <v>43747</v>
      </c>
      <c r="D3632" t="str">
        <f>INDEX(parametres!$B$2:$B$57,IF(ISNUMBER(MATCH(Chiffrier!E3632,parametres!$C$2:$C$57,0)),MATCH(E3632,parametres!$C$2:$C$57,0),NA()))</f>
        <v>IM-16</v>
      </c>
      <c r="E3632" t="s">
        <v>24</v>
      </c>
      <c r="F3632" t="s">
        <v>112</v>
      </c>
      <c r="G3632" s="4">
        <f t="shared" si="74"/>
        <v>19.714285714285715</v>
      </c>
      <c r="H3632">
        <f>INDEX(Sites_coordo!$C$2:$C$62,IF(ISNUMBER(MATCH(Chiffrier!E3632,Sites_coordo!$A$2:$A$62,0)),MATCH(Chiffrier!E3632,Sites_coordo!$A$2:$A$62,0),NA()))</f>
        <v>47.389966000000001</v>
      </c>
      <c r="I3632">
        <f>INDEX(Sites_coordo!$B$2:$B$62,IF(ISNUMBER(MATCH(Chiffrier!E3632,Sites_coordo!$A$2:$A$62,0)),MATCH(Chiffrier!E3632,Sites_coordo!$A$2:$A$62,0),NA()))</f>
        <v>-61.789866000000004</v>
      </c>
      <c r="J3632" t="s">
        <v>119</v>
      </c>
      <c r="K3632" t="s">
        <v>119</v>
      </c>
      <c r="L3632" s="4">
        <v>20087099</v>
      </c>
      <c r="M3632" t="s">
        <v>151</v>
      </c>
      <c r="N3632" s="4">
        <v>8</v>
      </c>
      <c r="O3632" s="4" t="s">
        <v>121</v>
      </c>
      <c r="P3632" s="4">
        <v>3</v>
      </c>
      <c r="Q3632" t="s">
        <v>3852</v>
      </c>
      <c r="R3632" s="4">
        <v>0</v>
      </c>
      <c r="S3632">
        <v>2</v>
      </c>
      <c r="T3632" t="s">
        <v>106</v>
      </c>
      <c r="U3632">
        <v>2</v>
      </c>
      <c r="V3632" t="s">
        <v>106</v>
      </c>
      <c r="W3632">
        <v>0</v>
      </c>
      <c r="X3632">
        <v>0</v>
      </c>
      <c r="Y3632">
        <v>0</v>
      </c>
      <c r="Z3632">
        <v>0</v>
      </c>
      <c r="AA3632">
        <v>0</v>
      </c>
      <c r="AB3632">
        <v>0</v>
      </c>
      <c r="AC3632">
        <v>0</v>
      </c>
      <c r="AD3632">
        <v>0</v>
      </c>
      <c r="AE3632" s="4">
        <v>0</v>
      </c>
      <c r="AH3632" s="6">
        <v>43747</v>
      </c>
      <c r="AI3632" s="5">
        <v>0.66666666666666663</v>
      </c>
      <c r="AJ3632">
        <v>2.63</v>
      </c>
      <c r="AK3632" t="s">
        <v>1464</v>
      </c>
      <c r="AL3632" s="4">
        <v>11.4</v>
      </c>
      <c r="AM3632" s="4">
        <v>29.24</v>
      </c>
      <c r="AN3632" s="4" t="s">
        <v>106</v>
      </c>
      <c r="AO3632" s="4" t="s">
        <v>106</v>
      </c>
      <c r="AP3632" s="4" t="s">
        <v>106</v>
      </c>
      <c r="AQ3632" s="4" t="s">
        <v>106</v>
      </c>
      <c r="AR3632" s="4" t="s">
        <v>106</v>
      </c>
      <c r="AS3632" s="4" t="s">
        <v>106</v>
      </c>
      <c r="AT3632" s="4" t="s">
        <v>106</v>
      </c>
      <c r="AU3632" t="s">
        <v>108</v>
      </c>
      <c r="AV3632" t="s">
        <v>109</v>
      </c>
      <c r="AW3632" t="s">
        <v>110</v>
      </c>
      <c r="AX3632" t="s">
        <v>3852</v>
      </c>
    </row>
    <row r="3633" spans="1:50" hidden="1" x14ac:dyDescent="0.25">
      <c r="A3633">
        <v>2019</v>
      </c>
      <c r="B3633" s="6">
        <v>43609</v>
      </c>
      <c r="C3633" s="6">
        <v>43747</v>
      </c>
      <c r="D3633" t="str">
        <f>INDEX(parametres!$B$2:$B$57,IF(ISNUMBER(MATCH(Chiffrier!E3633,parametres!$C$2:$C$57,0)),MATCH(E3633,parametres!$C$2:$C$57,0),NA()))</f>
        <v>IM-16</v>
      </c>
      <c r="E3633" t="s">
        <v>24</v>
      </c>
      <c r="F3633" t="s">
        <v>112</v>
      </c>
      <c r="G3633" s="4">
        <f t="shared" si="74"/>
        <v>19.714285714285715</v>
      </c>
      <c r="H3633">
        <f>INDEX(Sites_coordo!$C$2:$C$62,IF(ISNUMBER(MATCH(Chiffrier!E3633,Sites_coordo!$A$2:$A$62,0)),MATCH(Chiffrier!E3633,Sites_coordo!$A$2:$A$62,0),NA()))</f>
        <v>47.389966000000001</v>
      </c>
      <c r="I3633">
        <f>INDEX(Sites_coordo!$B$2:$B$62,IF(ISNUMBER(MATCH(Chiffrier!E3633,Sites_coordo!$A$2:$A$62,0)),MATCH(Chiffrier!E3633,Sites_coordo!$A$2:$A$62,0),NA()))</f>
        <v>-61.789866000000004</v>
      </c>
      <c r="J3633" t="s">
        <v>119</v>
      </c>
      <c r="K3633" t="s">
        <v>119</v>
      </c>
      <c r="L3633" s="4">
        <v>20087099</v>
      </c>
      <c r="M3633" t="s">
        <v>151</v>
      </c>
      <c r="N3633" s="4">
        <v>8</v>
      </c>
      <c r="O3633" s="4" t="s">
        <v>107</v>
      </c>
      <c r="P3633" s="4">
        <v>1</v>
      </c>
      <c r="Q3633" t="s">
        <v>3853</v>
      </c>
      <c r="R3633" s="4">
        <v>0</v>
      </c>
      <c r="S3633">
        <v>2</v>
      </c>
      <c r="T3633" t="s">
        <v>106</v>
      </c>
      <c r="U3633">
        <v>3</v>
      </c>
      <c r="V3633" t="s">
        <v>106</v>
      </c>
      <c r="W3633">
        <v>0</v>
      </c>
      <c r="X3633">
        <v>0</v>
      </c>
      <c r="Y3633">
        <v>0</v>
      </c>
      <c r="Z3633">
        <v>0</v>
      </c>
      <c r="AA3633">
        <v>0</v>
      </c>
      <c r="AB3633">
        <v>0</v>
      </c>
      <c r="AC3633">
        <v>0</v>
      </c>
      <c r="AD3633">
        <v>0</v>
      </c>
      <c r="AE3633" s="4">
        <v>0</v>
      </c>
      <c r="AH3633" s="6">
        <v>43747</v>
      </c>
      <c r="AI3633" s="5">
        <v>0.66666666666666663</v>
      </c>
      <c r="AJ3633">
        <v>2.63</v>
      </c>
      <c r="AK3633" t="s">
        <v>1464</v>
      </c>
      <c r="AL3633" s="4">
        <v>11.4</v>
      </c>
      <c r="AM3633" s="4">
        <v>29.24</v>
      </c>
      <c r="AN3633" s="4" t="s">
        <v>106</v>
      </c>
      <c r="AO3633" s="4" t="s">
        <v>106</v>
      </c>
      <c r="AP3633" s="4" t="s">
        <v>106</v>
      </c>
      <c r="AQ3633" s="4" t="s">
        <v>106</v>
      </c>
      <c r="AR3633" s="4" t="s">
        <v>106</v>
      </c>
      <c r="AS3633" s="4" t="s">
        <v>106</v>
      </c>
      <c r="AT3633" s="4" t="s">
        <v>106</v>
      </c>
      <c r="AU3633" t="s">
        <v>108</v>
      </c>
      <c r="AV3633" t="s">
        <v>109</v>
      </c>
      <c r="AW3633" t="s">
        <v>110</v>
      </c>
      <c r="AX3633" t="s">
        <v>3853</v>
      </c>
    </row>
    <row r="3634" spans="1:50" hidden="1" x14ac:dyDescent="0.25">
      <c r="A3634">
        <v>2019</v>
      </c>
      <c r="B3634" s="6">
        <v>43608</v>
      </c>
      <c r="C3634" s="6">
        <v>43747</v>
      </c>
      <c r="D3634" t="str">
        <f>INDEX(parametres!$B$2:$B$57,IF(ISNUMBER(MATCH(Chiffrier!E3634,parametres!$C$2:$C$57,0)),MATCH(E3634,parametres!$C$2:$C$57,0),NA()))</f>
        <v>IM-2</v>
      </c>
      <c r="E3634" t="s">
        <v>12</v>
      </c>
      <c r="F3634" t="s">
        <v>112</v>
      </c>
      <c r="G3634" s="4">
        <f>(C3634-B3634)/7</f>
        <v>19.857142857142858</v>
      </c>
      <c r="H3634">
        <f>INDEX(Sites_coordo!$C$2:$C$62,IF(ISNUMBER(MATCH(Chiffrier!E3634,Sites_coordo!$A$2:$A$62,0)),MATCH(Chiffrier!E3634,Sites_coordo!$A$2:$A$62,0),NA()))</f>
        <v>47.610300000000002</v>
      </c>
      <c r="I3634">
        <f>INDEX(Sites_coordo!$B$2:$B$62,IF(ISNUMBER(MATCH(Chiffrier!E3634,Sites_coordo!$A$2:$A$62,0)),MATCH(Chiffrier!E3634,Sites_coordo!$A$2:$A$62,0),NA()))</f>
        <v>-61.559399999999997</v>
      </c>
      <c r="J3634" t="s">
        <v>132</v>
      </c>
      <c r="K3634" t="s">
        <v>132</v>
      </c>
      <c r="L3634" s="4">
        <v>20319701</v>
      </c>
      <c r="M3634" t="s">
        <v>151</v>
      </c>
      <c r="N3634" s="4">
        <v>1</v>
      </c>
      <c r="O3634" s="4" t="s">
        <v>121</v>
      </c>
      <c r="P3634" s="4">
        <v>1</v>
      </c>
      <c r="Q3634" t="s">
        <v>3854</v>
      </c>
      <c r="R3634" s="4">
        <v>0</v>
      </c>
      <c r="S3634">
        <v>0</v>
      </c>
      <c r="T3634" t="s">
        <v>106</v>
      </c>
      <c r="U3634">
        <v>0</v>
      </c>
      <c r="V3634" t="s">
        <v>106</v>
      </c>
      <c r="W3634">
        <v>0</v>
      </c>
      <c r="X3634">
        <v>0</v>
      </c>
      <c r="Y3634">
        <v>0</v>
      </c>
      <c r="Z3634">
        <v>0</v>
      </c>
      <c r="AA3634">
        <v>0</v>
      </c>
      <c r="AB3634">
        <v>0</v>
      </c>
      <c r="AC3634">
        <v>0</v>
      </c>
      <c r="AD3634">
        <v>0</v>
      </c>
      <c r="AE3634" s="4">
        <v>2</v>
      </c>
      <c r="AH3634" s="6">
        <v>43474</v>
      </c>
      <c r="AI3634" s="5">
        <v>0.32291666666666669</v>
      </c>
      <c r="AJ3634">
        <v>6</v>
      </c>
      <c r="AK3634">
        <v>3110</v>
      </c>
      <c r="AL3634" s="4">
        <v>23</v>
      </c>
      <c r="AM3634" s="4">
        <v>21.4</v>
      </c>
      <c r="AN3634" s="4" t="s">
        <v>106</v>
      </c>
      <c r="AO3634" s="4" t="s">
        <v>106</v>
      </c>
      <c r="AP3634" s="4" t="s">
        <v>106</v>
      </c>
      <c r="AQ3634" s="4" t="s">
        <v>106</v>
      </c>
      <c r="AR3634" s="4" t="s">
        <v>106</v>
      </c>
      <c r="AS3634" s="4" t="s">
        <v>106</v>
      </c>
      <c r="AT3634" s="4" t="s">
        <v>106</v>
      </c>
      <c r="AU3634" t="s">
        <v>108</v>
      </c>
      <c r="AV3634" t="s">
        <v>109</v>
      </c>
      <c r="AW3634" t="s">
        <v>110</v>
      </c>
      <c r="AX3634" t="s">
        <v>3854</v>
      </c>
    </row>
    <row r="3635" spans="1:50" hidden="1" x14ac:dyDescent="0.25">
      <c r="A3635">
        <v>2019</v>
      </c>
      <c r="B3635" s="6">
        <v>43608</v>
      </c>
      <c r="C3635" s="6">
        <v>43747</v>
      </c>
      <c r="D3635" t="str">
        <f>INDEX(parametres!$B$2:$B$57,IF(ISNUMBER(MATCH(Chiffrier!E3635,parametres!$C$2:$C$57,0)),MATCH(E3635,parametres!$C$2:$C$57,0),NA()))</f>
        <v>IM-2</v>
      </c>
      <c r="E3635" t="s">
        <v>12</v>
      </c>
      <c r="F3635" t="s">
        <v>112</v>
      </c>
      <c r="G3635" s="4">
        <f t="shared" si="74"/>
        <v>19.857142857142858</v>
      </c>
      <c r="H3635">
        <f>INDEX(Sites_coordo!$C$2:$C$62,IF(ISNUMBER(MATCH(Chiffrier!E3635,Sites_coordo!$A$2:$A$62,0)),MATCH(Chiffrier!E3635,Sites_coordo!$A$2:$A$62,0),NA()))</f>
        <v>47.610300000000002</v>
      </c>
      <c r="I3635">
        <f>INDEX(Sites_coordo!$B$2:$B$62,IF(ISNUMBER(MATCH(Chiffrier!E3635,Sites_coordo!$A$2:$A$62,0)),MATCH(Chiffrier!E3635,Sites_coordo!$A$2:$A$62,0),NA()))</f>
        <v>-61.559399999999997</v>
      </c>
      <c r="J3635" t="s">
        <v>132</v>
      </c>
      <c r="K3635" t="s">
        <v>132</v>
      </c>
      <c r="L3635" s="4">
        <v>20319701</v>
      </c>
      <c r="M3635" t="s">
        <v>151</v>
      </c>
      <c r="N3635" s="4">
        <v>1</v>
      </c>
      <c r="O3635" s="4" t="s">
        <v>121</v>
      </c>
      <c r="P3635" s="4">
        <v>2</v>
      </c>
      <c r="Q3635" t="s">
        <v>3855</v>
      </c>
      <c r="R3635" s="4">
        <v>0</v>
      </c>
      <c r="S3635">
        <v>0</v>
      </c>
      <c r="T3635" t="s">
        <v>106</v>
      </c>
      <c r="U3635">
        <v>0</v>
      </c>
      <c r="V3635" t="s">
        <v>106</v>
      </c>
      <c r="W3635">
        <v>0</v>
      </c>
      <c r="X3635">
        <v>0</v>
      </c>
      <c r="Y3635">
        <v>0</v>
      </c>
      <c r="Z3635">
        <v>0</v>
      </c>
      <c r="AA3635">
        <v>0</v>
      </c>
      <c r="AB3635">
        <v>0</v>
      </c>
      <c r="AC3635">
        <v>0</v>
      </c>
      <c r="AD3635">
        <v>0</v>
      </c>
      <c r="AE3635" s="4">
        <v>4</v>
      </c>
      <c r="AH3635" s="6">
        <v>43474</v>
      </c>
      <c r="AI3635" s="5">
        <v>0.32291666666666669</v>
      </c>
      <c r="AJ3635">
        <v>6</v>
      </c>
      <c r="AK3635">
        <v>3110</v>
      </c>
      <c r="AL3635" s="4">
        <v>23</v>
      </c>
      <c r="AM3635" s="4">
        <v>21.4</v>
      </c>
      <c r="AN3635" s="4" t="s">
        <v>106</v>
      </c>
      <c r="AO3635" s="4" t="s">
        <v>106</v>
      </c>
      <c r="AP3635" s="4" t="s">
        <v>106</v>
      </c>
      <c r="AQ3635" s="4" t="s">
        <v>106</v>
      </c>
      <c r="AR3635" s="4" t="s">
        <v>106</v>
      </c>
      <c r="AS3635" s="4" t="s">
        <v>106</v>
      </c>
      <c r="AT3635" s="4" t="s">
        <v>106</v>
      </c>
      <c r="AU3635" t="s">
        <v>108</v>
      </c>
      <c r="AV3635" t="s">
        <v>109</v>
      </c>
      <c r="AW3635" t="s">
        <v>110</v>
      </c>
      <c r="AX3635" t="s">
        <v>3855</v>
      </c>
    </row>
    <row r="3636" spans="1:50" hidden="1" x14ac:dyDescent="0.25">
      <c r="A3636">
        <v>2019</v>
      </c>
      <c r="B3636" s="6">
        <v>43608</v>
      </c>
      <c r="C3636" s="6">
        <v>43747</v>
      </c>
      <c r="D3636" t="str">
        <f>INDEX(parametres!$B$2:$B$57,IF(ISNUMBER(MATCH(Chiffrier!E3636,parametres!$C$2:$C$57,0)),MATCH(E3636,parametres!$C$2:$C$57,0),NA()))</f>
        <v>IM-2</v>
      </c>
      <c r="E3636" t="s">
        <v>12</v>
      </c>
      <c r="F3636" t="s">
        <v>112</v>
      </c>
      <c r="G3636" s="4">
        <f t="shared" ref="G3636:G3675" si="75">(C3636-B3636)/7</f>
        <v>19.857142857142858</v>
      </c>
      <c r="H3636">
        <f>INDEX(Sites_coordo!$C$2:$C$62,IF(ISNUMBER(MATCH(Chiffrier!E3636,Sites_coordo!$A$2:$A$62,0)),MATCH(Chiffrier!E3636,Sites_coordo!$A$2:$A$62,0),NA()))</f>
        <v>47.610300000000002</v>
      </c>
      <c r="I3636">
        <f>INDEX(Sites_coordo!$B$2:$B$62,IF(ISNUMBER(MATCH(Chiffrier!E3636,Sites_coordo!$A$2:$A$62,0)),MATCH(Chiffrier!E3636,Sites_coordo!$A$2:$A$62,0),NA()))</f>
        <v>-61.559399999999997</v>
      </c>
      <c r="J3636" t="s">
        <v>132</v>
      </c>
      <c r="K3636" t="s">
        <v>132</v>
      </c>
      <c r="L3636" s="4">
        <v>20319701</v>
      </c>
      <c r="M3636" t="s">
        <v>151</v>
      </c>
      <c r="N3636" s="4">
        <v>1</v>
      </c>
      <c r="O3636" s="4" t="s">
        <v>121</v>
      </c>
      <c r="P3636" s="4">
        <v>3</v>
      </c>
      <c r="Q3636" t="s">
        <v>3856</v>
      </c>
      <c r="R3636" s="4">
        <v>0</v>
      </c>
      <c r="S3636">
        <v>0</v>
      </c>
      <c r="T3636" t="s">
        <v>106</v>
      </c>
      <c r="U3636">
        <v>0</v>
      </c>
      <c r="V3636" t="s">
        <v>106</v>
      </c>
      <c r="W3636">
        <v>0</v>
      </c>
      <c r="X3636">
        <v>0</v>
      </c>
      <c r="Y3636">
        <v>0</v>
      </c>
      <c r="Z3636">
        <v>0</v>
      </c>
      <c r="AA3636">
        <v>0</v>
      </c>
      <c r="AB3636" s="4">
        <v>1</v>
      </c>
      <c r="AC3636">
        <v>0</v>
      </c>
      <c r="AD3636">
        <v>0</v>
      </c>
      <c r="AE3636" s="4">
        <v>2</v>
      </c>
      <c r="AH3636" s="6">
        <v>43474</v>
      </c>
      <c r="AI3636" s="5">
        <v>0.32291666666666669</v>
      </c>
      <c r="AJ3636">
        <v>6</v>
      </c>
      <c r="AK3636">
        <v>3110</v>
      </c>
      <c r="AL3636" s="4">
        <v>23</v>
      </c>
      <c r="AM3636" s="4">
        <v>21.4</v>
      </c>
      <c r="AN3636" s="4" t="s">
        <v>106</v>
      </c>
      <c r="AO3636" s="4" t="s">
        <v>106</v>
      </c>
      <c r="AP3636" s="4" t="s">
        <v>106</v>
      </c>
      <c r="AQ3636" s="4" t="s">
        <v>106</v>
      </c>
      <c r="AR3636" s="4" t="s">
        <v>106</v>
      </c>
      <c r="AS3636" s="4" t="s">
        <v>106</v>
      </c>
      <c r="AT3636" s="4" t="s">
        <v>106</v>
      </c>
      <c r="AU3636" t="s">
        <v>108</v>
      </c>
      <c r="AV3636" t="s">
        <v>109</v>
      </c>
      <c r="AW3636" t="s">
        <v>110</v>
      </c>
      <c r="AX3636" t="s">
        <v>3856</v>
      </c>
    </row>
    <row r="3637" spans="1:50" hidden="1" x14ac:dyDescent="0.25">
      <c r="A3637">
        <v>2019</v>
      </c>
      <c r="B3637" s="6">
        <v>43608</v>
      </c>
      <c r="C3637" s="6">
        <v>43747</v>
      </c>
      <c r="D3637" t="str">
        <f>INDEX(parametres!$B$2:$B$57,IF(ISNUMBER(MATCH(Chiffrier!E3637,parametres!$C$2:$C$57,0)),MATCH(E3637,parametres!$C$2:$C$57,0),NA()))</f>
        <v>IM-2</v>
      </c>
      <c r="E3637" t="s">
        <v>12</v>
      </c>
      <c r="F3637" t="s">
        <v>112</v>
      </c>
      <c r="G3637" s="4">
        <f t="shared" si="75"/>
        <v>19.857142857142858</v>
      </c>
      <c r="H3637">
        <f>INDEX(Sites_coordo!$C$2:$C$62,IF(ISNUMBER(MATCH(Chiffrier!E3637,Sites_coordo!$A$2:$A$62,0)),MATCH(Chiffrier!E3637,Sites_coordo!$A$2:$A$62,0),NA()))</f>
        <v>47.610300000000002</v>
      </c>
      <c r="I3637">
        <f>INDEX(Sites_coordo!$B$2:$B$62,IF(ISNUMBER(MATCH(Chiffrier!E3637,Sites_coordo!$A$2:$A$62,0)),MATCH(Chiffrier!E3637,Sites_coordo!$A$2:$A$62,0),NA()))</f>
        <v>-61.559399999999997</v>
      </c>
      <c r="J3637" t="s">
        <v>132</v>
      </c>
      <c r="K3637" t="s">
        <v>132</v>
      </c>
      <c r="L3637" s="4">
        <v>20319701</v>
      </c>
      <c r="M3637" t="s">
        <v>151</v>
      </c>
      <c r="N3637" s="4">
        <v>1</v>
      </c>
      <c r="O3637" s="4" t="s">
        <v>107</v>
      </c>
      <c r="P3637" s="4">
        <v>1</v>
      </c>
      <c r="Q3637" t="s">
        <v>3857</v>
      </c>
      <c r="R3637" s="4">
        <v>0</v>
      </c>
      <c r="S3637">
        <v>0</v>
      </c>
      <c r="T3637" t="s">
        <v>106</v>
      </c>
      <c r="U3637">
        <v>0</v>
      </c>
      <c r="V3637" t="s">
        <v>106</v>
      </c>
      <c r="W3637">
        <v>0</v>
      </c>
      <c r="X3637">
        <v>0</v>
      </c>
      <c r="Y3637">
        <v>0</v>
      </c>
      <c r="Z3637">
        <v>0</v>
      </c>
      <c r="AA3637">
        <v>0</v>
      </c>
      <c r="AB3637" s="4">
        <v>1</v>
      </c>
      <c r="AC3637">
        <v>0</v>
      </c>
      <c r="AD3637">
        <v>0</v>
      </c>
      <c r="AE3637" s="4">
        <v>3</v>
      </c>
      <c r="AH3637" s="6">
        <v>43474</v>
      </c>
      <c r="AI3637" s="5">
        <v>0.32291666666666669</v>
      </c>
      <c r="AJ3637">
        <v>6</v>
      </c>
      <c r="AK3637">
        <v>3110</v>
      </c>
      <c r="AL3637" s="4">
        <v>23</v>
      </c>
      <c r="AM3637" s="4">
        <v>21.4</v>
      </c>
      <c r="AN3637" s="4" t="s">
        <v>106</v>
      </c>
      <c r="AO3637" s="4" t="s">
        <v>106</v>
      </c>
      <c r="AP3637" s="4" t="s">
        <v>106</v>
      </c>
      <c r="AQ3637" s="4" t="s">
        <v>106</v>
      </c>
      <c r="AR3637" s="4" t="s">
        <v>106</v>
      </c>
      <c r="AS3637" s="4" t="s">
        <v>106</v>
      </c>
      <c r="AT3637" s="4" t="s">
        <v>106</v>
      </c>
      <c r="AU3637" t="s">
        <v>108</v>
      </c>
      <c r="AV3637" t="s">
        <v>109</v>
      </c>
      <c r="AW3637" t="s">
        <v>110</v>
      </c>
      <c r="AX3637" t="s">
        <v>3857</v>
      </c>
    </row>
    <row r="3638" spans="1:50" hidden="1" x14ac:dyDescent="0.25">
      <c r="A3638">
        <v>2019</v>
      </c>
      <c r="B3638" s="6">
        <v>43608</v>
      </c>
      <c r="C3638" s="6">
        <v>43747</v>
      </c>
      <c r="D3638" t="str">
        <f>INDEX(parametres!$B$2:$B$57,IF(ISNUMBER(MATCH(Chiffrier!E3638,parametres!$C$2:$C$57,0)),MATCH(E3638,parametres!$C$2:$C$57,0),NA()))</f>
        <v>IM-2</v>
      </c>
      <c r="E3638" t="s">
        <v>12</v>
      </c>
      <c r="F3638" t="s">
        <v>112</v>
      </c>
      <c r="G3638" s="4">
        <f t="shared" si="75"/>
        <v>19.857142857142858</v>
      </c>
      <c r="H3638">
        <f>INDEX(Sites_coordo!$C$2:$C$62,IF(ISNUMBER(MATCH(Chiffrier!E3638,Sites_coordo!$A$2:$A$62,0)),MATCH(Chiffrier!E3638,Sites_coordo!$A$2:$A$62,0),NA()))</f>
        <v>47.610300000000002</v>
      </c>
      <c r="I3638">
        <f>INDEX(Sites_coordo!$B$2:$B$62,IF(ISNUMBER(MATCH(Chiffrier!E3638,Sites_coordo!$A$2:$A$62,0)),MATCH(Chiffrier!E3638,Sites_coordo!$A$2:$A$62,0),NA()))</f>
        <v>-61.559399999999997</v>
      </c>
      <c r="J3638" t="s">
        <v>132</v>
      </c>
      <c r="K3638" t="s">
        <v>132</v>
      </c>
      <c r="L3638" s="4">
        <v>20319701</v>
      </c>
      <c r="M3638" t="s">
        <v>151</v>
      </c>
      <c r="N3638" s="4">
        <v>2</v>
      </c>
      <c r="O3638" s="4" t="s">
        <v>121</v>
      </c>
      <c r="P3638" s="4">
        <v>1</v>
      </c>
      <c r="Q3638" t="s">
        <v>3858</v>
      </c>
      <c r="R3638" s="4">
        <v>0</v>
      </c>
      <c r="S3638">
        <v>0</v>
      </c>
      <c r="T3638" t="s">
        <v>106</v>
      </c>
      <c r="U3638">
        <v>0</v>
      </c>
      <c r="V3638" t="s">
        <v>106</v>
      </c>
      <c r="W3638">
        <v>0</v>
      </c>
      <c r="X3638">
        <v>0</v>
      </c>
      <c r="Y3638">
        <v>0</v>
      </c>
      <c r="Z3638">
        <v>0</v>
      </c>
      <c r="AA3638">
        <v>0</v>
      </c>
      <c r="AB3638">
        <v>0</v>
      </c>
      <c r="AC3638">
        <v>0</v>
      </c>
      <c r="AD3638">
        <v>0</v>
      </c>
      <c r="AE3638" s="4">
        <v>5</v>
      </c>
      <c r="AH3638" s="6">
        <v>43474</v>
      </c>
      <c r="AI3638" s="5">
        <v>0.32291666666666669</v>
      </c>
      <c r="AJ3638">
        <v>6</v>
      </c>
      <c r="AK3638">
        <v>3110</v>
      </c>
      <c r="AL3638" s="4">
        <v>23</v>
      </c>
      <c r="AM3638" s="4">
        <v>21.4</v>
      </c>
      <c r="AN3638" s="4" t="s">
        <v>106</v>
      </c>
      <c r="AO3638" s="4" t="s">
        <v>106</v>
      </c>
      <c r="AP3638" s="4" t="s">
        <v>106</v>
      </c>
      <c r="AQ3638" s="4" t="s">
        <v>106</v>
      </c>
      <c r="AR3638" s="4" t="s">
        <v>106</v>
      </c>
      <c r="AS3638" s="4" t="s">
        <v>106</v>
      </c>
      <c r="AT3638" s="4" t="s">
        <v>106</v>
      </c>
      <c r="AU3638" t="s">
        <v>108</v>
      </c>
      <c r="AV3638" t="s">
        <v>109</v>
      </c>
      <c r="AW3638" t="s">
        <v>110</v>
      </c>
      <c r="AX3638" t="s">
        <v>3858</v>
      </c>
    </row>
    <row r="3639" spans="1:50" hidden="1" x14ac:dyDescent="0.25">
      <c r="A3639">
        <v>2019</v>
      </c>
      <c r="B3639" s="6">
        <v>43608</v>
      </c>
      <c r="C3639" s="6">
        <v>43747</v>
      </c>
      <c r="D3639" t="str">
        <f>INDEX(parametres!$B$2:$B$57,IF(ISNUMBER(MATCH(Chiffrier!E3639,parametres!$C$2:$C$57,0)),MATCH(E3639,parametres!$C$2:$C$57,0),NA()))</f>
        <v>IM-2</v>
      </c>
      <c r="E3639" t="s">
        <v>12</v>
      </c>
      <c r="F3639" t="s">
        <v>112</v>
      </c>
      <c r="G3639" s="4">
        <f t="shared" si="75"/>
        <v>19.857142857142858</v>
      </c>
      <c r="H3639">
        <f>INDEX(Sites_coordo!$C$2:$C$62,IF(ISNUMBER(MATCH(Chiffrier!E3639,Sites_coordo!$A$2:$A$62,0)),MATCH(Chiffrier!E3639,Sites_coordo!$A$2:$A$62,0),NA()))</f>
        <v>47.610300000000002</v>
      </c>
      <c r="I3639">
        <f>INDEX(Sites_coordo!$B$2:$B$62,IF(ISNUMBER(MATCH(Chiffrier!E3639,Sites_coordo!$A$2:$A$62,0)),MATCH(Chiffrier!E3639,Sites_coordo!$A$2:$A$62,0),NA()))</f>
        <v>-61.559399999999997</v>
      </c>
      <c r="J3639" t="s">
        <v>132</v>
      </c>
      <c r="K3639" t="s">
        <v>132</v>
      </c>
      <c r="L3639" s="4">
        <v>20319701</v>
      </c>
      <c r="M3639" t="s">
        <v>151</v>
      </c>
      <c r="N3639" s="4">
        <v>2</v>
      </c>
      <c r="O3639" s="4" t="s">
        <v>121</v>
      </c>
      <c r="P3639" s="4">
        <v>2</v>
      </c>
      <c r="Q3639" t="s">
        <v>3859</v>
      </c>
      <c r="R3639" s="4">
        <v>0</v>
      </c>
      <c r="S3639">
        <v>0</v>
      </c>
      <c r="T3639" t="s">
        <v>106</v>
      </c>
      <c r="U3639">
        <v>0</v>
      </c>
      <c r="V3639" t="s">
        <v>106</v>
      </c>
      <c r="W3639">
        <v>0</v>
      </c>
      <c r="X3639">
        <v>0</v>
      </c>
      <c r="Y3639">
        <v>0</v>
      </c>
      <c r="Z3639">
        <v>0</v>
      </c>
      <c r="AA3639">
        <v>0</v>
      </c>
      <c r="AB3639">
        <v>0</v>
      </c>
      <c r="AC3639">
        <v>0</v>
      </c>
      <c r="AD3639">
        <v>0</v>
      </c>
      <c r="AE3639" s="4">
        <v>5</v>
      </c>
      <c r="AH3639" s="6">
        <v>43474</v>
      </c>
      <c r="AI3639" s="5">
        <v>0.32291666666666669</v>
      </c>
      <c r="AJ3639">
        <v>6</v>
      </c>
      <c r="AK3639">
        <v>3110</v>
      </c>
      <c r="AL3639" s="4">
        <v>23</v>
      </c>
      <c r="AM3639" s="4">
        <v>21.4</v>
      </c>
      <c r="AN3639" s="4" t="s">
        <v>106</v>
      </c>
      <c r="AO3639" s="4" t="s">
        <v>106</v>
      </c>
      <c r="AP3639" s="4" t="s">
        <v>106</v>
      </c>
      <c r="AQ3639" s="4" t="s">
        <v>106</v>
      </c>
      <c r="AR3639" s="4" t="s">
        <v>106</v>
      </c>
      <c r="AS3639" s="4" t="s">
        <v>106</v>
      </c>
      <c r="AT3639" s="4" t="s">
        <v>106</v>
      </c>
      <c r="AU3639" t="s">
        <v>108</v>
      </c>
      <c r="AV3639" t="s">
        <v>109</v>
      </c>
      <c r="AW3639" t="s">
        <v>110</v>
      </c>
      <c r="AX3639" t="s">
        <v>3859</v>
      </c>
    </row>
    <row r="3640" spans="1:50" hidden="1" x14ac:dyDescent="0.25">
      <c r="A3640">
        <v>2019</v>
      </c>
      <c r="B3640" s="6">
        <v>43608</v>
      </c>
      <c r="C3640" s="6">
        <v>43747</v>
      </c>
      <c r="D3640" t="str">
        <f>INDEX(parametres!$B$2:$B$57,IF(ISNUMBER(MATCH(Chiffrier!E3640,parametres!$C$2:$C$57,0)),MATCH(E3640,parametres!$C$2:$C$57,0),NA()))</f>
        <v>IM-2</v>
      </c>
      <c r="E3640" t="s">
        <v>12</v>
      </c>
      <c r="F3640" t="s">
        <v>112</v>
      </c>
      <c r="G3640" s="4">
        <f t="shared" si="75"/>
        <v>19.857142857142858</v>
      </c>
      <c r="H3640">
        <f>INDEX(Sites_coordo!$C$2:$C$62,IF(ISNUMBER(MATCH(Chiffrier!E3640,Sites_coordo!$A$2:$A$62,0)),MATCH(Chiffrier!E3640,Sites_coordo!$A$2:$A$62,0),NA()))</f>
        <v>47.610300000000002</v>
      </c>
      <c r="I3640">
        <f>INDEX(Sites_coordo!$B$2:$B$62,IF(ISNUMBER(MATCH(Chiffrier!E3640,Sites_coordo!$A$2:$A$62,0)),MATCH(Chiffrier!E3640,Sites_coordo!$A$2:$A$62,0),NA()))</f>
        <v>-61.559399999999997</v>
      </c>
      <c r="J3640" t="s">
        <v>132</v>
      </c>
      <c r="K3640" t="s">
        <v>132</v>
      </c>
      <c r="L3640" s="4">
        <v>20319701</v>
      </c>
      <c r="M3640" t="s">
        <v>151</v>
      </c>
      <c r="N3640" s="4">
        <v>2</v>
      </c>
      <c r="O3640" s="4" t="s">
        <v>121</v>
      </c>
      <c r="P3640" s="4">
        <v>3</v>
      </c>
      <c r="Q3640" t="s">
        <v>3860</v>
      </c>
      <c r="R3640" s="4">
        <v>0</v>
      </c>
      <c r="S3640">
        <v>0</v>
      </c>
      <c r="T3640" t="s">
        <v>106</v>
      </c>
      <c r="U3640">
        <v>0</v>
      </c>
      <c r="V3640" t="s">
        <v>106</v>
      </c>
      <c r="W3640">
        <v>0</v>
      </c>
      <c r="X3640">
        <v>0</v>
      </c>
      <c r="Y3640">
        <v>0</v>
      </c>
      <c r="Z3640">
        <v>0</v>
      </c>
      <c r="AA3640">
        <v>0</v>
      </c>
      <c r="AB3640">
        <v>0</v>
      </c>
      <c r="AC3640">
        <v>0</v>
      </c>
      <c r="AD3640">
        <v>0</v>
      </c>
      <c r="AE3640" s="4">
        <v>5</v>
      </c>
      <c r="AH3640" s="6">
        <v>43474</v>
      </c>
      <c r="AI3640" s="5">
        <v>0.32291666666666669</v>
      </c>
      <c r="AJ3640">
        <v>6</v>
      </c>
      <c r="AK3640">
        <v>3110</v>
      </c>
      <c r="AL3640" s="4">
        <v>23</v>
      </c>
      <c r="AM3640" s="4">
        <v>21.4</v>
      </c>
      <c r="AN3640" s="4" t="s">
        <v>106</v>
      </c>
      <c r="AO3640" s="4" t="s">
        <v>106</v>
      </c>
      <c r="AP3640" s="4" t="s">
        <v>106</v>
      </c>
      <c r="AQ3640" s="4" t="s">
        <v>106</v>
      </c>
      <c r="AR3640" s="4" t="s">
        <v>106</v>
      </c>
      <c r="AS3640" s="4" t="s">
        <v>106</v>
      </c>
      <c r="AT3640" s="4" t="s">
        <v>106</v>
      </c>
      <c r="AU3640" t="s">
        <v>108</v>
      </c>
      <c r="AV3640" t="s">
        <v>109</v>
      </c>
      <c r="AW3640" t="s">
        <v>110</v>
      </c>
      <c r="AX3640" t="s">
        <v>3860</v>
      </c>
    </row>
    <row r="3641" spans="1:50" hidden="1" x14ac:dyDescent="0.25">
      <c r="A3641">
        <v>2019</v>
      </c>
      <c r="B3641" s="6">
        <v>43608</v>
      </c>
      <c r="C3641" s="6">
        <v>43747</v>
      </c>
      <c r="D3641" t="str">
        <f>INDEX(parametres!$B$2:$B$57,IF(ISNUMBER(MATCH(Chiffrier!E3641,parametres!$C$2:$C$57,0)),MATCH(E3641,parametres!$C$2:$C$57,0),NA()))</f>
        <v>IM-2</v>
      </c>
      <c r="E3641" t="s">
        <v>12</v>
      </c>
      <c r="F3641" t="s">
        <v>112</v>
      </c>
      <c r="G3641" s="4">
        <f t="shared" si="75"/>
        <v>19.857142857142858</v>
      </c>
      <c r="H3641">
        <f>INDEX(Sites_coordo!$C$2:$C$62,IF(ISNUMBER(MATCH(Chiffrier!E3641,Sites_coordo!$A$2:$A$62,0)),MATCH(Chiffrier!E3641,Sites_coordo!$A$2:$A$62,0),NA()))</f>
        <v>47.610300000000002</v>
      </c>
      <c r="I3641">
        <f>INDEX(Sites_coordo!$B$2:$B$62,IF(ISNUMBER(MATCH(Chiffrier!E3641,Sites_coordo!$A$2:$A$62,0)),MATCH(Chiffrier!E3641,Sites_coordo!$A$2:$A$62,0),NA()))</f>
        <v>-61.559399999999997</v>
      </c>
      <c r="J3641" t="s">
        <v>132</v>
      </c>
      <c r="K3641" t="s">
        <v>132</v>
      </c>
      <c r="L3641" s="4">
        <v>20319701</v>
      </c>
      <c r="M3641" t="s">
        <v>151</v>
      </c>
      <c r="N3641" s="4">
        <v>2</v>
      </c>
      <c r="O3641" s="4" t="s">
        <v>107</v>
      </c>
      <c r="P3641" s="4">
        <v>1</v>
      </c>
      <c r="Q3641" t="s">
        <v>3861</v>
      </c>
      <c r="R3641" s="4">
        <v>0</v>
      </c>
      <c r="S3641">
        <v>0</v>
      </c>
      <c r="T3641" t="s">
        <v>106</v>
      </c>
      <c r="U3641">
        <v>0</v>
      </c>
      <c r="V3641" t="s">
        <v>106</v>
      </c>
      <c r="W3641">
        <v>0</v>
      </c>
      <c r="X3641">
        <v>0</v>
      </c>
      <c r="Y3641">
        <v>0</v>
      </c>
      <c r="Z3641">
        <v>0</v>
      </c>
      <c r="AA3641">
        <v>0</v>
      </c>
      <c r="AB3641">
        <v>0</v>
      </c>
      <c r="AC3641">
        <v>0</v>
      </c>
      <c r="AD3641">
        <v>0</v>
      </c>
      <c r="AE3641" s="4">
        <v>4</v>
      </c>
      <c r="AH3641" s="6">
        <v>43474</v>
      </c>
      <c r="AI3641" s="5">
        <v>0.32291666666666669</v>
      </c>
      <c r="AJ3641">
        <v>6</v>
      </c>
      <c r="AK3641">
        <v>3110</v>
      </c>
      <c r="AL3641" s="4">
        <v>23</v>
      </c>
      <c r="AM3641" s="4">
        <v>21.4</v>
      </c>
      <c r="AN3641" s="4" t="s">
        <v>106</v>
      </c>
      <c r="AO3641" s="4" t="s">
        <v>106</v>
      </c>
      <c r="AP3641" s="4" t="s">
        <v>106</v>
      </c>
      <c r="AQ3641" s="4" t="s">
        <v>106</v>
      </c>
      <c r="AR3641" s="4" t="s">
        <v>106</v>
      </c>
      <c r="AS3641" s="4" t="s">
        <v>106</v>
      </c>
      <c r="AT3641" s="4" t="s">
        <v>106</v>
      </c>
      <c r="AU3641" t="s">
        <v>108</v>
      </c>
      <c r="AV3641" t="s">
        <v>109</v>
      </c>
      <c r="AW3641" t="s">
        <v>110</v>
      </c>
      <c r="AX3641" t="s">
        <v>3861</v>
      </c>
    </row>
    <row r="3642" spans="1:50" hidden="1" x14ac:dyDescent="0.25">
      <c r="A3642">
        <v>2019</v>
      </c>
      <c r="B3642" s="6">
        <v>43608</v>
      </c>
      <c r="C3642" s="6">
        <v>43747</v>
      </c>
      <c r="D3642" t="str">
        <f>INDEX(parametres!$B$2:$B$57,IF(ISNUMBER(MATCH(Chiffrier!E3642,parametres!$C$2:$C$57,0)),MATCH(E3642,parametres!$C$2:$C$57,0),NA()))</f>
        <v>IM-2</v>
      </c>
      <c r="E3642" t="s">
        <v>12</v>
      </c>
      <c r="F3642" t="s">
        <v>112</v>
      </c>
      <c r="G3642" s="4">
        <f t="shared" si="75"/>
        <v>19.857142857142858</v>
      </c>
      <c r="H3642">
        <f>INDEX(Sites_coordo!$C$2:$C$62,IF(ISNUMBER(MATCH(Chiffrier!E3642,Sites_coordo!$A$2:$A$62,0)),MATCH(Chiffrier!E3642,Sites_coordo!$A$2:$A$62,0),NA()))</f>
        <v>47.610300000000002</v>
      </c>
      <c r="I3642">
        <f>INDEX(Sites_coordo!$B$2:$B$62,IF(ISNUMBER(MATCH(Chiffrier!E3642,Sites_coordo!$A$2:$A$62,0)),MATCH(Chiffrier!E3642,Sites_coordo!$A$2:$A$62,0),NA()))</f>
        <v>-61.559399999999997</v>
      </c>
      <c r="J3642" t="s">
        <v>132</v>
      </c>
      <c r="K3642" t="s">
        <v>132</v>
      </c>
      <c r="L3642" s="4">
        <v>20319701</v>
      </c>
      <c r="M3642" t="s">
        <v>151</v>
      </c>
      <c r="N3642" s="4">
        <v>3</v>
      </c>
      <c r="O3642" s="4" t="s">
        <v>121</v>
      </c>
      <c r="P3642" s="4">
        <v>1</v>
      </c>
      <c r="Q3642" t="s">
        <v>3862</v>
      </c>
      <c r="R3642" s="4">
        <v>0</v>
      </c>
      <c r="S3642">
        <v>0</v>
      </c>
      <c r="T3642" t="s">
        <v>106</v>
      </c>
      <c r="U3642">
        <v>0</v>
      </c>
      <c r="V3642" t="s">
        <v>106</v>
      </c>
      <c r="W3642">
        <v>0</v>
      </c>
      <c r="X3642">
        <v>0</v>
      </c>
      <c r="Y3642">
        <v>0</v>
      </c>
      <c r="Z3642">
        <v>0</v>
      </c>
      <c r="AA3642">
        <v>0</v>
      </c>
      <c r="AB3642">
        <v>0</v>
      </c>
      <c r="AC3642">
        <v>0</v>
      </c>
      <c r="AD3642">
        <v>0</v>
      </c>
      <c r="AE3642" s="4">
        <v>0</v>
      </c>
      <c r="AH3642" s="6">
        <v>43474</v>
      </c>
      <c r="AI3642" s="5">
        <v>0.32291666666666669</v>
      </c>
      <c r="AJ3642">
        <v>6</v>
      </c>
      <c r="AK3642">
        <v>3110</v>
      </c>
      <c r="AL3642" s="4">
        <v>23</v>
      </c>
      <c r="AM3642" s="4">
        <v>21.4</v>
      </c>
      <c r="AN3642" s="4" t="s">
        <v>106</v>
      </c>
      <c r="AO3642" s="4" t="s">
        <v>106</v>
      </c>
      <c r="AP3642" s="4" t="s">
        <v>106</v>
      </c>
      <c r="AQ3642" s="4" t="s">
        <v>106</v>
      </c>
      <c r="AR3642" s="4" t="s">
        <v>106</v>
      </c>
      <c r="AS3642" s="4" t="s">
        <v>106</v>
      </c>
      <c r="AT3642" s="4" t="s">
        <v>106</v>
      </c>
      <c r="AU3642" t="s">
        <v>108</v>
      </c>
      <c r="AV3642" t="s">
        <v>109</v>
      </c>
      <c r="AW3642" t="s">
        <v>110</v>
      </c>
      <c r="AX3642" t="s">
        <v>3862</v>
      </c>
    </row>
    <row r="3643" spans="1:50" hidden="1" x14ac:dyDescent="0.25">
      <c r="A3643">
        <v>2019</v>
      </c>
      <c r="B3643" s="6">
        <v>43608</v>
      </c>
      <c r="C3643" s="6">
        <v>43747</v>
      </c>
      <c r="D3643" t="str">
        <f>INDEX(parametres!$B$2:$B$57,IF(ISNUMBER(MATCH(Chiffrier!E3643,parametres!$C$2:$C$57,0)),MATCH(E3643,parametres!$C$2:$C$57,0),NA()))</f>
        <v>IM-2</v>
      </c>
      <c r="E3643" t="s">
        <v>12</v>
      </c>
      <c r="F3643" t="s">
        <v>112</v>
      </c>
      <c r="G3643" s="4">
        <f t="shared" si="75"/>
        <v>19.857142857142858</v>
      </c>
      <c r="H3643">
        <f>INDEX(Sites_coordo!$C$2:$C$62,IF(ISNUMBER(MATCH(Chiffrier!E3643,Sites_coordo!$A$2:$A$62,0)),MATCH(Chiffrier!E3643,Sites_coordo!$A$2:$A$62,0),NA()))</f>
        <v>47.610300000000002</v>
      </c>
      <c r="I3643">
        <f>INDEX(Sites_coordo!$B$2:$B$62,IF(ISNUMBER(MATCH(Chiffrier!E3643,Sites_coordo!$A$2:$A$62,0)),MATCH(Chiffrier!E3643,Sites_coordo!$A$2:$A$62,0),NA()))</f>
        <v>-61.559399999999997</v>
      </c>
      <c r="J3643" t="s">
        <v>132</v>
      </c>
      <c r="K3643" t="s">
        <v>132</v>
      </c>
      <c r="L3643" s="4">
        <v>20319701</v>
      </c>
      <c r="M3643" t="s">
        <v>151</v>
      </c>
      <c r="N3643" s="4">
        <v>3</v>
      </c>
      <c r="O3643" s="4" t="s">
        <v>121</v>
      </c>
      <c r="P3643" s="4">
        <v>2</v>
      </c>
      <c r="Q3643" t="s">
        <v>3863</v>
      </c>
      <c r="R3643" s="4">
        <v>0</v>
      </c>
      <c r="S3643">
        <v>0</v>
      </c>
      <c r="T3643" t="s">
        <v>106</v>
      </c>
      <c r="U3643">
        <v>0</v>
      </c>
      <c r="V3643" t="s">
        <v>106</v>
      </c>
      <c r="W3643">
        <v>0</v>
      </c>
      <c r="X3643">
        <v>0</v>
      </c>
      <c r="Y3643">
        <v>0</v>
      </c>
      <c r="Z3643">
        <v>0</v>
      </c>
      <c r="AA3643">
        <v>0</v>
      </c>
      <c r="AB3643">
        <v>0</v>
      </c>
      <c r="AC3643">
        <v>0</v>
      </c>
      <c r="AD3643">
        <v>0</v>
      </c>
      <c r="AE3643" s="4">
        <v>0</v>
      </c>
      <c r="AH3643" s="6">
        <v>43474</v>
      </c>
      <c r="AI3643" s="5">
        <v>0.32291666666666669</v>
      </c>
      <c r="AJ3643">
        <v>6</v>
      </c>
      <c r="AK3643">
        <v>3110</v>
      </c>
      <c r="AL3643" s="4">
        <v>23</v>
      </c>
      <c r="AM3643" s="4">
        <v>21.4</v>
      </c>
      <c r="AN3643" s="4" t="s">
        <v>106</v>
      </c>
      <c r="AO3643" s="4" t="s">
        <v>106</v>
      </c>
      <c r="AP3643" s="4" t="s">
        <v>106</v>
      </c>
      <c r="AQ3643" s="4" t="s">
        <v>106</v>
      </c>
      <c r="AR3643" s="4" t="s">
        <v>106</v>
      </c>
      <c r="AS3643" s="4" t="s">
        <v>106</v>
      </c>
      <c r="AT3643" s="4" t="s">
        <v>106</v>
      </c>
      <c r="AU3643" t="s">
        <v>108</v>
      </c>
      <c r="AV3643" t="s">
        <v>109</v>
      </c>
      <c r="AW3643" t="s">
        <v>110</v>
      </c>
      <c r="AX3643" t="s">
        <v>3863</v>
      </c>
    </row>
    <row r="3644" spans="1:50" hidden="1" x14ac:dyDescent="0.25">
      <c r="A3644">
        <v>2019</v>
      </c>
      <c r="B3644" s="6">
        <v>43608</v>
      </c>
      <c r="C3644" s="6">
        <v>43747</v>
      </c>
      <c r="D3644" t="str">
        <f>INDEX(parametres!$B$2:$B$57,IF(ISNUMBER(MATCH(Chiffrier!E3644,parametres!$C$2:$C$57,0)),MATCH(E3644,parametres!$C$2:$C$57,0),NA()))</f>
        <v>IM-2</v>
      </c>
      <c r="E3644" t="s">
        <v>12</v>
      </c>
      <c r="F3644" t="s">
        <v>112</v>
      </c>
      <c r="G3644" s="4">
        <f t="shared" si="75"/>
        <v>19.857142857142858</v>
      </c>
      <c r="H3644">
        <f>INDEX(Sites_coordo!$C$2:$C$62,IF(ISNUMBER(MATCH(Chiffrier!E3644,Sites_coordo!$A$2:$A$62,0)),MATCH(Chiffrier!E3644,Sites_coordo!$A$2:$A$62,0),NA()))</f>
        <v>47.610300000000002</v>
      </c>
      <c r="I3644">
        <f>INDEX(Sites_coordo!$B$2:$B$62,IF(ISNUMBER(MATCH(Chiffrier!E3644,Sites_coordo!$A$2:$A$62,0)),MATCH(Chiffrier!E3644,Sites_coordo!$A$2:$A$62,0),NA()))</f>
        <v>-61.559399999999997</v>
      </c>
      <c r="J3644" t="s">
        <v>132</v>
      </c>
      <c r="K3644" t="s">
        <v>132</v>
      </c>
      <c r="L3644" s="4">
        <v>20319701</v>
      </c>
      <c r="M3644" t="s">
        <v>151</v>
      </c>
      <c r="N3644" s="4">
        <v>3</v>
      </c>
      <c r="O3644" s="4" t="s">
        <v>121</v>
      </c>
      <c r="P3644" s="4">
        <v>3</v>
      </c>
      <c r="Q3644" t="s">
        <v>3864</v>
      </c>
      <c r="R3644" s="4">
        <v>0</v>
      </c>
      <c r="S3644">
        <v>0</v>
      </c>
      <c r="T3644" t="s">
        <v>106</v>
      </c>
      <c r="U3644">
        <v>0</v>
      </c>
      <c r="V3644" t="s">
        <v>106</v>
      </c>
      <c r="W3644">
        <v>0</v>
      </c>
      <c r="X3644">
        <v>0</v>
      </c>
      <c r="Y3644">
        <v>0</v>
      </c>
      <c r="Z3644">
        <v>0</v>
      </c>
      <c r="AA3644">
        <v>0</v>
      </c>
      <c r="AB3644">
        <v>0</v>
      </c>
      <c r="AC3644">
        <v>0</v>
      </c>
      <c r="AD3644">
        <v>0</v>
      </c>
      <c r="AE3644" s="4">
        <v>0</v>
      </c>
      <c r="AH3644" s="6">
        <v>43474</v>
      </c>
      <c r="AI3644" s="5">
        <v>0.32291666666666669</v>
      </c>
      <c r="AJ3644">
        <v>6</v>
      </c>
      <c r="AK3644">
        <v>3110</v>
      </c>
      <c r="AL3644" s="4">
        <v>23</v>
      </c>
      <c r="AM3644" s="4">
        <v>21.4</v>
      </c>
      <c r="AN3644" s="4" t="s">
        <v>106</v>
      </c>
      <c r="AO3644" s="4" t="s">
        <v>106</v>
      </c>
      <c r="AP3644" s="4" t="s">
        <v>106</v>
      </c>
      <c r="AQ3644" s="4" t="s">
        <v>106</v>
      </c>
      <c r="AR3644" s="4" t="s">
        <v>106</v>
      </c>
      <c r="AS3644" s="4" t="s">
        <v>106</v>
      </c>
      <c r="AT3644" s="4" t="s">
        <v>106</v>
      </c>
      <c r="AU3644" t="s">
        <v>108</v>
      </c>
      <c r="AV3644" t="s">
        <v>109</v>
      </c>
      <c r="AW3644" t="s">
        <v>110</v>
      </c>
      <c r="AX3644" t="s">
        <v>3864</v>
      </c>
    </row>
    <row r="3645" spans="1:50" hidden="1" x14ac:dyDescent="0.25">
      <c r="A3645">
        <v>2019</v>
      </c>
      <c r="B3645" s="6">
        <v>43608</v>
      </c>
      <c r="C3645" s="6">
        <v>43747</v>
      </c>
      <c r="D3645" t="str">
        <f>INDEX(parametres!$B$2:$B$57,IF(ISNUMBER(MATCH(Chiffrier!E3645,parametres!$C$2:$C$57,0)),MATCH(E3645,parametres!$C$2:$C$57,0),NA()))</f>
        <v>IM-2</v>
      </c>
      <c r="E3645" t="s">
        <v>12</v>
      </c>
      <c r="F3645" t="s">
        <v>112</v>
      </c>
      <c r="G3645" s="4">
        <f t="shared" si="75"/>
        <v>19.857142857142858</v>
      </c>
      <c r="H3645">
        <f>INDEX(Sites_coordo!$C$2:$C$62,IF(ISNUMBER(MATCH(Chiffrier!E3645,Sites_coordo!$A$2:$A$62,0)),MATCH(Chiffrier!E3645,Sites_coordo!$A$2:$A$62,0),NA()))</f>
        <v>47.610300000000002</v>
      </c>
      <c r="I3645">
        <f>INDEX(Sites_coordo!$B$2:$B$62,IF(ISNUMBER(MATCH(Chiffrier!E3645,Sites_coordo!$A$2:$A$62,0)),MATCH(Chiffrier!E3645,Sites_coordo!$A$2:$A$62,0),NA()))</f>
        <v>-61.559399999999997</v>
      </c>
      <c r="J3645" t="s">
        <v>132</v>
      </c>
      <c r="K3645" t="s">
        <v>132</v>
      </c>
      <c r="L3645" s="4">
        <v>20319701</v>
      </c>
      <c r="M3645" t="s">
        <v>151</v>
      </c>
      <c r="N3645" s="4">
        <v>3</v>
      </c>
      <c r="O3645" s="4" t="s">
        <v>107</v>
      </c>
      <c r="P3645" s="4">
        <v>1</v>
      </c>
      <c r="Q3645" t="s">
        <v>3865</v>
      </c>
      <c r="R3645" s="4">
        <v>0</v>
      </c>
      <c r="S3645">
        <v>0</v>
      </c>
      <c r="T3645" t="s">
        <v>106</v>
      </c>
      <c r="U3645">
        <v>0</v>
      </c>
      <c r="V3645" t="s">
        <v>106</v>
      </c>
      <c r="W3645">
        <v>0</v>
      </c>
      <c r="X3645">
        <v>0</v>
      </c>
      <c r="Y3645">
        <v>0</v>
      </c>
      <c r="Z3645">
        <v>0</v>
      </c>
      <c r="AA3645">
        <v>0</v>
      </c>
      <c r="AB3645">
        <v>0</v>
      </c>
      <c r="AC3645">
        <v>0</v>
      </c>
      <c r="AD3645">
        <v>0</v>
      </c>
      <c r="AE3645" s="4">
        <v>1</v>
      </c>
      <c r="AH3645" s="6">
        <v>43474</v>
      </c>
      <c r="AI3645" s="5">
        <v>0.32291666666666669</v>
      </c>
      <c r="AJ3645">
        <v>6</v>
      </c>
      <c r="AK3645">
        <v>3110</v>
      </c>
      <c r="AL3645" s="4">
        <v>23</v>
      </c>
      <c r="AM3645" s="4">
        <v>21.4</v>
      </c>
      <c r="AN3645" s="4" t="s">
        <v>106</v>
      </c>
      <c r="AO3645" s="4" t="s">
        <v>106</v>
      </c>
      <c r="AP3645" s="4" t="s">
        <v>106</v>
      </c>
      <c r="AQ3645" s="4" t="s">
        <v>106</v>
      </c>
      <c r="AR3645" s="4" t="s">
        <v>106</v>
      </c>
      <c r="AS3645" s="4" t="s">
        <v>106</v>
      </c>
      <c r="AT3645" s="4" t="s">
        <v>106</v>
      </c>
      <c r="AU3645" t="s">
        <v>108</v>
      </c>
      <c r="AV3645" t="s">
        <v>109</v>
      </c>
      <c r="AW3645" t="s">
        <v>110</v>
      </c>
      <c r="AX3645" t="s">
        <v>3865</v>
      </c>
    </row>
    <row r="3646" spans="1:50" hidden="1" x14ac:dyDescent="0.25">
      <c r="A3646">
        <v>2019</v>
      </c>
      <c r="B3646" s="6">
        <v>43608</v>
      </c>
      <c r="C3646" s="6">
        <v>43747</v>
      </c>
      <c r="D3646" t="str">
        <f>INDEX(parametres!$B$2:$B$57,IF(ISNUMBER(MATCH(Chiffrier!E3646,parametres!$C$2:$C$57,0)),MATCH(E3646,parametres!$C$2:$C$57,0),NA()))</f>
        <v>IM-2</v>
      </c>
      <c r="E3646" t="s">
        <v>12</v>
      </c>
      <c r="F3646" t="s">
        <v>112</v>
      </c>
      <c r="G3646" s="4">
        <f t="shared" si="75"/>
        <v>19.857142857142858</v>
      </c>
      <c r="H3646">
        <f>INDEX(Sites_coordo!$C$2:$C$62,IF(ISNUMBER(MATCH(Chiffrier!E3646,Sites_coordo!$A$2:$A$62,0)),MATCH(Chiffrier!E3646,Sites_coordo!$A$2:$A$62,0),NA()))</f>
        <v>47.610300000000002</v>
      </c>
      <c r="I3646">
        <f>INDEX(Sites_coordo!$B$2:$B$62,IF(ISNUMBER(MATCH(Chiffrier!E3646,Sites_coordo!$A$2:$A$62,0)),MATCH(Chiffrier!E3646,Sites_coordo!$A$2:$A$62,0),NA()))</f>
        <v>-61.559399999999997</v>
      </c>
      <c r="J3646" t="s">
        <v>132</v>
      </c>
      <c r="K3646" t="s">
        <v>132</v>
      </c>
      <c r="L3646" s="4">
        <v>20319701</v>
      </c>
      <c r="M3646" t="s">
        <v>151</v>
      </c>
      <c r="N3646" s="4">
        <v>4</v>
      </c>
      <c r="O3646" s="4" t="s">
        <v>121</v>
      </c>
      <c r="P3646" s="4">
        <v>1</v>
      </c>
      <c r="Q3646" t="s">
        <v>3866</v>
      </c>
      <c r="R3646" s="4">
        <v>0</v>
      </c>
      <c r="S3646">
        <v>0</v>
      </c>
      <c r="T3646" t="s">
        <v>106</v>
      </c>
      <c r="U3646">
        <v>0</v>
      </c>
      <c r="V3646" t="s">
        <v>106</v>
      </c>
      <c r="W3646">
        <v>0</v>
      </c>
      <c r="X3646">
        <v>0</v>
      </c>
      <c r="Y3646">
        <v>0</v>
      </c>
      <c r="Z3646">
        <v>0</v>
      </c>
      <c r="AA3646">
        <v>0</v>
      </c>
      <c r="AB3646">
        <v>0</v>
      </c>
      <c r="AC3646">
        <v>0</v>
      </c>
      <c r="AD3646">
        <v>0</v>
      </c>
      <c r="AE3646" s="4">
        <v>2</v>
      </c>
      <c r="AH3646" s="6">
        <v>43474</v>
      </c>
      <c r="AI3646" s="5">
        <v>0.32291666666666669</v>
      </c>
      <c r="AJ3646">
        <v>6</v>
      </c>
      <c r="AK3646">
        <v>3110</v>
      </c>
      <c r="AL3646" s="4">
        <v>23</v>
      </c>
      <c r="AM3646" s="4">
        <v>21.4</v>
      </c>
      <c r="AN3646" s="4" t="s">
        <v>106</v>
      </c>
      <c r="AO3646" s="4" t="s">
        <v>106</v>
      </c>
      <c r="AP3646" s="4" t="s">
        <v>106</v>
      </c>
      <c r="AQ3646" s="4" t="s">
        <v>106</v>
      </c>
      <c r="AR3646" s="4" t="s">
        <v>106</v>
      </c>
      <c r="AS3646" s="4" t="s">
        <v>106</v>
      </c>
      <c r="AT3646" s="4" t="s">
        <v>106</v>
      </c>
      <c r="AU3646" t="s">
        <v>108</v>
      </c>
      <c r="AV3646" t="s">
        <v>109</v>
      </c>
      <c r="AW3646" t="s">
        <v>110</v>
      </c>
      <c r="AX3646" t="s">
        <v>3866</v>
      </c>
    </row>
    <row r="3647" spans="1:50" hidden="1" x14ac:dyDescent="0.25">
      <c r="A3647">
        <v>2019</v>
      </c>
      <c r="B3647" s="6">
        <v>43608</v>
      </c>
      <c r="C3647" s="6">
        <v>43747</v>
      </c>
      <c r="D3647" t="str">
        <f>INDEX(parametres!$B$2:$B$57,IF(ISNUMBER(MATCH(Chiffrier!E3647,parametres!$C$2:$C$57,0)),MATCH(E3647,parametres!$C$2:$C$57,0),NA()))</f>
        <v>IM-2</v>
      </c>
      <c r="E3647" t="s">
        <v>12</v>
      </c>
      <c r="F3647" t="s">
        <v>112</v>
      </c>
      <c r="G3647" s="4">
        <f t="shared" si="75"/>
        <v>19.857142857142858</v>
      </c>
      <c r="H3647">
        <f>INDEX(Sites_coordo!$C$2:$C$62,IF(ISNUMBER(MATCH(Chiffrier!E3647,Sites_coordo!$A$2:$A$62,0)),MATCH(Chiffrier!E3647,Sites_coordo!$A$2:$A$62,0),NA()))</f>
        <v>47.610300000000002</v>
      </c>
      <c r="I3647">
        <f>INDEX(Sites_coordo!$B$2:$B$62,IF(ISNUMBER(MATCH(Chiffrier!E3647,Sites_coordo!$A$2:$A$62,0)),MATCH(Chiffrier!E3647,Sites_coordo!$A$2:$A$62,0),NA()))</f>
        <v>-61.559399999999997</v>
      </c>
      <c r="J3647" t="s">
        <v>132</v>
      </c>
      <c r="K3647" t="s">
        <v>132</v>
      </c>
      <c r="L3647" s="4">
        <v>20319701</v>
      </c>
      <c r="M3647" t="s">
        <v>151</v>
      </c>
      <c r="N3647" s="4">
        <v>4</v>
      </c>
      <c r="O3647" s="4" t="s">
        <v>121</v>
      </c>
      <c r="P3647" s="4">
        <v>2</v>
      </c>
      <c r="Q3647" t="s">
        <v>3867</v>
      </c>
      <c r="R3647" s="4">
        <v>0</v>
      </c>
      <c r="S3647">
        <v>0</v>
      </c>
      <c r="T3647" t="s">
        <v>106</v>
      </c>
      <c r="U3647">
        <v>0</v>
      </c>
      <c r="V3647" t="s">
        <v>106</v>
      </c>
      <c r="W3647">
        <v>0</v>
      </c>
      <c r="X3647">
        <v>0</v>
      </c>
      <c r="Y3647">
        <v>0</v>
      </c>
      <c r="Z3647">
        <v>0</v>
      </c>
      <c r="AA3647">
        <v>0</v>
      </c>
      <c r="AB3647">
        <v>0</v>
      </c>
      <c r="AC3647">
        <v>0</v>
      </c>
      <c r="AD3647">
        <v>0</v>
      </c>
      <c r="AE3647" s="4">
        <v>2</v>
      </c>
      <c r="AH3647" s="6">
        <v>43474</v>
      </c>
      <c r="AI3647" s="5">
        <v>0.32291666666666669</v>
      </c>
      <c r="AJ3647">
        <v>6</v>
      </c>
      <c r="AK3647">
        <v>3110</v>
      </c>
      <c r="AL3647" s="4">
        <v>23</v>
      </c>
      <c r="AM3647" s="4">
        <v>21.4</v>
      </c>
      <c r="AN3647" s="4" t="s">
        <v>106</v>
      </c>
      <c r="AO3647" s="4" t="s">
        <v>106</v>
      </c>
      <c r="AP3647" s="4" t="s">
        <v>106</v>
      </c>
      <c r="AQ3647" s="4" t="s">
        <v>106</v>
      </c>
      <c r="AR3647" s="4" t="s">
        <v>106</v>
      </c>
      <c r="AS3647" s="4" t="s">
        <v>106</v>
      </c>
      <c r="AT3647" s="4" t="s">
        <v>106</v>
      </c>
      <c r="AU3647" t="s">
        <v>108</v>
      </c>
      <c r="AV3647" t="s">
        <v>109</v>
      </c>
      <c r="AW3647" t="s">
        <v>110</v>
      </c>
      <c r="AX3647" t="s">
        <v>3867</v>
      </c>
    </row>
    <row r="3648" spans="1:50" hidden="1" x14ac:dyDescent="0.25">
      <c r="A3648">
        <v>2019</v>
      </c>
      <c r="B3648" s="6">
        <v>43608</v>
      </c>
      <c r="C3648" s="6">
        <v>43747</v>
      </c>
      <c r="D3648" t="str">
        <f>INDEX(parametres!$B$2:$B$57,IF(ISNUMBER(MATCH(Chiffrier!E3648,parametres!$C$2:$C$57,0)),MATCH(E3648,parametres!$C$2:$C$57,0),NA()))</f>
        <v>IM-2</v>
      </c>
      <c r="E3648" t="s">
        <v>12</v>
      </c>
      <c r="F3648" t="s">
        <v>112</v>
      </c>
      <c r="G3648" s="4">
        <f t="shared" si="75"/>
        <v>19.857142857142858</v>
      </c>
      <c r="H3648">
        <f>INDEX(Sites_coordo!$C$2:$C$62,IF(ISNUMBER(MATCH(Chiffrier!E3648,Sites_coordo!$A$2:$A$62,0)),MATCH(Chiffrier!E3648,Sites_coordo!$A$2:$A$62,0),NA()))</f>
        <v>47.610300000000002</v>
      </c>
      <c r="I3648">
        <f>INDEX(Sites_coordo!$B$2:$B$62,IF(ISNUMBER(MATCH(Chiffrier!E3648,Sites_coordo!$A$2:$A$62,0)),MATCH(Chiffrier!E3648,Sites_coordo!$A$2:$A$62,0),NA()))</f>
        <v>-61.559399999999997</v>
      </c>
      <c r="J3648" t="s">
        <v>132</v>
      </c>
      <c r="K3648" t="s">
        <v>132</v>
      </c>
      <c r="L3648" s="4">
        <v>20319701</v>
      </c>
      <c r="M3648" t="s">
        <v>151</v>
      </c>
      <c r="N3648" s="4">
        <v>4</v>
      </c>
      <c r="O3648" s="4" t="s">
        <v>121</v>
      </c>
      <c r="P3648" s="4">
        <v>3</v>
      </c>
      <c r="Q3648" t="s">
        <v>3868</v>
      </c>
      <c r="R3648" s="4">
        <v>0</v>
      </c>
      <c r="S3648">
        <v>0</v>
      </c>
      <c r="T3648" t="s">
        <v>106</v>
      </c>
      <c r="U3648">
        <v>0</v>
      </c>
      <c r="V3648" t="s">
        <v>106</v>
      </c>
      <c r="W3648">
        <v>0</v>
      </c>
      <c r="X3648">
        <v>0</v>
      </c>
      <c r="Y3648">
        <v>0</v>
      </c>
      <c r="Z3648">
        <v>0</v>
      </c>
      <c r="AA3648">
        <v>0</v>
      </c>
      <c r="AB3648">
        <v>0</v>
      </c>
      <c r="AC3648">
        <v>0</v>
      </c>
      <c r="AD3648">
        <v>0</v>
      </c>
      <c r="AE3648" s="4">
        <v>2</v>
      </c>
      <c r="AH3648" s="6">
        <v>43474</v>
      </c>
      <c r="AI3648" s="5">
        <v>0.32291666666666669</v>
      </c>
      <c r="AJ3648">
        <v>6</v>
      </c>
      <c r="AK3648">
        <v>3110</v>
      </c>
      <c r="AL3648" s="4">
        <v>23</v>
      </c>
      <c r="AM3648" s="4">
        <v>21.4</v>
      </c>
      <c r="AN3648" s="4" t="s">
        <v>106</v>
      </c>
      <c r="AO3648" s="4" t="s">
        <v>106</v>
      </c>
      <c r="AP3648" s="4" t="s">
        <v>106</v>
      </c>
      <c r="AQ3648" s="4" t="s">
        <v>106</v>
      </c>
      <c r="AR3648" s="4" t="s">
        <v>106</v>
      </c>
      <c r="AS3648" s="4" t="s">
        <v>106</v>
      </c>
      <c r="AT3648" s="4" t="s">
        <v>106</v>
      </c>
      <c r="AU3648" t="s">
        <v>108</v>
      </c>
      <c r="AV3648" t="s">
        <v>109</v>
      </c>
      <c r="AW3648" t="s">
        <v>110</v>
      </c>
      <c r="AX3648" t="s">
        <v>3868</v>
      </c>
    </row>
    <row r="3649" spans="1:50" hidden="1" x14ac:dyDescent="0.25">
      <c r="A3649">
        <v>2019</v>
      </c>
      <c r="B3649" s="6">
        <v>43608</v>
      </c>
      <c r="C3649" s="6">
        <v>43747</v>
      </c>
      <c r="D3649" t="str">
        <f>INDEX(parametres!$B$2:$B$57,IF(ISNUMBER(MATCH(Chiffrier!E3649,parametres!$C$2:$C$57,0)),MATCH(E3649,parametres!$C$2:$C$57,0),NA()))</f>
        <v>IM-2</v>
      </c>
      <c r="E3649" t="s">
        <v>12</v>
      </c>
      <c r="F3649" t="s">
        <v>112</v>
      </c>
      <c r="G3649" s="4">
        <f t="shared" si="75"/>
        <v>19.857142857142858</v>
      </c>
      <c r="H3649">
        <f>INDEX(Sites_coordo!$C$2:$C$62,IF(ISNUMBER(MATCH(Chiffrier!E3649,Sites_coordo!$A$2:$A$62,0)),MATCH(Chiffrier!E3649,Sites_coordo!$A$2:$A$62,0),NA()))</f>
        <v>47.610300000000002</v>
      </c>
      <c r="I3649">
        <f>INDEX(Sites_coordo!$B$2:$B$62,IF(ISNUMBER(MATCH(Chiffrier!E3649,Sites_coordo!$A$2:$A$62,0)),MATCH(Chiffrier!E3649,Sites_coordo!$A$2:$A$62,0),NA()))</f>
        <v>-61.559399999999997</v>
      </c>
      <c r="J3649" t="s">
        <v>132</v>
      </c>
      <c r="K3649" t="s">
        <v>132</v>
      </c>
      <c r="L3649" s="4">
        <v>20319701</v>
      </c>
      <c r="M3649" t="s">
        <v>151</v>
      </c>
      <c r="N3649" s="4">
        <v>4</v>
      </c>
      <c r="O3649" s="4" t="s">
        <v>107</v>
      </c>
      <c r="P3649" s="4">
        <v>1</v>
      </c>
      <c r="Q3649" t="s">
        <v>3869</v>
      </c>
      <c r="R3649" s="4">
        <v>0</v>
      </c>
      <c r="S3649">
        <v>0</v>
      </c>
      <c r="T3649" t="s">
        <v>106</v>
      </c>
      <c r="U3649">
        <v>0</v>
      </c>
      <c r="V3649" t="s">
        <v>106</v>
      </c>
      <c r="W3649">
        <v>0</v>
      </c>
      <c r="X3649">
        <v>0</v>
      </c>
      <c r="Y3649">
        <v>0</v>
      </c>
      <c r="Z3649">
        <v>0</v>
      </c>
      <c r="AA3649">
        <v>0</v>
      </c>
      <c r="AB3649">
        <v>0</v>
      </c>
      <c r="AC3649">
        <v>0</v>
      </c>
      <c r="AD3649">
        <v>0</v>
      </c>
      <c r="AE3649" s="4">
        <v>1</v>
      </c>
      <c r="AH3649" s="6">
        <v>43474</v>
      </c>
      <c r="AI3649" s="5">
        <v>0.32291666666666669</v>
      </c>
      <c r="AJ3649">
        <v>6</v>
      </c>
      <c r="AK3649">
        <v>3110</v>
      </c>
      <c r="AL3649" s="4">
        <v>23</v>
      </c>
      <c r="AM3649" s="4">
        <v>21.4</v>
      </c>
      <c r="AN3649" s="4" t="s">
        <v>106</v>
      </c>
      <c r="AO3649" s="4" t="s">
        <v>106</v>
      </c>
      <c r="AP3649" s="4" t="s">
        <v>106</v>
      </c>
      <c r="AQ3649" s="4" t="s">
        <v>106</v>
      </c>
      <c r="AR3649" s="4" t="s">
        <v>106</v>
      </c>
      <c r="AS3649" s="4" t="s">
        <v>106</v>
      </c>
      <c r="AT3649" s="4" t="s">
        <v>106</v>
      </c>
      <c r="AU3649" t="s">
        <v>108</v>
      </c>
      <c r="AV3649" t="s">
        <v>109</v>
      </c>
      <c r="AW3649" t="s">
        <v>110</v>
      </c>
      <c r="AX3649" t="s">
        <v>3869</v>
      </c>
    </row>
    <row r="3650" spans="1:50" hidden="1" x14ac:dyDescent="0.25">
      <c r="A3650">
        <v>2019</v>
      </c>
      <c r="B3650" s="6">
        <v>43608</v>
      </c>
      <c r="C3650" s="6">
        <v>43747</v>
      </c>
      <c r="D3650" t="str">
        <f>INDEX(parametres!$B$2:$B$57,IF(ISNUMBER(MATCH(Chiffrier!E3650,parametres!$C$2:$C$57,0)),MATCH(E3650,parametres!$C$2:$C$57,0),NA()))</f>
        <v>IM-2</v>
      </c>
      <c r="E3650" t="s">
        <v>12</v>
      </c>
      <c r="F3650" t="s">
        <v>112</v>
      </c>
      <c r="G3650" s="4">
        <f t="shared" si="75"/>
        <v>19.857142857142858</v>
      </c>
      <c r="H3650">
        <f>INDEX(Sites_coordo!$C$2:$C$62,IF(ISNUMBER(MATCH(Chiffrier!E3650,Sites_coordo!$A$2:$A$62,0)),MATCH(Chiffrier!E3650,Sites_coordo!$A$2:$A$62,0),NA()))</f>
        <v>47.610300000000002</v>
      </c>
      <c r="I3650">
        <f>INDEX(Sites_coordo!$B$2:$B$62,IF(ISNUMBER(MATCH(Chiffrier!E3650,Sites_coordo!$A$2:$A$62,0)),MATCH(Chiffrier!E3650,Sites_coordo!$A$2:$A$62,0),NA()))</f>
        <v>-61.559399999999997</v>
      </c>
      <c r="J3650" t="s">
        <v>132</v>
      </c>
      <c r="K3650" t="s">
        <v>132</v>
      </c>
      <c r="L3650" s="4">
        <v>20319701</v>
      </c>
      <c r="M3650" t="s">
        <v>151</v>
      </c>
      <c r="N3650" s="4">
        <v>5</v>
      </c>
      <c r="O3650" s="4" t="s">
        <v>121</v>
      </c>
      <c r="P3650" s="4">
        <v>1</v>
      </c>
      <c r="Q3650" t="s">
        <v>3870</v>
      </c>
      <c r="R3650" s="4">
        <v>0</v>
      </c>
      <c r="S3650">
        <v>0</v>
      </c>
      <c r="T3650" t="s">
        <v>106</v>
      </c>
      <c r="U3650">
        <v>0</v>
      </c>
      <c r="V3650" t="s">
        <v>106</v>
      </c>
      <c r="W3650">
        <v>0</v>
      </c>
      <c r="X3650">
        <v>0</v>
      </c>
      <c r="Y3650">
        <v>0</v>
      </c>
      <c r="Z3650">
        <v>0</v>
      </c>
      <c r="AA3650">
        <v>0</v>
      </c>
      <c r="AB3650">
        <v>0</v>
      </c>
      <c r="AC3650">
        <v>0</v>
      </c>
      <c r="AD3650">
        <v>0</v>
      </c>
      <c r="AE3650" s="4">
        <v>0</v>
      </c>
      <c r="AH3650" s="6">
        <v>43474</v>
      </c>
      <c r="AI3650" s="5">
        <v>0.32291666666666669</v>
      </c>
      <c r="AJ3650">
        <v>6</v>
      </c>
      <c r="AK3650">
        <v>3110</v>
      </c>
      <c r="AL3650" s="4">
        <v>23</v>
      </c>
      <c r="AM3650" s="4">
        <v>21.4</v>
      </c>
      <c r="AN3650" s="4" t="s">
        <v>106</v>
      </c>
      <c r="AO3650" s="4" t="s">
        <v>106</v>
      </c>
      <c r="AP3650" s="4" t="s">
        <v>106</v>
      </c>
      <c r="AQ3650" s="4" t="s">
        <v>106</v>
      </c>
      <c r="AR3650" s="4" t="s">
        <v>106</v>
      </c>
      <c r="AS3650" s="4" t="s">
        <v>106</v>
      </c>
      <c r="AT3650" s="4" t="s">
        <v>106</v>
      </c>
      <c r="AU3650" t="s">
        <v>108</v>
      </c>
      <c r="AV3650" t="s">
        <v>109</v>
      </c>
      <c r="AW3650" t="s">
        <v>110</v>
      </c>
      <c r="AX3650" t="s">
        <v>3870</v>
      </c>
    </row>
    <row r="3651" spans="1:50" hidden="1" x14ac:dyDescent="0.25">
      <c r="A3651">
        <v>2019</v>
      </c>
      <c r="B3651" s="6">
        <v>43608</v>
      </c>
      <c r="C3651" s="6">
        <v>43747</v>
      </c>
      <c r="D3651" t="str">
        <f>INDEX(parametres!$B$2:$B$57,IF(ISNUMBER(MATCH(Chiffrier!E3651,parametres!$C$2:$C$57,0)),MATCH(E3651,parametres!$C$2:$C$57,0),NA()))</f>
        <v>IM-2</v>
      </c>
      <c r="E3651" t="s">
        <v>12</v>
      </c>
      <c r="F3651" t="s">
        <v>112</v>
      </c>
      <c r="G3651" s="4">
        <f t="shared" si="75"/>
        <v>19.857142857142858</v>
      </c>
      <c r="H3651">
        <f>INDEX(Sites_coordo!$C$2:$C$62,IF(ISNUMBER(MATCH(Chiffrier!E3651,Sites_coordo!$A$2:$A$62,0)),MATCH(Chiffrier!E3651,Sites_coordo!$A$2:$A$62,0),NA()))</f>
        <v>47.610300000000002</v>
      </c>
      <c r="I3651">
        <f>INDEX(Sites_coordo!$B$2:$B$62,IF(ISNUMBER(MATCH(Chiffrier!E3651,Sites_coordo!$A$2:$A$62,0)),MATCH(Chiffrier!E3651,Sites_coordo!$A$2:$A$62,0),NA()))</f>
        <v>-61.559399999999997</v>
      </c>
      <c r="J3651" t="s">
        <v>132</v>
      </c>
      <c r="K3651" t="s">
        <v>132</v>
      </c>
      <c r="L3651" s="4">
        <v>20319701</v>
      </c>
      <c r="M3651" t="s">
        <v>151</v>
      </c>
      <c r="N3651" s="4">
        <v>5</v>
      </c>
      <c r="O3651" s="4" t="s">
        <v>121</v>
      </c>
      <c r="P3651" s="4">
        <v>2</v>
      </c>
      <c r="Q3651" t="s">
        <v>3871</v>
      </c>
      <c r="R3651" s="4">
        <v>0</v>
      </c>
      <c r="S3651">
        <v>0</v>
      </c>
      <c r="T3651" t="s">
        <v>106</v>
      </c>
      <c r="U3651">
        <v>0</v>
      </c>
      <c r="V3651" t="s">
        <v>106</v>
      </c>
      <c r="W3651">
        <v>0</v>
      </c>
      <c r="X3651">
        <v>0</v>
      </c>
      <c r="Y3651">
        <v>0</v>
      </c>
      <c r="Z3651">
        <v>0</v>
      </c>
      <c r="AA3651">
        <v>0</v>
      </c>
      <c r="AB3651">
        <v>0</v>
      </c>
      <c r="AC3651">
        <v>0</v>
      </c>
      <c r="AD3651">
        <v>0</v>
      </c>
      <c r="AE3651" s="4">
        <v>0</v>
      </c>
      <c r="AH3651" s="6">
        <v>43474</v>
      </c>
      <c r="AI3651" s="5">
        <v>0.32291666666666669</v>
      </c>
      <c r="AJ3651">
        <v>6</v>
      </c>
      <c r="AK3651">
        <v>3110</v>
      </c>
      <c r="AL3651" s="4">
        <v>23</v>
      </c>
      <c r="AM3651" s="4">
        <v>21.4</v>
      </c>
      <c r="AN3651" s="4" t="s">
        <v>106</v>
      </c>
      <c r="AO3651" s="4" t="s">
        <v>106</v>
      </c>
      <c r="AP3651" s="4" t="s">
        <v>106</v>
      </c>
      <c r="AQ3651" s="4" t="s">
        <v>106</v>
      </c>
      <c r="AR3651" s="4" t="s">
        <v>106</v>
      </c>
      <c r="AS3651" s="4" t="s">
        <v>106</v>
      </c>
      <c r="AT3651" s="4" t="s">
        <v>106</v>
      </c>
      <c r="AU3651" t="s">
        <v>108</v>
      </c>
      <c r="AV3651" t="s">
        <v>109</v>
      </c>
      <c r="AW3651" t="s">
        <v>110</v>
      </c>
      <c r="AX3651" t="s">
        <v>3871</v>
      </c>
    </row>
    <row r="3652" spans="1:50" hidden="1" x14ac:dyDescent="0.25">
      <c r="A3652">
        <v>2019</v>
      </c>
      <c r="B3652" s="6">
        <v>43608</v>
      </c>
      <c r="C3652" s="6">
        <v>43747</v>
      </c>
      <c r="D3652" t="str">
        <f>INDEX(parametres!$B$2:$B$57,IF(ISNUMBER(MATCH(Chiffrier!E3652,parametres!$C$2:$C$57,0)),MATCH(E3652,parametres!$C$2:$C$57,0),NA()))</f>
        <v>IM-2</v>
      </c>
      <c r="E3652" t="s">
        <v>12</v>
      </c>
      <c r="F3652" t="s">
        <v>112</v>
      </c>
      <c r="G3652" s="4">
        <f t="shared" si="75"/>
        <v>19.857142857142858</v>
      </c>
      <c r="H3652">
        <f>INDEX(Sites_coordo!$C$2:$C$62,IF(ISNUMBER(MATCH(Chiffrier!E3652,Sites_coordo!$A$2:$A$62,0)),MATCH(Chiffrier!E3652,Sites_coordo!$A$2:$A$62,0),NA()))</f>
        <v>47.610300000000002</v>
      </c>
      <c r="I3652">
        <f>INDEX(Sites_coordo!$B$2:$B$62,IF(ISNUMBER(MATCH(Chiffrier!E3652,Sites_coordo!$A$2:$A$62,0)),MATCH(Chiffrier!E3652,Sites_coordo!$A$2:$A$62,0),NA()))</f>
        <v>-61.559399999999997</v>
      </c>
      <c r="J3652" t="s">
        <v>132</v>
      </c>
      <c r="K3652" t="s">
        <v>132</v>
      </c>
      <c r="L3652" s="4">
        <v>20319701</v>
      </c>
      <c r="M3652" t="s">
        <v>151</v>
      </c>
      <c r="N3652" s="4">
        <v>5</v>
      </c>
      <c r="O3652" s="4" t="s">
        <v>121</v>
      </c>
      <c r="P3652" s="4">
        <v>3</v>
      </c>
      <c r="Q3652" t="s">
        <v>3872</v>
      </c>
      <c r="R3652" s="4">
        <v>0</v>
      </c>
      <c r="S3652">
        <v>0</v>
      </c>
      <c r="T3652" t="s">
        <v>106</v>
      </c>
      <c r="U3652">
        <v>0</v>
      </c>
      <c r="V3652" t="s">
        <v>106</v>
      </c>
      <c r="W3652">
        <v>0</v>
      </c>
      <c r="X3652">
        <v>0</v>
      </c>
      <c r="Y3652">
        <v>0</v>
      </c>
      <c r="Z3652">
        <v>0</v>
      </c>
      <c r="AA3652">
        <v>0</v>
      </c>
      <c r="AB3652">
        <v>0</v>
      </c>
      <c r="AC3652">
        <v>0</v>
      </c>
      <c r="AD3652">
        <v>0</v>
      </c>
      <c r="AE3652" s="4">
        <v>0</v>
      </c>
      <c r="AH3652" s="6">
        <v>43474</v>
      </c>
      <c r="AI3652" s="5">
        <v>0.32291666666666669</v>
      </c>
      <c r="AJ3652">
        <v>6</v>
      </c>
      <c r="AK3652">
        <v>3110</v>
      </c>
      <c r="AL3652" s="4">
        <v>23</v>
      </c>
      <c r="AM3652" s="4">
        <v>21.4</v>
      </c>
      <c r="AN3652" s="4" t="s">
        <v>106</v>
      </c>
      <c r="AO3652" s="4" t="s">
        <v>106</v>
      </c>
      <c r="AP3652" s="4" t="s">
        <v>106</v>
      </c>
      <c r="AQ3652" s="4" t="s">
        <v>106</v>
      </c>
      <c r="AR3652" s="4" t="s">
        <v>106</v>
      </c>
      <c r="AS3652" s="4" t="s">
        <v>106</v>
      </c>
      <c r="AT3652" s="4" t="s">
        <v>106</v>
      </c>
      <c r="AU3652" t="s">
        <v>108</v>
      </c>
      <c r="AV3652" t="s">
        <v>109</v>
      </c>
      <c r="AW3652" t="s">
        <v>110</v>
      </c>
      <c r="AX3652" t="s">
        <v>3872</v>
      </c>
    </row>
    <row r="3653" spans="1:50" hidden="1" x14ac:dyDescent="0.25">
      <c r="A3653">
        <v>2019</v>
      </c>
      <c r="B3653" s="6">
        <v>43608</v>
      </c>
      <c r="C3653" s="6">
        <v>43747</v>
      </c>
      <c r="D3653" t="str">
        <f>INDEX(parametres!$B$2:$B$57,IF(ISNUMBER(MATCH(Chiffrier!E3653,parametres!$C$2:$C$57,0)),MATCH(E3653,parametres!$C$2:$C$57,0),NA()))</f>
        <v>IM-2</v>
      </c>
      <c r="E3653" t="s">
        <v>12</v>
      </c>
      <c r="F3653" t="s">
        <v>112</v>
      </c>
      <c r="G3653" s="4">
        <f t="shared" si="75"/>
        <v>19.857142857142858</v>
      </c>
      <c r="H3653">
        <f>INDEX(Sites_coordo!$C$2:$C$62,IF(ISNUMBER(MATCH(Chiffrier!E3653,Sites_coordo!$A$2:$A$62,0)),MATCH(Chiffrier!E3653,Sites_coordo!$A$2:$A$62,0),NA()))</f>
        <v>47.610300000000002</v>
      </c>
      <c r="I3653">
        <f>INDEX(Sites_coordo!$B$2:$B$62,IF(ISNUMBER(MATCH(Chiffrier!E3653,Sites_coordo!$A$2:$A$62,0)),MATCH(Chiffrier!E3653,Sites_coordo!$A$2:$A$62,0),NA()))</f>
        <v>-61.559399999999997</v>
      </c>
      <c r="J3653" t="s">
        <v>132</v>
      </c>
      <c r="K3653" t="s">
        <v>132</v>
      </c>
      <c r="L3653" s="4">
        <v>20319701</v>
      </c>
      <c r="M3653" t="s">
        <v>151</v>
      </c>
      <c r="N3653" s="4">
        <v>5</v>
      </c>
      <c r="O3653" s="4" t="s">
        <v>107</v>
      </c>
      <c r="P3653" s="4">
        <v>1</v>
      </c>
      <c r="Q3653" t="s">
        <v>3873</v>
      </c>
      <c r="R3653" s="4">
        <v>0</v>
      </c>
      <c r="S3653">
        <v>0</v>
      </c>
      <c r="T3653" t="s">
        <v>106</v>
      </c>
      <c r="U3653">
        <v>0</v>
      </c>
      <c r="V3653" t="s">
        <v>106</v>
      </c>
      <c r="W3653">
        <v>0</v>
      </c>
      <c r="X3653">
        <v>0</v>
      </c>
      <c r="Y3653">
        <v>0</v>
      </c>
      <c r="Z3653">
        <v>0</v>
      </c>
      <c r="AA3653">
        <v>0</v>
      </c>
      <c r="AB3653">
        <v>1</v>
      </c>
      <c r="AC3653">
        <v>0</v>
      </c>
      <c r="AD3653">
        <v>0</v>
      </c>
      <c r="AE3653" s="4">
        <v>0</v>
      </c>
      <c r="AH3653" s="6">
        <v>43474</v>
      </c>
      <c r="AI3653" s="5">
        <v>0.32291666666666669</v>
      </c>
      <c r="AJ3653">
        <v>6</v>
      </c>
      <c r="AK3653">
        <v>3110</v>
      </c>
      <c r="AL3653" s="4">
        <v>23</v>
      </c>
      <c r="AM3653" s="4">
        <v>21.4</v>
      </c>
      <c r="AN3653" s="4" t="s">
        <v>106</v>
      </c>
      <c r="AO3653" s="4" t="s">
        <v>106</v>
      </c>
      <c r="AP3653" s="4" t="s">
        <v>106</v>
      </c>
      <c r="AQ3653" s="4" t="s">
        <v>106</v>
      </c>
      <c r="AR3653" s="4" t="s">
        <v>106</v>
      </c>
      <c r="AS3653" s="4" t="s">
        <v>106</v>
      </c>
      <c r="AT3653" s="4" t="s">
        <v>106</v>
      </c>
      <c r="AU3653" t="s">
        <v>108</v>
      </c>
      <c r="AV3653" t="s">
        <v>109</v>
      </c>
      <c r="AW3653" t="s">
        <v>110</v>
      </c>
      <c r="AX3653" t="s">
        <v>3873</v>
      </c>
    </row>
    <row r="3654" spans="1:50" hidden="1" x14ac:dyDescent="0.25">
      <c r="A3654">
        <v>2019</v>
      </c>
      <c r="B3654" s="6">
        <v>43608</v>
      </c>
      <c r="C3654" s="6">
        <v>43747</v>
      </c>
      <c r="D3654" t="str">
        <f>INDEX(parametres!$B$2:$B$57,IF(ISNUMBER(MATCH(Chiffrier!E3654,parametres!$C$2:$C$57,0)),MATCH(E3654,parametres!$C$2:$C$57,0),NA()))</f>
        <v>IM-2</v>
      </c>
      <c r="E3654" t="s">
        <v>12</v>
      </c>
      <c r="F3654" t="s">
        <v>112</v>
      </c>
      <c r="G3654" s="4">
        <f t="shared" si="75"/>
        <v>19.857142857142858</v>
      </c>
      <c r="H3654">
        <f>INDEX(Sites_coordo!$C$2:$C$62,IF(ISNUMBER(MATCH(Chiffrier!E3654,Sites_coordo!$A$2:$A$62,0)),MATCH(Chiffrier!E3654,Sites_coordo!$A$2:$A$62,0),NA()))</f>
        <v>47.610300000000002</v>
      </c>
      <c r="I3654">
        <f>INDEX(Sites_coordo!$B$2:$B$62,IF(ISNUMBER(MATCH(Chiffrier!E3654,Sites_coordo!$A$2:$A$62,0)),MATCH(Chiffrier!E3654,Sites_coordo!$A$2:$A$62,0),NA()))</f>
        <v>-61.559399999999997</v>
      </c>
      <c r="J3654" t="s">
        <v>132</v>
      </c>
      <c r="K3654" t="s">
        <v>132</v>
      </c>
      <c r="L3654" s="4">
        <v>20319701</v>
      </c>
      <c r="M3654" t="s">
        <v>151</v>
      </c>
      <c r="N3654" s="4">
        <v>6</v>
      </c>
      <c r="O3654" s="4" t="s">
        <v>121</v>
      </c>
      <c r="P3654" s="4">
        <v>1</v>
      </c>
      <c r="Q3654" t="s">
        <v>3874</v>
      </c>
      <c r="R3654" s="4">
        <v>0</v>
      </c>
      <c r="S3654">
        <v>0</v>
      </c>
      <c r="T3654" t="s">
        <v>106</v>
      </c>
      <c r="U3654">
        <v>0</v>
      </c>
      <c r="V3654" t="s">
        <v>106</v>
      </c>
      <c r="W3654">
        <v>0</v>
      </c>
      <c r="X3654">
        <v>0</v>
      </c>
      <c r="Y3654">
        <v>0</v>
      </c>
      <c r="Z3654">
        <v>0</v>
      </c>
      <c r="AA3654">
        <v>0</v>
      </c>
      <c r="AB3654">
        <v>0</v>
      </c>
      <c r="AC3654">
        <v>1</v>
      </c>
      <c r="AD3654">
        <v>0</v>
      </c>
      <c r="AE3654" s="4">
        <v>0</v>
      </c>
      <c r="AH3654" s="6">
        <v>43474</v>
      </c>
      <c r="AI3654" s="5">
        <v>0.32291666666666669</v>
      </c>
      <c r="AJ3654">
        <v>6</v>
      </c>
      <c r="AK3654">
        <v>3110</v>
      </c>
      <c r="AL3654" s="4">
        <v>23</v>
      </c>
      <c r="AM3654" s="4">
        <v>21.4</v>
      </c>
      <c r="AN3654" s="4" t="s">
        <v>106</v>
      </c>
      <c r="AO3654" s="4" t="s">
        <v>106</v>
      </c>
      <c r="AP3654" s="4" t="s">
        <v>106</v>
      </c>
      <c r="AQ3654" s="4" t="s">
        <v>106</v>
      </c>
      <c r="AR3654" s="4" t="s">
        <v>106</v>
      </c>
      <c r="AS3654" s="4" t="s">
        <v>106</v>
      </c>
      <c r="AT3654" s="4" t="s">
        <v>106</v>
      </c>
      <c r="AU3654" t="s">
        <v>108</v>
      </c>
      <c r="AV3654" t="s">
        <v>109</v>
      </c>
      <c r="AW3654" t="s">
        <v>110</v>
      </c>
      <c r="AX3654" t="s">
        <v>3874</v>
      </c>
    </row>
    <row r="3655" spans="1:50" hidden="1" x14ac:dyDescent="0.25">
      <c r="A3655">
        <v>2019</v>
      </c>
      <c r="B3655" s="6">
        <v>43608</v>
      </c>
      <c r="C3655" s="6">
        <v>43747</v>
      </c>
      <c r="D3655" t="str">
        <f>INDEX(parametres!$B$2:$B$57,IF(ISNUMBER(MATCH(Chiffrier!E3655,parametres!$C$2:$C$57,0)),MATCH(E3655,parametres!$C$2:$C$57,0),NA()))</f>
        <v>IM-2</v>
      </c>
      <c r="E3655" t="s">
        <v>12</v>
      </c>
      <c r="F3655" t="s">
        <v>112</v>
      </c>
      <c r="G3655" s="4">
        <f t="shared" si="75"/>
        <v>19.857142857142858</v>
      </c>
      <c r="H3655">
        <f>INDEX(Sites_coordo!$C$2:$C$62,IF(ISNUMBER(MATCH(Chiffrier!E3655,Sites_coordo!$A$2:$A$62,0)),MATCH(Chiffrier!E3655,Sites_coordo!$A$2:$A$62,0),NA()))</f>
        <v>47.610300000000002</v>
      </c>
      <c r="I3655">
        <f>INDEX(Sites_coordo!$B$2:$B$62,IF(ISNUMBER(MATCH(Chiffrier!E3655,Sites_coordo!$A$2:$A$62,0)),MATCH(Chiffrier!E3655,Sites_coordo!$A$2:$A$62,0),NA()))</f>
        <v>-61.559399999999997</v>
      </c>
      <c r="J3655" t="s">
        <v>132</v>
      </c>
      <c r="K3655" t="s">
        <v>132</v>
      </c>
      <c r="L3655" s="4">
        <v>20319701</v>
      </c>
      <c r="M3655" t="s">
        <v>151</v>
      </c>
      <c r="N3655" s="4">
        <v>6</v>
      </c>
      <c r="O3655" s="4" t="s">
        <v>121</v>
      </c>
      <c r="P3655" s="4">
        <v>2</v>
      </c>
      <c r="Q3655" t="s">
        <v>3875</v>
      </c>
      <c r="R3655" s="4">
        <v>0</v>
      </c>
      <c r="S3655">
        <v>0</v>
      </c>
      <c r="T3655" t="s">
        <v>106</v>
      </c>
      <c r="U3655">
        <v>0</v>
      </c>
      <c r="V3655" t="s">
        <v>106</v>
      </c>
      <c r="W3655">
        <v>0</v>
      </c>
      <c r="X3655">
        <v>0</v>
      </c>
      <c r="Y3655">
        <v>0</v>
      </c>
      <c r="Z3655">
        <v>0</v>
      </c>
      <c r="AA3655">
        <v>0</v>
      </c>
      <c r="AB3655">
        <v>0</v>
      </c>
      <c r="AC3655">
        <v>0</v>
      </c>
      <c r="AD3655">
        <v>0</v>
      </c>
      <c r="AE3655" s="4">
        <v>0</v>
      </c>
      <c r="AH3655" s="6">
        <v>43474</v>
      </c>
      <c r="AI3655" s="5">
        <v>0.32291666666666669</v>
      </c>
      <c r="AJ3655">
        <v>6</v>
      </c>
      <c r="AK3655">
        <v>3110</v>
      </c>
      <c r="AL3655" s="4">
        <v>23</v>
      </c>
      <c r="AM3655" s="4">
        <v>21.4</v>
      </c>
      <c r="AN3655" s="4" t="s">
        <v>106</v>
      </c>
      <c r="AO3655" s="4" t="s">
        <v>106</v>
      </c>
      <c r="AP3655" s="4" t="s">
        <v>106</v>
      </c>
      <c r="AQ3655" s="4" t="s">
        <v>106</v>
      </c>
      <c r="AR3655" s="4" t="s">
        <v>106</v>
      </c>
      <c r="AS3655" s="4" t="s">
        <v>106</v>
      </c>
      <c r="AT3655" s="4" t="s">
        <v>106</v>
      </c>
      <c r="AU3655" t="s">
        <v>108</v>
      </c>
      <c r="AV3655" t="s">
        <v>109</v>
      </c>
      <c r="AW3655" t="s">
        <v>110</v>
      </c>
      <c r="AX3655" t="s">
        <v>3875</v>
      </c>
    </row>
    <row r="3656" spans="1:50" hidden="1" x14ac:dyDescent="0.25">
      <c r="A3656">
        <v>2019</v>
      </c>
      <c r="B3656" s="6">
        <v>43608</v>
      </c>
      <c r="C3656" s="6">
        <v>43747</v>
      </c>
      <c r="D3656" t="str">
        <f>INDEX(parametres!$B$2:$B$57,IF(ISNUMBER(MATCH(Chiffrier!E3656,parametres!$C$2:$C$57,0)),MATCH(E3656,parametres!$C$2:$C$57,0),NA()))</f>
        <v>IM-2</v>
      </c>
      <c r="E3656" t="s">
        <v>12</v>
      </c>
      <c r="F3656" t="s">
        <v>112</v>
      </c>
      <c r="G3656" s="4">
        <f t="shared" si="75"/>
        <v>19.857142857142858</v>
      </c>
      <c r="H3656">
        <f>INDEX(Sites_coordo!$C$2:$C$62,IF(ISNUMBER(MATCH(Chiffrier!E3656,Sites_coordo!$A$2:$A$62,0)),MATCH(Chiffrier!E3656,Sites_coordo!$A$2:$A$62,0),NA()))</f>
        <v>47.610300000000002</v>
      </c>
      <c r="I3656">
        <f>INDEX(Sites_coordo!$B$2:$B$62,IF(ISNUMBER(MATCH(Chiffrier!E3656,Sites_coordo!$A$2:$A$62,0)),MATCH(Chiffrier!E3656,Sites_coordo!$A$2:$A$62,0),NA()))</f>
        <v>-61.559399999999997</v>
      </c>
      <c r="J3656" t="s">
        <v>132</v>
      </c>
      <c r="K3656" t="s">
        <v>132</v>
      </c>
      <c r="L3656" s="4">
        <v>20319701</v>
      </c>
      <c r="M3656" t="s">
        <v>151</v>
      </c>
      <c r="N3656" s="4">
        <v>6</v>
      </c>
      <c r="O3656" s="4" t="s">
        <v>121</v>
      </c>
      <c r="P3656" s="4">
        <v>3</v>
      </c>
      <c r="Q3656" t="s">
        <v>3876</v>
      </c>
      <c r="R3656" s="4">
        <v>0</v>
      </c>
      <c r="S3656">
        <v>0</v>
      </c>
      <c r="T3656" t="s">
        <v>106</v>
      </c>
      <c r="U3656">
        <v>0</v>
      </c>
      <c r="V3656" t="s">
        <v>106</v>
      </c>
      <c r="W3656">
        <v>0</v>
      </c>
      <c r="X3656">
        <v>0</v>
      </c>
      <c r="Y3656">
        <v>0</v>
      </c>
      <c r="Z3656">
        <v>0</v>
      </c>
      <c r="AA3656">
        <v>0</v>
      </c>
      <c r="AB3656">
        <v>0</v>
      </c>
      <c r="AC3656">
        <v>0</v>
      </c>
      <c r="AD3656">
        <v>0</v>
      </c>
      <c r="AE3656" s="4">
        <v>0</v>
      </c>
      <c r="AH3656" s="6">
        <v>43474</v>
      </c>
      <c r="AI3656" s="5">
        <v>0.32291666666666669</v>
      </c>
      <c r="AJ3656">
        <v>6</v>
      </c>
      <c r="AK3656">
        <v>3110</v>
      </c>
      <c r="AL3656" s="4">
        <v>23</v>
      </c>
      <c r="AM3656" s="4">
        <v>21.4</v>
      </c>
      <c r="AN3656" s="4" t="s">
        <v>106</v>
      </c>
      <c r="AO3656" s="4" t="s">
        <v>106</v>
      </c>
      <c r="AP3656" s="4" t="s">
        <v>106</v>
      </c>
      <c r="AQ3656" s="4" t="s">
        <v>106</v>
      </c>
      <c r="AR3656" s="4" t="s">
        <v>106</v>
      </c>
      <c r="AS3656" s="4" t="s">
        <v>106</v>
      </c>
      <c r="AT3656" s="4" t="s">
        <v>106</v>
      </c>
      <c r="AU3656" t="s">
        <v>108</v>
      </c>
      <c r="AV3656" t="s">
        <v>109</v>
      </c>
      <c r="AW3656" t="s">
        <v>110</v>
      </c>
      <c r="AX3656" t="s">
        <v>3876</v>
      </c>
    </row>
    <row r="3657" spans="1:50" hidden="1" x14ac:dyDescent="0.25">
      <c r="A3657">
        <v>2019</v>
      </c>
      <c r="B3657" s="6">
        <v>43608</v>
      </c>
      <c r="C3657" s="6">
        <v>43747</v>
      </c>
      <c r="D3657" t="str">
        <f>INDEX(parametres!$B$2:$B$57,IF(ISNUMBER(MATCH(Chiffrier!E3657,parametres!$C$2:$C$57,0)),MATCH(E3657,parametres!$C$2:$C$57,0),NA()))</f>
        <v>IM-2</v>
      </c>
      <c r="E3657" t="s">
        <v>12</v>
      </c>
      <c r="F3657" t="s">
        <v>112</v>
      </c>
      <c r="G3657" s="4">
        <f t="shared" si="75"/>
        <v>19.857142857142858</v>
      </c>
      <c r="H3657">
        <f>INDEX(Sites_coordo!$C$2:$C$62,IF(ISNUMBER(MATCH(Chiffrier!E3657,Sites_coordo!$A$2:$A$62,0)),MATCH(Chiffrier!E3657,Sites_coordo!$A$2:$A$62,0),NA()))</f>
        <v>47.610300000000002</v>
      </c>
      <c r="I3657">
        <f>INDEX(Sites_coordo!$B$2:$B$62,IF(ISNUMBER(MATCH(Chiffrier!E3657,Sites_coordo!$A$2:$A$62,0)),MATCH(Chiffrier!E3657,Sites_coordo!$A$2:$A$62,0),NA()))</f>
        <v>-61.559399999999997</v>
      </c>
      <c r="J3657" t="s">
        <v>132</v>
      </c>
      <c r="K3657" t="s">
        <v>132</v>
      </c>
      <c r="L3657" s="4">
        <v>20319701</v>
      </c>
      <c r="M3657" t="s">
        <v>151</v>
      </c>
      <c r="N3657" s="4">
        <v>6</v>
      </c>
      <c r="O3657" s="4" t="s">
        <v>107</v>
      </c>
      <c r="P3657" s="4">
        <v>1</v>
      </c>
      <c r="Q3657" t="s">
        <v>3877</v>
      </c>
      <c r="R3657" s="4">
        <v>0</v>
      </c>
      <c r="S3657">
        <v>0</v>
      </c>
      <c r="T3657" t="s">
        <v>106</v>
      </c>
      <c r="U3657">
        <v>0</v>
      </c>
      <c r="V3657" t="s">
        <v>106</v>
      </c>
      <c r="W3657">
        <v>0</v>
      </c>
      <c r="X3657">
        <v>0</v>
      </c>
      <c r="Y3657">
        <v>0</v>
      </c>
      <c r="Z3657">
        <v>0</v>
      </c>
      <c r="AA3657">
        <v>0</v>
      </c>
      <c r="AB3657">
        <v>0</v>
      </c>
      <c r="AC3657">
        <v>1</v>
      </c>
      <c r="AD3657">
        <v>0</v>
      </c>
      <c r="AE3657" s="4">
        <v>0</v>
      </c>
      <c r="AH3657" s="6">
        <v>43474</v>
      </c>
      <c r="AI3657" s="5">
        <v>0.32291666666666669</v>
      </c>
      <c r="AJ3657">
        <v>6</v>
      </c>
      <c r="AK3657">
        <v>3110</v>
      </c>
      <c r="AL3657" s="4">
        <v>23</v>
      </c>
      <c r="AM3657" s="4">
        <v>21.4</v>
      </c>
      <c r="AN3657" s="4" t="s">
        <v>106</v>
      </c>
      <c r="AO3657" s="4" t="s">
        <v>106</v>
      </c>
      <c r="AP3657" s="4" t="s">
        <v>106</v>
      </c>
      <c r="AQ3657" s="4" t="s">
        <v>106</v>
      </c>
      <c r="AR3657" s="4" t="s">
        <v>106</v>
      </c>
      <c r="AS3657" s="4" t="s">
        <v>106</v>
      </c>
      <c r="AT3657" s="4" t="s">
        <v>106</v>
      </c>
      <c r="AU3657" t="s">
        <v>108</v>
      </c>
      <c r="AV3657" t="s">
        <v>109</v>
      </c>
      <c r="AW3657" t="s">
        <v>110</v>
      </c>
      <c r="AX3657" t="s">
        <v>3877</v>
      </c>
    </row>
    <row r="3658" spans="1:50" hidden="1" x14ac:dyDescent="0.25">
      <c r="A3658">
        <v>2019</v>
      </c>
      <c r="B3658" s="6">
        <v>43608</v>
      </c>
      <c r="C3658" s="6">
        <v>43747</v>
      </c>
      <c r="D3658" t="str">
        <f>INDEX(parametres!$B$2:$B$57,IF(ISNUMBER(MATCH(Chiffrier!E3658,parametres!$C$2:$C$57,0)),MATCH(E3658,parametres!$C$2:$C$57,0),NA()))</f>
        <v>IM-2</v>
      </c>
      <c r="E3658" t="s">
        <v>12</v>
      </c>
      <c r="F3658" t="s">
        <v>112</v>
      </c>
      <c r="G3658" s="4">
        <f t="shared" si="75"/>
        <v>19.857142857142858</v>
      </c>
      <c r="H3658">
        <f>INDEX(Sites_coordo!$C$2:$C$62,IF(ISNUMBER(MATCH(Chiffrier!E3658,Sites_coordo!$A$2:$A$62,0)),MATCH(Chiffrier!E3658,Sites_coordo!$A$2:$A$62,0),NA()))</f>
        <v>47.610300000000002</v>
      </c>
      <c r="I3658">
        <f>INDEX(Sites_coordo!$B$2:$B$62,IF(ISNUMBER(MATCH(Chiffrier!E3658,Sites_coordo!$A$2:$A$62,0)),MATCH(Chiffrier!E3658,Sites_coordo!$A$2:$A$62,0),NA()))</f>
        <v>-61.559399999999997</v>
      </c>
      <c r="J3658" t="s">
        <v>132</v>
      </c>
      <c r="K3658" t="s">
        <v>132</v>
      </c>
      <c r="L3658" s="4">
        <v>20319701</v>
      </c>
      <c r="M3658" t="s">
        <v>151</v>
      </c>
      <c r="N3658" s="4">
        <v>7</v>
      </c>
      <c r="O3658" s="4" t="s">
        <v>121</v>
      </c>
      <c r="P3658" s="4">
        <v>1</v>
      </c>
      <c r="Q3658" t="s">
        <v>3878</v>
      </c>
      <c r="R3658" s="4">
        <v>0</v>
      </c>
      <c r="S3658">
        <v>0</v>
      </c>
      <c r="T3658" t="s">
        <v>106</v>
      </c>
      <c r="U3658">
        <v>0</v>
      </c>
      <c r="V3658" t="s">
        <v>106</v>
      </c>
      <c r="W3658">
        <v>0</v>
      </c>
      <c r="X3658">
        <v>0</v>
      </c>
      <c r="Y3658">
        <v>0</v>
      </c>
      <c r="Z3658">
        <v>0</v>
      </c>
      <c r="AA3658">
        <v>0</v>
      </c>
      <c r="AB3658">
        <v>0</v>
      </c>
      <c r="AC3658">
        <v>0</v>
      </c>
      <c r="AD3658">
        <v>0</v>
      </c>
      <c r="AE3658" s="4">
        <v>0</v>
      </c>
      <c r="AH3658" s="6">
        <v>43474</v>
      </c>
      <c r="AI3658" s="5">
        <v>0.32291666666666669</v>
      </c>
      <c r="AJ3658">
        <v>6</v>
      </c>
      <c r="AK3658">
        <v>3110</v>
      </c>
      <c r="AL3658" s="4">
        <v>23</v>
      </c>
      <c r="AM3658" s="4">
        <v>21.4</v>
      </c>
      <c r="AN3658" s="4" t="s">
        <v>106</v>
      </c>
      <c r="AO3658" s="4" t="s">
        <v>106</v>
      </c>
      <c r="AP3658" s="4" t="s">
        <v>106</v>
      </c>
      <c r="AQ3658" s="4" t="s">
        <v>106</v>
      </c>
      <c r="AR3658" s="4" t="s">
        <v>106</v>
      </c>
      <c r="AS3658" s="4" t="s">
        <v>106</v>
      </c>
      <c r="AT3658" s="4" t="s">
        <v>106</v>
      </c>
      <c r="AU3658" t="s">
        <v>108</v>
      </c>
      <c r="AV3658" t="s">
        <v>109</v>
      </c>
      <c r="AW3658" t="s">
        <v>110</v>
      </c>
      <c r="AX3658" t="s">
        <v>3878</v>
      </c>
    </row>
    <row r="3659" spans="1:50" hidden="1" x14ac:dyDescent="0.25">
      <c r="A3659">
        <v>2019</v>
      </c>
      <c r="B3659" s="6">
        <v>43608</v>
      </c>
      <c r="C3659" s="6">
        <v>43747</v>
      </c>
      <c r="D3659" t="str">
        <f>INDEX(parametres!$B$2:$B$57,IF(ISNUMBER(MATCH(Chiffrier!E3659,parametres!$C$2:$C$57,0)),MATCH(E3659,parametres!$C$2:$C$57,0),NA()))</f>
        <v>IM-2</v>
      </c>
      <c r="E3659" t="s">
        <v>12</v>
      </c>
      <c r="F3659" t="s">
        <v>112</v>
      </c>
      <c r="G3659" s="4">
        <f t="shared" si="75"/>
        <v>19.857142857142858</v>
      </c>
      <c r="H3659">
        <f>INDEX(Sites_coordo!$C$2:$C$62,IF(ISNUMBER(MATCH(Chiffrier!E3659,Sites_coordo!$A$2:$A$62,0)),MATCH(Chiffrier!E3659,Sites_coordo!$A$2:$A$62,0),NA()))</f>
        <v>47.610300000000002</v>
      </c>
      <c r="I3659">
        <f>INDEX(Sites_coordo!$B$2:$B$62,IF(ISNUMBER(MATCH(Chiffrier!E3659,Sites_coordo!$A$2:$A$62,0)),MATCH(Chiffrier!E3659,Sites_coordo!$A$2:$A$62,0),NA()))</f>
        <v>-61.559399999999997</v>
      </c>
      <c r="J3659" t="s">
        <v>132</v>
      </c>
      <c r="K3659" t="s">
        <v>132</v>
      </c>
      <c r="L3659" s="4">
        <v>20319701</v>
      </c>
      <c r="M3659" t="s">
        <v>151</v>
      </c>
      <c r="N3659" s="4">
        <v>7</v>
      </c>
      <c r="O3659" s="4" t="s">
        <v>121</v>
      </c>
      <c r="P3659" s="4">
        <v>2</v>
      </c>
      <c r="Q3659" t="s">
        <v>3879</v>
      </c>
      <c r="R3659" s="4">
        <v>0</v>
      </c>
      <c r="S3659">
        <v>0</v>
      </c>
      <c r="T3659" t="s">
        <v>106</v>
      </c>
      <c r="U3659">
        <v>0</v>
      </c>
      <c r="V3659" t="s">
        <v>106</v>
      </c>
      <c r="W3659">
        <v>0</v>
      </c>
      <c r="X3659">
        <v>0</v>
      </c>
      <c r="Y3659">
        <v>0</v>
      </c>
      <c r="Z3659">
        <v>0</v>
      </c>
      <c r="AA3659">
        <v>0</v>
      </c>
      <c r="AB3659">
        <v>0</v>
      </c>
      <c r="AC3659">
        <v>0</v>
      </c>
      <c r="AD3659">
        <v>0</v>
      </c>
      <c r="AE3659" s="4">
        <v>0</v>
      </c>
      <c r="AH3659" s="6">
        <v>43474</v>
      </c>
      <c r="AI3659" s="5">
        <v>0.32291666666666669</v>
      </c>
      <c r="AJ3659">
        <v>6</v>
      </c>
      <c r="AK3659">
        <v>3110</v>
      </c>
      <c r="AL3659" s="4">
        <v>23</v>
      </c>
      <c r="AM3659" s="4">
        <v>21.4</v>
      </c>
      <c r="AN3659" s="4" t="s">
        <v>106</v>
      </c>
      <c r="AO3659" s="4" t="s">
        <v>106</v>
      </c>
      <c r="AP3659" s="4" t="s">
        <v>106</v>
      </c>
      <c r="AQ3659" s="4" t="s">
        <v>106</v>
      </c>
      <c r="AR3659" s="4" t="s">
        <v>106</v>
      </c>
      <c r="AS3659" s="4" t="s">
        <v>106</v>
      </c>
      <c r="AT3659" s="4" t="s">
        <v>106</v>
      </c>
      <c r="AU3659" t="s">
        <v>108</v>
      </c>
      <c r="AV3659" t="s">
        <v>109</v>
      </c>
      <c r="AW3659" t="s">
        <v>110</v>
      </c>
      <c r="AX3659" t="s">
        <v>3879</v>
      </c>
    </row>
    <row r="3660" spans="1:50" hidden="1" x14ac:dyDescent="0.25">
      <c r="A3660">
        <v>2019</v>
      </c>
      <c r="B3660" s="6">
        <v>43608</v>
      </c>
      <c r="C3660" s="6">
        <v>43747</v>
      </c>
      <c r="D3660" t="str">
        <f>INDEX(parametres!$B$2:$B$57,IF(ISNUMBER(MATCH(Chiffrier!E3660,parametres!$C$2:$C$57,0)),MATCH(E3660,parametres!$C$2:$C$57,0),NA()))</f>
        <v>IM-2</v>
      </c>
      <c r="E3660" t="s">
        <v>12</v>
      </c>
      <c r="F3660" t="s">
        <v>112</v>
      </c>
      <c r="G3660" s="4">
        <f t="shared" si="75"/>
        <v>19.857142857142858</v>
      </c>
      <c r="H3660">
        <f>INDEX(Sites_coordo!$C$2:$C$62,IF(ISNUMBER(MATCH(Chiffrier!E3660,Sites_coordo!$A$2:$A$62,0)),MATCH(Chiffrier!E3660,Sites_coordo!$A$2:$A$62,0),NA()))</f>
        <v>47.610300000000002</v>
      </c>
      <c r="I3660">
        <f>INDEX(Sites_coordo!$B$2:$B$62,IF(ISNUMBER(MATCH(Chiffrier!E3660,Sites_coordo!$A$2:$A$62,0)),MATCH(Chiffrier!E3660,Sites_coordo!$A$2:$A$62,0),NA()))</f>
        <v>-61.559399999999997</v>
      </c>
      <c r="J3660" t="s">
        <v>132</v>
      </c>
      <c r="K3660" t="s">
        <v>132</v>
      </c>
      <c r="L3660" s="4">
        <v>20319701</v>
      </c>
      <c r="M3660" t="s">
        <v>151</v>
      </c>
      <c r="N3660" s="4">
        <v>7</v>
      </c>
      <c r="O3660" s="4" t="s">
        <v>121</v>
      </c>
      <c r="P3660" s="4">
        <v>3</v>
      </c>
      <c r="Q3660" t="s">
        <v>3880</v>
      </c>
      <c r="R3660" s="4">
        <v>0</v>
      </c>
      <c r="S3660">
        <v>0</v>
      </c>
      <c r="T3660" t="s">
        <v>106</v>
      </c>
      <c r="U3660">
        <v>0</v>
      </c>
      <c r="V3660" t="s">
        <v>106</v>
      </c>
      <c r="W3660">
        <v>0</v>
      </c>
      <c r="X3660">
        <v>0</v>
      </c>
      <c r="Y3660">
        <v>0</v>
      </c>
      <c r="Z3660">
        <v>0</v>
      </c>
      <c r="AA3660">
        <v>0</v>
      </c>
      <c r="AB3660">
        <v>0</v>
      </c>
      <c r="AC3660">
        <v>0</v>
      </c>
      <c r="AD3660">
        <v>0</v>
      </c>
      <c r="AE3660" s="4">
        <v>0</v>
      </c>
      <c r="AH3660" s="6">
        <v>43474</v>
      </c>
      <c r="AI3660" s="5">
        <v>0.32291666666666669</v>
      </c>
      <c r="AJ3660">
        <v>6</v>
      </c>
      <c r="AK3660">
        <v>3110</v>
      </c>
      <c r="AL3660" s="4">
        <v>23</v>
      </c>
      <c r="AM3660" s="4">
        <v>21.4</v>
      </c>
      <c r="AN3660" s="4" t="s">
        <v>106</v>
      </c>
      <c r="AO3660" s="4" t="s">
        <v>106</v>
      </c>
      <c r="AP3660" s="4" t="s">
        <v>106</v>
      </c>
      <c r="AQ3660" s="4" t="s">
        <v>106</v>
      </c>
      <c r="AR3660" s="4" t="s">
        <v>106</v>
      </c>
      <c r="AS3660" s="4" t="s">
        <v>106</v>
      </c>
      <c r="AT3660" s="4" t="s">
        <v>106</v>
      </c>
      <c r="AU3660" t="s">
        <v>108</v>
      </c>
      <c r="AV3660" t="s">
        <v>109</v>
      </c>
      <c r="AW3660" t="s">
        <v>110</v>
      </c>
      <c r="AX3660" t="s">
        <v>3880</v>
      </c>
    </row>
    <row r="3661" spans="1:50" hidden="1" x14ac:dyDescent="0.25">
      <c r="A3661">
        <v>2019</v>
      </c>
      <c r="B3661" s="6">
        <v>43608</v>
      </c>
      <c r="C3661" s="6">
        <v>43747</v>
      </c>
      <c r="D3661" t="str">
        <f>INDEX(parametres!$B$2:$B$57,IF(ISNUMBER(MATCH(Chiffrier!E3661,parametres!$C$2:$C$57,0)),MATCH(E3661,parametres!$C$2:$C$57,0),NA()))</f>
        <v>IM-2</v>
      </c>
      <c r="E3661" t="s">
        <v>12</v>
      </c>
      <c r="F3661" t="s">
        <v>112</v>
      </c>
      <c r="G3661" s="4">
        <f t="shared" si="75"/>
        <v>19.857142857142858</v>
      </c>
      <c r="H3661">
        <f>INDEX(Sites_coordo!$C$2:$C$62,IF(ISNUMBER(MATCH(Chiffrier!E3661,Sites_coordo!$A$2:$A$62,0)),MATCH(Chiffrier!E3661,Sites_coordo!$A$2:$A$62,0),NA()))</f>
        <v>47.610300000000002</v>
      </c>
      <c r="I3661">
        <f>INDEX(Sites_coordo!$B$2:$B$62,IF(ISNUMBER(MATCH(Chiffrier!E3661,Sites_coordo!$A$2:$A$62,0)),MATCH(Chiffrier!E3661,Sites_coordo!$A$2:$A$62,0),NA()))</f>
        <v>-61.559399999999997</v>
      </c>
      <c r="J3661" t="s">
        <v>132</v>
      </c>
      <c r="K3661" t="s">
        <v>132</v>
      </c>
      <c r="L3661" s="4">
        <v>20319701</v>
      </c>
      <c r="M3661" t="s">
        <v>151</v>
      </c>
      <c r="N3661" s="4">
        <v>7</v>
      </c>
      <c r="O3661" s="4" t="s">
        <v>107</v>
      </c>
      <c r="P3661" s="4">
        <v>1</v>
      </c>
      <c r="Q3661" t="s">
        <v>3881</v>
      </c>
      <c r="R3661" s="4">
        <v>0</v>
      </c>
      <c r="S3661">
        <v>0</v>
      </c>
      <c r="T3661" t="s">
        <v>106</v>
      </c>
      <c r="U3661">
        <v>0</v>
      </c>
      <c r="V3661" t="s">
        <v>106</v>
      </c>
      <c r="W3661">
        <v>0</v>
      </c>
      <c r="X3661">
        <v>0</v>
      </c>
      <c r="Y3661">
        <v>0</v>
      </c>
      <c r="Z3661">
        <v>0</v>
      </c>
      <c r="AA3661">
        <v>0</v>
      </c>
      <c r="AB3661">
        <v>0</v>
      </c>
      <c r="AC3661">
        <v>0</v>
      </c>
      <c r="AD3661">
        <v>0</v>
      </c>
      <c r="AE3661" s="4">
        <v>0</v>
      </c>
      <c r="AH3661" s="6">
        <v>43474</v>
      </c>
      <c r="AI3661" s="5">
        <v>0.32291666666666669</v>
      </c>
      <c r="AJ3661">
        <v>6</v>
      </c>
      <c r="AK3661">
        <v>3110</v>
      </c>
      <c r="AL3661" s="4">
        <v>23</v>
      </c>
      <c r="AM3661" s="4">
        <v>21.4</v>
      </c>
      <c r="AN3661" s="4" t="s">
        <v>106</v>
      </c>
      <c r="AO3661" s="4" t="s">
        <v>106</v>
      </c>
      <c r="AP3661" s="4" t="s">
        <v>106</v>
      </c>
      <c r="AQ3661" s="4" t="s">
        <v>106</v>
      </c>
      <c r="AR3661" s="4" t="s">
        <v>106</v>
      </c>
      <c r="AS3661" s="4" t="s">
        <v>106</v>
      </c>
      <c r="AT3661" s="4" t="s">
        <v>106</v>
      </c>
      <c r="AU3661" t="s">
        <v>108</v>
      </c>
      <c r="AV3661" t="s">
        <v>109</v>
      </c>
      <c r="AW3661" t="s">
        <v>110</v>
      </c>
      <c r="AX3661" t="s">
        <v>3881</v>
      </c>
    </row>
    <row r="3662" spans="1:50" hidden="1" x14ac:dyDescent="0.25">
      <c r="A3662">
        <v>2019</v>
      </c>
      <c r="B3662" s="6">
        <v>43608</v>
      </c>
      <c r="C3662" s="6">
        <v>43747</v>
      </c>
      <c r="D3662" t="str">
        <f>INDEX(parametres!$B$2:$B$57,IF(ISNUMBER(MATCH(Chiffrier!E3662,parametres!$C$2:$C$57,0)),MATCH(E3662,parametres!$C$2:$C$57,0),NA()))</f>
        <v>IM-2</v>
      </c>
      <c r="E3662" t="s">
        <v>12</v>
      </c>
      <c r="F3662" t="s">
        <v>112</v>
      </c>
      <c r="G3662" s="4">
        <f t="shared" si="75"/>
        <v>19.857142857142858</v>
      </c>
      <c r="H3662">
        <f>INDEX(Sites_coordo!$C$2:$C$62,IF(ISNUMBER(MATCH(Chiffrier!E3662,Sites_coordo!$A$2:$A$62,0)),MATCH(Chiffrier!E3662,Sites_coordo!$A$2:$A$62,0),NA()))</f>
        <v>47.610300000000002</v>
      </c>
      <c r="I3662">
        <f>INDEX(Sites_coordo!$B$2:$B$62,IF(ISNUMBER(MATCH(Chiffrier!E3662,Sites_coordo!$A$2:$A$62,0)),MATCH(Chiffrier!E3662,Sites_coordo!$A$2:$A$62,0),NA()))</f>
        <v>-61.559399999999997</v>
      </c>
      <c r="J3662" t="s">
        <v>132</v>
      </c>
      <c r="K3662" t="s">
        <v>132</v>
      </c>
      <c r="L3662" s="4">
        <v>20319701</v>
      </c>
      <c r="M3662" t="s">
        <v>151</v>
      </c>
      <c r="N3662" s="4">
        <v>8</v>
      </c>
      <c r="O3662" s="4" t="s">
        <v>121</v>
      </c>
      <c r="P3662" s="4">
        <v>1</v>
      </c>
      <c r="Q3662" t="s">
        <v>3882</v>
      </c>
      <c r="R3662" s="4">
        <v>0</v>
      </c>
      <c r="S3662">
        <v>0</v>
      </c>
      <c r="T3662" t="s">
        <v>106</v>
      </c>
      <c r="U3662">
        <v>0</v>
      </c>
      <c r="V3662" t="s">
        <v>106</v>
      </c>
      <c r="W3662">
        <v>0</v>
      </c>
      <c r="X3662">
        <v>0</v>
      </c>
      <c r="Y3662">
        <v>0</v>
      </c>
      <c r="Z3662">
        <v>0</v>
      </c>
      <c r="AA3662">
        <v>0</v>
      </c>
      <c r="AB3662">
        <v>0</v>
      </c>
      <c r="AC3662">
        <v>0</v>
      </c>
      <c r="AD3662">
        <v>0</v>
      </c>
      <c r="AE3662" s="4">
        <v>0</v>
      </c>
      <c r="AH3662" s="6">
        <v>43474</v>
      </c>
      <c r="AI3662" s="5">
        <v>0.32291666666666669</v>
      </c>
      <c r="AJ3662">
        <v>6</v>
      </c>
      <c r="AK3662">
        <v>3110</v>
      </c>
      <c r="AL3662" s="4">
        <v>23</v>
      </c>
      <c r="AM3662" s="4">
        <v>21.4</v>
      </c>
      <c r="AN3662" s="4" t="s">
        <v>106</v>
      </c>
      <c r="AO3662" s="4" t="s">
        <v>106</v>
      </c>
      <c r="AP3662" s="4" t="s">
        <v>106</v>
      </c>
      <c r="AQ3662" s="4" t="s">
        <v>106</v>
      </c>
      <c r="AR3662" s="4" t="s">
        <v>106</v>
      </c>
      <c r="AS3662" s="4" t="s">
        <v>106</v>
      </c>
      <c r="AT3662" s="4" t="s">
        <v>106</v>
      </c>
      <c r="AU3662" t="s">
        <v>108</v>
      </c>
      <c r="AV3662" t="s">
        <v>109</v>
      </c>
      <c r="AW3662" t="s">
        <v>110</v>
      </c>
      <c r="AX3662" t="s">
        <v>3882</v>
      </c>
    </row>
    <row r="3663" spans="1:50" hidden="1" x14ac:dyDescent="0.25">
      <c r="A3663">
        <v>2019</v>
      </c>
      <c r="B3663" s="6">
        <v>43608</v>
      </c>
      <c r="C3663" s="6">
        <v>43747</v>
      </c>
      <c r="D3663" t="str">
        <f>INDEX(parametres!$B$2:$B$57,IF(ISNUMBER(MATCH(Chiffrier!E3663,parametres!$C$2:$C$57,0)),MATCH(E3663,parametres!$C$2:$C$57,0),NA()))</f>
        <v>IM-2</v>
      </c>
      <c r="E3663" t="s">
        <v>12</v>
      </c>
      <c r="F3663" t="s">
        <v>112</v>
      </c>
      <c r="G3663" s="4">
        <f t="shared" si="75"/>
        <v>19.857142857142858</v>
      </c>
      <c r="H3663">
        <f>INDEX(Sites_coordo!$C$2:$C$62,IF(ISNUMBER(MATCH(Chiffrier!E3663,Sites_coordo!$A$2:$A$62,0)),MATCH(Chiffrier!E3663,Sites_coordo!$A$2:$A$62,0),NA()))</f>
        <v>47.610300000000002</v>
      </c>
      <c r="I3663">
        <f>INDEX(Sites_coordo!$B$2:$B$62,IF(ISNUMBER(MATCH(Chiffrier!E3663,Sites_coordo!$A$2:$A$62,0)),MATCH(Chiffrier!E3663,Sites_coordo!$A$2:$A$62,0),NA()))</f>
        <v>-61.559399999999997</v>
      </c>
      <c r="J3663" t="s">
        <v>132</v>
      </c>
      <c r="K3663" t="s">
        <v>132</v>
      </c>
      <c r="L3663" s="4">
        <v>20319701</v>
      </c>
      <c r="M3663" t="s">
        <v>151</v>
      </c>
      <c r="N3663" s="4">
        <v>8</v>
      </c>
      <c r="O3663" s="4" t="s">
        <v>121</v>
      </c>
      <c r="P3663" s="4">
        <v>2</v>
      </c>
      <c r="Q3663" t="s">
        <v>3883</v>
      </c>
      <c r="R3663" s="4">
        <v>0</v>
      </c>
      <c r="S3663">
        <v>0</v>
      </c>
      <c r="T3663" t="s">
        <v>106</v>
      </c>
      <c r="U3663">
        <v>0</v>
      </c>
      <c r="V3663" t="s">
        <v>106</v>
      </c>
      <c r="W3663">
        <v>0</v>
      </c>
      <c r="X3663">
        <v>0</v>
      </c>
      <c r="Y3663">
        <v>0</v>
      </c>
      <c r="Z3663">
        <v>0</v>
      </c>
      <c r="AA3663">
        <v>0</v>
      </c>
      <c r="AB3663">
        <v>0</v>
      </c>
      <c r="AC3663">
        <v>0</v>
      </c>
      <c r="AD3663">
        <v>0</v>
      </c>
      <c r="AE3663" s="4">
        <v>0</v>
      </c>
      <c r="AH3663" s="6">
        <v>43474</v>
      </c>
      <c r="AI3663" s="5">
        <v>0.32291666666666669</v>
      </c>
      <c r="AJ3663">
        <v>6</v>
      </c>
      <c r="AK3663">
        <v>3110</v>
      </c>
      <c r="AL3663" s="4">
        <v>23</v>
      </c>
      <c r="AM3663" s="4">
        <v>21.4</v>
      </c>
      <c r="AN3663" s="4" t="s">
        <v>106</v>
      </c>
      <c r="AO3663" s="4" t="s">
        <v>106</v>
      </c>
      <c r="AP3663" s="4" t="s">
        <v>106</v>
      </c>
      <c r="AQ3663" s="4" t="s">
        <v>106</v>
      </c>
      <c r="AR3663" s="4" t="s">
        <v>106</v>
      </c>
      <c r="AS3663" s="4" t="s">
        <v>106</v>
      </c>
      <c r="AT3663" s="4" t="s">
        <v>106</v>
      </c>
      <c r="AU3663" t="s">
        <v>108</v>
      </c>
      <c r="AV3663" t="s">
        <v>109</v>
      </c>
      <c r="AW3663" t="s">
        <v>110</v>
      </c>
      <c r="AX3663" t="s">
        <v>3883</v>
      </c>
    </row>
    <row r="3664" spans="1:50" hidden="1" x14ac:dyDescent="0.25">
      <c r="A3664">
        <v>2019</v>
      </c>
      <c r="B3664" s="6">
        <v>43608</v>
      </c>
      <c r="C3664" s="6">
        <v>43747</v>
      </c>
      <c r="D3664" t="str">
        <f>INDEX(parametres!$B$2:$B$57,IF(ISNUMBER(MATCH(Chiffrier!E3664,parametres!$C$2:$C$57,0)),MATCH(E3664,parametres!$C$2:$C$57,0),NA()))</f>
        <v>IM-2</v>
      </c>
      <c r="E3664" t="s">
        <v>12</v>
      </c>
      <c r="F3664" t="s">
        <v>112</v>
      </c>
      <c r="G3664" s="4">
        <f t="shared" si="75"/>
        <v>19.857142857142858</v>
      </c>
      <c r="H3664">
        <f>INDEX(Sites_coordo!$C$2:$C$62,IF(ISNUMBER(MATCH(Chiffrier!E3664,Sites_coordo!$A$2:$A$62,0)),MATCH(Chiffrier!E3664,Sites_coordo!$A$2:$A$62,0),NA()))</f>
        <v>47.610300000000002</v>
      </c>
      <c r="I3664">
        <f>INDEX(Sites_coordo!$B$2:$B$62,IF(ISNUMBER(MATCH(Chiffrier!E3664,Sites_coordo!$A$2:$A$62,0)),MATCH(Chiffrier!E3664,Sites_coordo!$A$2:$A$62,0),NA()))</f>
        <v>-61.559399999999997</v>
      </c>
      <c r="J3664" t="s">
        <v>132</v>
      </c>
      <c r="K3664" t="s">
        <v>132</v>
      </c>
      <c r="L3664" s="4">
        <v>20319701</v>
      </c>
      <c r="M3664" t="s">
        <v>151</v>
      </c>
      <c r="N3664" s="4">
        <v>8</v>
      </c>
      <c r="O3664" s="4" t="s">
        <v>121</v>
      </c>
      <c r="P3664" s="4">
        <v>3</v>
      </c>
      <c r="Q3664" t="s">
        <v>3884</v>
      </c>
      <c r="R3664" s="4">
        <v>0</v>
      </c>
      <c r="S3664">
        <v>0</v>
      </c>
      <c r="T3664" t="s">
        <v>106</v>
      </c>
      <c r="U3664">
        <v>0</v>
      </c>
      <c r="V3664" t="s">
        <v>106</v>
      </c>
      <c r="W3664">
        <v>0</v>
      </c>
      <c r="X3664">
        <v>0</v>
      </c>
      <c r="Y3664">
        <v>0</v>
      </c>
      <c r="Z3664">
        <v>0</v>
      </c>
      <c r="AA3664">
        <v>0</v>
      </c>
      <c r="AB3664">
        <v>0</v>
      </c>
      <c r="AC3664">
        <v>0</v>
      </c>
      <c r="AD3664">
        <v>0</v>
      </c>
      <c r="AE3664" s="4">
        <v>0</v>
      </c>
      <c r="AH3664" s="6">
        <v>43474</v>
      </c>
      <c r="AI3664" s="5">
        <v>0.32291666666666669</v>
      </c>
      <c r="AJ3664">
        <v>6</v>
      </c>
      <c r="AK3664">
        <v>3110</v>
      </c>
      <c r="AL3664" s="4">
        <v>23</v>
      </c>
      <c r="AM3664" s="4">
        <v>21.4</v>
      </c>
      <c r="AN3664" s="4" t="s">
        <v>106</v>
      </c>
      <c r="AO3664" s="4" t="s">
        <v>106</v>
      </c>
      <c r="AP3664" s="4" t="s">
        <v>106</v>
      </c>
      <c r="AQ3664" s="4" t="s">
        <v>106</v>
      </c>
      <c r="AR3664" s="4" t="s">
        <v>106</v>
      </c>
      <c r="AS3664" s="4" t="s">
        <v>106</v>
      </c>
      <c r="AT3664" s="4" t="s">
        <v>106</v>
      </c>
      <c r="AU3664" t="s">
        <v>108</v>
      </c>
      <c r="AV3664" t="s">
        <v>109</v>
      </c>
      <c r="AW3664" t="s">
        <v>110</v>
      </c>
      <c r="AX3664" t="s">
        <v>3884</v>
      </c>
    </row>
    <row r="3665" spans="1:50" hidden="1" x14ac:dyDescent="0.25">
      <c r="A3665">
        <v>2019</v>
      </c>
      <c r="B3665" s="6">
        <v>43608</v>
      </c>
      <c r="C3665" s="6">
        <v>43747</v>
      </c>
      <c r="D3665" t="str">
        <f>INDEX(parametres!$B$2:$B$57,IF(ISNUMBER(MATCH(Chiffrier!E3665,parametres!$C$2:$C$57,0)),MATCH(E3665,parametres!$C$2:$C$57,0),NA()))</f>
        <v>IM-2</v>
      </c>
      <c r="E3665" t="s">
        <v>12</v>
      </c>
      <c r="F3665" t="s">
        <v>112</v>
      </c>
      <c r="G3665" s="4">
        <f t="shared" si="75"/>
        <v>19.857142857142858</v>
      </c>
      <c r="H3665">
        <f>INDEX(Sites_coordo!$C$2:$C$62,IF(ISNUMBER(MATCH(Chiffrier!E3665,Sites_coordo!$A$2:$A$62,0)),MATCH(Chiffrier!E3665,Sites_coordo!$A$2:$A$62,0),NA()))</f>
        <v>47.610300000000002</v>
      </c>
      <c r="I3665">
        <f>INDEX(Sites_coordo!$B$2:$B$62,IF(ISNUMBER(MATCH(Chiffrier!E3665,Sites_coordo!$A$2:$A$62,0)),MATCH(Chiffrier!E3665,Sites_coordo!$A$2:$A$62,0),NA()))</f>
        <v>-61.559399999999997</v>
      </c>
      <c r="J3665" t="s">
        <v>132</v>
      </c>
      <c r="K3665" t="s">
        <v>132</v>
      </c>
      <c r="L3665" s="4">
        <v>20319701</v>
      </c>
      <c r="M3665" t="s">
        <v>151</v>
      </c>
      <c r="N3665" s="4">
        <v>8</v>
      </c>
      <c r="O3665" s="4" t="s">
        <v>107</v>
      </c>
      <c r="P3665" s="4">
        <v>1</v>
      </c>
      <c r="Q3665" t="s">
        <v>3885</v>
      </c>
      <c r="R3665" s="4">
        <v>0</v>
      </c>
      <c r="S3665">
        <v>0</v>
      </c>
      <c r="T3665" t="s">
        <v>106</v>
      </c>
      <c r="U3665">
        <v>0</v>
      </c>
      <c r="V3665" t="s">
        <v>106</v>
      </c>
      <c r="W3665">
        <v>0</v>
      </c>
      <c r="X3665">
        <v>0</v>
      </c>
      <c r="Y3665">
        <v>0</v>
      </c>
      <c r="Z3665">
        <v>0</v>
      </c>
      <c r="AA3665">
        <v>0</v>
      </c>
      <c r="AB3665">
        <v>0</v>
      </c>
      <c r="AC3665">
        <v>0</v>
      </c>
      <c r="AD3665">
        <v>0</v>
      </c>
      <c r="AE3665" s="4">
        <v>0</v>
      </c>
      <c r="AH3665" s="6">
        <v>43474</v>
      </c>
      <c r="AI3665" s="5">
        <v>0.32291666666666669</v>
      </c>
      <c r="AJ3665">
        <v>6</v>
      </c>
      <c r="AK3665">
        <v>3110</v>
      </c>
      <c r="AL3665" s="4">
        <v>23</v>
      </c>
      <c r="AM3665" s="4">
        <v>21.4</v>
      </c>
      <c r="AN3665" s="4" t="s">
        <v>106</v>
      </c>
      <c r="AO3665" s="4" t="s">
        <v>106</v>
      </c>
      <c r="AP3665" s="4" t="s">
        <v>106</v>
      </c>
      <c r="AQ3665" s="4" t="s">
        <v>106</v>
      </c>
      <c r="AR3665" s="4" t="s">
        <v>106</v>
      </c>
      <c r="AS3665" s="4" t="s">
        <v>106</v>
      </c>
      <c r="AT3665" s="4" t="s">
        <v>106</v>
      </c>
      <c r="AU3665" t="s">
        <v>108</v>
      </c>
      <c r="AV3665" t="s">
        <v>109</v>
      </c>
      <c r="AW3665" t="s">
        <v>110</v>
      </c>
      <c r="AX3665" t="s">
        <v>3885</v>
      </c>
    </row>
    <row r="3666" spans="1:50" hidden="1" x14ac:dyDescent="0.25">
      <c r="A3666">
        <v>2019</v>
      </c>
      <c r="B3666" s="6">
        <v>43608</v>
      </c>
      <c r="C3666" s="6">
        <v>43747</v>
      </c>
      <c r="D3666" t="str">
        <f>INDEX(parametres!$B$2:$B$57,IF(ISNUMBER(MATCH(Chiffrier!E3666,parametres!$C$2:$C$57,0)),MATCH(E3666,parametres!$C$2:$C$57,0),NA()))</f>
        <v>IM-2</v>
      </c>
      <c r="E3666" t="s">
        <v>12</v>
      </c>
      <c r="F3666" t="s">
        <v>112</v>
      </c>
      <c r="G3666" s="4">
        <f t="shared" si="75"/>
        <v>19.857142857142858</v>
      </c>
      <c r="H3666">
        <f>INDEX(Sites_coordo!$C$2:$C$62,IF(ISNUMBER(MATCH(Chiffrier!E3666,Sites_coordo!$A$2:$A$62,0)),MATCH(Chiffrier!E3666,Sites_coordo!$A$2:$A$62,0),NA()))</f>
        <v>47.610300000000002</v>
      </c>
      <c r="I3666">
        <f>INDEX(Sites_coordo!$B$2:$B$62,IF(ISNUMBER(MATCH(Chiffrier!E3666,Sites_coordo!$A$2:$A$62,0)),MATCH(Chiffrier!E3666,Sites_coordo!$A$2:$A$62,0),NA()))</f>
        <v>-61.559399999999997</v>
      </c>
      <c r="J3666" t="s">
        <v>132</v>
      </c>
      <c r="K3666" t="s">
        <v>132</v>
      </c>
      <c r="L3666" s="4">
        <v>20319701</v>
      </c>
      <c r="M3666" t="s">
        <v>151</v>
      </c>
      <c r="N3666" s="4">
        <v>9</v>
      </c>
      <c r="O3666" s="4" t="s">
        <v>121</v>
      </c>
      <c r="P3666" s="4">
        <v>1</v>
      </c>
      <c r="Q3666" t="s">
        <v>3886</v>
      </c>
      <c r="R3666" s="4">
        <v>0</v>
      </c>
      <c r="S3666">
        <v>0</v>
      </c>
      <c r="T3666" t="s">
        <v>106</v>
      </c>
      <c r="U3666">
        <v>0</v>
      </c>
      <c r="V3666" t="s">
        <v>106</v>
      </c>
      <c r="W3666">
        <v>0</v>
      </c>
      <c r="X3666">
        <v>0</v>
      </c>
      <c r="Y3666">
        <v>0</v>
      </c>
      <c r="Z3666">
        <v>0</v>
      </c>
      <c r="AA3666">
        <v>0</v>
      </c>
      <c r="AB3666">
        <v>0</v>
      </c>
      <c r="AC3666">
        <v>0</v>
      </c>
      <c r="AD3666">
        <v>0</v>
      </c>
      <c r="AE3666" s="4">
        <v>0</v>
      </c>
      <c r="AH3666" s="6">
        <v>43474</v>
      </c>
      <c r="AI3666" s="5">
        <v>0.32291666666666669</v>
      </c>
      <c r="AJ3666">
        <v>6</v>
      </c>
      <c r="AK3666">
        <v>3110</v>
      </c>
      <c r="AL3666" s="4">
        <v>23</v>
      </c>
      <c r="AM3666" s="4">
        <v>21.4</v>
      </c>
      <c r="AN3666" s="4" t="s">
        <v>106</v>
      </c>
      <c r="AO3666" s="4" t="s">
        <v>106</v>
      </c>
      <c r="AP3666" s="4" t="s">
        <v>106</v>
      </c>
      <c r="AQ3666" s="4" t="s">
        <v>106</v>
      </c>
      <c r="AR3666" s="4" t="s">
        <v>106</v>
      </c>
      <c r="AS3666" s="4" t="s">
        <v>106</v>
      </c>
      <c r="AT3666" s="4" t="s">
        <v>106</v>
      </c>
      <c r="AU3666" t="s">
        <v>108</v>
      </c>
      <c r="AV3666" t="s">
        <v>109</v>
      </c>
      <c r="AW3666" t="s">
        <v>110</v>
      </c>
      <c r="AX3666" t="s">
        <v>3886</v>
      </c>
    </row>
    <row r="3667" spans="1:50" hidden="1" x14ac:dyDescent="0.25">
      <c r="A3667">
        <v>2019</v>
      </c>
      <c r="B3667" s="6">
        <v>43608</v>
      </c>
      <c r="C3667" s="6">
        <v>43747</v>
      </c>
      <c r="D3667" t="str">
        <f>INDEX(parametres!$B$2:$B$57,IF(ISNUMBER(MATCH(Chiffrier!E3667,parametres!$C$2:$C$57,0)),MATCH(E3667,parametres!$C$2:$C$57,0),NA()))</f>
        <v>IM-2</v>
      </c>
      <c r="E3667" t="s">
        <v>12</v>
      </c>
      <c r="F3667" t="s">
        <v>112</v>
      </c>
      <c r="G3667" s="4">
        <f t="shared" si="75"/>
        <v>19.857142857142858</v>
      </c>
      <c r="H3667">
        <f>INDEX(Sites_coordo!$C$2:$C$62,IF(ISNUMBER(MATCH(Chiffrier!E3667,Sites_coordo!$A$2:$A$62,0)),MATCH(Chiffrier!E3667,Sites_coordo!$A$2:$A$62,0),NA()))</f>
        <v>47.610300000000002</v>
      </c>
      <c r="I3667">
        <f>INDEX(Sites_coordo!$B$2:$B$62,IF(ISNUMBER(MATCH(Chiffrier!E3667,Sites_coordo!$A$2:$A$62,0)),MATCH(Chiffrier!E3667,Sites_coordo!$A$2:$A$62,0),NA()))</f>
        <v>-61.559399999999997</v>
      </c>
      <c r="J3667" t="s">
        <v>132</v>
      </c>
      <c r="K3667" t="s">
        <v>132</v>
      </c>
      <c r="L3667" s="4">
        <v>20319701</v>
      </c>
      <c r="M3667" t="s">
        <v>151</v>
      </c>
      <c r="N3667" s="4">
        <v>9</v>
      </c>
      <c r="O3667" s="4" t="s">
        <v>121</v>
      </c>
      <c r="P3667" s="4">
        <v>2</v>
      </c>
      <c r="Q3667" t="s">
        <v>3887</v>
      </c>
      <c r="R3667" s="4">
        <v>0</v>
      </c>
      <c r="S3667">
        <v>0</v>
      </c>
      <c r="T3667" t="s">
        <v>106</v>
      </c>
      <c r="U3667">
        <v>0</v>
      </c>
      <c r="V3667" t="s">
        <v>106</v>
      </c>
      <c r="W3667">
        <v>0</v>
      </c>
      <c r="X3667">
        <v>0</v>
      </c>
      <c r="Y3667">
        <v>0</v>
      </c>
      <c r="Z3667">
        <v>0</v>
      </c>
      <c r="AA3667">
        <v>0</v>
      </c>
      <c r="AB3667">
        <v>0</v>
      </c>
      <c r="AC3667">
        <v>0</v>
      </c>
      <c r="AD3667">
        <v>0</v>
      </c>
      <c r="AE3667" s="4">
        <v>0</v>
      </c>
      <c r="AH3667" s="6">
        <v>43474</v>
      </c>
      <c r="AI3667" s="5">
        <v>0.32291666666666669</v>
      </c>
      <c r="AJ3667">
        <v>6</v>
      </c>
      <c r="AK3667">
        <v>3110</v>
      </c>
      <c r="AL3667" s="4">
        <v>23</v>
      </c>
      <c r="AM3667" s="4">
        <v>21.4</v>
      </c>
      <c r="AN3667" s="4" t="s">
        <v>106</v>
      </c>
      <c r="AO3667" s="4" t="s">
        <v>106</v>
      </c>
      <c r="AP3667" s="4" t="s">
        <v>106</v>
      </c>
      <c r="AQ3667" s="4" t="s">
        <v>106</v>
      </c>
      <c r="AR3667" s="4" t="s">
        <v>106</v>
      </c>
      <c r="AS3667" s="4" t="s">
        <v>106</v>
      </c>
      <c r="AT3667" s="4" t="s">
        <v>106</v>
      </c>
      <c r="AU3667" t="s">
        <v>108</v>
      </c>
      <c r="AV3667" t="s">
        <v>109</v>
      </c>
      <c r="AW3667" t="s">
        <v>110</v>
      </c>
      <c r="AX3667" t="s">
        <v>3887</v>
      </c>
    </row>
    <row r="3668" spans="1:50" hidden="1" x14ac:dyDescent="0.25">
      <c r="A3668">
        <v>2019</v>
      </c>
      <c r="B3668" s="6">
        <v>43608</v>
      </c>
      <c r="C3668" s="6">
        <v>43747</v>
      </c>
      <c r="D3668" t="str">
        <f>INDEX(parametres!$B$2:$B$57,IF(ISNUMBER(MATCH(Chiffrier!E3668,parametres!$C$2:$C$57,0)),MATCH(E3668,parametres!$C$2:$C$57,0),NA()))</f>
        <v>IM-2</v>
      </c>
      <c r="E3668" t="s">
        <v>12</v>
      </c>
      <c r="F3668" t="s">
        <v>112</v>
      </c>
      <c r="G3668" s="4">
        <f t="shared" si="75"/>
        <v>19.857142857142858</v>
      </c>
      <c r="H3668">
        <f>INDEX(Sites_coordo!$C$2:$C$62,IF(ISNUMBER(MATCH(Chiffrier!E3668,Sites_coordo!$A$2:$A$62,0)),MATCH(Chiffrier!E3668,Sites_coordo!$A$2:$A$62,0),NA()))</f>
        <v>47.610300000000002</v>
      </c>
      <c r="I3668">
        <f>INDEX(Sites_coordo!$B$2:$B$62,IF(ISNUMBER(MATCH(Chiffrier!E3668,Sites_coordo!$A$2:$A$62,0)),MATCH(Chiffrier!E3668,Sites_coordo!$A$2:$A$62,0),NA()))</f>
        <v>-61.559399999999997</v>
      </c>
      <c r="J3668" t="s">
        <v>132</v>
      </c>
      <c r="K3668" t="s">
        <v>132</v>
      </c>
      <c r="L3668" s="4">
        <v>20319701</v>
      </c>
      <c r="M3668" t="s">
        <v>151</v>
      </c>
      <c r="N3668" s="4">
        <v>9</v>
      </c>
      <c r="O3668" s="4" t="s">
        <v>121</v>
      </c>
      <c r="P3668" s="4">
        <v>3</v>
      </c>
      <c r="Q3668" t="s">
        <v>3888</v>
      </c>
      <c r="R3668" s="4">
        <v>0</v>
      </c>
      <c r="S3668">
        <v>0</v>
      </c>
      <c r="T3668" t="s">
        <v>106</v>
      </c>
      <c r="U3668">
        <v>0</v>
      </c>
      <c r="V3668" t="s">
        <v>106</v>
      </c>
      <c r="W3668">
        <v>0</v>
      </c>
      <c r="X3668">
        <v>0</v>
      </c>
      <c r="Y3668">
        <v>0</v>
      </c>
      <c r="Z3668">
        <v>0</v>
      </c>
      <c r="AA3668">
        <v>0</v>
      </c>
      <c r="AB3668">
        <v>0</v>
      </c>
      <c r="AC3668">
        <v>0</v>
      </c>
      <c r="AD3668">
        <v>0</v>
      </c>
      <c r="AE3668" s="4">
        <v>0</v>
      </c>
      <c r="AH3668" s="6">
        <v>43474</v>
      </c>
      <c r="AI3668" s="5">
        <v>0.32291666666666669</v>
      </c>
      <c r="AJ3668">
        <v>6</v>
      </c>
      <c r="AK3668">
        <v>3110</v>
      </c>
      <c r="AL3668" s="4">
        <v>23</v>
      </c>
      <c r="AM3668" s="4">
        <v>21.4</v>
      </c>
      <c r="AN3668" s="4" t="s">
        <v>106</v>
      </c>
      <c r="AO3668" s="4" t="s">
        <v>106</v>
      </c>
      <c r="AP3668" s="4" t="s">
        <v>106</v>
      </c>
      <c r="AQ3668" s="4" t="s">
        <v>106</v>
      </c>
      <c r="AR3668" s="4" t="s">
        <v>106</v>
      </c>
      <c r="AS3668" s="4" t="s">
        <v>106</v>
      </c>
      <c r="AT3668" s="4" t="s">
        <v>106</v>
      </c>
      <c r="AU3668" t="s">
        <v>108</v>
      </c>
      <c r="AV3668" t="s">
        <v>109</v>
      </c>
      <c r="AW3668" t="s">
        <v>110</v>
      </c>
      <c r="AX3668" t="s">
        <v>3888</v>
      </c>
    </row>
    <row r="3669" spans="1:50" hidden="1" x14ac:dyDescent="0.25">
      <c r="A3669">
        <v>2019</v>
      </c>
      <c r="B3669" s="6">
        <v>43608</v>
      </c>
      <c r="C3669" s="6">
        <v>43747</v>
      </c>
      <c r="D3669" t="str">
        <f>INDEX(parametres!$B$2:$B$57,IF(ISNUMBER(MATCH(Chiffrier!E3669,parametres!$C$2:$C$57,0)),MATCH(E3669,parametres!$C$2:$C$57,0),NA()))</f>
        <v>IM-2</v>
      </c>
      <c r="E3669" t="s">
        <v>12</v>
      </c>
      <c r="F3669" t="s">
        <v>112</v>
      </c>
      <c r="G3669" s="4">
        <f t="shared" si="75"/>
        <v>19.857142857142858</v>
      </c>
      <c r="H3669">
        <f>INDEX(Sites_coordo!$C$2:$C$62,IF(ISNUMBER(MATCH(Chiffrier!E3669,Sites_coordo!$A$2:$A$62,0)),MATCH(Chiffrier!E3669,Sites_coordo!$A$2:$A$62,0),NA()))</f>
        <v>47.610300000000002</v>
      </c>
      <c r="I3669">
        <f>INDEX(Sites_coordo!$B$2:$B$62,IF(ISNUMBER(MATCH(Chiffrier!E3669,Sites_coordo!$A$2:$A$62,0)),MATCH(Chiffrier!E3669,Sites_coordo!$A$2:$A$62,0),NA()))</f>
        <v>-61.559399999999997</v>
      </c>
      <c r="J3669" t="s">
        <v>132</v>
      </c>
      <c r="K3669" t="s">
        <v>132</v>
      </c>
      <c r="L3669" s="4">
        <v>20319701</v>
      </c>
      <c r="M3669" t="s">
        <v>151</v>
      </c>
      <c r="N3669" s="4">
        <v>9</v>
      </c>
      <c r="O3669" s="4" t="s">
        <v>107</v>
      </c>
      <c r="P3669" s="4">
        <v>1</v>
      </c>
      <c r="Q3669" t="s">
        <v>3889</v>
      </c>
      <c r="R3669" s="4">
        <v>0</v>
      </c>
      <c r="S3669">
        <v>0</v>
      </c>
      <c r="T3669" t="s">
        <v>106</v>
      </c>
      <c r="U3669">
        <v>0</v>
      </c>
      <c r="V3669" t="s">
        <v>106</v>
      </c>
      <c r="W3669">
        <v>0</v>
      </c>
      <c r="X3669">
        <v>0</v>
      </c>
      <c r="Y3669">
        <v>0</v>
      </c>
      <c r="Z3669">
        <v>0</v>
      </c>
      <c r="AA3669">
        <v>0</v>
      </c>
      <c r="AB3669">
        <v>0</v>
      </c>
      <c r="AC3669">
        <v>0</v>
      </c>
      <c r="AD3669">
        <v>0</v>
      </c>
      <c r="AE3669" s="4">
        <v>0</v>
      </c>
      <c r="AH3669" s="6">
        <v>43474</v>
      </c>
      <c r="AI3669" s="5">
        <v>0.32291666666666669</v>
      </c>
      <c r="AJ3669">
        <v>6</v>
      </c>
      <c r="AK3669">
        <v>3110</v>
      </c>
      <c r="AL3669" s="4">
        <v>23</v>
      </c>
      <c r="AM3669" s="4">
        <v>21.4</v>
      </c>
      <c r="AN3669" s="4" t="s">
        <v>106</v>
      </c>
      <c r="AO3669" s="4" t="s">
        <v>106</v>
      </c>
      <c r="AP3669" s="4" t="s">
        <v>106</v>
      </c>
      <c r="AQ3669" s="4" t="s">
        <v>106</v>
      </c>
      <c r="AR3669" s="4" t="s">
        <v>106</v>
      </c>
      <c r="AS3669" s="4" t="s">
        <v>106</v>
      </c>
      <c r="AT3669" s="4" t="s">
        <v>106</v>
      </c>
      <c r="AU3669" t="s">
        <v>108</v>
      </c>
      <c r="AV3669" t="s">
        <v>109</v>
      </c>
      <c r="AW3669" t="s">
        <v>110</v>
      </c>
      <c r="AX3669" t="s">
        <v>3889</v>
      </c>
    </row>
    <row r="3670" spans="1:50" hidden="1" x14ac:dyDescent="0.25">
      <c r="A3670">
        <v>2019</v>
      </c>
      <c r="B3670" s="6">
        <v>43608</v>
      </c>
      <c r="C3670" s="6">
        <v>43747</v>
      </c>
      <c r="D3670" t="str">
        <f>INDEX(parametres!$B$2:$B$57,IF(ISNUMBER(MATCH(Chiffrier!E3670,parametres!$C$2:$C$57,0)),MATCH(E3670,parametres!$C$2:$C$57,0),NA()))</f>
        <v>IM-2</v>
      </c>
      <c r="E3670" t="s">
        <v>12</v>
      </c>
      <c r="F3670" t="s">
        <v>112</v>
      </c>
      <c r="G3670" s="4">
        <f t="shared" si="75"/>
        <v>19.857142857142858</v>
      </c>
      <c r="H3670">
        <f>INDEX(Sites_coordo!$C$2:$C$62,IF(ISNUMBER(MATCH(Chiffrier!E3670,Sites_coordo!$A$2:$A$62,0)),MATCH(Chiffrier!E3670,Sites_coordo!$A$2:$A$62,0),NA()))</f>
        <v>47.610300000000002</v>
      </c>
      <c r="I3670">
        <f>INDEX(Sites_coordo!$B$2:$B$62,IF(ISNUMBER(MATCH(Chiffrier!E3670,Sites_coordo!$A$2:$A$62,0)),MATCH(Chiffrier!E3670,Sites_coordo!$A$2:$A$62,0),NA()))</f>
        <v>-61.559399999999997</v>
      </c>
      <c r="J3670" t="s">
        <v>132</v>
      </c>
      <c r="K3670" t="s">
        <v>132</v>
      </c>
      <c r="L3670" s="4">
        <v>20319701</v>
      </c>
      <c r="M3670" t="s">
        <v>151</v>
      </c>
      <c r="N3670" s="4">
        <v>10</v>
      </c>
      <c r="O3670" s="4" t="s">
        <v>121</v>
      </c>
      <c r="P3670" s="4">
        <v>1</v>
      </c>
      <c r="Q3670" t="s">
        <v>3890</v>
      </c>
      <c r="R3670" s="4">
        <v>0</v>
      </c>
      <c r="S3670">
        <v>0</v>
      </c>
      <c r="T3670" t="s">
        <v>106</v>
      </c>
      <c r="U3670">
        <v>0</v>
      </c>
      <c r="V3670" t="s">
        <v>106</v>
      </c>
      <c r="W3670">
        <v>0</v>
      </c>
      <c r="X3670">
        <v>0</v>
      </c>
      <c r="Y3670">
        <v>0</v>
      </c>
      <c r="Z3670">
        <v>0</v>
      </c>
      <c r="AA3670">
        <v>0</v>
      </c>
      <c r="AB3670">
        <v>0</v>
      </c>
      <c r="AC3670">
        <v>0</v>
      </c>
      <c r="AD3670">
        <v>0</v>
      </c>
      <c r="AE3670" s="4">
        <v>0</v>
      </c>
      <c r="AH3670" s="6">
        <v>43474</v>
      </c>
      <c r="AI3670" s="5">
        <v>0.32291666666666669</v>
      </c>
      <c r="AJ3670">
        <v>6</v>
      </c>
      <c r="AK3670">
        <v>3110</v>
      </c>
      <c r="AL3670" s="4">
        <v>23</v>
      </c>
      <c r="AM3670" s="4">
        <v>21.4</v>
      </c>
      <c r="AN3670" s="4" t="s">
        <v>106</v>
      </c>
      <c r="AO3670" s="4" t="s">
        <v>106</v>
      </c>
      <c r="AP3670" s="4" t="s">
        <v>106</v>
      </c>
      <c r="AQ3670" s="4" t="s">
        <v>106</v>
      </c>
      <c r="AR3670" s="4" t="s">
        <v>106</v>
      </c>
      <c r="AS3670" s="4" t="s">
        <v>106</v>
      </c>
      <c r="AT3670" s="4" t="s">
        <v>106</v>
      </c>
      <c r="AU3670" t="s">
        <v>108</v>
      </c>
      <c r="AV3670" t="s">
        <v>109</v>
      </c>
      <c r="AW3670" t="s">
        <v>110</v>
      </c>
      <c r="AX3670" t="s">
        <v>3890</v>
      </c>
    </row>
    <row r="3671" spans="1:50" hidden="1" x14ac:dyDescent="0.25">
      <c r="A3671">
        <v>2019</v>
      </c>
      <c r="B3671" s="6">
        <v>43608</v>
      </c>
      <c r="C3671" s="6">
        <v>43747</v>
      </c>
      <c r="D3671" t="str">
        <f>INDEX(parametres!$B$2:$B$57,IF(ISNUMBER(MATCH(Chiffrier!E3671,parametres!$C$2:$C$57,0)),MATCH(E3671,parametres!$C$2:$C$57,0),NA()))</f>
        <v>IM-2</v>
      </c>
      <c r="E3671" t="s">
        <v>12</v>
      </c>
      <c r="F3671" t="s">
        <v>112</v>
      </c>
      <c r="G3671" s="4">
        <f t="shared" si="75"/>
        <v>19.857142857142858</v>
      </c>
      <c r="H3671">
        <f>INDEX(Sites_coordo!$C$2:$C$62,IF(ISNUMBER(MATCH(Chiffrier!E3671,Sites_coordo!$A$2:$A$62,0)),MATCH(Chiffrier!E3671,Sites_coordo!$A$2:$A$62,0),NA()))</f>
        <v>47.610300000000002</v>
      </c>
      <c r="I3671">
        <f>INDEX(Sites_coordo!$B$2:$B$62,IF(ISNUMBER(MATCH(Chiffrier!E3671,Sites_coordo!$A$2:$A$62,0)),MATCH(Chiffrier!E3671,Sites_coordo!$A$2:$A$62,0),NA()))</f>
        <v>-61.559399999999997</v>
      </c>
      <c r="J3671" t="s">
        <v>132</v>
      </c>
      <c r="K3671" t="s">
        <v>132</v>
      </c>
      <c r="L3671" s="4">
        <v>20319701</v>
      </c>
      <c r="M3671" t="s">
        <v>151</v>
      </c>
      <c r="N3671" s="4">
        <v>10</v>
      </c>
      <c r="O3671" s="4" t="s">
        <v>121</v>
      </c>
      <c r="P3671" s="4">
        <v>2</v>
      </c>
      <c r="Q3671" t="s">
        <v>3891</v>
      </c>
      <c r="R3671" s="4">
        <v>0</v>
      </c>
      <c r="S3671">
        <v>0</v>
      </c>
      <c r="T3671" t="s">
        <v>106</v>
      </c>
      <c r="U3671">
        <v>0</v>
      </c>
      <c r="V3671" t="s">
        <v>106</v>
      </c>
      <c r="W3671">
        <v>0</v>
      </c>
      <c r="X3671">
        <v>0</v>
      </c>
      <c r="Y3671">
        <v>0</v>
      </c>
      <c r="Z3671">
        <v>0</v>
      </c>
      <c r="AA3671">
        <v>0</v>
      </c>
      <c r="AB3671">
        <v>0</v>
      </c>
      <c r="AC3671">
        <v>0</v>
      </c>
      <c r="AD3671">
        <v>0</v>
      </c>
      <c r="AE3671" s="4">
        <v>0</v>
      </c>
      <c r="AH3671" s="6">
        <v>43474</v>
      </c>
      <c r="AI3671" s="5">
        <v>0.32291666666666669</v>
      </c>
      <c r="AJ3671">
        <v>6</v>
      </c>
      <c r="AK3671">
        <v>3110</v>
      </c>
      <c r="AL3671" s="4">
        <v>23</v>
      </c>
      <c r="AM3671" s="4">
        <v>21.4</v>
      </c>
      <c r="AN3671" s="4" t="s">
        <v>106</v>
      </c>
      <c r="AO3671" s="4" t="s">
        <v>106</v>
      </c>
      <c r="AP3671" s="4" t="s">
        <v>106</v>
      </c>
      <c r="AQ3671" s="4" t="s">
        <v>106</v>
      </c>
      <c r="AR3671" s="4" t="s">
        <v>106</v>
      </c>
      <c r="AS3671" s="4" t="s">
        <v>106</v>
      </c>
      <c r="AT3671" s="4" t="s">
        <v>106</v>
      </c>
      <c r="AU3671" t="s">
        <v>108</v>
      </c>
      <c r="AV3671" t="s">
        <v>109</v>
      </c>
      <c r="AW3671" t="s">
        <v>110</v>
      </c>
      <c r="AX3671" t="s">
        <v>3891</v>
      </c>
    </row>
    <row r="3672" spans="1:50" hidden="1" x14ac:dyDescent="0.25">
      <c r="A3672">
        <v>2019</v>
      </c>
      <c r="B3672" s="6">
        <v>43608</v>
      </c>
      <c r="C3672" s="6">
        <v>43747</v>
      </c>
      <c r="D3672" t="str">
        <f>INDEX(parametres!$B$2:$B$57,IF(ISNUMBER(MATCH(Chiffrier!E3672,parametres!$C$2:$C$57,0)),MATCH(E3672,parametres!$C$2:$C$57,0),NA()))</f>
        <v>IM-2</v>
      </c>
      <c r="E3672" t="s">
        <v>12</v>
      </c>
      <c r="F3672" t="s">
        <v>112</v>
      </c>
      <c r="G3672" s="4">
        <f t="shared" si="75"/>
        <v>19.857142857142858</v>
      </c>
      <c r="H3672">
        <f>INDEX(Sites_coordo!$C$2:$C$62,IF(ISNUMBER(MATCH(Chiffrier!E3672,Sites_coordo!$A$2:$A$62,0)),MATCH(Chiffrier!E3672,Sites_coordo!$A$2:$A$62,0),NA()))</f>
        <v>47.610300000000002</v>
      </c>
      <c r="I3672">
        <f>INDEX(Sites_coordo!$B$2:$B$62,IF(ISNUMBER(MATCH(Chiffrier!E3672,Sites_coordo!$A$2:$A$62,0)),MATCH(Chiffrier!E3672,Sites_coordo!$A$2:$A$62,0),NA()))</f>
        <v>-61.559399999999997</v>
      </c>
      <c r="J3672" t="s">
        <v>132</v>
      </c>
      <c r="K3672" t="s">
        <v>132</v>
      </c>
      <c r="L3672" s="4">
        <v>20319701</v>
      </c>
      <c r="M3672" t="s">
        <v>151</v>
      </c>
      <c r="N3672" s="4">
        <v>10</v>
      </c>
      <c r="O3672" s="4" t="s">
        <v>121</v>
      </c>
      <c r="P3672" s="4">
        <v>3</v>
      </c>
      <c r="Q3672" t="s">
        <v>3892</v>
      </c>
      <c r="R3672" s="4">
        <v>0</v>
      </c>
      <c r="S3672">
        <v>0</v>
      </c>
      <c r="T3672" t="s">
        <v>106</v>
      </c>
      <c r="U3672">
        <v>0</v>
      </c>
      <c r="V3672" t="s">
        <v>106</v>
      </c>
      <c r="W3672">
        <v>0</v>
      </c>
      <c r="X3672">
        <v>0</v>
      </c>
      <c r="Y3672">
        <v>0</v>
      </c>
      <c r="Z3672">
        <v>0</v>
      </c>
      <c r="AA3672">
        <v>0</v>
      </c>
      <c r="AB3672">
        <v>0</v>
      </c>
      <c r="AC3672">
        <v>0</v>
      </c>
      <c r="AD3672">
        <v>0</v>
      </c>
      <c r="AE3672" s="4">
        <v>0</v>
      </c>
      <c r="AH3672" s="6">
        <v>43474</v>
      </c>
      <c r="AI3672" s="5">
        <v>0.32291666666666669</v>
      </c>
      <c r="AJ3672">
        <v>6</v>
      </c>
      <c r="AK3672">
        <v>3110</v>
      </c>
      <c r="AL3672" s="4">
        <v>23</v>
      </c>
      <c r="AM3672" s="4">
        <v>21.4</v>
      </c>
      <c r="AN3672" s="4" t="s">
        <v>106</v>
      </c>
      <c r="AO3672" s="4" t="s">
        <v>106</v>
      </c>
      <c r="AP3672" s="4" t="s">
        <v>106</v>
      </c>
      <c r="AQ3672" s="4" t="s">
        <v>106</v>
      </c>
      <c r="AR3672" s="4" t="s">
        <v>106</v>
      </c>
      <c r="AS3672" s="4" t="s">
        <v>106</v>
      </c>
      <c r="AT3672" s="4" t="s">
        <v>106</v>
      </c>
      <c r="AU3672" t="s">
        <v>108</v>
      </c>
      <c r="AV3672" t="s">
        <v>109</v>
      </c>
      <c r="AW3672" t="s">
        <v>110</v>
      </c>
      <c r="AX3672" t="s">
        <v>3892</v>
      </c>
    </row>
    <row r="3673" spans="1:50" hidden="1" x14ac:dyDescent="0.25">
      <c r="A3673">
        <v>2019</v>
      </c>
      <c r="B3673" s="6">
        <v>43608</v>
      </c>
      <c r="C3673" s="6">
        <v>43747</v>
      </c>
      <c r="D3673" t="str">
        <f>INDEX(parametres!$B$2:$B$57,IF(ISNUMBER(MATCH(Chiffrier!E3673,parametres!$C$2:$C$57,0)),MATCH(E3673,parametres!$C$2:$C$57,0),NA()))</f>
        <v>IM-2</v>
      </c>
      <c r="E3673" t="s">
        <v>12</v>
      </c>
      <c r="F3673" t="s">
        <v>112</v>
      </c>
      <c r="G3673" s="4">
        <f t="shared" si="75"/>
        <v>19.857142857142858</v>
      </c>
      <c r="H3673">
        <f>INDEX(Sites_coordo!$C$2:$C$62,IF(ISNUMBER(MATCH(Chiffrier!E3673,Sites_coordo!$A$2:$A$62,0)),MATCH(Chiffrier!E3673,Sites_coordo!$A$2:$A$62,0),NA()))</f>
        <v>47.610300000000002</v>
      </c>
      <c r="I3673">
        <f>INDEX(Sites_coordo!$B$2:$B$62,IF(ISNUMBER(MATCH(Chiffrier!E3673,Sites_coordo!$A$2:$A$62,0)),MATCH(Chiffrier!E3673,Sites_coordo!$A$2:$A$62,0),NA()))</f>
        <v>-61.559399999999997</v>
      </c>
      <c r="J3673" t="s">
        <v>132</v>
      </c>
      <c r="K3673" t="s">
        <v>132</v>
      </c>
      <c r="L3673" s="4">
        <v>20319701</v>
      </c>
      <c r="M3673" t="s">
        <v>151</v>
      </c>
      <c r="N3673" s="4">
        <v>10</v>
      </c>
      <c r="O3673" s="4" t="s">
        <v>107</v>
      </c>
      <c r="P3673" s="4">
        <v>1</v>
      </c>
      <c r="Q3673" t="s">
        <v>3893</v>
      </c>
      <c r="R3673" s="4">
        <v>0</v>
      </c>
      <c r="S3673">
        <v>0</v>
      </c>
      <c r="T3673" t="s">
        <v>106</v>
      </c>
      <c r="U3673">
        <v>0</v>
      </c>
      <c r="V3673" t="s">
        <v>106</v>
      </c>
      <c r="W3673">
        <v>0</v>
      </c>
      <c r="X3673">
        <v>0</v>
      </c>
      <c r="Y3673">
        <v>0</v>
      </c>
      <c r="Z3673">
        <v>0</v>
      </c>
      <c r="AA3673">
        <v>0</v>
      </c>
      <c r="AB3673">
        <v>0</v>
      </c>
      <c r="AC3673">
        <v>0</v>
      </c>
      <c r="AD3673">
        <v>0</v>
      </c>
      <c r="AE3673" s="4">
        <v>0</v>
      </c>
      <c r="AH3673" s="6">
        <v>43474</v>
      </c>
      <c r="AI3673" s="5">
        <v>0.32291666666666669</v>
      </c>
      <c r="AJ3673">
        <v>6</v>
      </c>
      <c r="AK3673">
        <v>3110</v>
      </c>
      <c r="AL3673" s="4">
        <v>23</v>
      </c>
      <c r="AM3673" s="4">
        <v>21.4</v>
      </c>
      <c r="AN3673" s="4" t="s">
        <v>106</v>
      </c>
      <c r="AO3673" s="4" t="s">
        <v>106</v>
      </c>
      <c r="AP3673" s="4" t="s">
        <v>106</v>
      </c>
      <c r="AQ3673" s="4" t="s">
        <v>106</v>
      </c>
      <c r="AR3673" s="4" t="s">
        <v>106</v>
      </c>
      <c r="AS3673" s="4" t="s">
        <v>106</v>
      </c>
      <c r="AT3673" s="4" t="s">
        <v>106</v>
      </c>
      <c r="AU3673" t="s">
        <v>108</v>
      </c>
      <c r="AV3673" t="s">
        <v>109</v>
      </c>
      <c r="AW3673" t="s">
        <v>110</v>
      </c>
      <c r="AX3673" t="s">
        <v>3893</v>
      </c>
    </row>
    <row r="3674" spans="1:50" hidden="1" x14ac:dyDescent="0.25">
      <c r="A3674">
        <v>2019</v>
      </c>
      <c r="B3674" s="6">
        <v>43608</v>
      </c>
      <c r="C3674" s="6">
        <v>43747</v>
      </c>
      <c r="D3674" t="str">
        <f>INDEX(parametres!$B$2:$B$57,IF(ISNUMBER(MATCH(Chiffrier!E3674,parametres!$C$2:$C$57,0)),MATCH(E3674,parametres!$C$2:$C$57,0),NA()))</f>
        <v>IM-1</v>
      </c>
      <c r="E3674" t="s">
        <v>41</v>
      </c>
      <c r="F3674" t="s">
        <v>112</v>
      </c>
      <c r="G3674" s="4">
        <f>(C3674-B3674)/7</f>
        <v>19.857142857142858</v>
      </c>
      <c r="H3674">
        <f>INDEX(Sites_coordo!$C$2:$C$62,IF(ISNUMBER(MATCH(Chiffrier!E3674,Sites_coordo!$A$2:$A$62,0)),MATCH(Chiffrier!E3674,Sites_coordo!$A$2:$A$62,0),NA()))</f>
        <v>47.556699999999999</v>
      </c>
      <c r="I3674">
        <f>INDEX(Sites_coordo!$B$2:$B$62,IF(ISNUMBER(MATCH(Chiffrier!E3674,Sites_coordo!$A$2:$A$62,0)),MATCH(Chiffrier!E3674,Sites_coordo!$A$2:$A$62,0),NA()))</f>
        <v>-61.557699999999997</v>
      </c>
      <c r="J3674" t="s">
        <v>119</v>
      </c>
      <c r="K3674" t="s">
        <v>119</v>
      </c>
      <c r="L3674" s="4">
        <v>20087077</v>
      </c>
      <c r="M3674" t="s">
        <v>151</v>
      </c>
      <c r="N3674" s="4">
        <v>1</v>
      </c>
      <c r="O3674" s="4" t="s">
        <v>121</v>
      </c>
      <c r="P3674" s="4">
        <v>1</v>
      </c>
      <c r="Q3674" t="s">
        <v>3894</v>
      </c>
      <c r="R3674" s="4">
        <v>0</v>
      </c>
      <c r="S3674">
        <v>0</v>
      </c>
      <c r="T3674" t="s">
        <v>106</v>
      </c>
      <c r="U3674">
        <v>0</v>
      </c>
      <c r="V3674" t="s">
        <v>106</v>
      </c>
      <c r="W3674">
        <v>0</v>
      </c>
      <c r="X3674">
        <v>0</v>
      </c>
      <c r="Y3674">
        <v>0</v>
      </c>
      <c r="Z3674">
        <v>0</v>
      </c>
      <c r="AA3674">
        <v>0</v>
      </c>
      <c r="AB3674">
        <v>0</v>
      </c>
      <c r="AC3674">
        <v>4</v>
      </c>
      <c r="AD3674">
        <v>0</v>
      </c>
      <c r="AE3674" s="4">
        <v>0</v>
      </c>
      <c r="AH3674" s="6">
        <v>43747</v>
      </c>
      <c r="AI3674" s="5">
        <v>0.39583333333333331</v>
      </c>
      <c r="AJ3674">
        <v>3.03</v>
      </c>
      <c r="AK3674">
        <v>3110</v>
      </c>
      <c r="AL3674" s="4">
        <v>10.199999999999999</v>
      </c>
      <c r="AM3674" s="4">
        <v>29.7</v>
      </c>
      <c r="AN3674" s="4" t="s">
        <v>106</v>
      </c>
      <c r="AO3674" s="4" t="s">
        <v>106</v>
      </c>
      <c r="AP3674" s="4" t="s">
        <v>106</v>
      </c>
      <c r="AQ3674" s="4" t="s">
        <v>106</v>
      </c>
      <c r="AR3674" s="4" t="s">
        <v>106</v>
      </c>
      <c r="AS3674" s="4" t="s">
        <v>106</v>
      </c>
      <c r="AT3674" s="4" t="s">
        <v>106</v>
      </c>
      <c r="AU3674" t="s">
        <v>108</v>
      </c>
      <c r="AV3674" t="s">
        <v>109</v>
      </c>
      <c r="AW3674" t="s">
        <v>110</v>
      </c>
      <c r="AX3674" t="s">
        <v>3894</v>
      </c>
    </row>
    <row r="3675" spans="1:50" hidden="1" x14ac:dyDescent="0.25">
      <c r="A3675">
        <v>2019</v>
      </c>
      <c r="B3675" s="6">
        <v>43608</v>
      </c>
      <c r="C3675" s="6">
        <v>43747</v>
      </c>
      <c r="D3675" t="str">
        <f>INDEX(parametres!$B$2:$B$57,IF(ISNUMBER(MATCH(Chiffrier!E3675,parametres!$C$2:$C$57,0)),MATCH(E3675,parametres!$C$2:$C$57,0),NA()))</f>
        <v>IM-1</v>
      </c>
      <c r="E3675" t="s">
        <v>41</v>
      </c>
      <c r="F3675" t="s">
        <v>112</v>
      </c>
      <c r="G3675" s="4">
        <f t="shared" si="75"/>
        <v>19.857142857142858</v>
      </c>
      <c r="H3675">
        <f>INDEX(Sites_coordo!$C$2:$C$62,IF(ISNUMBER(MATCH(Chiffrier!E3675,Sites_coordo!$A$2:$A$62,0)),MATCH(Chiffrier!E3675,Sites_coordo!$A$2:$A$62,0),NA()))</f>
        <v>47.556699999999999</v>
      </c>
      <c r="I3675">
        <f>INDEX(Sites_coordo!$B$2:$B$62,IF(ISNUMBER(MATCH(Chiffrier!E3675,Sites_coordo!$A$2:$A$62,0)),MATCH(Chiffrier!E3675,Sites_coordo!$A$2:$A$62,0),NA()))</f>
        <v>-61.557699999999997</v>
      </c>
      <c r="J3675" t="s">
        <v>119</v>
      </c>
      <c r="K3675" t="s">
        <v>119</v>
      </c>
      <c r="L3675" s="4">
        <v>20087077</v>
      </c>
      <c r="M3675" t="s">
        <v>151</v>
      </c>
      <c r="N3675" s="4">
        <v>1</v>
      </c>
      <c r="O3675" s="4" t="s">
        <v>121</v>
      </c>
      <c r="P3675" s="4">
        <v>2</v>
      </c>
      <c r="Q3675" t="s">
        <v>3895</v>
      </c>
      <c r="R3675" s="4">
        <v>0</v>
      </c>
      <c r="S3675">
        <v>0</v>
      </c>
      <c r="T3675" t="s">
        <v>106</v>
      </c>
      <c r="U3675">
        <v>0</v>
      </c>
      <c r="V3675" t="s">
        <v>106</v>
      </c>
      <c r="W3675">
        <v>0</v>
      </c>
      <c r="X3675">
        <v>0</v>
      </c>
      <c r="Y3675">
        <v>0</v>
      </c>
      <c r="Z3675">
        <v>0</v>
      </c>
      <c r="AA3675">
        <v>0</v>
      </c>
      <c r="AB3675">
        <v>0</v>
      </c>
      <c r="AC3675">
        <v>4</v>
      </c>
      <c r="AD3675">
        <v>0</v>
      </c>
      <c r="AE3675" s="4">
        <v>0</v>
      </c>
      <c r="AH3675" s="6">
        <v>43747</v>
      </c>
      <c r="AI3675" s="5">
        <v>0.39583333333333331</v>
      </c>
      <c r="AJ3675">
        <v>3.03</v>
      </c>
      <c r="AK3675">
        <v>3110</v>
      </c>
      <c r="AL3675" s="4">
        <v>10.199999999999999</v>
      </c>
      <c r="AM3675" s="4">
        <v>29.7</v>
      </c>
      <c r="AN3675" s="4" t="s">
        <v>106</v>
      </c>
      <c r="AO3675" s="4" t="s">
        <v>106</v>
      </c>
      <c r="AP3675" s="4" t="s">
        <v>106</v>
      </c>
      <c r="AQ3675" s="4" t="s">
        <v>106</v>
      </c>
      <c r="AR3675" s="4" t="s">
        <v>106</v>
      </c>
      <c r="AS3675" s="4" t="s">
        <v>106</v>
      </c>
      <c r="AT3675" s="4" t="s">
        <v>106</v>
      </c>
      <c r="AU3675" t="s">
        <v>108</v>
      </c>
      <c r="AV3675" t="s">
        <v>109</v>
      </c>
      <c r="AW3675" t="s">
        <v>110</v>
      </c>
      <c r="AX3675" t="s">
        <v>3895</v>
      </c>
    </row>
    <row r="3676" spans="1:50" hidden="1" x14ac:dyDescent="0.25">
      <c r="A3676">
        <v>2019</v>
      </c>
      <c r="B3676" s="6">
        <v>43608</v>
      </c>
      <c r="C3676" s="6">
        <v>43747</v>
      </c>
      <c r="D3676" t="str">
        <f>INDEX(parametres!$B$2:$B$57,IF(ISNUMBER(MATCH(Chiffrier!E3676,parametres!$C$2:$C$57,0)),MATCH(E3676,parametres!$C$2:$C$57,0),NA()))</f>
        <v>IM-1</v>
      </c>
      <c r="E3676" t="s">
        <v>41</v>
      </c>
      <c r="F3676" t="s">
        <v>112</v>
      </c>
      <c r="G3676" s="4">
        <f t="shared" ref="G3676:G3713" si="76">(C3676-B3676)/7</f>
        <v>19.857142857142858</v>
      </c>
      <c r="H3676">
        <f>INDEX(Sites_coordo!$C$2:$C$62,IF(ISNUMBER(MATCH(Chiffrier!E3676,Sites_coordo!$A$2:$A$62,0)),MATCH(Chiffrier!E3676,Sites_coordo!$A$2:$A$62,0),NA()))</f>
        <v>47.556699999999999</v>
      </c>
      <c r="I3676">
        <f>INDEX(Sites_coordo!$B$2:$B$62,IF(ISNUMBER(MATCH(Chiffrier!E3676,Sites_coordo!$A$2:$A$62,0)),MATCH(Chiffrier!E3676,Sites_coordo!$A$2:$A$62,0),NA()))</f>
        <v>-61.557699999999997</v>
      </c>
      <c r="J3676" t="s">
        <v>119</v>
      </c>
      <c r="K3676" t="s">
        <v>119</v>
      </c>
      <c r="L3676" s="4">
        <v>20087077</v>
      </c>
      <c r="M3676" t="s">
        <v>151</v>
      </c>
      <c r="N3676" s="4">
        <v>1</v>
      </c>
      <c r="O3676" s="4" t="s">
        <v>121</v>
      </c>
      <c r="P3676" s="4">
        <v>3</v>
      </c>
      <c r="Q3676" t="s">
        <v>3896</v>
      </c>
      <c r="R3676" s="4">
        <v>0</v>
      </c>
      <c r="S3676">
        <v>0</v>
      </c>
      <c r="T3676" t="s">
        <v>106</v>
      </c>
      <c r="U3676">
        <v>0</v>
      </c>
      <c r="V3676" t="s">
        <v>106</v>
      </c>
      <c r="W3676">
        <v>0</v>
      </c>
      <c r="X3676">
        <v>0</v>
      </c>
      <c r="Y3676">
        <v>0</v>
      </c>
      <c r="Z3676">
        <v>0</v>
      </c>
      <c r="AA3676">
        <v>0</v>
      </c>
      <c r="AB3676">
        <v>0</v>
      </c>
      <c r="AC3676">
        <v>4</v>
      </c>
      <c r="AD3676">
        <v>0</v>
      </c>
      <c r="AE3676" s="4">
        <v>0</v>
      </c>
      <c r="AH3676" s="6">
        <v>43747</v>
      </c>
      <c r="AI3676" s="5">
        <v>0.39583333333333331</v>
      </c>
      <c r="AJ3676">
        <v>3.03</v>
      </c>
      <c r="AK3676">
        <v>3110</v>
      </c>
      <c r="AL3676" s="4">
        <v>10.199999999999999</v>
      </c>
      <c r="AM3676" s="4">
        <v>29.7</v>
      </c>
      <c r="AN3676" s="4" t="s">
        <v>106</v>
      </c>
      <c r="AO3676" s="4" t="s">
        <v>106</v>
      </c>
      <c r="AP3676" s="4" t="s">
        <v>106</v>
      </c>
      <c r="AQ3676" s="4" t="s">
        <v>106</v>
      </c>
      <c r="AR3676" s="4" t="s">
        <v>106</v>
      </c>
      <c r="AS3676" s="4" t="s">
        <v>106</v>
      </c>
      <c r="AT3676" s="4" t="s">
        <v>106</v>
      </c>
      <c r="AU3676" t="s">
        <v>108</v>
      </c>
      <c r="AV3676" t="s">
        <v>109</v>
      </c>
      <c r="AW3676" t="s">
        <v>110</v>
      </c>
      <c r="AX3676" t="s">
        <v>3896</v>
      </c>
    </row>
    <row r="3677" spans="1:50" hidden="1" x14ac:dyDescent="0.25">
      <c r="A3677">
        <v>2019</v>
      </c>
      <c r="B3677" s="6">
        <v>43608</v>
      </c>
      <c r="C3677" s="6">
        <v>43747</v>
      </c>
      <c r="D3677" t="str">
        <f>INDEX(parametres!$B$2:$B$57,IF(ISNUMBER(MATCH(Chiffrier!E3677,parametres!$C$2:$C$57,0)),MATCH(E3677,parametres!$C$2:$C$57,0),NA()))</f>
        <v>IM-1</v>
      </c>
      <c r="E3677" t="s">
        <v>41</v>
      </c>
      <c r="F3677" t="s">
        <v>112</v>
      </c>
      <c r="G3677" s="4">
        <f t="shared" si="76"/>
        <v>19.857142857142858</v>
      </c>
      <c r="H3677">
        <f>INDEX(Sites_coordo!$C$2:$C$62,IF(ISNUMBER(MATCH(Chiffrier!E3677,Sites_coordo!$A$2:$A$62,0)),MATCH(Chiffrier!E3677,Sites_coordo!$A$2:$A$62,0),NA()))</f>
        <v>47.556699999999999</v>
      </c>
      <c r="I3677">
        <f>INDEX(Sites_coordo!$B$2:$B$62,IF(ISNUMBER(MATCH(Chiffrier!E3677,Sites_coordo!$A$2:$A$62,0)),MATCH(Chiffrier!E3677,Sites_coordo!$A$2:$A$62,0),NA()))</f>
        <v>-61.557699999999997</v>
      </c>
      <c r="J3677" t="s">
        <v>119</v>
      </c>
      <c r="K3677" t="s">
        <v>119</v>
      </c>
      <c r="L3677" s="4">
        <v>20087077</v>
      </c>
      <c r="M3677" t="s">
        <v>151</v>
      </c>
      <c r="N3677" s="4">
        <v>1</v>
      </c>
      <c r="O3677" s="4" t="s">
        <v>107</v>
      </c>
      <c r="P3677" s="4">
        <v>1</v>
      </c>
      <c r="Q3677" t="s">
        <v>3897</v>
      </c>
      <c r="R3677" s="4">
        <v>0</v>
      </c>
      <c r="S3677">
        <v>0</v>
      </c>
      <c r="T3677" t="s">
        <v>106</v>
      </c>
      <c r="U3677">
        <v>0</v>
      </c>
      <c r="V3677" t="s">
        <v>106</v>
      </c>
      <c r="W3677">
        <v>0</v>
      </c>
      <c r="X3677">
        <v>0</v>
      </c>
      <c r="Y3677">
        <v>0</v>
      </c>
      <c r="Z3677">
        <v>0</v>
      </c>
      <c r="AA3677">
        <v>0</v>
      </c>
      <c r="AB3677">
        <v>0</v>
      </c>
      <c r="AC3677">
        <v>4</v>
      </c>
      <c r="AD3677">
        <v>0</v>
      </c>
      <c r="AE3677" s="4">
        <v>0</v>
      </c>
      <c r="AH3677" s="6">
        <v>43747</v>
      </c>
      <c r="AI3677" s="5">
        <v>0.39583333333333331</v>
      </c>
      <c r="AJ3677">
        <v>3.03</v>
      </c>
      <c r="AK3677">
        <v>3110</v>
      </c>
      <c r="AL3677" s="4">
        <v>10.199999999999999</v>
      </c>
      <c r="AM3677" s="4">
        <v>29.7</v>
      </c>
      <c r="AN3677" s="4" t="s">
        <v>106</v>
      </c>
      <c r="AO3677" s="4" t="s">
        <v>106</v>
      </c>
      <c r="AP3677" s="4" t="s">
        <v>106</v>
      </c>
      <c r="AQ3677" s="4" t="s">
        <v>106</v>
      </c>
      <c r="AR3677" s="4" t="s">
        <v>106</v>
      </c>
      <c r="AS3677" s="4" t="s">
        <v>106</v>
      </c>
      <c r="AT3677" s="4" t="s">
        <v>106</v>
      </c>
      <c r="AU3677" t="s">
        <v>108</v>
      </c>
      <c r="AV3677" t="s">
        <v>109</v>
      </c>
      <c r="AW3677" t="s">
        <v>110</v>
      </c>
      <c r="AX3677" t="s">
        <v>3897</v>
      </c>
    </row>
    <row r="3678" spans="1:50" hidden="1" x14ac:dyDescent="0.25">
      <c r="A3678">
        <v>2019</v>
      </c>
      <c r="B3678" s="6">
        <v>43608</v>
      </c>
      <c r="C3678" s="6">
        <v>43747</v>
      </c>
      <c r="D3678" t="str">
        <f>INDEX(parametres!$B$2:$B$57,IF(ISNUMBER(MATCH(Chiffrier!E3678,parametres!$C$2:$C$57,0)),MATCH(E3678,parametres!$C$2:$C$57,0),NA()))</f>
        <v>IM-1</v>
      </c>
      <c r="E3678" t="s">
        <v>41</v>
      </c>
      <c r="F3678" t="s">
        <v>112</v>
      </c>
      <c r="G3678" s="4">
        <f t="shared" si="76"/>
        <v>19.857142857142858</v>
      </c>
      <c r="H3678">
        <f>INDEX(Sites_coordo!$C$2:$C$62,IF(ISNUMBER(MATCH(Chiffrier!E3678,Sites_coordo!$A$2:$A$62,0)),MATCH(Chiffrier!E3678,Sites_coordo!$A$2:$A$62,0),NA()))</f>
        <v>47.556699999999999</v>
      </c>
      <c r="I3678">
        <f>INDEX(Sites_coordo!$B$2:$B$62,IF(ISNUMBER(MATCH(Chiffrier!E3678,Sites_coordo!$A$2:$A$62,0)),MATCH(Chiffrier!E3678,Sites_coordo!$A$2:$A$62,0),NA()))</f>
        <v>-61.557699999999997</v>
      </c>
      <c r="J3678" t="s">
        <v>119</v>
      </c>
      <c r="K3678" t="s">
        <v>119</v>
      </c>
      <c r="L3678" s="4">
        <v>20087077</v>
      </c>
      <c r="M3678" t="s">
        <v>151</v>
      </c>
      <c r="N3678" s="4">
        <v>2</v>
      </c>
      <c r="O3678" s="4" t="s">
        <v>121</v>
      </c>
      <c r="P3678" s="4">
        <v>1</v>
      </c>
      <c r="Q3678" t="s">
        <v>3898</v>
      </c>
      <c r="R3678" s="4">
        <v>0</v>
      </c>
      <c r="S3678">
        <v>0</v>
      </c>
      <c r="T3678" t="s">
        <v>106</v>
      </c>
      <c r="U3678">
        <v>0</v>
      </c>
      <c r="V3678" t="s">
        <v>106</v>
      </c>
      <c r="W3678">
        <v>0</v>
      </c>
      <c r="X3678">
        <v>0</v>
      </c>
      <c r="Y3678">
        <v>0</v>
      </c>
      <c r="Z3678">
        <v>0</v>
      </c>
      <c r="AA3678">
        <v>0</v>
      </c>
      <c r="AB3678">
        <v>0</v>
      </c>
      <c r="AC3678">
        <v>5</v>
      </c>
      <c r="AD3678">
        <v>0</v>
      </c>
      <c r="AE3678" s="4">
        <v>0</v>
      </c>
      <c r="AF3678" s="4" t="s">
        <v>4140</v>
      </c>
      <c r="AH3678" s="6">
        <v>43747</v>
      </c>
      <c r="AI3678" s="5">
        <v>0.39583333333333331</v>
      </c>
      <c r="AJ3678">
        <v>3.03</v>
      </c>
      <c r="AK3678">
        <v>3110</v>
      </c>
      <c r="AL3678" s="4">
        <v>10.199999999999999</v>
      </c>
      <c r="AM3678" s="4">
        <v>29.7</v>
      </c>
      <c r="AN3678" s="4" t="s">
        <v>106</v>
      </c>
      <c r="AO3678" s="4" t="s">
        <v>106</v>
      </c>
      <c r="AP3678" s="4" t="s">
        <v>106</v>
      </c>
      <c r="AQ3678" s="4" t="s">
        <v>106</v>
      </c>
      <c r="AR3678" s="4" t="s">
        <v>106</v>
      </c>
      <c r="AS3678" s="4" t="s">
        <v>106</v>
      </c>
      <c r="AT3678" s="4" t="s">
        <v>106</v>
      </c>
      <c r="AU3678" t="s">
        <v>108</v>
      </c>
      <c r="AV3678" t="s">
        <v>109</v>
      </c>
      <c r="AW3678" t="s">
        <v>110</v>
      </c>
      <c r="AX3678" t="s">
        <v>3898</v>
      </c>
    </row>
    <row r="3679" spans="1:50" hidden="1" x14ac:dyDescent="0.25">
      <c r="A3679">
        <v>2019</v>
      </c>
      <c r="B3679" s="6">
        <v>43608</v>
      </c>
      <c r="C3679" s="6">
        <v>43747</v>
      </c>
      <c r="D3679" t="str">
        <f>INDEX(parametres!$B$2:$B$57,IF(ISNUMBER(MATCH(Chiffrier!E3679,parametres!$C$2:$C$57,0)),MATCH(E3679,parametres!$C$2:$C$57,0),NA()))</f>
        <v>IM-1</v>
      </c>
      <c r="E3679" t="s">
        <v>41</v>
      </c>
      <c r="F3679" t="s">
        <v>112</v>
      </c>
      <c r="G3679" s="4">
        <f t="shared" si="76"/>
        <v>19.857142857142858</v>
      </c>
      <c r="H3679">
        <f>INDEX(Sites_coordo!$C$2:$C$62,IF(ISNUMBER(MATCH(Chiffrier!E3679,Sites_coordo!$A$2:$A$62,0)),MATCH(Chiffrier!E3679,Sites_coordo!$A$2:$A$62,0),NA()))</f>
        <v>47.556699999999999</v>
      </c>
      <c r="I3679">
        <f>INDEX(Sites_coordo!$B$2:$B$62,IF(ISNUMBER(MATCH(Chiffrier!E3679,Sites_coordo!$A$2:$A$62,0)),MATCH(Chiffrier!E3679,Sites_coordo!$A$2:$A$62,0),NA()))</f>
        <v>-61.557699999999997</v>
      </c>
      <c r="J3679" t="s">
        <v>119</v>
      </c>
      <c r="K3679" t="s">
        <v>119</v>
      </c>
      <c r="L3679" s="4">
        <v>20087077</v>
      </c>
      <c r="M3679" t="s">
        <v>151</v>
      </c>
      <c r="N3679" s="4">
        <v>2</v>
      </c>
      <c r="O3679" s="4" t="s">
        <v>121</v>
      </c>
      <c r="P3679" s="4">
        <v>2</v>
      </c>
      <c r="Q3679" t="s">
        <v>3899</v>
      </c>
      <c r="R3679" s="4">
        <v>0</v>
      </c>
      <c r="S3679">
        <v>0</v>
      </c>
      <c r="T3679" t="s">
        <v>106</v>
      </c>
      <c r="U3679">
        <v>0</v>
      </c>
      <c r="V3679" t="s">
        <v>106</v>
      </c>
      <c r="W3679">
        <v>0</v>
      </c>
      <c r="X3679">
        <v>0</v>
      </c>
      <c r="Y3679">
        <v>0</v>
      </c>
      <c r="Z3679">
        <v>0</v>
      </c>
      <c r="AA3679">
        <v>0</v>
      </c>
      <c r="AB3679">
        <v>0</v>
      </c>
      <c r="AC3679">
        <v>4</v>
      </c>
      <c r="AD3679">
        <v>0</v>
      </c>
      <c r="AE3679" s="4">
        <v>0</v>
      </c>
      <c r="AF3679" s="4" t="s">
        <v>4140</v>
      </c>
      <c r="AH3679" s="6">
        <v>43747</v>
      </c>
      <c r="AI3679" s="5">
        <v>0.39583333333333331</v>
      </c>
      <c r="AJ3679">
        <v>3.03</v>
      </c>
      <c r="AK3679">
        <v>3110</v>
      </c>
      <c r="AL3679" s="4">
        <v>10.199999999999999</v>
      </c>
      <c r="AM3679" s="4">
        <v>29.7</v>
      </c>
      <c r="AN3679" s="4" t="s">
        <v>106</v>
      </c>
      <c r="AO3679" s="4" t="s">
        <v>106</v>
      </c>
      <c r="AP3679" s="4" t="s">
        <v>106</v>
      </c>
      <c r="AQ3679" s="4" t="s">
        <v>106</v>
      </c>
      <c r="AR3679" s="4" t="s">
        <v>106</v>
      </c>
      <c r="AS3679" s="4" t="s">
        <v>106</v>
      </c>
      <c r="AT3679" s="4" t="s">
        <v>106</v>
      </c>
      <c r="AU3679" t="s">
        <v>108</v>
      </c>
      <c r="AV3679" t="s">
        <v>109</v>
      </c>
      <c r="AW3679" t="s">
        <v>110</v>
      </c>
      <c r="AX3679" t="s">
        <v>3899</v>
      </c>
    </row>
    <row r="3680" spans="1:50" hidden="1" x14ac:dyDescent="0.25">
      <c r="A3680">
        <v>2019</v>
      </c>
      <c r="B3680" s="6">
        <v>43608</v>
      </c>
      <c r="C3680" s="6">
        <v>43747</v>
      </c>
      <c r="D3680" t="str">
        <f>INDEX(parametres!$B$2:$B$57,IF(ISNUMBER(MATCH(Chiffrier!E3680,parametres!$C$2:$C$57,0)),MATCH(E3680,parametres!$C$2:$C$57,0),NA()))</f>
        <v>IM-1</v>
      </c>
      <c r="E3680" t="s">
        <v>41</v>
      </c>
      <c r="F3680" t="s">
        <v>112</v>
      </c>
      <c r="G3680" s="4">
        <f t="shared" si="76"/>
        <v>19.857142857142858</v>
      </c>
      <c r="H3680">
        <f>INDEX(Sites_coordo!$C$2:$C$62,IF(ISNUMBER(MATCH(Chiffrier!E3680,Sites_coordo!$A$2:$A$62,0)),MATCH(Chiffrier!E3680,Sites_coordo!$A$2:$A$62,0),NA()))</f>
        <v>47.556699999999999</v>
      </c>
      <c r="I3680">
        <f>INDEX(Sites_coordo!$B$2:$B$62,IF(ISNUMBER(MATCH(Chiffrier!E3680,Sites_coordo!$A$2:$A$62,0)),MATCH(Chiffrier!E3680,Sites_coordo!$A$2:$A$62,0),NA()))</f>
        <v>-61.557699999999997</v>
      </c>
      <c r="J3680" t="s">
        <v>119</v>
      </c>
      <c r="K3680" t="s">
        <v>119</v>
      </c>
      <c r="L3680" s="4">
        <v>20087077</v>
      </c>
      <c r="M3680" t="s">
        <v>151</v>
      </c>
      <c r="N3680" s="4">
        <v>2</v>
      </c>
      <c r="O3680" s="4" t="s">
        <v>121</v>
      </c>
      <c r="P3680" s="4">
        <v>3</v>
      </c>
      <c r="Q3680" t="s">
        <v>3900</v>
      </c>
      <c r="R3680" s="4">
        <v>0</v>
      </c>
      <c r="S3680">
        <v>0</v>
      </c>
      <c r="T3680" t="s">
        <v>106</v>
      </c>
      <c r="U3680">
        <v>0</v>
      </c>
      <c r="V3680" t="s">
        <v>106</v>
      </c>
      <c r="W3680">
        <v>0</v>
      </c>
      <c r="X3680">
        <v>0</v>
      </c>
      <c r="Y3680">
        <v>0</v>
      </c>
      <c r="Z3680">
        <v>0</v>
      </c>
      <c r="AA3680">
        <v>0</v>
      </c>
      <c r="AB3680">
        <v>0</v>
      </c>
      <c r="AC3680">
        <v>4</v>
      </c>
      <c r="AD3680">
        <v>0</v>
      </c>
      <c r="AE3680" s="4">
        <v>0</v>
      </c>
      <c r="AH3680" s="6">
        <v>43747</v>
      </c>
      <c r="AI3680" s="5">
        <v>0.39583333333333331</v>
      </c>
      <c r="AJ3680">
        <v>3.03</v>
      </c>
      <c r="AK3680">
        <v>3110</v>
      </c>
      <c r="AL3680" s="4">
        <v>10.199999999999999</v>
      </c>
      <c r="AM3680" s="4">
        <v>29.7</v>
      </c>
      <c r="AN3680" s="4" t="s">
        <v>106</v>
      </c>
      <c r="AO3680" s="4" t="s">
        <v>106</v>
      </c>
      <c r="AP3680" s="4" t="s">
        <v>106</v>
      </c>
      <c r="AQ3680" s="4" t="s">
        <v>106</v>
      </c>
      <c r="AR3680" s="4" t="s">
        <v>106</v>
      </c>
      <c r="AS3680" s="4" t="s">
        <v>106</v>
      </c>
      <c r="AT3680" s="4" t="s">
        <v>106</v>
      </c>
      <c r="AU3680" t="s">
        <v>108</v>
      </c>
      <c r="AV3680" t="s">
        <v>109</v>
      </c>
      <c r="AW3680" t="s">
        <v>110</v>
      </c>
      <c r="AX3680" t="s">
        <v>3900</v>
      </c>
    </row>
    <row r="3681" spans="1:50" hidden="1" x14ac:dyDescent="0.25">
      <c r="A3681">
        <v>2019</v>
      </c>
      <c r="B3681" s="6">
        <v>43608</v>
      </c>
      <c r="C3681" s="6">
        <v>43747</v>
      </c>
      <c r="D3681" t="str">
        <f>INDEX(parametres!$B$2:$B$57,IF(ISNUMBER(MATCH(Chiffrier!E3681,parametres!$C$2:$C$57,0)),MATCH(E3681,parametres!$C$2:$C$57,0),NA()))</f>
        <v>IM-1</v>
      </c>
      <c r="E3681" t="s">
        <v>41</v>
      </c>
      <c r="F3681" t="s">
        <v>112</v>
      </c>
      <c r="G3681" s="4">
        <f t="shared" si="76"/>
        <v>19.857142857142858</v>
      </c>
      <c r="H3681">
        <f>INDEX(Sites_coordo!$C$2:$C$62,IF(ISNUMBER(MATCH(Chiffrier!E3681,Sites_coordo!$A$2:$A$62,0)),MATCH(Chiffrier!E3681,Sites_coordo!$A$2:$A$62,0),NA()))</f>
        <v>47.556699999999999</v>
      </c>
      <c r="I3681">
        <f>INDEX(Sites_coordo!$B$2:$B$62,IF(ISNUMBER(MATCH(Chiffrier!E3681,Sites_coordo!$A$2:$A$62,0)),MATCH(Chiffrier!E3681,Sites_coordo!$A$2:$A$62,0),NA()))</f>
        <v>-61.557699999999997</v>
      </c>
      <c r="J3681" t="s">
        <v>119</v>
      </c>
      <c r="K3681" t="s">
        <v>119</v>
      </c>
      <c r="L3681" s="4">
        <v>20087077</v>
      </c>
      <c r="M3681" t="s">
        <v>151</v>
      </c>
      <c r="N3681" s="4">
        <v>2</v>
      </c>
      <c r="O3681" s="4" t="s">
        <v>107</v>
      </c>
      <c r="P3681" s="4">
        <v>1</v>
      </c>
      <c r="Q3681" t="s">
        <v>3901</v>
      </c>
      <c r="R3681" s="4">
        <v>0</v>
      </c>
      <c r="S3681">
        <v>1</v>
      </c>
      <c r="T3681" t="s">
        <v>106</v>
      </c>
      <c r="U3681">
        <v>0</v>
      </c>
      <c r="V3681" t="s">
        <v>106</v>
      </c>
      <c r="W3681">
        <v>0</v>
      </c>
      <c r="X3681">
        <v>0</v>
      </c>
      <c r="Y3681">
        <v>0</v>
      </c>
      <c r="Z3681">
        <v>0</v>
      </c>
      <c r="AA3681">
        <v>0</v>
      </c>
      <c r="AB3681">
        <v>0</v>
      </c>
      <c r="AC3681">
        <v>4</v>
      </c>
      <c r="AD3681">
        <v>0</v>
      </c>
      <c r="AE3681" s="4">
        <v>0</v>
      </c>
      <c r="AH3681" s="6">
        <v>43747</v>
      </c>
      <c r="AI3681" s="5">
        <v>0.39583333333333331</v>
      </c>
      <c r="AJ3681">
        <v>3.03</v>
      </c>
      <c r="AK3681">
        <v>3110</v>
      </c>
      <c r="AL3681" s="4">
        <v>10.199999999999999</v>
      </c>
      <c r="AM3681" s="4">
        <v>29.7</v>
      </c>
      <c r="AN3681" s="4" t="s">
        <v>106</v>
      </c>
      <c r="AO3681" s="4" t="s">
        <v>106</v>
      </c>
      <c r="AP3681" s="4" t="s">
        <v>106</v>
      </c>
      <c r="AQ3681" s="4" t="s">
        <v>106</v>
      </c>
      <c r="AR3681" s="4" t="s">
        <v>106</v>
      </c>
      <c r="AS3681" s="4" t="s">
        <v>106</v>
      </c>
      <c r="AT3681" s="4" t="s">
        <v>106</v>
      </c>
      <c r="AU3681" t="s">
        <v>108</v>
      </c>
      <c r="AV3681" t="s">
        <v>109</v>
      </c>
      <c r="AW3681" t="s">
        <v>110</v>
      </c>
      <c r="AX3681" t="s">
        <v>3901</v>
      </c>
    </row>
    <row r="3682" spans="1:50" hidden="1" x14ac:dyDescent="0.25">
      <c r="A3682">
        <v>2019</v>
      </c>
      <c r="B3682" s="6">
        <v>43608</v>
      </c>
      <c r="C3682" s="6">
        <v>43747</v>
      </c>
      <c r="D3682" t="str">
        <f>INDEX(parametres!$B$2:$B$57,IF(ISNUMBER(MATCH(Chiffrier!E3682,parametres!$C$2:$C$57,0)),MATCH(E3682,parametres!$C$2:$C$57,0),NA()))</f>
        <v>IM-1</v>
      </c>
      <c r="E3682" t="s">
        <v>41</v>
      </c>
      <c r="F3682" t="s">
        <v>112</v>
      </c>
      <c r="G3682" s="4">
        <f t="shared" si="76"/>
        <v>19.857142857142858</v>
      </c>
      <c r="H3682">
        <f>INDEX(Sites_coordo!$C$2:$C$62,IF(ISNUMBER(MATCH(Chiffrier!E3682,Sites_coordo!$A$2:$A$62,0)),MATCH(Chiffrier!E3682,Sites_coordo!$A$2:$A$62,0),NA()))</f>
        <v>47.556699999999999</v>
      </c>
      <c r="I3682">
        <f>INDEX(Sites_coordo!$B$2:$B$62,IF(ISNUMBER(MATCH(Chiffrier!E3682,Sites_coordo!$A$2:$A$62,0)),MATCH(Chiffrier!E3682,Sites_coordo!$A$2:$A$62,0),NA()))</f>
        <v>-61.557699999999997</v>
      </c>
      <c r="J3682" t="s">
        <v>119</v>
      </c>
      <c r="K3682" t="s">
        <v>119</v>
      </c>
      <c r="L3682" s="4">
        <v>20087077</v>
      </c>
      <c r="M3682" t="s">
        <v>151</v>
      </c>
      <c r="N3682" s="4">
        <v>3</v>
      </c>
      <c r="O3682" s="4" t="s">
        <v>121</v>
      </c>
      <c r="P3682" s="4">
        <v>1</v>
      </c>
      <c r="Q3682" t="s">
        <v>3902</v>
      </c>
      <c r="R3682" s="4">
        <v>0</v>
      </c>
      <c r="S3682">
        <v>1</v>
      </c>
      <c r="T3682" t="s">
        <v>106</v>
      </c>
      <c r="U3682">
        <v>0</v>
      </c>
      <c r="V3682" t="s">
        <v>106</v>
      </c>
      <c r="W3682">
        <v>0</v>
      </c>
      <c r="X3682">
        <v>0</v>
      </c>
      <c r="Y3682">
        <v>0</v>
      </c>
      <c r="Z3682">
        <v>0</v>
      </c>
      <c r="AA3682">
        <v>0</v>
      </c>
      <c r="AB3682">
        <v>0</v>
      </c>
      <c r="AC3682">
        <v>5</v>
      </c>
      <c r="AD3682">
        <v>0</v>
      </c>
      <c r="AE3682" s="4">
        <v>0</v>
      </c>
      <c r="AH3682" s="6">
        <v>43747</v>
      </c>
      <c r="AI3682" s="5">
        <v>0.39583333333333331</v>
      </c>
      <c r="AJ3682">
        <v>3.03</v>
      </c>
      <c r="AK3682">
        <v>3110</v>
      </c>
      <c r="AL3682" s="4">
        <v>10.199999999999999</v>
      </c>
      <c r="AM3682" s="4">
        <v>29.7</v>
      </c>
      <c r="AN3682" s="4" t="s">
        <v>106</v>
      </c>
      <c r="AO3682" s="4" t="s">
        <v>106</v>
      </c>
      <c r="AP3682" s="4" t="s">
        <v>106</v>
      </c>
      <c r="AQ3682" s="4" t="s">
        <v>106</v>
      </c>
      <c r="AR3682" s="4" t="s">
        <v>106</v>
      </c>
      <c r="AS3682" s="4" t="s">
        <v>106</v>
      </c>
      <c r="AT3682" s="4" t="s">
        <v>106</v>
      </c>
      <c r="AU3682" t="s">
        <v>108</v>
      </c>
      <c r="AV3682" t="s">
        <v>109</v>
      </c>
      <c r="AW3682" t="s">
        <v>110</v>
      </c>
      <c r="AX3682" t="s">
        <v>3902</v>
      </c>
    </row>
    <row r="3683" spans="1:50" hidden="1" x14ac:dyDescent="0.25">
      <c r="A3683">
        <v>2019</v>
      </c>
      <c r="B3683" s="6">
        <v>43608</v>
      </c>
      <c r="C3683" s="6">
        <v>43747</v>
      </c>
      <c r="D3683" t="str">
        <f>INDEX(parametres!$B$2:$B$57,IF(ISNUMBER(MATCH(Chiffrier!E3683,parametres!$C$2:$C$57,0)),MATCH(E3683,parametres!$C$2:$C$57,0),NA()))</f>
        <v>IM-1</v>
      </c>
      <c r="E3683" t="s">
        <v>41</v>
      </c>
      <c r="F3683" t="s">
        <v>112</v>
      </c>
      <c r="G3683" s="4">
        <f t="shared" si="76"/>
        <v>19.857142857142858</v>
      </c>
      <c r="H3683">
        <f>INDEX(Sites_coordo!$C$2:$C$62,IF(ISNUMBER(MATCH(Chiffrier!E3683,Sites_coordo!$A$2:$A$62,0)),MATCH(Chiffrier!E3683,Sites_coordo!$A$2:$A$62,0),NA()))</f>
        <v>47.556699999999999</v>
      </c>
      <c r="I3683">
        <f>INDEX(Sites_coordo!$B$2:$B$62,IF(ISNUMBER(MATCH(Chiffrier!E3683,Sites_coordo!$A$2:$A$62,0)),MATCH(Chiffrier!E3683,Sites_coordo!$A$2:$A$62,0),NA()))</f>
        <v>-61.557699999999997</v>
      </c>
      <c r="J3683" t="s">
        <v>119</v>
      </c>
      <c r="K3683" t="s">
        <v>119</v>
      </c>
      <c r="L3683" s="4">
        <v>20087077</v>
      </c>
      <c r="M3683" t="s">
        <v>151</v>
      </c>
      <c r="N3683" s="4">
        <v>3</v>
      </c>
      <c r="O3683" s="4" t="s">
        <v>121</v>
      </c>
      <c r="P3683" s="4">
        <v>2</v>
      </c>
      <c r="Q3683" t="s">
        <v>3903</v>
      </c>
      <c r="R3683" s="4">
        <v>0</v>
      </c>
      <c r="S3683">
        <v>1</v>
      </c>
      <c r="T3683" t="s">
        <v>106</v>
      </c>
      <c r="U3683">
        <v>0</v>
      </c>
      <c r="V3683" t="s">
        <v>106</v>
      </c>
      <c r="W3683">
        <v>0</v>
      </c>
      <c r="X3683">
        <v>0</v>
      </c>
      <c r="Y3683">
        <v>0</v>
      </c>
      <c r="Z3683">
        <v>0</v>
      </c>
      <c r="AA3683">
        <v>0</v>
      </c>
      <c r="AB3683">
        <v>0</v>
      </c>
      <c r="AC3683">
        <v>5</v>
      </c>
      <c r="AD3683">
        <v>0</v>
      </c>
      <c r="AE3683" s="4">
        <v>0</v>
      </c>
      <c r="AH3683" s="6">
        <v>43747</v>
      </c>
      <c r="AI3683" s="5">
        <v>0.39583333333333331</v>
      </c>
      <c r="AJ3683">
        <v>3.03</v>
      </c>
      <c r="AK3683">
        <v>3110</v>
      </c>
      <c r="AL3683" s="4">
        <v>10.199999999999999</v>
      </c>
      <c r="AM3683" s="4">
        <v>29.7</v>
      </c>
      <c r="AN3683" s="4" t="s">
        <v>106</v>
      </c>
      <c r="AO3683" s="4" t="s">
        <v>106</v>
      </c>
      <c r="AP3683" s="4" t="s">
        <v>106</v>
      </c>
      <c r="AQ3683" s="4" t="s">
        <v>106</v>
      </c>
      <c r="AR3683" s="4" t="s">
        <v>106</v>
      </c>
      <c r="AS3683" s="4" t="s">
        <v>106</v>
      </c>
      <c r="AT3683" s="4" t="s">
        <v>106</v>
      </c>
      <c r="AU3683" t="s">
        <v>108</v>
      </c>
      <c r="AV3683" t="s">
        <v>109</v>
      </c>
      <c r="AW3683" t="s">
        <v>110</v>
      </c>
      <c r="AX3683" t="s">
        <v>3903</v>
      </c>
    </row>
    <row r="3684" spans="1:50" hidden="1" x14ac:dyDescent="0.25">
      <c r="A3684">
        <v>2019</v>
      </c>
      <c r="B3684" s="6">
        <v>43608</v>
      </c>
      <c r="C3684" s="6">
        <v>43747</v>
      </c>
      <c r="D3684" t="str">
        <f>INDEX(parametres!$B$2:$B$57,IF(ISNUMBER(MATCH(Chiffrier!E3684,parametres!$C$2:$C$57,0)),MATCH(E3684,parametres!$C$2:$C$57,0),NA()))</f>
        <v>IM-1</v>
      </c>
      <c r="E3684" t="s">
        <v>41</v>
      </c>
      <c r="F3684" t="s">
        <v>112</v>
      </c>
      <c r="G3684" s="4">
        <f t="shared" si="76"/>
        <v>19.857142857142858</v>
      </c>
      <c r="H3684">
        <f>INDEX(Sites_coordo!$C$2:$C$62,IF(ISNUMBER(MATCH(Chiffrier!E3684,Sites_coordo!$A$2:$A$62,0)),MATCH(Chiffrier!E3684,Sites_coordo!$A$2:$A$62,0),NA()))</f>
        <v>47.556699999999999</v>
      </c>
      <c r="I3684">
        <f>INDEX(Sites_coordo!$B$2:$B$62,IF(ISNUMBER(MATCH(Chiffrier!E3684,Sites_coordo!$A$2:$A$62,0)),MATCH(Chiffrier!E3684,Sites_coordo!$A$2:$A$62,0),NA()))</f>
        <v>-61.557699999999997</v>
      </c>
      <c r="J3684" t="s">
        <v>119</v>
      </c>
      <c r="K3684" t="s">
        <v>119</v>
      </c>
      <c r="L3684" s="4">
        <v>20087077</v>
      </c>
      <c r="M3684" t="s">
        <v>151</v>
      </c>
      <c r="N3684" s="4">
        <v>3</v>
      </c>
      <c r="O3684" s="4" t="s">
        <v>121</v>
      </c>
      <c r="P3684" s="4">
        <v>3</v>
      </c>
      <c r="Q3684" t="s">
        <v>3904</v>
      </c>
      <c r="R3684" s="4">
        <v>0</v>
      </c>
      <c r="S3684">
        <v>1</v>
      </c>
      <c r="T3684" t="s">
        <v>106</v>
      </c>
      <c r="U3684">
        <v>0</v>
      </c>
      <c r="V3684" t="s">
        <v>106</v>
      </c>
      <c r="W3684">
        <v>0</v>
      </c>
      <c r="X3684">
        <v>0</v>
      </c>
      <c r="Y3684">
        <v>0</v>
      </c>
      <c r="Z3684">
        <v>0</v>
      </c>
      <c r="AA3684">
        <v>0</v>
      </c>
      <c r="AB3684">
        <v>0</v>
      </c>
      <c r="AC3684">
        <v>5</v>
      </c>
      <c r="AD3684">
        <v>0</v>
      </c>
      <c r="AE3684" s="4">
        <v>0</v>
      </c>
      <c r="AH3684" s="6">
        <v>43747</v>
      </c>
      <c r="AI3684" s="5">
        <v>0.39583333333333331</v>
      </c>
      <c r="AJ3684">
        <v>3.03</v>
      </c>
      <c r="AK3684">
        <v>3110</v>
      </c>
      <c r="AL3684" s="4">
        <v>10.199999999999999</v>
      </c>
      <c r="AM3684" s="4">
        <v>29.7</v>
      </c>
      <c r="AN3684" s="4" t="s">
        <v>106</v>
      </c>
      <c r="AO3684" s="4" t="s">
        <v>106</v>
      </c>
      <c r="AP3684" s="4" t="s">
        <v>106</v>
      </c>
      <c r="AQ3684" s="4" t="s">
        <v>106</v>
      </c>
      <c r="AR3684" s="4" t="s">
        <v>106</v>
      </c>
      <c r="AS3684" s="4" t="s">
        <v>106</v>
      </c>
      <c r="AT3684" s="4" t="s">
        <v>106</v>
      </c>
      <c r="AU3684" t="s">
        <v>108</v>
      </c>
      <c r="AV3684" t="s">
        <v>109</v>
      </c>
      <c r="AW3684" t="s">
        <v>110</v>
      </c>
      <c r="AX3684" t="s">
        <v>3904</v>
      </c>
    </row>
    <row r="3685" spans="1:50" hidden="1" x14ac:dyDescent="0.25">
      <c r="A3685">
        <v>2019</v>
      </c>
      <c r="B3685" s="6">
        <v>43608</v>
      </c>
      <c r="C3685" s="6">
        <v>43747</v>
      </c>
      <c r="D3685" t="str">
        <f>INDEX(parametres!$B$2:$B$57,IF(ISNUMBER(MATCH(Chiffrier!E3685,parametres!$C$2:$C$57,0)),MATCH(E3685,parametres!$C$2:$C$57,0),NA()))</f>
        <v>IM-1</v>
      </c>
      <c r="E3685" t="s">
        <v>41</v>
      </c>
      <c r="F3685" t="s">
        <v>112</v>
      </c>
      <c r="G3685" s="4">
        <f t="shared" si="76"/>
        <v>19.857142857142858</v>
      </c>
      <c r="H3685">
        <f>INDEX(Sites_coordo!$C$2:$C$62,IF(ISNUMBER(MATCH(Chiffrier!E3685,Sites_coordo!$A$2:$A$62,0)),MATCH(Chiffrier!E3685,Sites_coordo!$A$2:$A$62,0),NA()))</f>
        <v>47.556699999999999</v>
      </c>
      <c r="I3685">
        <f>INDEX(Sites_coordo!$B$2:$B$62,IF(ISNUMBER(MATCH(Chiffrier!E3685,Sites_coordo!$A$2:$A$62,0)),MATCH(Chiffrier!E3685,Sites_coordo!$A$2:$A$62,0),NA()))</f>
        <v>-61.557699999999997</v>
      </c>
      <c r="J3685" t="s">
        <v>119</v>
      </c>
      <c r="K3685" t="s">
        <v>119</v>
      </c>
      <c r="L3685" s="4">
        <v>20087077</v>
      </c>
      <c r="M3685" t="s">
        <v>151</v>
      </c>
      <c r="N3685" s="4">
        <v>3</v>
      </c>
      <c r="O3685" s="4" t="s">
        <v>107</v>
      </c>
      <c r="P3685" s="4">
        <v>1</v>
      </c>
      <c r="Q3685" t="s">
        <v>3905</v>
      </c>
      <c r="R3685" s="4">
        <v>0</v>
      </c>
      <c r="S3685">
        <v>1</v>
      </c>
      <c r="T3685" t="s">
        <v>106</v>
      </c>
      <c r="U3685">
        <v>0</v>
      </c>
      <c r="V3685" t="s">
        <v>106</v>
      </c>
      <c r="W3685">
        <v>0</v>
      </c>
      <c r="X3685">
        <v>0</v>
      </c>
      <c r="Y3685">
        <v>0</v>
      </c>
      <c r="Z3685">
        <v>0</v>
      </c>
      <c r="AA3685">
        <v>0</v>
      </c>
      <c r="AB3685">
        <v>0</v>
      </c>
      <c r="AC3685">
        <v>5</v>
      </c>
      <c r="AD3685">
        <v>0</v>
      </c>
      <c r="AE3685" s="4">
        <v>0</v>
      </c>
      <c r="AH3685" s="6">
        <v>43747</v>
      </c>
      <c r="AI3685" s="5">
        <v>0.39583333333333331</v>
      </c>
      <c r="AJ3685">
        <v>3.03</v>
      </c>
      <c r="AK3685">
        <v>3110</v>
      </c>
      <c r="AL3685" s="4">
        <v>10.199999999999999</v>
      </c>
      <c r="AM3685" s="4">
        <v>29.7</v>
      </c>
      <c r="AN3685" s="4" t="s">
        <v>106</v>
      </c>
      <c r="AO3685" s="4" t="s">
        <v>106</v>
      </c>
      <c r="AP3685" s="4" t="s">
        <v>106</v>
      </c>
      <c r="AQ3685" s="4" t="s">
        <v>106</v>
      </c>
      <c r="AR3685" s="4" t="s">
        <v>106</v>
      </c>
      <c r="AS3685" s="4" t="s">
        <v>106</v>
      </c>
      <c r="AT3685" s="4" t="s">
        <v>106</v>
      </c>
      <c r="AU3685" t="s">
        <v>108</v>
      </c>
      <c r="AV3685" t="s">
        <v>109</v>
      </c>
      <c r="AW3685" t="s">
        <v>110</v>
      </c>
      <c r="AX3685" t="s">
        <v>3905</v>
      </c>
    </row>
    <row r="3686" spans="1:50" hidden="1" x14ac:dyDescent="0.25">
      <c r="A3686">
        <v>2019</v>
      </c>
      <c r="B3686" s="6">
        <v>43608</v>
      </c>
      <c r="C3686" s="6">
        <v>43747</v>
      </c>
      <c r="D3686" t="str">
        <f>INDEX(parametres!$B$2:$B$57,IF(ISNUMBER(MATCH(Chiffrier!E3686,parametres!$C$2:$C$57,0)),MATCH(E3686,parametres!$C$2:$C$57,0),NA()))</f>
        <v>IM-1</v>
      </c>
      <c r="E3686" t="s">
        <v>41</v>
      </c>
      <c r="F3686" t="s">
        <v>112</v>
      </c>
      <c r="G3686" s="4">
        <f t="shared" si="76"/>
        <v>19.857142857142858</v>
      </c>
      <c r="H3686">
        <f>INDEX(Sites_coordo!$C$2:$C$62,IF(ISNUMBER(MATCH(Chiffrier!E3686,Sites_coordo!$A$2:$A$62,0)),MATCH(Chiffrier!E3686,Sites_coordo!$A$2:$A$62,0),NA()))</f>
        <v>47.556699999999999</v>
      </c>
      <c r="I3686">
        <f>INDEX(Sites_coordo!$B$2:$B$62,IF(ISNUMBER(MATCH(Chiffrier!E3686,Sites_coordo!$A$2:$A$62,0)),MATCH(Chiffrier!E3686,Sites_coordo!$A$2:$A$62,0),NA()))</f>
        <v>-61.557699999999997</v>
      </c>
      <c r="J3686" t="s">
        <v>119</v>
      </c>
      <c r="K3686" t="s">
        <v>119</v>
      </c>
      <c r="L3686" s="4">
        <v>20087077</v>
      </c>
      <c r="M3686" t="s">
        <v>151</v>
      </c>
      <c r="N3686" s="4">
        <v>4</v>
      </c>
      <c r="O3686" s="4" t="s">
        <v>121</v>
      </c>
      <c r="P3686" s="4">
        <v>1</v>
      </c>
      <c r="Q3686" t="s">
        <v>3906</v>
      </c>
      <c r="R3686" s="4">
        <v>0</v>
      </c>
      <c r="S3686">
        <v>1</v>
      </c>
      <c r="T3686" t="s">
        <v>106</v>
      </c>
      <c r="U3686">
        <v>0</v>
      </c>
      <c r="V3686" t="s">
        <v>106</v>
      </c>
      <c r="W3686">
        <v>0</v>
      </c>
      <c r="X3686">
        <v>0</v>
      </c>
      <c r="Y3686">
        <v>0</v>
      </c>
      <c r="Z3686">
        <v>0</v>
      </c>
      <c r="AA3686">
        <v>0</v>
      </c>
      <c r="AB3686">
        <v>0</v>
      </c>
      <c r="AC3686">
        <v>5</v>
      </c>
      <c r="AD3686">
        <v>0</v>
      </c>
      <c r="AE3686" s="4">
        <v>0</v>
      </c>
      <c r="AH3686" s="6">
        <v>43747</v>
      </c>
      <c r="AI3686" s="5">
        <v>0.39583333333333331</v>
      </c>
      <c r="AJ3686">
        <v>3.03</v>
      </c>
      <c r="AK3686">
        <v>3110</v>
      </c>
      <c r="AL3686" s="4">
        <v>10.199999999999999</v>
      </c>
      <c r="AM3686" s="4">
        <v>29.7</v>
      </c>
      <c r="AN3686" s="4" t="s">
        <v>106</v>
      </c>
      <c r="AO3686" s="4" t="s">
        <v>106</v>
      </c>
      <c r="AP3686" s="4" t="s">
        <v>106</v>
      </c>
      <c r="AQ3686" s="4" t="s">
        <v>106</v>
      </c>
      <c r="AR3686" s="4" t="s">
        <v>106</v>
      </c>
      <c r="AS3686" s="4" t="s">
        <v>106</v>
      </c>
      <c r="AT3686" s="4" t="s">
        <v>106</v>
      </c>
      <c r="AU3686" t="s">
        <v>108</v>
      </c>
      <c r="AV3686" t="s">
        <v>109</v>
      </c>
      <c r="AW3686" t="s">
        <v>110</v>
      </c>
      <c r="AX3686" t="s">
        <v>3906</v>
      </c>
    </row>
    <row r="3687" spans="1:50" hidden="1" x14ac:dyDescent="0.25">
      <c r="A3687">
        <v>2019</v>
      </c>
      <c r="B3687" s="6">
        <v>43608</v>
      </c>
      <c r="C3687" s="6">
        <v>43747</v>
      </c>
      <c r="D3687" t="str">
        <f>INDEX(parametres!$B$2:$B$57,IF(ISNUMBER(MATCH(Chiffrier!E3687,parametres!$C$2:$C$57,0)),MATCH(E3687,parametres!$C$2:$C$57,0),NA()))</f>
        <v>IM-1</v>
      </c>
      <c r="E3687" t="s">
        <v>41</v>
      </c>
      <c r="F3687" t="s">
        <v>112</v>
      </c>
      <c r="G3687" s="4">
        <f t="shared" si="76"/>
        <v>19.857142857142858</v>
      </c>
      <c r="H3687">
        <f>INDEX(Sites_coordo!$C$2:$C$62,IF(ISNUMBER(MATCH(Chiffrier!E3687,Sites_coordo!$A$2:$A$62,0)),MATCH(Chiffrier!E3687,Sites_coordo!$A$2:$A$62,0),NA()))</f>
        <v>47.556699999999999</v>
      </c>
      <c r="I3687">
        <f>INDEX(Sites_coordo!$B$2:$B$62,IF(ISNUMBER(MATCH(Chiffrier!E3687,Sites_coordo!$A$2:$A$62,0)),MATCH(Chiffrier!E3687,Sites_coordo!$A$2:$A$62,0),NA()))</f>
        <v>-61.557699999999997</v>
      </c>
      <c r="J3687" t="s">
        <v>119</v>
      </c>
      <c r="K3687" t="s">
        <v>119</v>
      </c>
      <c r="L3687" s="4">
        <v>20087077</v>
      </c>
      <c r="M3687" t="s">
        <v>151</v>
      </c>
      <c r="N3687" s="4">
        <v>4</v>
      </c>
      <c r="O3687" s="4" t="s">
        <v>121</v>
      </c>
      <c r="P3687" s="4">
        <v>2</v>
      </c>
      <c r="Q3687" t="s">
        <v>3907</v>
      </c>
      <c r="R3687" s="4">
        <v>0</v>
      </c>
      <c r="S3687">
        <v>1</v>
      </c>
      <c r="T3687" t="s">
        <v>106</v>
      </c>
      <c r="U3687">
        <v>0</v>
      </c>
      <c r="V3687" t="s">
        <v>106</v>
      </c>
      <c r="W3687">
        <v>0</v>
      </c>
      <c r="X3687">
        <v>0</v>
      </c>
      <c r="Y3687">
        <v>0</v>
      </c>
      <c r="Z3687">
        <v>0</v>
      </c>
      <c r="AA3687">
        <v>0</v>
      </c>
      <c r="AB3687" s="4">
        <v>1</v>
      </c>
      <c r="AC3687">
        <v>5</v>
      </c>
      <c r="AD3687">
        <v>0</v>
      </c>
      <c r="AE3687" s="4">
        <v>0</v>
      </c>
      <c r="AH3687" s="6">
        <v>43747</v>
      </c>
      <c r="AI3687" s="5">
        <v>0.39583333333333331</v>
      </c>
      <c r="AJ3687">
        <v>3.03</v>
      </c>
      <c r="AK3687">
        <v>3110</v>
      </c>
      <c r="AL3687" s="4">
        <v>10.199999999999999</v>
      </c>
      <c r="AM3687" s="4">
        <v>29.7</v>
      </c>
      <c r="AN3687" s="4" t="s">
        <v>106</v>
      </c>
      <c r="AO3687" s="4" t="s">
        <v>106</v>
      </c>
      <c r="AP3687" s="4" t="s">
        <v>106</v>
      </c>
      <c r="AQ3687" s="4" t="s">
        <v>106</v>
      </c>
      <c r="AR3687" s="4" t="s">
        <v>106</v>
      </c>
      <c r="AS3687" s="4" t="s">
        <v>106</v>
      </c>
      <c r="AT3687" s="4" t="s">
        <v>106</v>
      </c>
      <c r="AU3687" t="s">
        <v>108</v>
      </c>
      <c r="AV3687" t="s">
        <v>109</v>
      </c>
      <c r="AW3687" t="s">
        <v>110</v>
      </c>
      <c r="AX3687" t="s">
        <v>3907</v>
      </c>
    </row>
    <row r="3688" spans="1:50" hidden="1" x14ac:dyDescent="0.25">
      <c r="A3688">
        <v>2019</v>
      </c>
      <c r="B3688" s="6">
        <v>43608</v>
      </c>
      <c r="C3688" s="6">
        <v>43747</v>
      </c>
      <c r="D3688" t="str">
        <f>INDEX(parametres!$B$2:$B$57,IF(ISNUMBER(MATCH(Chiffrier!E3688,parametres!$C$2:$C$57,0)),MATCH(E3688,parametres!$C$2:$C$57,0),NA()))</f>
        <v>IM-1</v>
      </c>
      <c r="E3688" t="s">
        <v>41</v>
      </c>
      <c r="F3688" t="s">
        <v>112</v>
      </c>
      <c r="G3688" s="4">
        <f t="shared" si="76"/>
        <v>19.857142857142858</v>
      </c>
      <c r="H3688">
        <f>INDEX(Sites_coordo!$C$2:$C$62,IF(ISNUMBER(MATCH(Chiffrier!E3688,Sites_coordo!$A$2:$A$62,0)),MATCH(Chiffrier!E3688,Sites_coordo!$A$2:$A$62,0),NA()))</f>
        <v>47.556699999999999</v>
      </c>
      <c r="I3688">
        <f>INDEX(Sites_coordo!$B$2:$B$62,IF(ISNUMBER(MATCH(Chiffrier!E3688,Sites_coordo!$A$2:$A$62,0)),MATCH(Chiffrier!E3688,Sites_coordo!$A$2:$A$62,0),NA()))</f>
        <v>-61.557699999999997</v>
      </c>
      <c r="J3688" t="s">
        <v>119</v>
      </c>
      <c r="K3688" t="s">
        <v>119</v>
      </c>
      <c r="L3688" s="4">
        <v>20087077</v>
      </c>
      <c r="M3688" t="s">
        <v>151</v>
      </c>
      <c r="N3688" s="4">
        <v>4</v>
      </c>
      <c r="O3688" s="4" t="s">
        <v>121</v>
      </c>
      <c r="P3688" s="4">
        <v>3</v>
      </c>
      <c r="Q3688" t="s">
        <v>3908</v>
      </c>
      <c r="R3688" s="4">
        <v>0</v>
      </c>
      <c r="S3688">
        <v>1</v>
      </c>
      <c r="T3688" t="s">
        <v>106</v>
      </c>
      <c r="U3688">
        <v>0</v>
      </c>
      <c r="V3688" t="s">
        <v>106</v>
      </c>
      <c r="W3688">
        <v>0</v>
      </c>
      <c r="X3688">
        <v>0</v>
      </c>
      <c r="Y3688">
        <v>0</v>
      </c>
      <c r="Z3688">
        <v>0</v>
      </c>
      <c r="AA3688">
        <v>0</v>
      </c>
      <c r="AB3688">
        <v>0</v>
      </c>
      <c r="AC3688">
        <v>5</v>
      </c>
      <c r="AD3688">
        <v>0</v>
      </c>
      <c r="AE3688" s="4">
        <v>0</v>
      </c>
      <c r="AH3688" s="6">
        <v>43747</v>
      </c>
      <c r="AI3688" s="5">
        <v>0.39583333333333331</v>
      </c>
      <c r="AJ3688">
        <v>3.03</v>
      </c>
      <c r="AK3688">
        <v>3110</v>
      </c>
      <c r="AL3688" s="4">
        <v>10.199999999999999</v>
      </c>
      <c r="AM3688" s="4">
        <v>29.7</v>
      </c>
      <c r="AN3688" s="4" t="s">
        <v>106</v>
      </c>
      <c r="AO3688" s="4" t="s">
        <v>106</v>
      </c>
      <c r="AP3688" s="4" t="s">
        <v>106</v>
      </c>
      <c r="AQ3688" s="4" t="s">
        <v>106</v>
      </c>
      <c r="AR3688" s="4" t="s">
        <v>106</v>
      </c>
      <c r="AS3688" s="4" t="s">
        <v>106</v>
      </c>
      <c r="AT3688" s="4" t="s">
        <v>106</v>
      </c>
      <c r="AU3688" t="s">
        <v>108</v>
      </c>
      <c r="AV3688" t="s">
        <v>109</v>
      </c>
      <c r="AW3688" t="s">
        <v>110</v>
      </c>
      <c r="AX3688" t="s">
        <v>3908</v>
      </c>
    </row>
    <row r="3689" spans="1:50" hidden="1" x14ac:dyDescent="0.25">
      <c r="A3689">
        <v>2019</v>
      </c>
      <c r="B3689" s="6">
        <v>43608</v>
      </c>
      <c r="C3689" s="6">
        <v>43747</v>
      </c>
      <c r="D3689" t="str">
        <f>INDEX(parametres!$B$2:$B$57,IF(ISNUMBER(MATCH(Chiffrier!E3689,parametres!$C$2:$C$57,0)),MATCH(E3689,parametres!$C$2:$C$57,0),NA()))</f>
        <v>IM-1</v>
      </c>
      <c r="E3689" t="s">
        <v>41</v>
      </c>
      <c r="F3689" t="s">
        <v>112</v>
      </c>
      <c r="G3689" s="4">
        <f t="shared" si="76"/>
        <v>19.857142857142858</v>
      </c>
      <c r="H3689">
        <f>INDEX(Sites_coordo!$C$2:$C$62,IF(ISNUMBER(MATCH(Chiffrier!E3689,Sites_coordo!$A$2:$A$62,0)),MATCH(Chiffrier!E3689,Sites_coordo!$A$2:$A$62,0),NA()))</f>
        <v>47.556699999999999</v>
      </c>
      <c r="I3689">
        <f>INDEX(Sites_coordo!$B$2:$B$62,IF(ISNUMBER(MATCH(Chiffrier!E3689,Sites_coordo!$A$2:$A$62,0)),MATCH(Chiffrier!E3689,Sites_coordo!$A$2:$A$62,0),NA()))</f>
        <v>-61.557699999999997</v>
      </c>
      <c r="J3689" t="s">
        <v>119</v>
      </c>
      <c r="K3689" t="s">
        <v>119</v>
      </c>
      <c r="L3689" s="4">
        <v>20087077</v>
      </c>
      <c r="M3689" t="s">
        <v>151</v>
      </c>
      <c r="N3689" s="4">
        <v>4</v>
      </c>
      <c r="O3689" s="4" t="s">
        <v>107</v>
      </c>
      <c r="P3689" s="4">
        <v>1</v>
      </c>
      <c r="Q3689" t="s">
        <v>3909</v>
      </c>
      <c r="R3689" s="4">
        <v>0</v>
      </c>
      <c r="S3689">
        <v>0</v>
      </c>
      <c r="T3689" t="s">
        <v>106</v>
      </c>
      <c r="U3689">
        <v>0</v>
      </c>
      <c r="V3689" t="s">
        <v>106</v>
      </c>
      <c r="W3689">
        <v>0</v>
      </c>
      <c r="X3689">
        <v>0</v>
      </c>
      <c r="Y3689">
        <v>0</v>
      </c>
      <c r="Z3689">
        <v>0</v>
      </c>
      <c r="AA3689">
        <v>0</v>
      </c>
      <c r="AB3689">
        <v>0</v>
      </c>
      <c r="AC3689">
        <v>4</v>
      </c>
      <c r="AD3689">
        <v>0</v>
      </c>
      <c r="AE3689" s="4">
        <v>0</v>
      </c>
      <c r="AH3689" s="6">
        <v>43747</v>
      </c>
      <c r="AI3689" s="5">
        <v>0.39583333333333331</v>
      </c>
      <c r="AJ3689">
        <v>3.03</v>
      </c>
      <c r="AK3689">
        <v>3110</v>
      </c>
      <c r="AL3689" s="4">
        <v>10.199999999999999</v>
      </c>
      <c r="AM3689" s="4">
        <v>29.7</v>
      </c>
      <c r="AN3689" s="4" t="s">
        <v>106</v>
      </c>
      <c r="AO3689" s="4" t="s">
        <v>106</v>
      </c>
      <c r="AP3689" s="4" t="s">
        <v>106</v>
      </c>
      <c r="AQ3689" s="4" t="s">
        <v>106</v>
      </c>
      <c r="AR3689" s="4" t="s">
        <v>106</v>
      </c>
      <c r="AS3689" s="4" t="s">
        <v>106</v>
      </c>
      <c r="AT3689" s="4" t="s">
        <v>106</v>
      </c>
      <c r="AU3689" t="s">
        <v>108</v>
      </c>
      <c r="AV3689" t="s">
        <v>109</v>
      </c>
      <c r="AW3689" t="s">
        <v>110</v>
      </c>
      <c r="AX3689" t="s">
        <v>3909</v>
      </c>
    </row>
    <row r="3690" spans="1:50" hidden="1" x14ac:dyDescent="0.25">
      <c r="A3690">
        <v>2019</v>
      </c>
      <c r="B3690" s="6">
        <v>43608</v>
      </c>
      <c r="C3690" s="6">
        <v>43747</v>
      </c>
      <c r="D3690" t="str">
        <f>INDEX(parametres!$B$2:$B$57,IF(ISNUMBER(MATCH(Chiffrier!E3690,parametres!$C$2:$C$57,0)),MATCH(E3690,parametres!$C$2:$C$57,0),NA()))</f>
        <v>IM-1</v>
      </c>
      <c r="E3690" t="s">
        <v>41</v>
      </c>
      <c r="F3690" t="s">
        <v>112</v>
      </c>
      <c r="G3690" s="4">
        <f t="shared" si="76"/>
        <v>19.857142857142858</v>
      </c>
      <c r="H3690">
        <f>INDEX(Sites_coordo!$C$2:$C$62,IF(ISNUMBER(MATCH(Chiffrier!E3690,Sites_coordo!$A$2:$A$62,0)),MATCH(Chiffrier!E3690,Sites_coordo!$A$2:$A$62,0),NA()))</f>
        <v>47.556699999999999</v>
      </c>
      <c r="I3690">
        <f>INDEX(Sites_coordo!$B$2:$B$62,IF(ISNUMBER(MATCH(Chiffrier!E3690,Sites_coordo!$A$2:$A$62,0)),MATCH(Chiffrier!E3690,Sites_coordo!$A$2:$A$62,0),NA()))</f>
        <v>-61.557699999999997</v>
      </c>
      <c r="J3690" t="s">
        <v>119</v>
      </c>
      <c r="K3690" t="s">
        <v>119</v>
      </c>
      <c r="L3690" s="4">
        <v>20087077</v>
      </c>
      <c r="M3690" t="s">
        <v>151</v>
      </c>
      <c r="N3690" s="4">
        <v>5</v>
      </c>
      <c r="O3690" s="4" t="s">
        <v>121</v>
      </c>
      <c r="P3690" s="4">
        <v>1</v>
      </c>
      <c r="Q3690" t="s">
        <v>3910</v>
      </c>
      <c r="R3690" s="4">
        <v>0</v>
      </c>
      <c r="S3690">
        <v>1</v>
      </c>
      <c r="T3690" t="s">
        <v>106</v>
      </c>
      <c r="U3690">
        <v>0</v>
      </c>
      <c r="V3690" t="s">
        <v>106</v>
      </c>
      <c r="W3690">
        <v>0</v>
      </c>
      <c r="X3690">
        <v>0</v>
      </c>
      <c r="Y3690">
        <v>0</v>
      </c>
      <c r="Z3690">
        <v>0</v>
      </c>
      <c r="AA3690">
        <v>0</v>
      </c>
      <c r="AB3690">
        <v>0</v>
      </c>
      <c r="AC3690">
        <v>5</v>
      </c>
      <c r="AD3690">
        <v>0</v>
      </c>
      <c r="AE3690" s="4">
        <v>0</v>
      </c>
      <c r="AH3690" s="6">
        <v>43747</v>
      </c>
      <c r="AI3690" s="5">
        <v>0.39583333333333331</v>
      </c>
      <c r="AJ3690">
        <v>3.03</v>
      </c>
      <c r="AK3690">
        <v>3110</v>
      </c>
      <c r="AL3690" s="4">
        <v>10.199999999999999</v>
      </c>
      <c r="AM3690" s="4">
        <v>29.7</v>
      </c>
      <c r="AN3690" s="4" t="s">
        <v>106</v>
      </c>
      <c r="AO3690" s="4" t="s">
        <v>106</v>
      </c>
      <c r="AP3690" s="4" t="s">
        <v>106</v>
      </c>
      <c r="AQ3690" s="4" t="s">
        <v>106</v>
      </c>
      <c r="AR3690" s="4" t="s">
        <v>106</v>
      </c>
      <c r="AS3690" s="4" t="s">
        <v>106</v>
      </c>
      <c r="AT3690" s="4" t="s">
        <v>106</v>
      </c>
      <c r="AU3690" t="s">
        <v>108</v>
      </c>
      <c r="AV3690" t="s">
        <v>109</v>
      </c>
      <c r="AW3690" t="s">
        <v>110</v>
      </c>
      <c r="AX3690" t="s">
        <v>3910</v>
      </c>
    </row>
    <row r="3691" spans="1:50" hidden="1" x14ac:dyDescent="0.25">
      <c r="A3691">
        <v>2019</v>
      </c>
      <c r="B3691" s="6">
        <v>43608</v>
      </c>
      <c r="C3691" s="6">
        <v>43747</v>
      </c>
      <c r="D3691" t="str">
        <f>INDEX(parametres!$B$2:$B$57,IF(ISNUMBER(MATCH(Chiffrier!E3691,parametres!$C$2:$C$57,0)),MATCH(E3691,parametres!$C$2:$C$57,0),NA()))</f>
        <v>IM-1</v>
      </c>
      <c r="E3691" t="s">
        <v>41</v>
      </c>
      <c r="F3691" t="s">
        <v>112</v>
      </c>
      <c r="G3691" s="4">
        <f t="shared" si="76"/>
        <v>19.857142857142858</v>
      </c>
      <c r="H3691">
        <f>INDEX(Sites_coordo!$C$2:$C$62,IF(ISNUMBER(MATCH(Chiffrier!E3691,Sites_coordo!$A$2:$A$62,0)),MATCH(Chiffrier!E3691,Sites_coordo!$A$2:$A$62,0),NA()))</f>
        <v>47.556699999999999</v>
      </c>
      <c r="I3691">
        <f>INDEX(Sites_coordo!$B$2:$B$62,IF(ISNUMBER(MATCH(Chiffrier!E3691,Sites_coordo!$A$2:$A$62,0)),MATCH(Chiffrier!E3691,Sites_coordo!$A$2:$A$62,0),NA()))</f>
        <v>-61.557699999999997</v>
      </c>
      <c r="J3691" t="s">
        <v>119</v>
      </c>
      <c r="K3691" t="s">
        <v>119</v>
      </c>
      <c r="L3691" s="4">
        <v>20087077</v>
      </c>
      <c r="M3691" t="s">
        <v>151</v>
      </c>
      <c r="N3691" s="4">
        <v>5</v>
      </c>
      <c r="O3691" s="4" t="s">
        <v>121</v>
      </c>
      <c r="P3691" s="4">
        <v>2</v>
      </c>
      <c r="Q3691" t="s">
        <v>3911</v>
      </c>
      <c r="R3691" s="4">
        <v>0</v>
      </c>
      <c r="S3691">
        <v>1</v>
      </c>
      <c r="T3691" t="s">
        <v>106</v>
      </c>
      <c r="U3691">
        <v>0</v>
      </c>
      <c r="V3691" t="s">
        <v>106</v>
      </c>
      <c r="W3691">
        <v>0</v>
      </c>
      <c r="X3691">
        <v>0</v>
      </c>
      <c r="Y3691">
        <v>0</v>
      </c>
      <c r="Z3691">
        <v>0</v>
      </c>
      <c r="AA3691">
        <v>0</v>
      </c>
      <c r="AB3691">
        <v>0</v>
      </c>
      <c r="AC3691">
        <v>5</v>
      </c>
      <c r="AD3691">
        <v>0</v>
      </c>
      <c r="AE3691" s="4">
        <v>0</v>
      </c>
      <c r="AH3691" s="6">
        <v>43747</v>
      </c>
      <c r="AI3691" s="5">
        <v>0.39583333333333331</v>
      </c>
      <c r="AJ3691">
        <v>3.03</v>
      </c>
      <c r="AK3691">
        <v>3110</v>
      </c>
      <c r="AL3691" s="4">
        <v>10.199999999999999</v>
      </c>
      <c r="AM3691" s="4">
        <v>29.7</v>
      </c>
      <c r="AN3691" s="4" t="s">
        <v>106</v>
      </c>
      <c r="AO3691" s="4" t="s">
        <v>106</v>
      </c>
      <c r="AP3691" s="4" t="s">
        <v>106</v>
      </c>
      <c r="AQ3691" s="4" t="s">
        <v>106</v>
      </c>
      <c r="AR3691" s="4" t="s">
        <v>106</v>
      </c>
      <c r="AS3691" s="4" t="s">
        <v>106</v>
      </c>
      <c r="AT3691" s="4" t="s">
        <v>106</v>
      </c>
      <c r="AU3691" t="s">
        <v>108</v>
      </c>
      <c r="AV3691" t="s">
        <v>109</v>
      </c>
      <c r="AW3691" t="s">
        <v>110</v>
      </c>
      <c r="AX3691" t="s">
        <v>3911</v>
      </c>
    </row>
    <row r="3692" spans="1:50" hidden="1" x14ac:dyDescent="0.25">
      <c r="A3692">
        <v>2019</v>
      </c>
      <c r="B3692" s="6">
        <v>43608</v>
      </c>
      <c r="C3692" s="6">
        <v>43747</v>
      </c>
      <c r="D3692" t="str">
        <f>INDEX(parametres!$B$2:$B$57,IF(ISNUMBER(MATCH(Chiffrier!E3692,parametres!$C$2:$C$57,0)),MATCH(E3692,parametres!$C$2:$C$57,0),NA()))</f>
        <v>IM-1</v>
      </c>
      <c r="E3692" t="s">
        <v>41</v>
      </c>
      <c r="F3692" t="s">
        <v>112</v>
      </c>
      <c r="G3692" s="4">
        <f t="shared" si="76"/>
        <v>19.857142857142858</v>
      </c>
      <c r="H3692">
        <f>INDEX(Sites_coordo!$C$2:$C$62,IF(ISNUMBER(MATCH(Chiffrier!E3692,Sites_coordo!$A$2:$A$62,0)),MATCH(Chiffrier!E3692,Sites_coordo!$A$2:$A$62,0),NA()))</f>
        <v>47.556699999999999</v>
      </c>
      <c r="I3692">
        <f>INDEX(Sites_coordo!$B$2:$B$62,IF(ISNUMBER(MATCH(Chiffrier!E3692,Sites_coordo!$A$2:$A$62,0)),MATCH(Chiffrier!E3692,Sites_coordo!$A$2:$A$62,0),NA()))</f>
        <v>-61.557699999999997</v>
      </c>
      <c r="J3692" t="s">
        <v>119</v>
      </c>
      <c r="K3692" t="s">
        <v>119</v>
      </c>
      <c r="L3692" s="4">
        <v>20087077</v>
      </c>
      <c r="M3692" t="s">
        <v>151</v>
      </c>
      <c r="N3692" s="4">
        <v>5</v>
      </c>
      <c r="O3692" s="4" t="s">
        <v>121</v>
      </c>
      <c r="P3692" s="4">
        <v>3</v>
      </c>
      <c r="Q3692" t="s">
        <v>3912</v>
      </c>
      <c r="R3692" s="4">
        <v>0</v>
      </c>
      <c r="S3692">
        <v>1</v>
      </c>
      <c r="T3692" t="s">
        <v>106</v>
      </c>
      <c r="U3692">
        <v>0</v>
      </c>
      <c r="V3692" t="s">
        <v>106</v>
      </c>
      <c r="W3692">
        <v>0</v>
      </c>
      <c r="X3692">
        <v>0</v>
      </c>
      <c r="Y3692">
        <v>0</v>
      </c>
      <c r="Z3692">
        <v>0</v>
      </c>
      <c r="AA3692">
        <v>0</v>
      </c>
      <c r="AB3692">
        <v>0</v>
      </c>
      <c r="AC3692">
        <v>5</v>
      </c>
      <c r="AD3692">
        <v>0</v>
      </c>
      <c r="AE3692" s="4">
        <v>0</v>
      </c>
      <c r="AH3692" s="6">
        <v>43747</v>
      </c>
      <c r="AI3692" s="5">
        <v>0.39583333333333331</v>
      </c>
      <c r="AJ3692">
        <v>3.03</v>
      </c>
      <c r="AK3692">
        <v>3110</v>
      </c>
      <c r="AL3692" s="4">
        <v>10.199999999999999</v>
      </c>
      <c r="AM3692" s="4">
        <v>29.7</v>
      </c>
      <c r="AN3692" s="4" t="s">
        <v>106</v>
      </c>
      <c r="AO3692" s="4" t="s">
        <v>106</v>
      </c>
      <c r="AP3692" s="4" t="s">
        <v>106</v>
      </c>
      <c r="AQ3692" s="4" t="s">
        <v>106</v>
      </c>
      <c r="AR3692" s="4" t="s">
        <v>106</v>
      </c>
      <c r="AS3692" s="4" t="s">
        <v>106</v>
      </c>
      <c r="AT3692" s="4" t="s">
        <v>106</v>
      </c>
      <c r="AU3692" t="s">
        <v>108</v>
      </c>
      <c r="AV3692" t="s">
        <v>109</v>
      </c>
      <c r="AW3692" t="s">
        <v>110</v>
      </c>
      <c r="AX3692" t="s">
        <v>3912</v>
      </c>
    </row>
    <row r="3693" spans="1:50" hidden="1" x14ac:dyDescent="0.25">
      <c r="A3693">
        <v>2019</v>
      </c>
      <c r="B3693" s="6">
        <v>43608</v>
      </c>
      <c r="C3693" s="6">
        <v>43747</v>
      </c>
      <c r="D3693" t="str">
        <f>INDEX(parametres!$B$2:$B$57,IF(ISNUMBER(MATCH(Chiffrier!E3693,parametres!$C$2:$C$57,0)),MATCH(E3693,parametres!$C$2:$C$57,0),NA()))</f>
        <v>IM-1</v>
      </c>
      <c r="E3693" t="s">
        <v>41</v>
      </c>
      <c r="F3693" t="s">
        <v>112</v>
      </c>
      <c r="G3693" s="4">
        <f t="shared" si="76"/>
        <v>19.857142857142858</v>
      </c>
      <c r="H3693">
        <f>INDEX(Sites_coordo!$C$2:$C$62,IF(ISNUMBER(MATCH(Chiffrier!E3693,Sites_coordo!$A$2:$A$62,0)),MATCH(Chiffrier!E3693,Sites_coordo!$A$2:$A$62,0),NA()))</f>
        <v>47.556699999999999</v>
      </c>
      <c r="I3693">
        <f>INDEX(Sites_coordo!$B$2:$B$62,IF(ISNUMBER(MATCH(Chiffrier!E3693,Sites_coordo!$A$2:$A$62,0)),MATCH(Chiffrier!E3693,Sites_coordo!$A$2:$A$62,0),NA()))</f>
        <v>-61.557699999999997</v>
      </c>
      <c r="J3693" t="s">
        <v>119</v>
      </c>
      <c r="K3693" t="s">
        <v>119</v>
      </c>
      <c r="L3693" s="4">
        <v>20087077</v>
      </c>
      <c r="M3693" t="s">
        <v>151</v>
      </c>
      <c r="N3693" s="4">
        <v>5</v>
      </c>
      <c r="O3693" s="4" t="s">
        <v>107</v>
      </c>
      <c r="P3693" s="4">
        <v>1</v>
      </c>
      <c r="Q3693" t="s">
        <v>3913</v>
      </c>
      <c r="R3693" s="4">
        <v>0</v>
      </c>
      <c r="S3693">
        <v>3</v>
      </c>
      <c r="T3693" t="s">
        <v>106</v>
      </c>
      <c r="U3693">
        <v>0</v>
      </c>
      <c r="V3693" t="s">
        <v>106</v>
      </c>
      <c r="W3693">
        <v>0</v>
      </c>
      <c r="X3693">
        <v>0</v>
      </c>
      <c r="Y3693">
        <v>0</v>
      </c>
      <c r="Z3693">
        <v>0</v>
      </c>
      <c r="AA3693">
        <v>0</v>
      </c>
      <c r="AB3693">
        <v>0</v>
      </c>
      <c r="AC3693">
        <v>4</v>
      </c>
      <c r="AD3693">
        <v>0</v>
      </c>
      <c r="AE3693" s="4">
        <v>0</v>
      </c>
      <c r="AH3693" s="6">
        <v>43747</v>
      </c>
      <c r="AI3693" s="5">
        <v>0.39583333333333331</v>
      </c>
      <c r="AJ3693">
        <v>3.03</v>
      </c>
      <c r="AK3693">
        <v>3110</v>
      </c>
      <c r="AL3693" s="4">
        <v>10.199999999999999</v>
      </c>
      <c r="AM3693" s="4">
        <v>29.7</v>
      </c>
      <c r="AN3693" s="4" t="s">
        <v>106</v>
      </c>
      <c r="AO3693" s="4" t="s">
        <v>106</v>
      </c>
      <c r="AP3693" s="4" t="s">
        <v>106</v>
      </c>
      <c r="AQ3693" s="4" t="s">
        <v>106</v>
      </c>
      <c r="AR3693" s="4" t="s">
        <v>106</v>
      </c>
      <c r="AS3693" s="4" t="s">
        <v>106</v>
      </c>
      <c r="AT3693" s="4" t="s">
        <v>106</v>
      </c>
      <c r="AU3693" t="s">
        <v>108</v>
      </c>
      <c r="AV3693" t="s">
        <v>109</v>
      </c>
      <c r="AW3693" t="s">
        <v>110</v>
      </c>
      <c r="AX3693" t="s">
        <v>3913</v>
      </c>
    </row>
    <row r="3694" spans="1:50" hidden="1" x14ac:dyDescent="0.25">
      <c r="A3694">
        <v>2019</v>
      </c>
      <c r="B3694" s="6">
        <v>43608</v>
      </c>
      <c r="C3694" s="6">
        <v>43747</v>
      </c>
      <c r="D3694" t="str">
        <f>INDEX(parametres!$B$2:$B$57,IF(ISNUMBER(MATCH(Chiffrier!E3694,parametres!$C$2:$C$57,0)),MATCH(E3694,parametres!$C$2:$C$57,0),NA()))</f>
        <v>IM-1</v>
      </c>
      <c r="E3694" t="s">
        <v>41</v>
      </c>
      <c r="F3694" t="s">
        <v>112</v>
      </c>
      <c r="G3694" s="4">
        <f t="shared" si="76"/>
        <v>19.857142857142858</v>
      </c>
      <c r="H3694">
        <f>INDEX(Sites_coordo!$C$2:$C$62,IF(ISNUMBER(MATCH(Chiffrier!E3694,Sites_coordo!$A$2:$A$62,0)),MATCH(Chiffrier!E3694,Sites_coordo!$A$2:$A$62,0),NA()))</f>
        <v>47.556699999999999</v>
      </c>
      <c r="I3694">
        <f>INDEX(Sites_coordo!$B$2:$B$62,IF(ISNUMBER(MATCH(Chiffrier!E3694,Sites_coordo!$A$2:$A$62,0)),MATCH(Chiffrier!E3694,Sites_coordo!$A$2:$A$62,0),NA()))</f>
        <v>-61.557699999999997</v>
      </c>
      <c r="J3694" t="s">
        <v>119</v>
      </c>
      <c r="K3694" t="s">
        <v>119</v>
      </c>
      <c r="L3694" s="4">
        <v>20087077</v>
      </c>
      <c r="M3694" t="s">
        <v>151</v>
      </c>
      <c r="N3694" s="4">
        <v>6</v>
      </c>
      <c r="O3694" s="4" t="s">
        <v>121</v>
      </c>
      <c r="P3694" s="4">
        <v>1</v>
      </c>
      <c r="Q3694" t="s">
        <v>3914</v>
      </c>
      <c r="R3694" s="4">
        <v>0</v>
      </c>
      <c r="S3694">
        <v>2</v>
      </c>
      <c r="T3694" t="s">
        <v>106</v>
      </c>
      <c r="U3694">
        <v>0</v>
      </c>
      <c r="V3694" t="s">
        <v>106</v>
      </c>
      <c r="W3694">
        <v>0</v>
      </c>
      <c r="X3694">
        <v>0</v>
      </c>
      <c r="Y3694">
        <v>0</v>
      </c>
      <c r="Z3694">
        <v>0</v>
      </c>
      <c r="AA3694">
        <v>0</v>
      </c>
      <c r="AB3694">
        <v>0</v>
      </c>
      <c r="AC3694">
        <v>3</v>
      </c>
      <c r="AD3694">
        <v>0</v>
      </c>
      <c r="AE3694" s="4">
        <v>0</v>
      </c>
      <c r="AH3694" s="6">
        <v>43747</v>
      </c>
      <c r="AI3694" s="5">
        <v>0.39583333333333331</v>
      </c>
      <c r="AJ3694">
        <v>3.03</v>
      </c>
      <c r="AK3694">
        <v>3110</v>
      </c>
      <c r="AL3694" s="4">
        <v>10.199999999999999</v>
      </c>
      <c r="AM3694" s="4">
        <v>29.7</v>
      </c>
      <c r="AN3694" s="4" t="s">
        <v>106</v>
      </c>
      <c r="AO3694" s="4" t="s">
        <v>106</v>
      </c>
      <c r="AP3694" s="4" t="s">
        <v>106</v>
      </c>
      <c r="AQ3694" s="4" t="s">
        <v>106</v>
      </c>
      <c r="AR3694" s="4" t="s">
        <v>106</v>
      </c>
      <c r="AS3694" s="4" t="s">
        <v>106</v>
      </c>
      <c r="AT3694" s="4" t="s">
        <v>106</v>
      </c>
      <c r="AU3694" t="s">
        <v>108</v>
      </c>
      <c r="AV3694" t="s">
        <v>109</v>
      </c>
      <c r="AW3694" t="s">
        <v>110</v>
      </c>
      <c r="AX3694" t="s">
        <v>3914</v>
      </c>
    </row>
    <row r="3695" spans="1:50" hidden="1" x14ac:dyDescent="0.25">
      <c r="A3695">
        <v>2019</v>
      </c>
      <c r="B3695" s="6">
        <v>43608</v>
      </c>
      <c r="C3695" s="6">
        <v>43747</v>
      </c>
      <c r="D3695" t="str">
        <f>INDEX(parametres!$B$2:$B$57,IF(ISNUMBER(MATCH(Chiffrier!E3695,parametres!$C$2:$C$57,0)),MATCH(E3695,parametres!$C$2:$C$57,0),NA()))</f>
        <v>IM-1</v>
      </c>
      <c r="E3695" t="s">
        <v>41</v>
      </c>
      <c r="F3695" t="s">
        <v>112</v>
      </c>
      <c r="G3695" s="4">
        <f t="shared" si="76"/>
        <v>19.857142857142858</v>
      </c>
      <c r="H3695">
        <f>INDEX(Sites_coordo!$C$2:$C$62,IF(ISNUMBER(MATCH(Chiffrier!E3695,Sites_coordo!$A$2:$A$62,0)),MATCH(Chiffrier!E3695,Sites_coordo!$A$2:$A$62,0),NA()))</f>
        <v>47.556699999999999</v>
      </c>
      <c r="I3695">
        <f>INDEX(Sites_coordo!$B$2:$B$62,IF(ISNUMBER(MATCH(Chiffrier!E3695,Sites_coordo!$A$2:$A$62,0)),MATCH(Chiffrier!E3695,Sites_coordo!$A$2:$A$62,0),NA()))</f>
        <v>-61.557699999999997</v>
      </c>
      <c r="J3695" t="s">
        <v>119</v>
      </c>
      <c r="K3695" t="s">
        <v>119</v>
      </c>
      <c r="L3695" s="4">
        <v>20087077</v>
      </c>
      <c r="M3695" t="s">
        <v>151</v>
      </c>
      <c r="N3695" s="4">
        <v>6</v>
      </c>
      <c r="O3695" s="4" t="s">
        <v>121</v>
      </c>
      <c r="P3695" s="4">
        <v>2</v>
      </c>
      <c r="Q3695" t="s">
        <v>3915</v>
      </c>
      <c r="R3695" s="4">
        <v>0</v>
      </c>
      <c r="S3695">
        <v>2</v>
      </c>
      <c r="T3695" t="s">
        <v>106</v>
      </c>
      <c r="U3695">
        <v>0</v>
      </c>
      <c r="V3695" t="s">
        <v>106</v>
      </c>
      <c r="W3695">
        <v>0</v>
      </c>
      <c r="X3695">
        <v>0</v>
      </c>
      <c r="Y3695">
        <v>0</v>
      </c>
      <c r="Z3695">
        <v>0</v>
      </c>
      <c r="AA3695">
        <v>0</v>
      </c>
      <c r="AB3695">
        <v>0</v>
      </c>
      <c r="AC3695">
        <v>1</v>
      </c>
      <c r="AD3695">
        <v>0</v>
      </c>
      <c r="AE3695" s="4">
        <v>0</v>
      </c>
      <c r="AH3695" s="6">
        <v>43747</v>
      </c>
      <c r="AI3695" s="5">
        <v>0.39583333333333331</v>
      </c>
      <c r="AJ3695">
        <v>3.03</v>
      </c>
      <c r="AK3695">
        <v>3110</v>
      </c>
      <c r="AL3695" s="4">
        <v>10.199999999999999</v>
      </c>
      <c r="AM3695" s="4">
        <v>29.7</v>
      </c>
      <c r="AN3695" s="4" t="s">
        <v>106</v>
      </c>
      <c r="AO3695" s="4" t="s">
        <v>106</v>
      </c>
      <c r="AP3695" s="4" t="s">
        <v>106</v>
      </c>
      <c r="AQ3695" s="4" t="s">
        <v>106</v>
      </c>
      <c r="AR3695" s="4" t="s">
        <v>106</v>
      </c>
      <c r="AS3695" s="4" t="s">
        <v>106</v>
      </c>
      <c r="AT3695" s="4" t="s">
        <v>106</v>
      </c>
      <c r="AU3695" t="s">
        <v>108</v>
      </c>
      <c r="AV3695" t="s">
        <v>109</v>
      </c>
      <c r="AW3695" t="s">
        <v>110</v>
      </c>
      <c r="AX3695" t="s">
        <v>3915</v>
      </c>
    </row>
    <row r="3696" spans="1:50" hidden="1" x14ac:dyDescent="0.25">
      <c r="A3696">
        <v>2019</v>
      </c>
      <c r="B3696" s="6">
        <v>43608</v>
      </c>
      <c r="C3696" s="6">
        <v>43747</v>
      </c>
      <c r="D3696" t="str">
        <f>INDEX(parametres!$B$2:$B$57,IF(ISNUMBER(MATCH(Chiffrier!E3696,parametres!$C$2:$C$57,0)),MATCH(E3696,parametres!$C$2:$C$57,0),NA()))</f>
        <v>IM-1</v>
      </c>
      <c r="E3696" t="s">
        <v>41</v>
      </c>
      <c r="F3696" t="s">
        <v>112</v>
      </c>
      <c r="G3696" s="4">
        <f t="shared" si="76"/>
        <v>19.857142857142858</v>
      </c>
      <c r="H3696">
        <f>INDEX(Sites_coordo!$C$2:$C$62,IF(ISNUMBER(MATCH(Chiffrier!E3696,Sites_coordo!$A$2:$A$62,0)),MATCH(Chiffrier!E3696,Sites_coordo!$A$2:$A$62,0),NA()))</f>
        <v>47.556699999999999</v>
      </c>
      <c r="I3696">
        <f>INDEX(Sites_coordo!$B$2:$B$62,IF(ISNUMBER(MATCH(Chiffrier!E3696,Sites_coordo!$A$2:$A$62,0)),MATCH(Chiffrier!E3696,Sites_coordo!$A$2:$A$62,0),NA()))</f>
        <v>-61.557699999999997</v>
      </c>
      <c r="J3696" t="s">
        <v>119</v>
      </c>
      <c r="K3696" t="s">
        <v>119</v>
      </c>
      <c r="L3696" s="4">
        <v>20087077</v>
      </c>
      <c r="M3696" t="s">
        <v>151</v>
      </c>
      <c r="N3696" s="4">
        <v>6</v>
      </c>
      <c r="O3696" s="4" t="s">
        <v>121</v>
      </c>
      <c r="P3696" s="4">
        <v>3</v>
      </c>
      <c r="Q3696" t="s">
        <v>3916</v>
      </c>
      <c r="R3696" s="4">
        <v>0</v>
      </c>
      <c r="S3696">
        <v>2</v>
      </c>
      <c r="T3696" t="s">
        <v>106</v>
      </c>
      <c r="U3696">
        <v>0</v>
      </c>
      <c r="V3696" t="s">
        <v>106</v>
      </c>
      <c r="W3696">
        <v>0</v>
      </c>
      <c r="X3696">
        <v>0</v>
      </c>
      <c r="Y3696">
        <v>0</v>
      </c>
      <c r="Z3696">
        <v>0</v>
      </c>
      <c r="AA3696">
        <v>0</v>
      </c>
      <c r="AB3696">
        <v>0</v>
      </c>
      <c r="AC3696">
        <v>3</v>
      </c>
      <c r="AD3696">
        <v>0</v>
      </c>
      <c r="AE3696" s="4">
        <v>0</v>
      </c>
      <c r="AH3696" s="6">
        <v>43747</v>
      </c>
      <c r="AI3696" s="5">
        <v>0.39583333333333331</v>
      </c>
      <c r="AJ3696">
        <v>3.03</v>
      </c>
      <c r="AK3696">
        <v>3110</v>
      </c>
      <c r="AL3696" s="4">
        <v>10.199999999999999</v>
      </c>
      <c r="AM3696" s="4">
        <v>29.7</v>
      </c>
      <c r="AN3696" s="4" t="s">
        <v>106</v>
      </c>
      <c r="AO3696" s="4" t="s">
        <v>106</v>
      </c>
      <c r="AP3696" s="4" t="s">
        <v>106</v>
      </c>
      <c r="AQ3696" s="4" t="s">
        <v>106</v>
      </c>
      <c r="AR3696" s="4" t="s">
        <v>106</v>
      </c>
      <c r="AS3696" s="4" t="s">
        <v>106</v>
      </c>
      <c r="AT3696" s="4" t="s">
        <v>106</v>
      </c>
      <c r="AU3696" t="s">
        <v>108</v>
      </c>
      <c r="AV3696" t="s">
        <v>109</v>
      </c>
      <c r="AW3696" t="s">
        <v>110</v>
      </c>
      <c r="AX3696" t="s">
        <v>3916</v>
      </c>
    </row>
    <row r="3697" spans="1:52" hidden="1" x14ac:dyDescent="0.25">
      <c r="A3697">
        <v>2019</v>
      </c>
      <c r="B3697" s="6">
        <v>43608</v>
      </c>
      <c r="C3697" s="6">
        <v>43747</v>
      </c>
      <c r="D3697" t="str">
        <f>INDEX(parametres!$B$2:$B$57,IF(ISNUMBER(MATCH(Chiffrier!E3697,parametres!$C$2:$C$57,0)),MATCH(E3697,parametres!$C$2:$C$57,0),NA()))</f>
        <v>IM-1</v>
      </c>
      <c r="E3697" t="s">
        <v>41</v>
      </c>
      <c r="F3697" t="s">
        <v>112</v>
      </c>
      <c r="G3697" s="4">
        <f t="shared" si="76"/>
        <v>19.857142857142858</v>
      </c>
      <c r="H3697">
        <f>INDEX(Sites_coordo!$C$2:$C$62,IF(ISNUMBER(MATCH(Chiffrier!E3697,Sites_coordo!$A$2:$A$62,0)),MATCH(Chiffrier!E3697,Sites_coordo!$A$2:$A$62,0),NA()))</f>
        <v>47.556699999999999</v>
      </c>
      <c r="I3697">
        <f>INDEX(Sites_coordo!$B$2:$B$62,IF(ISNUMBER(MATCH(Chiffrier!E3697,Sites_coordo!$A$2:$A$62,0)),MATCH(Chiffrier!E3697,Sites_coordo!$A$2:$A$62,0),NA()))</f>
        <v>-61.557699999999997</v>
      </c>
      <c r="J3697" t="s">
        <v>119</v>
      </c>
      <c r="K3697" t="s">
        <v>119</v>
      </c>
      <c r="L3697" s="4">
        <v>20087077</v>
      </c>
      <c r="M3697" t="s">
        <v>151</v>
      </c>
      <c r="N3697" s="4">
        <v>6</v>
      </c>
      <c r="O3697" s="4" t="s">
        <v>107</v>
      </c>
      <c r="P3697" s="4">
        <v>1</v>
      </c>
      <c r="Q3697" t="s">
        <v>3917</v>
      </c>
      <c r="R3697" s="4">
        <v>0</v>
      </c>
      <c r="S3697">
        <v>4</v>
      </c>
      <c r="T3697" t="s">
        <v>106</v>
      </c>
      <c r="U3697">
        <v>0</v>
      </c>
      <c r="V3697" t="s">
        <v>106</v>
      </c>
      <c r="W3697">
        <v>0</v>
      </c>
      <c r="X3697">
        <v>0</v>
      </c>
      <c r="Y3697">
        <v>0</v>
      </c>
      <c r="Z3697">
        <v>0</v>
      </c>
      <c r="AA3697">
        <v>0</v>
      </c>
      <c r="AB3697">
        <v>0</v>
      </c>
      <c r="AC3697">
        <v>2</v>
      </c>
      <c r="AD3697">
        <v>0</v>
      </c>
      <c r="AE3697" s="4">
        <v>0</v>
      </c>
      <c r="AH3697" s="6">
        <v>43747</v>
      </c>
      <c r="AI3697" s="5">
        <v>0.39583333333333331</v>
      </c>
      <c r="AJ3697">
        <v>3.03</v>
      </c>
      <c r="AK3697">
        <v>3110</v>
      </c>
      <c r="AL3697" s="4">
        <v>10.199999999999999</v>
      </c>
      <c r="AM3697" s="4">
        <v>29.7</v>
      </c>
      <c r="AN3697" s="4" t="s">
        <v>106</v>
      </c>
      <c r="AO3697" s="4" t="s">
        <v>106</v>
      </c>
      <c r="AP3697" s="4" t="s">
        <v>106</v>
      </c>
      <c r="AQ3697" s="4" t="s">
        <v>106</v>
      </c>
      <c r="AR3697" s="4" t="s">
        <v>106</v>
      </c>
      <c r="AS3697" s="4" t="s">
        <v>106</v>
      </c>
      <c r="AT3697" s="4" t="s">
        <v>106</v>
      </c>
      <c r="AU3697" t="s">
        <v>108</v>
      </c>
      <c r="AV3697" t="s">
        <v>109</v>
      </c>
      <c r="AW3697" t="s">
        <v>110</v>
      </c>
      <c r="AX3697" t="s">
        <v>3917</v>
      </c>
    </row>
    <row r="3698" spans="1:52" hidden="1" x14ac:dyDescent="0.25">
      <c r="A3698">
        <v>2019</v>
      </c>
      <c r="B3698" s="6">
        <v>43608</v>
      </c>
      <c r="C3698" s="6">
        <v>43747</v>
      </c>
      <c r="D3698" t="str">
        <f>INDEX(parametres!$B$2:$B$57,IF(ISNUMBER(MATCH(Chiffrier!E3698,parametres!$C$2:$C$57,0)),MATCH(E3698,parametres!$C$2:$C$57,0),NA()))</f>
        <v>IM-1</v>
      </c>
      <c r="E3698" t="s">
        <v>41</v>
      </c>
      <c r="F3698" t="s">
        <v>112</v>
      </c>
      <c r="G3698" s="4">
        <f t="shared" si="76"/>
        <v>19.857142857142858</v>
      </c>
      <c r="H3698">
        <f>INDEX(Sites_coordo!$C$2:$C$62,IF(ISNUMBER(MATCH(Chiffrier!E3698,Sites_coordo!$A$2:$A$62,0)),MATCH(Chiffrier!E3698,Sites_coordo!$A$2:$A$62,0),NA()))</f>
        <v>47.556699999999999</v>
      </c>
      <c r="I3698">
        <f>INDEX(Sites_coordo!$B$2:$B$62,IF(ISNUMBER(MATCH(Chiffrier!E3698,Sites_coordo!$A$2:$A$62,0)),MATCH(Chiffrier!E3698,Sites_coordo!$A$2:$A$62,0),NA()))</f>
        <v>-61.557699999999997</v>
      </c>
      <c r="J3698" t="s">
        <v>119</v>
      </c>
      <c r="K3698" t="s">
        <v>119</v>
      </c>
      <c r="L3698" s="4">
        <v>20087077</v>
      </c>
      <c r="M3698" t="s">
        <v>151</v>
      </c>
      <c r="N3698" s="4">
        <v>7</v>
      </c>
      <c r="O3698" s="4" t="s">
        <v>121</v>
      </c>
      <c r="P3698" s="4">
        <v>1</v>
      </c>
      <c r="Q3698" t="s">
        <v>3918</v>
      </c>
      <c r="R3698" s="4">
        <v>0</v>
      </c>
      <c r="S3698">
        <v>1</v>
      </c>
      <c r="T3698" t="s">
        <v>106</v>
      </c>
      <c r="U3698">
        <v>0</v>
      </c>
      <c r="V3698" t="s">
        <v>106</v>
      </c>
      <c r="W3698">
        <v>0</v>
      </c>
      <c r="X3698">
        <v>0</v>
      </c>
      <c r="Y3698">
        <v>0</v>
      </c>
      <c r="Z3698">
        <v>0</v>
      </c>
      <c r="AA3698">
        <v>0</v>
      </c>
      <c r="AB3698">
        <v>0</v>
      </c>
      <c r="AC3698">
        <v>3</v>
      </c>
      <c r="AD3698">
        <v>0</v>
      </c>
      <c r="AE3698" s="4">
        <v>0</v>
      </c>
      <c r="AH3698" s="6">
        <v>43747</v>
      </c>
      <c r="AI3698" s="5">
        <v>0.39583333333333331</v>
      </c>
      <c r="AJ3698">
        <v>3.03</v>
      </c>
      <c r="AK3698">
        <v>3110</v>
      </c>
      <c r="AL3698" s="4">
        <v>10.199999999999999</v>
      </c>
      <c r="AM3698" s="4">
        <v>29.7</v>
      </c>
      <c r="AN3698" s="4" t="s">
        <v>106</v>
      </c>
      <c r="AO3698" s="4" t="s">
        <v>106</v>
      </c>
      <c r="AP3698" s="4" t="s">
        <v>106</v>
      </c>
      <c r="AQ3698" s="4" t="s">
        <v>106</v>
      </c>
      <c r="AR3698" s="4" t="s">
        <v>106</v>
      </c>
      <c r="AS3698" s="4" t="s">
        <v>106</v>
      </c>
      <c r="AT3698" s="4" t="s">
        <v>106</v>
      </c>
      <c r="AU3698" t="s">
        <v>108</v>
      </c>
      <c r="AV3698" t="s">
        <v>109</v>
      </c>
      <c r="AW3698" t="s">
        <v>110</v>
      </c>
      <c r="AX3698" t="s">
        <v>3918</v>
      </c>
    </row>
    <row r="3699" spans="1:52" hidden="1" x14ac:dyDescent="0.25">
      <c r="A3699">
        <v>2019</v>
      </c>
      <c r="B3699" s="6">
        <v>43608</v>
      </c>
      <c r="C3699" s="6">
        <v>43747</v>
      </c>
      <c r="D3699" t="str">
        <f>INDEX(parametres!$B$2:$B$57,IF(ISNUMBER(MATCH(Chiffrier!E3699,parametres!$C$2:$C$57,0)),MATCH(E3699,parametres!$C$2:$C$57,0),NA()))</f>
        <v>IM-1</v>
      </c>
      <c r="E3699" t="s">
        <v>41</v>
      </c>
      <c r="F3699" t="s">
        <v>112</v>
      </c>
      <c r="G3699" s="4">
        <f t="shared" si="76"/>
        <v>19.857142857142858</v>
      </c>
      <c r="H3699">
        <f>INDEX(Sites_coordo!$C$2:$C$62,IF(ISNUMBER(MATCH(Chiffrier!E3699,Sites_coordo!$A$2:$A$62,0)),MATCH(Chiffrier!E3699,Sites_coordo!$A$2:$A$62,0),NA()))</f>
        <v>47.556699999999999</v>
      </c>
      <c r="I3699">
        <f>INDEX(Sites_coordo!$B$2:$B$62,IF(ISNUMBER(MATCH(Chiffrier!E3699,Sites_coordo!$A$2:$A$62,0)),MATCH(Chiffrier!E3699,Sites_coordo!$A$2:$A$62,0),NA()))</f>
        <v>-61.557699999999997</v>
      </c>
      <c r="J3699" t="s">
        <v>119</v>
      </c>
      <c r="K3699" t="s">
        <v>119</v>
      </c>
      <c r="L3699" s="4">
        <v>20087077</v>
      </c>
      <c r="M3699" t="s">
        <v>151</v>
      </c>
      <c r="N3699" s="4">
        <v>7</v>
      </c>
      <c r="O3699" s="4" t="s">
        <v>121</v>
      </c>
      <c r="P3699" s="4">
        <v>2</v>
      </c>
      <c r="Q3699" t="s">
        <v>3919</v>
      </c>
      <c r="R3699" s="4">
        <v>0</v>
      </c>
      <c r="S3699">
        <v>1</v>
      </c>
      <c r="T3699" t="s">
        <v>106</v>
      </c>
      <c r="U3699">
        <v>0</v>
      </c>
      <c r="V3699" t="s">
        <v>106</v>
      </c>
      <c r="W3699">
        <v>0</v>
      </c>
      <c r="X3699">
        <v>0</v>
      </c>
      <c r="Y3699">
        <v>0</v>
      </c>
      <c r="Z3699">
        <v>0</v>
      </c>
      <c r="AA3699">
        <v>0</v>
      </c>
      <c r="AB3699">
        <v>0</v>
      </c>
      <c r="AC3699">
        <v>1</v>
      </c>
      <c r="AD3699">
        <v>0</v>
      </c>
      <c r="AE3699" s="4">
        <v>0</v>
      </c>
      <c r="AH3699" s="6">
        <v>43747</v>
      </c>
      <c r="AI3699" s="5">
        <v>0.39583333333333331</v>
      </c>
      <c r="AJ3699">
        <v>3.03</v>
      </c>
      <c r="AK3699">
        <v>3110</v>
      </c>
      <c r="AL3699" s="4">
        <v>10.199999999999999</v>
      </c>
      <c r="AM3699" s="4">
        <v>29.7</v>
      </c>
      <c r="AN3699" s="4" t="s">
        <v>106</v>
      </c>
      <c r="AO3699" s="4" t="s">
        <v>106</v>
      </c>
      <c r="AP3699" s="4" t="s">
        <v>106</v>
      </c>
      <c r="AQ3699" s="4" t="s">
        <v>106</v>
      </c>
      <c r="AR3699" s="4" t="s">
        <v>106</v>
      </c>
      <c r="AS3699" s="4" t="s">
        <v>106</v>
      </c>
      <c r="AT3699" s="4" t="s">
        <v>106</v>
      </c>
      <c r="AU3699" t="s">
        <v>108</v>
      </c>
      <c r="AV3699" t="s">
        <v>109</v>
      </c>
      <c r="AW3699" t="s">
        <v>110</v>
      </c>
      <c r="AX3699" t="s">
        <v>3919</v>
      </c>
    </row>
    <row r="3700" spans="1:52" hidden="1" x14ac:dyDescent="0.25">
      <c r="A3700">
        <v>2019</v>
      </c>
      <c r="B3700" s="6">
        <v>43608</v>
      </c>
      <c r="C3700" s="6">
        <v>43747</v>
      </c>
      <c r="D3700" t="str">
        <f>INDEX(parametres!$B$2:$B$57,IF(ISNUMBER(MATCH(Chiffrier!E3700,parametres!$C$2:$C$57,0)),MATCH(E3700,parametres!$C$2:$C$57,0),NA()))</f>
        <v>IM-1</v>
      </c>
      <c r="E3700" t="s">
        <v>41</v>
      </c>
      <c r="F3700" t="s">
        <v>112</v>
      </c>
      <c r="G3700" s="4">
        <f t="shared" si="76"/>
        <v>19.857142857142858</v>
      </c>
      <c r="H3700">
        <f>INDEX(Sites_coordo!$C$2:$C$62,IF(ISNUMBER(MATCH(Chiffrier!E3700,Sites_coordo!$A$2:$A$62,0)),MATCH(Chiffrier!E3700,Sites_coordo!$A$2:$A$62,0),NA()))</f>
        <v>47.556699999999999</v>
      </c>
      <c r="I3700">
        <f>INDEX(Sites_coordo!$B$2:$B$62,IF(ISNUMBER(MATCH(Chiffrier!E3700,Sites_coordo!$A$2:$A$62,0)),MATCH(Chiffrier!E3700,Sites_coordo!$A$2:$A$62,0),NA()))</f>
        <v>-61.557699999999997</v>
      </c>
      <c r="J3700" t="s">
        <v>119</v>
      </c>
      <c r="K3700" t="s">
        <v>119</v>
      </c>
      <c r="L3700" s="4">
        <v>20087077</v>
      </c>
      <c r="M3700" t="s">
        <v>151</v>
      </c>
      <c r="N3700" s="4">
        <v>7</v>
      </c>
      <c r="O3700" s="4" t="s">
        <v>121</v>
      </c>
      <c r="P3700" s="4">
        <v>3</v>
      </c>
      <c r="Q3700" t="s">
        <v>3920</v>
      </c>
      <c r="R3700" s="4">
        <v>0</v>
      </c>
      <c r="S3700">
        <v>1</v>
      </c>
      <c r="T3700" t="s">
        <v>106</v>
      </c>
      <c r="U3700">
        <v>0</v>
      </c>
      <c r="V3700" t="s">
        <v>106</v>
      </c>
      <c r="W3700">
        <v>0</v>
      </c>
      <c r="X3700">
        <v>0</v>
      </c>
      <c r="Y3700">
        <v>0</v>
      </c>
      <c r="Z3700">
        <v>0</v>
      </c>
      <c r="AA3700">
        <v>0</v>
      </c>
      <c r="AB3700">
        <v>0</v>
      </c>
      <c r="AC3700">
        <v>3</v>
      </c>
      <c r="AD3700">
        <v>0</v>
      </c>
      <c r="AE3700" s="4">
        <v>0</v>
      </c>
      <c r="AH3700" s="6">
        <v>43747</v>
      </c>
      <c r="AI3700" s="5">
        <v>0.39583333333333331</v>
      </c>
      <c r="AJ3700">
        <v>3.03</v>
      </c>
      <c r="AK3700">
        <v>3110</v>
      </c>
      <c r="AL3700" s="4">
        <v>10.199999999999999</v>
      </c>
      <c r="AM3700" s="4">
        <v>29.7</v>
      </c>
      <c r="AN3700" s="4" t="s">
        <v>106</v>
      </c>
      <c r="AO3700" s="4" t="s">
        <v>106</v>
      </c>
      <c r="AP3700" s="4" t="s">
        <v>106</v>
      </c>
      <c r="AQ3700" s="4" t="s">
        <v>106</v>
      </c>
      <c r="AR3700" s="4" t="s">
        <v>106</v>
      </c>
      <c r="AS3700" s="4" t="s">
        <v>106</v>
      </c>
      <c r="AT3700" s="4" t="s">
        <v>106</v>
      </c>
      <c r="AU3700" t="s">
        <v>108</v>
      </c>
      <c r="AV3700" t="s">
        <v>109</v>
      </c>
      <c r="AW3700" t="s">
        <v>110</v>
      </c>
      <c r="AX3700" t="s">
        <v>3920</v>
      </c>
    </row>
    <row r="3701" spans="1:52" hidden="1" x14ac:dyDescent="0.25">
      <c r="A3701">
        <v>2019</v>
      </c>
      <c r="B3701" s="6">
        <v>43608</v>
      </c>
      <c r="C3701" s="6">
        <v>43747</v>
      </c>
      <c r="D3701" t="str">
        <f>INDEX(parametres!$B$2:$B$57,IF(ISNUMBER(MATCH(Chiffrier!E3701,parametres!$C$2:$C$57,0)),MATCH(E3701,parametres!$C$2:$C$57,0),NA()))</f>
        <v>IM-1</v>
      </c>
      <c r="E3701" t="s">
        <v>41</v>
      </c>
      <c r="F3701" t="s">
        <v>112</v>
      </c>
      <c r="G3701" s="4">
        <f t="shared" si="76"/>
        <v>19.857142857142858</v>
      </c>
      <c r="H3701">
        <f>INDEX(Sites_coordo!$C$2:$C$62,IF(ISNUMBER(MATCH(Chiffrier!E3701,Sites_coordo!$A$2:$A$62,0)),MATCH(Chiffrier!E3701,Sites_coordo!$A$2:$A$62,0),NA()))</f>
        <v>47.556699999999999</v>
      </c>
      <c r="I3701">
        <f>INDEX(Sites_coordo!$B$2:$B$62,IF(ISNUMBER(MATCH(Chiffrier!E3701,Sites_coordo!$A$2:$A$62,0)),MATCH(Chiffrier!E3701,Sites_coordo!$A$2:$A$62,0),NA()))</f>
        <v>-61.557699999999997</v>
      </c>
      <c r="J3701" t="s">
        <v>119</v>
      </c>
      <c r="K3701" t="s">
        <v>119</v>
      </c>
      <c r="L3701" s="4">
        <v>20087077</v>
      </c>
      <c r="M3701" t="s">
        <v>151</v>
      </c>
      <c r="N3701" s="4">
        <v>7</v>
      </c>
      <c r="O3701" s="4" t="s">
        <v>107</v>
      </c>
      <c r="P3701" s="4">
        <v>1</v>
      </c>
      <c r="Q3701" t="s">
        <v>3921</v>
      </c>
      <c r="R3701" s="4">
        <v>0</v>
      </c>
      <c r="S3701">
        <v>1</v>
      </c>
      <c r="T3701" t="s">
        <v>106</v>
      </c>
      <c r="U3701">
        <v>0</v>
      </c>
      <c r="V3701" t="s">
        <v>106</v>
      </c>
      <c r="W3701">
        <v>0</v>
      </c>
      <c r="X3701">
        <v>0</v>
      </c>
      <c r="Y3701">
        <v>0</v>
      </c>
      <c r="Z3701">
        <v>0</v>
      </c>
      <c r="AA3701">
        <v>0</v>
      </c>
      <c r="AB3701">
        <v>0</v>
      </c>
      <c r="AC3701">
        <v>2</v>
      </c>
      <c r="AD3701">
        <v>0</v>
      </c>
      <c r="AE3701" s="4">
        <v>0</v>
      </c>
      <c r="AH3701" s="6">
        <v>43747</v>
      </c>
      <c r="AI3701" s="5">
        <v>0.39583333333333331</v>
      </c>
      <c r="AJ3701">
        <v>3.03</v>
      </c>
      <c r="AK3701">
        <v>3110</v>
      </c>
      <c r="AL3701" s="4">
        <v>10.199999999999999</v>
      </c>
      <c r="AM3701" s="4">
        <v>29.7</v>
      </c>
      <c r="AN3701" s="4" t="s">
        <v>106</v>
      </c>
      <c r="AO3701" s="4" t="s">
        <v>106</v>
      </c>
      <c r="AP3701" s="4" t="s">
        <v>106</v>
      </c>
      <c r="AQ3701" s="4" t="s">
        <v>106</v>
      </c>
      <c r="AR3701" s="4" t="s">
        <v>106</v>
      </c>
      <c r="AS3701" s="4" t="s">
        <v>106</v>
      </c>
      <c r="AT3701" s="4" t="s">
        <v>106</v>
      </c>
      <c r="AU3701" t="s">
        <v>108</v>
      </c>
      <c r="AV3701" t="s">
        <v>109</v>
      </c>
      <c r="AW3701" t="s">
        <v>110</v>
      </c>
      <c r="AX3701" t="s">
        <v>3921</v>
      </c>
    </row>
    <row r="3702" spans="1:52" hidden="1" x14ac:dyDescent="0.25">
      <c r="A3702">
        <v>2019</v>
      </c>
      <c r="B3702" s="6">
        <v>43608</v>
      </c>
      <c r="C3702" s="6">
        <v>43747</v>
      </c>
      <c r="D3702" t="str">
        <f>INDEX(parametres!$B$2:$B$57,IF(ISNUMBER(MATCH(Chiffrier!E3702,parametres!$C$2:$C$57,0)),MATCH(E3702,parametres!$C$2:$C$57,0),NA()))</f>
        <v>IM-1</v>
      </c>
      <c r="E3702" t="s">
        <v>41</v>
      </c>
      <c r="F3702" t="s">
        <v>112</v>
      </c>
      <c r="G3702" s="4">
        <f t="shared" si="76"/>
        <v>19.857142857142858</v>
      </c>
      <c r="H3702">
        <f>INDEX(Sites_coordo!$C$2:$C$62,IF(ISNUMBER(MATCH(Chiffrier!E3702,Sites_coordo!$A$2:$A$62,0)),MATCH(Chiffrier!E3702,Sites_coordo!$A$2:$A$62,0),NA()))</f>
        <v>47.556699999999999</v>
      </c>
      <c r="I3702">
        <f>INDEX(Sites_coordo!$B$2:$B$62,IF(ISNUMBER(MATCH(Chiffrier!E3702,Sites_coordo!$A$2:$A$62,0)),MATCH(Chiffrier!E3702,Sites_coordo!$A$2:$A$62,0),NA()))</f>
        <v>-61.557699999999997</v>
      </c>
      <c r="J3702" t="s">
        <v>119</v>
      </c>
      <c r="K3702" t="s">
        <v>119</v>
      </c>
      <c r="L3702" s="4">
        <v>20087077</v>
      </c>
      <c r="M3702" t="s">
        <v>151</v>
      </c>
      <c r="N3702" s="4">
        <v>8</v>
      </c>
      <c r="O3702" s="4" t="s">
        <v>121</v>
      </c>
      <c r="P3702" s="4">
        <v>1</v>
      </c>
      <c r="Q3702" t="s">
        <v>3922</v>
      </c>
      <c r="R3702" s="4" t="s">
        <v>106</v>
      </c>
      <c r="S3702" s="4" t="s">
        <v>106</v>
      </c>
      <c r="T3702" s="4" t="s">
        <v>106</v>
      </c>
      <c r="U3702" s="4" t="s">
        <v>106</v>
      </c>
      <c r="V3702" s="4" t="s">
        <v>106</v>
      </c>
      <c r="W3702" s="4" t="s">
        <v>106</v>
      </c>
      <c r="X3702" s="4" t="s">
        <v>106</v>
      </c>
      <c r="Y3702" s="4" t="s">
        <v>106</v>
      </c>
      <c r="Z3702" s="4" t="s">
        <v>106</v>
      </c>
      <c r="AA3702" s="4" t="s">
        <v>106</v>
      </c>
      <c r="AB3702" s="4" t="s">
        <v>106</v>
      </c>
      <c r="AC3702" s="4" t="s">
        <v>106</v>
      </c>
      <c r="AD3702" s="4" t="s">
        <v>106</v>
      </c>
      <c r="AE3702" s="4" t="s">
        <v>106</v>
      </c>
      <c r="AH3702" s="6">
        <v>43747</v>
      </c>
      <c r="AI3702" s="5">
        <v>0.39583333333333331</v>
      </c>
      <c r="AJ3702">
        <v>3.03</v>
      </c>
      <c r="AK3702">
        <v>3110</v>
      </c>
      <c r="AL3702" s="4">
        <v>10.199999999999999</v>
      </c>
      <c r="AM3702" s="4">
        <v>29.7</v>
      </c>
      <c r="AN3702" s="4" t="s">
        <v>106</v>
      </c>
      <c r="AO3702" s="4" t="s">
        <v>106</v>
      </c>
      <c r="AP3702" s="4" t="s">
        <v>106</v>
      </c>
      <c r="AQ3702" s="4" t="s">
        <v>106</v>
      </c>
      <c r="AR3702" s="4" t="s">
        <v>106</v>
      </c>
      <c r="AS3702" s="4" t="s">
        <v>106</v>
      </c>
      <c r="AT3702" s="4" t="s">
        <v>106</v>
      </c>
      <c r="AU3702" t="s">
        <v>108</v>
      </c>
      <c r="AV3702" t="s">
        <v>109</v>
      </c>
      <c r="AW3702" t="s">
        <v>110</v>
      </c>
      <c r="AX3702" t="s">
        <v>3922</v>
      </c>
      <c r="AY3702" s="4" t="s">
        <v>2522</v>
      </c>
    </row>
    <row r="3703" spans="1:52" hidden="1" x14ac:dyDescent="0.25">
      <c r="A3703">
        <v>2019</v>
      </c>
      <c r="B3703" s="6">
        <v>43608</v>
      </c>
      <c r="C3703" s="6">
        <v>43747</v>
      </c>
      <c r="D3703" t="str">
        <f>INDEX(parametres!$B$2:$B$57,IF(ISNUMBER(MATCH(Chiffrier!E3703,parametres!$C$2:$C$57,0)),MATCH(E3703,parametres!$C$2:$C$57,0),NA()))</f>
        <v>IM-1</v>
      </c>
      <c r="E3703" t="s">
        <v>41</v>
      </c>
      <c r="F3703" t="s">
        <v>112</v>
      </c>
      <c r="G3703" s="4">
        <f t="shared" si="76"/>
        <v>19.857142857142858</v>
      </c>
      <c r="H3703">
        <f>INDEX(Sites_coordo!$C$2:$C$62,IF(ISNUMBER(MATCH(Chiffrier!E3703,Sites_coordo!$A$2:$A$62,0)),MATCH(Chiffrier!E3703,Sites_coordo!$A$2:$A$62,0),NA()))</f>
        <v>47.556699999999999</v>
      </c>
      <c r="I3703">
        <f>INDEX(Sites_coordo!$B$2:$B$62,IF(ISNUMBER(MATCH(Chiffrier!E3703,Sites_coordo!$A$2:$A$62,0)),MATCH(Chiffrier!E3703,Sites_coordo!$A$2:$A$62,0),NA()))</f>
        <v>-61.557699999999997</v>
      </c>
      <c r="J3703" t="s">
        <v>119</v>
      </c>
      <c r="K3703" t="s">
        <v>119</v>
      </c>
      <c r="L3703" s="4">
        <v>20087077</v>
      </c>
      <c r="M3703" t="s">
        <v>151</v>
      </c>
      <c r="N3703" s="4">
        <v>8</v>
      </c>
      <c r="O3703" s="4" t="s">
        <v>121</v>
      </c>
      <c r="P3703" s="4">
        <v>2</v>
      </c>
      <c r="Q3703" t="s">
        <v>3923</v>
      </c>
      <c r="R3703" s="4" t="s">
        <v>106</v>
      </c>
      <c r="S3703" s="4" t="s">
        <v>106</v>
      </c>
      <c r="T3703" s="4" t="s">
        <v>106</v>
      </c>
      <c r="U3703" s="4" t="s">
        <v>106</v>
      </c>
      <c r="V3703" s="4" t="s">
        <v>106</v>
      </c>
      <c r="W3703" s="4" t="s">
        <v>106</v>
      </c>
      <c r="X3703" s="4" t="s">
        <v>106</v>
      </c>
      <c r="Y3703" s="4" t="s">
        <v>106</v>
      </c>
      <c r="Z3703" s="4" t="s">
        <v>106</v>
      </c>
      <c r="AA3703" s="4" t="s">
        <v>106</v>
      </c>
      <c r="AB3703" s="4" t="s">
        <v>106</v>
      </c>
      <c r="AC3703" s="4" t="s">
        <v>106</v>
      </c>
      <c r="AD3703" s="4" t="s">
        <v>106</v>
      </c>
      <c r="AE3703" s="4" t="s">
        <v>106</v>
      </c>
      <c r="AH3703" s="6">
        <v>43747</v>
      </c>
      <c r="AI3703" s="5">
        <v>0.39583333333333331</v>
      </c>
      <c r="AJ3703">
        <v>3.03</v>
      </c>
      <c r="AK3703">
        <v>3110</v>
      </c>
      <c r="AL3703" s="4">
        <v>10.199999999999999</v>
      </c>
      <c r="AM3703" s="4">
        <v>29.7</v>
      </c>
      <c r="AN3703" s="4" t="s">
        <v>106</v>
      </c>
      <c r="AO3703" s="4" t="s">
        <v>106</v>
      </c>
      <c r="AP3703" s="4" t="s">
        <v>106</v>
      </c>
      <c r="AQ3703" s="4" t="s">
        <v>106</v>
      </c>
      <c r="AR3703" s="4" t="s">
        <v>106</v>
      </c>
      <c r="AS3703" s="4" t="s">
        <v>106</v>
      </c>
      <c r="AT3703" s="4" t="s">
        <v>106</v>
      </c>
      <c r="AU3703" t="s">
        <v>108</v>
      </c>
      <c r="AV3703" t="s">
        <v>109</v>
      </c>
      <c r="AW3703" t="s">
        <v>110</v>
      </c>
      <c r="AX3703" t="s">
        <v>3923</v>
      </c>
      <c r="AY3703" s="4" t="s">
        <v>2522</v>
      </c>
    </row>
    <row r="3704" spans="1:52" hidden="1" x14ac:dyDescent="0.25">
      <c r="A3704">
        <v>2019</v>
      </c>
      <c r="B3704" s="6">
        <v>43608</v>
      </c>
      <c r="C3704" s="6">
        <v>43747</v>
      </c>
      <c r="D3704" t="str">
        <f>INDEX(parametres!$B$2:$B$57,IF(ISNUMBER(MATCH(Chiffrier!E3704,parametres!$C$2:$C$57,0)),MATCH(E3704,parametres!$C$2:$C$57,0),NA()))</f>
        <v>IM-1</v>
      </c>
      <c r="E3704" t="s">
        <v>41</v>
      </c>
      <c r="F3704" t="s">
        <v>112</v>
      </c>
      <c r="G3704" s="4">
        <f t="shared" si="76"/>
        <v>19.857142857142858</v>
      </c>
      <c r="H3704">
        <f>INDEX(Sites_coordo!$C$2:$C$62,IF(ISNUMBER(MATCH(Chiffrier!E3704,Sites_coordo!$A$2:$A$62,0)),MATCH(Chiffrier!E3704,Sites_coordo!$A$2:$A$62,0),NA()))</f>
        <v>47.556699999999999</v>
      </c>
      <c r="I3704">
        <f>INDEX(Sites_coordo!$B$2:$B$62,IF(ISNUMBER(MATCH(Chiffrier!E3704,Sites_coordo!$A$2:$A$62,0)),MATCH(Chiffrier!E3704,Sites_coordo!$A$2:$A$62,0),NA()))</f>
        <v>-61.557699999999997</v>
      </c>
      <c r="J3704" t="s">
        <v>119</v>
      </c>
      <c r="K3704" t="s">
        <v>119</v>
      </c>
      <c r="L3704" s="4">
        <v>20087077</v>
      </c>
      <c r="M3704" t="s">
        <v>151</v>
      </c>
      <c r="N3704" s="4">
        <v>8</v>
      </c>
      <c r="O3704" s="4" t="s">
        <v>121</v>
      </c>
      <c r="P3704" s="4">
        <v>3</v>
      </c>
      <c r="Q3704" t="s">
        <v>3924</v>
      </c>
      <c r="R3704" s="4" t="s">
        <v>106</v>
      </c>
      <c r="S3704" s="4" t="s">
        <v>106</v>
      </c>
      <c r="T3704" s="4" t="s">
        <v>106</v>
      </c>
      <c r="U3704" s="4" t="s">
        <v>106</v>
      </c>
      <c r="V3704" s="4" t="s">
        <v>106</v>
      </c>
      <c r="W3704" s="4" t="s">
        <v>106</v>
      </c>
      <c r="X3704" s="4" t="s">
        <v>106</v>
      </c>
      <c r="Y3704" s="4" t="s">
        <v>106</v>
      </c>
      <c r="Z3704" s="4" t="s">
        <v>106</v>
      </c>
      <c r="AA3704" s="4" t="s">
        <v>106</v>
      </c>
      <c r="AB3704" s="4" t="s">
        <v>106</v>
      </c>
      <c r="AC3704" s="4" t="s">
        <v>106</v>
      </c>
      <c r="AD3704" s="4" t="s">
        <v>106</v>
      </c>
      <c r="AE3704" s="4" t="s">
        <v>106</v>
      </c>
      <c r="AH3704" s="6">
        <v>43747</v>
      </c>
      <c r="AI3704" s="5">
        <v>0.39583333333333331</v>
      </c>
      <c r="AJ3704">
        <v>3.03</v>
      </c>
      <c r="AK3704">
        <v>3110</v>
      </c>
      <c r="AL3704" s="4">
        <v>10.199999999999999</v>
      </c>
      <c r="AM3704" s="4">
        <v>29.7</v>
      </c>
      <c r="AN3704" s="4" t="s">
        <v>106</v>
      </c>
      <c r="AO3704" s="4" t="s">
        <v>106</v>
      </c>
      <c r="AP3704" s="4" t="s">
        <v>106</v>
      </c>
      <c r="AQ3704" s="4" t="s">
        <v>106</v>
      </c>
      <c r="AR3704" s="4" t="s">
        <v>106</v>
      </c>
      <c r="AS3704" s="4" t="s">
        <v>106</v>
      </c>
      <c r="AT3704" s="4" t="s">
        <v>106</v>
      </c>
      <c r="AU3704" t="s">
        <v>108</v>
      </c>
      <c r="AV3704" t="s">
        <v>109</v>
      </c>
      <c r="AW3704" t="s">
        <v>110</v>
      </c>
      <c r="AX3704" t="s">
        <v>3924</v>
      </c>
      <c r="AY3704" s="4" t="s">
        <v>2522</v>
      </c>
    </row>
    <row r="3705" spans="1:52" hidden="1" x14ac:dyDescent="0.25">
      <c r="A3705">
        <v>2019</v>
      </c>
      <c r="B3705" s="6">
        <v>43608</v>
      </c>
      <c r="C3705" s="6">
        <v>43747</v>
      </c>
      <c r="D3705" t="str">
        <f>INDEX(parametres!$B$2:$B$57,IF(ISNUMBER(MATCH(Chiffrier!E3705,parametres!$C$2:$C$57,0)),MATCH(E3705,parametres!$C$2:$C$57,0),NA()))</f>
        <v>IM-1</v>
      </c>
      <c r="E3705" t="s">
        <v>41</v>
      </c>
      <c r="F3705" t="s">
        <v>112</v>
      </c>
      <c r="G3705" s="4">
        <f t="shared" si="76"/>
        <v>19.857142857142858</v>
      </c>
      <c r="H3705">
        <f>INDEX(Sites_coordo!$C$2:$C$62,IF(ISNUMBER(MATCH(Chiffrier!E3705,Sites_coordo!$A$2:$A$62,0)),MATCH(Chiffrier!E3705,Sites_coordo!$A$2:$A$62,0),NA()))</f>
        <v>47.556699999999999</v>
      </c>
      <c r="I3705">
        <f>INDEX(Sites_coordo!$B$2:$B$62,IF(ISNUMBER(MATCH(Chiffrier!E3705,Sites_coordo!$A$2:$A$62,0)),MATCH(Chiffrier!E3705,Sites_coordo!$A$2:$A$62,0),NA()))</f>
        <v>-61.557699999999997</v>
      </c>
      <c r="J3705" t="s">
        <v>119</v>
      </c>
      <c r="K3705" t="s">
        <v>119</v>
      </c>
      <c r="L3705" s="4">
        <v>20087077</v>
      </c>
      <c r="M3705" t="s">
        <v>151</v>
      </c>
      <c r="N3705" s="4">
        <v>8</v>
      </c>
      <c r="O3705" s="4" t="s">
        <v>107</v>
      </c>
      <c r="P3705" s="4">
        <v>1</v>
      </c>
      <c r="Q3705" t="s">
        <v>3925</v>
      </c>
      <c r="R3705" s="4" t="s">
        <v>106</v>
      </c>
      <c r="S3705" s="4" t="s">
        <v>106</v>
      </c>
      <c r="T3705" s="4" t="s">
        <v>106</v>
      </c>
      <c r="U3705" s="4" t="s">
        <v>106</v>
      </c>
      <c r="V3705" s="4" t="s">
        <v>106</v>
      </c>
      <c r="W3705" s="4" t="s">
        <v>106</v>
      </c>
      <c r="X3705" s="4" t="s">
        <v>106</v>
      </c>
      <c r="Y3705" s="4" t="s">
        <v>106</v>
      </c>
      <c r="Z3705" s="4" t="s">
        <v>106</v>
      </c>
      <c r="AA3705" s="4" t="s">
        <v>106</v>
      </c>
      <c r="AB3705" s="4" t="s">
        <v>106</v>
      </c>
      <c r="AC3705" s="4" t="s">
        <v>106</v>
      </c>
      <c r="AD3705" s="4" t="s">
        <v>106</v>
      </c>
      <c r="AE3705" s="4" t="s">
        <v>106</v>
      </c>
      <c r="AH3705" s="6">
        <v>43747</v>
      </c>
      <c r="AI3705" s="5">
        <v>0.39583333333333331</v>
      </c>
      <c r="AJ3705">
        <v>3.03</v>
      </c>
      <c r="AK3705">
        <v>3110</v>
      </c>
      <c r="AL3705" s="4">
        <v>10.199999999999999</v>
      </c>
      <c r="AM3705" s="4">
        <v>29.7</v>
      </c>
      <c r="AN3705" s="4" t="s">
        <v>106</v>
      </c>
      <c r="AO3705" s="4" t="s">
        <v>106</v>
      </c>
      <c r="AP3705" s="4" t="s">
        <v>106</v>
      </c>
      <c r="AQ3705" s="4" t="s">
        <v>106</v>
      </c>
      <c r="AR3705" s="4" t="s">
        <v>106</v>
      </c>
      <c r="AS3705" s="4" t="s">
        <v>106</v>
      </c>
      <c r="AT3705" s="4" t="s">
        <v>106</v>
      </c>
      <c r="AU3705" t="s">
        <v>108</v>
      </c>
      <c r="AV3705" t="s">
        <v>109</v>
      </c>
      <c r="AW3705" t="s">
        <v>110</v>
      </c>
      <c r="AX3705" t="s">
        <v>3925</v>
      </c>
      <c r="AY3705" s="4" t="s">
        <v>2522</v>
      </c>
    </row>
    <row r="3706" spans="1:52" hidden="1" x14ac:dyDescent="0.25">
      <c r="A3706">
        <v>2019</v>
      </c>
      <c r="B3706" s="6">
        <v>43608</v>
      </c>
      <c r="C3706" s="6">
        <v>43747</v>
      </c>
      <c r="D3706" t="str">
        <f>INDEX(parametres!$B$2:$B$57,IF(ISNUMBER(MATCH(Chiffrier!E3706,parametres!$C$2:$C$57,0)),MATCH(E3706,parametres!$C$2:$C$57,0),NA()))</f>
        <v>IM-1</v>
      </c>
      <c r="E3706" t="s">
        <v>41</v>
      </c>
      <c r="F3706" t="s">
        <v>112</v>
      </c>
      <c r="G3706" s="4">
        <f t="shared" si="76"/>
        <v>19.857142857142858</v>
      </c>
      <c r="H3706">
        <f>INDEX(Sites_coordo!$C$2:$C$62,IF(ISNUMBER(MATCH(Chiffrier!E3706,Sites_coordo!$A$2:$A$62,0)),MATCH(Chiffrier!E3706,Sites_coordo!$A$2:$A$62,0),NA()))</f>
        <v>47.556699999999999</v>
      </c>
      <c r="I3706">
        <f>INDEX(Sites_coordo!$B$2:$B$62,IF(ISNUMBER(MATCH(Chiffrier!E3706,Sites_coordo!$A$2:$A$62,0)),MATCH(Chiffrier!E3706,Sites_coordo!$A$2:$A$62,0),NA()))</f>
        <v>-61.557699999999997</v>
      </c>
      <c r="J3706" t="s">
        <v>119</v>
      </c>
      <c r="K3706" t="s">
        <v>119</v>
      </c>
      <c r="L3706" s="4">
        <v>20087077</v>
      </c>
      <c r="M3706" t="s">
        <v>151</v>
      </c>
      <c r="N3706" s="4">
        <v>9</v>
      </c>
      <c r="O3706" s="4" t="s">
        <v>121</v>
      </c>
      <c r="P3706" s="4">
        <v>1</v>
      </c>
      <c r="Q3706" t="s">
        <v>3926</v>
      </c>
      <c r="R3706" s="4">
        <v>0</v>
      </c>
      <c r="S3706">
        <v>1</v>
      </c>
      <c r="T3706" s="4" t="s">
        <v>106</v>
      </c>
      <c r="U3706" s="4">
        <v>0</v>
      </c>
      <c r="V3706" s="4" t="s">
        <v>106</v>
      </c>
      <c r="W3706" s="4">
        <v>0</v>
      </c>
      <c r="X3706" s="4">
        <v>0</v>
      </c>
      <c r="Y3706" s="4">
        <v>0</v>
      </c>
      <c r="Z3706" s="4">
        <v>0</v>
      </c>
      <c r="AA3706" s="4">
        <v>0</v>
      </c>
      <c r="AB3706" s="4">
        <v>0</v>
      </c>
      <c r="AC3706" s="4">
        <v>4</v>
      </c>
      <c r="AD3706" s="4">
        <v>0</v>
      </c>
      <c r="AE3706" s="4">
        <v>0</v>
      </c>
      <c r="AH3706" s="6">
        <v>43747</v>
      </c>
      <c r="AI3706" s="5">
        <v>0.39583333333333331</v>
      </c>
      <c r="AJ3706">
        <v>3.03</v>
      </c>
      <c r="AK3706">
        <v>3110</v>
      </c>
      <c r="AL3706" s="4">
        <v>10.199999999999999</v>
      </c>
      <c r="AM3706" s="4">
        <v>29.7</v>
      </c>
      <c r="AN3706" s="4" t="s">
        <v>106</v>
      </c>
      <c r="AO3706" s="4" t="s">
        <v>106</v>
      </c>
      <c r="AP3706" s="4" t="s">
        <v>106</v>
      </c>
      <c r="AQ3706" s="4" t="s">
        <v>106</v>
      </c>
      <c r="AR3706" s="4" t="s">
        <v>106</v>
      </c>
      <c r="AS3706" s="4" t="s">
        <v>106</v>
      </c>
      <c r="AT3706" s="4" t="s">
        <v>106</v>
      </c>
      <c r="AU3706" t="s">
        <v>108</v>
      </c>
      <c r="AV3706" t="s">
        <v>109</v>
      </c>
      <c r="AW3706" t="s">
        <v>110</v>
      </c>
      <c r="AX3706" t="s">
        <v>3926</v>
      </c>
    </row>
    <row r="3707" spans="1:52" hidden="1" x14ac:dyDescent="0.25">
      <c r="A3707">
        <v>2019</v>
      </c>
      <c r="B3707" s="6">
        <v>43608</v>
      </c>
      <c r="C3707" s="6">
        <v>43747</v>
      </c>
      <c r="D3707" t="str">
        <f>INDEX(parametres!$B$2:$B$57,IF(ISNUMBER(MATCH(Chiffrier!E3707,parametres!$C$2:$C$57,0)),MATCH(E3707,parametres!$C$2:$C$57,0),NA()))</f>
        <v>IM-1</v>
      </c>
      <c r="E3707" t="s">
        <v>41</v>
      </c>
      <c r="F3707" t="s">
        <v>112</v>
      </c>
      <c r="G3707" s="4">
        <f t="shared" si="76"/>
        <v>19.857142857142858</v>
      </c>
      <c r="H3707">
        <f>INDEX(Sites_coordo!$C$2:$C$62,IF(ISNUMBER(MATCH(Chiffrier!E3707,Sites_coordo!$A$2:$A$62,0)),MATCH(Chiffrier!E3707,Sites_coordo!$A$2:$A$62,0),NA()))</f>
        <v>47.556699999999999</v>
      </c>
      <c r="I3707">
        <f>INDEX(Sites_coordo!$B$2:$B$62,IF(ISNUMBER(MATCH(Chiffrier!E3707,Sites_coordo!$A$2:$A$62,0)),MATCH(Chiffrier!E3707,Sites_coordo!$A$2:$A$62,0),NA()))</f>
        <v>-61.557699999999997</v>
      </c>
      <c r="J3707" t="s">
        <v>119</v>
      </c>
      <c r="K3707" t="s">
        <v>119</v>
      </c>
      <c r="L3707" s="4">
        <v>20087077</v>
      </c>
      <c r="M3707" t="s">
        <v>151</v>
      </c>
      <c r="N3707" s="4">
        <v>9</v>
      </c>
      <c r="O3707" s="4" t="s">
        <v>121</v>
      </c>
      <c r="P3707" s="4">
        <v>2</v>
      </c>
      <c r="Q3707" t="s">
        <v>3927</v>
      </c>
      <c r="R3707" s="4">
        <v>0</v>
      </c>
      <c r="S3707">
        <v>0</v>
      </c>
      <c r="T3707" s="4" t="s">
        <v>106</v>
      </c>
      <c r="U3707" s="4">
        <v>0</v>
      </c>
      <c r="V3707" s="4" t="s">
        <v>106</v>
      </c>
      <c r="W3707" s="4">
        <v>0</v>
      </c>
      <c r="X3707" s="4">
        <v>0</v>
      </c>
      <c r="Y3707" s="4">
        <v>0</v>
      </c>
      <c r="Z3707" s="4">
        <v>0</v>
      </c>
      <c r="AA3707" s="4">
        <v>0</v>
      </c>
      <c r="AB3707" s="4">
        <v>0</v>
      </c>
      <c r="AC3707" s="4">
        <v>5</v>
      </c>
      <c r="AD3707" s="4">
        <v>0</v>
      </c>
      <c r="AE3707" s="4">
        <v>0</v>
      </c>
      <c r="AH3707" s="6">
        <v>43747</v>
      </c>
      <c r="AI3707" s="5">
        <v>0.39583333333333331</v>
      </c>
      <c r="AJ3707">
        <v>3.03</v>
      </c>
      <c r="AK3707">
        <v>3110</v>
      </c>
      <c r="AL3707" s="4">
        <v>10.199999999999999</v>
      </c>
      <c r="AM3707" s="4">
        <v>29.7</v>
      </c>
      <c r="AN3707" s="4" t="s">
        <v>106</v>
      </c>
      <c r="AO3707" s="4" t="s">
        <v>106</v>
      </c>
      <c r="AP3707" s="4" t="s">
        <v>106</v>
      </c>
      <c r="AQ3707" s="4" t="s">
        <v>106</v>
      </c>
      <c r="AR3707" s="4" t="s">
        <v>106</v>
      </c>
      <c r="AS3707" s="4" t="s">
        <v>106</v>
      </c>
      <c r="AT3707" s="4" t="s">
        <v>106</v>
      </c>
      <c r="AU3707" t="s">
        <v>108</v>
      </c>
      <c r="AV3707" t="s">
        <v>109</v>
      </c>
      <c r="AW3707" t="s">
        <v>110</v>
      </c>
      <c r="AX3707" t="s">
        <v>3927</v>
      </c>
    </row>
    <row r="3708" spans="1:52" hidden="1" x14ac:dyDescent="0.25">
      <c r="A3708">
        <v>2019</v>
      </c>
      <c r="B3708" s="6">
        <v>43608</v>
      </c>
      <c r="C3708" s="6">
        <v>43747</v>
      </c>
      <c r="D3708" t="str">
        <f>INDEX(parametres!$B$2:$B$57,IF(ISNUMBER(MATCH(Chiffrier!E3708,parametres!$C$2:$C$57,0)),MATCH(E3708,parametres!$C$2:$C$57,0),NA()))</f>
        <v>IM-1</v>
      </c>
      <c r="E3708" t="s">
        <v>41</v>
      </c>
      <c r="F3708" t="s">
        <v>112</v>
      </c>
      <c r="G3708" s="4">
        <f t="shared" si="76"/>
        <v>19.857142857142858</v>
      </c>
      <c r="H3708">
        <f>INDEX(Sites_coordo!$C$2:$C$62,IF(ISNUMBER(MATCH(Chiffrier!E3708,Sites_coordo!$A$2:$A$62,0)),MATCH(Chiffrier!E3708,Sites_coordo!$A$2:$A$62,0),NA()))</f>
        <v>47.556699999999999</v>
      </c>
      <c r="I3708">
        <f>INDEX(Sites_coordo!$B$2:$B$62,IF(ISNUMBER(MATCH(Chiffrier!E3708,Sites_coordo!$A$2:$A$62,0)),MATCH(Chiffrier!E3708,Sites_coordo!$A$2:$A$62,0),NA()))</f>
        <v>-61.557699999999997</v>
      </c>
      <c r="J3708" t="s">
        <v>119</v>
      </c>
      <c r="K3708" t="s">
        <v>119</v>
      </c>
      <c r="L3708" s="4">
        <v>20087077</v>
      </c>
      <c r="M3708" t="s">
        <v>151</v>
      </c>
      <c r="N3708" s="4">
        <v>9</v>
      </c>
      <c r="O3708" s="4" t="s">
        <v>121</v>
      </c>
      <c r="P3708" s="4">
        <v>3</v>
      </c>
      <c r="Q3708" t="s">
        <v>3928</v>
      </c>
      <c r="R3708" s="4">
        <v>0</v>
      </c>
      <c r="S3708">
        <v>1</v>
      </c>
      <c r="T3708" s="4" t="s">
        <v>106</v>
      </c>
      <c r="U3708" s="4">
        <v>0</v>
      </c>
      <c r="V3708" s="4" t="s">
        <v>106</v>
      </c>
      <c r="W3708" s="4">
        <v>0</v>
      </c>
      <c r="X3708" s="4">
        <v>0</v>
      </c>
      <c r="Y3708" s="4">
        <v>0</v>
      </c>
      <c r="Z3708" s="4">
        <v>0</v>
      </c>
      <c r="AA3708" s="4">
        <v>0</v>
      </c>
      <c r="AB3708" s="4">
        <v>0</v>
      </c>
      <c r="AC3708" s="4">
        <v>4</v>
      </c>
      <c r="AD3708" s="4">
        <v>0</v>
      </c>
      <c r="AE3708" s="4">
        <v>0</v>
      </c>
      <c r="AH3708" s="6">
        <v>43747</v>
      </c>
      <c r="AI3708" s="5">
        <v>0.39583333333333331</v>
      </c>
      <c r="AJ3708">
        <v>3.03</v>
      </c>
      <c r="AK3708">
        <v>3110</v>
      </c>
      <c r="AL3708" s="4">
        <v>10.199999999999999</v>
      </c>
      <c r="AM3708" s="4">
        <v>29.7</v>
      </c>
      <c r="AN3708" s="4" t="s">
        <v>106</v>
      </c>
      <c r="AO3708" s="4" t="s">
        <v>106</v>
      </c>
      <c r="AP3708" s="4" t="s">
        <v>106</v>
      </c>
      <c r="AQ3708" s="4" t="s">
        <v>106</v>
      </c>
      <c r="AR3708" s="4" t="s">
        <v>106</v>
      </c>
      <c r="AS3708" s="4" t="s">
        <v>106</v>
      </c>
      <c r="AT3708" s="4" t="s">
        <v>106</v>
      </c>
      <c r="AU3708" t="s">
        <v>108</v>
      </c>
      <c r="AV3708" t="s">
        <v>109</v>
      </c>
      <c r="AW3708" t="s">
        <v>110</v>
      </c>
      <c r="AX3708" t="s">
        <v>3928</v>
      </c>
    </row>
    <row r="3709" spans="1:52" hidden="1" x14ac:dyDescent="0.25">
      <c r="A3709">
        <v>2019</v>
      </c>
      <c r="B3709" s="6">
        <v>43608</v>
      </c>
      <c r="C3709" s="6">
        <v>43747</v>
      </c>
      <c r="D3709" t="str">
        <f>INDEX(parametres!$B$2:$B$57,IF(ISNUMBER(MATCH(Chiffrier!E3709,parametres!$C$2:$C$57,0)),MATCH(E3709,parametres!$C$2:$C$57,0),NA()))</f>
        <v>IM-1</v>
      </c>
      <c r="E3709" t="s">
        <v>41</v>
      </c>
      <c r="F3709" t="s">
        <v>112</v>
      </c>
      <c r="G3709" s="4">
        <f t="shared" si="76"/>
        <v>19.857142857142858</v>
      </c>
      <c r="H3709">
        <f>INDEX(Sites_coordo!$C$2:$C$62,IF(ISNUMBER(MATCH(Chiffrier!E3709,Sites_coordo!$A$2:$A$62,0)),MATCH(Chiffrier!E3709,Sites_coordo!$A$2:$A$62,0),NA()))</f>
        <v>47.556699999999999</v>
      </c>
      <c r="I3709">
        <f>INDEX(Sites_coordo!$B$2:$B$62,IF(ISNUMBER(MATCH(Chiffrier!E3709,Sites_coordo!$A$2:$A$62,0)),MATCH(Chiffrier!E3709,Sites_coordo!$A$2:$A$62,0),NA()))</f>
        <v>-61.557699999999997</v>
      </c>
      <c r="J3709" t="s">
        <v>119</v>
      </c>
      <c r="K3709" t="s">
        <v>119</v>
      </c>
      <c r="L3709" s="4">
        <v>20087077</v>
      </c>
      <c r="M3709" t="s">
        <v>151</v>
      </c>
      <c r="N3709" s="4">
        <v>9</v>
      </c>
      <c r="O3709" s="4" t="s">
        <v>107</v>
      </c>
      <c r="P3709" s="4">
        <v>1</v>
      </c>
      <c r="Q3709" t="s">
        <v>3929</v>
      </c>
      <c r="R3709" s="4">
        <v>0</v>
      </c>
      <c r="S3709">
        <v>1</v>
      </c>
      <c r="T3709" s="4" t="s">
        <v>106</v>
      </c>
      <c r="U3709" s="4">
        <v>0</v>
      </c>
      <c r="V3709" s="4" t="s">
        <v>106</v>
      </c>
      <c r="W3709" s="4">
        <v>0</v>
      </c>
      <c r="X3709" s="4">
        <v>0</v>
      </c>
      <c r="Y3709" s="4">
        <v>0</v>
      </c>
      <c r="Z3709" s="4">
        <v>0</v>
      </c>
      <c r="AA3709" s="4">
        <v>0</v>
      </c>
      <c r="AB3709" s="4">
        <v>0</v>
      </c>
      <c r="AC3709" s="4">
        <v>4</v>
      </c>
      <c r="AD3709" s="4">
        <v>0</v>
      </c>
      <c r="AE3709" s="4">
        <v>0</v>
      </c>
      <c r="AH3709" s="6">
        <v>43747</v>
      </c>
      <c r="AI3709" s="5">
        <v>0.39583333333333331</v>
      </c>
      <c r="AJ3709">
        <v>3.03</v>
      </c>
      <c r="AK3709">
        <v>3110</v>
      </c>
      <c r="AL3709" s="4">
        <v>10.199999999999999</v>
      </c>
      <c r="AM3709" s="4">
        <v>29.7</v>
      </c>
      <c r="AN3709" s="4" t="s">
        <v>106</v>
      </c>
      <c r="AO3709" s="4" t="s">
        <v>106</v>
      </c>
      <c r="AP3709" s="4" t="s">
        <v>106</v>
      </c>
      <c r="AQ3709" s="4" t="s">
        <v>106</v>
      </c>
      <c r="AR3709" s="4" t="s">
        <v>106</v>
      </c>
      <c r="AS3709" s="4" t="s">
        <v>106</v>
      </c>
      <c r="AT3709" s="4" t="s">
        <v>106</v>
      </c>
      <c r="AU3709" t="s">
        <v>108</v>
      </c>
      <c r="AV3709" t="s">
        <v>109</v>
      </c>
      <c r="AW3709" t="s">
        <v>110</v>
      </c>
      <c r="AX3709" t="s">
        <v>3929</v>
      </c>
    </row>
    <row r="3710" spans="1:52" hidden="1" x14ac:dyDescent="0.25">
      <c r="A3710">
        <v>2019</v>
      </c>
      <c r="B3710" s="6">
        <v>43608</v>
      </c>
      <c r="C3710" s="6">
        <v>43747</v>
      </c>
      <c r="D3710" t="str">
        <f>INDEX(parametres!$B$2:$B$57,IF(ISNUMBER(MATCH(Chiffrier!E3710,parametres!$C$2:$C$57,0)),MATCH(E3710,parametres!$C$2:$C$57,0),NA()))</f>
        <v>IM-1</v>
      </c>
      <c r="E3710" t="s">
        <v>41</v>
      </c>
      <c r="F3710" t="s">
        <v>112</v>
      </c>
      <c r="G3710" s="4">
        <f t="shared" si="76"/>
        <v>19.857142857142858</v>
      </c>
      <c r="H3710">
        <f>INDEX(Sites_coordo!$C$2:$C$62,IF(ISNUMBER(MATCH(Chiffrier!E3710,Sites_coordo!$A$2:$A$62,0)),MATCH(Chiffrier!E3710,Sites_coordo!$A$2:$A$62,0),NA()))</f>
        <v>47.556699999999999</v>
      </c>
      <c r="I3710">
        <f>INDEX(Sites_coordo!$B$2:$B$62,IF(ISNUMBER(MATCH(Chiffrier!E3710,Sites_coordo!$A$2:$A$62,0)),MATCH(Chiffrier!E3710,Sites_coordo!$A$2:$A$62,0),NA()))</f>
        <v>-61.557699999999997</v>
      </c>
      <c r="J3710" t="s">
        <v>119</v>
      </c>
      <c r="K3710" t="s">
        <v>119</v>
      </c>
      <c r="L3710" s="4">
        <v>20087077</v>
      </c>
      <c r="M3710" t="s">
        <v>151</v>
      </c>
      <c r="N3710" s="4">
        <v>10</v>
      </c>
      <c r="O3710" s="4" t="s">
        <v>121</v>
      </c>
      <c r="P3710" s="4">
        <v>1</v>
      </c>
      <c r="Q3710" t="s">
        <v>3930</v>
      </c>
      <c r="R3710" s="4">
        <v>0</v>
      </c>
      <c r="S3710">
        <v>1</v>
      </c>
      <c r="T3710" s="4" t="s">
        <v>106</v>
      </c>
      <c r="U3710" s="4">
        <v>0</v>
      </c>
      <c r="V3710" s="4" t="s">
        <v>106</v>
      </c>
      <c r="W3710" s="4">
        <v>0</v>
      </c>
      <c r="X3710" s="4">
        <v>0</v>
      </c>
      <c r="Y3710" s="4">
        <v>0</v>
      </c>
      <c r="Z3710" s="4">
        <v>0</v>
      </c>
      <c r="AA3710" s="4">
        <v>0</v>
      </c>
      <c r="AB3710" s="4">
        <v>0</v>
      </c>
      <c r="AC3710" s="4">
        <v>5</v>
      </c>
      <c r="AD3710" s="4">
        <v>0</v>
      </c>
      <c r="AE3710" s="4">
        <v>0</v>
      </c>
      <c r="AH3710" s="6">
        <v>43747</v>
      </c>
      <c r="AI3710" s="5">
        <v>0.39583333333333331</v>
      </c>
      <c r="AJ3710">
        <v>3.03</v>
      </c>
      <c r="AK3710">
        <v>3110</v>
      </c>
      <c r="AL3710" s="4">
        <v>10.199999999999999</v>
      </c>
      <c r="AM3710" s="4">
        <v>29.7</v>
      </c>
      <c r="AN3710" s="4" t="s">
        <v>106</v>
      </c>
      <c r="AO3710" s="4" t="s">
        <v>106</v>
      </c>
      <c r="AP3710" s="4" t="s">
        <v>106</v>
      </c>
      <c r="AQ3710" s="4" t="s">
        <v>106</v>
      </c>
      <c r="AR3710" s="4" t="s">
        <v>106</v>
      </c>
      <c r="AS3710" s="4" t="s">
        <v>106</v>
      </c>
      <c r="AT3710" s="4" t="s">
        <v>106</v>
      </c>
      <c r="AU3710" t="s">
        <v>108</v>
      </c>
      <c r="AV3710" t="s">
        <v>109</v>
      </c>
      <c r="AW3710" t="s">
        <v>110</v>
      </c>
      <c r="AX3710" t="s">
        <v>3930</v>
      </c>
      <c r="AZ3710" t="s">
        <v>3393</v>
      </c>
    </row>
    <row r="3711" spans="1:52" hidden="1" x14ac:dyDescent="0.25">
      <c r="A3711">
        <v>2019</v>
      </c>
      <c r="B3711" s="6">
        <v>43608</v>
      </c>
      <c r="C3711" s="6">
        <v>43747</v>
      </c>
      <c r="D3711" t="str">
        <f>INDEX(parametres!$B$2:$B$57,IF(ISNUMBER(MATCH(Chiffrier!E3711,parametres!$C$2:$C$57,0)),MATCH(E3711,parametres!$C$2:$C$57,0),NA()))</f>
        <v>IM-1</v>
      </c>
      <c r="E3711" t="s">
        <v>41</v>
      </c>
      <c r="F3711" t="s">
        <v>112</v>
      </c>
      <c r="G3711" s="4">
        <f t="shared" si="76"/>
        <v>19.857142857142858</v>
      </c>
      <c r="H3711">
        <f>INDEX(Sites_coordo!$C$2:$C$62,IF(ISNUMBER(MATCH(Chiffrier!E3711,Sites_coordo!$A$2:$A$62,0)),MATCH(Chiffrier!E3711,Sites_coordo!$A$2:$A$62,0),NA()))</f>
        <v>47.556699999999999</v>
      </c>
      <c r="I3711">
        <f>INDEX(Sites_coordo!$B$2:$B$62,IF(ISNUMBER(MATCH(Chiffrier!E3711,Sites_coordo!$A$2:$A$62,0)),MATCH(Chiffrier!E3711,Sites_coordo!$A$2:$A$62,0),NA()))</f>
        <v>-61.557699999999997</v>
      </c>
      <c r="J3711" t="s">
        <v>119</v>
      </c>
      <c r="K3711" t="s">
        <v>119</v>
      </c>
      <c r="L3711" s="4">
        <v>20087077</v>
      </c>
      <c r="M3711" t="s">
        <v>151</v>
      </c>
      <c r="N3711" s="4">
        <v>10</v>
      </c>
      <c r="O3711" s="4" t="s">
        <v>121</v>
      </c>
      <c r="P3711" s="4">
        <v>2</v>
      </c>
      <c r="Q3711" t="s">
        <v>3931</v>
      </c>
      <c r="R3711" s="4">
        <v>0</v>
      </c>
      <c r="S3711">
        <v>0</v>
      </c>
      <c r="T3711" s="4" t="s">
        <v>106</v>
      </c>
      <c r="U3711" s="4">
        <v>0</v>
      </c>
      <c r="V3711" s="4" t="s">
        <v>106</v>
      </c>
      <c r="W3711" s="4">
        <v>0</v>
      </c>
      <c r="X3711" s="4">
        <v>0</v>
      </c>
      <c r="Y3711" s="4">
        <v>0</v>
      </c>
      <c r="Z3711" s="4">
        <v>0</v>
      </c>
      <c r="AA3711" s="4">
        <v>0</v>
      </c>
      <c r="AB3711" s="4">
        <v>0</v>
      </c>
      <c r="AC3711" s="4">
        <v>5</v>
      </c>
      <c r="AD3711" s="4">
        <v>0</v>
      </c>
      <c r="AE3711" s="4">
        <v>0</v>
      </c>
      <c r="AH3711" s="6">
        <v>43747</v>
      </c>
      <c r="AI3711" s="5">
        <v>0.39583333333333331</v>
      </c>
      <c r="AJ3711">
        <v>3.03</v>
      </c>
      <c r="AK3711">
        <v>3110</v>
      </c>
      <c r="AL3711" s="4">
        <v>10.199999999999999</v>
      </c>
      <c r="AM3711" s="4">
        <v>29.7</v>
      </c>
      <c r="AN3711" s="4" t="s">
        <v>106</v>
      </c>
      <c r="AO3711" s="4" t="s">
        <v>106</v>
      </c>
      <c r="AP3711" s="4" t="s">
        <v>106</v>
      </c>
      <c r="AQ3711" s="4" t="s">
        <v>106</v>
      </c>
      <c r="AR3711" s="4" t="s">
        <v>106</v>
      </c>
      <c r="AS3711" s="4" t="s">
        <v>106</v>
      </c>
      <c r="AT3711" s="4" t="s">
        <v>106</v>
      </c>
      <c r="AU3711" t="s">
        <v>108</v>
      </c>
      <c r="AV3711" t="s">
        <v>109</v>
      </c>
      <c r="AW3711" t="s">
        <v>110</v>
      </c>
      <c r="AX3711" t="s">
        <v>3931</v>
      </c>
    </row>
    <row r="3712" spans="1:52" hidden="1" x14ac:dyDescent="0.25">
      <c r="A3712">
        <v>2019</v>
      </c>
      <c r="B3712" s="6">
        <v>43608</v>
      </c>
      <c r="C3712" s="6">
        <v>43747</v>
      </c>
      <c r="D3712" t="str">
        <f>INDEX(parametres!$B$2:$B$57,IF(ISNUMBER(MATCH(Chiffrier!E3712,parametres!$C$2:$C$57,0)),MATCH(E3712,parametres!$C$2:$C$57,0),NA()))</f>
        <v>IM-1</v>
      </c>
      <c r="E3712" t="s">
        <v>41</v>
      </c>
      <c r="F3712" t="s">
        <v>112</v>
      </c>
      <c r="G3712" s="4">
        <f t="shared" si="76"/>
        <v>19.857142857142858</v>
      </c>
      <c r="H3712">
        <f>INDEX(Sites_coordo!$C$2:$C$62,IF(ISNUMBER(MATCH(Chiffrier!E3712,Sites_coordo!$A$2:$A$62,0)),MATCH(Chiffrier!E3712,Sites_coordo!$A$2:$A$62,0),NA()))</f>
        <v>47.556699999999999</v>
      </c>
      <c r="I3712">
        <f>INDEX(Sites_coordo!$B$2:$B$62,IF(ISNUMBER(MATCH(Chiffrier!E3712,Sites_coordo!$A$2:$A$62,0)),MATCH(Chiffrier!E3712,Sites_coordo!$A$2:$A$62,0),NA()))</f>
        <v>-61.557699999999997</v>
      </c>
      <c r="J3712" t="s">
        <v>119</v>
      </c>
      <c r="K3712" t="s">
        <v>119</v>
      </c>
      <c r="L3712" s="4">
        <v>20087077</v>
      </c>
      <c r="M3712" t="s">
        <v>151</v>
      </c>
      <c r="N3712" s="4">
        <v>10</v>
      </c>
      <c r="O3712" s="4" t="s">
        <v>121</v>
      </c>
      <c r="P3712" s="4">
        <v>3</v>
      </c>
      <c r="Q3712" t="s">
        <v>3932</v>
      </c>
      <c r="R3712" s="4">
        <v>0</v>
      </c>
      <c r="S3712">
        <v>1</v>
      </c>
      <c r="T3712" s="4" t="s">
        <v>106</v>
      </c>
      <c r="U3712" s="4">
        <v>0</v>
      </c>
      <c r="V3712" s="4" t="s">
        <v>106</v>
      </c>
      <c r="W3712" s="4">
        <v>0</v>
      </c>
      <c r="X3712" s="4">
        <v>0</v>
      </c>
      <c r="Y3712" s="4">
        <v>0</v>
      </c>
      <c r="Z3712" s="4">
        <v>0</v>
      </c>
      <c r="AA3712" s="4">
        <v>0</v>
      </c>
      <c r="AB3712" s="4">
        <v>0</v>
      </c>
      <c r="AC3712" s="4">
        <v>4</v>
      </c>
      <c r="AD3712" s="4">
        <v>0</v>
      </c>
      <c r="AE3712" s="4">
        <v>0</v>
      </c>
      <c r="AH3712" s="6">
        <v>43747</v>
      </c>
      <c r="AI3712" s="5">
        <v>0.39583333333333331</v>
      </c>
      <c r="AJ3712">
        <v>3.03</v>
      </c>
      <c r="AK3712">
        <v>3110</v>
      </c>
      <c r="AL3712" s="4">
        <v>10.199999999999999</v>
      </c>
      <c r="AM3712" s="4">
        <v>29.7</v>
      </c>
      <c r="AN3712" s="4" t="s">
        <v>106</v>
      </c>
      <c r="AO3712" s="4" t="s">
        <v>106</v>
      </c>
      <c r="AP3712" s="4" t="s">
        <v>106</v>
      </c>
      <c r="AQ3712" s="4" t="s">
        <v>106</v>
      </c>
      <c r="AR3712" s="4" t="s">
        <v>106</v>
      </c>
      <c r="AS3712" s="4" t="s">
        <v>106</v>
      </c>
      <c r="AT3712" s="4" t="s">
        <v>106</v>
      </c>
      <c r="AU3712" t="s">
        <v>108</v>
      </c>
      <c r="AV3712" t="s">
        <v>109</v>
      </c>
      <c r="AW3712" t="s">
        <v>110</v>
      </c>
      <c r="AX3712" t="s">
        <v>3932</v>
      </c>
    </row>
    <row r="3713" spans="1:51" hidden="1" x14ac:dyDescent="0.25">
      <c r="A3713">
        <v>2019</v>
      </c>
      <c r="B3713" s="6">
        <v>43608</v>
      </c>
      <c r="C3713" s="6">
        <v>43747</v>
      </c>
      <c r="D3713" t="str">
        <f>INDEX(parametres!$B$2:$B$57,IF(ISNUMBER(MATCH(Chiffrier!E3713,parametres!$C$2:$C$57,0)),MATCH(E3713,parametres!$C$2:$C$57,0),NA()))</f>
        <v>IM-1</v>
      </c>
      <c r="E3713" t="s">
        <v>41</v>
      </c>
      <c r="F3713" t="s">
        <v>112</v>
      </c>
      <c r="G3713" s="4">
        <f t="shared" si="76"/>
        <v>19.857142857142858</v>
      </c>
      <c r="H3713">
        <f>INDEX(Sites_coordo!$C$2:$C$62,IF(ISNUMBER(MATCH(Chiffrier!E3713,Sites_coordo!$A$2:$A$62,0)),MATCH(Chiffrier!E3713,Sites_coordo!$A$2:$A$62,0),NA()))</f>
        <v>47.556699999999999</v>
      </c>
      <c r="I3713">
        <f>INDEX(Sites_coordo!$B$2:$B$62,IF(ISNUMBER(MATCH(Chiffrier!E3713,Sites_coordo!$A$2:$A$62,0)),MATCH(Chiffrier!E3713,Sites_coordo!$A$2:$A$62,0),NA()))</f>
        <v>-61.557699999999997</v>
      </c>
      <c r="J3713" t="s">
        <v>119</v>
      </c>
      <c r="K3713" t="s">
        <v>119</v>
      </c>
      <c r="L3713" s="4">
        <v>20087077</v>
      </c>
      <c r="M3713" t="s">
        <v>151</v>
      </c>
      <c r="N3713" s="4">
        <v>10</v>
      </c>
      <c r="O3713" s="4" t="s">
        <v>107</v>
      </c>
      <c r="P3713" s="4">
        <v>1</v>
      </c>
      <c r="Q3713" t="s">
        <v>3933</v>
      </c>
      <c r="R3713" s="4">
        <v>0</v>
      </c>
      <c r="S3713">
        <v>1</v>
      </c>
      <c r="T3713" s="4" t="s">
        <v>106</v>
      </c>
      <c r="U3713" s="4">
        <v>0</v>
      </c>
      <c r="V3713" s="4" t="s">
        <v>106</v>
      </c>
      <c r="W3713" s="4">
        <v>0</v>
      </c>
      <c r="X3713" s="4">
        <v>0</v>
      </c>
      <c r="Y3713" s="4">
        <v>0</v>
      </c>
      <c r="Z3713" s="4">
        <v>0</v>
      </c>
      <c r="AA3713" s="4">
        <v>0</v>
      </c>
      <c r="AB3713" s="4">
        <v>0</v>
      </c>
      <c r="AC3713" s="4">
        <v>4</v>
      </c>
      <c r="AD3713" s="4">
        <v>0</v>
      </c>
      <c r="AE3713" s="4">
        <v>0</v>
      </c>
      <c r="AH3713" s="6">
        <v>43747</v>
      </c>
      <c r="AI3713" s="5">
        <v>0.39583333333333331</v>
      </c>
      <c r="AJ3713">
        <v>3.03</v>
      </c>
      <c r="AK3713">
        <v>3110</v>
      </c>
      <c r="AL3713" s="4">
        <v>10.199999999999999</v>
      </c>
      <c r="AM3713" s="4">
        <v>29.7</v>
      </c>
      <c r="AN3713" s="4" t="s">
        <v>106</v>
      </c>
      <c r="AO3713" s="4" t="s">
        <v>106</v>
      </c>
      <c r="AP3713" s="4" t="s">
        <v>106</v>
      </c>
      <c r="AQ3713" s="4" t="s">
        <v>106</v>
      </c>
      <c r="AR3713" s="4" t="s">
        <v>106</v>
      </c>
      <c r="AS3713" s="4" t="s">
        <v>106</v>
      </c>
      <c r="AT3713" s="4" t="s">
        <v>106</v>
      </c>
      <c r="AU3713" t="s">
        <v>108</v>
      </c>
      <c r="AV3713" t="s">
        <v>109</v>
      </c>
      <c r="AW3713" t="s">
        <v>110</v>
      </c>
      <c r="AX3713" t="s">
        <v>3933</v>
      </c>
    </row>
    <row r="3714" spans="1:51" hidden="1" x14ac:dyDescent="0.25">
      <c r="A3714">
        <v>2019</v>
      </c>
      <c r="B3714" s="6">
        <v>43610</v>
      </c>
      <c r="C3714" s="6">
        <v>43747</v>
      </c>
      <c r="D3714" t="str">
        <f>INDEX(parametres!$B$2:$B$57,IF(ISNUMBER(MATCH(Chiffrier!E3714,parametres!$C$2:$C$57,0)),MATCH(E3714,parametres!$C$2:$C$57,0),NA()))</f>
        <v>IM-12</v>
      </c>
      <c r="E3714" t="s">
        <v>23</v>
      </c>
      <c r="F3714" t="s">
        <v>112</v>
      </c>
      <c r="G3714" s="4">
        <f>(C3714-B3714)/7</f>
        <v>19.571428571428573</v>
      </c>
      <c r="H3714">
        <f>INDEX(Sites_coordo!$C$2:$C$62,IF(ISNUMBER(MATCH(Chiffrier!E3714,Sites_coordo!$A$2:$A$62,0)),MATCH(Chiffrier!E3714,Sites_coordo!$A$2:$A$62,0),NA()))</f>
        <v>47.225200000000001</v>
      </c>
      <c r="I3714">
        <f>INDEX(Sites_coordo!$B$2:$B$62,IF(ISNUMBER(MATCH(Chiffrier!E3714,Sites_coordo!$A$2:$A$62,0)),MATCH(Chiffrier!E3714,Sites_coordo!$A$2:$A$62,0),NA()))</f>
        <v>-61.872799999999998</v>
      </c>
      <c r="J3714" t="s">
        <v>105</v>
      </c>
      <c r="K3714" t="s">
        <v>105</v>
      </c>
      <c r="L3714" s="4">
        <v>10020110</v>
      </c>
      <c r="M3714" t="s">
        <v>151</v>
      </c>
      <c r="N3714" s="4">
        <v>1</v>
      </c>
      <c r="O3714" s="4" t="s">
        <v>121</v>
      </c>
      <c r="P3714" s="4">
        <v>1</v>
      </c>
      <c r="Q3714" t="s">
        <v>3934</v>
      </c>
      <c r="R3714" s="4">
        <v>0</v>
      </c>
      <c r="S3714">
        <v>4</v>
      </c>
      <c r="T3714" s="4" t="s">
        <v>106</v>
      </c>
      <c r="U3714" s="4">
        <v>0</v>
      </c>
      <c r="V3714" s="4" t="s">
        <v>106</v>
      </c>
      <c r="W3714" s="4">
        <v>0</v>
      </c>
      <c r="X3714" s="4">
        <v>0</v>
      </c>
      <c r="Y3714" s="4">
        <v>0</v>
      </c>
      <c r="Z3714" s="4">
        <v>0</v>
      </c>
      <c r="AA3714" s="4">
        <v>0</v>
      </c>
      <c r="AB3714" s="4">
        <v>0</v>
      </c>
      <c r="AC3714" s="4">
        <v>0</v>
      </c>
      <c r="AD3714" s="4">
        <v>1</v>
      </c>
      <c r="AE3714" s="4">
        <v>0</v>
      </c>
      <c r="AF3714" s="4" t="s">
        <v>4089</v>
      </c>
      <c r="AH3714" s="6">
        <v>43747</v>
      </c>
      <c r="AI3714" t="s">
        <v>106</v>
      </c>
      <c r="AJ3714" t="s">
        <v>106</v>
      </c>
      <c r="AK3714">
        <v>3110</v>
      </c>
      <c r="AL3714" s="4" t="s">
        <v>106</v>
      </c>
      <c r="AM3714" s="4">
        <v>29.6</v>
      </c>
      <c r="AN3714" s="4" t="s">
        <v>106</v>
      </c>
      <c r="AO3714" s="4" t="s">
        <v>106</v>
      </c>
      <c r="AP3714" s="4" t="s">
        <v>106</v>
      </c>
      <c r="AQ3714" s="4" t="s">
        <v>106</v>
      </c>
      <c r="AR3714" s="4" t="s">
        <v>106</v>
      </c>
      <c r="AS3714" s="4" t="s">
        <v>106</v>
      </c>
      <c r="AT3714" s="4" t="s">
        <v>106</v>
      </c>
      <c r="AU3714" t="s">
        <v>108</v>
      </c>
      <c r="AV3714" t="s">
        <v>109</v>
      </c>
      <c r="AW3714" t="s">
        <v>110</v>
      </c>
      <c r="AX3714" t="s">
        <v>3934</v>
      </c>
      <c r="AY3714" s="4" t="s">
        <v>4141</v>
      </c>
    </row>
    <row r="3715" spans="1:51" hidden="1" x14ac:dyDescent="0.25">
      <c r="A3715">
        <v>2019</v>
      </c>
      <c r="B3715" s="6">
        <v>43610</v>
      </c>
      <c r="C3715" s="6">
        <v>43747</v>
      </c>
      <c r="D3715" t="str">
        <f>INDEX(parametres!$B$2:$B$57,IF(ISNUMBER(MATCH(Chiffrier!E3715,parametres!$C$2:$C$57,0)),MATCH(E3715,parametres!$C$2:$C$57,0),NA()))</f>
        <v>IM-12</v>
      </c>
      <c r="E3715" t="s">
        <v>23</v>
      </c>
      <c r="F3715" t="s">
        <v>112</v>
      </c>
      <c r="G3715" s="4">
        <f>(C3715-B3715)/7</f>
        <v>19.571428571428573</v>
      </c>
      <c r="H3715">
        <f>INDEX(Sites_coordo!$C$2:$C$62,IF(ISNUMBER(MATCH(Chiffrier!E3715,Sites_coordo!$A$2:$A$62,0)),MATCH(Chiffrier!E3715,Sites_coordo!$A$2:$A$62,0),NA()))</f>
        <v>47.225200000000001</v>
      </c>
      <c r="I3715">
        <f>INDEX(Sites_coordo!$B$2:$B$62,IF(ISNUMBER(MATCH(Chiffrier!E3715,Sites_coordo!$A$2:$A$62,0)),MATCH(Chiffrier!E3715,Sites_coordo!$A$2:$A$62,0),NA()))</f>
        <v>-61.872799999999998</v>
      </c>
      <c r="J3715" t="s">
        <v>105</v>
      </c>
      <c r="K3715" t="s">
        <v>105</v>
      </c>
      <c r="L3715" s="4">
        <v>10020110</v>
      </c>
      <c r="M3715" t="s">
        <v>151</v>
      </c>
      <c r="N3715" s="4">
        <v>1</v>
      </c>
      <c r="O3715" s="4" t="s">
        <v>121</v>
      </c>
      <c r="P3715" s="4">
        <v>2</v>
      </c>
      <c r="Q3715" t="s">
        <v>3935</v>
      </c>
      <c r="R3715" s="4">
        <v>0</v>
      </c>
      <c r="S3715">
        <v>4</v>
      </c>
      <c r="T3715" s="4" t="s">
        <v>106</v>
      </c>
      <c r="U3715" s="4">
        <v>0</v>
      </c>
      <c r="V3715" s="4" t="s">
        <v>106</v>
      </c>
      <c r="W3715" s="4">
        <v>0</v>
      </c>
      <c r="X3715" s="4">
        <v>0</v>
      </c>
      <c r="Y3715" s="4">
        <v>0</v>
      </c>
      <c r="Z3715" s="4">
        <v>0</v>
      </c>
      <c r="AA3715" s="4">
        <v>0</v>
      </c>
      <c r="AB3715" s="4">
        <v>0</v>
      </c>
      <c r="AC3715" s="4">
        <v>0</v>
      </c>
      <c r="AD3715" s="4">
        <v>0</v>
      </c>
      <c r="AE3715" s="4">
        <v>0</v>
      </c>
      <c r="AH3715" s="6">
        <v>43747</v>
      </c>
      <c r="AI3715" t="s">
        <v>106</v>
      </c>
      <c r="AJ3715" t="s">
        <v>106</v>
      </c>
      <c r="AK3715">
        <v>3110</v>
      </c>
      <c r="AL3715" s="4" t="s">
        <v>106</v>
      </c>
      <c r="AM3715" s="4">
        <v>29.6</v>
      </c>
      <c r="AN3715" s="4" t="s">
        <v>106</v>
      </c>
      <c r="AO3715" s="4" t="s">
        <v>106</v>
      </c>
      <c r="AP3715" s="4" t="s">
        <v>106</v>
      </c>
      <c r="AQ3715" s="4" t="s">
        <v>106</v>
      </c>
      <c r="AR3715" s="4" t="s">
        <v>106</v>
      </c>
      <c r="AS3715" s="4" t="s">
        <v>106</v>
      </c>
      <c r="AT3715" s="4" t="s">
        <v>106</v>
      </c>
      <c r="AU3715" t="s">
        <v>108</v>
      </c>
      <c r="AV3715" t="s">
        <v>109</v>
      </c>
      <c r="AW3715" t="s">
        <v>110</v>
      </c>
      <c r="AX3715" t="s">
        <v>3935</v>
      </c>
      <c r="AY3715" s="4" t="s">
        <v>4141</v>
      </c>
    </row>
    <row r="3716" spans="1:51" hidden="1" x14ac:dyDescent="0.25">
      <c r="A3716">
        <v>2019</v>
      </c>
      <c r="B3716" s="6">
        <v>43610</v>
      </c>
      <c r="C3716" s="6">
        <v>43747</v>
      </c>
      <c r="D3716" t="str">
        <f>INDEX(parametres!$B$2:$B$57,IF(ISNUMBER(MATCH(Chiffrier!E3716,parametres!$C$2:$C$57,0)),MATCH(E3716,parametres!$C$2:$C$57,0),NA()))</f>
        <v>IM-12</v>
      </c>
      <c r="E3716" t="s">
        <v>23</v>
      </c>
      <c r="F3716" t="s">
        <v>112</v>
      </c>
      <c r="G3716" s="4">
        <f t="shared" ref="G3716:G3755" si="77">(C3716-B3716)/7</f>
        <v>19.571428571428573</v>
      </c>
      <c r="H3716">
        <f>INDEX(Sites_coordo!$C$2:$C$62,IF(ISNUMBER(MATCH(Chiffrier!E3716,Sites_coordo!$A$2:$A$62,0)),MATCH(Chiffrier!E3716,Sites_coordo!$A$2:$A$62,0),NA()))</f>
        <v>47.225200000000001</v>
      </c>
      <c r="I3716">
        <f>INDEX(Sites_coordo!$B$2:$B$62,IF(ISNUMBER(MATCH(Chiffrier!E3716,Sites_coordo!$A$2:$A$62,0)),MATCH(Chiffrier!E3716,Sites_coordo!$A$2:$A$62,0),NA()))</f>
        <v>-61.872799999999998</v>
      </c>
      <c r="J3716" t="s">
        <v>105</v>
      </c>
      <c r="K3716" t="s">
        <v>105</v>
      </c>
      <c r="L3716" s="4">
        <v>10020110</v>
      </c>
      <c r="M3716" t="s">
        <v>151</v>
      </c>
      <c r="N3716" s="4">
        <v>1</v>
      </c>
      <c r="O3716" s="4" t="s">
        <v>121</v>
      </c>
      <c r="P3716" s="4">
        <v>3</v>
      </c>
      <c r="Q3716" t="s">
        <v>3936</v>
      </c>
      <c r="R3716" s="4">
        <v>0</v>
      </c>
      <c r="S3716">
        <v>4</v>
      </c>
      <c r="T3716" s="4" t="s">
        <v>106</v>
      </c>
      <c r="U3716" s="4">
        <v>0</v>
      </c>
      <c r="V3716" s="4" t="s">
        <v>106</v>
      </c>
      <c r="W3716" s="4">
        <v>0</v>
      </c>
      <c r="X3716" s="4">
        <v>0</v>
      </c>
      <c r="Y3716" s="4">
        <v>0</v>
      </c>
      <c r="Z3716" s="4">
        <v>0</v>
      </c>
      <c r="AA3716" s="4">
        <v>0</v>
      </c>
      <c r="AB3716" s="4">
        <v>0</v>
      </c>
      <c r="AC3716" s="4">
        <v>0</v>
      </c>
      <c r="AD3716" s="4">
        <v>1</v>
      </c>
      <c r="AE3716" s="4">
        <v>0</v>
      </c>
      <c r="AF3716" s="4" t="s">
        <v>4089</v>
      </c>
      <c r="AH3716" s="6">
        <v>43747</v>
      </c>
      <c r="AI3716" t="s">
        <v>106</v>
      </c>
      <c r="AJ3716" t="s">
        <v>106</v>
      </c>
      <c r="AK3716">
        <v>3110</v>
      </c>
      <c r="AL3716" s="4" t="s">
        <v>106</v>
      </c>
      <c r="AM3716" s="4">
        <v>29.6</v>
      </c>
      <c r="AN3716" s="4" t="s">
        <v>106</v>
      </c>
      <c r="AO3716" s="4" t="s">
        <v>106</v>
      </c>
      <c r="AP3716" s="4" t="s">
        <v>106</v>
      </c>
      <c r="AQ3716" s="4" t="s">
        <v>106</v>
      </c>
      <c r="AR3716" s="4" t="s">
        <v>106</v>
      </c>
      <c r="AS3716" s="4" t="s">
        <v>106</v>
      </c>
      <c r="AT3716" s="4" t="s">
        <v>106</v>
      </c>
      <c r="AU3716" t="s">
        <v>108</v>
      </c>
      <c r="AV3716" t="s">
        <v>109</v>
      </c>
      <c r="AW3716" t="s">
        <v>110</v>
      </c>
      <c r="AX3716" t="s">
        <v>3936</v>
      </c>
      <c r="AY3716" s="4" t="s">
        <v>4141</v>
      </c>
    </row>
    <row r="3717" spans="1:51" hidden="1" x14ac:dyDescent="0.25">
      <c r="A3717">
        <v>2019</v>
      </c>
      <c r="B3717" s="6">
        <v>43610</v>
      </c>
      <c r="C3717" s="6">
        <v>43747</v>
      </c>
      <c r="D3717" t="str">
        <f>INDEX(parametres!$B$2:$B$57,IF(ISNUMBER(MATCH(Chiffrier!E3717,parametres!$C$2:$C$57,0)),MATCH(E3717,parametres!$C$2:$C$57,0),NA()))</f>
        <v>IM-12</v>
      </c>
      <c r="E3717" t="s">
        <v>23</v>
      </c>
      <c r="F3717" t="s">
        <v>112</v>
      </c>
      <c r="G3717" s="4">
        <f t="shared" si="77"/>
        <v>19.571428571428573</v>
      </c>
      <c r="H3717">
        <f>INDEX(Sites_coordo!$C$2:$C$62,IF(ISNUMBER(MATCH(Chiffrier!E3717,Sites_coordo!$A$2:$A$62,0)),MATCH(Chiffrier!E3717,Sites_coordo!$A$2:$A$62,0),NA()))</f>
        <v>47.225200000000001</v>
      </c>
      <c r="I3717">
        <f>INDEX(Sites_coordo!$B$2:$B$62,IF(ISNUMBER(MATCH(Chiffrier!E3717,Sites_coordo!$A$2:$A$62,0)),MATCH(Chiffrier!E3717,Sites_coordo!$A$2:$A$62,0),NA()))</f>
        <v>-61.872799999999998</v>
      </c>
      <c r="J3717" t="s">
        <v>105</v>
      </c>
      <c r="K3717" t="s">
        <v>105</v>
      </c>
      <c r="L3717" s="4">
        <v>10020110</v>
      </c>
      <c r="M3717" t="s">
        <v>151</v>
      </c>
      <c r="N3717" s="4">
        <v>1</v>
      </c>
      <c r="O3717" s="4" t="s">
        <v>107</v>
      </c>
      <c r="P3717" s="4">
        <v>1</v>
      </c>
      <c r="Q3717" t="s">
        <v>3937</v>
      </c>
      <c r="R3717" s="4">
        <v>0</v>
      </c>
      <c r="S3717">
        <v>5</v>
      </c>
      <c r="T3717" s="4" t="s">
        <v>106</v>
      </c>
      <c r="U3717" s="4">
        <v>0</v>
      </c>
      <c r="V3717" s="4" t="s">
        <v>106</v>
      </c>
      <c r="W3717" s="4">
        <v>0</v>
      </c>
      <c r="X3717" s="4">
        <v>0</v>
      </c>
      <c r="Y3717" s="4">
        <v>0</v>
      </c>
      <c r="Z3717" s="4">
        <v>0</v>
      </c>
      <c r="AA3717" s="4">
        <v>0</v>
      </c>
      <c r="AB3717" s="4">
        <v>0</v>
      </c>
      <c r="AC3717" s="4">
        <v>0</v>
      </c>
      <c r="AD3717" s="4">
        <v>1</v>
      </c>
      <c r="AE3717" s="4">
        <v>0</v>
      </c>
      <c r="AF3717" s="4" t="s">
        <v>4089</v>
      </c>
      <c r="AH3717" s="6">
        <v>43747</v>
      </c>
      <c r="AI3717" t="s">
        <v>106</v>
      </c>
      <c r="AJ3717" t="s">
        <v>106</v>
      </c>
      <c r="AK3717">
        <v>3110</v>
      </c>
      <c r="AL3717" s="4" t="s">
        <v>106</v>
      </c>
      <c r="AM3717" s="4">
        <v>29.6</v>
      </c>
      <c r="AN3717" s="4" t="s">
        <v>106</v>
      </c>
      <c r="AO3717" s="4" t="s">
        <v>106</v>
      </c>
      <c r="AP3717" s="4" t="s">
        <v>106</v>
      </c>
      <c r="AQ3717" s="4" t="s">
        <v>106</v>
      </c>
      <c r="AR3717" s="4" t="s">
        <v>106</v>
      </c>
      <c r="AS3717" s="4" t="s">
        <v>106</v>
      </c>
      <c r="AT3717" s="4" t="s">
        <v>106</v>
      </c>
      <c r="AU3717" t="s">
        <v>108</v>
      </c>
      <c r="AV3717" t="s">
        <v>109</v>
      </c>
      <c r="AW3717" t="s">
        <v>110</v>
      </c>
      <c r="AX3717" t="s">
        <v>3937</v>
      </c>
      <c r="AY3717" s="4" t="s">
        <v>4141</v>
      </c>
    </row>
    <row r="3718" spans="1:51" hidden="1" x14ac:dyDescent="0.25">
      <c r="A3718">
        <v>2019</v>
      </c>
      <c r="B3718" s="6">
        <v>43610</v>
      </c>
      <c r="C3718" s="6">
        <v>43747</v>
      </c>
      <c r="D3718" t="str">
        <f>INDEX(parametres!$B$2:$B$57,IF(ISNUMBER(MATCH(Chiffrier!E3718,parametres!$C$2:$C$57,0)),MATCH(E3718,parametres!$C$2:$C$57,0),NA()))</f>
        <v>IM-12</v>
      </c>
      <c r="E3718" t="s">
        <v>23</v>
      </c>
      <c r="F3718" t="s">
        <v>112</v>
      </c>
      <c r="G3718" s="4">
        <f t="shared" si="77"/>
        <v>19.571428571428573</v>
      </c>
      <c r="H3718">
        <f>INDEX(Sites_coordo!$C$2:$C$62,IF(ISNUMBER(MATCH(Chiffrier!E3718,Sites_coordo!$A$2:$A$62,0)),MATCH(Chiffrier!E3718,Sites_coordo!$A$2:$A$62,0),NA()))</f>
        <v>47.225200000000001</v>
      </c>
      <c r="I3718">
        <f>INDEX(Sites_coordo!$B$2:$B$62,IF(ISNUMBER(MATCH(Chiffrier!E3718,Sites_coordo!$A$2:$A$62,0)),MATCH(Chiffrier!E3718,Sites_coordo!$A$2:$A$62,0),NA()))</f>
        <v>-61.872799999999998</v>
      </c>
      <c r="J3718" t="s">
        <v>105</v>
      </c>
      <c r="K3718" t="s">
        <v>105</v>
      </c>
      <c r="L3718" s="4">
        <v>10020110</v>
      </c>
      <c r="M3718" t="s">
        <v>151</v>
      </c>
      <c r="N3718" s="4">
        <v>2</v>
      </c>
      <c r="O3718" s="4" t="s">
        <v>121</v>
      </c>
      <c r="P3718" s="4">
        <v>1</v>
      </c>
      <c r="Q3718" t="s">
        <v>3938</v>
      </c>
      <c r="R3718" s="4">
        <v>0</v>
      </c>
      <c r="S3718">
        <v>3</v>
      </c>
      <c r="T3718" s="4" t="s">
        <v>106</v>
      </c>
      <c r="U3718" s="4">
        <v>0</v>
      </c>
      <c r="V3718" s="4" t="s">
        <v>106</v>
      </c>
      <c r="W3718" s="4">
        <v>0</v>
      </c>
      <c r="X3718" s="4">
        <v>0</v>
      </c>
      <c r="Y3718" s="4">
        <v>0</v>
      </c>
      <c r="Z3718" s="4">
        <v>0</v>
      </c>
      <c r="AA3718" s="4">
        <v>0</v>
      </c>
      <c r="AB3718" s="4">
        <v>0</v>
      </c>
      <c r="AC3718" s="4">
        <v>0</v>
      </c>
      <c r="AD3718" s="4">
        <v>0</v>
      </c>
      <c r="AE3718" s="4">
        <v>0</v>
      </c>
      <c r="AH3718" s="6">
        <v>43747</v>
      </c>
      <c r="AI3718" t="s">
        <v>106</v>
      </c>
      <c r="AJ3718" t="s">
        <v>106</v>
      </c>
      <c r="AK3718">
        <v>3110</v>
      </c>
      <c r="AL3718" s="4" t="s">
        <v>106</v>
      </c>
      <c r="AM3718" s="4">
        <v>29.6</v>
      </c>
      <c r="AN3718" s="4" t="s">
        <v>106</v>
      </c>
      <c r="AO3718" s="4" t="s">
        <v>106</v>
      </c>
      <c r="AP3718" s="4" t="s">
        <v>106</v>
      </c>
      <c r="AQ3718" s="4" t="s">
        <v>106</v>
      </c>
      <c r="AR3718" s="4" t="s">
        <v>106</v>
      </c>
      <c r="AS3718" s="4" t="s">
        <v>106</v>
      </c>
      <c r="AT3718" s="4" t="s">
        <v>106</v>
      </c>
      <c r="AU3718" t="s">
        <v>108</v>
      </c>
      <c r="AV3718" t="s">
        <v>109</v>
      </c>
      <c r="AW3718" t="s">
        <v>110</v>
      </c>
      <c r="AX3718" t="s">
        <v>3938</v>
      </c>
      <c r="AY3718" s="4" t="s">
        <v>4141</v>
      </c>
    </row>
    <row r="3719" spans="1:51" hidden="1" x14ac:dyDescent="0.25">
      <c r="A3719">
        <v>2019</v>
      </c>
      <c r="B3719" s="6">
        <v>43610</v>
      </c>
      <c r="C3719" s="6">
        <v>43747</v>
      </c>
      <c r="D3719" t="str">
        <f>INDEX(parametres!$B$2:$B$57,IF(ISNUMBER(MATCH(Chiffrier!E3719,parametres!$C$2:$C$57,0)),MATCH(E3719,parametres!$C$2:$C$57,0),NA()))</f>
        <v>IM-12</v>
      </c>
      <c r="E3719" t="s">
        <v>23</v>
      </c>
      <c r="F3719" t="s">
        <v>112</v>
      </c>
      <c r="G3719" s="4">
        <f t="shared" si="77"/>
        <v>19.571428571428573</v>
      </c>
      <c r="H3719">
        <f>INDEX(Sites_coordo!$C$2:$C$62,IF(ISNUMBER(MATCH(Chiffrier!E3719,Sites_coordo!$A$2:$A$62,0)),MATCH(Chiffrier!E3719,Sites_coordo!$A$2:$A$62,0),NA()))</f>
        <v>47.225200000000001</v>
      </c>
      <c r="I3719">
        <f>INDEX(Sites_coordo!$B$2:$B$62,IF(ISNUMBER(MATCH(Chiffrier!E3719,Sites_coordo!$A$2:$A$62,0)),MATCH(Chiffrier!E3719,Sites_coordo!$A$2:$A$62,0),NA()))</f>
        <v>-61.872799999999998</v>
      </c>
      <c r="J3719" t="s">
        <v>105</v>
      </c>
      <c r="K3719" t="s">
        <v>105</v>
      </c>
      <c r="L3719" s="4">
        <v>10020110</v>
      </c>
      <c r="M3719" t="s">
        <v>151</v>
      </c>
      <c r="N3719" s="4">
        <v>2</v>
      </c>
      <c r="O3719" s="4" t="s">
        <v>121</v>
      </c>
      <c r="P3719" s="4">
        <v>2</v>
      </c>
      <c r="Q3719" t="s">
        <v>3939</v>
      </c>
      <c r="R3719" s="4">
        <v>0</v>
      </c>
      <c r="S3719">
        <v>4</v>
      </c>
      <c r="T3719" s="4" t="s">
        <v>106</v>
      </c>
      <c r="U3719" s="4">
        <v>0</v>
      </c>
      <c r="V3719" s="4" t="s">
        <v>106</v>
      </c>
      <c r="W3719" s="4">
        <v>0</v>
      </c>
      <c r="X3719" s="4">
        <v>0</v>
      </c>
      <c r="Y3719" s="4">
        <v>0</v>
      </c>
      <c r="Z3719" s="4">
        <v>0</v>
      </c>
      <c r="AA3719" s="4">
        <v>0</v>
      </c>
      <c r="AB3719" s="4">
        <v>0</v>
      </c>
      <c r="AC3719" s="4">
        <v>0</v>
      </c>
      <c r="AD3719" s="4">
        <v>0</v>
      </c>
      <c r="AE3719" s="4">
        <v>0</v>
      </c>
      <c r="AH3719" s="6">
        <v>43747</v>
      </c>
      <c r="AI3719" t="s">
        <v>106</v>
      </c>
      <c r="AJ3719" t="s">
        <v>106</v>
      </c>
      <c r="AK3719">
        <v>3110</v>
      </c>
      <c r="AL3719" s="4" t="s">
        <v>106</v>
      </c>
      <c r="AM3719" s="4">
        <v>29.6</v>
      </c>
      <c r="AN3719" s="4" t="s">
        <v>106</v>
      </c>
      <c r="AO3719" s="4" t="s">
        <v>106</v>
      </c>
      <c r="AP3719" s="4" t="s">
        <v>106</v>
      </c>
      <c r="AQ3719" s="4" t="s">
        <v>106</v>
      </c>
      <c r="AR3719" s="4" t="s">
        <v>106</v>
      </c>
      <c r="AS3719" s="4" t="s">
        <v>106</v>
      </c>
      <c r="AT3719" s="4" t="s">
        <v>106</v>
      </c>
      <c r="AU3719" t="s">
        <v>108</v>
      </c>
      <c r="AV3719" t="s">
        <v>109</v>
      </c>
      <c r="AW3719" t="s">
        <v>110</v>
      </c>
      <c r="AX3719" t="s">
        <v>3939</v>
      </c>
      <c r="AY3719" s="4" t="s">
        <v>4141</v>
      </c>
    </row>
    <row r="3720" spans="1:51" hidden="1" x14ac:dyDescent="0.25">
      <c r="A3720">
        <v>2019</v>
      </c>
      <c r="B3720" s="6">
        <v>43610</v>
      </c>
      <c r="C3720" s="6">
        <v>43747</v>
      </c>
      <c r="D3720" t="str">
        <f>INDEX(parametres!$B$2:$B$57,IF(ISNUMBER(MATCH(Chiffrier!E3720,parametres!$C$2:$C$57,0)),MATCH(E3720,parametres!$C$2:$C$57,0),NA()))</f>
        <v>IM-12</v>
      </c>
      <c r="E3720" t="s">
        <v>23</v>
      </c>
      <c r="F3720" t="s">
        <v>112</v>
      </c>
      <c r="G3720" s="4">
        <f t="shared" si="77"/>
        <v>19.571428571428573</v>
      </c>
      <c r="H3720">
        <f>INDEX(Sites_coordo!$C$2:$C$62,IF(ISNUMBER(MATCH(Chiffrier!E3720,Sites_coordo!$A$2:$A$62,0)),MATCH(Chiffrier!E3720,Sites_coordo!$A$2:$A$62,0),NA()))</f>
        <v>47.225200000000001</v>
      </c>
      <c r="I3720">
        <f>INDEX(Sites_coordo!$B$2:$B$62,IF(ISNUMBER(MATCH(Chiffrier!E3720,Sites_coordo!$A$2:$A$62,0)),MATCH(Chiffrier!E3720,Sites_coordo!$A$2:$A$62,0),NA()))</f>
        <v>-61.872799999999998</v>
      </c>
      <c r="J3720" t="s">
        <v>105</v>
      </c>
      <c r="K3720" t="s">
        <v>105</v>
      </c>
      <c r="L3720" s="4">
        <v>10020110</v>
      </c>
      <c r="M3720" t="s">
        <v>151</v>
      </c>
      <c r="N3720" s="4">
        <v>2</v>
      </c>
      <c r="O3720" s="4" t="s">
        <v>121</v>
      </c>
      <c r="P3720" s="4">
        <v>3</v>
      </c>
      <c r="Q3720" t="s">
        <v>3940</v>
      </c>
      <c r="R3720" s="4">
        <v>0</v>
      </c>
      <c r="S3720">
        <v>5</v>
      </c>
      <c r="T3720" s="4" t="s">
        <v>106</v>
      </c>
      <c r="U3720" s="4">
        <v>0</v>
      </c>
      <c r="V3720" s="4" t="s">
        <v>106</v>
      </c>
      <c r="W3720" s="4">
        <v>0</v>
      </c>
      <c r="X3720" s="4">
        <v>0</v>
      </c>
      <c r="Y3720" s="4">
        <v>0</v>
      </c>
      <c r="Z3720" s="4">
        <v>0</v>
      </c>
      <c r="AA3720" s="4">
        <v>0</v>
      </c>
      <c r="AB3720" s="4">
        <v>0</v>
      </c>
      <c r="AC3720" s="4">
        <v>0</v>
      </c>
      <c r="AD3720" s="4">
        <v>0</v>
      </c>
      <c r="AE3720" s="4">
        <v>0</v>
      </c>
      <c r="AH3720" s="6">
        <v>43747</v>
      </c>
      <c r="AI3720" t="s">
        <v>106</v>
      </c>
      <c r="AJ3720" t="s">
        <v>106</v>
      </c>
      <c r="AK3720">
        <v>3110</v>
      </c>
      <c r="AL3720" s="4" t="s">
        <v>106</v>
      </c>
      <c r="AM3720" s="4">
        <v>29.6</v>
      </c>
      <c r="AN3720" s="4" t="s">
        <v>106</v>
      </c>
      <c r="AO3720" s="4" t="s">
        <v>106</v>
      </c>
      <c r="AP3720" s="4" t="s">
        <v>106</v>
      </c>
      <c r="AQ3720" s="4" t="s">
        <v>106</v>
      </c>
      <c r="AR3720" s="4" t="s">
        <v>106</v>
      </c>
      <c r="AS3720" s="4" t="s">
        <v>106</v>
      </c>
      <c r="AT3720" s="4" t="s">
        <v>106</v>
      </c>
      <c r="AU3720" t="s">
        <v>108</v>
      </c>
      <c r="AV3720" t="s">
        <v>109</v>
      </c>
      <c r="AW3720" t="s">
        <v>110</v>
      </c>
      <c r="AX3720" t="s">
        <v>3940</v>
      </c>
      <c r="AY3720" s="4" t="s">
        <v>4141</v>
      </c>
    </row>
    <row r="3721" spans="1:51" hidden="1" x14ac:dyDescent="0.25">
      <c r="A3721">
        <v>2019</v>
      </c>
      <c r="B3721" s="6">
        <v>43610</v>
      </c>
      <c r="C3721" s="6">
        <v>43747</v>
      </c>
      <c r="D3721" t="str">
        <f>INDEX(parametres!$B$2:$B$57,IF(ISNUMBER(MATCH(Chiffrier!E3721,parametres!$C$2:$C$57,0)),MATCH(E3721,parametres!$C$2:$C$57,0),NA()))</f>
        <v>IM-12</v>
      </c>
      <c r="E3721" t="s">
        <v>23</v>
      </c>
      <c r="F3721" t="s">
        <v>112</v>
      </c>
      <c r="G3721" s="4">
        <f t="shared" si="77"/>
        <v>19.571428571428573</v>
      </c>
      <c r="H3721">
        <f>INDEX(Sites_coordo!$C$2:$C$62,IF(ISNUMBER(MATCH(Chiffrier!E3721,Sites_coordo!$A$2:$A$62,0)),MATCH(Chiffrier!E3721,Sites_coordo!$A$2:$A$62,0),NA()))</f>
        <v>47.225200000000001</v>
      </c>
      <c r="I3721">
        <f>INDEX(Sites_coordo!$B$2:$B$62,IF(ISNUMBER(MATCH(Chiffrier!E3721,Sites_coordo!$A$2:$A$62,0)),MATCH(Chiffrier!E3721,Sites_coordo!$A$2:$A$62,0),NA()))</f>
        <v>-61.872799999999998</v>
      </c>
      <c r="J3721" t="s">
        <v>105</v>
      </c>
      <c r="K3721" t="s">
        <v>105</v>
      </c>
      <c r="L3721" s="4">
        <v>10020110</v>
      </c>
      <c r="M3721" t="s">
        <v>151</v>
      </c>
      <c r="N3721" s="4">
        <v>2</v>
      </c>
      <c r="O3721" s="4" t="s">
        <v>107</v>
      </c>
      <c r="P3721" s="4">
        <v>1</v>
      </c>
      <c r="Q3721" t="s">
        <v>3941</v>
      </c>
      <c r="R3721" s="4">
        <v>0</v>
      </c>
      <c r="S3721">
        <v>5</v>
      </c>
      <c r="T3721" s="4" t="s">
        <v>106</v>
      </c>
      <c r="U3721" s="4">
        <v>0</v>
      </c>
      <c r="V3721" s="4" t="s">
        <v>106</v>
      </c>
      <c r="W3721" s="4">
        <v>0</v>
      </c>
      <c r="X3721" s="4">
        <v>0</v>
      </c>
      <c r="Y3721" s="4">
        <v>0</v>
      </c>
      <c r="Z3721" s="4">
        <v>0</v>
      </c>
      <c r="AA3721" s="4">
        <v>0</v>
      </c>
      <c r="AB3721" s="4">
        <v>0</v>
      </c>
      <c r="AC3721" s="4">
        <v>0</v>
      </c>
      <c r="AD3721" s="4">
        <v>0</v>
      </c>
      <c r="AE3721" s="4">
        <v>0</v>
      </c>
      <c r="AH3721" s="6">
        <v>43747</v>
      </c>
      <c r="AI3721" t="s">
        <v>106</v>
      </c>
      <c r="AJ3721" t="s">
        <v>106</v>
      </c>
      <c r="AK3721">
        <v>3110</v>
      </c>
      <c r="AL3721" s="4" t="s">
        <v>106</v>
      </c>
      <c r="AM3721" s="4">
        <v>29.6</v>
      </c>
      <c r="AN3721" s="4" t="s">
        <v>106</v>
      </c>
      <c r="AO3721" s="4" t="s">
        <v>106</v>
      </c>
      <c r="AP3721" s="4" t="s">
        <v>106</v>
      </c>
      <c r="AQ3721" s="4" t="s">
        <v>106</v>
      </c>
      <c r="AR3721" s="4" t="s">
        <v>106</v>
      </c>
      <c r="AS3721" s="4" t="s">
        <v>106</v>
      </c>
      <c r="AT3721" s="4" t="s">
        <v>106</v>
      </c>
      <c r="AU3721" t="s">
        <v>108</v>
      </c>
      <c r="AV3721" t="s">
        <v>109</v>
      </c>
      <c r="AW3721" t="s">
        <v>110</v>
      </c>
      <c r="AX3721" t="s">
        <v>3941</v>
      </c>
      <c r="AY3721" s="4" t="s">
        <v>4141</v>
      </c>
    </row>
    <row r="3722" spans="1:51" hidden="1" x14ac:dyDescent="0.25">
      <c r="A3722">
        <v>2019</v>
      </c>
      <c r="B3722" s="6">
        <v>43610</v>
      </c>
      <c r="C3722" s="6">
        <v>43747</v>
      </c>
      <c r="D3722" t="str">
        <f>INDEX(parametres!$B$2:$B$57,IF(ISNUMBER(MATCH(Chiffrier!E3722,parametres!$C$2:$C$57,0)),MATCH(E3722,parametres!$C$2:$C$57,0),NA()))</f>
        <v>IM-12</v>
      </c>
      <c r="E3722" t="s">
        <v>23</v>
      </c>
      <c r="F3722" t="s">
        <v>112</v>
      </c>
      <c r="G3722" s="4">
        <f t="shared" si="77"/>
        <v>19.571428571428573</v>
      </c>
      <c r="H3722">
        <f>INDEX(Sites_coordo!$C$2:$C$62,IF(ISNUMBER(MATCH(Chiffrier!E3722,Sites_coordo!$A$2:$A$62,0)),MATCH(Chiffrier!E3722,Sites_coordo!$A$2:$A$62,0),NA()))</f>
        <v>47.225200000000001</v>
      </c>
      <c r="I3722">
        <f>INDEX(Sites_coordo!$B$2:$B$62,IF(ISNUMBER(MATCH(Chiffrier!E3722,Sites_coordo!$A$2:$A$62,0)),MATCH(Chiffrier!E3722,Sites_coordo!$A$2:$A$62,0),NA()))</f>
        <v>-61.872799999999998</v>
      </c>
      <c r="J3722" t="s">
        <v>105</v>
      </c>
      <c r="K3722" t="s">
        <v>105</v>
      </c>
      <c r="L3722" s="4">
        <v>10020110</v>
      </c>
      <c r="M3722" t="s">
        <v>151</v>
      </c>
      <c r="N3722" s="4">
        <v>3</v>
      </c>
      <c r="O3722" s="4" t="s">
        <v>121</v>
      </c>
      <c r="P3722" s="4">
        <v>1</v>
      </c>
      <c r="Q3722" t="s">
        <v>3942</v>
      </c>
      <c r="R3722" s="4">
        <v>0</v>
      </c>
      <c r="S3722">
        <v>3</v>
      </c>
      <c r="T3722" s="4" t="s">
        <v>106</v>
      </c>
      <c r="U3722" s="4">
        <v>0</v>
      </c>
      <c r="V3722" s="4" t="s">
        <v>106</v>
      </c>
      <c r="W3722" s="4">
        <v>0</v>
      </c>
      <c r="X3722" s="4">
        <v>0</v>
      </c>
      <c r="Y3722" s="4">
        <v>0</v>
      </c>
      <c r="Z3722" s="4">
        <v>0</v>
      </c>
      <c r="AA3722" s="4">
        <v>0</v>
      </c>
      <c r="AB3722" s="4">
        <v>0</v>
      </c>
      <c r="AC3722" s="4">
        <v>0</v>
      </c>
      <c r="AD3722" s="4">
        <v>0</v>
      </c>
      <c r="AE3722" s="4">
        <v>0</v>
      </c>
      <c r="AH3722" s="6">
        <v>43747</v>
      </c>
      <c r="AI3722" t="s">
        <v>106</v>
      </c>
      <c r="AJ3722" t="s">
        <v>106</v>
      </c>
      <c r="AK3722">
        <v>3110</v>
      </c>
      <c r="AL3722" s="4" t="s">
        <v>106</v>
      </c>
      <c r="AM3722" s="4">
        <v>29.6</v>
      </c>
      <c r="AN3722" s="4" t="s">
        <v>106</v>
      </c>
      <c r="AO3722" s="4" t="s">
        <v>106</v>
      </c>
      <c r="AP3722" s="4" t="s">
        <v>106</v>
      </c>
      <c r="AQ3722" s="4" t="s">
        <v>106</v>
      </c>
      <c r="AR3722" s="4" t="s">
        <v>106</v>
      </c>
      <c r="AS3722" s="4" t="s">
        <v>106</v>
      </c>
      <c r="AT3722" s="4" t="s">
        <v>106</v>
      </c>
      <c r="AU3722" t="s">
        <v>108</v>
      </c>
      <c r="AV3722" t="s">
        <v>109</v>
      </c>
      <c r="AW3722" t="s">
        <v>110</v>
      </c>
      <c r="AX3722" t="s">
        <v>3942</v>
      </c>
      <c r="AY3722" s="4" t="s">
        <v>4141</v>
      </c>
    </row>
    <row r="3723" spans="1:51" hidden="1" x14ac:dyDescent="0.25">
      <c r="A3723">
        <v>2019</v>
      </c>
      <c r="B3723" s="6">
        <v>43610</v>
      </c>
      <c r="C3723" s="6">
        <v>43747</v>
      </c>
      <c r="D3723" t="str">
        <f>INDEX(parametres!$B$2:$B$57,IF(ISNUMBER(MATCH(Chiffrier!E3723,parametres!$C$2:$C$57,0)),MATCH(E3723,parametres!$C$2:$C$57,0),NA()))</f>
        <v>IM-12</v>
      </c>
      <c r="E3723" t="s">
        <v>23</v>
      </c>
      <c r="F3723" t="s">
        <v>112</v>
      </c>
      <c r="G3723" s="4">
        <f t="shared" si="77"/>
        <v>19.571428571428573</v>
      </c>
      <c r="H3723">
        <f>INDEX(Sites_coordo!$C$2:$C$62,IF(ISNUMBER(MATCH(Chiffrier!E3723,Sites_coordo!$A$2:$A$62,0)),MATCH(Chiffrier!E3723,Sites_coordo!$A$2:$A$62,0),NA()))</f>
        <v>47.225200000000001</v>
      </c>
      <c r="I3723">
        <f>INDEX(Sites_coordo!$B$2:$B$62,IF(ISNUMBER(MATCH(Chiffrier!E3723,Sites_coordo!$A$2:$A$62,0)),MATCH(Chiffrier!E3723,Sites_coordo!$A$2:$A$62,0),NA()))</f>
        <v>-61.872799999999998</v>
      </c>
      <c r="J3723" t="s">
        <v>105</v>
      </c>
      <c r="K3723" t="s">
        <v>105</v>
      </c>
      <c r="L3723" s="4">
        <v>10020110</v>
      </c>
      <c r="M3723" t="s">
        <v>151</v>
      </c>
      <c r="N3723" s="4">
        <v>3</v>
      </c>
      <c r="O3723" s="4" t="s">
        <v>121</v>
      </c>
      <c r="P3723" s="4">
        <v>2</v>
      </c>
      <c r="Q3723" t="s">
        <v>3943</v>
      </c>
      <c r="R3723" s="4">
        <v>0</v>
      </c>
      <c r="S3723">
        <v>3</v>
      </c>
      <c r="T3723" s="4" t="s">
        <v>106</v>
      </c>
      <c r="U3723" s="4">
        <v>0</v>
      </c>
      <c r="V3723" s="4" t="s">
        <v>106</v>
      </c>
      <c r="W3723" s="4">
        <v>0</v>
      </c>
      <c r="X3723" s="4">
        <v>0</v>
      </c>
      <c r="Y3723" s="4">
        <v>0</v>
      </c>
      <c r="Z3723" s="4">
        <v>0</v>
      </c>
      <c r="AA3723" s="4">
        <v>0</v>
      </c>
      <c r="AB3723" s="4">
        <v>0</v>
      </c>
      <c r="AC3723" s="4">
        <v>0</v>
      </c>
      <c r="AD3723" s="4">
        <v>0</v>
      </c>
      <c r="AE3723" s="4">
        <v>0</v>
      </c>
      <c r="AH3723" s="6">
        <v>43747</v>
      </c>
      <c r="AI3723" t="s">
        <v>106</v>
      </c>
      <c r="AJ3723" t="s">
        <v>106</v>
      </c>
      <c r="AK3723">
        <v>3110</v>
      </c>
      <c r="AL3723" s="4" t="s">
        <v>106</v>
      </c>
      <c r="AM3723" s="4">
        <v>29.6</v>
      </c>
      <c r="AN3723" s="4" t="s">
        <v>106</v>
      </c>
      <c r="AO3723" s="4" t="s">
        <v>106</v>
      </c>
      <c r="AP3723" s="4" t="s">
        <v>106</v>
      </c>
      <c r="AQ3723" s="4" t="s">
        <v>106</v>
      </c>
      <c r="AR3723" s="4" t="s">
        <v>106</v>
      </c>
      <c r="AS3723" s="4" t="s">
        <v>106</v>
      </c>
      <c r="AT3723" s="4" t="s">
        <v>106</v>
      </c>
      <c r="AU3723" t="s">
        <v>108</v>
      </c>
      <c r="AV3723" t="s">
        <v>109</v>
      </c>
      <c r="AW3723" t="s">
        <v>110</v>
      </c>
      <c r="AX3723" t="s">
        <v>3943</v>
      </c>
      <c r="AY3723" s="4" t="s">
        <v>4141</v>
      </c>
    </row>
    <row r="3724" spans="1:51" hidden="1" x14ac:dyDescent="0.25">
      <c r="A3724">
        <v>2019</v>
      </c>
      <c r="B3724" s="6">
        <v>43610</v>
      </c>
      <c r="C3724" s="6">
        <v>43747</v>
      </c>
      <c r="D3724" t="str">
        <f>INDEX(parametres!$B$2:$B$57,IF(ISNUMBER(MATCH(Chiffrier!E3724,parametres!$C$2:$C$57,0)),MATCH(E3724,parametres!$C$2:$C$57,0),NA()))</f>
        <v>IM-12</v>
      </c>
      <c r="E3724" t="s">
        <v>23</v>
      </c>
      <c r="F3724" t="s">
        <v>112</v>
      </c>
      <c r="G3724" s="4">
        <f t="shared" si="77"/>
        <v>19.571428571428573</v>
      </c>
      <c r="H3724">
        <f>INDEX(Sites_coordo!$C$2:$C$62,IF(ISNUMBER(MATCH(Chiffrier!E3724,Sites_coordo!$A$2:$A$62,0)),MATCH(Chiffrier!E3724,Sites_coordo!$A$2:$A$62,0),NA()))</f>
        <v>47.225200000000001</v>
      </c>
      <c r="I3724">
        <f>INDEX(Sites_coordo!$B$2:$B$62,IF(ISNUMBER(MATCH(Chiffrier!E3724,Sites_coordo!$A$2:$A$62,0)),MATCH(Chiffrier!E3724,Sites_coordo!$A$2:$A$62,0),NA()))</f>
        <v>-61.872799999999998</v>
      </c>
      <c r="J3724" t="s">
        <v>105</v>
      </c>
      <c r="K3724" t="s">
        <v>105</v>
      </c>
      <c r="L3724" s="4">
        <v>10020110</v>
      </c>
      <c r="M3724" t="s">
        <v>151</v>
      </c>
      <c r="N3724" s="4">
        <v>3</v>
      </c>
      <c r="O3724" s="4" t="s">
        <v>121</v>
      </c>
      <c r="P3724" s="4">
        <v>3</v>
      </c>
      <c r="Q3724" t="s">
        <v>3944</v>
      </c>
      <c r="R3724" s="4">
        <v>0</v>
      </c>
      <c r="S3724">
        <v>3</v>
      </c>
      <c r="T3724" s="4" t="s">
        <v>106</v>
      </c>
      <c r="U3724" s="4">
        <v>0</v>
      </c>
      <c r="V3724" s="4" t="s">
        <v>106</v>
      </c>
      <c r="W3724" s="4">
        <v>0</v>
      </c>
      <c r="X3724" s="4">
        <v>0</v>
      </c>
      <c r="Y3724" s="4">
        <v>0</v>
      </c>
      <c r="Z3724" s="4">
        <v>0</v>
      </c>
      <c r="AA3724" s="4">
        <v>0</v>
      </c>
      <c r="AB3724" s="4">
        <v>0</v>
      </c>
      <c r="AC3724" s="4">
        <v>0</v>
      </c>
      <c r="AD3724" s="4">
        <v>0</v>
      </c>
      <c r="AE3724" s="4">
        <v>0</v>
      </c>
      <c r="AH3724" s="6">
        <v>43747</v>
      </c>
      <c r="AI3724" t="s">
        <v>106</v>
      </c>
      <c r="AJ3724" t="s">
        <v>106</v>
      </c>
      <c r="AK3724">
        <v>3110</v>
      </c>
      <c r="AL3724" s="4" t="s">
        <v>106</v>
      </c>
      <c r="AM3724" s="4">
        <v>29.6</v>
      </c>
      <c r="AN3724" s="4" t="s">
        <v>106</v>
      </c>
      <c r="AO3724" s="4" t="s">
        <v>106</v>
      </c>
      <c r="AP3724" s="4" t="s">
        <v>106</v>
      </c>
      <c r="AQ3724" s="4" t="s">
        <v>106</v>
      </c>
      <c r="AR3724" s="4" t="s">
        <v>106</v>
      </c>
      <c r="AS3724" s="4" t="s">
        <v>106</v>
      </c>
      <c r="AT3724" s="4" t="s">
        <v>106</v>
      </c>
      <c r="AU3724" t="s">
        <v>108</v>
      </c>
      <c r="AV3724" t="s">
        <v>109</v>
      </c>
      <c r="AW3724" t="s">
        <v>110</v>
      </c>
      <c r="AX3724" t="s">
        <v>3944</v>
      </c>
      <c r="AY3724" s="4" t="s">
        <v>4141</v>
      </c>
    </row>
    <row r="3725" spans="1:51" hidden="1" x14ac:dyDescent="0.25">
      <c r="A3725">
        <v>2019</v>
      </c>
      <c r="B3725" s="6">
        <v>43610</v>
      </c>
      <c r="C3725" s="6">
        <v>43747</v>
      </c>
      <c r="D3725" t="str">
        <f>INDEX(parametres!$B$2:$B$57,IF(ISNUMBER(MATCH(Chiffrier!E3725,parametres!$C$2:$C$57,0)),MATCH(E3725,parametres!$C$2:$C$57,0),NA()))</f>
        <v>IM-12</v>
      </c>
      <c r="E3725" t="s">
        <v>23</v>
      </c>
      <c r="F3725" t="s">
        <v>112</v>
      </c>
      <c r="G3725" s="4">
        <f t="shared" si="77"/>
        <v>19.571428571428573</v>
      </c>
      <c r="H3725">
        <f>INDEX(Sites_coordo!$C$2:$C$62,IF(ISNUMBER(MATCH(Chiffrier!E3725,Sites_coordo!$A$2:$A$62,0)),MATCH(Chiffrier!E3725,Sites_coordo!$A$2:$A$62,0),NA()))</f>
        <v>47.225200000000001</v>
      </c>
      <c r="I3725">
        <f>INDEX(Sites_coordo!$B$2:$B$62,IF(ISNUMBER(MATCH(Chiffrier!E3725,Sites_coordo!$A$2:$A$62,0)),MATCH(Chiffrier!E3725,Sites_coordo!$A$2:$A$62,0),NA()))</f>
        <v>-61.872799999999998</v>
      </c>
      <c r="J3725" t="s">
        <v>105</v>
      </c>
      <c r="K3725" t="s">
        <v>105</v>
      </c>
      <c r="L3725" s="4">
        <v>10020110</v>
      </c>
      <c r="M3725" t="s">
        <v>151</v>
      </c>
      <c r="N3725" s="4">
        <v>3</v>
      </c>
      <c r="O3725" s="4" t="s">
        <v>107</v>
      </c>
      <c r="P3725" s="4">
        <v>1</v>
      </c>
      <c r="Q3725" t="s">
        <v>3945</v>
      </c>
      <c r="R3725" s="4">
        <v>0</v>
      </c>
      <c r="S3725">
        <v>1</v>
      </c>
      <c r="T3725" s="4" t="s">
        <v>106</v>
      </c>
      <c r="U3725" s="4">
        <v>0</v>
      </c>
      <c r="V3725" s="4" t="s">
        <v>106</v>
      </c>
      <c r="W3725" s="4">
        <v>0</v>
      </c>
      <c r="X3725" s="4">
        <v>0</v>
      </c>
      <c r="Y3725" s="4">
        <v>0</v>
      </c>
      <c r="Z3725" s="4">
        <v>0</v>
      </c>
      <c r="AA3725" s="4">
        <v>0</v>
      </c>
      <c r="AB3725" s="4">
        <v>0</v>
      </c>
      <c r="AC3725" s="4">
        <v>0</v>
      </c>
      <c r="AD3725" s="4">
        <v>0</v>
      </c>
      <c r="AE3725" s="4">
        <v>0</v>
      </c>
      <c r="AH3725" s="6">
        <v>43747</v>
      </c>
      <c r="AI3725" t="s">
        <v>106</v>
      </c>
      <c r="AJ3725" t="s">
        <v>106</v>
      </c>
      <c r="AK3725">
        <v>3110</v>
      </c>
      <c r="AL3725" s="4" t="s">
        <v>106</v>
      </c>
      <c r="AM3725" s="4">
        <v>29.6</v>
      </c>
      <c r="AN3725" s="4" t="s">
        <v>106</v>
      </c>
      <c r="AO3725" s="4" t="s">
        <v>106</v>
      </c>
      <c r="AP3725" s="4" t="s">
        <v>106</v>
      </c>
      <c r="AQ3725" s="4" t="s">
        <v>106</v>
      </c>
      <c r="AR3725" s="4" t="s">
        <v>106</v>
      </c>
      <c r="AS3725" s="4" t="s">
        <v>106</v>
      </c>
      <c r="AT3725" s="4" t="s">
        <v>106</v>
      </c>
      <c r="AU3725" t="s">
        <v>108</v>
      </c>
      <c r="AV3725" t="s">
        <v>109</v>
      </c>
      <c r="AW3725" t="s">
        <v>110</v>
      </c>
      <c r="AX3725" t="s">
        <v>3945</v>
      </c>
      <c r="AY3725" s="4" t="s">
        <v>4141</v>
      </c>
    </row>
    <row r="3726" spans="1:51" hidden="1" x14ac:dyDescent="0.25">
      <c r="A3726">
        <v>2019</v>
      </c>
      <c r="B3726" s="6">
        <v>43610</v>
      </c>
      <c r="C3726" s="6">
        <v>43747</v>
      </c>
      <c r="D3726" t="str">
        <f>INDEX(parametres!$B$2:$B$57,IF(ISNUMBER(MATCH(Chiffrier!E3726,parametres!$C$2:$C$57,0)),MATCH(E3726,parametres!$C$2:$C$57,0),NA()))</f>
        <v>IM-12</v>
      </c>
      <c r="E3726" t="s">
        <v>23</v>
      </c>
      <c r="F3726" t="s">
        <v>112</v>
      </c>
      <c r="G3726" s="4">
        <f t="shared" si="77"/>
        <v>19.571428571428573</v>
      </c>
      <c r="H3726">
        <f>INDEX(Sites_coordo!$C$2:$C$62,IF(ISNUMBER(MATCH(Chiffrier!E3726,Sites_coordo!$A$2:$A$62,0)),MATCH(Chiffrier!E3726,Sites_coordo!$A$2:$A$62,0),NA()))</f>
        <v>47.225200000000001</v>
      </c>
      <c r="I3726">
        <f>INDEX(Sites_coordo!$B$2:$B$62,IF(ISNUMBER(MATCH(Chiffrier!E3726,Sites_coordo!$A$2:$A$62,0)),MATCH(Chiffrier!E3726,Sites_coordo!$A$2:$A$62,0),NA()))</f>
        <v>-61.872799999999998</v>
      </c>
      <c r="J3726" t="s">
        <v>105</v>
      </c>
      <c r="K3726" t="s">
        <v>105</v>
      </c>
      <c r="L3726" s="4">
        <v>10020110</v>
      </c>
      <c r="M3726" t="s">
        <v>151</v>
      </c>
      <c r="N3726" s="4">
        <v>4</v>
      </c>
      <c r="O3726" s="4" t="s">
        <v>121</v>
      </c>
      <c r="P3726" s="4">
        <v>1</v>
      </c>
      <c r="Q3726" t="s">
        <v>3946</v>
      </c>
      <c r="R3726" s="4">
        <v>0</v>
      </c>
      <c r="S3726">
        <v>3</v>
      </c>
      <c r="T3726" s="4" t="s">
        <v>106</v>
      </c>
      <c r="U3726" s="4">
        <v>0</v>
      </c>
      <c r="V3726" s="4" t="s">
        <v>106</v>
      </c>
      <c r="W3726" s="4">
        <v>0</v>
      </c>
      <c r="X3726" s="4">
        <v>0</v>
      </c>
      <c r="Y3726" s="4">
        <v>0</v>
      </c>
      <c r="Z3726" s="4">
        <v>0</v>
      </c>
      <c r="AA3726" s="4">
        <v>0</v>
      </c>
      <c r="AB3726" s="4">
        <v>1</v>
      </c>
      <c r="AC3726" s="4">
        <v>0</v>
      </c>
      <c r="AD3726" s="4">
        <v>0</v>
      </c>
      <c r="AE3726" s="4">
        <v>0</v>
      </c>
      <c r="AH3726" s="6">
        <v>43747</v>
      </c>
      <c r="AI3726" t="s">
        <v>106</v>
      </c>
      <c r="AJ3726" t="s">
        <v>106</v>
      </c>
      <c r="AK3726">
        <v>3110</v>
      </c>
      <c r="AL3726" s="4" t="s">
        <v>106</v>
      </c>
      <c r="AM3726" s="4">
        <v>29.6</v>
      </c>
      <c r="AN3726" s="4" t="s">
        <v>106</v>
      </c>
      <c r="AO3726" s="4" t="s">
        <v>106</v>
      </c>
      <c r="AP3726" s="4" t="s">
        <v>106</v>
      </c>
      <c r="AQ3726" s="4" t="s">
        <v>106</v>
      </c>
      <c r="AR3726" s="4" t="s">
        <v>106</v>
      </c>
      <c r="AS3726" s="4" t="s">
        <v>106</v>
      </c>
      <c r="AT3726" s="4" t="s">
        <v>106</v>
      </c>
      <c r="AU3726" t="s">
        <v>108</v>
      </c>
      <c r="AV3726" t="s">
        <v>109</v>
      </c>
      <c r="AW3726" t="s">
        <v>110</v>
      </c>
      <c r="AX3726" t="s">
        <v>3946</v>
      </c>
      <c r="AY3726" s="4" t="s">
        <v>4141</v>
      </c>
    </row>
    <row r="3727" spans="1:51" hidden="1" x14ac:dyDescent="0.25">
      <c r="A3727">
        <v>2019</v>
      </c>
      <c r="B3727" s="6">
        <v>43610</v>
      </c>
      <c r="C3727" s="6">
        <v>43747</v>
      </c>
      <c r="D3727" t="str">
        <f>INDEX(parametres!$B$2:$B$57,IF(ISNUMBER(MATCH(Chiffrier!E3727,parametres!$C$2:$C$57,0)),MATCH(E3727,parametres!$C$2:$C$57,0),NA()))</f>
        <v>IM-12</v>
      </c>
      <c r="E3727" t="s">
        <v>23</v>
      </c>
      <c r="F3727" t="s">
        <v>112</v>
      </c>
      <c r="G3727" s="4">
        <f t="shared" si="77"/>
        <v>19.571428571428573</v>
      </c>
      <c r="H3727">
        <f>INDEX(Sites_coordo!$C$2:$C$62,IF(ISNUMBER(MATCH(Chiffrier!E3727,Sites_coordo!$A$2:$A$62,0)),MATCH(Chiffrier!E3727,Sites_coordo!$A$2:$A$62,0),NA()))</f>
        <v>47.225200000000001</v>
      </c>
      <c r="I3727">
        <f>INDEX(Sites_coordo!$B$2:$B$62,IF(ISNUMBER(MATCH(Chiffrier!E3727,Sites_coordo!$A$2:$A$62,0)),MATCH(Chiffrier!E3727,Sites_coordo!$A$2:$A$62,0),NA()))</f>
        <v>-61.872799999999998</v>
      </c>
      <c r="J3727" t="s">
        <v>105</v>
      </c>
      <c r="K3727" t="s">
        <v>105</v>
      </c>
      <c r="L3727" s="4">
        <v>10020110</v>
      </c>
      <c r="M3727" t="s">
        <v>151</v>
      </c>
      <c r="N3727" s="4">
        <v>4</v>
      </c>
      <c r="O3727" s="4" t="s">
        <v>121</v>
      </c>
      <c r="P3727" s="4">
        <v>2</v>
      </c>
      <c r="Q3727" t="s">
        <v>3947</v>
      </c>
      <c r="R3727" s="4">
        <v>0</v>
      </c>
      <c r="S3727">
        <v>1</v>
      </c>
      <c r="T3727" s="4" t="s">
        <v>106</v>
      </c>
      <c r="U3727" s="4">
        <v>0</v>
      </c>
      <c r="V3727" s="4" t="s">
        <v>106</v>
      </c>
      <c r="W3727" s="4">
        <v>0</v>
      </c>
      <c r="X3727" s="4">
        <v>0</v>
      </c>
      <c r="Y3727" s="4">
        <v>0</v>
      </c>
      <c r="Z3727" s="4">
        <v>0</v>
      </c>
      <c r="AA3727" s="4">
        <v>0</v>
      </c>
      <c r="AB3727" s="4">
        <v>1</v>
      </c>
      <c r="AC3727" s="4">
        <v>0</v>
      </c>
      <c r="AD3727" s="4">
        <v>0</v>
      </c>
      <c r="AE3727" s="4">
        <v>0</v>
      </c>
      <c r="AH3727" s="6">
        <v>43747</v>
      </c>
      <c r="AI3727" t="s">
        <v>106</v>
      </c>
      <c r="AJ3727" t="s">
        <v>106</v>
      </c>
      <c r="AK3727">
        <v>3110</v>
      </c>
      <c r="AL3727" s="4" t="s">
        <v>106</v>
      </c>
      <c r="AM3727" s="4">
        <v>29.6</v>
      </c>
      <c r="AN3727" s="4" t="s">
        <v>106</v>
      </c>
      <c r="AO3727" s="4" t="s">
        <v>106</v>
      </c>
      <c r="AP3727" s="4" t="s">
        <v>106</v>
      </c>
      <c r="AQ3727" s="4" t="s">
        <v>106</v>
      </c>
      <c r="AR3727" s="4" t="s">
        <v>106</v>
      </c>
      <c r="AS3727" s="4" t="s">
        <v>106</v>
      </c>
      <c r="AT3727" s="4" t="s">
        <v>106</v>
      </c>
      <c r="AU3727" t="s">
        <v>108</v>
      </c>
      <c r="AV3727" t="s">
        <v>109</v>
      </c>
      <c r="AW3727" t="s">
        <v>110</v>
      </c>
      <c r="AX3727" t="s">
        <v>3947</v>
      </c>
      <c r="AY3727" s="4" t="s">
        <v>4141</v>
      </c>
    </row>
    <row r="3728" spans="1:51" hidden="1" x14ac:dyDescent="0.25">
      <c r="A3728">
        <v>2019</v>
      </c>
      <c r="B3728" s="6">
        <v>43610</v>
      </c>
      <c r="C3728" s="6">
        <v>43747</v>
      </c>
      <c r="D3728" t="str">
        <f>INDEX(parametres!$B$2:$B$57,IF(ISNUMBER(MATCH(Chiffrier!E3728,parametres!$C$2:$C$57,0)),MATCH(E3728,parametres!$C$2:$C$57,0),NA()))</f>
        <v>IM-12</v>
      </c>
      <c r="E3728" t="s">
        <v>23</v>
      </c>
      <c r="F3728" t="s">
        <v>112</v>
      </c>
      <c r="G3728" s="4">
        <f t="shared" si="77"/>
        <v>19.571428571428573</v>
      </c>
      <c r="H3728">
        <f>INDEX(Sites_coordo!$C$2:$C$62,IF(ISNUMBER(MATCH(Chiffrier!E3728,Sites_coordo!$A$2:$A$62,0)),MATCH(Chiffrier!E3728,Sites_coordo!$A$2:$A$62,0),NA()))</f>
        <v>47.225200000000001</v>
      </c>
      <c r="I3728">
        <f>INDEX(Sites_coordo!$B$2:$B$62,IF(ISNUMBER(MATCH(Chiffrier!E3728,Sites_coordo!$A$2:$A$62,0)),MATCH(Chiffrier!E3728,Sites_coordo!$A$2:$A$62,0),NA()))</f>
        <v>-61.872799999999998</v>
      </c>
      <c r="J3728" t="s">
        <v>105</v>
      </c>
      <c r="K3728" t="s">
        <v>105</v>
      </c>
      <c r="L3728" s="4">
        <v>10020110</v>
      </c>
      <c r="M3728" t="s">
        <v>151</v>
      </c>
      <c r="N3728" s="4">
        <v>4</v>
      </c>
      <c r="O3728" s="4" t="s">
        <v>121</v>
      </c>
      <c r="P3728" s="4">
        <v>3</v>
      </c>
      <c r="Q3728" t="s">
        <v>3948</v>
      </c>
      <c r="R3728" s="4">
        <v>0</v>
      </c>
      <c r="S3728">
        <v>1</v>
      </c>
      <c r="T3728" s="4" t="s">
        <v>106</v>
      </c>
      <c r="U3728" s="4">
        <v>0</v>
      </c>
      <c r="V3728" s="4" t="s">
        <v>106</v>
      </c>
      <c r="W3728" s="4">
        <v>0</v>
      </c>
      <c r="X3728" s="4">
        <v>0</v>
      </c>
      <c r="Y3728" s="4">
        <v>0</v>
      </c>
      <c r="Z3728" s="4">
        <v>0</v>
      </c>
      <c r="AA3728" s="4">
        <v>0</v>
      </c>
      <c r="AB3728" s="4">
        <v>1</v>
      </c>
      <c r="AC3728" s="4">
        <v>0</v>
      </c>
      <c r="AD3728" s="4">
        <v>0</v>
      </c>
      <c r="AE3728" s="4">
        <v>0</v>
      </c>
      <c r="AH3728" s="6">
        <v>43747</v>
      </c>
      <c r="AI3728" t="s">
        <v>106</v>
      </c>
      <c r="AJ3728" t="s">
        <v>106</v>
      </c>
      <c r="AK3728">
        <v>3110</v>
      </c>
      <c r="AL3728" s="4" t="s">
        <v>106</v>
      </c>
      <c r="AM3728" s="4">
        <v>29.6</v>
      </c>
      <c r="AN3728" s="4" t="s">
        <v>106</v>
      </c>
      <c r="AO3728" s="4" t="s">
        <v>106</v>
      </c>
      <c r="AP3728" s="4" t="s">
        <v>106</v>
      </c>
      <c r="AQ3728" s="4" t="s">
        <v>106</v>
      </c>
      <c r="AR3728" s="4" t="s">
        <v>106</v>
      </c>
      <c r="AS3728" s="4" t="s">
        <v>106</v>
      </c>
      <c r="AT3728" s="4" t="s">
        <v>106</v>
      </c>
      <c r="AU3728" t="s">
        <v>108</v>
      </c>
      <c r="AV3728" t="s">
        <v>109</v>
      </c>
      <c r="AW3728" t="s">
        <v>110</v>
      </c>
      <c r="AX3728" t="s">
        <v>3948</v>
      </c>
      <c r="AY3728" s="4" t="s">
        <v>4141</v>
      </c>
    </row>
    <row r="3729" spans="1:51" hidden="1" x14ac:dyDescent="0.25">
      <c r="A3729">
        <v>2019</v>
      </c>
      <c r="B3729" s="6">
        <v>43610</v>
      </c>
      <c r="C3729" s="6">
        <v>43747</v>
      </c>
      <c r="D3729" t="str">
        <f>INDEX(parametres!$B$2:$B$57,IF(ISNUMBER(MATCH(Chiffrier!E3729,parametres!$C$2:$C$57,0)),MATCH(E3729,parametres!$C$2:$C$57,0),NA()))</f>
        <v>IM-12</v>
      </c>
      <c r="E3729" t="s">
        <v>23</v>
      </c>
      <c r="F3729" t="s">
        <v>112</v>
      </c>
      <c r="G3729" s="4">
        <f t="shared" si="77"/>
        <v>19.571428571428573</v>
      </c>
      <c r="H3729">
        <f>INDEX(Sites_coordo!$C$2:$C$62,IF(ISNUMBER(MATCH(Chiffrier!E3729,Sites_coordo!$A$2:$A$62,0)),MATCH(Chiffrier!E3729,Sites_coordo!$A$2:$A$62,0),NA()))</f>
        <v>47.225200000000001</v>
      </c>
      <c r="I3729">
        <f>INDEX(Sites_coordo!$B$2:$B$62,IF(ISNUMBER(MATCH(Chiffrier!E3729,Sites_coordo!$A$2:$A$62,0)),MATCH(Chiffrier!E3729,Sites_coordo!$A$2:$A$62,0),NA()))</f>
        <v>-61.872799999999998</v>
      </c>
      <c r="J3729" t="s">
        <v>105</v>
      </c>
      <c r="K3729" t="s">
        <v>105</v>
      </c>
      <c r="L3729" s="4">
        <v>10020110</v>
      </c>
      <c r="M3729" t="s">
        <v>151</v>
      </c>
      <c r="N3729" s="4">
        <v>4</v>
      </c>
      <c r="O3729" s="4" t="s">
        <v>107</v>
      </c>
      <c r="P3729" s="4">
        <v>1</v>
      </c>
      <c r="Q3729" t="s">
        <v>3949</v>
      </c>
      <c r="R3729" s="4">
        <v>0</v>
      </c>
      <c r="S3729">
        <v>1</v>
      </c>
      <c r="T3729" s="4" t="s">
        <v>106</v>
      </c>
      <c r="U3729" s="4">
        <v>0</v>
      </c>
      <c r="V3729" s="4" t="s">
        <v>106</v>
      </c>
      <c r="W3729" s="4">
        <v>0</v>
      </c>
      <c r="X3729" s="4">
        <v>0</v>
      </c>
      <c r="Y3729" s="4">
        <v>0</v>
      </c>
      <c r="Z3729" s="4">
        <v>0</v>
      </c>
      <c r="AA3729" s="4">
        <v>0</v>
      </c>
      <c r="AB3729" s="4">
        <v>0</v>
      </c>
      <c r="AC3729" s="4">
        <v>0</v>
      </c>
      <c r="AD3729" s="4">
        <v>0</v>
      </c>
      <c r="AE3729" s="4">
        <v>0</v>
      </c>
      <c r="AH3729" s="6">
        <v>43747</v>
      </c>
      <c r="AI3729" t="s">
        <v>106</v>
      </c>
      <c r="AJ3729" t="s">
        <v>106</v>
      </c>
      <c r="AK3729">
        <v>3110</v>
      </c>
      <c r="AL3729" s="4" t="s">
        <v>106</v>
      </c>
      <c r="AM3729" s="4">
        <v>29.6</v>
      </c>
      <c r="AN3729" s="4" t="s">
        <v>106</v>
      </c>
      <c r="AO3729" s="4" t="s">
        <v>106</v>
      </c>
      <c r="AP3729" s="4" t="s">
        <v>106</v>
      </c>
      <c r="AQ3729" s="4" t="s">
        <v>106</v>
      </c>
      <c r="AR3729" s="4" t="s">
        <v>106</v>
      </c>
      <c r="AS3729" s="4" t="s">
        <v>106</v>
      </c>
      <c r="AT3729" s="4" t="s">
        <v>106</v>
      </c>
      <c r="AU3729" t="s">
        <v>108</v>
      </c>
      <c r="AV3729" t="s">
        <v>109</v>
      </c>
      <c r="AW3729" t="s">
        <v>110</v>
      </c>
      <c r="AX3729" t="s">
        <v>3949</v>
      </c>
      <c r="AY3729" s="4" t="s">
        <v>4141</v>
      </c>
    </row>
    <row r="3730" spans="1:51" hidden="1" x14ac:dyDescent="0.25">
      <c r="A3730">
        <v>2019</v>
      </c>
      <c r="B3730" s="6">
        <v>43610</v>
      </c>
      <c r="C3730" s="6">
        <v>43747</v>
      </c>
      <c r="D3730" t="str">
        <f>INDEX(parametres!$B$2:$B$57,IF(ISNUMBER(MATCH(Chiffrier!E3730,parametres!$C$2:$C$57,0)),MATCH(E3730,parametres!$C$2:$C$57,0),NA()))</f>
        <v>IM-12</v>
      </c>
      <c r="E3730" t="s">
        <v>23</v>
      </c>
      <c r="F3730" t="s">
        <v>112</v>
      </c>
      <c r="G3730" s="4">
        <f t="shared" si="77"/>
        <v>19.571428571428573</v>
      </c>
      <c r="H3730">
        <f>INDEX(Sites_coordo!$C$2:$C$62,IF(ISNUMBER(MATCH(Chiffrier!E3730,Sites_coordo!$A$2:$A$62,0)),MATCH(Chiffrier!E3730,Sites_coordo!$A$2:$A$62,0),NA()))</f>
        <v>47.225200000000001</v>
      </c>
      <c r="I3730">
        <f>INDEX(Sites_coordo!$B$2:$B$62,IF(ISNUMBER(MATCH(Chiffrier!E3730,Sites_coordo!$A$2:$A$62,0)),MATCH(Chiffrier!E3730,Sites_coordo!$A$2:$A$62,0),NA()))</f>
        <v>-61.872799999999998</v>
      </c>
      <c r="J3730" t="s">
        <v>105</v>
      </c>
      <c r="K3730" t="s">
        <v>105</v>
      </c>
      <c r="L3730" s="4">
        <v>10020110</v>
      </c>
      <c r="M3730" t="s">
        <v>151</v>
      </c>
      <c r="N3730" s="4">
        <v>5</v>
      </c>
      <c r="O3730" s="4" t="s">
        <v>121</v>
      </c>
      <c r="P3730" s="4">
        <v>1</v>
      </c>
      <c r="Q3730" t="s">
        <v>3950</v>
      </c>
      <c r="R3730" s="4">
        <v>0</v>
      </c>
      <c r="S3730">
        <v>2</v>
      </c>
      <c r="T3730" s="4" t="s">
        <v>106</v>
      </c>
      <c r="U3730" s="4">
        <v>0</v>
      </c>
      <c r="V3730" s="4" t="s">
        <v>106</v>
      </c>
      <c r="W3730" s="4">
        <v>0</v>
      </c>
      <c r="X3730" s="4">
        <v>0</v>
      </c>
      <c r="Y3730" s="4">
        <v>0</v>
      </c>
      <c r="Z3730" s="4">
        <v>0</v>
      </c>
      <c r="AA3730" s="4">
        <v>0</v>
      </c>
      <c r="AB3730" s="4">
        <v>0</v>
      </c>
      <c r="AC3730" s="4">
        <v>0</v>
      </c>
      <c r="AD3730" s="4">
        <v>0</v>
      </c>
      <c r="AE3730" s="4">
        <v>0</v>
      </c>
      <c r="AH3730" s="6">
        <v>43747</v>
      </c>
      <c r="AI3730" t="s">
        <v>106</v>
      </c>
      <c r="AJ3730" t="s">
        <v>106</v>
      </c>
      <c r="AK3730">
        <v>3110</v>
      </c>
      <c r="AL3730" s="4" t="s">
        <v>106</v>
      </c>
      <c r="AM3730" s="4">
        <v>29.6</v>
      </c>
      <c r="AN3730" s="4" t="s">
        <v>106</v>
      </c>
      <c r="AO3730" s="4" t="s">
        <v>106</v>
      </c>
      <c r="AP3730" s="4" t="s">
        <v>106</v>
      </c>
      <c r="AQ3730" s="4" t="s">
        <v>106</v>
      </c>
      <c r="AR3730" s="4" t="s">
        <v>106</v>
      </c>
      <c r="AS3730" s="4" t="s">
        <v>106</v>
      </c>
      <c r="AT3730" s="4" t="s">
        <v>106</v>
      </c>
      <c r="AU3730" t="s">
        <v>108</v>
      </c>
      <c r="AV3730" t="s">
        <v>109</v>
      </c>
      <c r="AW3730" t="s">
        <v>110</v>
      </c>
      <c r="AX3730" t="s">
        <v>3950</v>
      </c>
      <c r="AY3730" s="4" t="s">
        <v>4141</v>
      </c>
    </row>
    <row r="3731" spans="1:51" hidden="1" x14ac:dyDescent="0.25">
      <c r="A3731">
        <v>2019</v>
      </c>
      <c r="B3731" s="6">
        <v>43610</v>
      </c>
      <c r="C3731" s="6">
        <v>43747</v>
      </c>
      <c r="D3731" t="str">
        <f>INDEX(parametres!$B$2:$B$57,IF(ISNUMBER(MATCH(Chiffrier!E3731,parametres!$C$2:$C$57,0)),MATCH(E3731,parametres!$C$2:$C$57,0),NA()))</f>
        <v>IM-12</v>
      </c>
      <c r="E3731" t="s">
        <v>23</v>
      </c>
      <c r="F3731" t="s">
        <v>112</v>
      </c>
      <c r="G3731" s="4">
        <f t="shared" si="77"/>
        <v>19.571428571428573</v>
      </c>
      <c r="H3731">
        <f>INDEX(Sites_coordo!$C$2:$C$62,IF(ISNUMBER(MATCH(Chiffrier!E3731,Sites_coordo!$A$2:$A$62,0)),MATCH(Chiffrier!E3731,Sites_coordo!$A$2:$A$62,0),NA()))</f>
        <v>47.225200000000001</v>
      </c>
      <c r="I3731">
        <f>INDEX(Sites_coordo!$B$2:$B$62,IF(ISNUMBER(MATCH(Chiffrier!E3731,Sites_coordo!$A$2:$A$62,0)),MATCH(Chiffrier!E3731,Sites_coordo!$A$2:$A$62,0),NA()))</f>
        <v>-61.872799999999998</v>
      </c>
      <c r="J3731" t="s">
        <v>105</v>
      </c>
      <c r="K3731" t="s">
        <v>105</v>
      </c>
      <c r="L3731" s="4">
        <v>10020110</v>
      </c>
      <c r="M3731" t="s">
        <v>151</v>
      </c>
      <c r="N3731" s="4">
        <v>5</v>
      </c>
      <c r="O3731" s="4" t="s">
        <v>121</v>
      </c>
      <c r="P3731" s="4">
        <v>2</v>
      </c>
      <c r="Q3731" t="s">
        <v>3951</v>
      </c>
      <c r="R3731" s="4">
        <v>0</v>
      </c>
      <c r="S3731">
        <v>1</v>
      </c>
      <c r="T3731" s="4" t="s">
        <v>106</v>
      </c>
      <c r="U3731" s="4">
        <v>0</v>
      </c>
      <c r="V3731" s="4" t="s">
        <v>106</v>
      </c>
      <c r="W3731" s="4">
        <v>0</v>
      </c>
      <c r="X3731" s="4">
        <v>0</v>
      </c>
      <c r="Y3731" s="4">
        <v>0</v>
      </c>
      <c r="Z3731" s="4">
        <v>0</v>
      </c>
      <c r="AA3731" s="4">
        <v>0</v>
      </c>
      <c r="AB3731" s="4">
        <v>0</v>
      </c>
      <c r="AC3731" s="4">
        <v>0</v>
      </c>
      <c r="AD3731" s="4">
        <v>0</v>
      </c>
      <c r="AE3731" s="4">
        <v>0</v>
      </c>
      <c r="AH3731" s="6">
        <v>43747</v>
      </c>
      <c r="AI3731" t="s">
        <v>106</v>
      </c>
      <c r="AJ3731" t="s">
        <v>106</v>
      </c>
      <c r="AK3731">
        <v>3110</v>
      </c>
      <c r="AL3731" s="4" t="s">
        <v>106</v>
      </c>
      <c r="AM3731" s="4">
        <v>29.6</v>
      </c>
      <c r="AN3731" s="4" t="s">
        <v>106</v>
      </c>
      <c r="AO3731" s="4" t="s">
        <v>106</v>
      </c>
      <c r="AP3731" s="4" t="s">
        <v>106</v>
      </c>
      <c r="AQ3731" s="4" t="s">
        <v>106</v>
      </c>
      <c r="AR3731" s="4" t="s">
        <v>106</v>
      </c>
      <c r="AS3731" s="4" t="s">
        <v>106</v>
      </c>
      <c r="AT3731" s="4" t="s">
        <v>106</v>
      </c>
      <c r="AU3731" t="s">
        <v>108</v>
      </c>
      <c r="AV3731" t="s">
        <v>109</v>
      </c>
      <c r="AW3731" t="s">
        <v>110</v>
      </c>
      <c r="AX3731" t="s">
        <v>3951</v>
      </c>
      <c r="AY3731" s="4" t="s">
        <v>4141</v>
      </c>
    </row>
    <row r="3732" spans="1:51" hidden="1" x14ac:dyDescent="0.25">
      <c r="A3732">
        <v>2019</v>
      </c>
      <c r="B3732" s="6">
        <v>43610</v>
      </c>
      <c r="C3732" s="6">
        <v>43747</v>
      </c>
      <c r="D3732" t="str">
        <f>INDEX(parametres!$B$2:$B$57,IF(ISNUMBER(MATCH(Chiffrier!E3732,parametres!$C$2:$C$57,0)),MATCH(E3732,parametres!$C$2:$C$57,0),NA()))</f>
        <v>IM-12</v>
      </c>
      <c r="E3732" t="s">
        <v>23</v>
      </c>
      <c r="F3732" t="s">
        <v>112</v>
      </c>
      <c r="G3732" s="4">
        <f t="shared" si="77"/>
        <v>19.571428571428573</v>
      </c>
      <c r="H3732">
        <f>INDEX(Sites_coordo!$C$2:$C$62,IF(ISNUMBER(MATCH(Chiffrier!E3732,Sites_coordo!$A$2:$A$62,0)),MATCH(Chiffrier!E3732,Sites_coordo!$A$2:$A$62,0),NA()))</f>
        <v>47.225200000000001</v>
      </c>
      <c r="I3732">
        <f>INDEX(Sites_coordo!$B$2:$B$62,IF(ISNUMBER(MATCH(Chiffrier!E3732,Sites_coordo!$A$2:$A$62,0)),MATCH(Chiffrier!E3732,Sites_coordo!$A$2:$A$62,0),NA()))</f>
        <v>-61.872799999999998</v>
      </c>
      <c r="J3732" t="s">
        <v>105</v>
      </c>
      <c r="K3732" t="s">
        <v>105</v>
      </c>
      <c r="L3732" s="4">
        <v>10020110</v>
      </c>
      <c r="M3732" t="s">
        <v>151</v>
      </c>
      <c r="N3732" s="4">
        <v>5</v>
      </c>
      <c r="O3732" s="4" t="s">
        <v>121</v>
      </c>
      <c r="P3732" s="4">
        <v>3</v>
      </c>
      <c r="Q3732" t="s">
        <v>3952</v>
      </c>
      <c r="R3732" s="4">
        <v>0</v>
      </c>
      <c r="S3732">
        <v>4</v>
      </c>
      <c r="T3732" s="4" t="s">
        <v>106</v>
      </c>
      <c r="U3732" s="4">
        <v>0</v>
      </c>
      <c r="V3732" s="4" t="s">
        <v>106</v>
      </c>
      <c r="W3732" s="4">
        <v>0</v>
      </c>
      <c r="X3732" s="4">
        <v>0</v>
      </c>
      <c r="Y3732" s="4">
        <v>0</v>
      </c>
      <c r="Z3732" s="4">
        <v>0</v>
      </c>
      <c r="AA3732" s="4">
        <v>0</v>
      </c>
      <c r="AB3732" s="4">
        <v>0</v>
      </c>
      <c r="AC3732" s="4">
        <v>0</v>
      </c>
      <c r="AD3732" s="4">
        <v>0</v>
      </c>
      <c r="AE3732" s="4">
        <v>0</v>
      </c>
      <c r="AH3732" s="6">
        <v>43747</v>
      </c>
      <c r="AI3732" t="s">
        <v>106</v>
      </c>
      <c r="AJ3732" t="s">
        <v>106</v>
      </c>
      <c r="AK3732">
        <v>3110</v>
      </c>
      <c r="AL3732" s="4" t="s">
        <v>106</v>
      </c>
      <c r="AM3732" s="4">
        <v>29.6</v>
      </c>
      <c r="AN3732" s="4" t="s">
        <v>106</v>
      </c>
      <c r="AO3732" s="4" t="s">
        <v>106</v>
      </c>
      <c r="AP3732" s="4" t="s">
        <v>106</v>
      </c>
      <c r="AQ3732" s="4" t="s">
        <v>106</v>
      </c>
      <c r="AR3732" s="4" t="s">
        <v>106</v>
      </c>
      <c r="AS3732" s="4" t="s">
        <v>106</v>
      </c>
      <c r="AT3732" s="4" t="s">
        <v>106</v>
      </c>
      <c r="AU3732" t="s">
        <v>108</v>
      </c>
      <c r="AV3732" t="s">
        <v>109</v>
      </c>
      <c r="AW3732" t="s">
        <v>110</v>
      </c>
      <c r="AX3732" t="s">
        <v>3952</v>
      </c>
      <c r="AY3732" s="4" t="s">
        <v>4141</v>
      </c>
    </row>
    <row r="3733" spans="1:51" hidden="1" x14ac:dyDescent="0.25">
      <c r="A3733">
        <v>2019</v>
      </c>
      <c r="B3733" s="6">
        <v>43610</v>
      </c>
      <c r="C3733" s="6">
        <v>43747</v>
      </c>
      <c r="D3733" t="str">
        <f>INDEX(parametres!$B$2:$B$57,IF(ISNUMBER(MATCH(Chiffrier!E3733,parametres!$C$2:$C$57,0)),MATCH(E3733,parametres!$C$2:$C$57,0),NA()))</f>
        <v>IM-12</v>
      </c>
      <c r="E3733" t="s">
        <v>23</v>
      </c>
      <c r="F3733" t="s">
        <v>112</v>
      </c>
      <c r="G3733" s="4">
        <f t="shared" si="77"/>
        <v>19.571428571428573</v>
      </c>
      <c r="H3733">
        <f>INDEX(Sites_coordo!$C$2:$C$62,IF(ISNUMBER(MATCH(Chiffrier!E3733,Sites_coordo!$A$2:$A$62,0)),MATCH(Chiffrier!E3733,Sites_coordo!$A$2:$A$62,0),NA()))</f>
        <v>47.225200000000001</v>
      </c>
      <c r="I3733">
        <f>INDEX(Sites_coordo!$B$2:$B$62,IF(ISNUMBER(MATCH(Chiffrier!E3733,Sites_coordo!$A$2:$A$62,0)),MATCH(Chiffrier!E3733,Sites_coordo!$A$2:$A$62,0),NA()))</f>
        <v>-61.872799999999998</v>
      </c>
      <c r="J3733" t="s">
        <v>105</v>
      </c>
      <c r="K3733" t="s">
        <v>105</v>
      </c>
      <c r="L3733" s="4">
        <v>10020110</v>
      </c>
      <c r="M3733" t="s">
        <v>151</v>
      </c>
      <c r="N3733" s="4">
        <v>5</v>
      </c>
      <c r="O3733" s="4" t="s">
        <v>107</v>
      </c>
      <c r="P3733" s="4">
        <v>1</v>
      </c>
      <c r="Q3733" t="s">
        <v>3953</v>
      </c>
      <c r="R3733" s="4">
        <v>0</v>
      </c>
      <c r="S3733">
        <v>1</v>
      </c>
      <c r="T3733" s="4" t="s">
        <v>106</v>
      </c>
      <c r="U3733" s="4">
        <v>0</v>
      </c>
      <c r="V3733" s="4" t="s">
        <v>106</v>
      </c>
      <c r="W3733" s="4">
        <v>0</v>
      </c>
      <c r="X3733" s="4">
        <v>0</v>
      </c>
      <c r="Y3733" s="4">
        <v>0</v>
      </c>
      <c r="Z3733" s="4">
        <v>0</v>
      </c>
      <c r="AA3733" s="4">
        <v>0</v>
      </c>
      <c r="AB3733" s="4">
        <v>0</v>
      </c>
      <c r="AC3733" s="4">
        <v>0</v>
      </c>
      <c r="AD3733" s="4">
        <v>0</v>
      </c>
      <c r="AE3733" s="4">
        <v>0</v>
      </c>
      <c r="AH3733" s="6">
        <v>43747</v>
      </c>
      <c r="AI3733" t="s">
        <v>106</v>
      </c>
      <c r="AJ3733" t="s">
        <v>106</v>
      </c>
      <c r="AK3733">
        <v>3110</v>
      </c>
      <c r="AL3733" s="4" t="s">
        <v>106</v>
      </c>
      <c r="AM3733" s="4">
        <v>29.6</v>
      </c>
      <c r="AN3733" s="4" t="s">
        <v>106</v>
      </c>
      <c r="AO3733" s="4" t="s">
        <v>106</v>
      </c>
      <c r="AP3733" s="4" t="s">
        <v>106</v>
      </c>
      <c r="AQ3733" s="4" t="s">
        <v>106</v>
      </c>
      <c r="AR3733" s="4" t="s">
        <v>106</v>
      </c>
      <c r="AS3733" s="4" t="s">
        <v>106</v>
      </c>
      <c r="AT3733" s="4" t="s">
        <v>106</v>
      </c>
      <c r="AU3733" t="s">
        <v>108</v>
      </c>
      <c r="AV3733" t="s">
        <v>109</v>
      </c>
      <c r="AW3733" t="s">
        <v>110</v>
      </c>
      <c r="AX3733" t="s">
        <v>3953</v>
      </c>
      <c r="AY3733" s="4" t="s">
        <v>4141</v>
      </c>
    </row>
    <row r="3734" spans="1:51" hidden="1" x14ac:dyDescent="0.25">
      <c r="A3734">
        <v>2019</v>
      </c>
      <c r="B3734" s="6">
        <v>43610</v>
      </c>
      <c r="C3734" s="6">
        <v>43747</v>
      </c>
      <c r="D3734" t="str">
        <f>INDEX(parametres!$B$2:$B$57,IF(ISNUMBER(MATCH(Chiffrier!E3734,parametres!$C$2:$C$57,0)),MATCH(E3734,parametres!$C$2:$C$57,0),NA()))</f>
        <v>IM-12</v>
      </c>
      <c r="E3734" t="s">
        <v>23</v>
      </c>
      <c r="F3734" t="s">
        <v>112</v>
      </c>
      <c r="G3734" s="4">
        <f t="shared" si="77"/>
        <v>19.571428571428573</v>
      </c>
      <c r="H3734">
        <f>INDEX(Sites_coordo!$C$2:$C$62,IF(ISNUMBER(MATCH(Chiffrier!E3734,Sites_coordo!$A$2:$A$62,0)),MATCH(Chiffrier!E3734,Sites_coordo!$A$2:$A$62,0),NA()))</f>
        <v>47.225200000000001</v>
      </c>
      <c r="I3734">
        <f>INDEX(Sites_coordo!$B$2:$B$62,IF(ISNUMBER(MATCH(Chiffrier!E3734,Sites_coordo!$A$2:$A$62,0)),MATCH(Chiffrier!E3734,Sites_coordo!$A$2:$A$62,0),NA()))</f>
        <v>-61.872799999999998</v>
      </c>
      <c r="J3734" t="s">
        <v>105</v>
      </c>
      <c r="K3734" t="s">
        <v>105</v>
      </c>
      <c r="L3734" s="4">
        <v>10020110</v>
      </c>
      <c r="M3734" t="s">
        <v>151</v>
      </c>
      <c r="N3734" s="4">
        <v>6</v>
      </c>
      <c r="O3734" s="4" t="s">
        <v>121</v>
      </c>
      <c r="P3734" s="4">
        <v>1</v>
      </c>
      <c r="Q3734" t="s">
        <v>3954</v>
      </c>
      <c r="R3734" s="4">
        <v>0</v>
      </c>
      <c r="S3734">
        <v>1</v>
      </c>
      <c r="T3734" s="4" t="s">
        <v>106</v>
      </c>
      <c r="U3734" s="4">
        <v>0</v>
      </c>
      <c r="V3734" s="4" t="s">
        <v>106</v>
      </c>
      <c r="W3734" s="4">
        <v>0</v>
      </c>
      <c r="X3734" s="4">
        <v>0</v>
      </c>
      <c r="Y3734" s="4">
        <v>0</v>
      </c>
      <c r="Z3734" s="4">
        <v>0</v>
      </c>
      <c r="AA3734" s="4">
        <v>0</v>
      </c>
      <c r="AB3734" s="4">
        <v>0</v>
      </c>
      <c r="AC3734" s="4">
        <v>0</v>
      </c>
      <c r="AD3734" s="4">
        <v>0</v>
      </c>
      <c r="AE3734" s="4">
        <v>0</v>
      </c>
      <c r="AH3734" s="6">
        <v>43747</v>
      </c>
      <c r="AI3734" t="s">
        <v>106</v>
      </c>
      <c r="AJ3734" t="s">
        <v>106</v>
      </c>
      <c r="AK3734">
        <v>3110</v>
      </c>
      <c r="AL3734" s="4" t="s">
        <v>106</v>
      </c>
      <c r="AM3734" s="4">
        <v>29.6</v>
      </c>
      <c r="AN3734" s="4" t="s">
        <v>106</v>
      </c>
      <c r="AO3734" s="4" t="s">
        <v>106</v>
      </c>
      <c r="AP3734" s="4" t="s">
        <v>106</v>
      </c>
      <c r="AQ3734" s="4" t="s">
        <v>106</v>
      </c>
      <c r="AR3734" s="4" t="s">
        <v>106</v>
      </c>
      <c r="AS3734" s="4" t="s">
        <v>106</v>
      </c>
      <c r="AT3734" s="4" t="s">
        <v>106</v>
      </c>
      <c r="AU3734" t="s">
        <v>108</v>
      </c>
      <c r="AV3734" t="s">
        <v>109</v>
      </c>
      <c r="AW3734" t="s">
        <v>110</v>
      </c>
      <c r="AX3734" t="s">
        <v>3954</v>
      </c>
      <c r="AY3734" s="4" t="s">
        <v>4141</v>
      </c>
    </row>
    <row r="3735" spans="1:51" hidden="1" x14ac:dyDescent="0.25">
      <c r="A3735">
        <v>2019</v>
      </c>
      <c r="B3735" s="6">
        <v>43610</v>
      </c>
      <c r="C3735" s="6">
        <v>43747</v>
      </c>
      <c r="D3735" t="str">
        <f>INDEX(parametres!$B$2:$B$57,IF(ISNUMBER(MATCH(Chiffrier!E3735,parametres!$C$2:$C$57,0)),MATCH(E3735,parametres!$C$2:$C$57,0),NA()))</f>
        <v>IM-12</v>
      </c>
      <c r="E3735" t="s">
        <v>23</v>
      </c>
      <c r="F3735" t="s">
        <v>112</v>
      </c>
      <c r="G3735" s="4">
        <f t="shared" si="77"/>
        <v>19.571428571428573</v>
      </c>
      <c r="H3735">
        <f>INDEX(Sites_coordo!$C$2:$C$62,IF(ISNUMBER(MATCH(Chiffrier!E3735,Sites_coordo!$A$2:$A$62,0)),MATCH(Chiffrier!E3735,Sites_coordo!$A$2:$A$62,0),NA()))</f>
        <v>47.225200000000001</v>
      </c>
      <c r="I3735">
        <f>INDEX(Sites_coordo!$B$2:$B$62,IF(ISNUMBER(MATCH(Chiffrier!E3735,Sites_coordo!$A$2:$A$62,0)),MATCH(Chiffrier!E3735,Sites_coordo!$A$2:$A$62,0),NA()))</f>
        <v>-61.872799999999998</v>
      </c>
      <c r="J3735" t="s">
        <v>105</v>
      </c>
      <c r="K3735" t="s">
        <v>105</v>
      </c>
      <c r="L3735" s="4">
        <v>10020110</v>
      </c>
      <c r="M3735" t="s">
        <v>151</v>
      </c>
      <c r="N3735" s="4">
        <v>6</v>
      </c>
      <c r="O3735" s="4" t="s">
        <v>121</v>
      </c>
      <c r="P3735" s="4">
        <v>2</v>
      </c>
      <c r="Q3735" t="s">
        <v>3955</v>
      </c>
      <c r="R3735" s="4">
        <v>0</v>
      </c>
      <c r="S3735">
        <v>3</v>
      </c>
      <c r="T3735" s="4" t="s">
        <v>106</v>
      </c>
      <c r="U3735" s="4">
        <v>0</v>
      </c>
      <c r="V3735" s="4" t="s">
        <v>106</v>
      </c>
      <c r="W3735" s="4">
        <v>0</v>
      </c>
      <c r="X3735" s="4">
        <v>0</v>
      </c>
      <c r="Y3735" s="4">
        <v>0</v>
      </c>
      <c r="Z3735" s="4">
        <v>0</v>
      </c>
      <c r="AA3735" s="4">
        <v>0</v>
      </c>
      <c r="AB3735" s="4">
        <v>0</v>
      </c>
      <c r="AC3735" s="4">
        <v>0</v>
      </c>
      <c r="AD3735" s="4">
        <v>0</v>
      </c>
      <c r="AE3735" s="4">
        <v>0</v>
      </c>
      <c r="AH3735" s="6">
        <v>43747</v>
      </c>
      <c r="AI3735" t="s">
        <v>106</v>
      </c>
      <c r="AJ3735" t="s">
        <v>106</v>
      </c>
      <c r="AK3735">
        <v>3110</v>
      </c>
      <c r="AL3735" s="4" t="s">
        <v>106</v>
      </c>
      <c r="AM3735" s="4">
        <v>29.6</v>
      </c>
      <c r="AN3735" s="4" t="s">
        <v>106</v>
      </c>
      <c r="AO3735" s="4" t="s">
        <v>106</v>
      </c>
      <c r="AP3735" s="4" t="s">
        <v>106</v>
      </c>
      <c r="AQ3735" s="4" t="s">
        <v>106</v>
      </c>
      <c r="AR3735" s="4" t="s">
        <v>106</v>
      </c>
      <c r="AS3735" s="4" t="s">
        <v>106</v>
      </c>
      <c r="AT3735" s="4" t="s">
        <v>106</v>
      </c>
      <c r="AU3735" t="s">
        <v>108</v>
      </c>
      <c r="AV3735" t="s">
        <v>109</v>
      </c>
      <c r="AW3735" t="s">
        <v>110</v>
      </c>
      <c r="AX3735" t="s">
        <v>3955</v>
      </c>
      <c r="AY3735" s="4" t="s">
        <v>4141</v>
      </c>
    </row>
    <row r="3736" spans="1:51" hidden="1" x14ac:dyDescent="0.25">
      <c r="A3736">
        <v>2019</v>
      </c>
      <c r="B3736" s="6">
        <v>43610</v>
      </c>
      <c r="C3736" s="6">
        <v>43747</v>
      </c>
      <c r="D3736" t="str">
        <f>INDEX(parametres!$B$2:$B$57,IF(ISNUMBER(MATCH(Chiffrier!E3736,parametres!$C$2:$C$57,0)),MATCH(E3736,parametres!$C$2:$C$57,0),NA()))</f>
        <v>IM-12</v>
      </c>
      <c r="E3736" t="s">
        <v>23</v>
      </c>
      <c r="F3736" t="s">
        <v>112</v>
      </c>
      <c r="G3736" s="4">
        <f t="shared" si="77"/>
        <v>19.571428571428573</v>
      </c>
      <c r="H3736">
        <f>INDEX(Sites_coordo!$C$2:$C$62,IF(ISNUMBER(MATCH(Chiffrier!E3736,Sites_coordo!$A$2:$A$62,0)),MATCH(Chiffrier!E3736,Sites_coordo!$A$2:$A$62,0),NA()))</f>
        <v>47.225200000000001</v>
      </c>
      <c r="I3736">
        <f>INDEX(Sites_coordo!$B$2:$B$62,IF(ISNUMBER(MATCH(Chiffrier!E3736,Sites_coordo!$A$2:$A$62,0)),MATCH(Chiffrier!E3736,Sites_coordo!$A$2:$A$62,0),NA()))</f>
        <v>-61.872799999999998</v>
      </c>
      <c r="J3736" t="s">
        <v>105</v>
      </c>
      <c r="K3736" t="s">
        <v>105</v>
      </c>
      <c r="L3736" s="4">
        <v>10020110</v>
      </c>
      <c r="M3736" t="s">
        <v>151</v>
      </c>
      <c r="N3736" s="4">
        <v>6</v>
      </c>
      <c r="O3736" s="4" t="s">
        <v>121</v>
      </c>
      <c r="P3736" s="4">
        <v>3</v>
      </c>
      <c r="Q3736" t="s">
        <v>3956</v>
      </c>
      <c r="R3736" s="4">
        <v>0</v>
      </c>
      <c r="S3736">
        <v>2</v>
      </c>
      <c r="T3736" s="4" t="s">
        <v>106</v>
      </c>
      <c r="U3736" s="4">
        <v>0</v>
      </c>
      <c r="V3736" s="4" t="s">
        <v>106</v>
      </c>
      <c r="W3736" s="4">
        <v>0</v>
      </c>
      <c r="X3736" s="4">
        <v>0</v>
      </c>
      <c r="Y3736" s="4">
        <v>0</v>
      </c>
      <c r="Z3736" s="4">
        <v>0</v>
      </c>
      <c r="AA3736" s="4">
        <v>0</v>
      </c>
      <c r="AB3736" s="4">
        <v>0</v>
      </c>
      <c r="AC3736" s="4">
        <v>0</v>
      </c>
      <c r="AD3736" s="4">
        <v>0</v>
      </c>
      <c r="AE3736" s="4">
        <v>0</v>
      </c>
      <c r="AH3736" s="6">
        <v>43747</v>
      </c>
      <c r="AI3736" t="s">
        <v>106</v>
      </c>
      <c r="AJ3736" t="s">
        <v>106</v>
      </c>
      <c r="AK3736">
        <v>3110</v>
      </c>
      <c r="AL3736" s="4" t="s">
        <v>106</v>
      </c>
      <c r="AM3736" s="4">
        <v>29.6</v>
      </c>
      <c r="AN3736" s="4" t="s">
        <v>106</v>
      </c>
      <c r="AO3736" s="4" t="s">
        <v>106</v>
      </c>
      <c r="AP3736" s="4" t="s">
        <v>106</v>
      </c>
      <c r="AQ3736" s="4" t="s">
        <v>106</v>
      </c>
      <c r="AR3736" s="4" t="s">
        <v>106</v>
      </c>
      <c r="AS3736" s="4" t="s">
        <v>106</v>
      </c>
      <c r="AT3736" s="4" t="s">
        <v>106</v>
      </c>
      <c r="AU3736" t="s">
        <v>108</v>
      </c>
      <c r="AV3736" t="s">
        <v>109</v>
      </c>
      <c r="AW3736" t="s">
        <v>110</v>
      </c>
      <c r="AX3736" t="s">
        <v>3956</v>
      </c>
      <c r="AY3736" s="4" t="s">
        <v>4141</v>
      </c>
    </row>
    <row r="3737" spans="1:51" hidden="1" x14ac:dyDescent="0.25">
      <c r="A3737">
        <v>2019</v>
      </c>
      <c r="B3737" s="6">
        <v>43610</v>
      </c>
      <c r="C3737" s="6">
        <v>43747</v>
      </c>
      <c r="D3737" t="str">
        <f>INDEX(parametres!$B$2:$B$57,IF(ISNUMBER(MATCH(Chiffrier!E3737,parametres!$C$2:$C$57,0)),MATCH(E3737,parametres!$C$2:$C$57,0),NA()))</f>
        <v>IM-12</v>
      </c>
      <c r="E3737" t="s">
        <v>23</v>
      </c>
      <c r="F3737" t="s">
        <v>112</v>
      </c>
      <c r="G3737" s="4">
        <f t="shared" si="77"/>
        <v>19.571428571428573</v>
      </c>
      <c r="H3737">
        <f>INDEX(Sites_coordo!$C$2:$C$62,IF(ISNUMBER(MATCH(Chiffrier!E3737,Sites_coordo!$A$2:$A$62,0)),MATCH(Chiffrier!E3737,Sites_coordo!$A$2:$A$62,0),NA()))</f>
        <v>47.225200000000001</v>
      </c>
      <c r="I3737">
        <f>INDEX(Sites_coordo!$B$2:$B$62,IF(ISNUMBER(MATCH(Chiffrier!E3737,Sites_coordo!$A$2:$A$62,0)),MATCH(Chiffrier!E3737,Sites_coordo!$A$2:$A$62,0),NA()))</f>
        <v>-61.872799999999998</v>
      </c>
      <c r="J3737" t="s">
        <v>105</v>
      </c>
      <c r="K3737" t="s">
        <v>105</v>
      </c>
      <c r="L3737" s="4">
        <v>10020110</v>
      </c>
      <c r="M3737" t="s">
        <v>151</v>
      </c>
      <c r="N3737" s="4">
        <v>6</v>
      </c>
      <c r="O3737" s="4" t="s">
        <v>107</v>
      </c>
      <c r="P3737" s="4">
        <v>1</v>
      </c>
      <c r="Q3737" t="s">
        <v>3957</v>
      </c>
      <c r="R3737" s="4">
        <v>0</v>
      </c>
      <c r="S3737">
        <v>1</v>
      </c>
      <c r="T3737" s="4" t="s">
        <v>106</v>
      </c>
      <c r="U3737" s="4">
        <v>0</v>
      </c>
      <c r="V3737" s="4" t="s">
        <v>106</v>
      </c>
      <c r="W3737" s="4">
        <v>0</v>
      </c>
      <c r="X3737" s="4">
        <v>0</v>
      </c>
      <c r="Y3737" s="4">
        <v>0</v>
      </c>
      <c r="Z3737" s="4">
        <v>0</v>
      </c>
      <c r="AA3737" s="4">
        <v>0</v>
      </c>
      <c r="AB3737" s="4">
        <v>0</v>
      </c>
      <c r="AC3737" s="4">
        <v>0</v>
      </c>
      <c r="AD3737" s="4">
        <v>0</v>
      </c>
      <c r="AE3737" s="4">
        <v>0</v>
      </c>
      <c r="AH3737" s="6">
        <v>43747</v>
      </c>
      <c r="AI3737" t="s">
        <v>106</v>
      </c>
      <c r="AJ3737" t="s">
        <v>106</v>
      </c>
      <c r="AK3737">
        <v>3110</v>
      </c>
      <c r="AL3737" s="4" t="s">
        <v>106</v>
      </c>
      <c r="AM3737" s="4">
        <v>29.6</v>
      </c>
      <c r="AN3737" s="4" t="s">
        <v>106</v>
      </c>
      <c r="AO3737" s="4" t="s">
        <v>106</v>
      </c>
      <c r="AP3737" s="4" t="s">
        <v>106</v>
      </c>
      <c r="AQ3737" s="4" t="s">
        <v>106</v>
      </c>
      <c r="AR3737" s="4" t="s">
        <v>106</v>
      </c>
      <c r="AS3737" s="4" t="s">
        <v>106</v>
      </c>
      <c r="AT3737" s="4" t="s">
        <v>106</v>
      </c>
      <c r="AU3737" t="s">
        <v>108</v>
      </c>
      <c r="AV3737" t="s">
        <v>109</v>
      </c>
      <c r="AW3737" t="s">
        <v>110</v>
      </c>
      <c r="AX3737" t="s">
        <v>3957</v>
      </c>
      <c r="AY3737" s="4" t="s">
        <v>4141</v>
      </c>
    </row>
    <row r="3738" spans="1:51" hidden="1" x14ac:dyDescent="0.25">
      <c r="A3738">
        <v>2019</v>
      </c>
      <c r="B3738" s="6">
        <v>43610</v>
      </c>
      <c r="C3738" s="6">
        <v>43747</v>
      </c>
      <c r="D3738" t="str">
        <f>INDEX(parametres!$B$2:$B$57,IF(ISNUMBER(MATCH(Chiffrier!E3738,parametres!$C$2:$C$57,0)),MATCH(E3738,parametres!$C$2:$C$57,0),NA()))</f>
        <v>IM-12</v>
      </c>
      <c r="E3738" t="s">
        <v>23</v>
      </c>
      <c r="F3738" t="s">
        <v>112</v>
      </c>
      <c r="G3738" s="4">
        <f t="shared" si="77"/>
        <v>19.571428571428573</v>
      </c>
      <c r="H3738">
        <f>INDEX(Sites_coordo!$C$2:$C$62,IF(ISNUMBER(MATCH(Chiffrier!E3738,Sites_coordo!$A$2:$A$62,0)),MATCH(Chiffrier!E3738,Sites_coordo!$A$2:$A$62,0),NA()))</f>
        <v>47.225200000000001</v>
      </c>
      <c r="I3738">
        <f>INDEX(Sites_coordo!$B$2:$B$62,IF(ISNUMBER(MATCH(Chiffrier!E3738,Sites_coordo!$A$2:$A$62,0)),MATCH(Chiffrier!E3738,Sites_coordo!$A$2:$A$62,0),NA()))</f>
        <v>-61.872799999999998</v>
      </c>
      <c r="J3738" t="s">
        <v>105</v>
      </c>
      <c r="K3738" t="s">
        <v>105</v>
      </c>
      <c r="L3738" s="4">
        <v>10020110</v>
      </c>
      <c r="M3738" t="s">
        <v>151</v>
      </c>
      <c r="N3738" s="4">
        <v>7</v>
      </c>
      <c r="O3738" s="4" t="s">
        <v>121</v>
      </c>
      <c r="P3738" s="4">
        <v>1</v>
      </c>
      <c r="Q3738" t="s">
        <v>3958</v>
      </c>
      <c r="R3738" s="4">
        <v>0</v>
      </c>
      <c r="S3738">
        <v>4</v>
      </c>
      <c r="T3738" s="4" t="s">
        <v>106</v>
      </c>
      <c r="U3738" s="4">
        <v>0</v>
      </c>
      <c r="V3738" s="4" t="s">
        <v>106</v>
      </c>
      <c r="W3738" s="4">
        <v>0</v>
      </c>
      <c r="X3738" s="4">
        <v>0</v>
      </c>
      <c r="Y3738" s="4">
        <v>0</v>
      </c>
      <c r="Z3738" s="4">
        <v>0</v>
      </c>
      <c r="AA3738" s="4">
        <v>0</v>
      </c>
      <c r="AB3738" s="4">
        <v>0</v>
      </c>
      <c r="AC3738" s="4">
        <v>0</v>
      </c>
      <c r="AD3738" s="4">
        <v>0</v>
      </c>
      <c r="AE3738" s="4">
        <v>0</v>
      </c>
      <c r="AH3738" s="6">
        <v>43747</v>
      </c>
      <c r="AI3738" t="s">
        <v>106</v>
      </c>
      <c r="AJ3738" t="s">
        <v>106</v>
      </c>
      <c r="AK3738">
        <v>3110</v>
      </c>
      <c r="AL3738" s="4" t="s">
        <v>106</v>
      </c>
      <c r="AM3738" s="4">
        <v>29.6</v>
      </c>
      <c r="AN3738" s="4" t="s">
        <v>106</v>
      </c>
      <c r="AO3738" s="4" t="s">
        <v>106</v>
      </c>
      <c r="AP3738" s="4" t="s">
        <v>106</v>
      </c>
      <c r="AQ3738" s="4" t="s">
        <v>106</v>
      </c>
      <c r="AR3738" s="4" t="s">
        <v>106</v>
      </c>
      <c r="AS3738" s="4" t="s">
        <v>106</v>
      </c>
      <c r="AT3738" s="4" t="s">
        <v>106</v>
      </c>
      <c r="AU3738" t="s">
        <v>108</v>
      </c>
      <c r="AV3738" t="s">
        <v>109</v>
      </c>
      <c r="AW3738" t="s">
        <v>110</v>
      </c>
      <c r="AX3738" t="s">
        <v>3958</v>
      </c>
      <c r="AY3738" s="4" t="s">
        <v>4141</v>
      </c>
    </row>
    <row r="3739" spans="1:51" hidden="1" x14ac:dyDescent="0.25">
      <c r="A3739">
        <v>2019</v>
      </c>
      <c r="B3739" s="6">
        <v>43610</v>
      </c>
      <c r="C3739" s="6">
        <v>43747</v>
      </c>
      <c r="D3739" t="str">
        <f>INDEX(parametres!$B$2:$B$57,IF(ISNUMBER(MATCH(Chiffrier!E3739,parametres!$C$2:$C$57,0)),MATCH(E3739,parametres!$C$2:$C$57,0),NA()))</f>
        <v>IM-12</v>
      </c>
      <c r="E3739" t="s">
        <v>23</v>
      </c>
      <c r="F3739" t="s">
        <v>112</v>
      </c>
      <c r="G3739" s="4">
        <f t="shared" si="77"/>
        <v>19.571428571428573</v>
      </c>
      <c r="H3739">
        <f>INDEX(Sites_coordo!$C$2:$C$62,IF(ISNUMBER(MATCH(Chiffrier!E3739,Sites_coordo!$A$2:$A$62,0)),MATCH(Chiffrier!E3739,Sites_coordo!$A$2:$A$62,0),NA()))</f>
        <v>47.225200000000001</v>
      </c>
      <c r="I3739">
        <f>INDEX(Sites_coordo!$B$2:$B$62,IF(ISNUMBER(MATCH(Chiffrier!E3739,Sites_coordo!$A$2:$A$62,0)),MATCH(Chiffrier!E3739,Sites_coordo!$A$2:$A$62,0),NA()))</f>
        <v>-61.872799999999998</v>
      </c>
      <c r="J3739" t="s">
        <v>105</v>
      </c>
      <c r="K3739" t="s">
        <v>105</v>
      </c>
      <c r="L3739" s="4">
        <v>10020110</v>
      </c>
      <c r="M3739" t="s">
        <v>151</v>
      </c>
      <c r="N3739" s="4">
        <v>7</v>
      </c>
      <c r="O3739" s="4" t="s">
        <v>121</v>
      </c>
      <c r="P3739" s="4">
        <v>2</v>
      </c>
      <c r="Q3739" t="s">
        <v>3959</v>
      </c>
      <c r="R3739" s="4">
        <v>0</v>
      </c>
      <c r="S3739">
        <v>1</v>
      </c>
      <c r="T3739" s="4" t="s">
        <v>106</v>
      </c>
      <c r="U3739" s="4">
        <v>0</v>
      </c>
      <c r="V3739" s="4" t="s">
        <v>106</v>
      </c>
      <c r="W3739" s="4">
        <v>0</v>
      </c>
      <c r="X3739" s="4">
        <v>0</v>
      </c>
      <c r="Y3739" s="4">
        <v>0</v>
      </c>
      <c r="Z3739" s="4">
        <v>0</v>
      </c>
      <c r="AA3739" s="4">
        <v>0</v>
      </c>
      <c r="AB3739" s="4">
        <v>0</v>
      </c>
      <c r="AC3739" s="4">
        <v>0</v>
      </c>
      <c r="AD3739" s="4">
        <v>0</v>
      </c>
      <c r="AE3739" s="4">
        <v>0</v>
      </c>
      <c r="AH3739" s="6">
        <v>43747</v>
      </c>
      <c r="AI3739" t="s">
        <v>106</v>
      </c>
      <c r="AJ3739" t="s">
        <v>106</v>
      </c>
      <c r="AK3739">
        <v>3110</v>
      </c>
      <c r="AL3739" s="4" t="s">
        <v>106</v>
      </c>
      <c r="AM3739" s="4">
        <v>29.6</v>
      </c>
      <c r="AN3739" s="4" t="s">
        <v>106</v>
      </c>
      <c r="AO3739" s="4" t="s">
        <v>106</v>
      </c>
      <c r="AP3739" s="4" t="s">
        <v>106</v>
      </c>
      <c r="AQ3739" s="4" t="s">
        <v>106</v>
      </c>
      <c r="AR3739" s="4" t="s">
        <v>106</v>
      </c>
      <c r="AS3739" s="4" t="s">
        <v>106</v>
      </c>
      <c r="AT3739" s="4" t="s">
        <v>106</v>
      </c>
      <c r="AU3739" t="s">
        <v>108</v>
      </c>
      <c r="AV3739" t="s">
        <v>109</v>
      </c>
      <c r="AW3739" t="s">
        <v>110</v>
      </c>
      <c r="AX3739" t="s">
        <v>3959</v>
      </c>
      <c r="AY3739" s="4" t="s">
        <v>4141</v>
      </c>
    </row>
    <row r="3740" spans="1:51" hidden="1" x14ac:dyDescent="0.25">
      <c r="A3740">
        <v>2019</v>
      </c>
      <c r="B3740" s="6">
        <v>43610</v>
      </c>
      <c r="C3740" s="6">
        <v>43747</v>
      </c>
      <c r="D3740" t="str">
        <f>INDEX(parametres!$B$2:$B$57,IF(ISNUMBER(MATCH(Chiffrier!E3740,parametres!$C$2:$C$57,0)),MATCH(E3740,parametres!$C$2:$C$57,0),NA()))</f>
        <v>IM-12</v>
      </c>
      <c r="E3740" t="s">
        <v>23</v>
      </c>
      <c r="F3740" t="s">
        <v>112</v>
      </c>
      <c r="G3740" s="4">
        <f t="shared" si="77"/>
        <v>19.571428571428573</v>
      </c>
      <c r="H3740">
        <f>INDEX(Sites_coordo!$C$2:$C$62,IF(ISNUMBER(MATCH(Chiffrier!E3740,Sites_coordo!$A$2:$A$62,0)),MATCH(Chiffrier!E3740,Sites_coordo!$A$2:$A$62,0),NA()))</f>
        <v>47.225200000000001</v>
      </c>
      <c r="I3740">
        <f>INDEX(Sites_coordo!$B$2:$B$62,IF(ISNUMBER(MATCH(Chiffrier!E3740,Sites_coordo!$A$2:$A$62,0)),MATCH(Chiffrier!E3740,Sites_coordo!$A$2:$A$62,0),NA()))</f>
        <v>-61.872799999999998</v>
      </c>
      <c r="J3740" t="s">
        <v>105</v>
      </c>
      <c r="K3740" t="s">
        <v>105</v>
      </c>
      <c r="L3740" s="4">
        <v>10020110</v>
      </c>
      <c r="M3740" t="s">
        <v>151</v>
      </c>
      <c r="N3740" s="4">
        <v>7</v>
      </c>
      <c r="O3740" s="4" t="s">
        <v>121</v>
      </c>
      <c r="P3740" s="4">
        <v>3</v>
      </c>
      <c r="Q3740" t="s">
        <v>3960</v>
      </c>
      <c r="R3740" s="4">
        <v>0</v>
      </c>
      <c r="S3740">
        <v>3</v>
      </c>
      <c r="T3740" s="4" t="s">
        <v>106</v>
      </c>
      <c r="U3740" s="4">
        <v>0</v>
      </c>
      <c r="V3740" s="4" t="s">
        <v>106</v>
      </c>
      <c r="W3740" s="4">
        <v>0</v>
      </c>
      <c r="X3740" s="4">
        <v>0</v>
      </c>
      <c r="Y3740" s="4">
        <v>0</v>
      </c>
      <c r="Z3740" s="4">
        <v>0</v>
      </c>
      <c r="AA3740" s="4">
        <v>0</v>
      </c>
      <c r="AB3740" s="4">
        <v>1</v>
      </c>
      <c r="AC3740" s="4">
        <v>0</v>
      </c>
      <c r="AD3740" s="4">
        <v>0</v>
      </c>
      <c r="AE3740" s="4">
        <v>0</v>
      </c>
      <c r="AH3740" s="6">
        <v>43747</v>
      </c>
      <c r="AI3740" t="s">
        <v>106</v>
      </c>
      <c r="AJ3740" t="s">
        <v>106</v>
      </c>
      <c r="AK3740">
        <v>3110</v>
      </c>
      <c r="AL3740" s="4" t="s">
        <v>106</v>
      </c>
      <c r="AM3740" s="4">
        <v>29.6</v>
      </c>
      <c r="AN3740" s="4" t="s">
        <v>106</v>
      </c>
      <c r="AO3740" s="4" t="s">
        <v>106</v>
      </c>
      <c r="AP3740" s="4" t="s">
        <v>106</v>
      </c>
      <c r="AQ3740" s="4" t="s">
        <v>106</v>
      </c>
      <c r="AR3740" s="4" t="s">
        <v>106</v>
      </c>
      <c r="AS3740" s="4" t="s">
        <v>106</v>
      </c>
      <c r="AT3740" s="4" t="s">
        <v>106</v>
      </c>
      <c r="AU3740" t="s">
        <v>108</v>
      </c>
      <c r="AV3740" t="s">
        <v>109</v>
      </c>
      <c r="AW3740" t="s">
        <v>110</v>
      </c>
      <c r="AX3740" t="s">
        <v>3960</v>
      </c>
      <c r="AY3740" s="4" t="s">
        <v>4141</v>
      </c>
    </row>
    <row r="3741" spans="1:51" hidden="1" x14ac:dyDescent="0.25">
      <c r="A3741">
        <v>2019</v>
      </c>
      <c r="B3741" s="6">
        <v>43610</v>
      </c>
      <c r="C3741" s="6">
        <v>43747</v>
      </c>
      <c r="D3741" t="str">
        <f>INDEX(parametres!$B$2:$B$57,IF(ISNUMBER(MATCH(Chiffrier!E3741,parametres!$C$2:$C$57,0)),MATCH(E3741,parametres!$C$2:$C$57,0),NA()))</f>
        <v>IM-12</v>
      </c>
      <c r="E3741" t="s">
        <v>23</v>
      </c>
      <c r="F3741" t="s">
        <v>112</v>
      </c>
      <c r="G3741" s="4">
        <f t="shared" si="77"/>
        <v>19.571428571428573</v>
      </c>
      <c r="H3741">
        <f>INDEX(Sites_coordo!$C$2:$C$62,IF(ISNUMBER(MATCH(Chiffrier!E3741,Sites_coordo!$A$2:$A$62,0)),MATCH(Chiffrier!E3741,Sites_coordo!$A$2:$A$62,0),NA()))</f>
        <v>47.225200000000001</v>
      </c>
      <c r="I3741">
        <f>INDEX(Sites_coordo!$B$2:$B$62,IF(ISNUMBER(MATCH(Chiffrier!E3741,Sites_coordo!$A$2:$A$62,0)),MATCH(Chiffrier!E3741,Sites_coordo!$A$2:$A$62,0),NA()))</f>
        <v>-61.872799999999998</v>
      </c>
      <c r="J3741" t="s">
        <v>105</v>
      </c>
      <c r="K3741" t="s">
        <v>105</v>
      </c>
      <c r="L3741" s="4">
        <v>10020110</v>
      </c>
      <c r="M3741" t="s">
        <v>151</v>
      </c>
      <c r="N3741" s="4">
        <v>7</v>
      </c>
      <c r="O3741" s="4" t="s">
        <v>107</v>
      </c>
      <c r="P3741" s="4">
        <v>1</v>
      </c>
      <c r="Q3741" t="s">
        <v>3961</v>
      </c>
      <c r="R3741" s="4">
        <v>0</v>
      </c>
      <c r="S3741">
        <v>2</v>
      </c>
      <c r="T3741" s="4" t="s">
        <v>106</v>
      </c>
      <c r="U3741" s="4">
        <v>0</v>
      </c>
      <c r="V3741" s="4" t="s">
        <v>106</v>
      </c>
      <c r="W3741" s="4">
        <v>0</v>
      </c>
      <c r="X3741" s="4">
        <v>0</v>
      </c>
      <c r="Y3741" s="4">
        <v>0</v>
      </c>
      <c r="Z3741" s="4">
        <v>0</v>
      </c>
      <c r="AA3741" s="4">
        <v>0</v>
      </c>
      <c r="AB3741" s="4">
        <v>0</v>
      </c>
      <c r="AC3741" s="4">
        <v>0</v>
      </c>
      <c r="AD3741" s="4">
        <v>0</v>
      </c>
      <c r="AE3741" s="4">
        <v>0</v>
      </c>
      <c r="AH3741" s="6">
        <v>43747</v>
      </c>
      <c r="AI3741" t="s">
        <v>106</v>
      </c>
      <c r="AJ3741" t="s">
        <v>106</v>
      </c>
      <c r="AK3741">
        <v>3110</v>
      </c>
      <c r="AL3741" s="4" t="s">
        <v>106</v>
      </c>
      <c r="AM3741" s="4">
        <v>29.6</v>
      </c>
      <c r="AN3741" s="4" t="s">
        <v>106</v>
      </c>
      <c r="AO3741" s="4" t="s">
        <v>106</v>
      </c>
      <c r="AP3741" s="4" t="s">
        <v>106</v>
      </c>
      <c r="AQ3741" s="4" t="s">
        <v>106</v>
      </c>
      <c r="AR3741" s="4" t="s">
        <v>106</v>
      </c>
      <c r="AS3741" s="4" t="s">
        <v>106</v>
      </c>
      <c r="AT3741" s="4" t="s">
        <v>106</v>
      </c>
      <c r="AU3741" t="s">
        <v>108</v>
      </c>
      <c r="AV3741" t="s">
        <v>109</v>
      </c>
      <c r="AW3741" t="s">
        <v>110</v>
      </c>
      <c r="AX3741" t="s">
        <v>3961</v>
      </c>
      <c r="AY3741" s="4" t="s">
        <v>4141</v>
      </c>
    </row>
    <row r="3742" spans="1:51" hidden="1" x14ac:dyDescent="0.25">
      <c r="A3742">
        <v>2019</v>
      </c>
      <c r="B3742" s="6">
        <v>43610</v>
      </c>
      <c r="C3742" s="6">
        <v>43747</v>
      </c>
      <c r="D3742" t="str">
        <f>INDEX(parametres!$B$2:$B$57,IF(ISNUMBER(MATCH(Chiffrier!E3742,parametres!$C$2:$C$57,0)),MATCH(E3742,parametres!$C$2:$C$57,0),NA()))</f>
        <v>IM-12</v>
      </c>
      <c r="E3742" t="s">
        <v>23</v>
      </c>
      <c r="F3742" t="s">
        <v>112</v>
      </c>
      <c r="G3742" s="4">
        <f t="shared" si="77"/>
        <v>19.571428571428573</v>
      </c>
      <c r="H3742">
        <f>INDEX(Sites_coordo!$C$2:$C$62,IF(ISNUMBER(MATCH(Chiffrier!E3742,Sites_coordo!$A$2:$A$62,0)),MATCH(Chiffrier!E3742,Sites_coordo!$A$2:$A$62,0),NA()))</f>
        <v>47.225200000000001</v>
      </c>
      <c r="I3742">
        <f>INDEX(Sites_coordo!$B$2:$B$62,IF(ISNUMBER(MATCH(Chiffrier!E3742,Sites_coordo!$A$2:$A$62,0)),MATCH(Chiffrier!E3742,Sites_coordo!$A$2:$A$62,0),NA()))</f>
        <v>-61.872799999999998</v>
      </c>
      <c r="J3742" t="s">
        <v>105</v>
      </c>
      <c r="K3742" t="s">
        <v>105</v>
      </c>
      <c r="L3742" s="4">
        <v>10020110</v>
      </c>
      <c r="M3742" t="s">
        <v>151</v>
      </c>
      <c r="N3742" s="4">
        <v>8</v>
      </c>
      <c r="O3742" s="4" t="s">
        <v>121</v>
      </c>
      <c r="P3742" s="4">
        <v>1</v>
      </c>
      <c r="Q3742" t="s">
        <v>3962</v>
      </c>
      <c r="R3742" s="4">
        <v>0</v>
      </c>
      <c r="S3742">
        <v>4</v>
      </c>
      <c r="T3742" s="4" t="s">
        <v>106</v>
      </c>
      <c r="U3742" s="4">
        <v>0</v>
      </c>
      <c r="V3742" s="4" t="s">
        <v>106</v>
      </c>
      <c r="W3742" s="4">
        <v>0</v>
      </c>
      <c r="X3742" s="4">
        <v>0</v>
      </c>
      <c r="Y3742" s="4">
        <v>0</v>
      </c>
      <c r="Z3742" s="4">
        <v>0</v>
      </c>
      <c r="AA3742" s="4">
        <v>0</v>
      </c>
      <c r="AB3742" s="4">
        <v>0</v>
      </c>
      <c r="AC3742" s="4">
        <v>0</v>
      </c>
      <c r="AD3742" s="4">
        <v>0</v>
      </c>
      <c r="AE3742" s="4">
        <v>0</v>
      </c>
      <c r="AH3742" s="6">
        <v>43747</v>
      </c>
      <c r="AI3742" t="s">
        <v>106</v>
      </c>
      <c r="AJ3742" t="s">
        <v>106</v>
      </c>
      <c r="AK3742">
        <v>3110</v>
      </c>
      <c r="AL3742" s="4" t="s">
        <v>106</v>
      </c>
      <c r="AM3742" s="4">
        <v>29.6</v>
      </c>
      <c r="AN3742" s="4" t="s">
        <v>106</v>
      </c>
      <c r="AO3742" s="4" t="s">
        <v>106</v>
      </c>
      <c r="AP3742" s="4" t="s">
        <v>106</v>
      </c>
      <c r="AQ3742" s="4" t="s">
        <v>106</v>
      </c>
      <c r="AR3742" s="4" t="s">
        <v>106</v>
      </c>
      <c r="AS3742" s="4" t="s">
        <v>106</v>
      </c>
      <c r="AT3742" s="4" t="s">
        <v>106</v>
      </c>
      <c r="AU3742" t="s">
        <v>108</v>
      </c>
      <c r="AV3742" t="s">
        <v>109</v>
      </c>
      <c r="AW3742" t="s">
        <v>110</v>
      </c>
      <c r="AX3742" t="s">
        <v>3962</v>
      </c>
      <c r="AY3742" s="4" t="s">
        <v>4141</v>
      </c>
    </row>
    <row r="3743" spans="1:51" hidden="1" x14ac:dyDescent="0.25">
      <c r="A3743">
        <v>2019</v>
      </c>
      <c r="B3743" s="6">
        <v>43610</v>
      </c>
      <c r="C3743" s="6">
        <v>43747</v>
      </c>
      <c r="D3743" t="str">
        <f>INDEX(parametres!$B$2:$B$57,IF(ISNUMBER(MATCH(Chiffrier!E3743,parametres!$C$2:$C$57,0)),MATCH(E3743,parametres!$C$2:$C$57,0),NA()))</f>
        <v>IM-12</v>
      </c>
      <c r="E3743" t="s">
        <v>23</v>
      </c>
      <c r="F3743" t="s">
        <v>112</v>
      </c>
      <c r="G3743" s="4">
        <f t="shared" si="77"/>
        <v>19.571428571428573</v>
      </c>
      <c r="H3743">
        <f>INDEX(Sites_coordo!$C$2:$C$62,IF(ISNUMBER(MATCH(Chiffrier!E3743,Sites_coordo!$A$2:$A$62,0)),MATCH(Chiffrier!E3743,Sites_coordo!$A$2:$A$62,0),NA()))</f>
        <v>47.225200000000001</v>
      </c>
      <c r="I3743">
        <f>INDEX(Sites_coordo!$B$2:$B$62,IF(ISNUMBER(MATCH(Chiffrier!E3743,Sites_coordo!$A$2:$A$62,0)),MATCH(Chiffrier!E3743,Sites_coordo!$A$2:$A$62,0),NA()))</f>
        <v>-61.872799999999998</v>
      </c>
      <c r="J3743" t="s">
        <v>105</v>
      </c>
      <c r="K3743" t="s">
        <v>105</v>
      </c>
      <c r="L3743" s="4">
        <v>10020110</v>
      </c>
      <c r="M3743" t="s">
        <v>151</v>
      </c>
      <c r="N3743" s="4">
        <v>8</v>
      </c>
      <c r="O3743" s="4" t="s">
        <v>121</v>
      </c>
      <c r="P3743" s="4">
        <v>2</v>
      </c>
      <c r="Q3743" t="s">
        <v>3963</v>
      </c>
      <c r="R3743" s="4">
        <v>0</v>
      </c>
      <c r="S3743">
        <v>4</v>
      </c>
      <c r="T3743" s="4" t="s">
        <v>106</v>
      </c>
      <c r="U3743" s="4">
        <v>0</v>
      </c>
      <c r="V3743" s="4" t="s">
        <v>106</v>
      </c>
      <c r="W3743" s="4">
        <v>0</v>
      </c>
      <c r="X3743" s="4">
        <v>0</v>
      </c>
      <c r="Y3743" s="4">
        <v>0</v>
      </c>
      <c r="Z3743" s="4">
        <v>0</v>
      </c>
      <c r="AA3743" s="4">
        <v>0</v>
      </c>
      <c r="AB3743" s="4">
        <v>0</v>
      </c>
      <c r="AC3743" s="4">
        <v>0</v>
      </c>
      <c r="AD3743" s="4">
        <v>0</v>
      </c>
      <c r="AE3743" s="4">
        <v>0</v>
      </c>
      <c r="AH3743" s="6">
        <v>43747</v>
      </c>
      <c r="AI3743" t="s">
        <v>106</v>
      </c>
      <c r="AJ3743" t="s">
        <v>106</v>
      </c>
      <c r="AK3743">
        <v>3110</v>
      </c>
      <c r="AL3743" s="4" t="s">
        <v>106</v>
      </c>
      <c r="AM3743" s="4">
        <v>29.6</v>
      </c>
      <c r="AN3743" s="4" t="s">
        <v>106</v>
      </c>
      <c r="AO3743" s="4" t="s">
        <v>106</v>
      </c>
      <c r="AP3743" s="4" t="s">
        <v>106</v>
      </c>
      <c r="AQ3743" s="4" t="s">
        <v>106</v>
      </c>
      <c r="AR3743" s="4" t="s">
        <v>106</v>
      </c>
      <c r="AS3743" s="4" t="s">
        <v>106</v>
      </c>
      <c r="AT3743" s="4" t="s">
        <v>106</v>
      </c>
      <c r="AU3743" t="s">
        <v>108</v>
      </c>
      <c r="AV3743" t="s">
        <v>109</v>
      </c>
      <c r="AW3743" t="s">
        <v>110</v>
      </c>
      <c r="AX3743" t="s">
        <v>3963</v>
      </c>
      <c r="AY3743" s="4" t="s">
        <v>4141</v>
      </c>
    </row>
    <row r="3744" spans="1:51" hidden="1" x14ac:dyDescent="0.25">
      <c r="A3744">
        <v>2019</v>
      </c>
      <c r="B3744" s="6">
        <v>43610</v>
      </c>
      <c r="C3744" s="6">
        <v>43747</v>
      </c>
      <c r="D3744" t="str">
        <f>INDEX(parametres!$B$2:$B$57,IF(ISNUMBER(MATCH(Chiffrier!E3744,parametres!$C$2:$C$57,0)),MATCH(E3744,parametres!$C$2:$C$57,0),NA()))</f>
        <v>IM-12</v>
      </c>
      <c r="E3744" t="s">
        <v>23</v>
      </c>
      <c r="F3744" t="s">
        <v>112</v>
      </c>
      <c r="G3744" s="4">
        <f t="shared" si="77"/>
        <v>19.571428571428573</v>
      </c>
      <c r="H3744">
        <f>INDEX(Sites_coordo!$C$2:$C$62,IF(ISNUMBER(MATCH(Chiffrier!E3744,Sites_coordo!$A$2:$A$62,0)),MATCH(Chiffrier!E3744,Sites_coordo!$A$2:$A$62,0),NA()))</f>
        <v>47.225200000000001</v>
      </c>
      <c r="I3744">
        <f>INDEX(Sites_coordo!$B$2:$B$62,IF(ISNUMBER(MATCH(Chiffrier!E3744,Sites_coordo!$A$2:$A$62,0)),MATCH(Chiffrier!E3744,Sites_coordo!$A$2:$A$62,0),NA()))</f>
        <v>-61.872799999999998</v>
      </c>
      <c r="J3744" t="s">
        <v>105</v>
      </c>
      <c r="K3744" t="s">
        <v>105</v>
      </c>
      <c r="L3744" s="4">
        <v>10020110</v>
      </c>
      <c r="M3744" t="s">
        <v>151</v>
      </c>
      <c r="N3744" s="4">
        <v>8</v>
      </c>
      <c r="O3744" s="4" t="s">
        <v>121</v>
      </c>
      <c r="P3744" s="4">
        <v>3</v>
      </c>
      <c r="Q3744" t="s">
        <v>3964</v>
      </c>
      <c r="R3744" s="4">
        <v>0</v>
      </c>
      <c r="S3744">
        <v>2</v>
      </c>
      <c r="T3744" s="4" t="s">
        <v>106</v>
      </c>
      <c r="U3744" s="4">
        <v>0</v>
      </c>
      <c r="V3744" s="4" t="s">
        <v>106</v>
      </c>
      <c r="W3744" s="4">
        <v>0</v>
      </c>
      <c r="X3744" s="4">
        <v>0</v>
      </c>
      <c r="Y3744" s="4">
        <v>0</v>
      </c>
      <c r="Z3744" s="4">
        <v>0</v>
      </c>
      <c r="AA3744" s="4">
        <v>0</v>
      </c>
      <c r="AB3744" s="4">
        <v>0</v>
      </c>
      <c r="AC3744" s="4">
        <v>0</v>
      </c>
      <c r="AD3744" s="4">
        <v>0</v>
      </c>
      <c r="AE3744" s="4">
        <v>0</v>
      </c>
      <c r="AH3744" s="6">
        <v>43747</v>
      </c>
      <c r="AI3744" t="s">
        <v>106</v>
      </c>
      <c r="AJ3744" t="s">
        <v>106</v>
      </c>
      <c r="AK3744">
        <v>3110</v>
      </c>
      <c r="AL3744" s="4" t="s">
        <v>106</v>
      </c>
      <c r="AM3744" s="4">
        <v>29.6</v>
      </c>
      <c r="AN3744" s="4" t="s">
        <v>106</v>
      </c>
      <c r="AO3744" s="4" t="s">
        <v>106</v>
      </c>
      <c r="AP3744" s="4" t="s">
        <v>106</v>
      </c>
      <c r="AQ3744" s="4" t="s">
        <v>106</v>
      </c>
      <c r="AR3744" s="4" t="s">
        <v>106</v>
      </c>
      <c r="AS3744" s="4" t="s">
        <v>106</v>
      </c>
      <c r="AT3744" s="4" t="s">
        <v>106</v>
      </c>
      <c r="AU3744" t="s">
        <v>108</v>
      </c>
      <c r="AV3744" t="s">
        <v>109</v>
      </c>
      <c r="AW3744" t="s">
        <v>110</v>
      </c>
      <c r="AX3744" t="s">
        <v>3964</v>
      </c>
      <c r="AY3744" s="4" t="s">
        <v>4141</v>
      </c>
    </row>
    <row r="3745" spans="1:51" hidden="1" x14ac:dyDescent="0.25">
      <c r="A3745">
        <v>2019</v>
      </c>
      <c r="B3745" s="6">
        <v>43610</v>
      </c>
      <c r="C3745" s="6">
        <v>43747</v>
      </c>
      <c r="D3745" t="str">
        <f>INDEX(parametres!$B$2:$B$57,IF(ISNUMBER(MATCH(Chiffrier!E3745,parametres!$C$2:$C$57,0)),MATCH(E3745,parametres!$C$2:$C$57,0),NA()))</f>
        <v>IM-12</v>
      </c>
      <c r="E3745" t="s">
        <v>23</v>
      </c>
      <c r="F3745" t="s">
        <v>112</v>
      </c>
      <c r="G3745" s="4">
        <f t="shared" si="77"/>
        <v>19.571428571428573</v>
      </c>
      <c r="H3745">
        <f>INDEX(Sites_coordo!$C$2:$C$62,IF(ISNUMBER(MATCH(Chiffrier!E3745,Sites_coordo!$A$2:$A$62,0)),MATCH(Chiffrier!E3745,Sites_coordo!$A$2:$A$62,0),NA()))</f>
        <v>47.225200000000001</v>
      </c>
      <c r="I3745">
        <f>INDEX(Sites_coordo!$B$2:$B$62,IF(ISNUMBER(MATCH(Chiffrier!E3745,Sites_coordo!$A$2:$A$62,0)),MATCH(Chiffrier!E3745,Sites_coordo!$A$2:$A$62,0),NA()))</f>
        <v>-61.872799999999998</v>
      </c>
      <c r="J3745" t="s">
        <v>105</v>
      </c>
      <c r="K3745" t="s">
        <v>105</v>
      </c>
      <c r="L3745" s="4">
        <v>10020110</v>
      </c>
      <c r="M3745" t="s">
        <v>151</v>
      </c>
      <c r="N3745" s="4">
        <v>8</v>
      </c>
      <c r="O3745" s="4" t="s">
        <v>107</v>
      </c>
      <c r="P3745" s="4">
        <v>1</v>
      </c>
      <c r="Q3745" t="s">
        <v>3965</v>
      </c>
      <c r="R3745" s="4">
        <v>0</v>
      </c>
      <c r="S3745">
        <v>2</v>
      </c>
      <c r="T3745" s="4" t="s">
        <v>106</v>
      </c>
      <c r="U3745" s="4">
        <v>0</v>
      </c>
      <c r="V3745" s="4" t="s">
        <v>106</v>
      </c>
      <c r="W3745" s="4">
        <v>0</v>
      </c>
      <c r="X3745" s="4">
        <v>0</v>
      </c>
      <c r="Y3745" s="4">
        <v>0</v>
      </c>
      <c r="Z3745" s="4">
        <v>0</v>
      </c>
      <c r="AA3745" s="4">
        <v>0</v>
      </c>
      <c r="AB3745" s="4">
        <v>0</v>
      </c>
      <c r="AC3745" s="4">
        <v>0</v>
      </c>
      <c r="AD3745" s="4">
        <v>0</v>
      </c>
      <c r="AE3745" s="4">
        <v>0</v>
      </c>
      <c r="AH3745" s="6">
        <v>43747</v>
      </c>
      <c r="AI3745" t="s">
        <v>106</v>
      </c>
      <c r="AJ3745" t="s">
        <v>106</v>
      </c>
      <c r="AK3745">
        <v>3110</v>
      </c>
      <c r="AL3745" s="4" t="s">
        <v>106</v>
      </c>
      <c r="AM3745" s="4">
        <v>29.6</v>
      </c>
      <c r="AN3745" s="4" t="s">
        <v>106</v>
      </c>
      <c r="AO3745" s="4" t="s">
        <v>106</v>
      </c>
      <c r="AP3745" s="4" t="s">
        <v>106</v>
      </c>
      <c r="AQ3745" s="4" t="s">
        <v>106</v>
      </c>
      <c r="AR3745" s="4" t="s">
        <v>106</v>
      </c>
      <c r="AS3745" s="4" t="s">
        <v>106</v>
      </c>
      <c r="AT3745" s="4" t="s">
        <v>106</v>
      </c>
      <c r="AU3745" t="s">
        <v>108</v>
      </c>
      <c r="AV3745" t="s">
        <v>109</v>
      </c>
      <c r="AW3745" t="s">
        <v>110</v>
      </c>
      <c r="AX3745" t="s">
        <v>3965</v>
      </c>
      <c r="AY3745" s="4" t="s">
        <v>4141</v>
      </c>
    </row>
    <row r="3746" spans="1:51" hidden="1" x14ac:dyDescent="0.25">
      <c r="A3746">
        <v>2019</v>
      </c>
      <c r="B3746" s="6">
        <v>43610</v>
      </c>
      <c r="C3746" s="6">
        <v>43747</v>
      </c>
      <c r="D3746" t="str">
        <f>INDEX(parametres!$B$2:$B$57,IF(ISNUMBER(MATCH(Chiffrier!E3746,parametres!$C$2:$C$57,0)),MATCH(E3746,parametres!$C$2:$C$57,0),NA()))</f>
        <v>IM-12</v>
      </c>
      <c r="E3746" t="s">
        <v>23</v>
      </c>
      <c r="F3746" t="s">
        <v>112</v>
      </c>
      <c r="G3746" s="4">
        <f t="shared" si="77"/>
        <v>19.571428571428573</v>
      </c>
      <c r="H3746">
        <f>INDEX(Sites_coordo!$C$2:$C$62,IF(ISNUMBER(MATCH(Chiffrier!E3746,Sites_coordo!$A$2:$A$62,0)),MATCH(Chiffrier!E3746,Sites_coordo!$A$2:$A$62,0),NA()))</f>
        <v>47.225200000000001</v>
      </c>
      <c r="I3746">
        <f>INDEX(Sites_coordo!$B$2:$B$62,IF(ISNUMBER(MATCH(Chiffrier!E3746,Sites_coordo!$A$2:$A$62,0)),MATCH(Chiffrier!E3746,Sites_coordo!$A$2:$A$62,0),NA()))</f>
        <v>-61.872799999999998</v>
      </c>
      <c r="J3746" t="s">
        <v>105</v>
      </c>
      <c r="K3746" t="s">
        <v>105</v>
      </c>
      <c r="L3746" s="4">
        <v>10020110</v>
      </c>
      <c r="M3746" t="s">
        <v>151</v>
      </c>
      <c r="N3746" s="4">
        <v>9</v>
      </c>
      <c r="O3746" s="4" t="s">
        <v>121</v>
      </c>
      <c r="P3746" s="4">
        <v>1</v>
      </c>
      <c r="Q3746" t="s">
        <v>3966</v>
      </c>
      <c r="R3746" s="4">
        <v>0</v>
      </c>
      <c r="S3746">
        <v>2</v>
      </c>
      <c r="T3746" s="4" t="s">
        <v>106</v>
      </c>
      <c r="U3746" s="4">
        <v>0</v>
      </c>
      <c r="V3746" s="4" t="s">
        <v>106</v>
      </c>
      <c r="W3746" s="4">
        <v>0</v>
      </c>
      <c r="X3746" s="4">
        <v>0</v>
      </c>
      <c r="Y3746" s="4">
        <v>0</v>
      </c>
      <c r="Z3746" s="4">
        <v>0</v>
      </c>
      <c r="AA3746" s="4">
        <v>0</v>
      </c>
      <c r="AB3746" s="4">
        <v>0</v>
      </c>
      <c r="AC3746" s="4">
        <v>0</v>
      </c>
      <c r="AD3746" s="4">
        <v>0</v>
      </c>
      <c r="AE3746" s="4">
        <v>0</v>
      </c>
      <c r="AH3746" s="6">
        <v>43747</v>
      </c>
      <c r="AI3746" t="s">
        <v>106</v>
      </c>
      <c r="AJ3746" t="s">
        <v>106</v>
      </c>
      <c r="AK3746">
        <v>3110</v>
      </c>
      <c r="AL3746" s="4" t="s">
        <v>106</v>
      </c>
      <c r="AM3746" s="4">
        <v>29.6</v>
      </c>
      <c r="AN3746" s="4" t="s">
        <v>106</v>
      </c>
      <c r="AO3746" s="4" t="s">
        <v>106</v>
      </c>
      <c r="AP3746" s="4" t="s">
        <v>106</v>
      </c>
      <c r="AQ3746" s="4" t="s">
        <v>106</v>
      </c>
      <c r="AR3746" s="4" t="s">
        <v>106</v>
      </c>
      <c r="AS3746" s="4" t="s">
        <v>106</v>
      </c>
      <c r="AT3746" s="4" t="s">
        <v>106</v>
      </c>
      <c r="AU3746" t="s">
        <v>108</v>
      </c>
      <c r="AV3746" t="s">
        <v>109</v>
      </c>
      <c r="AW3746" t="s">
        <v>110</v>
      </c>
      <c r="AX3746" t="s">
        <v>3966</v>
      </c>
      <c r="AY3746" s="4" t="s">
        <v>4141</v>
      </c>
    </row>
    <row r="3747" spans="1:51" hidden="1" x14ac:dyDescent="0.25">
      <c r="A3747">
        <v>2019</v>
      </c>
      <c r="B3747" s="6">
        <v>43610</v>
      </c>
      <c r="C3747" s="6">
        <v>43747</v>
      </c>
      <c r="D3747" t="str">
        <f>INDEX(parametres!$B$2:$B$57,IF(ISNUMBER(MATCH(Chiffrier!E3747,parametres!$C$2:$C$57,0)),MATCH(E3747,parametres!$C$2:$C$57,0),NA()))</f>
        <v>IM-12</v>
      </c>
      <c r="E3747" t="s">
        <v>23</v>
      </c>
      <c r="F3747" t="s">
        <v>112</v>
      </c>
      <c r="G3747" s="4">
        <f t="shared" si="77"/>
        <v>19.571428571428573</v>
      </c>
      <c r="H3747">
        <f>INDEX(Sites_coordo!$C$2:$C$62,IF(ISNUMBER(MATCH(Chiffrier!E3747,Sites_coordo!$A$2:$A$62,0)),MATCH(Chiffrier!E3747,Sites_coordo!$A$2:$A$62,0),NA()))</f>
        <v>47.225200000000001</v>
      </c>
      <c r="I3747">
        <f>INDEX(Sites_coordo!$B$2:$B$62,IF(ISNUMBER(MATCH(Chiffrier!E3747,Sites_coordo!$A$2:$A$62,0)),MATCH(Chiffrier!E3747,Sites_coordo!$A$2:$A$62,0),NA()))</f>
        <v>-61.872799999999998</v>
      </c>
      <c r="J3747" t="s">
        <v>105</v>
      </c>
      <c r="K3747" t="s">
        <v>105</v>
      </c>
      <c r="L3747" s="4">
        <v>10020110</v>
      </c>
      <c r="M3747" t="s">
        <v>151</v>
      </c>
      <c r="N3747" s="4">
        <v>9</v>
      </c>
      <c r="O3747" s="4" t="s">
        <v>121</v>
      </c>
      <c r="P3747" s="4">
        <v>2</v>
      </c>
      <c r="Q3747" t="s">
        <v>3967</v>
      </c>
      <c r="R3747" s="4">
        <v>0</v>
      </c>
      <c r="S3747">
        <v>1</v>
      </c>
      <c r="T3747" s="4" t="s">
        <v>106</v>
      </c>
      <c r="U3747" s="4">
        <v>0</v>
      </c>
      <c r="V3747" s="4" t="s">
        <v>106</v>
      </c>
      <c r="W3747" s="4">
        <v>0</v>
      </c>
      <c r="X3747" s="4">
        <v>0</v>
      </c>
      <c r="Y3747" s="4">
        <v>0</v>
      </c>
      <c r="Z3747" s="4">
        <v>0</v>
      </c>
      <c r="AA3747" s="4">
        <v>0</v>
      </c>
      <c r="AB3747" s="4">
        <v>0</v>
      </c>
      <c r="AC3747" s="4">
        <v>0</v>
      </c>
      <c r="AD3747" s="4">
        <v>0</v>
      </c>
      <c r="AE3747" s="4">
        <v>0</v>
      </c>
      <c r="AH3747" s="6">
        <v>43747</v>
      </c>
      <c r="AI3747" t="s">
        <v>106</v>
      </c>
      <c r="AJ3747" t="s">
        <v>106</v>
      </c>
      <c r="AK3747">
        <v>3110</v>
      </c>
      <c r="AL3747" s="4" t="s">
        <v>106</v>
      </c>
      <c r="AM3747" s="4">
        <v>29.6</v>
      </c>
      <c r="AN3747" s="4" t="s">
        <v>106</v>
      </c>
      <c r="AO3747" s="4" t="s">
        <v>106</v>
      </c>
      <c r="AP3747" s="4" t="s">
        <v>106</v>
      </c>
      <c r="AQ3747" s="4" t="s">
        <v>106</v>
      </c>
      <c r="AR3747" s="4" t="s">
        <v>106</v>
      </c>
      <c r="AS3747" s="4" t="s">
        <v>106</v>
      </c>
      <c r="AT3747" s="4" t="s">
        <v>106</v>
      </c>
      <c r="AU3747" t="s">
        <v>108</v>
      </c>
      <c r="AV3747" t="s">
        <v>109</v>
      </c>
      <c r="AW3747" t="s">
        <v>110</v>
      </c>
      <c r="AX3747" t="s">
        <v>3967</v>
      </c>
      <c r="AY3747" s="4" t="s">
        <v>4141</v>
      </c>
    </row>
    <row r="3748" spans="1:51" hidden="1" x14ac:dyDescent="0.25">
      <c r="A3748">
        <v>2019</v>
      </c>
      <c r="B3748" s="6">
        <v>43610</v>
      </c>
      <c r="C3748" s="6">
        <v>43747</v>
      </c>
      <c r="D3748" t="str">
        <f>INDEX(parametres!$B$2:$B$57,IF(ISNUMBER(MATCH(Chiffrier!E3748,parametres!$C$2:$C$57,0)),MATCH(E3748,parametres!$C$2:$C$57,0),NA()))</f>
        <v>IM-12</v>
      </c>
      <c r="E3748" t="s">
        <v>23</v>
      </c>
      <c r="F3748" t="s">
        <v>112</v>
      </c>
      <c r="G3748" s="4">
        <f t="shared" si="77"/>
        <v>19.571428571428573</v>
      </c>
      <c r="H3748">
        <f>INDEX(Sites_coordo!$C$2:$C$62,IF(ISNUMBER(MATCH(Chiffrier!E3748,Sites_coordo!$A$2:$A$62,0)),MATCH(Chiffrier!E3748,Sites_coordo!$A$2:$A$62,0),NA()))</f>
        <v>47.225200000000001</v>
      </c>
      <c r="I3748">
        <f>INDEX(Sites_coordo!$B$2:$B$62,IF(ISNUMBER(MATCH(Chiffrier!E3748,Sites_coordo!$A$2:$A$62,0)),MATCH(Chiffrier!E3748,Sites_coordo!$A$2:$A$62,0),NA()))</f>
        <v>-61.872799999999998</v>
      </c>
      <c r="J3748" t="s">
        <v>105</v>
      </c>
      <c r="K3748" t="s">
        <v>105</v>
      </c>
      <c r="L3748" s="4">
        <v>10020110</v>
      </c>
      <c r="M3748" t="s">
        <v>151</v>
      </c>
      <c r="N3748" s="4">
        <v>9</v>
      </c>
      <c r="O3748" s="4" t="s">
        <v>121</v>
      </c>
      <c r="P3748" s="4">
        <v>3</v>
      </c>
      <c r="Q3748" t="s">
        <v>3968</v>
      </c>
      <c r="R3748" s="4">
        <v>0</v>
      </c>
      <c r="S3748">
        <v>2</v>
      </c>
      <c r="T3748" s="4" t="s">
        <v>106</v>
      </c>
      <c r="U3748" s="4">
        <v>0</v>
      </c>
      <c r="V3748" s="4" t="s">
        <v>106</v>
      </c>
      <c r="W3748" s="4">
        <v>0</v>
      </c>
      <c r="X3748" s="4">
        <v>0</v>
      </c>
      <c r="Y3748" s="4">
        <v>0</v>
      </c>
      <c r="Z3748" s="4">
        <v>0</v>
      </c>
      <c r="AA3748" s="4">
        <v>0</v>
      </c>
      <c r="AB3748" s="4">
        <v>0</v>
      </c>
      <c r="AC3748" s="4">
        <v>0</v>
      </c>
      <c r="AD3748" s="4">
        <v>0</v>
      </c>
      <c r="AE3748" s="4">
        <v>0</v>
      </c>
      <c r="AH3748" s="6">
        <v>43747</v>
      </c>
      <c r="AI3748" t="s">
        <v>106</v>
      </c>
      <c r="AJ3748" t="s">
        <v>106</v>
      </c>
      <c r="AK3748">
        <v>3110</v>
      </c>
      <c r="AL3748" s="4" t="s">
        <v>106</v>
      </c>
      <c r="AM3748" s="4">
        <v>29.6</v>
      </c>
      <c r="AN3748" s="4" t="s">
        <v>106</v>
      </c>
      <c r="AO3748" s="4" t="s">
        <v>106</v>
      </c>
      <c r="AP3748" s="4" t="s">
        <v>106</v>
      </c>
      <c r="AQ3748" s="4" t="s">
        <v>106</v>
      </c>
      <c r="AR3748" s="4" t="s">
        <v>106</v>
      </c>
      <c r="AS3748" s="4" t="s">
        <v>106</v>
      </c>
      <c r="AT3748" s="4" t="s">
        <v>106</v>
      </c>
      <c r="AU3748" t="s">
        <v>108</v>
      </c>
      <c r="AV3748" t="s">
        <v>109</v>
      </c>
      <c r="AW3748" t="s">
        <v>110</v>
      </c>
      <c r="AX3748" t="s">
        <v>3968</v>
      </c>
      <c r="AY3748" s="4" t="s">
        <v>4141</v>
      </c>
    </row>
    <row r="3749" spans="1:51" hidden="1" x14ac:dyDescent="0.25">
      <c r="A3749">
        <v>2019</v>
      </c>
      <c r="B3749" s="6">
        <v>43610</v>
      </c>
      <c r="C3749" s="6">
        <v>43747</v>
      </c>
      <c r="D3749" t="str">
        <f>INDEX(parametres!$B$2:$B$57,IF(ISNUMBER(MATCH(Chiffrier!E3749,parametres!$C$2:$C$57,0)),MATCH(E3749,parametres!$C$2:$C$57,0),NA()))</f>
        <v>IM-12</v>
      </c>
      <c r="E3749" t="s">
        <v>23</v>
      </c>
      <c r="F3749" t="s">
        <v>112</v>
      </c>
      <c r="G3749" s="4">
        <f t="shared" si="77"/>
        <v>19.571428571428573</v>
      </c>
      <c r="H3749">
        <f>INDEX(Sites_coordo!$C$2:$C$62,IF(ISNUMBER(MATCH(Chiffrier!E3749,Sites_coordo!$A$2:$A$62,0)),MATCH(Chiffrier!E3749,Sites_coordo!$A$2:$A$62,0),NA()))</f>
        <v>47.225200000000001</v>
      </c>
      <c r="I3749">
        <f>INDEX(Sites_coordo!$B$2:$B$62,IF(ISNUMBER(MATCH(Chiffrier!E3749,Sites_coordo!$A$2:$A$62,0)),MATCH(Chiffrier!E3749,Sites_coordo!$A$2:$A$62,0),NA()))</f>
        <v>-61.872799999999998</v>
      </c>
      <c r="J3749" t="s">
        <v>105</v>
      </c>
      <c r="K3749" t="s">
        <v>105</v>
      </c>
      <c r="L3749" s="4">
        <v>10020110</v>
      </c>
      <c r="M3749" t="s">
        <v>151</v>
      </c>
      <c r="N3749" s="4">
        <v>9</v>
      </c>
      <c r="O3749" s="4" t="s">
        <v>107</v>
      </c>
      <c r="P3749" s="4">
        <v>1</v>
      </c>
      <c r="Q3749" t="s">
        <v>3969</v>
      </c>
      <c r="R3749" s="4">
        <v>0</v>
      </c>
      <c r="S3749">
        <v>1</v>
      </c>
      <c r="T3749" s="4" t="s">
        <v>106</v>
      </c>
      <c r="U3749" s="4">
        <v>0</v>
      </c>
      <c r="V3749" s="4" t="s">
        <v>106</v>
      </c>
      <c r="W3749" s="4">
        <v>0</v>
      </c>
      <c r="X3749" s="4">
        <v>0</v>
      </c>
      <c r="Y3749" s="4">
        <v>0</v>
      </c>
      <c r="Z3749" s="4">
        <v>0</v>
      </c>
      <c r="AA3749" s="4">
        <v>0</v>
      </c>
      <c r="AB3749" s="4">
        <v>0</v>
      </c>
      <c r="AC3749" s="4">
        <v>0</v>
      </c>
      <c r="AD3749" s="4">
        <v>0</v>
      </c>
      <c r="AE3749" s="4">
        <v>0</v>
      </c>
      <c r="AH3749" s="6">
        <v>43747</v>
      </c>
      <c r="AI3749" t="s">
        <v>106</v>
      </c>
      <c r="AJ3749" t="s">
        <v>106</v>
      </c>
      <c r="AK3749">
        <v>3110</v>
      </c>
      <c r="AL3749" s="4" t="s">
        <v>106</v>
      </c>
      <c r="AM3749" s="4">
        <v>29.6</v>
      </c>
      <c r="AN3749" s="4" t="s">
        <v>106</v>
      </c>
      <c r="AO3749" s="4" t="s">
        <v>106</v>
      </c>
      <c r="AP3749" s="4" t="s">
        <v>106</v>
      </c>
      <c r="AQ3749" s="4" t="s">
        <v>106</v>
      </c>
      <c r="AR3749" s="4" t="s">
        <v>106</v>
      </c>
      <c r="AS3749" s="4" t="s">
        <v>106</v>
      </c>
      <c r="AT3749" s="4" t="s">
        <v>106</v>
      </c>
      <c r="AU3749" t="s">
        <v>108</v>
      </c>
      <c r="AV3749" t="s">
        <v>109</v>
      </c>
      <c r="AW3749" t="s">
        <v>110</v>
      </c>
      <c r="AX3749" t="s">
        <v>3969</v>
      </c>
      <c r="AY3749" s="4" t="s">
        <v>4141</v>
      </c>
    </row>
    <row r="3750" spans="1:51" hidden="1" x14ac:dyDescent="0.25">
      <c r="A3750">
        <v>2019</v>
      </c>
      <c r="B3750" s="6">
        <v>43610</v>
      </c>
      <c r="C3750" s="6">
        <v>43747</v>
      </c>
      <c r="D3750" t="str">
        <f>INDEX(parametres!$B$2:$B$57,IF(ISNUMBER(MATCH(Chiffrier!E3750,parametres!$C$2:$C$57,0)),MATCH(E3750,parametres!$C$2:$C$57,0),NA()))</f>
        <v>IM-12</v>
      </c>
      <c r="E3750" t="s">
        <v>23</v>
      </c>
      <c r="F3750" t="s">
        <v>112</v>
      </c>
      <c r="G3750" s="4">
        <f t="shared" si="77"/>
        <v>19.571428571428573</v>
      </c>
      <c r="H3750">
        <f>INDEX(Sites_coordo!$C$2:$C$62,IF(ISNUMBER(MATCH(Chiffrier!E3750,Sites_coordo!$A$2:$A$62,0)),MATCH(Chiffrier!E3750,Sites_coordo!$A$2:$A$62,0),NA()))</f>
        <v>47.225200000000001</v>
      </c>
      <c r="I3750">
        <f>INDEX(Sites_coordo!$B$2:$B$62,IF(ISNUMBER(MATCH(Chiffrier!E3750,Sites_coordo!$A$2:$A$62,0)),MATCH(Chiffrier!E3750,Sites_coordo!$A$2:$A$62,0),NA()))</f>
        <v>-61.872799999999998</v>
      </c>
      <c r="J3750" t="s">
        <v>105</v>
      </c>
      <c r="K3750" t="s">
        <v>105</v>
      </c>
      <c r="L3750" s="4">
        <v>10020110</v>
      </c>
      <c r="M3750" t="s">
        <v>151</v>
      </c>
      <c r="N3750" s="4">
        <v>10</v>
      </c>
      <c r="O3750" s="4" t="s">
        <v>121</v>
      </c>
      <c r="P3750" s="4">
        <v>1</v>
      </c>
      <c r="Q3750" t="s">
        <v>3970</v>
      </c>
      <c r="R3750" s="4">
        <v>0</v>
      </c>
      <c r="S3750">
        <v>2</v>
      </c>
      <c r="T3750" s="4" t="s">
        <v>106</v>
      </c>
      <c r="U3750" s="4">
        <v>0</v>
      </c>
      <c r="V3750" s="4" t="s">
        <v>106</v>
      </c>
      <c r="W3750" s="4">
        <v>0</v>
      </c>
      <c r="X3750" s="4">
        <v>0</v>
      </c>
      <c r="Y3750" s="4">
        <v>0</v>
      </c>
      <c r="Z3750" s="4">
        <v>0</v>
      </c>
      <c r="AA3750" s="4">
        <v>0</v>
      </c>
      <c r="AB3750" s="4">
        <v>0</v>
      </c>
      <c r="AC3750" s="4">
        <v>0</v>
      </c>
      <c r="AD3750" s="4">
        <v>0</v>
      </c>
      <c r="AE3750" s="4">
        <v>0</v>
      </c>
      <c r="AF3750" s="4" t="s">
        <v>4090</v>
      </c>
      <c r="AH3750" s="6">
        <v>43747</v>
      </c>
      <c r="AI3750" t="s">
        <v>106</v>
      </c>
      <c r="AJ3750" t="s">
        <v>106</v>
      </c>
      <c r="AK3750">
        <v>3110</v>
      </c>
      <c r="AL3750" s="4" t="s">
        <v>106</v>
      </c>
      <c r="AM3750" s="4">
        <v>29.6</v>
      </c>
      <c r="AN3750" s="4" t="s">
        <v>106</v>
      </c>
      <c r="AO3750" s="4" t="s">
        <v>106</v>
      </c>
      <c r="AP3750" s="4" t="s">
        <v>106</v>
      </c>
      <c r="AQ3750" s="4" t="s">
        <v>106</v>
      </c>
      <c r="AR3750" s="4" t="s">
        <v>106</v>
      </c>
      <c r="AS3750" s="4" t="s">
        <v>106</v>
      </c>
      <c r="AT3750" s="4" t="s">
        <v>106</v>
      </c>
      <c r="AU3750" t="s">
        <v>108</v>
      </c>
      <c r="AV3750" t="s">
        <v>109</v>
      </c>
      <c r="AW3750" t="s">
        <v>110</v>
      </c>
      <c r="AX3750" t="s">
        <v>3970</v>
      </c>
      <c r="AY3750" s="4" t="s">
        <v>4141</v>
      </c>
    </row>
    <row r="3751" spans="1:51" hidden="1" x14ac:dyDescent="0.25">
      <c r="A3751">
        <v>2019</v>
      </c>
      <c r="B3751" s="6">
        <v>43610</v>
      </c>
      <c r="C3751" s="6">
        <v>43747</v>
      </c>
      <c r="D3751" t="str">
        <f>INDEX(parametres!$B$2:$B$57,IF(ISNUMBER(MATCH(Chiffrier!E3751,parametres!$C$2:$C$57,0)),MATCH(E3751,parametres!$C$2:$C$57,0),NA()))</f>
        <v>IM-12</v>
      </c>
      <c r="E3751" t="s">
        <v>23</v>
      </c>
      <c r="F3751" t="s">
        <v>112</v>
      </c>
      <c r="G3751" s="4">
        <f t="shared" si="77"/>
        <v>19.571428571428573</v>
      </c>
      <c r="H3751">
        <f>INDEX(Sites_coordo!$C$2:$C$62,IF(ISNUMBER(MATCH(Chiffrier!E3751,Sites_coordo!$A$2:$A$62,0)),MATCH(Chiffrier!E3751,Sites_coordo!$A$2:$A$62,0),NA()))</f>
        <v>47.225200000000001</v>
      </c>
      <c r="I3751">
        <f>INDEX(Sites_coordo!$B$2:$B$62,IF(ISNUMBER(MATCH(Chiffrier!E3751,Sites_coordo!$A$2:$A$62,0)),MATCH(Chiffrier!E3751,Sites_coordo!$A$2:$A$62,0),NA()))</f>
        <v>-61.872799999999998</v>
      </c>
      <c r="J3751" t="s">
        <v>105</v>
      </c>
      <c r="K3751" t="s">
        <v>105</v>
      </c>
      <c r="L3751" s="4">
        <v>10020110</v>
      </c>
      <c r="M3751" t="s">
        <v>151</v>
      </c>
      <c r="N3751" s="4">
        <v>10</v>
      </c>
      <c r="O3751" s="4" t="s">
        <v>121</v>
      </c>
      <c r="P3751" s="4">
        <v>2</v>
      </c>
      <c r="Q3751" t="s">
        <v>3971</v>
      </c>
      <c r="R3751" s="4">
        <v>0</v>
      </c>
      <c r="S3751">
        <v>2</v>
      </c>
      <c r="T3751" s="4" t="s">
        <v>106</v>
      </c>
      <c r="U3751" s="4">
        <v>0</v>
      </c>
      <c r="V3751" s="4" t="s">
        <v>106</v>
      </c>
      <c r="W3751" s="4">
        <v>0</v>
      </c>
      <c r="X3751" s="4">
        <v>0</v>
      </c>
      <c r="Y3751" s="4">
        <v>0</v>
      </c>
      <c r="Z3751" s="4">
        <v>0</v>
      </c>
      <c r="AA3751" s="4">
        <v>0</v>
      </c>
      <c r="AB3751" s="4">
        <v>0</v>
      </c>
      <c r="AC3751" s="4">
        <v>0</v>
      </c>
      <c r="AD3751" s="4">
        <v>0</v>
      </c>
      <c r="AE3751" s="4">
        <v>0</v>
      </c>
      <c r="AF3751" s="4" t="s">
        <v>4090</v>
      </c>
      <c r="AH3751" s="6">
        <v>43747</v>
      </c>
      <c r="AI3751" t="s">
        <v>106</v>
      </c>
      <c r="AJ3751" t="s">
        <v>106</v>
      </c>
      <c r="AK3751">
        <v>3110</v>
      </c>
      <c r="AL3751" s="4" t="s">
        <v>106</v>
      </c>
      <c r="AM3751" s="4">
        <v>29.6</v>
      </c>
      <c r="AN3751" s="4" t="s">
        <v>106</v>
      </c>
      <c r="AO3751" s="4" t="s">
        <v>106</v>
      </c>
      <c r="AP3751" s="4" t="s">
        <v>106</v>
      </c>
      <c r="AQ3751" s="4" t="s">
        <v>106</v>
      </c>
      <c r="AR3751" s="4" t="s">
        <v>106</v>
      </c>
      <c r="AS3751" s="4" t="s">
        <v>106</v>
      </c>
      <c r="AT3751" s="4" t="s">
        <v>106</v>
      </c>
      <c r="AU3751" t="s">
        <v>108</v>
      </c>
      <c r="AV3751" t="s">
        <v>109</v>
      </c>
      <c r="AW3751" t="s">
        <v>110</v>
      </c>
      <c r="AX3751" t="s">
        <v>3971</v>
      </c>
      <c r="AY3751" s="4" t="s">
        <v>4141</v>
      </c>
    </row>
    <row r="3752" spans="1:51" hidden="1" x14ac:dyDescent="0.25">
      <c r="A3752">
        <v>2019</v>
      </c>
      <c r="B3752" s="6">
        <v>43610</v>
      </c>
      <c r="C3752" s="6">
        <v>43747</v>
      </c>
      <c r="D3752" t="str">
        <f>INDEX(parametres!$B$2:$B$57,IF(ISNUMBER(MATCH(Chiffrier!E3752,parametres!$C$2:$C$57,0)),MATCH(E3752,parametres!$C$2:$C$57,0),NA()))</f>
        <v>IM-12</v>
      </c>
      <c r="E3752" t="s">
        <v>23</v>
      </c>
      <c r="F3752" t="s">
        <v>112</v>
      </c>
      <c r="G3752" s="4">
        <f t="shared" si="77"/>
        <v>19.571428571428573</v>
      </c>
      <c r="H3752">
        <f>INDEX(Sites_coordo!$C$2:$C$62,IF(ISNUMBER(MATCH(Chiffrier!E3752,Sites_coordo!$A$2:$A$62,0)),MATCH(Chiffrier!E3752,Sites_coordo!$A$2:$A$62,0),NA()))</f>
        <v>47.225200000000001</v>
      </c>
      <c r="I3752">
        <f>INDEX(Sites_coordo!$B$2:$B$62,IF(ISNUMBER(MATCH(Chiffrier!E3752,Sites_coordo!$A$2:$A$62,0)),MATCH(Chiffrier!E3752,Sites_coordo!$A$2:$A$62,0),NA()))</f>
        <v>-61.872799999999998</v>
      </c>
      <c r="J3752" t="s">
        <v>105</v>
      </c>
      <c r="K3752" t="s">
        <v>105</v>
      </c>
      <c r="L3752" s="4">
        <v>10020110</v>
      </c>
      <c r="M3752" t="s">
        <v>151</v>
      </c>
      <c r="N3752" s="4">
        <v>10</v>
      </c>
      <c r="O3752" s="4" t="s">
        <v>121</v>
      </c>
      <c r="P3752" s="4">
        <v>3</v>
      </c>
      <c r="Q3752" t="s">
        <v>3972</v>
      </c>
      <c r="R3752" s="4">
        <v>0</v>
      </c>
      <c r="S3752">
        <v>1</v>
      </c>
      <c r="T3752" s="4" t="s">
        <v>106</v>
      </c>
      <c r="U3752" s="4">
        <v>0</v>
      </c>
      <c r="V3752" s="4" t="s">
        <v>106</v>
      </c>
      <c r="W3752" s="4">
        <v>0</v>
      </c>
      <c r="X3752" s="4">
        <v>0</v>
      </c>
      <c r="Y3752" s="4">
        <v>0</v>
      </c>
      <c r="Z3752" s="4">
        <v>0</v>
      </c>
      <c r="AA3752" s="4">
        <v>0</v>
      </c>
      <c r="AB3752" s="4">
        <v>1</v>
      </c>
      <c r="AC3752" s="4">
        <v>0</v>
      </c>
      <c r="AD3752" s="4">
        <v>0</v>
      </c>
      <c r="AE3752" s="4">
        <v>0</v>
      </c>
      <c r="AF3752" s="4" t="s">
        <v>4090</v>
      </c>
      <c r="AH3752" s="6">
        <v>43747</v>
      </c>
      <c r="AI3752" t="s">
        <v>106</v>
      </c>
      <c r="AJ3752" t="s">
        <v>106</v>
      </c>
      <c r="AK3752">
        <v>3110</v>
      </c>
      <c r="AL3752" s="4" t="s">
        <v>106</v>
      </c>
      <c r="AM3752" s="4">
        <v>29.6</v>
      </c>
      <c r="AN3752" s="4" t="s">
        <v>106</v>
      </c>
      <c r="AO3752" s="4" t="s">
        <v>106</v>
      </c>
      <c r="AP3752" s="4" t="s">
        <v>106</v>
      </c>
      <c r="AQ3752" s="4" t="s">
        <v>106</v>
      </c>
      <c r="AR3752" s="4" t="s">
        <v>106</v>
      </c>
      <c r="AS3752" s="4" t="s">
        <v>106</v>
      </c>
      <c r="AT3752" s="4" t="s">
        <v>106</v>
      </c>
      <c r="AU3752" t="s">
        <v>108</v>
      </c>
      <c r="AV3752" t="s">
        <v>109</v>
      </c>
      <c r="AW3752" t="s">
        <v>110</v>
      </c>
      <c r="AX3752" t="s">
        <v>3972</v>
      </c>
      <c r="AY3752" s="4" t="s">
        <v>4141</v>
      </c>
    </row>
    <row r="3753" spans="1:51" hidden="1" x14ac:dyDescent="0.25">
      <c r="A3753">
        <v>2019</v>
      </c>
      <c r="B3753" s="6">
        <v>43610</v>
      </c>
      <c r="C3753" s="6">
        <v>43747</v>
      </c>
      <c r="D3753" t="str">
        <f>INDEX(parametres!$B$2:$B$57,IF(ISNUMBER(MATCH(Chiffrier!E3753,parametres!$C$2:$C$57,0)),MATCH(E3753,parametres!$C$2:$C$57,0),NA()))</f>
        <v>IM-12</v>
      </c>
      <c r="E3753" t="s">
        <v>23</v>
      </c>
      <c r="F3753" t="s">
        <v>112</v>
      </c>
      <c r="G3753" s="4">
        <f t="shared" si="77"/>
        <v>19.571428571428573</v>
      </c>
      <c r="H3753">
        <f>INDEX(Sites_coordo!$C$2:$C$62,IF(ISNUMBER(MATCH(Chiffrier!E3753,Sites_coordo!$A$2:$A$62,0)),MATCH(Chiffrier!E3753,Sites_coordo!$A$2:$A$62,0),NA()))</f>
        <v>47.225200000000001</v>
      </c>
      <c r="I3753">
        <f>INDEX(Sites_coordo!$B$2:$B$62,IF(ISNUMBER(MATCH(Chiffrier!E3753,Sites_coordo!$A$2:$A$62,0)),MATCH(Chiffrier!E3753,Sites_coordo!$A$2:$A$62,0),NA()))</f>
        <v>-61.872799999999998</v>
      </c>
      <c r="J3753" t="s">
        <v>105</v>
      </c>
      <c r="K3753" t="s">
        <v>105</v>
      </c>
      <c r="L3753" s="4">
        <v>10020110</v>
      </c>
      <c r="M3753" t="s">
        <v>151</v>
      </c>
      <c r="N3753" s="4">
        <v>10</v>
      </c>
      <c r="O3753" s="4" t="s">
        <v>107</v>
      </c>
      <c r="P3753" s="4">
        <v>1</v>
      </c>
      <c r="Q3753" t="s">
        <v>3973</v>
      </c>
      <c r="R3753" s="4">
        <v>0</v>
      </c>
      <c r="S3753">
        <v>2</v>
      </c>
      <c r="T3753" s="4" t="s">
        <v>106</v>
      </c>
      <c r="U3753" s="4">
        <v>0</v>
      </c>
      <c r="V3753" s="4" t="s">
        <v>106</v>
      </c>
      <c r="W3753" s="4">
        <v>0</v>
      </c>
      <c r="X3753" s="4">
        <v>0</v>
      </c>
      <c r="Y3753" s="4">
        <v>0</v>
      </c>
      <c r="Z3753" s="4">
        <v>0</v>
      </c>
      <c r="AA3753" s="4">
        <v>0</v>
      </c>
      <c r="AB3753" s="4">
        <v>0</v>
      </c>
      <c r="AC3753" s="4">
        <v>0</v>
      </c>
      <c r="AD3753" s="4">
        <v>0</v>
      </c>
      <c r="AE3753" s="4">
        <v>0</v>
      </c>
      <c r="AF3753" s="4" t="s">
        <v>4090</v>
      </c>
      <c r="AH3753" s="6">
        <v>43747</v>
      </c>
      <c r="AI3753" t="s">
        <v>106</v>
      </c>
      <c r="AJ3753" t="s">
        <v>106</v>
      </c>
      <c r="AK3753">
        <v>3110</v>
      </c>
      <c r="AL3753" s="4" t="s">
        <v>106</v>
      </c>
      <c r="AM3753" s="4">
        <v>29.6</v>
      </c>
      <c r="AN3753" s="4" t="s">
        <v>106</v>
      </c>
      <c r="AO3753" s="4" t="s">
        <v>106</v>
      </c>
      <c r="AP3753" s="4" t="s">
        <v>106</v>
      </c>
      <c r="AQ3753" s="4" t="s">
        <v>106</v>
      </c>
      <c r="AR3753" s="4" t="s">
        <v>106</v>
      </c>
      <c r="AS3753" s="4" t="s">
        <v>106</v>
      </c>
      <c r="AT3753" s="4" t="s">
        <v>106</v>
      </c>
      <c r="AU3753" t="s">
        <v>108</v>
      </c>
      <c r="AV3753" t="s">
        <v>109</v>
      </c>
      <c r="AW3753" t="s">
        <v>110</v>
      </c>
      <c r="AX3753" t="s">
        <v>3973</v>
      </c>
      <c r="AY3753" s="4" t="s">
        <v>4141</v>
      </c>
    </row>
    <row r="3754" spans="1:51" hidden="1" x14ac:dyDescent="0.25">
      <c r="A3754">
        <v>2019</v>
      </c>
      <c r="B3754" s="6">
        <v>43616</v>
      </c>
      <c r="C3754" s="6">
        <v>43746</v>
      </c>
      <c r="D3754" t="str">
        <f>INDEX(parametres!$B$2:$B$57,IF(ISNUMBER(MATCH(Chiffrier!E3754,parametres!$C$2:$C$57,0)),MATCH(E3754,parametres!$C$2:$C$57,0),NA()))</f>
        <v>IM-13</v>
      </c>
      <c r="E3754" t="s">
        <v>11</v>
      </c>
      <c r="F3754" t="s">
        <v>112</v>
      </c>
      <c r="G3754" s="4">
        <f>(C3754-B3754)/7</f>
        <v>18.571428571428573</v>
      </c>
      <c r="H3754">
        <f>INDEX(Sites_coordo!$C$2:$C$62,IF(ISNUMBER(MATCH(Chiffrier!E3754,Sites_coordo!$A$2:$A$62,0)),MATCH(Chiffrier!E3754,Sites_coordo!$A$2:$A$62,0),NA()))</f>
        <v>47.592399999999998</v>
      </c>
      <c r="I3754">
        <f>INDEX(Sites_coordo!$B$2:$B$62,IF(ISNUMBER(MATCH(Chiffrier!E3754,Sites_coordo!$A$2:$A$62,0)),MATCH(Chiffrier!E3754,Sites_coordo!$A$2:$A$62,0),NA()))</f>
        <v>-61.515500000000003</v>
      </c>
      <c r="J3754" t="s">
        <v>105</v>
      </c>
      <c r="K3754" t="s">
        <v>105</v>
      </c>
      <c r="L3754" s="4">
        <v>20087078</v>
      </c>
      <c r="M3754" t="s">
        <v>151</v>
      </c>
      <c r="N3754" s="4">
        <v>1</v>
      </c>
      <c r="O3754" s="4" t="s">
        <v>121</v>
      </c>
      <c r="P3754" s="4">
        <v>1</v>
      </c>
      <c r="Q3754" t="s">
        <v>3974</v>
      </c>
      <c r="R3754" s="4">
        <v>0</v>
      </c>
      <c r="S3754">
        <v>0</v>
      </c>
      <c r="T3754" s="4" t="s">
        <v>106</v>
      </c>
      <c r="U3754" s="4">
        <v>0</v>
      </c>
      <c r="V3754" s="4" t="s">
        <v>106</v>
      </c>
      <c r="W3754" s="4">
        <v>0</v>
      </c>
      <c r="X3754" s="4">
        <v>0</v>
      </c>
      <c r="Y3754" s="4">
        <v>0</v>
      </c>
      <c r="Z3754" s="4">
        <v>0</v>
      </c>
      <c r="AA3754" s="4">
        <v>0</v>
      </c>
      <c r="AB3754" s="4">
        <v>1</v>
      </c>
      <c r="AC3754" s="4">
        <v>0</v>
      </c>
      <c r="AD3754" s="4">
        <v>0</v>
      </c>
      <c r="AE3754" s="4">
        <v>0</v>
      </c>
      <c r="AH3754" s="6">
        <v>43746</v>
      </c>
      <c r="AI3754" s="5">
        <v>0.41666666666666669</v>
      </c>
      <c r="AJ3754" t="s">
        <v>106</v>
      </c>
      <c r="AK3754">
        <v>3110</v>
      </c>
      <c r="AL3754" s="4" t="s">
        <v>106</v>
      </c>
      <c r="AM3754" s="4">
        <v>29.9</v>
      </c>
      <c r="AN3754" s="4" t="s">
        <v>106</v>
      </c>
      <c r="AO3754" s="4" t="s">
        <v>106</v>
      </c>
      <c r="AP3754" s="4" t="s">
        <v>106</v>
      </c>
      <c r="AQ3754" s="4" t="s">
        <v>106</v>
      </c>
      <c r="AR3754" s="4" t="s">
        <v>106</v>
      </c>
      <c r="AS3754" s="4" t="s">
        <v>106</v>
      </c>
      <c r="AT3754" s="4" t="s">
        <v>106</v>
      </c>
      <c r="AU3754" t="s">
        <v>108</v>
      </c>
      <c r="AV3754" t="s">
        <v>109</v>
      </c>
      <c r="AW3754" t="s">
        <v>110</v>
      </c>
      <c r="AX3754" t="s">
        <v>3974</v>
      </c>
    </row>
    <row r="3755" spans="1:51" hidden="1" x14ac:dyDescent="0.25">
      <c r="A3755">
        <v>2019</v>
      </c>
      <c r="B3755" s="6">
        <v>43616</v>
      </c>
      <c r="C3755" s="6">
        <v>43746</v>
      </c>
      <c r="D3755" t="str">
        <f>INDEX(parametres!$B$2:$B$57,IF(ISNUMBER(MATCH(Chiffrier!E3755,parametres!$C$2:$C$57,0)),MATCH(E3755,parametres!$C$2:$C$57,0),NA()))</f>
        <v>IM-13</v>
      </c>
      <c r="E3755" t="s">
        <v>11</v>
      </c>
      <c r="F3755" t="s">
        <v>112</v>
      </c>
      <c r="G3755" s="4">
        <f t="shared" si="77"/>
        <v>18.571428571428573</v>
      </c>
      <c r="H3755">
        <f>INDEX(Sites_coordo!$C$2:$C$62,IF(ISNUMBER(MATCH(Chiffrier!E3755,Sites_coordo!$A$2:$A$62,0)),MATCH(Chiffrier!E3755,Sites_coordo!$A$2:$A$62,0),NA()))</f>
        <v>47.592399999999998</v>
      </c>
      <c r="I3755">
        <f>INDEX(Sites_coordo!$B$2:$B$62,IF(ISNUMBER(MATCH(Chiffrier!E3755,Sites_coordo!$A$2:$A$62,0)),MATCH(Chiffrier!E3755,Sites_coordo!$A$2:$A$62,0),NA()))</f>
        <v>-61.515500000000003</v>
      </c>
      <c r="J3755" t="s">
        <v>105</v>
      </c>
      <c r="K3755" t="s">
        <v>105</v>
      </c>
      <c r="L3755" s="4">
        <v>20087078</v>
      </c>
      <c r="M3755" t="s">
        <v>151</v>
      </c>
      <c r="N3755" s="4">
        <v>1</v>
      </c>
      <c r="O3755" s="4" t="s">
        <v>121</v>
      </c>
      <c r="P3755" s="4">
        <v>2</v>
      </c>
      <c r="Q3755" t="s">
        <v>3975</v>
      </c>
      <c r="R3755" s="4">
        <v>0</v>
      </c>
      <c r="S3755">
        <v>0</v>
      </c>
      <c r="T3755" s="4" t="s">
        <v>106</v>
      </c>
      <c r="U3755" s="4">
        <v>0</v>
      </c>
      <c r="V3755" s="4" t="s">
        <v>106</v>
      </c>
      <c r="W3755" s="4">
        <v>0</v>
      </c>
      <c r="X3755" s="4">
        <v>0</v>
      </c>
      <c r="Y3755" s="4">
        <v>0</v>
      </c>
      <c r="Z3755" s="4">
        <v>0</v>
      </c>
      <c r="AA3755" s="4">
        <v>0</v>
      </c>
      <c r="AB3755" s="4">
        <v>0</v>
      </c>
      <c r="AC3755" s="4">
        <v>0</v>
      </c>
      <c r="AD3755" s="4">
        <v>0</v>
      </c>
      <c r="AE3755" s="4">
        <v>0</v>
      </c>
      <c r="AH3755" s="6">
        <v>43746</v>
      </c>
      <c r="AI3755" s="5">
        <v>0.41666666666666669</v>
      </c>
      <c r="AJ3755" t="s">
        <v>106</v>
      </c>
      <c r="AK3755">
        <v>3110</v>
      </c>
      <c r="AL3755" s="4" t="s">
        <v>106</v>
      </c>
      <c r="AM3755" s="4">
        <v>29.9</v>
      </c>
      <c r="AN3755" s="4" t="s">
        <v>106</v>
      </c>
      <c r="AO3755" s="4" t="s">
        <v>106</v>
      </c>
      <c r="AP3755" s="4" t="s">
        <v>106</v>
      </c>
      <c r="AQ3755" s="4" t="s">
        <v>106</v>
      </c>
      <c r="AR3755" s="4" t="s">
        <v>106</v>
      </c>
      <c r="AS3755" s="4" t="s">
        <v>106</v>
      </c>
      <c r="AT3755" s="4" t="s">
        <v>106</v>
      </c>
      <c r="AU3755" t="s">
        <v>108</v>
      </c>
      <c r="AV3755" t="s">
        <v>109</v>
      </c>
      <c r="AW3755" t="s">
        <v>110</v>
      </c>
      <c r="AX3755" t="s">
        <v>3975</v>
      </c>
    </row>
    <row r="3756" spans="1:51" hidden="1" x14ac:dyDescent="0.25">
      <c r="A3756">
        <v>2019</v>
      </c>
      <c r="B3756" s="6">
        <v>43616</v>
      </c>
      <c r="C3756" s="6">
        <v>43746</v>
      </c>
      <c r="D3756" t="str">
        <f>INDEX(parametres!$B$2:$B$57,IF(ISNUMBER(MATCH(Chiffrier!E3756,parametres!$C$2:$C$57,0)),MATCH(E3756,parametres!$C$2:$C$57,0),NA()))</f>
        <v>IM-13</v>
      </c>
      <c r="E3756" t="s">
        <v>11</v>
      </c>
      <c r="F3756" t="s">
        <v>112</v>
      </c>
      <c r="G3756" s="4">
        <f t="shared" ref="G3756:G3795" si="78">(C3756-B3756)/7</f>
        <v>18.571428571428573</v>
      </c>
      <c r="H3756">
        <f>INDEX(Sites_coordo!$C$2:$C$62,IF(ISNUMBER(MATCH(Chiffrier!E3756,Sites_coordo!$A$2:$A$62,0)),MATCH(Chiffrier!E3756,Sites_coordo!$A$2:$A$62,0),NA()))</f>
        <v>47.592399999999998</v>
      </c>
      <c r="I3756">
        <f>INDEX(Sites_coordo!$B$2:$B$62,IF(ISNUMBER(MATCH(Chiffrier!E3756,Sites_coordo!$A$2:$A$62,0)),MATCH(Chiffrier!E3756,Sites_coordo!$A$2:$A$62,0),NA()))</f>
        <v>-61.515500000000003</v>
      </c>
      <c r="J3756" t="s">
        <v>105</v>
      </c>
      <c r="K3756" t="s">
        <v>105</v>
      </c>
      <c r="L3756" s="4">
        <v>20087078</v>
      </c>
      <c r="M3756" t="s">
        <v>151</v>
      </c>
      <c r="N3756" s="4">
        <v>1</v>
      </c>
      <c r="O3756" s="4" t="s">
        <v>121</v>
      </c>
      <c r="P3756" s="4">
        <v>3</v>
      </c>
      <c r="Q3756" t="s">
        <v>3976</v>
      </c>
      <c r="R3756" s="4">
        <v>0</v>
      </c>
      <c r="S3756">
        <v>0</v>
      </c>
      <c r="T3756" s="4" t="s">
        <v>106</v>
      </c>
      <c r="U3756" s="4">
        <v>0</v>
      </c>
      <c r="V3756" s="4" t="s">
        <v>106</v>
      </c>
      <c r="W3756" s="4">
        <v>0</v>
      </c>
      <c r="X3756" s="4">
        <v>0</v>
      </c>
      <c r="Y3756" s="4">
        <v>0</v>
      </c>
      <c r="Z3756" s="4">
        <v>0</v>
      </c>
      <c r="AA3756" s="4">
        <v>0</v>
      </c>
      <c r="AB3756" s="4">
        <v>0</v>
      </c>
      <c r="AC3756" s="4">
        <v>0</v>
      </c>
      <c r="AD3756" s="4">
        <v>0</v>
      </c>
      <c r="AE3756" s="4">
        <v>0</v>
      </c>
      <c r="AH3756" s="6">
        <v>43746</v>
      </c>
      <c r="AI3756" s="5">
        <v>0.41666666666666669</v>
      </c>
      <c r="AJ3756" t="s">
        <v>106</v>
      </c>
      <c r="AK3756">
        <v>3110</v>
      </c>
      <c r="AL3756" s="4" t="s">
        <v>106</v>
      </c>
      <c r="AM3756" s="4">
        <v>29.9</v>
      </c>
      <c r="AN3756" s="4" t="s">
        <v>106</v>
      </c>
      <c r="AO3756" s="4" t="s">
        <v>106</v>
      </c>
      <c r="AP3756" s="4" t="s">
        <v>106</v>
      </c>
      <c r="AQ3756" s="4" t="s">
        <v>106</v>
      </c>
      <c r="AR3756" s="4" t="s">
        <v>106</v>
      </c>
      <c r="AS3756" s="4" t="s">
        <v>106</v>
      </c>
      <c r="AT3756" s="4" t="s">
        <v>106</v>
      </c>
      <c r="AU3756" t="s">
        <v>108</v>
      </c>
      <c r="AV3756" t="s">
        <v>109</v>
      </c>
      <c r="AW3756" t="s">
        <v>110</v>
      </c>
      <c r="AX3756" t="s">
        <v>3976</v>
      </c>
    </row>
    <row r="3757" spans="1:51" hidden="1" x14ac:dyDescent="0.25">
      <c r="A3757">
        <v>2019</v>
      </c>
      <c r="B3757" s="6">
        <v>43616</v>
      </c>
      <c r="C3757" s="6">
        <v>43746</v>
      </c>
      <c r="D3757" t="str">
        <f>INDEX(parametres!$B$2:$B$57,IF(ISNUMBER(MATCH(Chiffrier!E3757,parametres!$C$2:$C$57,0)),MATCH(E3757,parametres!$C$2:$C$57,0),NA()))</f>
        <v>IM-13</v>
      </c>
      <c r="E3757" t="s">
        <v>11</v>
      </c>
      <c r="F3757" t="s">
        <v>112</v>
      </c>
      <c r="G3757" s="4">
        <f t="shared" si="78"/>
        <v>18.571428571428573</v>
      </c>
      <c r="H3757">
        <f>INDEX(Sites_coordo!$C$2:$C$62,IF(ISNUMBER(MATCH(Chiffrier!E3757,Sites_coordo!$A$2:$A$62,0)),MATCH(Chiffrier!E3757,Sites_coordo!$A$2:$A$62,0),NA()))</f>
        <v>47.592399999999998</v>
      </c>
      <c r="I3757">
        <f>INDEX(Sites_coordo!$B$2:$B$62,IF(ISNUMBER(MATCH(Chiffrier!E3757,Sites_coordo!$A$2:$A$62,0)),MATCH(Chiffrier!E3757,Sites_coordo!$A$2:$A$62,0),NA()))</f>
        <v>-61.515500000000003</v>
      </c>
      <c r="J3757" t="s">
        <v>105</v>
      </c>
      <c r="K3757" t="s">
        <v>105</v>
      </c>
      <c r="L3757" s="4">
        <v>20087078</v>
      </c>
      <c r="M3757" t="s">
        <v>151</v>
      </c>
      <c r="N3757" s="4">
        <v>1</v>
      </c>
      <c r="O3757" s="4" t="s">
        <v>107</v>
      </c>
      <c r="P3757" s="4">
        <v>1</v>
      </c>
      <c r="Q3757" t="s">
        <v>3977</v>
      </c>
      <c r="R3757" s="4">
        <v>0</v>
      </c>
      <c r="S3757">
        <v>0</v>
      </c>
      <c r="T3757" s="4" t="s">
        <v>106</v>
      </c>
      <c r="U3757" s="4">
        <v>0</v>
      </c>
      <c r="V3757" s="4" t="s">
        <v>106</v>
      </c>
      <c r="W3757" s="4">
        <v>0</v>
      </c>
      <c r="X3757" s="4">
        <v>0</v>
      </c>
      <c r="Y3757" s="4">
        <v>0</v>
      </c>
      <c r="Z3757" s="4">
        <v>0</v>
      </c>
      <c r="AA3757" s="4">
        <v>0</v>
      </c>
      <c r="AB3757" s="4">
        <v>1</v>
      </c>
      <c r="AC3757" s="4">
        <v>0</v>
      </c>
      <c r="AD3757" s="4">
        <v>0</v>
      </c>
      <c r="AE3757" s="4">
        <v>0</v>
      </c>
      <c r="AH3757" s="6">
        <v>43746</v>
      </c>
      <c r="AI3757" s="5">
        <v>0.41666666666666669</v>
      </c>
      <c r="AJ3757" t="s">
        <v>106</v>
      </c>
      <c r="AK3757">
        <v>3110</v>
      </c>
      <c r="AL3757" s="4" t="s">
        <v>106</v>
      </c>
      <c r="AM3757" s="4">
        <v>29.9</v>
      </c>
      <c r="AN3757" s="4" t="s">
        <v>106</v>
      </c>
      <c r="AO3757" s="4" t="s">
        <v>106</v>
      </c>
      <c r="AP3757" s="4" t="s">
        <v>106</v>
      </c>
      <c r="AQ3757" s="4" t="s">
        <v>106</v>
      </c>
      <c r="AR3757" s="4" t="s">
        <v>106</v>
      </c>
      <c r="AS3757" s="4" t="s">
        <v>106</v>
      </c>
      <c r="AT3757" s="4" t="s">
        <v>106</v>
      </c>
      <c r="AU3757" t="s">
        <v>108</v>
      </c>
      <c r="AV3757" t="s">
        <v>109</v>
      </c>
      <c r="AW3757" t="s">
        <v>110</v>
      </c>
      <c r="AX3757" t="s">
        <v>3977</v>
      </c>
    </row>
    <row r="3758" spans="1:51" hidden="1" x14ac:dyDescent="0.25">
      <c r="A3758">
        <v>2019</v>
      </c>
      <c r="B3758" s="6">
        <v>43616</v>
      </c>
      <c r="C3758" s="6">
        <v>43746</v>
      </c>
      <c r="D3758" t="str">
        <f>INDEX(parametres!$B$2:$B$57,IF(ISNUMBER(MATCH(Chiffrier!E3758,parametres!$C$2:$C$57,0)),MATCH(E3758,parametres!$C$2:$C$57,0),NA()))</f>
        <v>IM-13</v>
      </c>
      <c r="E3758" t="s">
        <v>11</v>
      </c>
      <c r="F3758" t="s">
        <v>112</v>
      </c>
      <c r="G3758" s="4">
        <f t="shared" si="78"/>
        <v>18.571428571428573</v>
      </c>
      <c r="H3758">
        <f>INDEX(Sites_coordo!$C$2:$C$62,IF(ISNUMBER(MATCH(Chiffrier!E3758,Sites_coordo!$A$2:$A$62,0)),MATCH(Chiffrier!E3758,Sites_coordo!$A$2:$A$62,0),NA()))</f>
        <v>47.592399999999998</v>
      </c>
      <c r="I3758">
        <f>INDEX(Sites_coordo!$B$2:$B$62,IF(ISNUMBER(MATCH(Chiffrier!E3758,Sites_coordo!$A$2:$A$62,0)),MATCH(Chiffrier!E3758,Sites_coordo!$A$2:$A$62,0),NA()))</f>
        <v>-61.515500000000003</v>
      </c>
      <c r="J3758" t="s">
        <v>105</v>
      </c>
      <c r="K3758" t="s">
        <v>105</v>
      </c>
      <c r="L3758" s="4">
        <v>20087078</v>
      </c>
      <c r="M3758" t="s">
        <v>151</v>
      </c>
      <c r="N3758" s="4">
        <v>2</v>
      </c>
      <c r="O3758" s="4" t="s">
        <v>121</v>
      </c>
      <c r="P3758" s="4">
        <v>1</v>
      </c>
      <c r="Q3758" t="s">
        <v>3978</v>
      </c>
      <c r="R3758" s="4">
        <v>0</v>
      </c>
      <c r="S3758">
        <v>0</v>
      </c>
      <c r="T3758" s="4" t="s">
        <v>106</v>
      </c>
      <c r="U3758" s="4">
        <v>0</v>
      </c>
      <c r="V3758" s="4" t="s">
        <v>106</v>
      </c>
      <c r="W3758" s="4">
        <v>0</v>
      </c>
      <c r="X3758" s="4">
        <v>0</v>
      </c>
      <c r="Y3758" s="4">
        <v>0</v>
      </c>
      <c r="Z3758" s="4">
        <v>0</v>
      </c>
      <c r="AA3758" s="4">
        <v>0</v>
      </c>
      <c r="AB3758" s="4">
        <v>0</v>
      </c>
      <c r="AC3758" s="4">
        <v>0</v>
      </c>
      <c r="AD3758" s="4">
        <v>0</v>
      </c>
      <c r="AE3758" s="4">
        <v>0</v>
      </c>
      <c r="AH3758" s="6">
        <v>43746</v>
      </c>
      <c r="AI3758" s="5">
        <v>0.41666666666666669</v>
      </c>
      <c r="AJ3758" t="s">
        <v>106</v>
      </c>
      <c r="AK3758">
        <v>3110</v>
      </c>
      <c r="AL3758" s="4" t="s">
        <v>106</v>
      </c>
      <c r="AM3758" s="4">
        <v>29.9</v>
      </c>
      <c r="AN3758" s="4" t="s">
        <v>106</v>
      </c>
      <c r="AO3758" s="4" t="s">
        <v>106</v>
      </c>
      <c r="AP3758" s="4" t="s">
        <v>106</v>
      </c>
      <c r="AQ3758" s="4" t="s">
        <v>106</v>
      </c>
      <c r="AR3758" s="4" t="s">
        <v>106</v>
      </c>
      <c r="AS3758" s="4" t="s">
        <v>106</v>
      </c>
      <c r="AT3758" s="4" t="s">
        <v>106</v>
      </c>
      <c r="AU3758" t="s">
        <v>108</v>
      </c>
      <c r="AV3758" t="s">
        <v>109</v>
      </c>
      <c r="AW3758" t="s">
        <v>110</v>
      </c>
      <c r="AX3758" t="s">
        <v>3978</v>
      </c>
    </row>
    <row r="3759" spans="1:51" hidden="1" x14ac:dyDescent="0.25">
      <c r="A3759">
        <v>2019</v>
      </c>
      <c r="B3759" s="6">
        <v>43616</v>
      </c>
      <c r="C3759" s="6">
        <v>43746</v>
      </c>
      <c r="D3759" t="str">
        <f>INDEX(parametres!$B$2:$B$57,IF(ISNUMBER(MATCH(Chiffrier!E3759,parametres!$C$2:$C$57,0)),MATCH(E3759,parametres!$C$2:$C$57,0),NA()))</f>
        <v>IM-13</v>
      </c>
      <c r="E3759" t="s">
        <v>11</v>
      </c>
      <c r="F3759" t="s">
        <v>112</v>
      </c>
      <c r="G3759" s="4">
        <f t="shared" si="78"/>
        <v>18.571428571428573</v>
      </c>
      <c r="H3759">
        <f>INDEX(Sites_coordo!$C$2:$C$62,IF(ISNUMBER(MATCH(Chiffrier!E3759,Sites_coordo!$A$2:$A$62,0)),MATCH(Chiffrier!E3759,Sites_coordo!$A$2:$A$62,0),NA()))</f>
        <v>47.592399999999998</v>
      </c>
      <c r="I3759">
        <f>INDEX(Sites_coordo!$B$2:$B$62,IF(ISNUMBER(MATCH(Chiffrier!E3759,Sites_coordo!$A$2:$A$62,0)),MATCH(Chiffrier!E3759,Sites_coordo!$A$2:$A$62,0),NA()))</f>
        <v>-61.515500000000003</v>
      </c>
      <c r="J3759" t="s">
        <v>105</v>
      </c>
      <c r="K3759" t="s">
        <v>105</v>
      </c>
      <c r="L3759" s="4">
        <v>20087078</v>
      </c>
      <c r="M3759" t="s">
        <v>151</v>
      </c>
      <c r="N3759" s="4">
        <v>2</v>
      </c>
      <c r="O3759" s="4" t="s">
        <v>121</v>
      </c>
      <c r="P3759" s="4">
        <v>2</v>
      </c>
      <c r="Q3759" t="s">
        <v>3979</v>
      </c>
      <c r="R3759" s="4">
        <v>0</v>
      </c>
      <c r="S3759">
        <v>0</v>
      </c>
      <c r="T3759" s="4" t="s">
        <v>106</v>
      </c>
      <c r="U3759" s="4">
        <v>0</v>
      </c>
      <c r="V3759" s="4" t="s">
        <v>106</v>
      </c>
      <c r="W3759" s="4">
        <v>0</v>
      </c>
      <c r="X3759" s="4">
        <v>0</v>
      </c>
      <c r="Y3759" s="4">
        <v>0</v>
      </c>
      <c r="Z3759" s="4">
        <v>0</v>
      </c>
      <c r="AA3759" s="4">
        <v>0</v>
      </c>
      <c r="AB3759" s="4">
        <v>0</v>
      </c>
      <c r="AC3759" s="4">
        <v>0</v>
      </c>
      <c r="AD3759" s="4">
        <v>0</v>
      </c>
      <c r="AE3759" s="4">
        <v>0</v>
      </c>
      <c r="AH3759" s="6">
        <v>43746</v>
      </c>
      <c r="AI3759" s="5">
        <v>0.41666666666666669</v>
      </c>
      <c r="AJ3759" t="s">
        <v>106</v>
      </c>
      <c r="AK3759">
        <v>3110</v>
      </c>
      <c r="AL3759" s="4" t="s">
        <v>106</v>
      </c>
      <c r="AM3759" s="4">
        <v>29.9</v>
      </c>
      <c r="AN3759" s="4" t="s">
        <v>106</v>
      </c>
      <c r="AO3759" s="4" t="s">
        <v>106</v>
      </c>
      <c r="AP3759" s="4" t="s">
        <v>106</v>
      </c>
      <c r="AQ3759" s="4" t="s">
        <v>106</v>
      </c>
      <c r="AR3759" s="4" t="s">
        <v>106</v>
      </c>
      <c r="AS3759" s="4" t="s">
        <v>106</v>
      </c>
      <c r="AT3759" s="4" t="s">
        <v>106</v>
      </c>
      <c r="AU3759" t="s">
        <v>108</v>
      </c>
      <c r="AV3759" t="s">
        <v>109</v>
      </c>
      <c r="AW3759" t="s">
        <v>110</v>
      </c>
      <c r="AX3759" t="s">
        <v>3979</v>
      </c>
    </row>
    <row r="3760" spans="1:51" hidden="1" x14ac:dyDescent="0.25">
      <c r="A3760">
        <v>2019</v>
      </c>
      <c r="B3760" s="6">
        <v>43616</v>
      </c>
      <c r="C3760" s="6">
        <v>43746</v>
      </c>
      <c r="D3760" t="str">
        <f>INDEX(parametres!$B$2:$B$57,IF(ISNUMBER(MATCH(Chiffrier!E3760,parametres!$C$2:$C$57,0)),MATCH(E3760,parametres!$C$2:$C$57,0),NA()))</f>
        <v>IM-13</v>
      </c>
      <c r="E3760" t="s">
        <v>11</v>
      </c>
      <c r="F3760" t="s">
        <v>112</v>
      </c>
      <c r="G3760" s="4">
        <f t="shared" si="78"/>
        <v>18.571428571428573</v>
      </c>
      <c r="H3760">
        <f>INDEX(Sites_coordo!$C$2:$C$62,IF(ISNUMBER(MATCH(Chiffrier!E3760,Sites_coordo!$A$2:$A$62,0)),MATCH(Chiffrier!E3760,Sites_coordo!$A$2:$A$62,0),NA()))</f>
        <v>47.592399999999998</v>
      </c>
      <c r="I3760">
        <f>INDEX(Sites_coordo!$B$2:$B$62,IF(ISNUMBER(MATCH(Chiffrier!E3760,Sites_coordo!$A$2:$A$62,0)),MATCH(Chiffrier!E3760,Sites_coordo!$A$2:$A$62,0),NA()))</f>
        <v>-61.515500000000003</v>
      </c>
      <c r="J3760" t="s">
        <v>105</v>
      </c>
      <c r="K3760" t="s">
        <v>105</v>
      </c>
      <c r="L3760" s="4">
        <v>20087078</v>
      </c>
      <c r="M3760" t="s">
        <v>151</v>
      </c>
      <c r="N3760" s="4">
        <v>2</v>
      </c>
      <c r="O3760" s="4" t="s">
        <v>121</v>
      </c>
      <c r="P3760" s="4">
        <v>3</v>
      </c>
      <c r="Q3760" t="s">
        <v>3980</v>
      </c>
      <c r="R3760" s="4">
        <v>0</v>
      </c>
      <c r="S3760">
        <v>0</v>
      </c>
      <c r="T3760" s="4" t="s">
        <v>106</v>
      </c>
      <c r="U3760" s="4">
        <v>0</v>
      </c>
      <c r="V3760" s="4" t="s">
        <v>106</v>
      </c>
      <c r="W3760" s="4">
        <v>0</v>
      </c>
      <c r="X3760" s="4">
        <v>0</v>
      </c>
      <c r="Y3760" s="4">
        <v>0</v>
      </c>
      <c r="Z3760" s="4">
        <v>0</v>
      </c>
      <c r="AA3760" s="4">
        <v>0</v>
      </c>
      <c r="AB3760" s="4">
        <v>1</v>
      </c>
      <c r="AC3760" s="4">
        <v>0</v>
      </c>
      <c r="AD3760" s="4">
        <v>0</v>
      </c>
      <c r="AE3760" s="4">
        <v>0</v>
      </c>
      <c r="AH3760" s="6">
        <v>43746</v>
      </c>
      <c r="AI3760" s="5">
        <v>0.41666666666666669</v>
      </c>
      <c r="AJ3760" t="s">
        <v>106</v>
      </c>
      <c r="AK3760">
        <v>3110</v>
      </c>
      <c r="AL3760" s="4" t="s">
        <v>106</v>
      </c>
      <c r="AM3760" s="4">
        <v>29.9</v>
      </c>
      <c r="AN3760" s="4" t="s">
        <v>106</v>
      </c>
      <c r="AO3760" s="4" t="s">
        <v>106</v>
      </c>
      <c r="AP3760" s="4" t="s">
        <v>106</v>
      </c>
      <c r="AQ3760" s="4" t="s">
        <v>106</v>
      </c>
      <c r="AR3760" s="4" t="s">
        <v>106</v>
      </c>
      <c r="AS3760" s="4" t="s">
        <v>106</v>
      </c>
      <c r="AT3760" s="4" t="s">
        <v>106</v>
      </c>
      <c r="AU3760" t="s">
        <v>108</v>
      </c>
      <c r="AV3760" t="s">
        <v>109</v>
      </c>
      <c r="AW3760" t="s">
        <v>110</v>
      </c>
      <c r="AX3760" t="s">
        <v>3980</v>
      </c>
    </row>
    <row r="3761" spans="1:50" hidden="1" x14ac:dyDescent="0.25">
      <c r="A3761">
        <v>2019</v>
      </c>
      <c r="B3761" s="6">
        <v>43616</v>
      </c>
      <c r="C3761" s="6">
        <v>43746</v>
      </c>
      <c r="D3761" t="str">
        <f>INDEX(parametres!$B$2:$B$57,IF(ISNUMBER(MATCH(Chiffrier!E3761,parametres!$C$2:$C$57,0)),MATCH(E3761,parametres!$C$2:$C$57,0),NA()))</f>
        <v>IM-13</v>
      </c>
      <c r="E3761" t="s">
        <v>11</v>
      </c>
      <c r="F3761" t="s">
        <v>112</v>
      </c>
      <c r="G3761" s="4">
        <f t="shared" si="78"/>
        <v>18.571428571428573</v>
      </c>
      <c r="H3761">
        <f>INDEX(Sites_coordo!$C$2:$C$62,IF(ISNUMBER(MATCH(Chiffrier!E3761,Sites_coordo!$A$2:$A$62,0)),MATCH(Chiffrier!E3761,Sites_coordo!$A$2:$A$62,0),NA()))</f>
        <v>47.592399999999998</v>
      </c>
      <c r="I3761">
        <f>INDEX(Sites_coordo!$B$2:$B$62,IF(ISNUMBER(MATCH(Chiffrier!E3761,Sites_coordo!$A$2:$A$62,0)),MATCH(Chiffrier!E3761,Sites_coordo!$A$2:$A$62,0),NA()))</f>
        <v>-61.515500000000003</v>
      </c>
      <c r="J3761" t="s">
        <v>105</v>
      </c>
      <c r="K3761" t="s">
        <v>105</v>
      </c>
      <c r="L3761" s="4">
        <v>20087078</v>
      </c>
      <c r="M3761" t="s">
        <v>151</v>
      </c>
      <c r="N3761" s="4">
        <v>2</v>
      </c>
      <c r="O3761" s="4" t="s">
        <v>107</v>
      </c>
      <c r="P3761" s="4">
        <v>1</v>
      </c>
      <c r="Q3761" t="s">
        <v>3981</v>
      </c>
      <c r="R3761" s="4">
        <v>0</v>
      </c>
      <c r="S3761">
        <v>0</v>
      </c>
      <c r="T3761" s="4" t="s">
        <v>106</v>
      </c>
      <c r="U3761" s="4">
        <v>0</v>
      </c>
      <c r="V3761" s="4" t="s">
        <v>106</v>
      </c>
      <c r="W3761" s="4">
        <v>0</v>
      </c>
      <c r="X3761" s="4">
        <v>0</v>
      </c>
      <c r="Y3761" s="4">
        <v>0</v>
      </c>
      <c r="Z3761" s="4">
        <v>0</v>
      </c>
      <c r="AA3761" s="4">
        <v>0</v>
      </c>
      <c r="AB3761" s="4">
        <v>1</v>
      </c>
      <c r="AC3761" s="4">
        <v>0</v>
      </c>
      <c r="AD3761" s="4">
        <v>0</v>
      </c>
      <c r="AE3761" s="4">
        <v>0</v>
      </c>
      <c r="AH3761" s="6">
        <v>43746</v>
      </c>
      <c r="AI3761" s="5">
        <v>0.41666666666666669</v>
      </c>
      <c r="AJ3761" t="s">
        <v>106</v>
      </c>
      <c r="AK3761">
        <v>3110</v>
      </c>
      <c r="AL3761" s="4" t="s">
        <v>106</v>
      </c>
      <c r="AM3761" s="4">
        <v>29.9</v>
      </c>
      <c r="AN3761" s="4" t="s">
        <v>106</v>
      </c>
      <c r="AO3761" s="4" t="s">
        <v>106</v>
      </c>
      <c r="AP3761" s="4" t="s">
        <v>106</v>
      </c>
      <c r="AQ3761" s="4" t="s">
        <v>106</v>
      </c>
      <c r="AR3761" s="4" t="s">
        <v>106</v>
      </c>
      <c r="AS3761" s="4" t="s">
        <v>106</v>
      </c>
      <c r="AT3761" s="4" t="s">
        <v>106</v>
      </c>
      <c r="AU3761" t="s">
        <v>108</v>
      </c>
      <c r="AV3761" t="s">
        <v>109</v>
      </c>
      <c r="AW3761" t="s">
        <v>110</v>
      </c>
      <c r="AX3761" t="s">
        <v>3981</v>
      </c>
    </row>
    <row r="3762" spans="1:50" hidden="1" x14ac:dyDescent="0.25">
      <c r="A3762">
        <v>2019</v>
      </c>
      <c r="B3762" s="6">
        <v>43616</v>
      </c>
      <c r="C3762" s="6">
        <v>43746</v>
      </c>
      <c r="D3762" t="str">
        <f>INDEX(parametres!$B$2:$B$57,IF(ISNUMBER(MATCH(Chiffrier!E3762,parametres!$C$2:$C$57,0)),MATCH(E3762,parametres!$C$2:$C$57,0),NA()))</f>
        <v>IM-13</v>
      </c>
      <c r="E3762" t="s">
        <v>11</v>
      </c>
      <c r="F3762" t="s">
        <v>112</v>
      </c>
      <c r="G3762" s="4">
        <f t="shared" si="78"/>
        <v>18.571428571428573</v>
      </c>
      <c r="H3762">
        <f>INDEX(Sites_coordo!$C$2:$C$62,IF(ISNUMBER(MATCH(Chiffrier!E3762,Sites_coordo!$A$2:$A$62,0)),MATCH(Chiffrier!E3762,Sites_coordo!$A$2:$A$62,0),NA()))</f>
        <v>47.592399999999998</v>
      </c>
      <c r="I3762">
        <f>INDEX(Sites_coordo!$B$2:$B$62,IF(ISNUMBER(MATCH(Chiffrier!E3762,Sites_coordo!$A$2:$A$62,0)),MATCH(Chiffrier!E3762,Sites_coordo!$A$2:$A$62,0),NA()))</f>
        <v>-61.515500000000003</v>
      </c>
      <c r="J3762" t="s">
        <v>105</v>
      </c>
      <c r="K3762" t="s">
        <v>105</v>
      </c>
      <c r="L3762" s="4">
        <v>20087078</v>
      </c>
      <c r="M3762" t="s">
        <v>151</v>
      </c>
      <c r="N3762" s="4">
        <v>3</v>
      </c>
      <c r="O3762" s="4" t="s">
        <v>121</v>
      </c>
      <c r="P3762" s="4">
        <v>1</v>
      </c>
      <c r="Q3762" t="s">
        <v>3982</v>
      </c>
      <c r="R3762" s="4">
        <v>0</v>
      </c>
      <c r="S3762">
        <v>0</v>
      </c>
      <c r="T3762" s="4" t="s">
        <v>106</v>
      </c>
      <c r="U3762" s="4">
        <v>0</v>
      </c>
      <c r="V3762" s="4" t="s">
        <v>106</v>
      </c>
      <c r="W3762" s="4">
        <v>0</v>
      </c>
      <c r="X3762" s="4">
        <v>0</v>
      </c>
      <c r="Y3762" s="4">
        <v>0</v>
      </c>
      <c r="Z3762" s="4">
        <v>0</v>
      </c>
      <c r="AA3762" s="4">
        <v>0</v>
      </c>
      <c r="AB3762" s="4">
        <v>0</v>
      </c>
      <c r="AC3762" s="4">
        <v>0</v>
      </c>
      <c r="AD3762" s="4">
        <v>0</v>
      </c>
      <c r="AE3762" s="4">
        <v>0</v>
      </c>
      <c r="AH3762" s="6">
        <v>43746</v>
      </c>
      <c r="AI3762" s="5">
        <v>0.41666666666666669</v>
      </c>
      <c r="AJ3762" t="s">
        <v>106</v>
      </c>
      <c r="AK3762">
        <v>3110</v>
      </c>
      <c r="AL3762" s="4" t="s">
        <v>106</v>
      </c>
      <c r="AM3762" s="4">
        <v>29.9</v>
      </c>
      <c r="AN3762" s="4" t="s">
        <v>106</v>
      </c>
      <c r="AO3762" s="4" t="s">
        <v>106</v>
      </c>
      <c r="AP3762" s="4" t="s">
        <v>106</v>
      </c>
      <c r="AQ3762" s="4" t="s">
        <v>106</v>
      </c>
      <c r="AR3762" s="4" t="s">
        <v>106</v>
      </c>
      <c r="AS3762" s="4" t="s">
        <v>106</v>
      </c>
      <c r="AT3762" s="4" t="s">
        <v>106</v>
      </c>
      <c r="AU3762" t="s">
        <v>108</v>
      </c>
      <c r="AV3762" t="s">
        <v>109</v>
      </c>
      <c r="AW3762" t="s">
        <v>110</v>
      </c>
      <c r="AX3762" t="s">
        <v>3982</v>
      </c>
    </row>
    <row r="3763" spans="1:50" hidden="1" x14ac:dyDescent="0.25">
      <c r="A3763">
        <v>2019</v>
      </c>
      <c r="B3763" s="6">
        <v>43616</v>
      </c>
      <c r="C3763" s="6">
        <v>43746</v>
      </c>
      <c r="D3763" t="str">
        <f>INDEX(parametres!$B$2:$B$57,IF(ISNUMBER(MATCH(Chiffrier!E3763,parametres!$C$2:$C$57,0)),MATCH(E3763,parametres!$C$2:$C$57,0),NA()))</f>
        <v>IM-13</v>
      </c>
      <c r="E3763" t="s">
        <v>11</v>
      </c>
      <c r="F3763" t="s">
        <v>112</v>
      </c>
      <c r="G3763" s="4">
        <f t="shared" si="78"/>
        <v>18.571428571428573</v>
      </c>
      <c r="H3763">
        <f>INDEX(Sites_coordo!$C$2:$C$62,IF(ISNUMBER(MATCH(Chiffrier!E3763,Sites_coordo!$A$2:$A$62,0)),MATCH(Chiffrier!E3763,Sites_coordo!$A$2:$A$62,0),NA()))</f>
        <v>47.592399999999998</v>
      </c>
      <c r="I3763">
        <f>INDEX(Sites_coordo!$B$2:$B$62,IF(ISNUMBER(MATCH(Chiffrier!E3763,Sites_coordo!$A$2:$A$62,0)),MATCH(Chiffrier!E3763,Sites_coordo!$A$2:$A$62,0),NA()))</f>
        <v>-61.515500000000003</v>
      </c>
      <c r="J3763" t="s">
        <v>105</v>
      </c>
      <c r="K3763" t="s">
        <v>105</v>
      </c>
      <c r="L3763" s="4">
        <v>20087078</v>
      </c>
      <c r="M3763" t="s">
        <v>151</v>
      </c>
      <c r="N3763" s="4">
        <v>3</v>
      </c>
      <c r="O3763" s="4" t="s">
        <v>121</v>
      </c>
      <c r="P3763" s="4">
        <v>2</v>
      </c>
      <c r="Q3763" t="s">
        <v>3983</v>
      </c>
      <c r="R3763" s="4">
        <v>0</v>
      </c>
      <c r="S3763">
        <v>0</v>
      </c>
      <c r="T3763" s="4" t="s">
        <v>106</v>
      </c>
      <c r="U3763" s="4">
        <v>0</v>
      </c>
      <c r="V3763" s="4" t="s">
        <v>106</v>
      </c>
      <c r="W3763" s="4">
        <v>0</v>
      </c>
      <c r="X3763" s="4">
        <v>0</v>
      </c>
      <c r="Y3763" s="4">
        <v>0</v>
      </c>
      <c r="Z3763" s="4">
        <v>0</v>
      </c>
      <c r="AA3763" s="4">
        <v>0</v>
      </c>
      <c r="AB3763" s="4">
        <v>0</v>
      </c>
      <c r="AC3763" s="4">
        <v>0</v>
      </c>
      <c r="AD3763" s="4">
        <v>0</v>
      </c>
      <c r="AE3763" s="4">
        <v>0</v>
      </c>
      <c r="AH3763" s="6">
        <v>43746</v>
      </c>
      <c r="AI3763" s="5">
        <v>0.41666666666666669</v>
      </c>
      <c r="AJ3763" t="s">
        <v>106</v>
      </c>
      <c r="AK3763">
        <v>3110</v>
      </c>
      <c r="AL3763" s="4" t="s">
        <v>106</v>
      </c>
      <c r="AM3763" s="4">
        <v>29.9</v>
      </c>
      <c r="AN3763" s="4" t="s">
        <v>106</v>
      </c>
      <c r="AO3763" s="4" t="s">
        <v>106</v>
      </c>
      <c r="AP3763" s="4" t="s">
        <v>106</v>
      </c>
      <c r="AQ3763" s="4" t="s">
        <v>106</v>
      </c>
      <c r="AR3763" s="4" t="s">
        <v>106</v>
      </c>
      <c r="AS3763" s="4" t="s">
        <v>106</v>
      </c>
      <c r="AT3763" s="4" t="s">
        <v>106</v>
      </c>
      <c r="AU3763" t="s">
        <v>108</v>
      </c>
      <c r="AV3763" t="s">
        <v>109</v>
      </c>
      <c r="AW3763" t="s">
        <v>110</v>
      </c>
      <c r="AX3763" t="s">
        <v>3983</v>
      </c>
    </row>
    <row r="3764" spans="1:50" hidden="1" x14ac:dyDescent="0.25">
      <c r="A3764">
        <v>2019</v>
      </c>
      <c r="B3764" s="6">
        <v>43616</v>
      </c>
      <c r="C3764" s="6">
        <v>43746</v>
      </c>
      <c r="D3764" t="str">
        <f>INDEX(parametres!$B$2:$B$57,IF(ISNUMBER(MATCH(Chiffrier!E3764,parametres!$C$2:$C$57,0)),MATCH(E3764,parametres!$C$2:$C$57,0),NA()))</f>
        <v>IM-13</v>
      </c>
      <c r="E3764" t="s">
        <v>11</v>
      </c>
      <c r="F3764" t="s">
        <v>112</v>
      </c>
      <c r="G3764" s="4">
        <f t="shared" si="78"/>
        <v>18.571428571428573</v>
      </c>
      <c r="H3764">
        <f>INDEX(Sites_coordo!$C$2:$C$62,IF(ISNUMBER(MATCH(Chiffrier!E3764,Sites_coordo!$A$2:$A$62,0)),MATCH(Chiffrier!E3764,Sites_coordo!$A$2:$A$62,0),NA()))</f>
        <v>47.592399999999998</v>
      </c>
      <c r="I3764">
        <f>INDEX(Sites_coordo!$B$2:$B$62,IF(ISNUMBER(MATCH(Chiffrier!E3764,Sites_coordo!$A$2:$A$62,0)),MATCH(Chiffrier!E3764,Sites_coordo!$A$2:$A$62,0),NA()))</f>
        <v>-61.515500000000003</v>
      </c>
      <c r="J3764" t="s">
        <v>105</v>
      </c>
      <c r="K3764" t="s">
        <v>105</v>
      </c>
      <c r="L3764" s="4">
        <v>20087078</v>
      </c>
      <c r="M3764" t="s">
        <v>151</v>
      </c>
      <c r="N3764" s="4">
        <v>3</v>
      </c>
      <c r="O3764" s="4" t="s">
        <v>121</v>
      </c>
      <c r="P3764" s="4">
        <v>3</v>
      </c>
      <c r="Q3764" t="s">
        <v>3984</v>
      </c>
      <c r="R3764" s="4">
        <v>0</v>
      </c>
      <c r="S3764">
        <v>0</v>
      </c>
      <c r="T3764" s="4" t="s">
        <v>106</v>
      </c>
      <c r="U3764" s="4">
        <v>0</v>
      </c>
      <c r="V3764" s="4" t="s">
        <v>106</v>
      </c>
      <c r="W3764" s="4">
        <v>0</v>
      </c>
      <c r="X3764" s="4">
        <v>0</v>
      </c>
      <c r="Y3764" s="4">
        <v>0</v>
      </c>
      <c r="Z3764" s="4">
        <v>0</v>
      </c>
      <c r="AA3764" s="4">
        <v>0</v>
      </c>
      <c r="AB3764" s="4">
        <v>0</v>
      </c>
      <c r="AC3764" s="4">
        <v>0</v>
      </c>
      <c r="AD3764" s="4">
        <v>0</v>
      </c>
      <c r="AE3764" s="4">
        <v>0</v>
      </c>
      <c r="AH3764" s="6">
        <v>43746</v>
      </c>
      <c r="AI3764" s="5">
        <v>0.41666666666666669</v>
      </c>
      <c r="AJ3764" t="s">
        <v>106</v>
      </c>
      <c r="AK3764">
        <v>3110</v>
      </c>
      <c r="AL3764" s="4" t="s">
        <v>106</v>
      </c>
      <c r="AM3764" s="4">
        <v>29.9</v>
      </c>
      <c r="AN3764" s="4" t="s">
        <v>106</v>
      </c>
      <c r="AO3764" s="4" t="s">
        <v>106</v>
      </c>
      <c r="AP3764" s="4" t="s">
        <v>106</v>
      </c>
      <c r="AQ3764" s="4" t="s">
        <v>106</v>
      </c>
      <c r="AR3764" s="4" t="s">
        <v>106</v>
      </c>
      <c r="AS3764" s="4" t="s">
        <v>106</v>
      </c>
      <c r="AT3764" s="4" t="s">
        <v>106</v>
      </c>
      <c r="AU3764" t="s">
        <v>108</v>
      </c>
      <c r="AV3764" t="s">
        <v>109</v>
      </c>
      <c r="AW3764" t="s">
        <v>110</v>
      </c>
      <c r="AX3764" t="s">
        <v>3984</v>
      </c>
    </row>
    <row r="3765" spans="1:50" hidden="1" x14ac:dyDescent="0.25">
      <c r="A3765">
        <v>2019</v>
      </c>
      <c r="B3765" s="6">
        <v>43616</v>
      </c>
      <c r="C3765" s="6">
        <v>43746</v>
      </c>
      <c r="D3765" t="str">
        <f>INDEX(parametres!$B$2:$B$57,IF(ISNUMBER(MATCH(Chiffrier!E3765,parametres!$C$2:$C$57,0)),MATCH(E3765,parametres!$C$2:$C$57,0),NA()))</f>
        <v>IM-13</v>
      </c>
      <c r="E3765" t="s">
        <v>11</v>
      </c>
      <c r="F3765" t="s">
        <v>112</v>
      </c>
      <c r="G3765" s="4">
        <f t="shared" si="78"/>
        <v>18.571428571428573</v>
      </c>
      <c r="H3765">
        <f>INDEX(Sites_coordo!$C$2:$C$62,IF(ISNUMBER(MATCH(Chiffrier!E3765,Sites_coordo!$A$2:$A$62,0)),MATCH(Chiffrier!E3765,Sites_coordo!$A$2:$A$62,0),NA()))</f>
        <v>47.592399999999998</v>
      </c>
      <c r="I3765">
        <f>INDEX(Sites_coordo!$B$2:$B$62,IF(ISNUMBER(MATCH(Chiffrier!E3765,Sites_coordo!$A$2:$A$62,0)),MATCH(Chiffrier!E3765,Sites_coordo!$A$2:$A$62,0),NA()))</f>
        <v>-61.515500000000003</v>
      </c>
      <c r="J3765" t="s">
        <v>105</v>
      </c>
      <c r="K3765" t="s">
        <v>105</v>
      </c>
      <c r="L3765" s="4">
        <v>20087078</v>
      </c>
      <c r="M3765" t="s">
        <v>151</v>
      </c>
      <c r="N3765" s="4">
        <v>3</v>
      </c>
      <c r="O3765" s="4" t="s">
        <v>107</v>
      </c>
      <c r="P3765" s="4">
        <v>1</v>
      </c>
      <c r="Q3765" t="s">
        <v>3985</v>
      </c>
      <c r="R3765" s="4">
        <v>0</v>
      </c>
      <c r="S3765">
        <v>0</v>
      </c>
      <c r="T3765" s="4" t="s">
        <v>106</v>
      </c>
      <c r="U3765" s="4">
        <v>0</v>
      </c>
      <c r="V3765" s="4" t="s">
        <v>106</v>
      </c>
      <c r="W3765" s="4">
        <v>0</v>
      </c>
      <c r="X3765" s="4">
        <v>0</v>
      </c>
      <c r="Y3765" s="4">
        <v>0</v>
      </c>
      <c r="Z3765" s="4">
        <v>0</v>
      </c>
      <c r="AA3765" s="4">
        <v>0</v>
      </c>
      <c r="AB3765" s="4">
        <v>0</v>
      </c>
      <c r="AC3765" s="4">
        <v>0</v>
      </c>
      <c r="AD3765" s="4">
        <v>0</v>
      </c>
      <c r="AE3765" s="4">
        <v>0</v>
      </c>
      <c r="AH3765" s="6">
        <v>43746</v>
      </c>
      <c r="AI3765" s="5">
        <v>0.41666666666666669</v>
      </c>
      <c r="AJ3765" t="s">
        <v>106</v>
      </c>
      <c r="AK3765">
        <v>3110</v>
      </c>
      <c r="AL3765" s="4" t="s">
        <v>106</v>
      </c>
      <c r="AM3765" s="4">
        <v>29.9</v>
      </c>
      <c r="AN3765" s="4" t="s">
        <v>106</v>
      </c>
      <c r="AO3765" s="4" t="s">
        <v>106</v>
      </c>
      <c r="AP3765" s="4" t="s">
        <v>106</v>
      </c>
      <c r="AQ3765" s="4" t="s">
        <v>106</v>
      </c>
      <c r="AR3765" s="4" t="s">
        <v>106</v>
      </c>
      <c r="AS3765" s="4" t="s">
        <v>106</v>
      </c>
      <c r="AT3765" s="4" t="s">
        <v>106</v>
      </c>
      <c r="AU3765" t="s">
        <v>108</v>
      </c>
      <c r="AV3765" t="s">
        <v>109</v>
      </c>
      <c r="AW3765" t="s">
        <v>110</v>
      </c>
      <c r="AX3765" t="s">
        <v>3985</v>
      </c>
    </row>
    <row r="3766" spans="1:50" hidden="1" x14ac:dyDescent="0.25">
      <c r="A3766">
        <v>2019</v>
      </c>
      <c r="B3766" s="6">
        <v>43616</v>
      </c>
      <c r="C3766" s="6">
        <v>43746</v>
      </c>
      <c r="D3766" t="str">
        <f>INDEX(parametres!$B$2:$B$57,IF(ISNUMBER(MATCH(Chiffrier!E3766,parametres!$C$2:$C$57,0)),MATCH(E3766,parametres!$C$2:$C$57,0),NA()))</f>
        <v>IM-13</v>
      </c>
      <c r="E3766" t="s">
        <v>11</v>
      </c>
      <c r="F3766" t="s">
        <v>112</v>
      </c>
      <c r="G3766" s="4">
        <f t="shared" si="78"/>
        <v>18.571428571428573</v>
      </c>
      <c r="H3766">
        <f>INDEX(Sites_coordo!$C$2:$C$62,IF(ISNUMBER(MATCH(Chiffrier!E3766,Sites_coordo!$A$2:$A$62,0)),MATCH(Chiffrier!E3766,Sites_coordo!$A$2:$A$62,0),NA()))</f>
        <v>47.592399999999998</v>
      </c>
      <c r="I3766">
        <f>INDEX(Sites_coordo!$B$2:$B$62,IF(ISNUMBER(MATCH(Chiffrier!E3766,Sites_coordo!$A$2:$A$62,0)),MATCH(Chiffrier!E3766,Sites_coordo!$A$2:$A$62,0),NA()))</f>
        <v>-61.515500000000003</v>
      </c>
      <c r="J3766" t="s">
        <v>105</v>
      </c>
      <c r="K3766" t="s">
        <v>105</v>
      </c>
      <c r="L3766" s="4">
        <v>20087078</v>
      </c>
      <c r="M3766" t="s">
        <v>151</v>
      </c>
      <c r="N3766" s="4">
        <v>4</v>
      </c>
      <c r="O3766" s="4" t="s">
        <v>121</v>
      </c>
      <c r="P3766" s="4">
        <v>1</v>
      </c>
      <c r="Q3766" t="s">
        <v>3986</v>
      </c>
      <c r="R3766" s="4">
        <v>0</v>
      </c>
      <c r="S3766">
        <v>0</v>
      </c>
      <c r="T3766" s="4" t="s">
        <v>106</v>
      </c>
      <c r="U3766" s="4">
        <v>0</v>
      </c>
      <c r="V3766" s="4" t="s">
        <v>106</v>
      </c>
      <c r="W3766" s="4">
        <v>0</v>
      </c>
      <c r="X3766" s="4">
        <v>0</v>
      </c>
      <c r="Y3766" s="4">
        <v>0</v>
      </c>
      <c r="Z3766" s="4">
        <v>0</v>
      </c>
      <c r="AA3766" s="4">
        <v>0</v>
      </c>
      <c r="AB3766" s="4">
        <v>0</v>
      </c>
      <c r="AC3766" s="4">
        <v>0</v>
      </c>
      <c r="AD3766" s="4">
        <v>0</v>
      </c>
      <c r="AE3766" s="4">
        <v>0</v>
      </c>
      <c r="AH3766" s="6">
        <v>43746</v>
      </c>
      <c r="AI3766" s="5">
        <v>0.41666666666666669</v>
      </c>
      <c r="AJ3766" t="s">
        <v>106</v>
      </c>
      <c r="AK3766">
        <v>3110</v>
      </c>
      <c r="AL3766" s="4" t="s">
        <v>106</v>
      </c>
      <c r="AM3766" s="4">
        <v>29.9</v>
      </c>
      <c r="AN3766" s="4" t="s">
        <v>106</v>
      </c>
      <c r="AO3766" s="4" t="s">
        <v>106</v>
      </c>
      <c r="AP3766" s="4" t="s">
        <v>106</v>
      </c>
      <c r="AQ3766" s="4" t="s">
        <v>106</v>
      </c>
      <c r="AR3766" s="4" t="s">
        <v>106</v>
      </c>
      <c r="AS3766" s="4" t="s">
        <v>106</v>
      </c>
      <c r="AT3766" s="4" t="s">
        <v>106</v>
      </c>
      <c r="AU3766" t="s">
        <v>108</v>
      </c>
      <c r="AV3766" t="s">
        <v>109</v>
      </c>
      <c r="AW3766" t="s">
        <v>110</v>
      </c>
      <c r="AX3766" t="s">
        <v>3986</v>
      </c>
    </row>
    <row r="3767" spans="1:50" hidden="1" x14ac:dyDescent="0.25">
      <c r="A3767">
        <v>2019</v>
      </c>
      <c r="B3767" s="6">
        <v>43616</v>
      </c>
      <c r="C3767" s="6">
        <v>43746</v>
      </c>
      <c r="D3767" t="str">
        <f>INDEX(parametres!$B$2:$B$57,IF(ISNUMBER(MATCH(Chiffrier!E3767,parametres!$C$2:$C$57,0)),MATCH(E3767,parametres!$C$2:$C$57,0),NA()))</f>
        <v>IM-13</v>
      </c>
      <c r="E3767" t="s">
        <v>11</v>
      </c>
      <c r="F3767" t="s">
        <v>112</v>
      </c>
      <c r="G3767" s="4">
        <f t="shared" si="78"/>
        <v>18.571428571428573</v>
      </c>
      <c r="H3767">
        <f>INDEX(Sites_coordo!$C$2:$C$62,IF(ISNUMBER(MATCH(Chiffrier!E3767,Sites_coordo!$A$2:$A$62,0)),MATCH(Chiffrier!E3767,Sites_coordo!$A$2:$A$62,0),NA()))</f>
        <v>47.592399999999998</v>
      </c>
      <c r="I3767">
        <f>INDEX(Sites_coordo!$B$2:$B$62,IF(ISNUMBER(MATCH(Chiffrier!E3767,Sites_coordo!$A$2:$A$62,0)),MATCH(Chiffrier!E3767,Sites_coordo!$A$2:$A$62,0),NA()))</f>
        <v>-61.515500000000003</v>
      </c>
      <c r="J3767" t="s">
        <v>105</v>
      </c>
      <c r="K3767" t="s">
        <v>105</v>
      </c>
      <c r="L3767" s="4">
        <v>20087078</v>
      </c>
      <c r="M3767" t="s">
        <v>151</v>
      </c>
      <c r="N3767" s="4">
        <v>4</v>
      </c>
      <c r="O3767" s="4" t="s">
        <v>121</v>
      </c>
      <c r="P3767" s="4">
        <v>2</v>
      </c>
      <c r="Q3767" t="s">
        <v>3987</v>
      </c>
      <c r="R3767" s="4">
        <v>0</v>
      </c>
      <c r="S3767">
        <v>0</v>
      </c>
      <c r="T3767" s="4" t="s">
        <v>106</v>
      </c>
      <c r="U3767" s="4">
        <v>0</v>
      </c>
      <c r="V3767" s="4" t="s">
        <v>106</v>
      </c>
      <c r="W3767" s="4">
        <v>0</v>
      </c>
      <c r="X3767" s="4">
        <v>0</v>
      </c>
      <c r="Y3767" s="4">
        <v>0</v>
      </c>
      <c r="Z3767" s="4">
        <v>0</v>
      </c>
      <c r="AA3767" s="4">
        <v>0</v>
      </c>
      <c r="AB3767" s="4">
        <v>0</v>
      </c>
      <c r="AC3767" s="4">
        <v>0</v>
      </c>
      <c r="AD3767" s="4">
        <v>0</v>
      </c>
      <c r="AE3767" s="4">
        <v>0</v>
      </c>
      <c r="AH3767" s="6">
        <v>43746</v>
      </c>
      <c r="AI3767" s="5">
        <v>0.41666666666666669</v>
      </c>
      <c r="AJ3767" t="s">
        <v>106</v>
      </c>
      <c r="AK3767">
        <v>3110</v>
      </c>
      <c r="AL3767" s="4" t="s">
        <v>106</v>
      </c>
      <c r="AM3767" s="4">
        <v>29.9</v>
      </c>
      <c r="AN3767" s="4" t="s">
        <v>106</v>
      </c>
      <c r="AO3767" s="4" t="s">
        <v>106</v>
      </c>
      <c r="AP3767" s="4" t="s">
        <v>106</v>
      </c>
      <c r="AQ3767" s="4" t="s">
        <v>106</v>
      </c>
      <c r="AR3767" s="4" t="s">
        <v>106</v>
      </c>
      <c r="AS3767" s="4" t="s">
        <v>106</v>
      </c>
      <c r="AT3767" s="4" t="s">
        <v>106</v>
      </c>
      <c r="AU3767" t="s">
        <v>108</v>
      </c>
      <c r="AV3767" t="s">
        <v>109</v>
      </c>
      <c r="AW3767" t="s">
        <v>110</v>
      </c>
      <c r="AX3767" t="s">
        <v>3987</v>
      </c>
    </row>
    <row r="3768" spans="1:50" hidden="1" x14ac:dyDescent="0.25">
      <c r="A3768">
        <v>2019</v>
      </c>
      <c r="B3768" s="6">
        <v>43616</v>
      </c>
      <c r="C3768" s="6">
        <v>43746</v>
      </c>
      <c r="D3768" t="str">
        <f>INDEX(parametres!$B$2:$B$57,IF(ISNUMBER(MATCH(Chiffrier!E3768,parametres!$C$2:$C$57,0)),MATCH(E3768,parametres!$C$2:$C$57,0),NA()))</f>
        <v>IM-13</v>
      </c>
      <c r="E3768" t="s">
        <v>11</v>
      </c>
      <c r="F3768" t="s">
        <v>112</v>
      </c>
      <c r="G3768" s="4">
        <f t="shared" si="78"/>
        <v>18.571428571428573</v>
      </c>
      <c r="H3768">
        <f>INDEX(Sites_coordo!$C$2:$C$62,IF(ISNUMBER(MATCH(Chiffrier!E3768,Sites_coordo!$A$2:$A$62,0)),MATCH(Chiffrier!E3768,Sites_coordo!$A$2:$A$62,0),NA()))</f>
        <v>47.592399999999998</v>
      </c>
      <c r="I3768">
        <f>INDEX(Sites_coordo!$B$2:$B$62,IF(ISNUMBER(MATCH(Chiffrier!E3768,Sites_coordo!$A$2:$A$62,0)),MATCH(Chiffrier!E3768,Sites_coordo!$A$2:$A$62,0),NA()))</f>
        <v>-61.515500000000003</v>
      </c>
      <c r="J3768" t="s">
        <v>105</v>
      </c>
      <c r="K3768" t="s">
        <v>105</v>
      </c>
      <c r="L3768" s="4">
        <v>20087078</v>
      </c>
      <c r="M3768" t="s">
        <v>151</v>
      </c>
      <c r="N3768" s="4">
        <v>4</v>
      </c>
      <c r="O3768" s="4" t="s">
        <v>121</v>
      </c>
      <c r="P3768" s="4">
        <v>3</v>
      </c>
      <c r="Q3768" t="s">
        <v>3988</v>
      </c>
      <c r="R3768" s="4">
        <v>0</v>
      </c>
      <c r="S3768">
        <v>0</v>
      </c>
      <c r="T3768" s="4" t="s">
        <v>106</v>
      </c>
      <c r="U3768" s="4">
        <v>0</v>
      </c>
      <c r="V3768" s="4" t="s">
        <v>106</v>
      </c>
      <c r="W3768" s="4">
        <v>0</v>
      </c>
      <c r="X3768" s="4">
        <v>0</v>
      </c>
      <c r="Y3768" s="4">
        <v>0</v>
      </c>
      <c r="Z3768" s="4">
        <v>0</v>
      </c>
      <c r="AA3768" s="4">
        <v>0</v>
      </c>
      <c r="AB3768" s="4">
        <v>1</v>
      </c>
      <c r="AC3768" s="4">
        <v>0</v>
      </c>
      <c r="AD3768" s="4">
        <v>0</v>
      </c>
      <c r="AE3768" s="4">
        <v>0</v>
      </c>
      <c r="AH3768" s="6">
        <v>43746</v>
      </c>
      <c r="AI3768" s="5">
        <v>0.41666666666666669</v>
      </c>
      <c r="AJ3768" t="s">
        <v>106</v>
      </c>
      <c r="AK3768">
        <v>3110</v>
      </c>
      <c r="AL3768" s="4" t="s">
        <v>106</v>
      </c>
      <c r="AM3768" s="4">
        <v>29.9</v>
      </c>
      <c r="AN3768" s="4" t="s">
        <v>106</v>
      </c>
      <c r="AO3768" s="4" t="s">
        <v>106</v>
      </c>
      <c r="AP3768" s="4" t="s">
        <v>106</v>
      </c>
      <c r="AQ3768" s="4" t="s">
        <v>106</v>
      </c>
      <c r="AR3768" s="4" t="s">
        <v>106</v>
      </c>
      <c r="AS3768" s="4" t="s">
        <v>106</v>
      </c>
      <c r="AT3768" s="4" t="s">
        <v>106</v>
      </c>
      <c r="AU3768" t="s">
        <v>108</v>
      </c>
      <c r="AV3768" t="s">
        <v>109</v>
      </c>
      <c r="AW3768" t="s">
        <v>110</v>
      </c>
      <c r="AX3768" t="s">
        <v>3988</v>
      </c>
    </row>
    <row r="3769" spans="1:50" hidden="1" x14ac:dyDescent="0.25">
      <c r="A3769">
        <v>2019</v>
      </c>
      <c r="B3769" s="6">
        <v>43616</v>
      </c>
      <c r="C3769" s="6">
        <v>43746</v>
      </c>
      <c r="D3769" t="str">
        <f>INDEX(parametres!$B$2:$B$57,IF(ISNUMBER(MATCH(Chiffrier!E3769,parametres!$C$2:$C$57,0)),MATCH(E3769,parametres!$C$2:$C$57,0),NA()))</f>
        <v>IM-13</v>
      </c>
      <c r="E3769" t="s">
        <v>11</v>
      </c>
      <c r="F3769" t="s">
        <v>112</v>
      </c>
      <c r="G3769" s="4">
        <f t="shared" si="78"/>
        <v>18.571428571428573</v>
      </c>
      <c r="H3769">
        <f>INDEX(Sites_coordo!$C$2:$C$62,IF(ISNUMBER(MATCH(Chiffrier!E3769,Sites_coordo!$A$2:$A$62,0)),MATCH(Chiffrier!E3769,Sites_coordo!$A$2:$A$62,0),NA()))</f>
        <v>47.592399999999998</v>
      </c>
      <c r="I3769">
        <f>INDEX(Sites_coordo!$B$2:$B$62,IF(ISNUMBER(MATCH(Chiffrier!E3769,Sites_coordo!$A$2:$A$62,0)),MATCH(Chiffrier!E3769,Sites_coordo!$A$2:$A$62,0),NA()))</f>
        <v>-61.515500000000003</v>
      </c>
      <c r="J3769" t="s">
        <v>105</v>
      </c>
      <c r="K3769" t="s">
        <v>105</v>
      </c>
      <c r="L3769" s="4">
        <v>20087078</v>
      </c>
      <c r="M3769" t="s">
        <v>151</v>
      </c>
      <c r="N3769" s="4">
        <v>4</v>
      </c>
      <c r="O3769" s="4" t="s">
        <v>107</v>
      </c>
      <c r="P3769" s="4">
        <v>1</v>
      </c>
      <c r="Q3769" t="s">
        <v>3989</v>
      </c>
      <c r="R3769" s="4">
        <v>0</v>
      </c>
      <c r="S3769">
        <v>0</v>
      </c>
      <c r="T3769" s="4" t="s">
        <v>106</v>
      </c>
      <c r="U3769" s="4">
        <v>0</v>
      </c>
      <c r="V3769" s="4" t="s">
        <v>106</v>
      </c>
      <c r="W3769" s="4">
        <v>0</v>
      </c>
      <c r="X3769" s="4">
        <v>0</v>
      </c>
      <c r="Y3769" s="4">
        <v>0</v>
      </c>
      <c r="Z3769" s="4">
        <v>0</v>
      </c>
      <c r="AA3769" s="4">
        <v>0</v>
      </c>
      <c r="AB3769" s="4">
        <v>0</v>
      </c>
      <c r="AC3769" s="4">
        <v>0</v>
      </c>
      <c r="AD3769" s="4">
        <v>0</v>
      </c>
      <c r="AE3769" s="4">
        <v>0</v>
      </c>
      <c r="AH3769" s="6">
        <v>43746</v>
      </c>
      <c r="AI3769" s="5">
        <v>0.41666666666666669</v>
      </c>
      <c r="AJ3769" t="s">
        <v>106</v>
      </c>
      <c r="AK3769">
        <v>3110</v>
      </c>
      <c r="AL3769" s="4" t="s">
        <v>106</v>
      </c>
      <c r="AM3769" s="4">
        <v>29.9</v>
      </c>
      <c r="AN3769" s="4" t="s">
        <v>106</v>
      </c>
      <c r="AO3769" s="4" t="s">
        <v>106</v>
      </c>
      <c r="AP3769" s="4" t="s">
        <v>106</v>
      </c>
      <c r="AQ3769" s="4" t="s">
        <v>106</v>
      </c>
      <c r="AR3769" s="4" t="s">
        <v>106</v>
      </c>
      <c r="AS3769" s="4" t="s">
        <v>106</v>
      </c>
      <c r="AT3769" s="4" t="s">
        <v>106</v>
      </c>
      <c r="AU3769" t="s">
        <v>108</v>
      </c>
      <c r="AV3769" t="s">
        <v>109</v>
      </c>
      <c r="AW3769" t="s">
        <v>110</v>
      </c>
      <c r="AX3769" t="s">
        <v>3989</v>
      </c>
    </row>
    <row r="3770" spans="1:50" hidden="1" x14ac:dyDescent="0.25">
      <c r="A3770">
        <v>2019</v>
      </c>
      <c r="B3770" s="6">
        <v>43616</v>
      </c>
      <c r="C3770" s="6">
        <v>43746</v>
      </c>
      <c r="D3770" t="str">
        <f>INDEX(parametres!$B$2:$B$57,IF(ISNUMBER(MATCH(Chiffrier!E3770,parametres!$C$2:$C$57,0)),MATCH(E3770,parametres!$C$2:$C$57,0),NA()))</f>
        <v>IM-13</v>
      </c>
      <c r="E3770" t="s">
        <v>11</v>
      </c>
      <c r="F3770" t="s">
        <v>112</v>
      </c>
      <c r="G3770" s="4">
        <f t="shared" si="78"/>
        <v>18.571428571428573</v>
      </c>
      <c r="H3770">
        <f>INDEX(Sites_coordo!$C$2:$C$62,IF(ISNUMBER(MATCH(Chiffrier!E3770,Sites_coordo!$A$2:$A$62,0)),MATCH(Chiffrier!E3770,Sites_coordo!$A$2:$A$62,0),NA()))</f>
        <v>47.592399999999998</v>
      </c>
      <c r="I3770">
        <f>INDEX(Sites_coordo!$B$2:$B$62,IF(ISNUMBER(MATCH(Chiffrier!E3770,Sites_coordo!$A$2:$A$62,0)),MATCH(Chiffrier!E3770,Sites_coordo!$A$2:$A$62,0),NA()))</f>
        <v>-61.515500000000003</v>
      </c>
      <c r="J3770" t="s">
        <v>105</v>
      </c>
      <c r="K3770" t="s">
        <v>105</v>
      </c>
      <c r="L3770" s="4">
        <v>20087078</v>
      </c>
      <c r="M3770" t="s">
        <v>151</v>
      </c>
      <c r="N3770" s="4">
        <v>5</v>
      </c>
      <c r="O3770" s="4" t="s">
        <v>121</v>
      </c>
      <c r="P3770" s="4">
        <v>1</v>
      </c>
      <c r="Q3770" t="s">
        <v>3990</v>
      </c>
      <c r="R3770" s="4">
        <v>0</v>
      </c>
      <c r="S3770">
        <v>0</v>
      </c>
      <c r="T3770" s="4" t="s">
        <v>106</v>
      </c>
      <c r="U3770" s="4">
        <v>0</v>
      </c>
      <c r="V3770" s="4" t="s">
        <v>106</v>
      </c>
      <c r="W3770" s="4">
        <v>0</v>
      </c>
      <c r="X3770" s="4">
        <v>0</v>
      </c>
      <c r="Y3770" s="4">
        <v>0</v>
      </c>
      <c r="Z3770" s="4">
        <v>0</v>
      </c>
      <c r="AA3770" s="4">
        <v>0</v>
      </c>
      <c r="AB3770" s="4">
        <v>0</v>
      </c>
      <c r="AC3770" s="4">
        <v>0</v>
      </c>
      <c r="AD3770" s="4">
        <v>0</v>
      </c>
      <c r="AE3770" s="4">
        <v>0</v>
      </c>
      <c r="AH3770" s="6">
        <v>43746</v>
      </c>
      <c r="AI3770" s="5">
        <v>0.41666666666666669</v>
      </c>
      <c r="AJ3770" t="s">
        <v>106</v>
      </c>
      <c r="AK3770">
        <v>3110</v>
      </c>
      <c r="AL3770" s="4" t="s">
        <v>106</v>
      </c>
      <c r="AM3770" s="4">
        <v>29.9</v>
      </c>
      <c r="AN3770" s="4" t="s">
        <v>106</v>
      </c>
      <c r="AO3770" s="4" t="s">
        <v>106</v>
      </c>
      <c r="AP3770" s="4" t="s">
        <v>106</v>
      </c>
      <c r="AQ3770" s="4" t="s">
        <v>106</v>
      </c>
      <c r="AR3770" s="4" t="s">
        <v>106</v>
      </c>
      <c r="AS3770" s="4" t="s">
        <v>106</v>
      </c>
      <c r="AT3770" s="4" t="s">
        <v>106</v>
      </c>
      <c r="AU3770" t="s">
        <v>108</v>
      </c>
      <c r="AV3770" t="s">
        <v>109</v>
      </c>
      <c r="AW3770" t="s">
        <v>110</v>
      </c>
      <c r="AX3770" t="s">
        <v>3990</v>
      </c>
    </row>
    <row r="3771" spans="1:50" hidden="1" x14ac:dyDescent="0.25">
      <c r="A3771">
        <v>2019</v>
      </c>
      <c r="B3771" s="6">
        <v>43616</v>
      </c>
      <c r="C3771" s="6">
        <v>43746</v>
      </c>
      <c r="D3771" t="str">
        <f>INDEX(parametres!$B$2:$B$57,IF(ISNUMBER(MATCH(Chiffrier!E3771,parametres!$C$2:$C$57,0)),MATCH(E3771,parametres!$C$2:$C$57,0),NA()))</f>
        <v>IM-13</v>
      </c>
      <c r="E3771" t="s">
        <v>11</v>
      </c>
      <c r="F3771" t="s">
        <v>112</v>
      </c>
      <c r="G3771" s="4">
        <f t="shared" si="78"/>
        <v>18.571428571428573</v>
      </c>
      <c r="H3771">
        <f>INDEX(Sites_coordo!$C$2:$C$62,IF(ISNUMBER(MATCH(Chiffrier!E3771,Sites_coordo!$A$2:$A$62,0)),MATCH(Chiffrier!E3771,Sites_coordo!$A$2:$A$62,0),NA()))</f>
        <v>47.592399999999998</v>
      </c>
      <c r="I3771">
        <f>INDEX(Sites_coordo!$B$2:$B$62,IF(ISNUMBER(MATCH(Chiffrier!E3771,Sites_coordo!$A$2:$A$62,0)),MATCH(Chiffrier!E3771,Sites_coordo!$A$2:$A$62,0),NA()))</f>
        <v>-61.515500000000003</v>
      </c>
      <c r="J3771" t="s">
        <v>105</v>
      </c>
      <c r="K3771" t="s">
        <v>105</v>
      </c>
      <c r="L3771" s="4">
        <v>20087078</v>
      </c>
      <c r="M3771" t="s">
        <v>151</v>
      </c>
      <c r="N3771" s="4">
        <v>5</v>
      </c>
      <c r="O3771" s="4" t="s">
        <v>121</v>
      </c>
      <c r="P3771" s="4">
        <v>2</v>
      </c>
      <c r="Q3771" t="s">
        <v>3991</v>
      </c>
      <c r="R3771" s="4">
        <v>0</v>
      </c>
      <c r="S3771">
        <v>0</v>
      </c>
      <c r="T3771" s="4" t="s">
        <v>106</v>
      </c>
      <c r="U3771" s="4">
        <v>0</v>
      </c>
      <c r="V3771" s="4" t="s">
        <v>106</v>
      </c>
      <c r="W3771" s="4">
        <v>0</v>
      </c>
      <c r="X3771" s="4">
        <v>0</v>
      </c>
      <c r="Y3771" s="4">
        <v>0</v>
      </c>
      <c r="Z3771" s="4">
        <v>0</v>
      </c>
      <c r="AA3771" s="4">
        <v>0</v>
      </c>
      <c r="AB3771" s="4">
        <v>0</v>
      </c>
      <c r="AC3771" s="4">
        <v>0</v>
      </c>
      <c r="AD3771" s="4">
        <v>0</v>
      </c>
      <c r="AE3771" s="4">
        <v>0</v>
      </c>
      <c r="AH3771" s="6">
        <v>43746</v>
      </c>
      <c r="AI3771" s="5">
        <v>0.41666666666666669</v>
      </c>
      <c r="AJ3771" t="s">
        <v>106</v>
      </c>
      <c r="AK3771">
        <v>3110</v>
      </c>
      <c r="AL3771" s="4" t="s">
        <v>106</v>
      </c>
      <c r="AM3771" s="4">
        <v>29.9</v>
      </c>
      <c r="AN3771" s="4" t="s">
        <v>106</v>
      </c>
      <c r="AO3771" s="4" t="s">
        <v>106</v>
      </c>
      <c r="AP3771" s="4" t="s">
        <v>106</v>
      </c>
      <c r="AQ3771" s="4" t="s">
        <v>106</v>
      </c>
      <c r="AR3771" s="4" t="s">
        <v>106</v>
      </c>
      <c r="AS3771" s="4" t="s">
        <v>106</v>
      </c>
      <c r="AT3771" s="4" t="s">
        <v>106</v>
      </c>
      <c r="AU3771" t="s">
        <v>108</v>
      </c>
      <c r="AV3771" t="s">
        <v>109</v>
      </c>
      <c r="AW3771" t="s">
        <v>110</v>
      </c>
      <c r="AX3771" t="s">
        <v>3991</v>
      </c>
    </row>
    <row r="3772" spans="1:50" hidden="1" x14ac:dyDescent="0.25">
      <c r="A3772">
        <v>2019</v>
      </c>
      <c r="B3772" s="6">
        <v>43616</v>
      </c>
      <c r="C3772" s="6">
        <v>43746</v>
      </c>
      <c r="D3772" t="str">
        <f>INDEX(parametres!$B$2:$B$57,IF(ISNUMBER(MATCH(Chiffrier!E3772,parametres!$C$2:$C$57,0)),MATCH(E3772,parametres!$C$2:$C$57,0),NA()))</f>
        <v>IM-13</v>
      </c>
      <c r="E3772" t="s">
        <v>11</v>
      </c>
      <c r="F3772" t="s">
        <v>112</v>
      </c>
      <c r="G3772" s="4">
        <f t="shared" si="78"/>
        <v>18.571428571428573</v>
      </c>
      <c r="H3772">
        <f>INDEX(Sites_coordo!$C$2:$C$62,IF(ISNUMBER(MATCH(Chiffrier!E3772,Sites_coordo!$A$2:$A$62,0)),MATCH(Chiffrier!E3772,Sites_coordo!$A$2:$A$62,0),NA()))</f>
        <v>47.592399999999998</v>
      </c>
      <c r="I3772">
        <f>INDEX(Sites_coordo!$B$2:$B$62,IF(ISNUMBER(MATCH(Chiffrier!E3772,Sites_coordo!$A$2:$A$62,0)),MATCH(Chiffrier!E3772,Sites_coordo!$A$2:$A$62,0),NA()))</f>
        <v>-61.515500000000003</v>
      </c>
      <c r="J3772" t="s">
        <v>105</v>
      </c>
      <c r="K3772" t="s">
        <v>105</v>
      </c>
      <c r="L3772" s="4">
        <v>20087078</v>
      </c>
      <c r="M3772" t="s">
        <v>151</v>
      </c>
      <c r="N3772" s="4">
        <v>5</v>
      </c>
      <c r="O3772" s="4" t="s">
        <v>121</v>
      </c>
      <c r="P3772" s="4">
        <v>3</v>
      </c>
      <c r="Q3772" t="s">
        <v>3992</v>
      </c>
      <c r="R3772" s="4">
        <v>0</v>
      </c>
      <c r="S3772">
        <v>0</v>
      </c>
      <c r="T3772" s="4" t="s">
        <v>106</v>
      </c>
      <c r="U3772" s="4">
        <v>0</v>
      </c>
      <c r="V3772" s="4" t="s">
        <v>106</v>
      </c>
      <c r="W3772" s="4">
        <v>0</v>
      </c>
      <c r="X3772" s="4">
        <v>0</v>
      </c>
      <c r="Y3772" s="4">
        <v>0</v>
      </c>
      <c r="Z3772" s="4">
        <v>0</v>
      </c>
      <c r="AA3772" s="4">
        <v>0</v>
      </c>
      <c r="AB3772" s="4">
        <v>0</v>
      </c>
      <c r="AC3772" s="4">
        <v>0</v>
      </c>
      <c r="AD3772" s="4">
        <v>0</v>
      </c>
      <c r="AE3772" s="4">
        <v>0</v>
      </c>
      <c r="AH3772" s="6">
        <v>43746</v>
      </c>
      <c r="AI3772" s="5">
        <v>0.41666666666666669</v>
      </c>
      <c r="AJ3772" t="s">
        <v>106</v>
      </c>
      <c r="AK3772">
        <v>3110</v>
      </c>
      <c r="AL3772" s="4" t="s">
        <v>106</v>
      </c>
      <c r="AM3772" s="4">
        <v>29.9</v>
      </c>
      <c r="AN3772" s="4" t="s">
        <v>106</v>
      </c>
      <c r="AO3772" s="4" t="s">
        <v>106</v>
      </c>
      <c r="AP3772" s="4" t="s">
        <v>106</v>
      </c>
      <c r="AQ3772" s="4" t="s">
        <v>106</v>
      </c>
      <c r="AR3772" s="4" t="s">
        <v>106</v>
      </c>
      <c r="AS3772" s="4" t="s">
        <v>106</v>
      </c>
      <c r="AT3772" s="4" t="s">
        <v>106</v>
      </c>
      <c r="AU3772" t="s">
        <v>108</v>
      </c>
      <c r="AV3772" t="s">
        <v>109</v>
      </c>
      <c r="AW3772" t="s">
        <v>110</v>
      </c>
      <c r="AX3772" t="s">
        <v>3992</v>
      </c>
    </row>
    <row r="3773" spans="1:50" hidden="1" x14ac:dyDescent="0.25">
      <c r="A3773">
        <v>2019</v>
      </c>
      <c r="B3773" s="6">
        <v>43616</v>
      </c>
      <c r="C3773" s="6">
        <v>43746</v>
      </c>
      <c r="D3773" t="str">
        <f>INDEX(parametres!$B$2:$B$57,IF(ISNUMBER(MATCH(Chiffrier!E3773,parametres!$C$2:$C$57,0)),MATCH(E3773,parametres!$C$2:$C$57,0),NA()))</f>
        <v>IM-13</v>
      </c>
      <c r="E3773" t="s">
        <v>11</v>
      </c>
      <c r="F3773" t="s">
        <v>112</v>
      </c>
      <c r="G3773" s="4">
        <f t="shared" si="78"/>
        <v>18.571428571428573</v>
      </c>
      <c r="H3773">
        <f>INDEX(Sites_coordo!$C$2:$C$62,IF(ISNUMBER(MATCH(Chiffrier!E3773,Sites_coordo!$A$2:$A$62,0)),MATCH(Chiffrier!E3773,Sites_coordo!$A$2:$A$62,0),NA()))</f>
        <v>47.592399999999998</v>
      </c>
      <c r="I3773">
        <f>INDEX(Sites_coordo!$B$2:$B$62,IF(ISNUMBER(MATCH(Chiffrier!E3773,Sites_coordo!$A$2:$A$62,0)),MATCH(Chiffrier!E3773,Sites_coordo!$A$2:$A$62,0),NA()))</f>
        <v>-61.515500000000003</v>
      </c>
      <c r="J3773" t="s">
        <v>105</v>
      </c>
      <c r="K3773" t="s">
        <v>105</v>
      </c>
      <c r="L3773" s="4">
        <v>20087078</v>
      </c>
      <c r="M3773" t="s">
        <v>151</v>
      </c>
      <c r="N3773" s="4">
        <v>5</v>
      </c>
      <c r="O3773" s="4" t="s">
        <v>107</v>
      </c>
      <c r="P3773" s="4">
        <v>1</v>
      </c>
      <c r="Q3773" t="s">
        <v>3993</v>
      </c>
      <c r="R3773" s="4">
        <v>0</v>
      </c>
      <c r="S3773">
        <v>0</v>
      </c>
      <c r="T3773" s="4" t="s">
        <v>106</v>
      </c>
      <c r="U3773" s="4">
        <v>0</v>
      </c>
      <c r="V3773" s="4" t="s">
        <v>106</v>
      </c>
      <c r="W3773" s="4">
        <v>0</v>
      </c>
      <c r="X3773" s="4">
        <v>0</v>
      </c>
      <c r="Y3773" s="4">
        <v>0</v>
      </c>
      <c r="Z3773" s="4">
        <v>0</v>
      </c>
      <c r="AA3773" s="4">
        <v>0</v>
      </c>
      <c r="AB3773" s="4">
        <v>1</v>
      </c>
      <c r="AC3773" s="4">
        <v>0</v>
      </c>
      <c r="AD3773" s="4">
        <v>0</v>
      </c>
      <c r="AE3773" s="4">
        <v>0</v>
      </c>
      <c r="AH3773" s="6">
        <v>43746</v>
      </c>
      <c r="AI3773" s="5">
        <v>0.41666666666666669</v>
      </c>
      <c r="AJ3773" t="s">
        <v>106</v>
      </c>
      <c r="AK3773">
        <v>3110</v>
      </c>
      <c r="AL3773" s="4" t="s">
        <v>106</v>
      </c>
      <c r="AM3773" s="4">
        <v>29.9</v>
      </c>
      <c r="AN3773" s="4" t="s">
        <v>106</v>
      </c>
      <c r="AO3773" s="4" t="s">
        <v>106</v>
      </c>
      <c r="AP3773" s="4" t="s">
        <v>106</v>
      </c>
      <c r="AQ3773" s="4" t="s">
        <v>106</v>
      </c>
      <c r="AR3773" s="4" t="s">
        <v>106</v>
      </c>
      <c r="AS3773" s="4" t="s">
        <v>106</v>
      </c>
      <c r="AT3773" s="4" t="s">
        <v>106</v>
      </c>
      <c r="AU3773" t="s">
        <v>108</v>
      </c>
      <c r="AV3773" t="s">
        <v>109</v>
      </c>
      <c r="AW3773" t="s">
        <v>110</v>
      </c>
      <c r="AX3773" t="s">
        <v>3993</v>
      </c>
    </row>
    <row r="3774" spans="1:50" hidden="1" x14ac:dyDescent="0.25">
      <c r="A3774">
        <v>2019</v>
      </c>
      <c r="B3774" s="6">
        <v>43616</v>
      </c>
      <c r="C3774" s="6">
        <v>43746</v>
      </c>
      <c r="D3774" t="str">
        <f>INDEX(parametres!$B$2:$B$57,IF(ISNUMBER(MATCH(Chiffrier!E3774,parametres!$C$2:$C$57,0)),MATCH(E3774,parametres!$C$2:$C$57,0),NA()))</f>
        <v>IM-13</v>
      </c>
      <c r="E3774" t="s">
        <v>11</v>
      </c>
      <c r="F3774" t="s">
        <v>112</v>
      </c>
      <c r="G3774" s="4">
        <f t="shared" si="78"/>
        <v>18.571428571428573</v>
      </c>
      <c r="H3774">
        <f>INDEX(Sites_coordo!$C$2:$C$62,IF(ISNUMBER(MATCH(Chiffrier!E3774,Sites_coordo!$A$2:$A$62,0)),MATCH(Chiffrier!E3774,Sites_coordo!$A$2:$A$62,0),NA()))</f>
        <v>47.592399999999998</v>
      </c>
      <c r="I3774">
        <f>INDEX(Sites_coordo!$B$2:$B$62,IF(ISNUMBER(MATCH(Chiffrier!E3774,Sites_coordo!$A$2:$A$62,0)),MATCH(Chiffrier!E3774,Sites_coordo!$A$2:$A$62,0),NA()))</f>
        <v>-61.515500000000003</v>
      </c>
      <c r="J3774" t="s">
        <v>105</v>
      </c>
      <c r="K3774" t="s">
        <v>105</v>
      </c>
      <c r="L3774" s="4">
        <v>20087078</v>
      </c>
      <c r="M3774" t="s">
        <v>151</v>
      </c>
      <c r="N3774" s="4">
        <v>6</v>
      </c>
      <c r="O3774" s="4" t="s">
        <v>121</v>
      </c>
      <c r="P3774" s="4">
        <v>1</v>
      </c>
      <c r="Q3774" t="s">
        <v>3994</v>
      </c>
      <c r="R3774" s="4">
        <v>0</v>
      </c>
      <c r="S3774">
        <v>0</v>
      </c>
      <c r="T3774" s="4" t="s">
        <v>106</v>
      </c>
      <c r="U3774" s="4">
        <v>0</v>
      </c>
      <c r="V3774" s="4" t="s">
        <v>106</v>
      </c>
      <c r="W3774" s="4">
        <v>0</v>
      </c>
      <c r="X3774" s="4">
        <v>0</v>
      </c>
      <c r="Y3774" s="4">
        <v>0</v>
      </c>
      <c r="Z3774" s="4">
        <v>0</v>
      </c>
      <c r="AA3774" s="4">
        <v>0</v>
      </c>
      <c r="AB3774" s="4">
        <v>0</v>
      </c>
      <c r="AC3774" s="4">
        <v>0</v>
      </c>
      <c r="AD3774" s="4">
        <v>0</v>
      </c>
      <c r="AE3774" s="4">
        <v>0</v>
      </c>
      <c r="AH3774" s="6">
        <v>43746</v>
      </c>
      <c r="AI3774" s="5">
        <v>0.41666666666666669</v>
      </c>
      <c r="AJ3774" t="s">
        <v>106</v>
      </c>
      <c r="AK3774">
        <v>3110</v>
      </c>
      <c r="AL3774" s="4" t="s">
        <v>106</v>
      </c>
      <c r="AM3774" s="4">
        <v>29.9</v>
      </c>
      <c r="AN3774" s="4" t="s">
        <v>106</v>
      </c>
      <c r="AO3774" s="4" t="s">
        <v>106</v>
      </c>
      <c r="AP3774" s="4" t="s">
        <v>106</v>
      </c>
      <c r="AQ3774" s="4" t="s">
        <v>106</v>
      </c>
      <c r="AR3774" s="4" t="s">
        <v>106</v>
      </c>
      <c r="AS3774" s="4" t="s">
        <v>106</v>
      </c>
      <c r="AT3774" s="4" t="s">
        <v>106</v>
      </c>
      <c r="AU3774" t="s">
        <v>108</v>
      </c>
      <c r="AV3774" t="s">
        <v>109</v>
      </c>
      <c r="AW3774" t="s">
        <v>110</v>
      </c>
      <c r="AX3774" t="s">
        <v>3994</v>
      </c>
    </row>
    <row r="3775" spans="1:50" hidden="1" x14ac:dyDescent="0.25">
      <c r="A3775">
        <v>2019</v>
      </c>
      <c r="B3775" s="6">
        <v>43616</v>
      </c>
      <c r="C3775" s="6">
        <v>43746</v>
      </c>
      <c r="D3775" t="str">
        <f>INDEX(parametres!$B$2:$B$57,IF(ISNUMBER(MATCH(Chiffrier!E3775,parametres!$C$2:$C$57,0)),MATCH(E3775,parametres!$C$2:$C$57,0),NA()))</f>
        <v>IM-13</v>
      </c>
      <c r="E3775" t="s">
        <v>11</v>
      </c>
      <c r="F3775" t="s">
        <v>112</v>
      </c>
      <c r="G3775" s="4">
        <f t="shared" si="78"/>
        <v>18.571428571428573</v>
      </c>
      <c r="H3775">
        <f>INDEX(Sites_coordo!$C$2:$C$62,IF(ISNUMBER(MATCH(Chiffrier!E3775,Sites_coordo!$A$2:$A$62,0)),MATCH(Chiffrier!E3775,Sites_coordo!$A$2:$A$62,0),NA()))</f>
        <v>47.592399999999998</v>
      </c>
      <c r="I3775">
        <f>INDEX(Sites_coordo!$B$2:$B$62,IF(ISNUMBER(MATCH(Chiffrier!E3775,Sites_coordo!$A$2:$A$62,0)),MATCH(Chiffrier!E3775,Sites_coordo!$A$2:$A$62,0),NA()))</f>
        <v>-61.515500000000003</v>
      </c>
      <c r="J3775" t="s">
        <v>105</v>
      </c>
      <c r="K3775" t="s">
        <v>105</v>
      </c>
      <c r="L3775" s="4">
        <v>20087078</v>
      </c>
      <c r="M3775" t="s">
        <v>151</v>
      </c>
      <c r="N3775" s="4">
        <v>6</v>
      </c>
      <c r="O3775" s="4" t="s">
        <v>121</v>
      </c>
      <c r="P3775" s="4">
        <v>2</v>
      </c>
      <c r="Q3775" t="s">
        <v>3995</v>
      </c>
      <c r="R3775" s="4">
        <v>0</v>
      </c>
      <c r="S3775">
        <v>0</v>
      </c>
      <c r="T3775" s="4" t="s">
        <v>106</v>
      </c>
      <c r="U3775" s="4">
        <v>0</v>
      </c>
      <c r="V3775" s="4" t="s">
        <v>106</v>
      </c>
      <c r="W3775" s="4">
        <v>0</v>
      </c>
      <c r="X3775" s="4">
        <v>0</v>
      </c>
      <c r="Y3775" s="4">
        <v>0</v>
      </c>
      <c r="Z3775" s="4">
        <v>0</v>
      </c>
      <c r="AA3775" s="4">
        <v>0</v>
      </c>
      <c r="AB3775" s="4">
        <v>0</v>
      </c>
      <c r="AC3775" s="4">
        <v>0</v>
      </c>
      <c r="AD3775" s="4">
        <v>0</v>
      </c>
      <c r="AE3775" s="4">
        <v>0</v>
      </c>
      <c r="AH3775" s="6">
        <v>43746</v>
      </c>
      <c r="AI3775" s="5">
        <v>0.41666666666666669</v>
      </c>
      <c r="AJ3775" t="s">
        <v>106</v>
      </c>
      <c r="AK3775">
        <v>3110</v>
      </c>
      <c r="AL3775" s="4" t="s">
        <v>106</v>
      </c>
      <c r="AM3775" s="4">
        <v>29.9</v>
      </c>
      <c r="AN3775" s="4" t="s">
        <v>106</v>
      </c>
      <c r="AO3775" s="4" t="s">
        <v>106</v>
      </c>
      <c r="AP3775" s="4" t="s">
        <v>106</v>
      </c>
      <c r="AQ3775" s="4" t="s">
        <v>106</v>
      </c>
      <c r="AR3775" s="4" t="s">
        <v>106</v>
      </c>
      <c r="AS3775" s="4" t="s">
        <v>106</v>
      </c>
      <c r="AT3775" s="4" t="s">
        <v>106</v>
      </c>
      <c r="AU3775" t="s">
        <v>108</v>
      </c>
      <c r="AV3775" t="s">
        <v>109</v>
      </c>
      <c r="AW3775" t="s">
        <v>110</v>
      </c>
      <c r="AX3775" t="s">
        <v>3995</v>
      </c>
    </row>
    <row r="3776" spans="1:50" hidden="1" x14ac:dyDescent="0.25">
      <c r="A3776">
        <v>2019</v>
      </c>
      <c r="B3776" s="6">
        <v>43616</v>
      </c>
      <c r="C3776" s="6">
        <v>43746</v>
      </c>
      <c r="D3776" t="str">
        <f>INDEX(parametres!$B$2:$B$57,IF(ISNUMBER(MATCH(Chiffrier!E3776,parametres!$C$2:$C$57,0)),MATCH(E3776,parametres!$C$2:$C$57,0),NA()))</f>
        <v>IM-13</v>
      </c>
      <c r="E3776" t="s">
        <v>11</v>
      </c>
      <c r="F3776" t="s">
        <v>112</v>
      </c>
      <c r="G3776" s="4">
        <f t="shared" si="78"/>
        <v>18.571428571428573</v>
      </c>
      <c r="H3776">
        <f>INDEX(Sites_coordo!$C$2:$C$62,IF(ISNUMBER(MATCH(Chiffrier!E3776,Sites_coordo!$A$2:$A$62,0)),MATCH(Chiffrier!E3776,Sites_coordo!$A$2:$A$62,0),NA()))</f>
        <v>47.592399999999998</v>
      </c>
      <c r="I3776">
        <f>INDEX(Sites_coordo!$B$2:$B$62,IF(ISNUMBER(MATCH(Chiffrier!E3776,Sites_coordo!$A$2:$A$62,0)),MATCH(Chiffrier!E3776,Sites_coordo!$A$2:$A$62,0),NA()))</f>
        <v>-61.515500000000003</v>
      </c>
      <c r="J3776" t="s">
        <v>105</v>
      </c>
      <c r="K3776" t="s">
        <v>105</v>
      </c>
      <c r="L3776" s="4">
        <v>20087078</v>
      </c>
      <c r="M3776" t="s">
        <v>151</v>
      </c>
      <c r="N3776" s="4">
        <v>6</v>
      </c>
      <c r="O3776" s="4" t="s">
        <v>121</v>
      </c>
      <c r="P3776" s="4">
        <v>3</v>
      </c>
      <c r="Q3776" t="s">
        <v>3996</v>
      </c>
      <c r="R3776" s="4">
        <v>0</v>
      </c>
      <c r="S3776">
        <v>0</v>
      </c>
      <c r="T3776" s="4" t="s">
        <v>106</v>
      </c>
      <c r="U3776" s="4">
        <v>0</v>
      </c>
      <c r="V3776" s="4" t="s">
        <v>106</v>
      </c>
      <c r="W3776" s="4">
        <v>0</v>
      </c>
      <c r="X3776" s="4">
        <v>0</v>
      </c>
      <c r="Y3776" s="4">
        <v>0</v>
      </c>
      <c r="Z3776" s="4">
        <v>0</v>
      </c>
      <c r="AA3776" s="4">
        <v>0</v>
      </c>
      <c r="AB3776" s="4">
        <v>0</v>
      </c>
      <c r="AC3776" s="4">
        <v>0</v>
      </c>
      <c r="AD3776" s="4">
        <v>0</v>
      </c>
      <c r="AE3776" s="4">
        <v>0</v>
      </c>
      <c r="AH3776" s="6">
        <v>43746</v>
      </c>
      <c r="AI3776" s="5">
        <v>0.41666666666666669</v>
      </c>
      <c r="AJ3776" t="s">
        <v>106</v>
      </c>
      <c r="AK3776">
        <v>3110</v>
      </c>
      <c r="AL3776" s="4" t="s">
        <v>106</v>
      </c>
      <c r="AM3776" s="4">
        <v>29.9</v>
      </c>
      <c r="AN3776" s="4" t="s">
        <v>106</v>
      </c>
      <c r="AO3776" s="4" t="s">
        <v>106</v>
      </c>
      <c r="AP3776" s="4" t="s">
        <v>106</v>
      </c>
      <c r="AQ3776" s="4" t="s">
        <v>106</v>
      </c>
      <c r="AR3776" s="4" t="s">
        <v>106</v>
      </c>
      <c r="AS3776" s="4" t="s">
        <v>106</v>
      </c>
      <c r="AT3776" s="4" t="s">
        <v>106</v>
      </c>
      <c r="AU3776" t="s">
        <v>108</v>
      </c>
      <c r="AV3776" t="s">
        <v>109</v>
      </c>
      <c r="AW3776" t="s">
        <v>110</v>
      </c>
      <c r="AX3776" t="s">
        <v>3996</v>
      </c>
    </row>
    <row r="3777" spans="1:51" hidden="1" x14ac:dyDescent="0.25">
      <c r="A3777">
        <v>2019</v>
      </c>
      <c r="B3777" s="6">
        <v>43616</v>
      </c>
      <c r="C3777" s="6">
        <v>43746</v>
      </c>
      <c r="D3777" t="str">
        <f>INDEX(parametres!$B$2:$B$57,IF(ISNUMBER(MATCH(Chiffrier!E3777,parametres!$C$2:$C$57,0)),MATCH(E3777,parametres!$C$2:$C$57,0),NA()))</f>
        <v>IM-13</v>
      </c>
      <c r="E3777" t="s">
        <v>11</v>
      </c>
      <c r="F3777" t="s">
        <v>112</v>
      </c>
      <c r="G3777" s="4">
        <f t="shared" si="78"/>
        <v>18.571428571428573</v>
      </c>
      <c r="H3777">
        <f>INDEX(Sites_coordo!$C$2:$C$62,IF(ISNUMBER(MATCH(Chiffrier!E3777,Sites_coordo!$A$2:$A$62,0)),MATCH(Chiffrier!E3777,Sites_coordo!$A$2:$A$62,0),NA()))</f>
        <v>47.592399999999998</v>
      </c>
      <c r="I3777">
        <f>INDEX(Sites_coordo!$B$2:$B$62,IF(ISNUMBER(MATCH(Chiffrier!E3777,Sites_coordo!$A$2:$A$62,0)),MATCH(Chiffrier!E3777,Sites_coordo!$A$2:$A$62,0),NA()))</f>
        <v>-61.515500000000003</v>
      </c>
      <c r="J3777" t="s">
        <v>105</v>
      </c>
      <c r="K3777" t="s">
        <v>105</v>
      </c>
      <c r="L3777" s="4">
        <v>20087078</v>
      </c>
      <c r="M3777" t="s">
        <v>151</v>
      </c>
      <c r="N3777" s="4">
        <v>6</v>
      </c>
      <c r="O3777" s="4" t="s">
        <v>107</v>
      </c>
      <c r="P3777" s="4">
        <v>1</v>
      </c>
      <c r="Q3777" t="s">
        <v>3997</v>
      </c>
      <c r="R3777" s="4">
        <v>0</v>
      </c>
      <c r="S3777">
        <v>0</v>
      </c>
      <c r="T3777" s="4" t="s">
        <v>106</v>
      </c>
      <c r="U3777" s="4">
        <v>0</v>
      </c>
      <c r="V3777" s="4" t="s">
        <v>106</v>
      </c>
      <c r="W3777" s="4">
        <v>0</v>
      </c>
      <c r="X3777" s="4">
        <v>0</v>
      </c>
      <c r="Y3777" s="4">
        <v>0</v>
      </c>
      <c r="Z3777" s="4">
        <v>0</v>
      </c>
      <c r="AA3777" s="4">
        <v>0</v>
      </c>
      <c r="AB3777" s="4">
        <v>0</v>
      </c>
      <c r="AC3777" s="4">
        <v>0</v>
      </c>
      <c r="AD3777" s="4">
        <v>0</v>
      </c>
      <c r="AE3777" s="4">
        <v>0</v>
      </c>
      <c r="AH3777" s="6">
        <v>43746</v>
      </c>
      <c r="AI3777" s="5">
        <v>0.41666666666666669</v>
      </c>
      <c r="AJ3777" t="s">
        <v>106</v>
      </c>
      <c r="AK3777">
        <v>3110</v>
      </c>
      <c r="AL3777" s="4" t="s">
        <v>106</v>
      </c>
      <c r="AM3777" s="4">
        <v>29.9</v>
      </c>
      <c r="AN3777" s="4" t="s">
        <v>106</v>
      </c>
      <c r="AO3777" s="4" t="s">
        <v>106</v>
      </c>
      <c r="AP3777" s="4" t="s">
        <v>106</v>
      </c>
      <c r="AQ3777" s="4" t="s">
        <v>106</v>
      </c>
      <c r="AR3777" s="4" t="s">
        <v>106</v>
      </c>
      <c r="AS3777" s="4" t="s">
        <v>106</v>
      </c>
      <c r="AT3777" s="4" t="s">
        <v>106</v>
      </c>
      <c r="AU3777" t="s">
        <v>108</v>
      </c>
      <c r="AV3777" t="s">
        <v>109</v>
      </c>
      <c r="AW3777" t="s">
        <v>110</v>
      </c>
      <c r="AX3777" t="s">
        <v>3997</v>
      </c>
    </row>
    <row r="3778" spans="1:51" hidden="1" x14ac:dyDescent="0.25">
      <c r="A3778">
        <v>2019</v>
      </c>
      <c r="B3778" s="6">
        <v>43616</v>
      </c>
      <c r="C3778" s="6">
        <v>43746</v>
      </c>
      <c r="D3778" t="str">
        <f>INDEX(parametres!$B$2:$B$57,IF(ISNUMBER(MATCH(Chiffrier!E3778,parametres!$C$2:$C$57,0)),MATCH(E3778,parametres!$C$2:$C$57,0),NA()))</f>
        <v>IM-13</v>
      </c>
      <c r="E3778" t="s">
        <v>11</v>
      </c>
      <c r="F3778" t="s">
        <v>112</v>
      </c>
      <c r="G3778" s="4">
        <f t="shared" si="78"/>
        <v>18.571428571428573</v>
      </c>
      <c r="H3778">
        <f>INDEX(Sites_coordo!$C$2:$C$62,IF(ISNUMBER(MATCH(Chiffrier!E3778,Sites_coordo!$A$2:$A$62,0)),MATCH(Chiffrier!E3778,Sites_coordo!$A$2:$A$62,0),NA()))</f>
        <v>47.592399999999998</v>
      </c>
      <c r="I3778">
        <f>INDEX(Sites_coordo!$B$2:$B$62,IF(ISNUMBER(MATCH(Chiffrier!E3778,Sites_coordo!$A$2:$A$62,0)),MATCH(Chiffrier!E3778,Sites_coordo!$A$2:$A$62,0),NA()))</f>
        <v>-61.515500000000003</v>
      </c>
      <c r="J3778" t="s">
        <v>105</v>
      </c>
      <c r="K3778" t="s">
        <v>105</v>
      </c>
      <c r="L3778" s="4">
        <v>20087078</v>
      </c>
      <c r="M3778" t="s">
        <v>151</v>
      </c>
      <c r="N3778" s="4">
        <v>7</v>
      </c>
      <c r="O3778" s="4" t="s">
        <v>121</v>
      </c>
      <c r="P3778" s="4">
        <v>1</v>
      </c>
      <c r="Q3778" t="s">
        <v>3998</v>
      </c>
      <c r="R3778" s="4">
        <v>0</v>
      </c>
      <c r="S3778">
        <v>0</v>
      </c>
      <c r="T3778" s="4" t="s">
        <v>106</v>
      </c>
      <c r="U3778" s="4">
        <v>0</v>
      </c>
      <c r="V3778" s="4" t="s">
        <v>106</v>
      </c>
      <c r="W3778" s="4">
        <v>0</v>
      </c>
      <c r="X3778" s="4">
        <v>0</v>
      </c>
      <c r="Y3778" s="4">
        <v>0</v>
      </c>
      <c r="Z3778" s="4">
        <v>0</v>
      </c>
      <c r="AA3778" s="4">
        <v>0</v>
      </c>
      <c r="AB3778" s="4">
        <v>0</v>
      </c>
      <c r="AC3778" s="4">
        <v>0</v>
      </c>
      <c r="AD3778" s="4">
        <v>0</v>
      </c>
      <c r="AE3778" s="4">
        <v>0</v>
      </c>
      <c r="AH3778" s="6">
        <v>43746</v>
      </c>
      <c r="AI3778" s="5">
        <v>0.41666666666666669</v>
      </c>
      <c r="AJ3778" t="s">
        <v>106</v>
      </c>
      <c r="AK3778">
        <v>3110</v>
      </c>
      <c r="AL3778" s="4" t="s">
        <v>106</v>
      </c>
      <c r="AM3778" s="4">
        <v>29.9</v>
      </c>
      <c r="AN3778" s="4" t="s">
        <v>106</v>
      </c>
      <c r="AO3778" s="4" t="s">
        <v>106</v>
      </c>
      <c r="AP3778" s="4" t="s">
        <v>106</v>
      </c>
      <c r="AQ3778" s="4" t="s">
        <v>106</v>
      </c>
      <c r="AR3778" s="4" t="s">
        <v>106</v>
      </c>
      <c r="AS3778" s="4" t="s">
        <v>106</v>
      </c>
      <c r="AT3778" s="4" t="s">
        <v>106</v>
      </c>
      <c r="AU3778" t="s">
        <v>108</v>
      </c>
      <c r="AV3778" t="s">
        <v>109</v>
      </c>
      <c r="AW3778" t="s">
        <v>110</v>
      </c>
      <c r="AX3778" t="s">
        <v>3998</v>
      </c>
    </row>
    <row r="3779" spans="1:51" hidden="1" x14ac:dyDescent="0.25">
      <c r="A3779">
        <v>2019</v>
      </c>
      <c r="B3779" s="6">
        <v>43616</v>
      </c>
      <c r="C3779" s="6">
        <v>43746</v>
      </c>
      <c r="D3779" t="str">
        <f>INDEX(parametres!$B$2:$B$57,IF(ISNUMBER(MATCH(Chiffrier!E3779,parametres!$C$2:$C$57,0)),MATCH(E3779,parametres!$C$2:$C$57,0),NA()))</f>
        <v>IM-13</v>
      </c>
      <c r="E3779" t="s">
        <v>11</v>
      </c>
      <c r="F3779" t="s">
        <v>112</v>
      </c>
      <c r="G3779" s="4">
        <f t="shared" si="78"/>
        <v>18.571428571428573</v>
      </c>
      <c r="H3779">
        <f>INDEX(Sites_coordo!$C$2:$C$62,IF(ISNUMBER(MATCH(Chiffrier!E3779,Sites_coordo!$A$2:$A$62,0)),MATCH(Chiffrier!E3779,Sites_coordo!$A$2:$A$62,0),NA()))</f>
        <v>47.592399999999998</v>
      </c>
      <c r="I3779">
        <f>INDEX(Sites_coordo!$B$2:$B$62,IF(ISNUMBER(MATCH(Chiffrier!E3779,Sites_coordo!$A$2:$A$62,0)),MATCH(Chiffrier!E3779,Sites_coordo!$A$2:$A$62,0),NA()))</f>
        <v>-61.515500000000003</v>
      </c>
      <c r="J3779" t="s">
        <v>105</v>
      </c>
      <c r="K3779" t="s">
        <v>105</v>
      </c>
      <c r="L3779" s="4">
        <v>20087078</v>
      </c>
      <c r="M3779" t="s">
        <v>151</v>
      </c>
      <c r="N3779" s="4">
        <v>7</v>
      </c>
      <c r="O3779" s="4" t="s">
        <v>121</v>
      </c>
      <c r="P3779" s="4">
        <v>2</v>
      </c>
      <c r="Q3779" t="s">
        <v>3999</v>
      </c>
      <c r="R3779" s="4">
        <v>0</v>
      </c>
      <c r="S3779">
        <v>0</v>
      </c>
      <c r="T3779" s="4" t="s">
        <v>106</v>
      </c>
      <c r="U3779" s="4">
        <v>0</v>
      </c>
      <c r="V3779" s="4" t="s">
        <v>106</v>
      </c>
      <c r="W3779" s="4">
        <v>0</v>
      </c>
      <c r="X3779" s="4">
        <v>0</v>
      </c>
      <c r="Y3779" s="4">
        <v>0</v>
      </c>
      <c r="Z3779" s="4">
        <v>0</v>
      </c>
      <c r="AA3779" s="4">
        <v>0</v>
      </c>
      <c r="AB3779" s="4">
        <v>1</v>
      </c>
      <c r="AC3779" s="4">
        <v>0</v>
      </c>
      <c r="AD3779" s="4">
        <v>0</v>
      </c>
      <c r="AE3779" s="4">
        <v>0</v>
      </c>
      <c r="AH3779" s="6">
        <v>43746</v>
      </c>
      <c r="AI3779" s="5">
        <v>0.41666666666666669</v>
      </c>
      <c r="AJ3779" t="s">
        <v>106</v>
      </c>
      <c r="AK3779">
        <v>3110</v>
      </c>
      <c r="AL3779" s="4" t="s">
        <v>106</v>
      </c>
      <c r="AM3779" s="4">
        <v>29.9</v>
      </c>
      <c r="AN3779" s="4" t="s">
        <v>106</v>
      </c>
      <c r="AO3779" s="4" t="s">
        <v>106</v>
      </c>
      <c r="AP3779" s="4" t="s">
        <v>106</v>
      </c>
      <c r="AQ3779" s="4" t="s">
        <v>106</v>
      </c>
      <c r="AR3779" s="4" t="s">
        <v>106</v>
      </c>
      <c r="AS3779" s="4" t="s">
        <v>106</v>
      </c>
      <c r="AT3779" s="4" t="s">
        <v>106</v>
      </c>
      <c r="AU3779" t="s">
        <v>108</v>
      </c>
      <c r="AV3779" t="s">
        <v>109</v>
      </c>
      <c r="AW3779" t="s">
        <v>110</v>
      </c>
      <c r="AX3779" t="s">
        <v>3999</v>
      </c>
    </row>
    <row r="3780" spans="1:51" hidden="1" x14ac:dyDescent="0.25">
      <c r="A3780">
        <v>2019</v>
      </c>
      <c r="B3780" s="6">
        <v>43616</v>
      </c>
      <c r="C3780" s="6">
        <v>43746</v>
      </c>
      <c r="D3780" t="str">
        <f>INDEX(parametres!$B$2:$B$57,IF(ISNUMBER(MATCH(Chiffrier!E3780,parametres!$C$2:$C$57,0)),MATCH(E3780,parametres!$C$2:$C$57,0),NA()))</f>
        <v>IM-13</v>
      </c>
      <c r="E3780" t="s">
        <v>11</v>
      </c>
      <c r="F3780" t="s">
        <v>112</v>
      </c>
      <c r="G3780" s="4">
        <f t="shared" si="78"/>
        <v>18.571428571428573</v>
      </c>
      <c r="H3780">
        <f>INDEX(Sites_coordo!$C$2:$C$62,IF(ISNUMBER(MATCH(Chiffrier!E3780,Sites_coordo!$A$2:$A$62,0)),MATCH(Chiffrier!E3780,Sites_coordo!$A$2:$A$62,0),NA()))</f>
        <v>47.592399999999998</v>
      </c>
      <c r="I3780">
        <f>INDEX(Sites_coordo!$B$2:$B$62,IF(ISNUMBER(MATCH(Chiffrier!E3780,Sites_coordo!$A$2:$A$62,0)),MATCH(Chiffrier!E3780,Sites_coordo!$A$2:$A$62,0),NA()))</f>
        <v>-61.515500000000003</v>
      </c>
      <c r="J3780" t="s">
        <v>105</v>
      </c>
      <c r="K3780" t="s">
        <v>105</v>
      </c>
      <c r="L3780" s="4">
        <v>20087078</v>
      </c>
      <c r="M3780" t="s">
        <v>151</v>
      </c>
      <c r="N3780" s="4">
        <v>7</v>
      </c>
      <c r="O3780" s="4" t="s">
        <v>121</v>
      </c>
      <c r="P3780" s="4">
        <v>3</v>
      </c>
      <c r="Q3780" t="s">
        <v>4000</v>
      </c>
      <c r="R3780" s="4">
        <v>0</v>
      </c>
      <c r="S3780">
        <v>0</v>
      </c>
      <c r="T3780" s="4" t="s">
        <v>106</v>
      </c>
      <c r="U3780" s="4">
        <v>0</v>
      </c>
      <c r="V3780" s="4" t="s">
        <v>106</v>
      </c>
      <c r="W3780" s="4">
        <v>0</v>
      </c>
      <c r="X3780" s="4">
        <v>0</v>
      </c>
      <c r="Y3780" s="4">
        <v>0</v>
      </c>
      <c r="Z3780" s="4">
        <v>0</v>
      </c>
      <c r="AA3780" s="4">
        <v>0</v>
      </c>
      <c r="AB3780" s="4">
        <v>1</v>
      </c>
      <c r="AC3780" s="4">
        <v>0</v>
      </c>
      <c r="AD3780" s="4">
        <v>0</v>
      </c>
      <c r="AE3780" s="4">
        <v>0</v>
      </c>
      <c r="AH3780" s="6">
        <v>43746</v>
      </c>
      <c r="AI3780" s="5">
        <v>0.41666666666666669</v>
      </c>
      <c r="AJ3780" t="s">
        <v>106</v>
      </c>
      <c r="AK3780">
        <v>3110</v>
      </c>
      <c r="AL3780" s="4" t="s">
        <v>106</v>
      </c>
      <c r="AM3780" s="4">
        <v>29.9</v>
      </c>
      <c r="AN3780" s="4" t="s">
        <v>106</v>
      </c>
      <c r="AO3780" s="4" t="s">
        <v>106</v>
      </c>
      <c r="AP3780" s="4" t="s">
        <v>106</v>
      </c>
      <c r="AQ3780" s="4" t="s">
        <v>106</v>
      </c>
      <c r="AR3780" s="4" t="s">
        <v>106</v>
      </c>
      <c r="AS3780" s="4" t="s">
        <v>106</v>
      </c>
      <c r="AT3780" s="4" t="s">
        <v>106</v>
      </c>
      <c r="AU3780" t="s">
        <v>108</v>
      </c>
      <c r="AV3780" t="s">
        <v>109</v>
      </c>
      <c r="AW3780" t="s">
        <v>110</v>
      </c>
      <c r="AX3780" t="s">
        <v>4000</v>
      </c>
    </row>
    <row r="3781" spans="1:51" hidden="1" x14ac:dyDescent="0.25">
      <c r="A3781">
        <v>2019</v>
      </c>
      <c r="B3781" s="6">
        <v>43616</v>
      </c>
      <c r="C3781" s="6">
        <v>43746</v>
      </c>
      <c r="D3781" t="str">
        <f>INDEX(parametres!$B$2:$B$57,IF(ISNUMBER(MATCH(Chiffrier!E3781,parametres!$C$2:$C$57,0)),MATCH(E3781,parametres!$C$2:$C$57,0),NA()))</f>
        <v>IM-13</v>
      </c>
      <c r="E3781" t="s">
        <v>11</v>
      </c>
      <c r="F3781" t="s">
        <v>112</v>
      </c>
      <c r="G3781" s="4">
        <f t="shared" si="78"/>
        <v>18.571428571428573</v>
      </c>
      <c r="H3781">
        <f>INDEX(Sites_coordo!$C$2:$C$62,IF(ISNUMBER(MATCH(Chiffrier!E3781,Sites_coordo!$A$2:$A$62,0)),MATCH(Chiffrier!E3781,Sites_coordo!$A$2:$A$62,0),NA()))</f>
        <v>47.592399999999998</v>
      </c>
      <c r="I3781">
        <f>INDEX(Sites_coordo!$B$2:$B$62,IF(ISNUMBER(MATCH(Chiffrier!E3781,Sites_coordo!$A$2:$A$62,0)),MATCH(Chiffrier!E3781,Sites_coordo!$A$2:$A$62,0),NA()))</f>
        <v>-61.515500000000003</v>
      </c>
      <c r="J3781" t="s">
        <v>105</v>
      </c>
      <c r="K3781" t="s">
        <v>105</v>
      </c>
      <c r="L3781" s="4">
        <v>20087078</v>
      </c>
      <c r="M3781" t="s">
        <v>151</v>
      </c>
      <c r="N3781" s="4">
        <v>7</v>
      </c>
      <c r="O3781" s="4" t="s">
        <v>107</v>
      </c>
      <c r="P3781" s="4">
        <v>1</v>
      </c>
      <c r="Q3781" t="s">
        <v>4001</v>
      </c>
      <c r="R3781" s="4">
        <v>0</v>
      </c>
      <c r="S3781">
        <v>0</v>
      </c>
      <c r="T3781" s="4" t="s">
        <v>106</v>
      </c>
      <c r="U3781" s="4">
        <v>0</v>
      </c>
      <c r="V3781" s="4" t="s">
        <v>106</v>
      </c>
      <c r="W3781" s="4">
        <v>0</v>
      </c>
      <c r="X3781" s="4">
        <v>0</v>
      </c>
      <c r="Y3781" s="4">
        <v>0</v>
      </c>
      <c r="Z3781" s="4">
        <v>0</v>
      </c>
      <c r="AA3781" s="4">
        <v>0</v>
      </c>
      <c r="AB3781" s="4">
        <v>1</v>
      </c>
      <c r="AC3781" s="4">
        <v>0</v>
      </c>
      <c r="AD3781" s="4">
        <v>0</v>
      </c>
      <c r="AE3781" s="4">
        <v>0</v>
      </c>
      <c r="AH3781" s="6">
        <v>43746</v>
      </c>
      <c r="AI3781" s="5">
        <v>0.41666666666666669</v>
      </c>
      <c r="AJ3781" t="s">
        <v>106</v>
      </c>
      <c r="AK3781">
        <v>3110</v>
      </c>
      <c r="AL3781" s="4" t="s">
        <v>106</v>
      </c>
      <c r="AM3781" s="4">
        <v>29.9</v>
      </c>
      <c r="AN3781" s="4" t="s">
        <v>106</v>
      </c>
      <c r="AO3781" s="4" t="s">
        <v>106</v>
      </c>
      <c r="AP3781" s="4" t="s">
        <v>106</v>
      </c>
      <c r="AQ3781" s="4" t="s">
        <v>106</v>
      </c>
      <c r="AR3781" s="4" t="s">
        <v>106</v>
      </c>
      <c r="AS3781" s="4" t="s">
        <v>106</v>
      </c>
      <c r="AT3781" s="4" t="s">
        <v>106</v>
      </c>
      <c r="AU3781" t="s">
        <v>108</v>
      </c>
      <c r="AV3781" t="s">
        <v>109</v>
      </c>
      <c r="AW3781" t="s">
        <v>110</v>
      </c>
      <c r="AX3781" t="s">
        <v>4001</v>
      </c>
    </row>
    <row r="3782" spans="1:51" hidden="1" x14ac:dyDescent="0.25">
      <c r="A3782">
        <v>2019</v>
      </c>
      <c r="B3782" s="6">
        <v>43616</v>
      </c>
      <c r="C3782" s="6">
        <v>43746</v>
      </c>
      <c r="D3782" t="str">
        <f>INDEX(parametres!$B$2:$B$57,IF(ISNUMBER(MATCH(Chiffrier!E3782,parametres!$C$2:$C$57,0)),MATCH(E3782,parametres!$C$2:$C$57,0),NA()))</f>
        <v>IM-13</v>
      </c>
      <c r="E3782" t="s">
        <v>11</v>
      </c>
      <c r="F3782" t="s">
        <v>112</v>
      </c>
      <c r="G3782" s="4">
        <f t="shared" si="78"/>
        <v>18.571428571428573</v>
      </c>
      <c r="H3782">
        <f>INDEX(Sites_coordo!$C$2:$C$62,IF(ISNUMBER(MATCH(Chiffrier!E3782,Sites_coordo!$A$2:$A$62,0)),MATCH(Chiffrier!E3782,Sites_coordo!$A$2:$A$62,0),NA()))</f>
        <v>47.592399999999998</v>
      </c>
      <c r="I3782">
        <f>INDEX(Sites_coordo!$B$2:$B$62,IF(ISNUMBER(MATCH(Chiffrier!E3782,Sites_coordo!$A$2:$A$62,0)),MATCH(Chiffrier!E3782,Sites_coordo!$A$2:$A$62,0),NA()))</f>
        <v>-61.515500000000003</v>
      </c>
      <c r="J3782" t="s">
        <v>105</v>
      </c>
      <c r="K3782" t="s">
        <v>105</v>
      </c>
      <c r="L3782" s="4">
        <v>20087078</v>
      </c>
      <c r="M3782" t="s">
        <v>151</v>
      </c>
      <c r="N3782" s="4">
        <v>8</v>
      </c>
      <c r="O3782" s="4" t="s">
        <v>121</v>
      </c>
      <c r="P3782" s="4">
        <v>1</v>
      </c>
      <c r="Q3782" t="s">
        <v>4002</v>
      </c>
      <c r="R3782" s="4" t="s">
        <v>106</v>
      </c>
      <c r="S3782" s="4" t="s">
        <v>106</v>
      </c>
      <c r="T3782" s="4" t="s">
        <v>106</v>
      </c>
      <c r="U3782" s="4" t="s">
        <v>106</v>
      </c>
      <c r="V3782" s="4" t="s">
        <v>106</v>
      </c>
      <c r="W3782" s="4" t="s">
        <v>106</v>
      </c>
      <c r="X3782" s="4" t="s">
        <v>106</v>
      </c>
      <c r="Y3782" s="4" t="s">
        <v>106</v>
      </c>
      <c r="Z3782" s="4" t="s">
        <v>106</v>
      </c>
      <c r="AA3782" s="4" t="s">
        <v>106</v>
      </c>
      <c r="AB3782" s="4" t="s">
        <v>106</v>
      </c>
      <c r="AC3782" s="4" t="s">
        <v>106</v>
      </c>
      <c r="AD3782" s="4" t="s">
        <v>106</v>
      </c>
      <c r="AE3782" s="4" t="s">
        <v>106</v>
      </c>
      <c r="AH3782" s="6">
        <v>43746</v>
      </c>
      <c r="AI3782" s="5">
        <v>0.41666666666666669</v>
      </c>
      <c r="AJ3782" t="s">
        <v>106</v>
      </c>
      <c r="AK3782">
        <v>3110</v>
      </c>
      <c r="AL3782" s="4" t="s">
        <v>106</v>
      </c>
      <c r="AM3782" s="4">
        <v>29.9</v>
      </c>
      <c r="AN3782" s="4" t="s">
        <v>106</v>
      </c>
      <c r="AO3782" s="4" t="s">
        <v>106</v>
      </c>
      <c r="AP3782" s="4" t="s">
        <v>106</v>
      </c>
      <c r="AQ3782" s="4" t="s">
        <v>106</v>
      </c>
      <c r="AR3782" s="4" t="s">
        <v>106</v>
      </c>
      <c r="AS3782" s="4" t="s">
        <v>106</v>
      </c>
      <c r="AT3782" s="4" t="s">
        <v>106</v>
      </c>
      <c r="AU3782" t="s">
        <v>108</v>
      </c>
      <c r="AV3782" t="s">
        <v>109</v>
      </c>
      <c r="AW3782" t="s">
        <v>110</v>
      </c>
      <c r="AX3782" t="s">
        <v>4002</v>
      </c>
      <c r="AY3782" s="4" t="s">
        <v>2522</v>
      </c>
    </row>
    <row r="3783" spans="1:51" hidden="1" x14ac:dyDescent="0.25">
      <c r="A3783">
        <v>2019</v>
      </c>
      <c r="B3783" s="6">
        <v>43616</v>
      </c>
      <c r="C3783" s="6">
        <v>43746</v>
      </c>
      <c r="D3783" t="str">
        <f>INDEX(parametres!$B$2:$B$57,IF(ISNUMBER(MATCH(Chiffrier!E3783,parametres!$C$2:$C$57,0)),MATCH(E3783,parametres!$C$2:$C$57,0),NA()))</f>
        <v>IM-13</v>
      </c>
      <c r="E3783" t="s">
        <v>11</v>
      </c>
      <c r="F3783" t="s">
        <v>112</v>
      </c>
      <c r="G3783" s="4">
        <f t="shared" si="78"/>
        <v>18.571428571428573</v>
      </c>
      <c r="H3783">
        <f>INDEX(Sites_coordo!$C$2:$C$62,IF(ISNUMBER(MATCH(Chiffrier!E3783,Sites_coordo!$A$2:$A$62,0)),MATCH(Chiffrier!E3783,Sites_coordo!$A$2:$A$62,0),NA()))</f>
        <v>47.592399999999998</v>
      </c>
      <c r="I3783">
        <f>INDEX(Sites_coordo!$B$2:$B$62,IF(ISNUMBER(MATCH(Chiffrier!E3783,Sites_coordo!$A$2:$A$62,0)),MATCH(Chiffrier!E3783,Sites_coordo!$A$2:$A$62,0),NA()))</f>
        <v>-61.515500000000003</v>
      </c>
      <c r="J3783" t="s">
        <v>105</v>
      </c>
      <c r="K3783" t="s">
        <v>105</v>
      </c>
      <c r="L3783" s="4">
        <v>20087078</v>
      </c>
      <c r="M3783" t="s">
        <v>151</v>
      </c>
      <c r="N3783" s="4">
        <v>8</v>
      </c>
      <c r="O3783" s="4" t="s">
        <v>121</v>
      </c>
      <c r="P3783" s="4">
        <v>2</v>
      </c>
      <c r="Q3783" t="s">
        <v>4003</v>
      </c>
      <c r="R3783" s="4">
        <v>0</v>
      </c>
      <c r="S3783" s="4">
        <v>0</v>
      </c>
      <c r="T3783" s="4" t="s">
        <v>106</v>
      </c>
      <c r="U3783" s="4">
        <v>0</v>
      </c>
      <c r="V3783" s="4" t="s">
        <v>106</v>
      </c>
      <c r="W3783" s="4">
        <v>0</v>
      </c>
      <c r="X3783" s="4">
        <v>0</v>
      </c>
      <c r="Y3783" s="4">
        <v>0</v>
      </c>
      <c r="Z3783" s="4">
        <v>0</v>
      </c>
      <c r="AA3783" s="4">
        <v>0</v>
      </c>
      <c r="AB3783" s="4">
        <v>0</v>
      </c>
      <c r="AC3783" s="4">
        <v>0</v>
      </c>
      <c r="AD3783" s="4">
        <v>0</v>
      </c>
      <c r="AE3783" s="4">
        <v>0</v>
      </c>
      <c r="AH3783" s="6">
        <v>43746</v>
      </c>
      <c r="AI3783" s="5">
        <v>0.41666666666666669</v>
      </c>
      <c r="AJ3783" t="s">
        <v>106</v>
      </c>
      <c r="AK3783">
        <v>3110</v>
      </c>
      <c r="AL3783" s="4" t="s">
        <v>106</v>
      </c>
      <c r="AM3783" s="4">
        <v>29.9</v>
      </c>
      <c r="AN3783" s="4" t="s">
        <v>106</v>
      </c>
      <c r="AO3783" s="4" t="s">
        <v>106</v>
      </c>
      <c r="AP3783" s="4" t="s">
        <v>106</v>
      </c>
      <c r="AQ3783" s="4" t="s">
        <v>106</v>
      </c>
      <c r="AR3783" s="4" t="s">
        <v>106</v>
      </c>
      <c r="AS3783" s="4" t="s">
        <v>106</v>
      </c>
      <c r="AT3783" s="4" t="s">
        <v>106</v>
      </c>
      <c r="AU3783" t="s">
        <v>108</v>
      </c>
      <c r="AV3783" t="s">
        <v>109</v>
      </c>
      <c r="AW3783" t="s">
        <v>110</v>
      </c>
      <c r="AX3783" t="s">
        <v>4003</v>
      </c>
      <c r="AY3783" s="4" t="s">
        <v>4142</v>
      </c>
    </row>
    <row r="3784" spans="1:51" hidden="1" x14ac:dyDescent="0.25">
      <c r="A3784">
        <v>2019</v>
      </c>
      <c r="B3784" s="6">
        <v>43616</v>
      </c>
      <c r="C3784" s="6">
        <v>43746</v>
      </c>
      <c r="D3784" t="str">
        <f>INDEX(parametres!$B$2:$B$57,IF(ISNUMBER(MATCH(Chiffrier!E3784,parametres!$C$2:$C$57,0)),MATCH(E3784,parametres!$C$2:$C$57,0),NA()))</f>
        <v>IM-13</v>
      </c>
      <c r="E3784" t="s">
        <v>11</v>
      </c>
      <c r="F3784" t="s">
        <v>112</v>
      </c>
      <c r="G3784" s="4">
        <f t="shared" si="78"/>
        <v>18.571428571428573</v>
      </c>
      <c r="H3784">
        <f>INDEX(Sites_coordo!$C$2:$C$62,IF(ISNUMBER(MATCH(Chiffrier!E3784,Sites_coordo!$A$2:$A$62,0)),MATCH(Chiffrier!E3784,Sites_coordo!$A$2:$A$62,0),NA()))</f>
        <v>47.592399999999998</v>
      </c>
      <c r="I3784">
        <f>INDEX(Sites_coordo!$B$2:$B$62,IF(ISNUMBER(MATCH(Chiffrier!E3784,Sites_coordo!$A$2:$A$62,0)),MATCH(Chiffrier!E3784,Sites_coordo!$A$2:$A$62,0),NA()))</f>
        <v>-61.515500000000003</v>
      </c>
      <c r="J3784" t="s">
        <v>105</v>
      </c>
      <c r="K3784" t="s">
        <v>105</v>
      </c>
      <c r="L3784" s="4">
        <v>20087078</v>
      </c>
      <c r="M3784" t="s">
        <v>151</v>
      </c>
      <c r="N3784" s="4">
        <v>8</v>
      </c>
      <c r="O3784" s="4" t="s">
        <v>121</v>
      </c>
      <c r="P3784" s="4">
        <v>3</v>
      </c>
      <c r="Q3784" t="s">
        <v>4004</v>
      </c>
      <c r="R3784" s="4">
        <v>0</v>
      </c>
      <c r="S3784" s="4">
        <v>0</v>
      </c>
      <c r="T3784" s="4" t="s">
        <v>106</v>
      </c>
      <c r="U3784" s="4">
        <v>0</v>
      </c>
      <c r="V3784" s="4" t="s">
        <v>106</v>
      </c>
      <c r="W3784" s="4">
        <v>0</v>
      </c>
      <c r="X3784" s="4">
        <v>0</v>
      </c>
      <c r="Y3784" s="4">
        <v>0</v>
      </c>
      <c r="Z3784" s="4">
        <v>0</v>
      </c>
      <c r="AA3784" s="4">
        <v>0</v>
      </c>
      <c r="AB3784" s="4">
        <v>0</v>
      </c>
      <c r="AC3784" s="4">
        <v>0</v>
      </c>
      <c r="AD3784" s="4">
        <v>0</v>
      </c>
      <c r="AE3784" s="4">
        <v>0</v>
      </c>
      <c r="AH3784" s="6">
        <v>43746</v>
      </c>
      <c r="AI3784" s="5">
        <v>0.41666666666666669</v>
      </c>
      <c r="AJ3784" t="s">
        <v>106</v>
      </c>
      <c r="AK3784">
        <v>3110</v>
      </c>
      <c r="AL3784" s="4" t="s">
        <v>106</v>
      </c>
      <c r="AM3784" s="4">
        <v>29.9</v>
      </c>
      <c r="AN3784" s="4" t="s">
        <v>106</v>
      </c>
      <c r="AO3784" s="4" t="s">
        <v>106</v>
      </c>
      <c r="AP3784" s="4" t="s">
        <v>106</v>
      </c>
      <c r="AQ3784" s="4" t="s">
        <v>106</v>
      </c>
      <c r="AR3784" s="4" t="s">
        <v>106</v>
      </c>
      <c r="AS3784" s="4" t="s">
        <v>106</v>
      </c>
      <c r="AT3784" s="4" t="s">
        <v>106</v>
      </c>
      <c r="AU3784" t="s">
        <v>108</v>
      </c>
      <c r="AV3784" t="s">
        <v>109</v>
      </c>
      <c r="AW3784" t="s">
        <v>110</v>
      </c>
      <c r="AX3784" t="s">
        <v>4004</v>
      </c>
    </row>
    <row r="3785" spans="1:51" hidden="1" x14ac:dyDescent="0.25">
      <c r="A3785">
        <v>2019</v>
      </c>
      <c r="B3785" s="6">
        <v>43616</v>
      </c>
      <c r="C3785" s="6">
        <v>43746</v>
      </c>
      <c r="D3785" t="str">
        <f>INDEX(parametres!$B$2:$B$57,IF(ISNUMBER(MATCH(Chiffrier!E3785,parametres!$C$2:$C$57,0)),MATCH(E3785,parametres!$C$2:$C$57,0),NA()))</f>
        <v>IM-13</v>
      </c>
      <c r="E3785" t="s">
        <v>11</v>
      </c>
      <c r="F3785" t="s">
        <v>112</v>
      </c>
      <c r="G3785" s="4">
        <f t="shared" si="78"/>
        <v>18.571428571428573</v>
      </c>
      <c r="H3785">
        <f>INDEX(Sites_coordo!$C$2:$C$62,IF(ISNUMBER(MATCH(Chiffrier!E3785,Sites_coordo!$A$2:$A$62,0)),MATCH(Chiffrier!E3785,Sites_coordo!$A$2:$A$62,0),NA()))</f>
        <v>47.592399999999998</v>
      </c>
      <c r="I3785">
        <f>INDEX(Sites_coordo!$B$2:$B$62,IF(ISNUMBER(MATCH(Chiffrier!E3785,Sites_coordo!$A$2:$A$62,0)),MATCH(Chiffrier!E3785,Sites_coordo!$A$2:$A$62,0),NA()))</f>
        <v>-61.515500000000003</v>
      </c>
      <c r="J3785" t="s">
        <v>105</v>
      </c>
      <c r="K3785" t="s">
        <v>105</v>
      </c>
      <c r="L3785" s="4">
        <v>20087078</v>
      </c>
      <c r="M3785" t="s">
        <v>151</v>
      </c>
      <c r="N3785" s="4">
        <v>8</v>
      </c>
      <c r="O3785" s="4" t="s">
        <v>107</v>
      </c>
      <c r="P3785" s="4">
        <v>1</v>
      </c>
      <c r="Q3785" t="s">
        <v>4005</v>
      </c>
      <c r="R3785" s="4">
        <v>0</v>
      </c>
      <c r="S3785" s="4">
        <v>0</v>
      </c>
      <c r="T3785" s="4" t="s">
        <v>106</v>
      </c>
      <c r="U3785" s="4">
        <v>0</v>
      </c>
      <c r="V3785" s="4" t="s">
        <v>106</v>
      </c>
      <c r="W3785" s="4">
        <v>0</v>
      </c>
      <c r="X3785" s="4">
        <v>0</v>
      </c>
      <c r="Y3785" s="4">
        <v>0</v>
      </c>
      <c r="Z3785" s="4">
        <v>0</v>
      </c>
      <c r="AA3785" s="4">
        <v>0</v>
      </c>
      <c r="AB3785" s="4">
        <v>1</v>
      </c>
      <c r="AC3785" s="4">
        <v>0</v>
      </c>
      <c r="AD3785" s="4">
        <v>0</v>
      </c>
      <c r="AE3785" s="4">
        <v>0</v>
      </c>
      <c r="AH3785" s="6">
        <v>43746</v>
      </c>
      <c r="AI3785" s="5">
        <v>0.41666666666666669</v>
      </c>
      <c r="AJ3785" t="s">
        <v>106</v>
      </c>
      <c r="AK3785">
        <v>3110</v>
      </c>
      <c r="AL3785" s="4" t="s">
        <v>106</v>
      </c>
      <c r="AM3785" s="4">
        <v>29.9</v>
      </c>
      <c r="AN3785" s="4" t="s">
        <v>106</v>
      </c>
      <c r="AO3785" s="4" t="s">
        <v>106</v>
      </c>
      <c r="AP3785" s="4" t="s">
        <v>106</v>
      </c>
      <c r="AQ3785" s="4" t="s">
        <v>106</v>
      </c>
      <c r="AR3785" s="4" t="s">
        <v>106</v>
      </c>
      <c r="AS3785" s="4" t="s">
        <v>106</v>
      </c>
      <c r="AT3785" s="4" t="s">
        <v>106</v>
      </c>
      <c r="AU3785" t="s">
        <v>108</v>
      </c>
      <c r="AV3785" t="s">
        <v>109</v>
      </c>
      <c r="AW3785" t="s">
        <v>110</v>
      </c>
      <c r="AX3785" t="s">
        <v>4005</v>
      </c>
    </row>
    <row r="3786" spans="1:51" hidden="1" x14ac:dyDescent="0.25">
      <c r="A3786">
        <v>2019</v>
      </c>
      <c r="B3786" s="6">
        <v>43616</v>
      </c>
      <c r="C3786" s="6">
        <v>43746</v>
      </c>
      <c r="D3786" t="str">
        <f>INDEX(parametres!$B$2:$B$57,IF(ISNUMBER(MATCH(Chiffrier!E3786,parametres!$C$2:$C$57,0)),MATCH(E3786,parametres!$C$2:$C$57,0),NA()))</f>
        <v>IM-13</v>
      </c>
      <c r="E3786" t="s">
        <v>11</v>
      </c>
      <c r="F3786" t="s">
        <v>112</v>
      </c>
      <c r="G3786" s="4">
        <f t="shared" si="78"/>
        <v>18.571428571428573</v>
      </c>
      <c r="H3786">
        <f>INDEX(Sites_coordo!$C$2:$C$62,IF(ISNUMBER(MATCH(Chiffrier!E3786,Sites_coordo!$A$2:$A$62,0)),MATCH(Chiffrier!E3786,Sites_coordo!$A$2:$A$62,0),NA()))</f>
        <v>47.592399999999998</v>
      </c>
      <c r="I3786">
        <f>INDEX(Sites_coordo!$B$2:$B$62,IF(ISNUMBER(MATCH(Chiffrier!E3786,Sites_coordo!$A$2:$A$62,0)),MATCH(Chiffrier!E3786,Sites_coordo!$A$2:$A$62,0),NA()))</f>
        <v>-61.515500000000003</v>
      </c>
      <c r="J3786" t="s">
        <v>105</v>
      </c>
      <c r="K3786" t="s">
        <v>105</v>
      </c>
      <c r="L3786" s="4">
        <v>20087078</v>
      </c>
      <c r="M3786" t="s">
        <v>151</v>
      </c>
      <c r="N3786" s="4">
        <v>9</v>
      </c>
      <c r="O3786" s="4" t="s">
        <v>121</v>
      </c>
      <c r="P3786" s="4">
        <v>1</v>
      </c>
      <c r="Q3786" t="s">
        <v>4006</v>
      </c>
      <c r="R3786" s="4">
        <v>0</v>
      </c>
      <c r="S3786" s="4">
        <v>0</v>
      </c>
      <c r="T3786" s="4" t="s">
        <v>106</v>
      </c>
      <c r="U3786" s="4">
        <v>0</v>
      </c>
      <c r="V3786" s="4" t="s">
        <v>106</v>
      </c>
      <c r="W3786" s="4">
        <v>0</v>
      </c>
      <c r="X3786" s="4">
        <v>0</v>
      </c>
      <c r="Y3786" s="4">
        <v>0</v>
      </c>
      <c r="Z3786" s="4">
        <v>0</v>
      </c>
      <c r="AA3786" s="4">
        <v>0</v>
      </c>
      <c r="AB3786" s="4">
        <v>0</v>
      </c>
      <c r="AC3786" s="4">
        <v>0</v>
      </c>
      <c r="AD3786" s="4">
        <v>0</v>
      </c>
      <c r="AE3786" s="4">
        <v>0</v>
      </c>
      <c r="AH3786" s="6">
        <v>43746</v>
      </c>
      <c r="AI3786" s="5">
        <v>0.41666666666666669</v>
      </c>
      <c r="AJ3786" t="s">
        <v>106</v>
      </c>
      <c r="AK3786">
        <v>3110</v>
      </c>
      <c r="AL3786" s="4" t="s">
        <v>106</v>
      </c>
      <c r="AM3786" s="4">
        <v>29.9</v>
      </c>
      <c r="AN3786" s="4" t="s">
        <v>106</v>
      </c>
      <c r="AO3786" s="4" t="s">
        <v>106</v>
      </c>
      <c r="AP3786" s="4" t="s">
        <v>106</v>
      </c>
      <c r="AQ3786" s="4" t="s">
        <v>106</v>
      </c>
      <c r="AR3786" s="4" t="s">
        <v>106</v>
      </c>
      <c r="AS3786" s="4" t="s">
        <v>106</v>
      </c>
      <c r="AT3786" s="4" t="s">
        <v>106</v>
      </c>
      <c r="AU3786" t="s">
        <v>108</v>
      </c>
      <c r="AV3786" t="s">
        <v>109</v>
      </c>
      <c r="AW3786" t="s">
        <v>110</v>
      </c>
      <c r="AX3786" t="s">
        <v>4006</v>
      </c>
    </row>
    <row r="3787" spans="1:51" hidden="1" x14ac:dyDescent="0.25">
      <c r="A3787">
        <v>2019</v>
      </c>
      <c r="B3787" s="6">
        <v>43616</v>
      </c>
      <c r="C3787" s="6">
        <v>43746</v>
      </c>
      <c r="D3787" t="str">
        <f>INDEX(parametres!$B$2:$B$57,IF(ISNUMBER(MATCH(Chiffrier!E3787,parametres!$C$2:$C$57,0)),MATCH(E3787,parametres!$C$2:$C$57,0),NA()))</f>
        <v>IM-13</v>
      </c>
      <c r="E3787" t="s">
        <v>11</v>
      </c>
      <c r="F3787" t="s">
        <v>112</v>
      </c>
      <c r="G3787" s="4">
        <f t="shared" si="78"/>
        <v>18.571428571428573</v>
      </c>
      <c r="H3787">
        <f>INDEX(Sites_coordo!$C$2:$C$62,IF(ISNUMBER(MATCH(Chiffrier!E3787,Sites_coordo!$A$2:$A$62,0)),MATCH(Chiffrier!E3787,Sites_coordo!$A$2:$A$62,0),NA()))</f>
        <v>47.592399999999998</v>
      </c>
      <c r="I3787">
        <f>INDEX(Sites_coordo!$B$2:$B$62,IF(ISNUMBER(MATCH(Chiffrier!E3787,Sites_coordo!$A$2:$A$62,0)),MATCH(Chiffrier!E3787,Sites_coordo!$A$2:$A$62,0),NA()))</f>
        <v>-61.515500000000003</v>
      </c>
      <c r="J3787" t="s">
        <v>105</v>
      </c>
      <c r="K3787" t="s">
        <v>105</v>
      </c>
      <c r="L3787" s="4">
        <v>20087078</v>
      </c>
      <c r="M3787" t="s">
        <v>151</v>
      </c>
      <c r="N3787" s="4">
        <v>9</v>
      </c>
      <c r="O3787" s="4" t="s">
        <v>121</v>
      </c>
      <c r="P3787" s="4">
        <v>2</v>
      </c>
      <c r="Q3787" t="s">
        <v>4007</v>
      </c>
      <c r="R3787" s="4">
        <v>0</v>
      </c>
      <c r="S3787" s="4">
        <v>0</v>
      </c>
      <c r="T3787" s="4" t="s">
        <v>106</v>
      </c>
      <c r="U3787" s="4">
        <v>0</v>
      </c>
      <c r="V3787" s="4" t="s">
        <v>106</v>
      </c>
      <c r="W3787" s="4">
        <v>0</v>
      </c>
      <c r="X3787" s="4">
        <v>0</v>
      </c>
      <c r="Y3787" s="4">
        <v>0</v>
      </c>
      <c r="Z3787" s="4">
        <v>0</v>
      </c>
      <c r="AA3787" s="4">
        <v>0</v>
      </c>
      <c r="AB3787" s="4">
        <v>1</v>
      </c>
      <c r="AC3787" s="4">
        <v>0</v>
      </c>
      <c r="AD3787" s="4">
        <v>0</v>
      </c>
      <c r="AE3787" s="4">
        <v>0</v>
      </c>
      <c r="AH3787" s="6">
        <v>43746</v>
      </c>
      <c r="AI3787" s="5">
        <v>0.41666666666666669</v>
      </c>
      <c r="AJ3787" t="s">
        <v>106</v>
      </c>
      <c r="AK3787">
        <v>3110</v>
      </c>
      <c r="AL3787" s="4" t="s">
        <v>106</v>
      </c>
      <c r="AM3787" s="4">
        <v>29.9</v>
      </c>
      <c r="AN3787" s="4" t="s">
        <v>106</v>
      </c>
      <c r="AO3787" s="4" t="s">
        <v>106</v>
      </c>
      <c r="AP3787" s="4" t="s">
        <v>106</v>
      </c>
      <c r="AQ3787" s="4" t="s">
        <v>106</v>
      </c>
      <c r="AR3787" s="4" t="s">
        <v>106</v>
      </c>
      <c r="AS3787" s="4" t="s">
        <v>106</v>
      </c>
      <c r="AT3787" s="4" t="s">
        <v>106</v>
      </c>
      <c r="AU3787" t="s">
        <v>108</v>
      </c>
      <c r="AV3787" t="s">
        <v>109</v>
      </c>
      <c r="AW3787" t="s">
        <v>110</v>
      </c>
      <c r="AX3787" t="s">
        <v>4007</v>
      </c>
    </row>
    <row r="3788" spans="1:51" hidden="1" x14ac:dyDescent="0.25">
      <c r="A3788">
        <v>2019</v>
      </c>
      <c r="B3788" s="6">
        <v>43616</v>
      </c>
      <c r="C3788" s="6">
        <v>43746</v>
      </c>
      <c r="D3788" t="str">
        <f>INDEX(parametres!$B$2:$B$57,IF(ISNUMBER(MATCH(Chiffrier!E3788,parametres!$C$2:$C$57,0)),MATCH(E3788,parametres!$C$2:$C$57,0),NA()))</f>
        <v>IM-13</v>
      </c>
      <c r="E3788" t="s">
        <v>11</v>
      </c>
      <c r="F3788" t="s">
        <v>112</v>
      </c>
      <c r="G3788" s="4">
        <f t="shared" si="78"/>
        <v>18.571428571428573</v>
      </c>
      <c r="H3788">
        <f>INDEX(Sites_coordo!$C$2:$C$62,IF(ISNUMBER(MATCH(Chiffrier!E3788,Sites_coordo!$A$2:$A$62,0)),MATCH(Chiffrier!E3788,Sites_coordo!$A$2:$A$62,0),NA()))</f>
        <v>47.592399999999998</v>
      </c>
      <c r="I3788">
        <f>INDEX(Sites_coordo!$B$2:$B$62,IF(ISNUMBER(MATCH(Chiffrier!E3788,Sites_coordo!$A$2:$A$62,0)),MATCH(Chiffrier!E3788,Sites_coordo!$A$2:$A$62,0),NA()))</f>
        <v>-61.515500000000003</v>
      </c>
      <c r="J3788" t="s">
        <v>105</v>
      </c>
      <c r="K3788" t="s">
        <v>105</v>
      </c>
      <c r="L3788" s="4">
        <v>20087078</v>
      </c>
      <c r="M3788" t="s">
        <v>151</v>
      </c>
      <c r="N3788" s="4">
        <v>9</v>
      </c>
      <c r="O3788" s="4" t="s">
        <v>121</v>
      </c>
      <c r="P3788" s="4">
        <v>3</v>
      </c>
      <c r="Q3788" t="s">
        <v>4008</v>
      </c>
      <c r="R3788" s="4">
        <v>0</v>
      </c>
      <c r="S3788" s="4">
        <v>0</v>
      </c>
      <c r="T3788" s="4" t="s">
        <v>106</v>
      </c>
      <c r="U3788" s="4">
        <v>0</v>
      </c>
      <c r="V3788" s="4" t="s">
        <v>106</v>
      </c>
      <c r="W3788" s="4">
        <v>0</v>
      </c>
      <c r="X3788" s="4">
        <v>0</v>
      </c>
      <c r="Y3788" s="4">
        <v>0</v>
      </c>
      <c r="Z3788" s="4">
        <v>0</v>
      </c>
      <c r="AA3788" s="4">
        <v>0</v>
      </c>
      <c r="AB3788" s="4">
        <v>1</v>
      </c>
      <c r="AC3788" s="4">
        <v>0</v>
      </c>
      <c r="AD3788" s="4">
        <v>0</v>
      </c>
      <c r="AE3788" s="4">
        <v>0</v>
      </c>
      <c r="AH3788" s="6">
        <v>43746</v>
      </c>
      <c r="AI3788" s="5">
        <v>0.41666666666666669</v>
      </c>
      <c r="AJ3788" t="s">
        <v>106</v>
      </c>
      <c r="AK3788">
        <v>3110</v>
      </c>
      <c r="AL3788" s="4" t="s">
        <v>106</v>
      </c>
      <c r="AM3788" s="4">
        <v>29.9</v>
      </c>
      <c r="AN3788" s="4" t="s">
        <v>106</v>
      </c>
      <c r="AO3788" s="4" t="s">
        <v>106</v>
      </c>
      <c r="AP3788" s="4" t="s">
        <v>106</v>
      </c>
      <c r="AQ3788" s="4" t="s">
        <v>106</v>
      </c>
      <c r="AR3788" s="4" t="s">
        <v>106</v>
      </c>
      <c r="AS3788" s="4" t="s">
        <v>106</v>
      </c>
      <c r="AT3788" s="4" t="s">
        <v>106</v>
      </c>
      <c r="AU3788" t="s">
        <v>108</v>
      </c>
      <c r="AV3788" t="s">
        <v>109</v>
      </c>
      <c r="AW3788" t="s">
        <v>110</v>
      </c>
      <c r="AX3788" t="s">
        <v>4008</v>
      </c>
    </row>
    <row r="3789" spans="1:51" hidden="1" x14ac:dyDescent="0.25">
      <c r="A3789">
        <v>2019</v>
      </c>
      <c r="B3789" s="6">
        <v>43616</v>
      </c>
      <c r="C3789" s="6">
        <v>43746</v>
      </c>
      <c r="D3789" t="str">
        <f>INDEX(parametres!$B$2:$B$57,IF(ISNUMBER(MATCH(Chiffrier!E3789,parametres!$C$2:$C$57,0)),MATCH(E3789,parametres!$C$2:$C$57,0),NA()))</f>
        <v>IM-13</v>
      </c>
      <c r="E3789" t="s">
        <v>11</v>
      </c>
      <c r="F3789" t="s">
        <v>112</v>
      </c>
      <c r="G3789" s="4">
        <f t="shared" si="78"/>
        <v>18.571428571428573</v>
      </c>
      <c r="H3789">
        <f>INDEX(Sites_coordo!$C$2:$C$62,IF(ISNUMBER(MATCH(Chiffrier!E3789,Sites_coordo!$A$2:$A$62,0)),MATCH(Chiffrier!E3789,Sites_coordo!$A$2:$A$62,0),NA()))</f>
        <v>47.592399999999998</v>
      </c>
      <c r="I3789">
        <f>INDEX(Sites_coordo!$B$2:$B$62,IF(ISNUMBER(MATCH(Chiffrier!E3789,Sites_coordo!$A$2:$A$62,0)),MATCH(Chiffrier!E3789,Sites_coordo!$A$2:$A$62,0),NA()))</f>
        <v>-61.515500000000003</v>
      </c>
      <c r="J3789" t="s">
        <v>105</v>
      </c>
      <c r="K3789" t="s">
        <v>105</v>
      </c>
      <c r="L3789" s="4">
        <v>20087078</v>
      </c>
      <c r="M3789" t="s">
        <v>151</v>
      </c>
      <c r="N3789" s="4">
        <v>9</v>
      </c>
      <c r="O3789" s="4" t="s">
        <v>107</v>
      </c>
      <c r="P3789" s="4">
        <v>1</v>
      </c>
      <c r="Q3789" t="s">
        <v>4009</v>
      </c>
      <c r="R3789" s="4">
        <v>0</v>
      </c>
      <c r="S3789" s="4">
        <v>0</v>
      </c>
      <c r="T3789" s="4" t="s">
        <v>106</v>
      </c>
      <c r="U3789" s="4">
        <v>0</v>
      </c>
      <c r="V3789" s="4" t="s">
        <v>106</v>
      </c>
      <c r="W3789" s="4">
        <v>0</v>
      </c>
      <c r="X3789" s="4">
        <v>0</v>
      </c>
      <c r="Y3789" s="4">
        <v>0</v>
      </c>
      <c r="Z3789" s="4">
        <v>0</v>
      </c>
      <c r="AA3789" s="4">
        <v>0</v>
      </c>
      <c r="AB3789" s="4">
        <v>1</v>
      </c>
      <c r="AC3789" s="4">
        <v>0</v>
      </c>
      <c r="AD3789" s="4">
        <v>0</v>
      </c>
      <c r="AE3789" s="4">
        <v>0</v>
      </c>
      <c r="AH3789" s="6">
        <v>43746</v>
      </c>
      <c r="AI3789" s="5">
        <v>0.41666666666666669</v>
      </c>
      <c r="AJ3789" t="s">
        <v>106</v>
      </c>
      <c r="AK3789">
        <v>3110</v>
      </c>
      <c r="AL3789" s="4" t="s">
        <v>106</v>
      </c>
      <c r="AM3789" s="4">
        <v>29.9</v>
      </c>
      <c r="AN3789" s="4" t="s">
        <v>106</v>
      </c>
      <c r="AO3789" s="4" t="s">
        <v>106</v>
      </c>
      <c r="AP3789" s="4" t="s">
        <v>106</v>
      </c>
      <c r="AQ3789" s="4" t="s">
        <v>106</v>
      </c>
      <c r="AR3789" s="4" t="s">
        <v>106</v>
      </c>
      <c r="AS3789" s="4" t="s">
        <v>106</v>
      </c>
      <c r="AT3789" s="4" t="s">
        <v>106</v>
      </c>
      <c r="AU3789" t="s">
        <v>108</v>
      </c>
      <c r="AV3789" t="s">
        <v>109</v>
      </c>
      <c r="AW3789" t="s">
        <v>110</v>
      </c>
      <c r="AX3789" t="s">
        <v>4009</v>
      </c>
    </row>
    <row r="3790" spans="1:51" hidden="1" x14ac:dyDescent="0.25">
      <c r="A3790">
        <v>2019</v>
      </c>
      <c r="B3790" s="6">
        <v>43616</v>
      </c>
      <c r="C3790" s="6">
        <v>43746</v>
      </c>
      <c r="D3790" t="str">
        <f>INDEX(parametres!$B$2:$B$57,IF(ISNUMBER(MATCH(Chiffrier!E3790,parametres!$C$2:$C$57,0)),MATCH(E3790,parametres!$C$2:$C$57,0),NA()))</f>
        <v>IM-13</v>
      </c>
      <c r="E3790" t="s">
        <v>11</v>
      </c>
      <c r="F3790" t="s">
        <v>112</v>
      </c>
      <c r="G3790" s="4">
        <f t="shared" si="78"/>
        <v>18.571428571428573</v>
      </c>
      <c r="H3790">
        <f>INDEX(Sites_coordo!$C$2:$C$62,IF(ISNUMBER(MATCH(Chiffrier!E3790,Sites_coordo!$A$2:$A$62,0)),MATCH(Chiffrier!E3790,Sites_coordo!$A$2:$A$62,0),NA()))</f>
        <v>47.592399999999998</v>
      </c>
      <c r="I3790">
        <f>INDEX(Sites_coordo!$B$2:$B$62,IF(ISNUMBER(MATCH(Chiffrier!E3790,Sites_coordo!$A$2:$A$62,0)),MATCH(Chiffrier!E3790,Sites_coordo!$A$2:$A$62,0),NA()))</f>
        <v>-61.515500000000003</v>
      </c>
      <c r="J3790" t="s">
        <v>105</v>
      </c>
      <c r="K3790" t="s">
        <v>105</v>
      </c>
      <c r="L3790" s="4">
        <v>20087078</v>
      </c>
      <c r="M3790" t="s">
        <v>151</v>
      </c>
      <c r="N3790" s="4">
        <v>10</v>
      </c>
      <c r="O3790" s="4" t="s">
        <v>121</v>
      </c>
      <c r="P3790" s="4">
        <v>1</v>
      </c>
      <c r="Q3790" t="s">
        <v>4010</v>
      </c>
      <c r="R3790" s="4">
        <v>0</v>
      </c>
      <c r="S3790" s="4">
        <v>0</v>
      </c>
      <c r="T3790" s="4" t="s">
        <v>106</v>
      </c>
      <c r="U3790" s="4">
        <v>0</v>
      </c>
      <c r="V3790" s="4" t="s">
        <v>106</v>
      </c>
      <c r="W3790" s="4">
        <v>0</v>
      </c>
      <c r="X3790" s="4">
        <v>0</v>
      </c>
      <c r="Y3790" s="4">
        <v>0</v>
      </c>
      <c r="Z3790" s="4">
        <v>0</v>
      </c>
      <c r="AA3790" s="4">
        <v>0</v>
      </c>
      <c r="AB3790" s="4">
        <v>0</v>
      </c>
      <c r="AC3790" s="4">
        <v>0</v>
      </c>
      <c r="AD3790" s="4">
        <v>0</v>
      </c>
      <c r="AE3790" s="4">
        <v>0</v>
      </c>
      <c r="AH3790" s="6">
        <v>43746</v>
      </c>
      <c r="AI3790" s="5">
        <v>0.41666666666666669</v>
      </c>
      <c r="AJ3790" t="s">
        <v>106</v>
      </c>
      <c r="AK3790">
        <v>3110</v>
      </c>
      <c r="AL3790" s="4" t="s">
        <v>106</v>
      </c>
      <c r="AM3790" s="4">
        <v>29.9</v>
      </c>
      <c r="AN3790" s="4" t="s">
        <v>106</v>
      </c>
      <c r="AO3790" s="4" t="s">
        <v>106</v>
      </c>
      <c r="AP3790" s="4" t="s">
        <v>106</v>
      </c>
      <c r="AQ3790" s="4" t="s">
        <v>106</v>
      </c>
      <c r="AR3790" s="4" t="s">
        <v>106</v>
      </c>
      <c r="AS3790" s="4" t="s">
        <v>106</v>
      </c>
      <c r="AT3790" s="4" t="s">
        <v>106</v>
      </c>
      <c r="AU3790" t="s">
        <v>108</v>
      </c>
      <c r="AV3790" t="s">
        <v>109</v>
      </c>
      <c r="AW3790" t="s">
        <v>110</v>
      </c>
      <c r="AX3790" t="s">
        <v>4010</v>
      </c>
    </row>
    <row r="3791" spans="1:51" hidden="1" x14ac:dyDescent="0.25">
      <c r="A3791">
        <v>2019</v>
      </c>
      <c r="B3791" s="6">
        <v>43616</v>
      </c>
      <c r="C3791" s="6">
        <v>43746</v>
      </c>
      <c r="D3791" t="str">
        <f>INDEX(parametres!$B$2:$B$57,IF(ISNUMBER(MATCH(Chiffrier!E3791,parametres!$C$2:$C$57,0)),MATCH(E3791,parametres!$C$2:$C$57,0),NA()))</f>
        <v>IM-13</v>
      </c>
      <c r="E3791" t="s">
        <v>11</v>
      </c>
      <c r="F3791" t="s">
        <v>112</v>
      </c>
      <c r="G3791" s="4">
        <f t="shared" si="78"/>
        <v>18.571428571428573</v>
      </c>
      <c r="H3791">
        <f>INDEX(Sites_coordo!$C$2:$C$62,IF(ISNUMBER(MATCH(Chiffrier!E3791,Sites_coordo!$A$2:$A$62,0)),MATCH(Chiffrier!E3791,Sites_coordo!$A$2:$A$62,0),NA()))</f>
        <v>47.592399999999998</v>
      </c>
      <c r="I3791">
        <f>INDEX(Sites_coordo!$B$2:$B$62,IF(ISNUMBER(MATCH(Chiffrier!E3791,Sites_coordo!$A$2:$A$62,0)),MATCH(Chiffrier!E3791,Sites_coordo!$A$2:$A$62,0),NA()))</f>
        <v>-61.515500000000003</v>
      </c>
      <c r="J3791" t="s">
        <v>105</v>
      </c>
      <c r="K3791" t="s">
        <v>105</v>
      </c>
      <c r="L3791" s="4">
        <v>20087078</v>
      </c>
      <c r="M3791" t="s">
        <v>151</v>
      </c>
      <c r="N3791" s="4">
        <v>10</v>
      </c>
      <c r="O3791" s="4" t="s">
        <v>121</v>
      </c>
      <c r="P3791" s="4">
        <v>2</v>
      </c>
      <c r="Q3791" t="s">
        <v>4011</v>
      </c>
      <c r="R3791" s="4">
        <v>0</v>
      </c>
      <c r="S3791" s="4">
        <v>0</v>
      </c>
      <c r="T3791" s="4" t="s">
        <v>106</v>
      </c>
      <c r="U3791" s="4">
        <v>0</v>
      </c>
      <c r="V3791" s="4" t="s">
        <v>106</v>
      </c>
      <c r="W3791" s="4">
        <v>0</v>
      </c>
      <c r="X3791" s="4">
        <v>0</v>
      </c>
      <c r="Y3791" s="4">
        <v>0</v>
      </c>
      <c r="Z3791" s="4">
        <v>0</v>
      </c>
      <c r="AA3791" s="4">
        <v>0</v>
      </c>
      <c r="AB3791" s="4">
        <v>0</v>
      </c>
      <c r="AC3791" s="4">
        <v>0</v>
      </c>
      <c r="AD3791" s="4">
        <v>0</v>
      </c>
      <c r="AE3791" s="4">
        <v>0</v>
      </c>
      <c r="AH3791" s="6">
        <v>43746</v>
      </c>
      <c r="AI3791" s="5">
        <v>0.41666666666666669</v>
      </c>
      <c r="AJ3791" t="s">
        <v>106</v>
      </c>
      <c r="AK3791">
        <v>3110</v>
      </c>
      <c r="AL3791" s="4" t="s">
        <v>106</v>
      </c>
      <c r="AM3791" s="4">
        <v>29.9</v>
      </c>
      <c r="AN3791" s="4" t="s">
        <v>106</v>
      </c>
      <c r="AO3791" s="4" t="s">
        <v>106</v>
      </c>
      <c r="AP3791" s="4" t="s">
        <v>106</v>
      </c>
      <c r="AQ3791" s="4" t="s">
        <v>106</v>
      </c>
      <c r="AR3791" s="4" t="s">
        <v>106</v>
      </c>
      <c r="AS3791" s="4" t="s">
        <v>106</v>
      </c>
      <c r="AT3791" s="4" t="s">
        <v>106</v>
      </c>
      <c r="AU3791" t="s">
        <v>108</v>
      </c>
      <c r="AV3791" t="s">
        <v>109</v>
      </c>
      <c r="AW3791" t="s">
        <v>110</v>
      </c>
      <c r="AX3791" t="s">
        <v>4011</v>
      </c>
    </row>
    <row r="3792" spans="1:51" hidden="1" x14ac:dyDescent="0.25">
      <c r="A3792">
        <v>2019</v>
      </c>
      <c r="B3792" s="6">
        <v>43616</v>
      </c>
      <c r="C3792" s="6">
        <v>43746</v>
      </c>
      <c r="D3792" t="str">
        <f>INDEX(parametres!$B$2:$B$57,IF(ISNUMBER(MATCH(Chiffrier!E3792,parametres!$C$2:$C$57,0)),MATCH(E3792,parametres!$C$2:$C$57,0),NA()))</f>
        <v>IM-13</v>
      </c>
      <c r="E3792" t="s">
        <v>11</v>
      </c>
      <c r="F3792" t="s">
        <v>112</v>
      </c>
      <c r="G3792" s="4">
        <f t="shared" si="78"/>
        <v>18.571428571428573</v>
      </c>
      <c r="H3792">
        <f>INDEX(Sites_coordo!$C$2:$C$62,IF(ISNUMBER(MATCH(Chiffrier!E3792,Sites_coordo!$A$2:$A$62,0)),MATCH(Chiffrier!E3792,Sites_coordo!$A$2:$A$62,0),NA()))</f>
        <v>47.592399999999998</v>
      </c>
      <c r="I3792">
        <f>INDEX(Sites_coordo!$B$2:$B$62,IF(ISNUMBER(MATCH(Chiffrier!E3792,Sites_coordo!$A$2:$A$62,0)),MATCH(Chiffrier!E3792,Sites_coordo!$A$2:$A$62,0),NA()))</f>
        <v>-61.515500000000003</v>
      </c>
      <c r="J3792" t="s">
        <v>105</v>
      </c>
      <c r="K3792" t="s">
        <v>105</v>
      </c>
      <c r="L3792" s="4">
        <v>20087078</v>
      </c>
      <c r="M3792" t="s">
        <v>151</v>
      </c>
      <c r="N3792" s="4">
        <v>10</v>
      </c>
      <c r="O3792" s="4" t="s">
        <v>121</v>
      </c>
      <c r="P3792" s="4">
        <v>3</v>
      </c>
      <c r="Q3792" t="s">
        <v>4012</v>
      </c>
      <c r="R3792" s="4">
        <v>0</v>
      </c>
      <c r="S3792" s="4">
        <v>0</v>
      </c>
      <c r="T3792" s="4" t="s">
        <v>106</v>
      </c>
      <c r="U3792" s="4">
        <v>0</v>
      </c>
      <c r="V3792" s="4" t="s">
        <v>106</v>
      </c>
      <c r="W3792" s="4">
        <v>0</v>
      </c>
      <c r="X3792" s="4">
        <v>0</v>
      </c>
      <c r="Y3792" s="4">
        <v>0</v>
      </c>
      <c r="Z3792" s="4">
        <v>0</v>
      </c>
      <c r="AA3792" s="4">
        <v>0</v>
      </c>
      <c r="AB3792" s="4">
        <v>0</v>
      </c>
      <c r="AC3792" s="4">
        <v>0</v>
      </c>
      <c r="AD3792" s="4">
        <v>0</v>
      </c>
      <c r="AE3792" s="4">
        <v>0</v>
      </c>
      <c r="AH3792" s="6">
        <v>43746</v>
      </c>
      <c r="AI3792" s="5">
        <v>0.41666666666666669</v>
      </c>
      <c r="AJ3792" t="s">
        <v>106</v>
      </c>
      <c r="AK3792">
        <v>3110</v>
      </c>
      <c r="AL3792" s="4" t="s">
        <v>106</v>
      </c>
      <c r="AM3792" s="4">
        <v>29.9</v>
      </c>
      <c r="AN3792" s="4" t="s">
        <v>106</v>
      </c>
      <c r="AO3792" s="4" t="s">
        <v>106</v>
      </c>
      <c r="AP3792" s="4" t="s">
        <v>106</v>
      </c>
      <c r="AQ3792" s="4" t="s">
        <v>106</v>
      </c>
      <c r="AR3792" s="4" t="s">
        <v>106</v>
      </c>
      <c r="AS3792" s="4" t="s">
        <v>106</v>
      </c>
      <c r="AT3792" s="4" t="s">
        <v>106</v>
      </c>
      <c r="AU3792" t="s">
        <v>108</v>
      </c>
      <c r="AV3792" t="s">
        <v>109</v>
      </c>
      <c r="AW3792" t="s">
        <v>110</v>
      </c>
      <c r="AX3792" t="s">
        <v>4012</v>
      </c>
    </row>
    <row r="3793" spans="1:51" hidden="1" x14ac:dyDescent="0.25">
      <c r="A3793">
        <v>2019</v>
      </c>
      <c r="B3793" s="6">
        <v>43616</v>
      </c>
      <c r="C3793" s="6">
        <v>43746</v>
      </c>
      <c r="D3793" t="str">
        <f>INDEX(parametres!$B$2:$B$57,IF(ISNUMBER(MATCH(Chiffrier!E3793,parametres!$C$2:$C$57,0)),MATCH(E3793,parametres!$C$2:$C$57,0),NA()))</f>
        <v>IM-13</v>
      </c>
      <c r="E3793" t="s">
        <v>11</v>
      </c>
      <c r="F3793" t="s">
        <v>112</v>
      </c>
      <c r="G3793" s="4">
        <f t="shared" si="78"/>
        <v>18.571428571428573</v>
      </c>
      <c r="H3793">
        <f>INDEX(Sites_coordo!$C$2:$C$62,IF(ISNUMBER(MATCH(Chiffrier!E3793,Sites_coordo!$A$2:$A$62,0)),MATCH(Chiffrier!E3793,Sites_coordo!$A$2:$A$62,0),NA()))</f>
        <v>47.592399999999998</v>
      </c>
      <c r="I3793">
        <f>INDEX(Sites_coordo!$B$2:$B$62,IF(ISNUMBER(MATCH(Chiffrier!E3793,Sites_coordo!$A$2:$A$62,0)),MATCH(Chiffrier!E3793,Sites_coordo!$A$2:$A$62,0),NA()))</f>
        <v>-61.515500000000003</v>
      </c>
      <c r="J3793" t="s">
        <v>105</v>
      </c>
      <c r="K3793" t="s">
        <v>105</v>
      </c>
      <c r="L3793" s="4">
        <v>20087078</v>
      </c>
      <c r="M3793" t="s">
        <v>151</v>
      </c>
      <c r="N3793" s="4">
        <v>10</v>
      </c>
      <c r="O3793" s="4" t="s">
        <v>107</v>
      </c>
      <c r="P3793" s="4">
        <v>1</v>
      </c>
      <c r="Q3793" t="s">
        <v>4013</v>
      </c>
      <c r="R3793" s="4">
        <v>0</v>
      </c>
      <c r="S3793" s="4">
        <v>0</v>
      </c>
      <c r="T3793" s="4" t="s">
        <v>106</v>
      </c>
      <c r="U3793" s="4">
        <v>0</v>
      </c>
      <c r="V3793" s="4" t="s">
        <v>106</v>
      </c>
      <c r="W3793" s="4">
        <v>0</v>
      </c>
      <c r="X3793" s="4">
        <v>0</v>
      </c>
      <c r="Y3793" s="4">
        <v>0</v>
      </c>
      <c r="Z3793" s="4">
        <v>0</v>
      </c>
      <c r="AA3793" s="4">
        <v>0</v>
      </c>
      <c r="AB3793" s="4">
        <v>1</v>
      </c>
      <c r="AC3793" s="4">
        <v>0</v>
      </c>
      <c r="AD3793" s="4">
        <v>0</v>
      </c>
      <c r="AE3793" s="4">
        <v>0</v>
      </c>
      <c r="AH3793" s="6">
        <v>43746</v>
      </c>
      <c r="AI3793" s="5">
        <v>0.41666666666666669</v>
      </c>
      <c r="AJ3793" t="s">
        <v>106</v>
      </c>
      <c r="AK3793">
        <v>3110</v>
      </c>
      <c r="AL3793" s="4" t="s">
        <v>106</v>
      </c>
      <c r="AM3793" s="4">
        <v>29.9</v>
      </c>
      <c r="AN3793" s="4" t="s">
        <v>106</v>
      </c>
      <c r="AO3793" s="4" t="s">
        <v>106</v>
      </c>
      <c r="AP3793" s="4" t="s">
        <v>106</v>
      </c>
      <c r="AQ3793" s="4" t="s">
        <v>106</v>
      </c>
      <c r="AR3793" s="4" t="s">
        <v>106</v>
      </c>
      <c r="AS3793" s="4" t="s">
        <v>106</v>
      </c>
      <c r="AT3793" s="4" t="s">
        <v>106</v>
      </c>
      <c r="AU3793" t="s">
        <v>108</v>
      </c>
      <c r="AV3793" t="s">
        <v>109</v>
      </c>
      <c r="AW3793" t="s">
        <v>110</v>
      </c>
      <c r="AX3793" t="s">
        <v>4013</v>
      </c>
    </row>
    <row r="3794" spans="1:51" hidden="1" x14ac:dyDescent="0.25">
      <c r="A3794">
        <v>2019</v>
      </c>
      <c r="B3794" s="6">
        <v>43621</v>
      </c>
      <c r="C3794" s="6">
        <v>43746</v>
      </c>
      <c r="D3794" t="str">
        <f>INDEX(parametres!$B$2:$B$57,IF(ISNUMBER(MATCH(Chiffrier!E3794,parametres!$C$2:$C$57,0)),MATCH(E3794,parametres!$C$2:$C$57,0),NA()))</f>
        <v>IM-10</v>
      </c>
      <c r="E3794" t="s">
        <v>9</v>
      </c>
      <c r="F3794" t="s">
        <v>112</v>
      </c>
      <c r="G3794" s="4">
        <f>(C3794-B3794)/7</f>
        <v>17.857142857142858</v>
      </c>
      <c r="H3794">
        <f>INDEX(Sites_coordo!$C$2:$C$62,IF(ISNUMBER(MATCH(Chiffrier!E3794,Sites_coordo!$A$2:$A$62,0)),MATCH(Chiffrier!E3794,Sites_coordo!$A$2:$A$62,0),NA()))</f>
        <v>47.376716999999999</v>
      </c>
      <c r="I3794">
        <f>INDEX(Sites_coordo!$B$2:$B$62,IF(ISNUMBER(MATCH(Chiffrier!E3794,Sites_coordo!$A$2:$A$62,0)),MATCH(Chiffrier!E3794,Sites_coordo!$A$2:$A$62,0),NA()))</f>
        <v>-61.851469999999999</v>
      </c>
      <c r="J3794" t="s">
        <v>115</v>
      </c>
      <c r="K3794" t="s">
        <v>115</v>
      </c>
      <c r="L3794" s="4">
        <v>20087098</v>
      </c>
      <c r="M3794" t="s">
        <v>151</v>
      </c>
      <c r="N3794" s="4">
        <v>1</v>
      </c>
      <c r="O3794" s="4" t="s">
        <v>121</v>
      </c>
      <c r="P3794" s="4">
        <v>1</v>
      </c>
      <c r="Q3794" t="s">
        <v>4014</v>
      </c>
      <c r="R3794" s="4">
        <v>0</v>
      </c>
      <c r="S3794" s="4">
        <v>1</v>
      </c>
      <c r="T3794" s="4" t="s">
        <v>106</v>
      </c>
      <c r="U3794" s="4">
        <v>4</v>
      </c>
      <c r="V3794" s="4" t="s">
        <v>106</v>
      </c>
      <c r="W3794" s="4">
        <v>0</v>
      </c>
      <c r="X3794" s="4">
        <v>0</v>
      </c>
      <c r="Y3794" s="4">
        <v>0</v>
      </c>
      <c r="Z3794" s="4">
        <v>0</v>
      </c>
      <c r="AA3794" s="4">
        <v>0</v>
      </c>
      <c r="AB3794" s="4">
        <v>1</v>
      </c>
      <c r="AC3794" s="4">
        <v>0</v>
      </c>
      <c r="AD3794" s="4">
        <v>0</v>
      </c>
      <c r="AE3794" s="4">
        <v>0</v>
      </c>
      <c r="AH3794" s="6">
        <v>43746</v>
      </c>
      <c r="AI3794" s="5">
        <v>0.375</v>
      </c>
      <c r="AJ3794" t="s">
        <v>106</v>
      </c>
      <c r="AK3794" t="s">
        <v>106</v>
      </c>
      <c r="AL3794" s="4">
        <v>11.2</v>
      </c>
      <c r="AM3794" s="4">
        <v>29.8</v>
      </c>
      <c r="AN3794" s="4" t="s">
        <v>106</v>
      </c>
      <c r="AO3794" s="4" t="s">
        <v>106</v>
      </c>
      <c r="AP3794" s="4" t="s">
        <v>106</v>
      </c>
      <c r="AQ3794" s="4" t="s">
        <v>106</v>
      </c>
      <c r="AR3794" s="4" t="s">
        <v>106</v>
      </c>
      <c r="AS3794" s="4" t="s">
        <v>106</v>
      </c>
      <c r="AT3794" s="4" t="s">
        <v>106</v>
      </c>
      <c r="AU3794" t="s">
        <v>164</v>
      </c>
      <c r="AV3794" t="s">
        <v>168</v>
      </c>
      <c r="AW3794" t="s">
        <v>4065</v>
      </c>
      <c r="AX3794" t="s">
        <v>4014</v>
      </c>
    </row>
    <row r="3795" spans="1:51" hidden="1" x14ac:dyDescent="0.25">
      <c r="A3795">
        <v>2019</v>
      </c>
      <c r="B3795" s="6">
        <v>43621</v>
      </c>
      <c r="C3795" s="6">
        <v>43746</v>
      </c>
      <c r="D3795" t="str">
        <f>INDEX(parametres!$B$2:$B$57,IF(ISNUMBER(MATCH(Chiffrier!E3795,parametres!$C$2:$C$57,0)),MATCH(E3795,parametres!$C$2:$C$57,0),NA()))</f>
        <v>IM-10</v>
      </c>
      <c r="E3795" t="s">
        <v>9</v>
      </c>
      <c r="F3795" t="s">
        <v>112</v>
      </c>
      <c r="G3795" s="4">
        <f t="shared" si="78"/>
        <v>17.857142857142858</v>
      </c>
      <c r="H3795">
        <f>INDEX(Sites_coordo!$C$2:$C$62,IF(ISNUMBER(MATCH(Chiffrier!E3795,Sites_coordo!$A$2:$A$62,0)),MATCH(Chiffrier!E3795,Sites_coordo!$A$2:$A$62,0),NA()))</f>
        <v>47.376716999999999</v>
      </c>
      <c r="I3795">
        <f>INDEX(Sites_coordo!$B$2:$B$62,IF(ISNUMBER(MATCH(Chiffrier!E3795,Sites_coordo!$A$2:$A$62,0)),MATCH(Chiffrier!E3795,Sites_coordo!$A$2:$A$62,0),NA()))</f>
        <v>-61.851469999999999</v>
      </c>
      <c r="J3795" t="s">
        <v>115</v>
      </c>
      <c r="K3795" t="s">
        <v>115</v>
      </c>
      <c r="L3795" s="4">
        <v>20087098</v>
      </c>
      <c r="M3795" t="s">
        <v>151</v>
      </c>
      <c r="N3795" s="4">
        <v>1</v>
      </c>
      <c r="O3795" s="4" t="s">
        <v>121</v>
      </c>
      <c r="P3795" s="4">
        <v>2</v>
      </c>
      <c r="Q3795" t="s">
        <v>4015</v>
      </c>
      <c r="R3795" s="4">
        <v>0</v>
      </c>
      <c r="S3795" s="4">
        <v>2</v>
      </c>
      <c r="T3795" s="4" t="s">
        <v>106</v>
      </c>
      <c r="U3795" s="4">
        <v>2</v>
      </c>
      <c r="V3795" s="4" t="s">
        <v>106</v>
      </c>
      <c r="W3795" s="4">
        <v>0</v>
      </c>
      <c r="X3795" s="4">
        <v>0</v>
      </c>
      <c r="Y3795" s="4">
        <v>0</v>
      </c>
      <c r="Z3795" s="4">
        <v>0</v>
      </c>
      <c r="AA3795" s="4">
        <v>0</v>
      </c>
      <c r="AB3795" s="4">
        <v>1</v>
      </c>
      <c r="AC3795" s="4">
        <v>0</v>
      </c>
      <c r="AD3795" s="4">
        <v>0</v>
      </c>
      <c r="AE3795" s="4">
        <v>0</v>
      </c>
      <c r="AH3795" s="6">
        <v>43746</v>
      </c>
      <c r="AI3795" s="5">
        <v>0.375</v>
      </c>
      <c r="AJ3795" t="s">
        <v>106</v>
      </c>
      <c r="AK3795" t="s">
        <v>106</v>
      </c>
      <c r="AL3795" s="4">
        <v>11.2</v>
      </c>
      <c r="AM3795" s="4">
        <v>29.8</v>
      </c>
      <c r="AN3795" s="4" t="s">
        <v>106</v>
      </c>
      <c r="AO3795" s="4" t="s">
        <v>106</v>
      </c>
      <c r="AP3795" s="4" t="s">
        <v>106</v>
      </c>
      <c r="AQ3795" s="4" t="s">
        <v>106</v>
      </c>
      <c r="AR3795" s="4" t="s">
        <v>106</v>
      </c>
      <c r="AS3795" s="4" t="s">
        <v>106</v>
      </c>
      <c r="AT3795" s="4" t="s">
        <v>106</v>
      </c>
      <c r="AU3795" t="s">
        <v>164</v>
      </c>
      <c r="AV3795" t="s">
        <v>168</v>
      </c>
      <c r="AW3795" t="s">
        <v>4065</v>
      </c>
      <c r="AX3795" t="s">
        <v>4015</v>
      </c>
    </row>
    <row r="3796" spans="1:51" hidden="1" x14ac:dyDescent="0.25">
      <c r="A3796">
        <v>2019</v>
      </c>
      <c r="B3796" s="6">
        <v>43621</v>
      </c>
      <c r="C3796" s="6">
        <v>43746</v>
      </c>
      <c r="D3796" t="str">
        <f>INDEX(parametres!$B$2:$B$57,IF(ISNUMBER(MATCH(Chiffrier!E3796,parametres!$C$2:$C$57,0)),MATCH(E3796,parametres!$C$2:$C$57,0),NA()))</f>
        <v>IM-10</v>
      </c>
      <c r="E3796" t="s">
        <v>9</v>
      </c>
      <c r="F3796" t="s">
        <v>112</v>
      </c>
      <c r="G3796" s="4">
        <f t="shared" ref="G3796:G3803" si="79">(C3796-B3796)/7</f>
        <v>17.857142857142858</v>
      </c>
      <c r="H3796">
        <f>INDEX(Sites_coordo!$C$2:$C$62,IF(ISNUMBER(MATCH(Chiffrier!E3796,Sites_coordo!$A$2:$A$62,0)),MATCH(Chiffrier!E3796,Sites_coordo!$A$2:$A$62,0),NA()))</f>
        <v>47.376716999999999</v>
      </c>
      <c r="I3796">
        <f>INDEX(Sites_coordo!$B$2:$B$62,IF(ISNUMBER(MATCH(Chiffrier!E3796,Sites_coordo!$A$2:$A$62,0)),MATCH(Chiffrier!E3796,Sites_coordo!$A$2:$A$62,0),NA()))</f>
        <v>-61.851469999999999</v>
      </c>
      <c r="J3796" t="s">
        <v>115</v>
      </c>
      <c r="K3796" t="s">
        <v>115</v>
      </c>
      <c r="L3796" s="4">
        <v>20087098</v>
      </c>
      <c r="M3796" t="s">
        <v>151</v>
      </c>
      <c r="N3796" s="4">
        <v>1</v>
      </c>
      <c r="O3796" s="4" t="s">
        <v>121</v>
      </c>
      <c r="P3796" s="4">
        <v>3</v>
      </c>
      <c r="Q3796" t="s">
        <v>4016</v>
      </c>
      <c r="R3796" s="4">
        <v>0</v>
      </c>
      <c r="S3796" s="4">
        <v>1</v>
      </c>
      <c r="T3796" s="4" t="s">
        <v>106</v>
      </c>
      <c r="U3796" s="4">
        <v>3</v>
      </c>
      <c r="V3796" s="4" t="s">
        <v>106</v>
      </c>
      <c r="W3796" s="4">
        <v>0</v>
      </c>
      <c r="X3796" s="4">
        <v>0</v>
      </c>
      <c r="Y3796" s="4">
        <v>0</v>
      </c>
      <c r="Z3796" s="4">
        <v>0</v>
      </c>
      <c r="AA3796" s="4">
        <v>0</v>
      </c>
      <c r="AB3796" s="4">
        <v>0</v>
      </c>
      <c r="AC3796" s="4">
        <v>0</v>
      </c>
      <c r="AD3796" s="4">
        <v>0</v>
      </c>
      <c r="AE3796" s="4">
        <v>0</v>
      </c>
      <c r="AH3796" s="6">
        <v>43746</v>
      </c>
      <c r="AI3796" s="5">
        <v>0.375</v>
      </c>
      <c r="AJ3796" t="s">
        <v>106</v>
      </c>
      <c r="AK3796" t="s">
        <v>106</v>
      </c>
      <c r="AL3796" s="4">
        <v>11.2</v>
      </c>
      <c r="AM3796" s="4">
        <v>29.8</v>
      </c>
      <c r="AN3796" s="4" t="s">
        <v>106</v>
      </c>
      <c r="AO3796" s="4" t="s">
        <v>106</v>
      </c>
      <c r="AP3796" s="4" t="s">
        <v>106</v>
      </c>
      <c r="AQ3796" s="4" t="s">
        <v>106</v>
      </c>
      <c r="AR3796" s="4" t="s">
        <v>106</v>
      </c>
      <c r="AS3796" s="4" t="s">
        <v>106</v>
      </c>
      <c r="AT3796" s="4" t="s">
        <v>106</v>
      </c>
      <c r="AU3796" t="s">
        <v>164</v>
      </c>
      <c r="AV3796" t="s">
        <v>168</v>
      </c>
      <c r="AW3796" t="s">
        <v>4065</v>
      </c>
      <c r="AX3796" t="s">
        <v>4016</v>
      </c>
    </row>
    <row r="3797" spans="1:51" hidden="1" x14ac:dyDescent="0.25">
      <c r="A3797">
        <v>2019</v>
      </c>
      <c r="B3797" s="6">
        <v>43621</v>
      </c>
      <c r="C3797" s="6">
        <v>43746</v>
      </c>
      <c r="D3797" t="str">
        <f>INDEX(parametres!$B$2:$B$57,IF(ISNUMBER(MATCH(Chiffrier!E3797,parametres!$C$2:$C$57,0)),MATCH(E3797,parametres!$C$2:$C$57,0),NA()))</f>
        <v>IM-10</v>
      </c>
      <c r="E3797" t="s">
        <v>9</v>
      </c>
      <c r="F3797" t="s">
        <v>112</v>
      </c>
      <c r="G3797" s="4">
        <f t="shared" si="79"/>
        <v>17.857142857142858</v>
      </c>
      <c r="H3797">
        <f>INDEX(Sites_coordo!$C$2:$C$62,IF(ISNUMBER(MATCH(Chiffrier!E3797,Sites_coordo!$A$2:$A$62,0)),MATCH(Chiffrier!E3797,Sites_coordo!$A$2:$A$62,0),NA()))</f>
        <v>47.376716999999999</v>
      </c>
      <c r="I3797">
        <f>INDEX(Sites_coordo!$B$2:$B$62,IF(ISNUMBER(MATCH(Chiffrier!E3797,Sites_coordo!$A$2:$A$62,0)),MATCH(Chiffrier!E3797,Sites_coordo!$A$2:$A$62,0),NA()))</f>
        <v>-61.851469999999999</v>
      </c>
      <c r="J3797" t="s">
        <v>115</v>
      </c>
      <c r="K3797" t="s">
        <v>115</v>
      </c>
      <c r="L3797" s="4">
        <v>20087098</v>
      </c>
      <c r="M3797" t="s">
        <v>151</v>
      </c>
      <c r="N3797" s="4">
        <v>1</v>
      </c>
      <c r="O3797" s="4" t="s">
        <v>107</v>
      </c>
      <c r="P3797" s="4">
        <v>1</v>
      </c>
      <c r="Q3797" t="s">
        <v>4017</v>
      </c>
      <c r="R3797" s="4">
        <v>0</v>
      </c>
      <c r="S3797" s="4">
        <v>1</v>
      </c>
      <c r="T3797" s="4" t="s">
        <v>106</v>
      </c>
      <c r="U3797" s="4">
        <v>2</v>
      </c>
      <c r="V3797" s="4" t="s">
        <v>106</v>
      </c>
      <c r="W3797" s="4">
        <v>0</v>
      </c>
      <c r="X3797" s="4">
        <v>0</v>
      </c>
      <c r="Y3797" s="4">
        <v>0</v>
      </c>
      <c r="Z3797" s="4">
        <v>0</v>
      </c>
      <c r="AA3797" s="4">
        <v>0</v>
      </c>
      <c r="AB3797" s="4">
        <v>1</v>
      </c>
      <c r="AC3797" s="4">
        <v>0</v>
      </c>
      <c r="AD3797" s="4">
        <v>0</v>
      </c>
      <c r="AE3797" s="4">
        <v>0</v>
      </c>
      <c r="AH3797" s="6">
        <v>43746</v>
      </c>
      <c r="AI3797" s="5">
        <v>0.375</v>
      </c>
      <c r="AJ3797" t="s">
        <v>106</v>
      </c>
      <c r="AK3797" t="s">
        <v>106</v>
      </c>
      <c r="AL3797" s="4">
        <v>11.2</v>
      </c>
      <c r="AM3797" s="4">
        <v>29.8</v>
      </c>
      <c r="AN3797" s="4" t="s">
        <v>106</v>
      </c>
      <c r="AO3797" s="4" t="s">
        <v>106</v>
      </c>
      <c r="AP3797" s="4" t="s">
        <v>106</v>
      </c>
      <c r="AQ3797" s="4" t="s">
        <v>106</v>
      </c>
      <c r="AR3797" s="4" t="s">
        <v>106</v>
      </c>
      <c r="AS3797" s="4" t="s">
        <v>106</v>
      </c>
      <c r="AT3797" s="4" t="s">
        <v>106</v>
      </c>
      <c r="AU3797" t="s">
        <v>164</v>
      </c>
      <c r="AV3797" t="s">
        <v>168</v>
      </c>
      <c r="AW3797" t="s">
        <v>4065</v>
      </c>
      <c r="AX3797" t="s">
        <v>4017</v>
      </c>
    </row>
    <row r="3798" spans="1:51" hidden="1" x14ac:dyDescent="0.25">
      <c r="A3798">
        <v>2019</v>
      </c>
      <c r="B3798" s="6">
        <v>43621</v>
      </c>
      <c r="C3798" s="6">
        <v>43746</v>
      </c>
      <c r="D3798" t="str">
        <f>INDEX(parametres!$B$2:$B$57,IF(ISNUMBER(MATCH(Chiffrier!E3798,parametres!$C$2:$C$57,0)),MATCH(E3798,parametres!$C$2:$C$57,0),NA()))</f>
        <v>IM-10</v>
      </c>
      <c r="E3798" t="s">
        <v>9</v>
      </c>
      <c r="F3798" t="s">
        <v>112</v>
      </c>
      <c r="G3798" s="4">
        <f t="shared" si="79"/>
        <v>17.857142857142858</v>
      </c>
      <c r="H3798">
        <f>INDEX(Sites_coordo!$C$2:$C$62,IF(ISNUMBER(MATCH(Chiffrier!E3798,Sites_coordo!$A$2:$A$62,0)),MATCH(Chiffrier!E3798,Sites_coordo!$A$2:$A$62,0),NA()))</f>
        <v>47.376716999999999</v>
      </c>
      <c r="I3798">
        <f>INDEX(Sites_coordo!$B$2:$B$62,IF(ISNUMBER(MATCH(Chiffrier!E3798,Sites_coordo!$A$2:$A$62,0)),MATCH(Chiffrier!E3798,Sites_coordo!$A$2:$A$62,0),NA()))</f>
        <v>-61.851469999999999</v>
      </c>
      <c r="J3798" t="s">
        <v>115</v>
      </c>
      <c r="K3798" t="s">
        <v>115</v>
      </c>
      <c r="L3798" s="4">
        <v>20087098</v>
      </c>
      <c r="M3798" t="s">
        <v>151</v>
      </c>
      <c r="N3798" s="4">
        <v>2</v>
      </c>
      <c r="O3798" s="4" t="s">
        <v>121</v>
      </c>
      <c r="P3798" s="4">
        <v>1</v>
      </c>
      <c r="Q3798" t="s">
        <v>4018</v>
      </c>
      <c r="R3798" s="4">
        <v>0</v>
      </c>
      <c r="S3798" s="4">
        <v>1</v>
      </c>
      <c r="T3798" s="4" t="s">
        <v>106</v>
      </c>
      <c r="U3798" s="4">
        <v>4</v>
      </c>
      <c r="V3798" s="4" t="s">
        <v>106</v>
      </c>
      <c r="W3798" s="4">
        <v>0</v>
      </c>
      <c r="X3798" s="4">
        <v>0</v>
      </c>
      <c r="Y3798" s="4">
        <v>0</v>
      </c>
      <c r="Z3798" s="4">
        <v>0</v>
      </c>
      <c r="AA3798" s="4">
        <v>0</v>
      </c>
      <c r="AB3798" s="4">
        <v>1</v>
      </c>
      <c r="AC3798" s="4">
        <v>0</v>
      </c>
      <c r="AD3798" s="4">
        <v>0</v>
      </c>
      <c r="AE3798" s="4">
        <v>0</v>
      </c>
      <c r="AG3798" t="s">
        <v>4091</v>
      </c>
      <c r="AH3798" s="6">
        <v>43746</v>
      </c>
      <c r="AI3798" s="5">
        <v>0.375</v>
      </c>
      <c r="AJ3798" t="s">
        <v>106</v>
      </c>
      <c r="AK3798" t="s">
        <v>106</v>
      </c>
      <c r="AL3798" s="4">
        <v>11.2</v>
      </c>
      <c r="AM3798" s="4">
        <v>29.8</v>
      </c>
      <c r="AN3798" s="4" t="s">
        <v>106</v>
      </c>
      <c r="AO3798" s="4" t="s">
        <v>106</v>
      </c>
      <c r="AP3798" s="4" t="s">
        <v>106</v>
      </c>
      <c r="AQ3798" s="4" t="s">
        <v>106</v>
      </c>
      <c r="AR3798" s="4" t="s">
        <v>106</v>
      </c>
      <c r="AS3798" s="4" t="s">
        <v>106</v>
      </c>
      <c r="AT3798" s="4" t="s">
        <v>106</v>
      </c>
      <c r="AU3798" t="s">
        <v>164</v>
      </c>
      <c r="AV3798" t="s">
        <v>168</v>
      </c>
      <c r="AW3798" t="s">
        <v>4065</v>
      </c>
      <c r="AX3798" t="s">
        <v>4018</v>
      </c>
    </row>
    <row r="3799" spans="1:51" hidden="1" x14ac:dyDescent="0.25">
      <c r="A3799">
        <v>2019</v>
      </c>
      <c r="B3799" s="6">
        <v>43621</v>
      </c>
      <c r="C3799" s="6">
        <v>43746</v>
      </c>
      <c r="D3799" t="str">
        <f>INDEX(parametres!$B$2:$B$57,IF(ISNUMBER(MATCH(Chiffrier!E3799,parametres!$C$2:$C$57,0)),MATCH(E3799,parametres!$C$2:$C$57,0),NA()))</f>
        <v>IM-10</v>
      </c>
      <c r="E3799" t="s">
        <v>9</v>
      </c>
      <c r="F3799" t="s">
        <v>112</v>
      </c>
      <c r="G3799" s="4">
        <f t="shared" si="79"/>
        <v>17.857142857142858</v>
      </c>
      <c r="H3799">
        <f>INDEX(Sites_coordo!$C$2:$C$62,IF(ISNUMBER(MATCH(Chiffrier!E3799,Sites_coordo!$A$2:$A$62,0)),MATCH(Chiffrier!E3799,Sites_coordo!$A$2:$A$62,0),NA()))</f>
        <v>47.376716999999999</v>
      </c>
      <c r="I3799">
        <f>INDEX(Sites_coordo!$B$2:$B$62,IF(ISNUMBER(MATCH(Chiffrier!E3799,Sites_coordo!$A$2:$A$62,0)),MATCH(Chiffrier!E3799,Sites_coordo!$A$2:$A$62,0),NA()))</f>
        <v>-61.851469999999999</v>
      </c>
      <c r="J3799" t="s">
        <v>115</v>
      </c>
      <c r="K3799" t="s">
        <v>115</v>
      </c>
      <c r="L3799" s="4">
        <v>20087098</v>
      </c>
      <c r="M3799" t="s">
        <v>151</v>
      </c>
      <c r="N3799" s="4">
        <v>2</v>
      </c>
      <c r="O3799" s="4" t="s">
        <v>121</v>
      </c>
      <c r="P3799" s="4">
        <v>2</v>
      </c>
      <c r="Q3799" t="s">
        <v>4019</v>
      </c>
      <c r="R3799" s="4">
        <v>0</v>
      </c>
      <c r="S3799" s="4">
        <v>4</v>
      </c>
      <c r="T3799" s="4" t="s">
        <v>106</v>
      </c>
      <c r="U3799" s="4">
        <v>2</v>
      </c>
      <c r="V3799" s="4" t="s">
        <v>106</v>
      </c>
      <c r="W3799" s="4">
        <v>0</v>
      </c>
      <c r="X3799" s="4">
        <v>0</v>
      </c>
      <c r="Y3799" s="4">
        <v>0</v>
      </c>
      <c r="Z3799" s="4">
        <v>0</v>
      </c>
      <c r="AA3799" s="4">
        <v>0</v>
      </c>
      <c r="AB3799" s="4">
        <v>1</v>
      </c>
      <c r="AC3799" s="4">
        <v>0</v>
      </c>
      <c r="AD3799" s="4">
        <v>0</v>
      </c>
      <c r="AE3799" s="4">
        <v>0</v>
      </c>
      <c r="AG3799" t="s">
        <v>4091</v>
      </c>
      <c r="AH3799" s="6">
        <v>43746</v>
      </c>
      <c r="AI3799" s="5">
        <v>0.375</v>
      </c>
      <c r="AJ3799" t="s">
        <v>106</v>
      </c>
      <c r="AK3799" t="s">
        <v>106</v>
      </c>
      <c r="AL3799" s="4">
        <v>11.2</v>
      </c>
      <c r="AM3799" s="4">
        <v>29.8</v>
      </c>
      <c r="AN3799" s="4" t="s">
        <v>106</v>
      </c>
      <c r="AO3799" s="4" t="s">
        <v>106</v>
      </c>
      <c r="AP3799" s="4" t="s">
        <v>106</v>
      </c>
      <c r="AQ3799" s="4" t="s">
        <v>106</v>
      </c>
      <c r="AR3799" s="4" t="s">
        <v>106</v>
      </c>
      <c r="AS3799" s="4" t="s">
        <v>106</v>
      </c>
      <c r="AT3799" s="4" t="s">
        <v>106</v>
      </c>
      <c r="AU3799" t="s">
        <v>164</v>
      </c>
      <c r="AV3799" t="s">
        <v>168</v>
      </c>
      <c r="AW3799" t="s">
        <v>4065</v>
      </c>
      <c r="AX3799" t="s">
        <v>4019</v>
      </c>
    </row>
    <row r="3800" spans="1:51" hidden="1" x14ac:dyDescent="0.25">
      <c r="A3800">
        <v>2019</v>
      </c>
      <c r="B3800" s="6">
        <v>43621</v>
      </c>
      <c r="C3800" s="6">
        <v>43746</v>
      </c>
      <c r="D3800" t="str">
        <f>INDEX(parametres!$B$2:$B$57,IF(ISNUMBER(MATCH(Chiffrier!E3800,parametres!$C$2:$C$57,0)),MATCH(E3800,parametres!$C$2:$C$57,0),NA()))</f>
        <v>IM-10</v>
      </c>
      <c r="E3800" t="s">
        <v>9</v>
      </c>
      <c r="F3800" t="s">
        <v>112</v>
      </c>
      <c r="G3800" s="4">
        <f t="shared" si="79"/>
        <v>17.857142857142858</v>
      </c>
      <c r="H3800">
        <f>INDEX(Sites_coordo!$C$2:$C$62,IF(ISNUMBER(MATCH(Chiffrier!E3800,Sites_coordo!$A$2:$A$62,0)),MATCH(Chiffrier!E3800,Sites_coordo!$A$2:$A$62,0),NA()))</f>
        <v>47.376716999999999</v>
      </c>
      <c r="I3800">
        <f>INDEX(Sites_coordo!$B$2:$B$62,IF(ISNUMBER(MATCH(Chiffrier!E3800,Sites_coordo!$A$2:$A$62,0)),MATCH(Chiffrier!E3800,Sites_coordo!$A$2:$A$62,0),NA()))</f>
        <v>-61.851469999999999</v>
      </c>
      <c r="J3800" t="s">
        <v>115</v>
      </c>
      <c r="K3800" t="s">
        <v>115</v>
      </c>
      <c r="L3800" s="4">
        <v>20087098</v>
      </c>
      <c r="M3800" t="s">
        <v>151</v>
      </c>
      <c r="N3800" s="4">
        <v>2</v>
      </c>
      <c r="O3800" s="4" t="s">
        <v>121</v>
      </c>
      <c r="P3800" s="4">
        <v>3</v>
      </c>
      <c r="Q3800" t="s">
        <v>4020</v>
      </c>
      <c r="R3800" s="4">
        <v>0</v>
      </c>
      <c r="S3800" s="4">
        <v>4</v>
      </c>
      <c r="T3800" s="4" t="s">
        <v>106</v>
      </c>
      <c r="U3800" s="4">
        <v>1</v>
      </c>
      <c r="V3800" s="4" t="s">
        <v>106</v>
      </c>
      <c r="W3800" s="4">
        <v>0</v>
      </c>
      <c r="X3800" s="4">
        <v>0</v>
      </c>
      <c r="Y3800" s="4">
        <v>0</v>
      </c>
      <c r="Z3800" s="4">
        <v>0</v>
      </c>
      <c r="AA3800" s="4">
        <v>0</v>
      </c>
      <c r="AB3800" s="4">
        <v>1</v>
      </c>
      <c r="AC3800" s="4">
        <v>0</v>
      </c>
      <c r="AD3800" s="4">
        <v>0</v>
      </c>
      <c r="AE3800" s="4">
        <v>0</v>
      </c>
      <c r="AG3800" t="s">
        <v>4091</v>
      </c>
      <c r="AH3800" s="6">
        <v>43746</v>
      </c>
      <c r="AI3800" s="5">
        <v>0.375</v>
      </c>
      <c r="AJ3800" t="s">
        <v>106</v>
      </c>
      <c r="AK3800" t="s">
        <v>106</v>
      </c>
      <c r="AL3800" s="4">
        <v>11.2</v>
      </c>
      <c r="AM3800" s="4">
        <v>29.8</v>
      </c>
      <c r="AN3800" s="4" t="s">
        <v>106</v>
      </c>
      <c r="AO3800" s="4" t="s">
        <v>106</v>
      </c>
      <c r="AP3800" s="4" t="s">
        <v>106</v>
      </c>
      <c r="AQ3800" s="4" t="s">
        <v>106</v>
      </c>
      <c r="AR3800" s="4" t="s">
        <v>106</v>
      </c>
      <c r="AS3800" s="4" t="s">
        <v>106</v>
      </c>
      <c r="AT3800" s="4" t="s">
        <v>106</v>
      </c>
      <c r="AU3800" t="s">
        <v>164</v>
      </c>
      <c r="AV3800" t="s">
        <v>168</v>
      </c>
      <c r="AW3800" t="s">
        <v>4065</v>
      </c>
      <c r="AX3800" t="s">
        <v>4020</v>
      </c>
    </row>
    <row r="3801" spans="1:51" hidden="1" x14ac:dyDescent="0.25">
      <c r="A3801">
        <v>2019</v>
      </c>
      <c r="B3801" s="6">
        <v>43621</v>
      </c>
      <c r="C3801" s="6">
        <v>43746</v>
      </c>
      <c r="D3801" t="str">
        <f>INDEX(parametres!$B$2:$B$57,IF(ISNUMBER(MATCH(Chiffrier!E3801,parametres!$C$2:$C$57,0)),MATCH(E3801,parametres!$C$2:$C$57,0),NA()))</f>
        <v>IM-10</v>
      </c>
      <c r="E3801" t="s">
        <v>9</v>
      </c>
      <c r="F3801" t="s">
        <v>112</v>
      </c>
      <c r="G3801" s="4">
        <f t="shared" si="79"/>
        <v>17.857142857142858</v>
      </c>
      <c r="H3801">
        <f>INDEX(Sites_coordo!$C$2:$C$62,IF(ISNUMBER(MATCH(Chiffrier!E3801,Sites_coordo!$A$2:$A$62,0)),MATCH(Chiffrier!E3801,Sites_coordo!$A$2:$A$62,0),NA()))</f>
        <v>47.376716999999999</v>
      </c>
      <c r="I3801">
        <f>INDEX(Sites_coordo!$B$2:$B$62,IF(ISNUMBER(MATCH(Chiffrier!E3801,Sites_coordo!$A$2:$A$62,0)),MATCH(Chiffrier!E3801,Sites_coordo!$A$2:$A$62,0),NA()))</f>
        <v>-61.851469999999999</v>
      </c>
      <c r="J3801" t="s">
        <v>115</v>
      </c>
      <c r="K3801" t="s">
        <v>115</v>
      </c>
      <c r="L3801" s="4">
        <v>20087098</v>
      </c>
      <c r="M3801" t="s">
        <v>151</v>
      </c>
      <c r="N3801" s="4">
        <v>2</v>
      </c>
      <c r="O3801" s="4" t="s">
        <v>107</v>
      </c>
      <c r="P3801" s="4">
        <v>1</v>
      </c>
      <c r="Q3801" t="s">
        <v>4021</v>
      </c>
      <c r="R3801" s="4">
        <v>0</v>
      </c>
      <c r="S3801" s="4">
        <v>2</v>
      </c>
      <c r="T3801" s="4" t="s">
        <v>106</v>
      </c>
      <c r="U3801" s="4">
        <v>1</v>
      </c>
      <c r="V3801" s="4" t="s">
        <v>106</v>
      </c>
      <c r="W3801" s="4">
        <v>0</v>
      </c>
      <c r="X3801" s="4">
        <v>0</v>
      </c>
      <c r="Y3801" s="4">
        <v>0</v>
      </c>
      <c r="Z3801" s="4">
        <v>0</v>
      </c>
      <c r="AA3801" s="4">
        <v>0</v>
      </c>
      <c r="AB3801" s="4">
        <v>1</v>
      </c>
      <c r="AC3801" s="4">
        <v>0</v>
      </c>
      <c r="AD3801" s="4">
        <v>0</v>
      </c>
      <c r="AE3801" s="4">
        <v>0</v>
      </c>
      <c r="AG3801" t="s">
        <v>4091</v>
      </c>
      <c r="AH3801" s="6">
        <v>43746</v>
      </c>
      <c r="AI3801" s="5">
        <v>0.375</v>
      </c>
      <c r="AJ3801" t="s">
        <v>106</v>
      </c>
      <c r="AK3801" t="s">
        <v>106</v>
      </c>
      <c r="AL3801" s="4">
        <v>11.2</v>
      </c>
      <c r="AM3801" s="4">
        <v>29.8</v>
      </c>
      <c r="AN3801" s="4" t="s">
        <v>106</v>
      </c>
      <c r="AO3801" s="4" t="s">
        <v>106</v>
      </c>
      <c r="AP3801" s="4" t="s">
        <v>106</v>
      </c>
      <c r="AQ3801" s="4" t="s">
        <v>106</v>
      </c>
      <c r="AR3801" s="4" t="s">
        <v>106</v>
      </c>
      <c r="AS3801" s="4" t="s">
        <v>106</v>
      </c>
      <c r="AT3801" s="4" t="s">
        <v>106</v>
      </c>
      <c r="AU3801" t="s">
        <v>164</v>
      </c>
      <c r="AV3801" t="s">
        <v>168</v>
      </c>
      <c r="AW3801" t="s">
        <v>4065</v>
      </c>
      <c r="AX3801" t="s">
        <v>4021</v>
      </c>
    </row>
    <row r="3802" spans="1:51" hidden="1" x14ac:dyDescent="0.25">
      <c r="A3802">
        <v>2019</v>
      </c>
      <c r="B3802" s="6">
        <v>43621</v>
      </c>
      <c r="C3802" s="6">
        <v>43746</v>
      </c>
      <c r="D3802" t="str">
        <f>INDEX(parametres!$B$2:$B$57,IF(ISNUMBER(MATCH(Chiffrier!E3802,parametres!$C$2:$C$57,0)),MATCH(E3802,parametres!$C$2:$C$57,0),NA()))</f>
        <v>IM-9</v>
      </c>
      <c r="E3802" t="s">
        <v>188</v>
      </c>
      <c r="F3802" t="s">
        <v>112</v>
      </c>
      <c r="G3802" s="4">
        <f>(C3802-B3802)/7</f>
        <v>17.857142857142858</v>
      </c>
      <c r="H3802">
        <f>INDEX(Sites_coordo!$C$2:$C$62,IF(ISNUMBER(MATCH(Chiffrier!E3802,Sites_coordo!$A$2:$A$62,0)),MATCH(Chiffrier!E3802,Sites_coordo!$A$2:$A$62,0),NA()))</f>
        <v>47.359000000000002</v>
      </c>
      <c r="I3802">
        <f>INDEX(Sites_coordo!$B$2:$B$62,IF(ISNUMBER(MATCH(Chiffrier!E3802,Sites_coordo!$A$2:$A$62,0)),MATCH(Chiffrier!E3802,Sites_coordo!$A$2:$A$62,0),NA()))</f>
        <v>-61.757899999999999</v>
      </c>
      <c r="J3802" t="s">
        <v>105</v>
      </c>
      <c r="K3802" t="s">
        <v>105</v>
      </c>
      <c r="L3802" s="4">
        <v>10606632</v>
      </c>
      <c r="M3802" t="s">
        <v>683</v>
      </c>
      <c r="N3802" s="4">
        <v>1</v>
      </c>
      <c r="O3802" s="4" t="s">
        <v>121</v>
      </c>
      <c r="P3802" s="4">
        <v>1</v>
      </c>
      <c r="Q3802" t="s">
        <v>4022</v>
      </c>
      <c r="R3802" s="4">
        <v>0</v>
      </c>
      <c r="S3802" s="4">
        <v>0</v>
      </c>
      <c r="T3802" s="4" t="s">
        <v>106</v>
      </c>
      <c r="U3802" s="4">
        <v>0</v>
      </c>
      <c r="V3802" s="4" t="s">
        <v>106</v>
      </c>
      <c r="W3802" s="4">
        <v>0</v>
      </c>
      <c r="X3802" s="4">
        <v>0</v>
      </c>
      <c r="Y3802" s="4">
        <v>0</v>
      </c>
      <c r="Z3802" s="4">
        <v>0</v>
      </c>
      <c r="AA3802" s="4">
        <v>0</v>
      </c>
      <c r="AB3802" s="4">
        <v>4</v>
      </c>
      <c r="AC3802" s="4">
        <v>0</v>
      </c>
      <c r="AD3802" s="4">
        <v>0</v>
      </c>
      <c r="AE3802" s="4">
        <v>0</v>
      </c>
      <c r="AH3802" s="6">
        <v>43746</v>
      </c>
      <c r="AI3802" s="5">
        <v>0.60416666666666663</v>
      </c>
      <c r="AJ3802">
        <v>1</v>
      </c>
      <c r="AK3802" t="s">
        <v>106</v>
      </c>
      <c r="AL3802" s="4">
        <v>10.7</v>
      </c>
      <c r="AM3802" s="4">
        <v>30.2</v>
      </c>
      <c r="AN3802" s="4" t="s">
        <v>106</v>
      </c>
      <c r="AO3802" s="4" t="s">
        <v>106</v>
      </c>
      <c r="AP3802" s="4" t="s">
        <v>106</v>
      </c>
      <c r="AQ3802" s="4" t="s">
        <v>106</v>
      </c>
      <c r="AR3802" s="4" t="s">
        <v>106</v>
      </c>
      <c r="AS3802" s="4" t="s">
        <v>106</v>
      </c>
      <c r="AT3802" s="4" t="s">
        <v>106</v>
      </c>
      <c r="AU3802" t="s">
        <v>164</v>
      </c>
      <c r="AV3802" t="s">
        <v>168</v>
      </c>
      <c r="AW3802" t="s">
        <v>4065</v>
      </c>
      <c r="AX3802" t="s">
        <v>4022</v>
      </c>
      <c r="AY3802" s="4" t="s">
        <v>4143</v>
      </c>
    </row>
    <row r="3803" spans="1:51" hidden="1" x14ac:dyDescent="0.25">
      <c r="A3803">
        <v>2019</v>
      </c>
      <c r="B3803" s="6">
        <v>43621</v>
      </c>
      <c r="C3803" s="6">
        <v>43746</v>
      </c>
      <c r="D3803" t="str">
        <f>INDEX(parametres!$B$2:$B$57,IF(ISNUMBER(MATCH(Chiffrier!E3803,parametres!$C$2:$C$57,0)),MATCH(E3803,parametres!$C$2:$C$57,0),NA()))</f>
        <v>IM-9</v>
      </c>
      <c r="E3803" t="s">
        <v>188</v>
      </c>
      <c r="F3803" t="s">
        <v>112</v>
      </c>
      <c r="G3803" s="4">
        <f t="shared" si="79"/>
        <v>17.857142857142858</v>
      </c>
      <c r="H3803">
        <f>INDEX(Sites_coordo!$C$2:$C$62,IF(ISNUMBER(MATCH(Chiffrier!E3803,Sites_coordo!$A$2:$A$62,0)),MATCH(Chiffrier!E3803,Sites_coordo!$A$2:$A$62,0),NA()))</f>
        <v>47.359000000000002</v>
      </c>
      <c r="I3803">
        <f>INDEX(Sites_coordo!$B$2:$B$62,IF(ISNUMBER(MATCH(Chiffrier!E3803,Sites_coordo!$A$2:$A$62,0)),MATCH(Chiffrier!E3803,Sites_coordo!$A$2:$A$62,0),NA()))</f>
        <v>-61.757899999999999</v>
      </c>
      <c r="J3803" t="s">
        <v>105</v>
      </c>
      <c r="K3803" t="s">
        <v>105</v>
      </c>
      <c r="L3803" s="4">
        <v>10606632</v>
      </c>
      <c r="M3803" t="s">
        <v>683</v>
      </c>
      <c r="N3803" s="4">
        <v>1</v>
      </c>
      <c r="O3803" s="4" t="s">
        <v>121</v>
      </c>
      <c r="P3803" s="4">
        <v>2</v>
      </c>
      <c r="Q3803" t="s">
        <v>4023</v>
      </c>
      <c r="R3803" s="4">
        <v>0</v>
      </c>
      <c r="S3803" s="4">
        <v>0</v>
      </c>
      <c r="T3803" s="4" t="s">
        <v>106</v>
      </c>
      <c r="U3803" s="4">
        <v>0</v>
      </c>
      <c r="V3803" s="4" t="s">
        <v>106</v>
      </c>
      <c r="W3803" s="4">
        <v>0</v>
      </c>
      <c r="X3803" s="4">
        <v>0</v>
      </c>
      <c r="Y3803" s="4">
        <v>0</v>
      </c>
      <c r="Z3803" s="4">
        <v>0</v>
      </c>
      <c r="AA3803" s="4">
        <v>0</v>
      </c>
      <c r="AB3803" s="4">
        <v>3</v>
      </c>
      <c r="AC3803" s="4">
        <v>0</v>
      </c>
      <c r="AD3803" s="4">
        <v>0</v>
      </c>
      <c r="AE3803" s="4">
        <v>0</v>
      </c>
      <c r="AH3803" s="6">
        <v>43746</v>
      </c>
      <c r="AI3803" s="5">
        <v>0.60416666666666663</v>
      </c>
      <c r="AJ3803">
        <v>1</v>
      </c>
      <c r="AK3803" t="s">
        <v>106</v>
      </c>
      <c r="AL3803" s="4">
        <v>10.7</v>
      </c>
      <c r="AM3803" s="4">
        <v>30.2</v>
      </c>
      <c r="AN3803" s="4" t="s">
        <v>106</v>
      </c>
      <c r="AO3803" s="4" t="s">
        <v>106</v>
      </c>
      <c r="AP3803" s="4" t="s">
        <v>106</v>
      </c>
      <c r="AQ3803" s="4" t="s">
        <v>106</v>
      </c>
      <c r="AR3803" s="4" t="s">
        <v>106</v>
      </c>
      <c r="AS3803" s="4" t="s">
        <v>106</v>
      </c>
      <c r="AT3803" s="4" t="s">
        <v>106</v>
      </c>
      <c r="AU3803" t="s">
        <v>164</v>
      </c>
      <c r="AV3803" t="s">
        <v>168</v>
      </c>
      <c r="AW3803" t="s">
        <v>4065</v>
      </c>
      <c r="AX3803" t="s">
        <v>4023</v>
      </c>
      <c r="AY3803" s="4" t="s">
        <v>4143</v>
      </c>
    </row>
    <row r="3804" spans="1:51" hidden="1" x14ac:dyDescent="0.25">
      <c r="A3804">
        <v>2019</v>
      </c>
      <c r="B3804" s="6">
        <v>43621</v>
      </c>
      <c r="C3804" s="6">
        <v>43746</v>
      </c>
      <c r="D3804" t="str">
        <f>INDEX(parametres!$B$2:$B$57,IF(ISNUMBER(MATCH(Chiffrier!E3804,parametres!$C$2:$C$57,0)),MATCH(E3804,parametres!$C$2:$C$57,0),NA()))</f>
        <v>IM-9</v>
      </c>
      <c r="E3804" t="s">
        <v>188</v>
      </c>
      <c r="F3804" t="s">
        <v>112</v>
      </c>
      <c r="G3804" s="4">
        <f t="shared" ref="G3804:G3842" si="80">(C3804-B3804)/7</f>
        <v>17.857142857142858</v>
      </c>
      <c r="H3804">
        <f>INDEX(Sites_coordo!$C$2:$C$62,IF(ISNUMBER(MATCH(Chiffrier!E3804,Sites_coordo!$A$2:$A$62,0)),MATCH(Chiffrier!E3804,Sites_coordo!$A$2:$A$62,0),NA()))</f>
        <v>47.359000000000002</v>
      </c>
      <c r="I3804">
        <f>INDEX(Sites_coordo!$B$2:$B$62,IF(ISNUMBER(MATCH(Chiffrier!E3804,Sites_coordo!$A$2:$A$62,0)),MATCH(Chiffrier!E3804,Sites_coordo!$A$2:$A$62,0),NA()))</f>
        <v>-61.757899999999999</v>
      </c>
      <c r="J3804" t="s">
        <v>105</v>
      </c>
      <c r="K3804" t="s">
        <v>105</v>
      </c>
      <c r="L3804" s="4">
        <v>10606632</v>
      </c>
      <c r="M3804" t="s">
        <v>683</v>
      </c>
      <c r="N3804" s="4">
        <v>1</v>
      </c>
      <c r="O3804" s="4" t="s">
        <v>121</v>
      </c>
      <c r="P3804" s="4">
        <v>3</v>
      </c>
      <c r="Q3804" t="s">
        <v>4024</v>
      </c>
      <c r="R3804" s="4">
        <v>0</v>
      </c>
      <c r="S3804" s="4">
        <v>0</v>
      </c>
      <c r="T3804" s="4" t="s">
        <v>106</v>
      </c>
      <c r="U3804" s="4">
        <v>0</v>
      </c>
      <c r="V3804" s="4" t="s">
        <v>106</v>
      </c>
      <c r="W3804" s="4">
        <v>0</v>
      </c>
      <c r="X3804" s="4">
        <v>0</v>
      </c>
      <c r="Y3804" s="4">
        <v>0</v>
      </c>
      <c r="Z3804" s="4">
        <v>0</v>
      </c>
      <c r="AA3804" s="4">
        <v>0</v>
      </c>
      <c r="AB3804" s="4">
        <v>2</v>
      </c>
      <c r="AC3804" s="4">
        <v>0</v>
      </c>
      <c r="AD3804" s="4">
        <v>0</v>
      </c>
      <c r="AE3804" s="4">
        <v>0</v>
      </c>
      <c r="AH3804" s="6">
        <v>43746</v>
      </c>
      <c r="AI3804" s="5">
        <v>0.60416666666666663</v>
      </c>
      <c r="AJ3804">
        <v>1</v>
      </c>
      <c r="AK3804" t="s">
        <v>106</v>
      </c>
      <c r="AL3804" s="4">
        <v>10.7</v>
      </c>
      <c r="AM3804" s="4">
        <v>30.2</v>
      </c>
      <c r="AN3804" s="4" t="s">
        <v>106</v>
      </c>
      <c r="AO3804" s="4" t="s">
        <v>106</v>
      </c>
      <c r="AP3804" s="4" t="s">
        <v>106</v>
      </c>
      <c r="AQ3804" s="4" t="s">
        <v>106</v>
      </c>
      <c r="AR3804" s="4" t="s">
        <v>106</v>
      </c>
      <c r="AS3804" s="4" t="s">
        <v>106</v>
      </c>
      <c r="AT3804" s="4" t="s">
        <v>106</v>
      </c>
      <c r="AU3804" t="s">
        <v>164</v>
      </c>
      <c r="AV3804" t="s">
        <v>168</v>
      </c>
      <c r="AW3804" t="s">
        <v>4065</v>
      </c>
      <c r="AX3804" t="s">
        <v>4024</v>
      </c>
      <c r="AY3804" s="4" t="s">
        <v>4143</v>
      </c>
    </row>
    <row r="3805" spans="1:51" hidden="1" x14ac:dyDescent="0.25">
      <c r="A3805">
        <v>2019</v>
      </c>
      <c r="B3805" s="6">
        <v>43621</v>
      </c>
      <c r="C3805" s="6">
        <v>43746</v>
      </c>
      <c r="D3805" t="str">
        <f>INDEX(parametres!$B$2:$B$57,IF(ISNUMBER(MATCH(Chiffrier!E3805,parametres!$C$2:$C$57,0)),MATCH(E3805,parametres!$C$2:$C$57,0),NA()))</f>
        <v>IM-9</v>
      </c>
      <c r="E3805" t="s">
        <v>188</v>
      </c>
      <c r="F3805" t="s">
        <v>112</v>
      </c>
      <c r="G3805" s="4">
        <f t="shared" si="80"/>
        <v>17.857142857142858</v>
      </c>
      <c r="H3805">
        <f>INDEX(Sites_coordo!$C$2:$C$62,IF(ISNUMBER(MATCH(Chiffrier!E3805,Sites_coordo!$A$2:$A$62,0)),MATCH(Chiffrier!E3805,Sites_coordo!$A$2:$A$62,0),NA()))</f>
        <v>47.359000000000002</v>
      </c>
      <c r="I3805">
        <f>INDEX(Sites_coordo!$B$2:$B$62,IF(ISNUMBER(MATCH(Chiffrier!E3805,Sites_coordo!$A$2:$A$62,0)),MATCH(Chiffrier!E3805,Sites_coordo!$A$2:$A$62,0),NA()))</f>
        <v>-61.757899999999999</v>
      </c>
      <c r="J3805" t="s">
        <v>105</v>
      </c>
      <c r="K3805" t="s">
        <v>105</v>
      </c>
      <c r="L3805" s="4">
        <v>10606632</v>
      </c>
      <c r="M3805" t="s">
        <v>683</v>
      </c>
      <c r="N3805" s="4">
        <v>1</v>
      </c>
      <c r="O3805" s="4" t="s">
        <v>107</v>
      </c>
      <c r="P3805" s="4">
        <v>1</v>
      </c>
      <c r="Q3805" t="s">
        <v>4025</v>
      </c>
      <c r="R3805" s="4">
        <v>0</v>
      </c>
      <c r="S3805" s="4">
        <v>0</v>
      </c>
      <c r="T3805" s="4" t="s">
        <v>106</v>
      </c>
      <c r="U3805" s="4">
        <v>0</v>
      </c>
      <c r="V3805" s="4" t="s">
        <v>106</v>
      </c>
      <c r="W3805" s="4">
        <v>0</v>
      </c>
      <c r="X3805" s="4">
        <v>0</v>
      </c>
      <c r="Y3805" s="4">
        <v>0</v>
      </c>
      <c r="Z3805" s="4">
        <v>0</v>
      </c>
      <c r="AA3805" s="4">
        <v>0</v>
      </c>
      <c r="AB3805" s="4">
        <v>4</v>
      </c>
      <c r="AC3805" s="4">
        <v>0</v>
      </c>
      <c r="AD3805" s="4">
        <v>0</v>
      </c>
      <c r="AE3805" s="4">
        <v>0</v>
      </c>
      <c r="AH3805" s="6">
        <v>43746</v>
      </c>
      <c r="AI3805" s="5">
        <v>0.60416666666666663</v>
      </c>
      <c r="AJ3805">
        <v>1</v>
      </c>
      <c r="AK3805" t="s">
        <v>106</v>
      </c>
      <c r="AL3805" s="4">
        <v>10.7</v>
      </c>
      <c r="AM3805" s="4">
        <v>30.2</v>
      </c>
      <c r="AN3805" s="4" t="s">
        <v>106</v>
      </c>
      <c r="AO3805" s="4" t="s">
        <v>106</v>
      </c>
      <c r="AP3805" s="4" t="s">
        <v>106</v>
      </c>
      <c r="AQ3805" s="4" t="s">
        <v>106</v>
      </c>
      <c r="AR3805" s="4" t="s">
        <v>106</v>
      </c>
      <c r="AS3805" s="4" t="s">
        <v>106</v>
      </c>
      <c r="AT3805" s="4" t="s">
        <v>106</v>
      </c>
      <c r="AU3805" t="s">
        <v>164</v>
      </c>
      <c r="AV3805" t="s">
        <v>168</v>
      </c>
      <c r="AW3805" t="s">
        <v>4065</v>
      </c>
      <c r="AX3805" t="s">
        <v>4025</v>
      </c>
      <c r="AY3805" s="4" t="s">
        <v>4143</v>
      </c>
    </row>
    <row r="3806" spans="1:51" hidden="1" x14ac:dyDescent="0.25">
      <c r="A3806">
        <v>2019</v>
      </c>
      <c r="B3806" s="6">
        <v>43621</v>
      </c>
      <c r="C3806" s="6">
        <v>43746</v>
      </c>
      <c r="D3806" t="str">
        <f>INDEX(parametres!$B$2:$B$57,IF(ISNUMBER(MATCH(Chiffrier!E3806,parametres!$C$2:$C$57,0)),MATCH(E3806,parametres!$C$2:$C$57,0),NA()))</f>
        <v>IM-9</v>
      </c>
      <c r="E3806" t="s">
        <v>188</v>
      </c>
      <c r="F3806" t="s">
        <v>112</v>
      </c>
      <c r="G3806" s="4">
        <f t="shared" si="80"/>
        <v>17.857142857142858</v>
      </c>
      <c r="H3806">
        <f>INDEX(Sites_coordo!$C$2:$C$62,IF(ISNUMBER(MATCH(Chiffrier!E3806,Sites_coordo!$A$2:$A$62,0)),MATCH(Chiffrier!E3806,Sites_coordo!$A$2:$A$62,0),NA()))</f>
        <v>47.359000000000002</v>
      </c>
      <c r="I3806">
        <f>INDEX(Sites_coordo!$B$2:$B$62,IF(ISNUMBER(MATCH(Chiffrier!E3806,Sites_coordo!$A$2:$A$62,0)),MATCH(Chiffrier!E3806,Sites_coordo!$A$2:$A$62,0),NA()))</f>
        <v>-61.757899999999999</v>
      </c>
      <c r="J3806" t="s">
        <v>105</v>
      </c>
      <c r="K3806" t="s">
        <v>105</v>
      </c>
      <c r="L3806" s="4">
        <v>10606632</v>
      </c>
      <c r="M3806" t="s">
        <v>683</v>
      </c>
      <c r="N3806" s="4">
        <v>2</v>
      </c>
      <c r="O3806" s="4" t="s">
        <v>121</v>
      </c>
      <c r="P3806" s="4">
        <v>1</v>
      </c>
      <c r="Q3806" t="s">
        <v>4026</v>
      </c>
      <c r="R3806" s="4" t="s">
        <v>106</v>
      </c>
      <c r="S3806" s="4" t="s">
        <v>106</v>
      </c>
      <c r="T3806" s="4" t="s">
        <v>106</v>
      </c>
      <c r="U3806" s="4" t="s">
        <v>106</v>
      </c>
      <c r="V3806" s="4" t="s">
        <v>106</v>
      </c>
      <c r="W3806" s="4" t="s">
        <v>106</v>
      </c>
      <c r="X3806" s="4" t="s">
        <v>106</v>
      </c>
      <c r="Y3806" s="4" t="s">
        <v>106</v>
      </c>
      <c r="Z3806" s="4" t="s">
        <v>106</v>
      </c>
      <c r="AA3806" s="4" t="s">
        <v>106</v>
      </c>
      <c r="AB3806" s="4" t="s">
        <v>106</v>
      </c>
      <c r="AC3806" s="4" t="s">
        <v>106</v>
      </c>
      <c r="AD3806" s="4" t="s">
        <v>106</v>
      </c>
      <c r="AE3806" s="4" t="s">
        <v>106</v>
      </c>
      <c r="AH3806" s="6">
        <v>43746</v>
      </c>
      <c r="AI3806" s="5">
        <v>0.60416666666666663</v>
      </c>
      <c r="AJ3806">
        <v>1</v>
      </c>
      <c r="AK3806" t="s">
        <v>106</v>
      </c>
      <c r="AL3806" s="4">
        <v>10.7</v>
      </c>
      <c r="AM3806" s="4">
        <v>30.2</v>
      </c>
      <c r="AN3806" s="4" t="s">
        <v>106</v>
      </c>
      <c r="AO3806" s="4" t="s">
        <v>106</v>
      </c>
      <c r="AP3806" s="4" t="s">
        <v>106</v>
      </c>
      <c r="AQ3806" s="4" t="s">
        <v>106</v>
      </c>
      <c r="AR3806" s="4" t="s">
        <v>106</v>
      </c>
      <c r="AS3806" s="4" t="s">
        <v>106</v>
      </c>
      <c r="AT3806" s="4" t="s">
        <v>106</v>
      </c>
      <c r="AU3806" t="s">
        <v>164</v>
      </c>
      <c r="AV3806" t="s">
        <v>168</v>
      </c>
      <c r="AW3806" t="s">
        <v>4065</v>
      </c>
      <c r="AX3806" t="s">
        <v>4026</v>
      </c>
      <c r="AY3806" s="4" t="s">
        <v>4144</v>
      </c>
    </row>
    <row r="3807" spans="1:51" hidden="1" x14ac:dyDescent="0.25">
      <c r="A3807">
        <v>2019</v>
      </c>
      <c r="B3807" s="6">
        <v>43621</v>
      </c>
      <c r="C3807" s="6">
        <v>43746</v>
      </c>
      <c r="D3807" t="str">
        <f>INDEX(parametres!$B$2:$B$57,IF(ISNUMBER(MATCH(Chiffrier!E3807,parametres!$C$2:$C$57,0)),MATCH(E3807,parametres!$C$2:$C$57,0),NA()))</f>
        <v>IM-9</v>
      </c>
      <c r="E3807" t="s">
        <v>188</v>
      </c>
      <c r="F3807" t="s">
        <v>112</v>
      </c>
      <c r="G3807" s="4">
        <f t="shared" si="80"/>
        <v>17.857142857142858</v>
      </c>
      <c r="H3807">
        <f>INDEX(Sites_coordo!$C$2:$C$62,IF(ISNUMBER(MATCH(Chiffrier!E3807,Sites_coordo!$A$2:$A$62,0)),MATCH(Chiffrier!E3807,Sites_coordo!$A$2:$A$62,0),NA()))</f>
        <v>47.359000000000002</v>
      </c>
      <c r="I3807">
        <f>INDEX(Sites_coordo!$B$2:$B$62,IF(ISNUMBER(MATCH(Chiffrier!E3807,Sites_coordo!$A$2:$A$62,0)),MATCH(Chiffrier!E3807,Sites_coordo!$A$2:$A$62,0),NA()))</f>
        <v>-61.757899999999999</v>
      </c>
      <c r="J3807" t="s">
        <v>105</v>
      </c>
      <c r="K3807" t="s">
        <v>105</v>
      </c>
      <c r="L3807" s="4">
        <v>10606632</v>
      </c>
      <c r="M3807" t="s">
        <v>683</v>
      </c>
      <c r="N3807" s="4">
        <v>2</v>
      </c>
      <c r="O3807" s="4" t="s">
        <v>121</v>
      </c>
      <c r="P3807" s="4">
        <v>2</v>
      </c>
      <c r="Q3807" t="s">
        <v>4027</v>
      </c>
      <c r="R3807" s="4">
        <v>0</v>
      </c>
      <c r="S3807" s="4">
        <v>0</v>
      </c>
      <c r="T3807" s="4" t="s">
        <v>106</v>
      </c>
      <c r="U3807" s="4">
        <v>0</v>
      </c>
      <c r="V3807" s="4" t="s">
        <v>106</v>
      </c>
      <c r="W3807" s="4">
        <v>0</v>
      </c>
      <c r="X3807" s="4">
        <v>0</v>
      </c>
      <c r="Y3807" s="4">
        <v>0</v>
      </c>
      <c r="Z3807" s="4">
        <v>0</v>
      </c>
      <c r="AA3807" s="4">
        <v>0</v>
      </c>
      <c r="AB3807" s="4">
        <v>1</v>
      </c>
      <c r="AC3807" s="4">
        <v>0</v>
      </c>
      <c r="AD3807" s="4">
        <v>0</v>
      </c>
      <c r="AE3807" s="4">
        <v>0</v>
      </c>
      <c r="AH3807" s="6">
        <v>43746</v>
      </c>
      <c r="AI3807" s="5">
        <v>0.60416666666666663</v>
      </c>
      <c r="AJ3807">
        <v>1</v>
      </c>
      <c r="AK3807" t="s">
        <v>106</v>
      </c>
      <c r="AL3807" s="4">
        <v>10.7</v>
      </c>
      <c r="AM3807" s="4">
        <v>30.2</v>
      </c>
      <c r="AN3807" s="4" t="s">
        <v>106</v>
      </c>
      <c r="AO3807" s="4" t="s">
        <v>106</v>
      </c>
      <c r="AP3807" s="4" t="s">
        <v>106</v>
      </c>
      <c r="AQ3807" s="4" t="s">
        <v>106</v>
      </c>
      <c r="AR3807" s="4" t="s">
        <v>106</v>
      </c>
      <c r="AS3807" s="4" t="s">
        <v>106</v>
      </c>
      <c r="AT3807" s="4" t="s">
        <v>106</v>
      </c>
      <c r="AU3807" t="s">
        <v>164</v>
      </c>
      <c r="AV3807" t="s">
        <v>168</v>
      </c>
      <c r="AW3807" t="s">
        <v>4065</v>
      </c>
      <c r="AX3807" t="s">
        <v>4027</v>
      </c>
      <c r="AY3807" s="4" t="s">
        <v>4143</v>
      </c>
    </row>
    <row r="3808" spans="1:51" hidden="1" x14ac:dyDescent="0.25">
      <c r="A3808">
        <v>2019</v>
      </c>
      <c r="B3808" s="6">
        <v>43621</v>
      </c>
      <c r="C3808" s="6">
        <v>43746</v>
      </c>
      <c r="D3808" t="str">
        <f>INDEX(parametres!$B$2:$B$57,IF(ISNUMBER(MATCH(Chiffrier!E3808,parametres!$C$2:$C$57,0)),MATCH(E3808,parametres!$C$2:$C$57,0),NA()))</f>
        <v>IM-9</v>
      </c>
      <c r="E3808" t="s">
        <v>188</v>
      </c>
      <c r="F3808" t="s">
        <v>112</v>
      </c>
      <c r="G3808" s="4">
        <f t="shared" si="80"/>
        <v>17.857142857142858</v>
      </c>
      <c r="H3808">
        <f>INDEX(Sites_coordo!$C$2:$C$62,IF(ISNUMBER(MATCH(Chiffrier!E3808,Sites_coordo!$A$2:$A$62,0)),MATCH(Chiffrier!E3808,Sites_coordo!$A$2:$A$62,0),NA()))</f>
        <v>47.359000000000002</v>
      </c>
      <c r="I3808">
        <f>INDEX(Sites_coordo!$B$2:$B$62,IF(ISNUMBER(MATCH(Chiffrier!E3808,Sites_coordo!$A$2:$A$62,0)),MATCH(Chiffrier!E3808,Sites_coordo!$A$2:$A$62,0),NA()))</f>
        <v>-61.757899999999999</v>
      </c>
      <c r="J3808" t="s">
        <v>105</v>
      </c>
      <c r="K3808" t="s">
        <v>105</v>
      </c>
      <c r="L3808" s="4">
        <v>10606632</v>
      </c>
      <c r="M3808" t="s">
        <v>683</v>
      </c>
      <c r="N3808" s="4">
        <v>2</v>
      </c>
      <c r="O3808" s="4" t="s">
        <v>121</v>
      </c>
      <c r="P3808" s="4">
        <v>3</v>
      </c>
      <c r="Q3808" t="s">
        <v>4028</v>
      </c>
      <c r="R3808" s="4">
        <v>0</v>
      </c>
      <c r="S3808" s="4">
        <v>0</v>
      </c>
      <c r="T3808" s="4" t="s">
        <v>106</v>
      </c>
      <c r="U3808" s="4">
        <v>0</v>
      </c>
      <c r="V3808" s="4" t="s">
        <v>106</v>
      </c>
      <c r="W3808" s="4">
        <v>0</v>
      </c>
      <c r="X3808" s="4">
        <v>0</v>
      </c>
      <c r="Y3808" s="4">
        <v>0</v>
      </c>
      <c r="Z3808" s="4">
        <v>0</v>
      </c>
      <c r="AA3808" s="4">
        <v>0</v>
      </c>
      <c r="AB3808" s="4">
        <v>2</v>
      </c>
      <c r="AC3808" s="4">
        <v>0</v>
      </c>
      <c r="AD3808" s="4">
        <v>0</v>
      </c>
      <c r="AE3808" s="4">
        <v>0</v>
      </c>
      <c r="AH3808" s="6">
        <v>43746</v>
      </c>
      <c r="AI3808" s="5">
        <v>0.60416666666666663</v>
      </c>
      <c r="AJ3808">
        <v>1</v>
      </c>
      <c r="AK3808" t="s">
        <v>106</v>
      </c>
      <c r="AL3808" s="4">
        <v>10.7</v>
      </c>
      <c r="AM3808" s="4">
        <v>30.2</v>
      </c>
      <c r="AN3808" s="4" t="s">
        <v>106</v>
      </c>
      <c r="AO3808" s="4" t="s">
        <v>106</v>
      </c>
      <c r="AP3808" s="4" t="s">
        <v>106</v>
      </c>
      <c r="AQ3808" s="4" t="s">
        <v>106</v>
      </c>
      <c r="AR3808" s="4" t="s">
        <v>106</v>
      </c>
      <c r="AS3808" s="4" t="s">
        <v>106</v>
      </c>
      <c r="AT3808" s="4" t="s">
        <v>106</v>
      </c>
      <c r="AU3808" t="s">
        <v>164</v>
      </c>
      <c r="AV3808" t="s">
        <v>168</v>
      </c>
      <c r="AW3808" t="s">
        <v>4065</v>
      </c>
      <c r="AX3808" t="s">
        <v>4028</v>
      </c>
      <c r="AY3808" s="4" t="s">
        <v>4143</v>
      </c>
    </row>
    <row r="3809" spans="1:51" hidden="1" x14ac:dyDescent="0.25">
      <c r="A3809">
        <v>2019</v>
      </c>
      <c r="B3809" s="6">
        <v>43621</v>
      </c>
      <c r="C3809" s="6">
        <v>43746</v>
      </c>
      <c r="D3809" t="str">
        <f>INDEX(parametres!$B$2:$B$57,IF(ISNUMBER(MATCH(Chiffrier!E3809,parametres!$C$2:$C$57,0)),MATCH(E3809,parametres!$C$2:$C$57,0),NA()))</f>
        <v>IM-9</v>
      </c>
      <c r="E3809" t="s">
        <v>188</v>
      </c>
      <c r="F3809" t="s">
        <v>112</v>
      </c>
      <c r="G3809" s="4">
        <f t="shared" si="80"/>
        <v>17.857142857142858</v>
      </c>
      <c r="H3809">
        <f>INDEX(Sites_coordo!$C$2:$C$62,IF(ISNUMBER(MATCH(Chiffrier!E3809,Sites_coordo!$A$2:$A$62,0)),MATCH(Chiffrier!E3809,Sites_coordo!$A$2:$A$62,0),NA()))</f>
        <v>47.359000000000002</v>
      </c>
      <c r="I3809">
        <f>INDEX(Sites_coordo!$B$2:$B$62,IF(ISNUMBER(MATCH(Chiffrier!E3809,Sites_coordo!$A$2:$A$62,0)),MATCH(Chiffrier!E3809,Sites_coordo!$A$2:$A$62,0),NA()))</f>
        <v>-61.757899999999999</v>
      </c>
      <c r="J3809" t="s">
        <v>105</v>
      </c>
      <c r="K3809" t="s">
        <v>105</v>
      </c>
      <c r="L3809" s="4">
        <v>10606632</v>
      </c>
      <c r="M3809" t="s">
        <v>683</v>
      </c>
      <c r="N3809" s="4">
        <v>2</v>
      </c>
      <c r="O3809" s="4" t="s">
        <v>107</v>
      </c>
      <c r="P3809" s="4">
        <v>1</v>
      </c>
      <c r="Q3809" t="s">
        <v>4029</v>
      </c>
      <c r="R3809" s="4">
        <v>0</v>
      </c>
      <c r="S3809" s="4">
        <v>0</v>
      </c>
      <c r="T3809" s="4" t="s">
        <v>106</v>
      </c>
      <c r="U3809" s="4">
        <v>0</v>
      </c>
      <c r="V3809" s="4" t="s">
        <v>106</v>
      </c>
      <c r="W3809" s="4">
        <v>0</v>
      </c>
      <c r="X3809" s="4">
        <v>0</v>
      </c>
      <c r="Y3809" s="4">
        <v>0</v>
      </c>
      <c r="Z3809" s="4">
        <v>0</v>
      </c>
      <c r="AA3809" s="4">
        <v>0</v>
      </c>
      <c r="AB3809" s="4">
        <v>2</v>
      </c>
      <c r="AC3809" s="4">
        <v>0</v>
      </c>
      <c r="AD3809" s="4">
        <v>0</v>
      </c>
      <c r="AE3809" s="4">
        <v>0</v>
      </c>
      <c r="AH3809" s="6">
        <v>43746</v>
      </c>
      <c r="AI3809" s="5">
        <v>0.60416666666666663</v>
      </c>
      <c r="AJ3809">
        <v>1</v>
      </c>
      <c r="AK3809" t="s">
        <v>106</v>
      </c>
      <c r="AL3809" s="4">
        <v>10.7</v>
      </c>
      <c r="AM3809" s="4">
        <v>30.2</v>
      </c>
      <c r="AN3809" s="4" t="s">
        <v>106</v>
      </c>
      <c r="AO3809" s="4" t="s">
        <v>106</v>
      </c>
      <c r="AP3809" s="4" t="s">
        <v>106</v>
      </c>
      <c r="AQ3809" s="4" t="s">
        <v>106</v>
      </c>
      <c r="AR3809" s="4" t="s">
        <v>106</v>
      </c>
      <c r="AS3809" s="4" t="s">
        <v>106</v>
      </c>
      <c r="AT3809" s="4" t="s">
        <v>106</v>
      </c>
      <c r="AU3809" t="s">
        <v>164</v>
      </c>
      <c r="AV3809" t="s">
        <v>168</v>
      </c>
      <c r="AW3809" t="s">
        <v>4065</v>
      </c>
      <c r="AX3809" t="s">
        <v>4029</v>
      </c>
      <c r="AY3809" s="4" t="s">
        <v>4143</v>
      </c>
    </row>
    <row r="3810" spans="1:51" hidden="1" x14ac:dyDescent="0.25">
      <c r="A3810">
        <v>2019</v>
      </c>
      <c r="B3810" s="6">
        <v>43621</v>
      </c>
      <c r="C3810" s="6">
        <v>43746</v>
      </c>
      <c r="D3810" t="str">
        <f>INDEX(parametres!$B$2:$B$57,IF(ISNUMBER(MATCH(Chiffrier!E3810,parametres!$C$2:$C$57,0)),MATCH(E3810,parametres!$C$2:$C$57,0),NA()))</f>
        <v>IM-9</v>
      </c>
      <c r="E3810" t="s">
        <v>188</v>
      </c>
      <c r="F3810" t="s">
        <v>112</v>
      </c>
      <c r="G3810" s="4">
        <f t="shared" si="80"/>
        <v>17.857142857142858</v>
      </c>
      <c r="H3810">
        <f>INDEX(Sites_coordo!$C$2:$C$62,IF(ISNUMBER(MATCH(Chiffrier!E3810,Sites_coordo!$A$2:$A$62,0)),MATCH(Chiffrier!E3810,Sites_coordo!$A$2:$A$62,0),NA()))</f>
        <v>47.359000000000002</v>
      </c>
      <c r="I3810">
        <f>INDEX(Sites_coordo!$B$2:$B$62,IF(ISNUMBER(MATCH(Chiffrier!E3810,Sites_coordo!$A$2:$A$62,0)),MATCH(Chiffrier!E3810,Sites_coordo!$A$2:$A$62,0),NA()))</f>
        <v>-61.757899999999999</v>
      </c>
      <c r="J3810" t="s">
        <v>105</v>
      </c>
      <c r="K3810" t="s">
        <v>105</v>
      </c>
      <c r="L3810" s="4">
        <v>10606632</v>
      </c>
      <c r="M3810" t="s">
        <v>683</v>
      </c>
      <c r="N3810" s="4">
        <v>3</v>
      </c>
      <c r="O3810" s="4" t="s">
        <v>121</v>
      </c>
      <c r="P3810" s="4">
        <v>1</v>
      </c>
      <c r="Q3810" t="s">
        <v>4030</v>
      </c>
      <c r="R3810" s="4">
        <v>0</v>
      </c>
      <c r="S3810" s="4">
        <v>0</v>
      </c>
      <c r="T3810" s="4" t="s">
        <v>106</v>
      </c>
      <c r="U3810" s="4">
        <v>0</v>
      </c>
      <c r="V3810" s="4" t="s">
        <v>106</v>
      </c>
      <c r="W3810" s="4">
        <v>0</v>
      </c>
      <c r="X3810" s="4">
        <v>0</v>
      </c>
      <c r="Y3810" s="4">
        <v>0</v>
      </c>
      <c r="Z3810" s="4">
        <v>0</v>
      </c>
      <c r="AA3810" s="4">
        <v>0</v>
      </c>
      <c r="AB3810" s="4">
        <v>2</v>
      </c>
      <c r="AC3810" s="4">
        <v>0</v>
      </c>
      <c r="AD3810" s="4">
        <v>0</v>
      </c>
      <c r="AE3810" s="4">
        <v>0</v>
      </c>
      <c r="AH3810" s="6">
        <v>43746</v>
      </c>
      <c r="AI3810" s="5">
        <v>0.60416666666666663</v>
      </c>
      <c r="AJ3810">
        <v>1</v>
      </c>
      <c r="AK3810" t="s">
        <v>106</v>
      </c>
      <c r="AL3810" s="4">
        <v>10.7</v>
      </c>
      <c r="AM3810" s="4">
        <v>30.2</v>
      </c>
      <c r="AN3810" s="4" t="s">
        <v>106</v>
      </c>
      <c r="AO3810" s="4" t="s">
        <v>106</v>
      </c>
      <c r="AP3810" s="4" t="s">
        <v>106</v>
      </c>
      <c r="AQ3810" s="4" t="s">
        <v>106</v>
      </c>
      <c r="AR3810" s="4" t="s">
        <v>106</v>
      </c>
      <c r="AS3810" s="4" t="s">
        <v>106</v>
      </c>
      <c r="AT3810" s="4" t="s">
        <v>106</v>
      </c>
      <c r="AU3810" t="s">
        <v>164</v>
      </c>
      <c r="AV3810" t="s">
        <v>168</v>
      </c>
      <c r="AW3810" t="s">
        <v>4065</v>
      </c>
      <c r="AX3810" t="s">
        <v>4030</v>
      </c>
      <c r="AY3810" s="4" t="s">
        <v>4143</v>
      </c>
    </row>
    <row r="3811" spans="1:51" hidden="1" x14ac:dyDescent="0.25">
      <c r="A3811">
        <v>2019</v>
      </c>
      <c r="B3811" s="6">
        <v>43621</v>
      </c>
      <c r="C3811" s="6">
        <v>43746</v>
      </c>
      <c r="D3811" t="str">
        <f>INDEX(parametres!$B$2:$B$57,IF(ISNUMBER(MATCH(Chiffrier!E3811,parametres!$C$2:$C$57,0)),MATCH(E3811,parametres!$C$2:$C$57,0),NA()))</f>
        <v>IM-9</v>
      </c>
      <c r="E3811" t="s">
        <v>188</v>
      </c>
      <c r="F3811" t="s">
        <v>112</v>
      </c>
      <c r="G3811" s="4">
        <f t="shared" si="80"/>
        <v>17.857142857142858</v>
      </c>
      <c r="H3811">
        <f>INDEX(Sites_coordo!$C$2:$C$62,IF(ISNUMBER(MATCH(Chiffrier!E3811,Sites_coordo!$A$2:$A$62,0)),MATCH(Chiffrier!E3811,Sites_coordo!$A$2:$A$62,0),NA()))</f>
        <v>47.359000000000002</v>
      </c>
      <c r="I3811">
        <f>INDEX(Sites_coordo!$B$2:$B$62,IF(ISNUMBER(MATCH(Chiffrier!E3811,Sites_coordo!$A$2:$A$62,0)),MATCH(Chiffrier!E3811,Sites_coordo!$A$2:$A$62,0),NA()))</f>
        <v>-61.757899999999999</v>
      </c>
      <c r="J3811" t="s">
        <v>105</v>
      </c>
      <c r="K3811" t="s">
        <v>105</v>
      </c>
      <c r="L3811" s="4">
        <v>10606632</v>
      </c>
      <c r="M3811" t="s">
        <v>683</v>
      </c>
      <c r="N3811" s="4">
        <v>3</v>
      </c>
      <c r="O3811" s="4" t="s">
        <v>121</v>
      </c>
      <c r="P3811" s="4">
        <v>2</v>
      </c>
      <c r="Q3811" t="s">
        <v>4031</v>
      </c>
      <c r="R3811" s="4" t="s">
        <v>106</v>
      </c>
      <c r="S3811" s="4" t="s">
        <v>106</v>
      </c>
      <c r="T3811" s="4" t="s">
        <v>106</v>
      </c>
      <c r="U3811" s="4" t="s">
        <v>106</v>
      </c>
      <c r="V3811" s="4" t="s">
        <v>106</v>
      </c>
      <c r="W3811" s="4" t="s">
        <v>106</v>
      </c>
      <c r="X3811" s="4" t="s">
        <v>106</v>
      </c>
      <c r="Y3811" s="4" t="s">
        <v>106</v>
      </c>
      <c r="Z3811" s="4" t="s">
        <v>106</v>
      </c>
      <c r="AA3811" s="4" t="s">
        <v>106</v>
      </c>
      <c r="AB3811" s="4" t="s">
        <v>106</v>
      </c>
      <c r="AC3811" s="4" t="s">
        <v>106</v>
      </c>
      <c r="AD3811" s="4" t="s">
        <v>106</v>
      </c>
      <c r="AE3811" s="4" t="s">
        <v>106</v>
      </c>
      <c r="AH3811" s="6">
        <v>43746</v>
      </c>
      <c r="AI3811" s="5">
        <v>0.60416666666666663</v>
      </c>
      <c r="AJ3811">
        <v>1</v>
      </c>
      <c r="AK3811" t="s">
        <v>106</v>
      </c>
      <c r="AL3811" s="4">
        <v>10.7</v>
      </c>
      <c r="AM3811" s="4">
        <v>30.2</v>
      </c>
      <c r="AN3811" s="4" t="s">
        <v>106</v>
      </c>
      <c r="AO3811" s="4" t="s">
        <v>106</v>
      </c>
      <c r="AP3811" s="4" t="s">
        <v>106</v>
      </c>
      <c r="AQ3811" s="4" t="s">
        <v>106</v>
      </c>
      <c r="AR3811" s="4" t="s">
        <v>106</v>
      </c>
      <c r="AS3811" s="4" t="s">
        <v>106</v>
      </c>
      <c r="AT3811" s="4" t="s">
        <v>106</v>
      </c>
      <c r="AU3811" t="s">
        <v>164</v>
      </c>
      <c r="AV3811" t="s">
        <v>168</v>
      </c>
      <c r="AW3811" t="s">
        <v>4065</v>
      </c>
      <c r="AX3811" t="s">
        <v>4031</v>
      </c>
      <c r="AY3811" s="4" t="s">
        <v>4144</v>
      </c>
    </row>
    <row r="3812" spans="1:51" hidden="1" x14ac:dyDescent="0.25">
      <c r="A3812">
        <v>2019</v>
      </c>
      <c r="B3812" s="6">
        <v>43621</v>
      </c>
      <c r="C3812" s="6">
        <v>43746</v>
      </c>
      <c r="D3812" t="str">
        <f>INDEX(parametres!$B$2:$B$57,IF(ISNUMBER(MATCH(Chiffrier!E3812,parametres!$C$2:$C$57,0)),MATCH(E3812,parametres!$C$2:$C$57,0),NA()))</f>
        <v>IM-9</v>
      </c>
      <c r="E3812" t="s">
        <v>188</v>
      </c>
      <c r="F3812" t="s">
        <v>112</v>
      </c>
      <c r="G3812" s="4">
        <f t="shared" si="80"/>
        <v>17.857142857142858</v>
      </c>
      <c r="H3812">
        <f>INDEX(Sites_coordo!$C$2:$C$62,IF(ISNUMBER(MATCH(Chiffrier!E3812,Sites_coordo!$A$2:$A$62,0)),MATCH(Chiffrier!E3812,Sites_coordo!$A$2:$A$62,0),NA()))</f>
        <v>47.359000000000002</v>
      </c>
      <c r="I3812">
        <f>INDEX(Sites_coordo!$B$2:$B$62,IF(ISNUMBER(MATCH(Chiffrier!E3812,Sites_coordo!$A$2:$A$62,0)),MATCH(Chiffrier!E3812,Sites_coordo!$A$2:$A$62,0),NA()))</f>
        <v>-61.757899999999999</v>
      </c>
      <c r="J3812" t="s">
        <v>105</v>
      </c>
      <c r="K3812" t="s">
        <v>105</v>
      </c>
      <c r="L3812" s="4">
        <v>10606632</v>
      </c>
      <c r="M3812" t="s">
        <v>683</v>
      </c>
      <c r="N3812" s="4">
        <v>3</v>
      </c>
      <c r="O3812" s="4" t="s">
        <v>121</v>
      </c>
      <c r="P3812" s="4">
        <v>3</v>
      </c>
      <c r="Q3812" t="s">
        <v>4032</v>
      </c>
      <c r="R3812" s="4" t="s">
        <v>106</v>
      </c>
      <c r="S3812" s="4" t="s">
        <v>106</v>
      </c>
      <c r="T3812" s="4" t="s">
        <v>106</v>
      </c>
      <c r="U3812" s="4" t="s">
        <v>106</v>
      </c>
      <c r="V3812" s="4" t="s">
        <v>106</v>
      </c>
      <c r="W3812" s="4" t="s">
        <v>106</v>
      </c>
      <c r="X3812" s="4" t="s">
        <v>106</v>
      </c>
      <c r="Y3812" s="4" t="s">
        <v>106</v>
      </c>
      <c r="Z3812" s="4" t="s">
        <v>106</v>
      </c>
      <c r="AA3812" s="4" t="s">
        <v>106</v>
      </c>
      <c r="AB3812" s="4" t="s">
        <v>106</v>
      </c>
      <c r="AC3812" s="4" t="s">
        <v>106</v>
      </c>
      <c r="AD3812" s="4" t="s">
        <v>106</v>
      </c>
      <c r="AE3812" s="4" t="s">
        <v>106</v>
      </c>
      <c r="AH3812" s="6">
        <v>43746</v>
      </c>
      <c r="AI3812" s="5">
        <v>0.60416666666666663</v>
      </c>
      <c r="AJ3812">
        <v>1</v>
      </c>
      <c r="AK3812" t="s">
        <v>106</v>
      </c>
      <c r="AL3812" s="4">
        <v>10.7</v>
      </c>
      <c r="AM3812" s="4">
        <v>30.2</v>
      </c>
      <c r="AN3812" s="4" t="s">
        <v>106</v>
      </c>
      <c r="AO3812" s="4" t="s">
        <v>106</v>
      </c>
      <c r="AP3812" s="4" t="s">
        <v>106</v>
      </c>
      <c r="AQ3812" s="4" t="s">
        <v>106</v>
      </c>
      <c r="AR3812" s="4" t="s">
        <v>106</v>
      </c>
      <c r="AS3812" s="4" t="s">
        <v>106</v>
      </c>
      <c r="AT3812" s="4" t="s">
        <v>106</v>
      </c>
      <c r="AU3812" t="s">
        <v>164</v>
      </c>
      <c r="AV3812" t="s">
        <v>168</v>
      </c>
      <c r="AW3812" t="s">
        <v>4065</v>
      </c>
      <c r="AX3812" t="s">
        <v>4032</v>
      </c>
      <c r="AY3812" s="4" t="s">
        <v>4144</v>
      </c>
    </row>
    <row r="3813" spans="1:51" hidden="1" x14ac:dyDescent="0.25">
      <c r="A3813">
        <v>2019</v>
      </c>
      <c r="B3813" s="6">
        <v>43621</v>
      </c>
      <c r="C3813" s="6">
        <v>43746</v>
      </c>
      <c r="D3813" t="str">
        <f>INDEX(parametres!$B$2:$B$57,IF(ISNUMBER(MATCH(Chiffrier!E3813,parametres!$C$2:$C$57,0)),MATCH(E3813,parametres!$C$2:$C$57,0),NA()))</f>
        <v>IM-9</v>
      </c>
      <c r="E3813" t="s">
        <v>188</v>
      </c>
      <c r="F3813" t="s">
        <v>112</v>
      </c>
      <c r="G3813" s="4">
        <f t="shared" si="80"/>
        <v>17.857142857142858</v>
      </c>
      <c r="H3813">
        <f>INDEX(Sites_coordo!$C$2:$C$62,IF(ISNUMBER(MATCH(Chiffrier!E3813,Sites_coordo!$A$2:$A$62,0)),MATCH(Chiffrier!E3813,Sites_coordo!$A$2:$A$62,0),NA()))</f>
        <v>47.359000000000002</v>
      </c>
      <c r="I3813">
        <f>INDEX(Sites_coordo!$B$2:$B$62,IF(ISNUMBER(MATCH(Chiffrier!E3813,Sites_coordo!$A$2:$A$62,0)),MATCH(Chiffrier!E3813,Sites_coordo!$A$2:$A$62,0),NA()))</f>
        <v>-61.757899999999999</v>
      </c>
      <c r="J3813" t="s">
        <v>105</v>
      </c>
      <c r="K3813" t="s">
        <v>105</v>
      </c>
      <c r="L3813" s="4">
        <v>10606632</v>
      </c>
      <c r="M3813" t="s">
        <v>683</v>
      </c>
      <c r="N3813" s="4">
        <v>3</v>
      </c>
      <c r="O3813" s="4" t="s">
        <v>107</v>
      </c>
      <c r="P3813" s="4">
        <v>1</v>
      </c>
      <c r="Q3813" t="s">
        <v>4033</v>
      </c>
      <c r="R3813" s="4">
        <v>0</v>
      </c>
      <c r="S3813" s="4">
        <v>0</v>
      </c>
      <c r="T3813" s="4" t="s">
        <v>106</v>
      </c>
      <c r="U3813" s="4">
        <v>0</v>
      </c>
      <c r="V3813" s="4" t="s">
        <v>106</v>
      </c>
      <c r="W3813" s="4">
        <v>0</v>
      </c>
      <c r="X3813" s="4">
        <v>0</v>
      </c>
      <c r="Y3813" s="4">
        <v>0</v>
      </c>
      <c r="Z3813" s="4">
        <v>0</v>
      </c>
      <c r="AA3813" s="4">
        <v>0</v>
      </c>
      <c r="AB3813" s="4">
        <v>1</v>
      </c>
      <c r="AC3813" s="4">
        <v>0</v>
      </c>
      <c r="AD3813" s="4">
        <v>0</v>
      </c>
      <c r="AE3813" s="4">
        <v>0</v>
      </c>
      <c r="AH3813" s="6">
        <v>43746</v>
      </c>
      <c r="AI3813" s="5">
        <v>0.60416666666666663</v>
      </c>
      <c r="AJ3813">
        <v>1</v>
      </c>
      <c r="AK3813" t="s">
        <v>106</v>
      </c>
      <c r="AL3813" s="4">
        <v>10.7</v>
      </c>
      <c r="AM3813" s="4">
        <v>30.2</v>
      </c>
      <c r="AN3813" s="4" t="s">
        <v>106</v>
      </c>
      <c r="AO3813" s="4" t="s">
        <v>106</v>
      </c>
      <c r="AP3813" s="4" t="s">
        <v>106</v>
      </c>
      <c r="AQ3813" s="4" t="s">
        <v>106</v>
      </c>
      <c r="AR3813" s="4" t="s">
        <v>106</v>
      </c>
      <c r="AS3813" s="4" t="s">
        <v>106</v>
      </c>
      <c r="AT3813" s="4" t="s">
        <v>106</v>
      </c>
      <c r="AU3813" t="s">
        <v>164</v>
      </c>
      <c r="AV3813" t="s">
        <v>168</v>
      </c>
      <c r="AW3813" t="s">
        <v>4065</v>
      </c>
      <c r="AX3813" t="s">
        <v>4033</v>
      </c>
      <c r="AY3813" s="4" t="s">
        <v>4143</v>
      </c>
    </row>
    <row r="3814" spans="1:51" hidden="1" x14ac:dyDescent="0.25">
      <c r="A3814">
        <v>2019</v>
      </c>
      <c r="B3814" s="6">
        <v>43621</v>
      </c>
      <c r="C3814" s="6">
        <v>43746</v>
      </c>
      <c r="D3814" t="str">
        <f>INDEX(parametres!$B$2:$B$57,IF(ISNUMBER(MATCH(Chiffrier!E3814,parametres!$C$2:$C$57,0)),MATCH(E3814,parametres!$C$2:$C$57,0),NA()))</f>
        <v>IM-9</v>
      </c>
      <c r="E3814" t="s">
        <v>188</v>
      </c>
      <c r="F3814" t="s">
        <v>112</v>
      </c>
      <c r="G3814" s="4">
        <f t="shared" si="80"/>
        <v>17.857142857142858</v>
      </c>
      <c r="H3814">
        <f>INDEX(Sites_coordo!$C$2:$C$62,IF(ISNUMBER(MATCH(Chiffrier!E3814,Sites_coordo!$A$2:$A$62,0)),MATCH(Chiffrier!E3814,Sites_coordo!$A$2:$A$62,0),NA()))</f>
        <v>47.359000000000002</v>
      </c>
      <c r="I3814">
        <f>INDEX(Sites_coordo!$B$2:$B$62,IF(ISNUMBER(MATCH(Chiffrier!E3814,Sites_coordo!$A$2:$A$62,0)),MATCH(Chiffrier!E3814,Sites_coordo!$A$2:$A$62,0),NA()))</f>
        <v>-61.757899999999999</v>
      </c>
      <c r="J3814" t="s">
        <v>105</v>
      </c>
      <c r="K3814" t="s">
        <v>105</v>
      </c>
      <c r="L3814" s="4">
        <v>10606632</v>
      </c>
      <c r="M3814" t="s">
        <v>683</v>
      </c>
      <c r="N3814" s="4">
        <v>4</v>
      </c>
      <c r="O3814" s="4" t="s">
        <v>121</v>
      </c>
      <c r="P3814" s="4">
        <v>1</v>
      </c>
      <c r="Q3814" t="s">
        <v>4034</v>
      </c>
      <c r="R3814" s="4">
        <v>0</v>
      </c>
      <c r="S3814" s="4">
        <v>0</v>
      </c>
      <c r="T3814" s="4" t="s">
        <v>106</v>
      </c>
      <c r="U3814" s="4">
        <v>0</v>
      </c>
      <c r="V3814" s="4" t="s">
        <v>106</v>
      </c>
      <c r="W3814" s="4">
        <v>0</v>
      </c>
      <c r="X3814" s="4">
        <v>0</v>
      </c>
      <c r="Y3814" s="4">
        <v>0</v>
      </c>
      <c r="Z3814" s="4">
        <v>0</v>
      </c>
      <c r="AA3814" s="4">
        <v>0</v>
      </c>
      <c r="AB3814" s="4">
        <v>1</v>
      </c>
      <c r="AC3814" s="4">
        <v>0</v>
      </c>
      <c r="AD3814" s="4">
        <v>0</v>
      </c>
      <c r="AE3814" s="4">
        <v>0</v>
      </c>
      <c r="AH3814" s="6">
        <v>43746</v>
      </c>
      <c r="AI3814" s="5">
        <v>0.60416666666666663</v>
      </c>
      <c r="AJ3814">
        <v>1</v>
      </c>
      <c r="AK3814" t="s">
        <v>106</v>
      </c>
      <c r="AL3814" s="4">
        <v>10.7</v>
      </c>
      <c r="AM3814" s="4">
        <v>30.2</v>
      </c>
      <c r="AN3814" s="4" t="s">
        <v>106</v>
      </c>
      <c r="AO3814" s="4" t="s">
        <v>106</v>
      </c>
      <c r="AP3814" s="4" t="s">
        <v>106</v>
      </c>
      <c r="AQ3814" s="4" t="s">
        <v>106</v>
      </c>
      <c r="AR3814" s="4" t="s">
        <v>106</v>
      </c>
      <c r="AS3814" s="4" t="s">
        <v>106</v>
      </c>
      <c r="AT3814" s="4" t="s">
        <v>106</v>
      </c>
      <c r="AU3814" t="s">
        <v>164</v>
      </c>
      <c r="AV3814" t="s">
        <v>168</v>
      </c>
      <c r="AW3814" t="s">
        <v>4065</v>
      </c>
      <c r="AX3814" t="s">
        <v>4034</v>
      </c>
      <c r="AY3814" s="4" t="s">
        <v>4143</v>
      </c>
    </row>
    <row r="3815" spans="1:51" hidden="1" x14ac:dyDescent="0.25">
      <c r="A3815">
        <v>2019</v>
      </c>
      <c r="B3815" s="6">
        <v>43621</v>
      </c>
      <c r="C3815" s="6">
        <v>43746</v>
      </c>
      <c r="D3815" t="str">
        <f>INDEX(parametres!$B$2:$B$57,IF(ISNUMBER(MATCH(Chiffrier!E3815,parametres!$C$2:$C$57,0)),MATCH(E3815,parametres!$C$2:$C$57,0),NA()))</f>
        <v>IM-9</v>
      </c>
      <c r="E3815" t="s">
        <v>188</v>
      </c>
      <c r="F3815" t="s">
        <v>112</v>
      </c>
      <c r="G3815" s="4">
        <f t="shared" si="80"/>
        <v>17.857142857142858</v>
      </c>
      <c r="H3815">
        <f>INDEX(Sites_coordo!$C$2:$C$62,IF(ISNUMBER(MATCH(Chiffrier!E3815,Sites_coordo!$A$2:$A$62,0)),MATCH(Chiffrier!E3815,Sites_coordo!$A$2:$A$62,0),NA()))</f>
        <v>47.359000000000002</v>
      </c>
      <c r="I3815">
        <f>INDEX(Sites_coordo!$B$2:$B$62,IF(ISNUMBER(MATCH(Chiffrier!E3815,Sites_coordo!$A$2:$A$62,0)),MATCH(Chiffrier!E3815,Sites_coordo!$A$2:$A$62,0),NA()))</f>
        <v>-61.757899999999999</v>
      </c>
      <c r="J3815" t="s">
        <v>105</v>
      </c>
      <c r="K3815" t="s">
        <v>105</v>
      </c>
      <c r="L3815" s="4">
        <v>10606632</v>
      </c>
      <c r="M3815" t="s">
        <v>683</v>
      </c>
      <c r="N3815" s="4">
        <v>4</v>
      </c>
      <c r="O3815" s="4" t="s">
        <v>121</v>
      </c>
      <c r="P3815" s="4">
        <v>2</v>
      </c>
      <c r="Q3815" t="s">
        <v>4035</v>
      </c>
      <c r="R3815" s="4">
        <v>0</v>
      </c>
      <c r="S3815" s="4">
        <v>0</v>
      </c>
      <c r="T3815" s="4" t="s">
        <v>106</v>
      </c>
      <c r="U3815" s="4">
        <v>0</v>
      </c>
      <c r="V3815" s="4" t="s">
        <v>106</v>
      </c>
      <c r="W3815" s="4">
        <v>0</v>
      </c>
      <c r="X3815" s="4">
        <v>0</v>
      </c>
      <c r="Y3815" s="4">
        <v>0</v>
      </c>
      <c r="Z3815" s="4">
        <v>0</v>
      </c>
      <c r="AA3815" s="4">
        <v>0</v>
      </c>
      <c r="AB3815" s="4">
        <v>2</v>
      </c>
      <c r="AC3815" s="4">
        <v>0</v>
      </c>
      <c r="AD3815" s="4">
        <v>0</v>
      </c>
      <c r="AE3815" s="4">
        <v>0</v>
      </c>
      <c r="AH3815" s="6">
        <v>43746</v>
      </c>
      <c r="AI3815" s="5">
        <v>0.60416666666666663</v>
      </c>
      <c r="AJ3815">
        <v>1</v>
      </c>
      <c r="AK3815" t="s">
        <v>106</v>
      </c>
      <c r="AL3815" s="4">
        <v>10.7</v>
      </c>
      <c r="AM3815" s="4">
        <v>30.2</v>
      </c>
      <c r="AN3815" s="4" t="s">
        <v>106</v>
      </c>
      <c r="AO3815" s="4" t="s">
        <v>106</v>
      </c>
      <c r="AP3815" s="4" t="s">
        <v>106</v>
      </c>
      <c r="AQ3815" s="4" t="s">
        <v>106</v>
      </c>
      <c r="AR3815" s="4" t="s">
        <v>106</v>
      </c>
      <c r="AS3815" s="4" t="s">
        <v>106</v>
      </c>
      <c r="AT3815" s="4" t="s">
        <v>106</v>
      </c>
      <c r="AU3815" t="s">
        <v>164</v>
      </c>
      <c r="AV3815" t="s">
        <v>168</v>
      </c>
      <c r="AW3815" t="s">
        <v>4065</v>
      </c>
      <c r="AX3815" t="s">
        <v>4035</v>
      </c>
      <c r="AY3815" s="4" t="s">
        <v>4143</v>
      </c>
    </row>
    <row r="3816" spans="1:51" hidden="1" x14ac:dyDescent="0.25">
      <c r="A3816">
        <v>2019</v>
      </c>
      <c r="B3816" s="6">
        <v>43621</v>
      </c>
      <c r="C3816" s="6">
        <v>43746</v>
      </c>
      <c r="D3816" t="str">
        <f>INDEX(parametres!$B$2:$B$57,IF(ISNUMBER(MATCH(Chiffrier!E3816,parametres!$C$2:$C$57,0)),MATCH(E3816,parametres!$C$2:$C$57,0),NA()))</f>
        <v>IM-9</v>
      </c>
      <c r="E3816" t="s">
        <v>188</v>
      </c>
      <c r="F3816" t="s">
        <v>112</v>
      </c>
      <c r="G3816" s="4">
        <f t="shared" si="80"/>
        <v>17.857142857142858</v>
      </c>
      <c r="H3816">
        <f>INDEX(Sites_coordo!$C$2:$C$62,IF(ISNUMBER(MATCH(Chiffrier!E3816,Sites_coordo!$A$2:$A$62,0)),MATCH(Chiffrier!E3816,Sites_coordo!$A$2:$A$62,0),NA()))</f>
        <v>47.359000000000002</v>
      </c>
      <c r="I3816">
        <f>INDEX(Sites_coordo!$B$2:$B$62,IF(ISNUMBER(MATCH(Chiffrier!E3816,Sites_coordo!$A$2:$A$62,0)),MATCH(Chiffrier!E3816,Sites_coordo!$A$2:$A$62,0),NA()))</f>
        <v>-61.757899999999999</v>
      </c>
      <c r="J3816" t="s">
        <v>105</v>
      </c>
      <c r="K3816" t="s">
        <v>105</v>
      </c>
      <c r="L3816" s="4">
        <v>10606632</v>
      </c>
      <c r="M3816" t="s">
        <v>683</v>
      </c>
      <c r="N3816" s="4">
        <v>4</v>
      </c>
      <c r="O3816" s="4" t="s">
        <v>121</v>
      </c>
      <c r="P3816" s="4">
        <v>3</v>
      </c>
      <c r="Q3816" t="s">
        <v>4036</v>
      </c>
      <c r="R3816" s="4">
        <v>0</v>
      </c>
      <c r="S3816" s="4">
        <v>0</v>
      </c>
      <c r="T3816" s="4" t="s">
        <v>106</v>
      </c>
      <c r="U3816" s="4">
        <v>0</v>
      </c>
      <c r="V3816" s="4" t="s">
        <v>106</v>
      </c>
      <c r="W3816" s="4">
        <v>0</v>
      </c>
      <c r="X3816" s="4">
        <v>0</v>
      </c>
      <c r="Y3816" s="4">
        <v>0</v>
      </c>
      <c r="Z3816" s="4">
        <v>0</v>
      </c>
      <c r="AA3816" s="4">
        <v>0</v>
      </c>
      <c r="AB3816" s="4">
        <v>4</v>
      </c>
      <c r="AC3816" s="4">
        <v>0</v>
      </c>
      <c r="AD3816" s="4">
        <v>0</v>
      </c>
      <c r="AE3816" s="4">
        <v>0</v>
      </c>
      <c r="AH3816" s="6">
        <v>43746</v>
      </c>
      <c r="AI3816" s="5">
        <v>0.60416666666666663</v>
      </c>
      <c r="AJ3816">
        <v>1</v>
      </c>
      <c r="AK3816" t="s">
        <v>106</v>
      </c>
      <c r="AL3816" s="4">
        <v>10.7</v>
      </c>
      <c r="AM3816" s="4">
        <v>30.2</v>
      </c>
      <c r="AN3816" s="4" t="s">
        <v>106</v>
      </c>
      <c r="AO3816" s="4" t="s">
        <v>106</v>
      </c>
      <c r="AP3816" s="4" t="s">
        <v>106</v>
      </c>
      <c r="AQ3816" s="4" t="s">
        <v>106</v>
      </c>
      <c r="AR3816" s="4" t="s">
        <v>106</v>
      </c>
      <c r="AS3816" s="4" t="s">
        <v>106</v>
      </c>
      <c r="AT3816" s="4" t="s">
        <v>106</v>
      </c>
      <c r="AU3816" t="s">
        <v>164</v>
      </c>
      <c r="AV3816" t="s">
        <v>168</v>
      </c>
      <c r="AW3816" t="s">
        <v>4065</v>
      </c>
      <c r="AX3816" t="s">
        <v>4036</v>
      </c>
      <c r="AY3816" s="4" t="s">
        <v>4143</v>
      </c>
    </row>
    <row r="3817" spans="1:51" hidden="1" x14ac:dyDescent="0.25">
      <c r="A3817">
        <v>2019</v>
      </c>
      <c r="B3817" s="6">
        <v>43621</v>
      </c>
      <c r="C3817" s="6">
        <v>43746</v>
      </c>
      <c r="D3817" t="str">
        <f>INDEX(parametres!$B$2:$B$57,IF(ISNUMBER(MATCH(Chiffrier!E3817,parametres!$C$2:$C$57,0)),MATCH(E3817,parametres!$C$2:$C$57,0),NA()))</f>
        <v>IM-9</v>
      </c>
      <c r="E3817" t="s">
        <v>188</v>
      </c>
      <c r="F3817" t="s">
        <v>112</v>
      </c>
      <c r="G3817" s="4">
        <f t="shared" si="80"/>
        <v>17.857142857142858</v>
      </c>
      <c r="H3817">
        <f>INDEX(Sites_coordo!$C$2:$C$62,IF(ISNUMBER(MATCH(Chiffrier!E3817,Sites_coordo!$A$2:$A$62,0)),MATCH(Chiffrier!E3817,Sites_coordo!$A$2:$A$62,0),NA()))</f>
        <v>47.359000000000002</v>
      </c>
      <c r="I3817">
        <f>INDEX(Sites_coordo!$B$2:$B$62,IF(ISNUMBER(MATCH(Chiffrier!E3817,Sites_coordo!$A$2:$A$62,0)),MATCH(Chiffrier!E3817,Sites_coordo!$A$2:$A$62,0),NA()))</f>
        <v>-61.757899999999999</v>
      </c>
      <c r="J3817" t="s">
        <v>105</v>
      </c>
      <c r="K3817" t="s">
        <v>105</v>
      </c>
      <c r="L3817" s="4">
        <v>10606632</v>
      </c>
      <c r="M3817" t="s">
        <v>683</v>
      </c>
      <c r="N3817" s="4">
        <v>4</v>
      </c>
      <c r="O3817" s="4" t="s">
        <v>107</v>
      </c>
      <c r="P3817" s="4">
        <v>1</v>
      </c>
      <c r="Q3817" t="s">
        <v>4037</v>
      </c>
      <c r="R3817" s="4">
        <v>0</v>
      </c>
      <c r="S3817" s="4">
        <v>0</v>
      </c>
      <c r="T3817" s="4" t="s">
        <v>106</v>
      </c>
      <c r="U3817" s="4">
        <v>0</v>
      </c>
      <c r="V3817" s="4" t="s">
        <v>106</v>
      </c>
      <c r="W3817" s="4">
        <v>0</v>
      </c>
      <c r="X3817" s="4">
        <v>0</v>
      </c>
      <c r="Y3817" s="4">
        <v>0</v>
      </c>
      <c r="Z3817" s="4">
        <v>0</v>
      </c>
      <c r="AA3817" s="4">
        <v>0</v>
      </c>
      <c r="AB3817" s="4">
        <v>1</v>
      </c>
      <c r="AC3817" s="4">
        <v>0</v>
      </c>
      <c r="AD3817" s="4">
        <v>0</v>
      </c>
      <c r="AE3817" s="4">
        <v>0</v>
      </c>
      <c r="AH3817" s="6">
        <v>43746</v>
      </c>
      <c r="AI3817" s="5">
        <v>0.60416666666666663</v>
      </c>
      <c r="AJ3817">
        <v>1</v>
      </c>
      <c r="AK3817" t="s">
        <v>106</v>
      </c>
      <c r="AL3817" s="4">
        <v>10.7</v>
      </c>
      <c r="AM3817" s="4">
        <v>30.2</v>
      </c>
      <c r="AN3817" s="4" t="s">
        <v>106</v>
      </c>
      <c r="AO3817" s="4" t="s">
        <v>106</v>
      </c>
      <c r="AP3817" s="4" t="s">
        <v>106</v>
      </c>
      <c r="AQ3817" s="4" t="s">
        <v>106</v>
      </c>
      <c r="AR3817" s="4" t="s">
        <v>106</v>
      </c>
      <c r="AS3817" s="4" t="s">
        <v>106</v>
      </c>
      <c r="AT3817" s="4" t="s">
        <v>106</v>
      </c>
      <c r="AU3817" t="s">
        <v>164</v>
      </c>
      <c r="AV3817" t="s">
        <v>168</v>
      </c>
      <c r="AW3817" t="s">
        <v>4065</v>
      </c>
      <c r="AX3817" t="s">
        <v>4037</v>
      </c>
      <c r="AY3817" s="4" t="s">
        <v>4143</v>
      </c>
    </row>
    <row r="3818" spans="1:51" hidden="1" x14ac:dyDescent="0.25">
      <c r="A3818">
        <v>2019</v>
      </c>
      <c r="B3818" s="6">
        <v>43621</v>
      </c>
      <c r="C3818" s="6">
        <v>43746</v>
      </c>
      <c r="D3818" t="str">
        <f>INDEX(parametres!$B$2:$B$57,IF(ISNUMBER(MATCH(Chiffrier!E3818,parametres!$C$2:$C$57,0)),MATCH(E3818,parametres!$C$2:$C$57,0),NA()))</f>
        <v>IM-9</v>
      </c>
      <c r="E3818" t="s">
        <v>188</v>
      </c>
      <c r="F3818" t="s">
        <v>112</v>
      </c>
      <c r="G3818" s="4">
        <f t="shared" si="80"/>
        <v>17.857142857142858</v>
      </c>
      <c r="H3818">
        <f>INDEX(Sites_coordo!$C$2:$C$62,IF(ISNUMBER(MATCH(Chiffrier!E3818,Sites_coordo!$A$2:$A$62,0)),MATCH(Chiffrier!E3818,Sites_coordo!$A$2:$A$62,0),NA()))</f>
        <v>47.359000000000002</v>
      </c>
      <c r="I3818">
        <f>INDEX(Sites_coordo!$B$2:$B$62,IF(ISNUMBER(MATCH(Chiffrier!E3818,Sites_coordo!$A$2:$A$62,0)),MATCH(Chiffrier!E3818,Sites_coordo!$A$2:$A$62,0),NA()))</f>
        <v>-61.757899999999999</v>
      </c>
      <c r="J3818" t="s">
        <v>105</v>
      </c>
      <c r="K3818" t="s">
        <v>105</v>
      </c>
      <c r="L3818" s="4">
        <v>10606632</v>
      </c>
      <c r="M3818" t="s">
        <v>683</v>
      </c>
      <c r="N3818" s="4">
        <v>5</v>
      </c>
      <c r="O3818" s="4" t="s">
        <v>121</v>
      </c>
      <c r="P3818" s="4">
        <v>1</v>
      </c>
      <c r="Q3818" t="s">
        <v>4038</v>
      </c>
      <c r="R3818" s="4">
        <v>0</v>
      </c>
      <c r="S3818" s="4">
        <v>0</v>
      </c>
      <c r="T3818" s="4" t="s">
        <v>106</v>
      </c>
      <c r="U3818" s="4">
        <v>0</v>
      </c>
      <c r="V3818" s="4" t="s">
        <v>106</v>
      </c>
      <c r="W3818" s="4">
        <v>0</v>
      </c>
      <c r="X3818" s="4">
        <v>0</v>
      </c>
      <c r="Y3818" s="4">
        <v>0</v>
      </c>
      <c r="Z3818" s="4">
        <v>0</v>
      </c>
      <c r="AA3818" s="4">
        <v>0</v>
      </c>
      <c r="AB3818" s="4">
        <v>1</v>
      </c>
      <c r="AC3818" s="4">
        <v>0</v>
      </c>
      <c r="AD3818" s="4">
        <v>0</v>
      </c>
      <c r="AE3818" s="4">
        <v>0</v>
      </c>
      <c r="AH3818" s="6">
        <v>43746</v>
      </c>
      <c r="AI3818" s="5">
        <v>0.60416666666666663</v>
      </c>
      <c r="AJ3818">
        <v>1</v>
      </c>
      <c r="AK3818" t="s">
        <v>106</v>
      </c>
      <c r="AL3818" s="4">
        <v>10.7</v>
      </c>
      <c r="AM3818" s="4">
        <v>30.2</v>
      </c>
      <c r="AN3818" s="4" t="s">
        <v>106</v>
      </c>
      <c r="AO3818" s="4" t="s">
        <v>106</v>
      </c>
      <c r="AP3818" s="4" t="s">
        <v>106</v>
      </c>
      <c r="AQ3818" s="4" t="s">
        <v>106</v>
      </c>
      <c r="AR3818" s="4" t="s">
        <v>106</v>
      </c>
      <c r="AS3818" s="4" t="s">
        <v>106</v>
      </c>
      <c r="AT3818" s="4" t="s">
        <v>106</v>
      </c>
      <c r="AU3818" t="s">
        <v>164</v>
      </c>
      <c r="AV3818" t="s">
        <v>168</v>
      </c>
      <c r="AW3818" t="s">
        <v>4065</v>
      </c>
      <c r="AX3818" t="s">
        <v>4038</v>
      </c>
      <c r="AY3818" s="4" t="s">
        <v>4143</v>
      </c>
    </row>
    <row r="3819" spans="1:51" hidden="1" x14ac:dyDescent="0.25">
      <c r="A3819">
        <v>2019</v>
      </c>
      <c r="B3819" s="6">
        <v>43621</v>
      </c>
      <c r="C3819" s="6">
        <v>43746</v>
      </c>
      <c r="D3819" t="str">
        <f>INDEX(parametres!$B$2:$B$57,IF(ISNUMBER(MATCH(Chiffrier!E3819,parametres!$C$2:$C$57,0)),MATCH(E3819,parametres!$C$2:$C$57,0),NA()))</f>
        <v>IM-9</v>
      </c>
      <c r="E3819" t="s">
        <v>188</v>
      </c>
      <c r="F3819" t="s">
        <v>112</v>
      </c>
      <c r="G3819" s="4">
        <f t="shared" si="80"/>
        <v>17.857142857142858</v>
      </c>
      <c r="H3819">
        <f>INDEX(Sites_coordo!$C$2:$C$62,IF(ISNUMBER(MATCH(Chiffrier!E3819,Sites_coordo!$A$2:$A$62,0)),MATCH(Chiffrier!E3819,Sites_coordo!$A$2:$A$62,0),NA()))</f>
        <v>47.359000000000002</v>
      </c>
      <c r="I3819">
        <f>INDEX(Sites_coordo!$B$2:$B$62,IF(ISNUMBER(MATCH(Chiffrier!E3819,Sites_coordo!$A$2:$A$62,0)),MATCH(Chiffrier!E3819,Sites_coordo!$A$2:$A$62,0),NA()))</f>
        <v>-61.757899999999999</v>
      </c>
      <c r="J3819" t="s">
        <v>105</v>
      </c>
      <c r="K3819" t="s">
        <v>105</v>
      </c>
      <c r="L3819" s="4">
        <v>10606632</v>
      </c>
      <c r="M3819" t="s">
        <v>683</v>
      </c>
      <c r="N3819" s="4">
        <v>5</v>
      </c>
      <c r="O3819" s="4" t="s">
        <v>121</v>
      </c>
      <c r="P3819" s="4">
        <v>2</v>
      </c>
      <c r="Q3819" t="s">
        <v>4039</v>
      </c>
      <c r="R3819" s="4">
        <v>0</v>
      </c>
      <c r="S3819" s="4">
        <v>0</v>
      </c>
      <c r="T3819" s="4" t="s">
        <v>106</v>
      </c>
      <c r="U3819" s="4">
        <v>0</v>
      </c>
      <c r="V3819" s="4" t="s">
        <v>106</v>
      </c>
      <c r="W3819" s="4">
        <v>0</v>
      </c>
      <c r="X3819" s="4">
        <v>0</v>
      </c>
      <c r="Y3819" s="4">
        <v>0</v>
      </c>
      <c r="Z3819" s="4">
        <v>0</v>
      </c>
      <c r="AA3819" s="4">
        <v>0</v>
      </c>
      <c r="AB3819" s="4">
        <v>1</v>
      </c>
      <c r="AC3819" s="4">
        <v>0</v>
      </c>
      <c r="AD3819" s="4">
        <v>0</v>
      </c>
      <c r="AE3819" s="4">
        <v>0</v>
      </c>
      <c r="AH3819" s="6">
        <v>43746</v>
      </c>
      <c r="AI3819" s="5">
        <v>0.60416666666666663</v>
      </c>
      <c r="AJ3819">
        <v>1</v>
      </c>
      <c r="AK3819" t="s">
        <v>106</v>
      </c>
      <c r="AL3819" s="4">
        <v>10.7</v>
      </c>
      <c r="AM3819" s="4">
        <v>30.2</v>
      </c>
      <c r="AN3819" s="4" t="s">
        <v>106</v>
      </c>
      <c r="AO3819" s="4" t="s">
        <v>106</v>
      </c>
      <c r="AP3819" s="4" t="s">
        <v>106</v>
      </c>
      <c r="AQ3819" s="4" t="s">
        <v>106</v>
      </c>
      <c r="AR3819" s="4" t="s">
        <v>106</v>
      </c>
      <c r="AS3819" s="4" t="s">
        <v>106</v>
      </c>
      <c r="AT3819" s="4" t="s">
        <v>106</v>
      </c>
      <c r="AU3819" t="s">
        <v>164</v>
      </c>
      <c r="AV3819" t="s">
        <v>168</v>
      </c>
      <c r="AW3819" t="s">
        <v>4065</v>
      </c>
      <c r="AX3819" t="s">
        <v>4039</v>
      </c>
      <c r="AY3819" s="4" t="s">
        <v>4143</v>
      </c>
    </row>
    <row r="3820" spans="1:51" hidden="1" x14ac:dyDescent="0.25">
      <c r="A3820">
        <v>2019</v>
      </c>
      <c r="B3820" s="6">
        <v>43621</v>
      </c>
      <c r="C3820" s="6">
        <v>43746</v>
      </c>
      <c r="D3820" t="str">
        <f>INDEX(parametres!$B$2:$B$57,IF(ISNUMBER(MATCH(Chiffrier!E3820,parametres!$C$2:$C$57,0)),MATCH(E3820,parametres!$C$2:$C$57,0),NA()))</f>
        <v>IM-9</v>
      </c>
      <c r="E3820" t="s">
        <v>188</v>
      </c>
      <c r="F3820" t="s">
        <v>112</v>
      </c>
      <c r="G3820" s="4">
        <f t="shared" si="80"/>
        <v>17.857142857142858</v>
      </c>
      <c r="H3820">
        <f>INDEX(Sites_coordo!$C$2:$C$62,IF(ISNUMBER(MATCH(Chiffrier!E3820,Sites_coordo!$A$2:$A$62,0)),MATCH(Chiffrier!E3820,Sites_coordo!$A$2:$A$62,0),NA()))</f>
        <v>47.359000000000002</v>
      </c>
      <c r="I3820">
        <f>INDEX(Sites_coordo!$B$2:$B$62,IF(ISNUMBER(MATCH(Chiffrier!E3820,Sites_coordo!$A$2:$A$62,0)),MATCH(Chiffrier!E3820,Sites_coordo!$A$2:$A$62,0),NA()))</f>
        <v>-61.757899999999999</v>
      </c>
      <c r="J3820" t="s">
        <v>105</v>
      </c>
      <c r="K3820" t="s">
        <v>105</v>
      </c>
      <c r="L3820" s="4">
        <v>10606632</v>
      </c>
      <c r="M3820" t="s">
        <v>683</v>
      </c>
      <c r="N3820" s="4">
        <v>5</v>
      </c>
      <c r="O3820" s="4" t="s">
        <v>121</v>
      </c>
      <c r="P3820" s="4">
        <v>3</v>
      </c>
      <c r="Q3820" t="s">
        <v>4040</v>
      </c>
      <c r="R3820" s="4">
        <v>0</v>
      </c>
      <c r="S3820" s="4">
        <v>0</v>
      </c>
      <c r="T3820" s="4" t="s">
        <v>106</v>
      </c>
      <c r="U3820" s="4">
        <v>0</v>
      </c>
      <c r="V3820" s="4" t="s">
        <v>106</v>
      </c>
      <c r="W3820" s="4">
        <v>0</v>
      </c>
      <c r="X3820" s="4">
        <v>0</v>
      </c>
      <c r="Y3820" s="4">
        <v>0</v>
      </c>
      <c r="Z3820" s="4">
        <v>0</v>
      </c>
      <c r="AA3820" s="4">
        <v>0</v>
      </c>
      <c r="AB3820" s="4">
        <v>3</v>
      </c>
      <c r="AC3820" s="4">
        <v>0</v>
      </c>
      <c r="AD3820" s="4">
        <v>0</v>
      </c>
      <c r="AE3820" s="4">
        <v>0</v>
      </c>
      <c r="AH3820" s="6">
        <v>43746</v>
      </c>
      <c r="AI3820" s="5">
        <v>0.60416666666666663</v>
      </c>
      <c r="AJ3820">
        <v>1</v>
      </c>
      <c r="AK3820" t="s">
        <v>106</v>
      </c>
      <c r="AL3820" s="4">
        <v>10.7</v>
      </c>
      <c r="AM3820" s="4">
        <v>30.2</v>
      </c>
      <c r="AN3820" s="4" t="s">
        <v>106</v>
      </c>
      <c r="AO3820" s="4" t="s">
        <v>106</v>
      </c>
      <c r="AP3820" s="4" t="s">
        <v>106</v>
      </c>
      <c r="AQ3820" s="4" t="s">
        <v>106</v>
      </c>
      <c r="AR3820" s="4" t="s">
        <v>106</v>
      </c>
      <c r="AS3820" s="4" t="s">
        <v>106</v>
      </c>
      <c r="AT3820" s="4" t="s">
        <v>106</v>
      </c>
      <c r="AU3820" t="s">
        <v>164</v>
      </c>
      <c r="AV3820" t="s">
        <v>168</v>
      </c>
      <c r="AW3820" t="s">
        <v>4065</v>
      </c>
      <c r="AX3820" t="s">
        <v>4040</v>
      </c>
      <c r="AY3820" s="4" t="s">
        <v>4143</v>
      </c>
    </row>
    <row r="3821" spans="1:51" hidden="1" x14ac:dyDescent="0.25">
      <c r="A3821">
        <v>2019</v>
      </c>
      <c r="B3821" s="6">
        <v>43621</v>
      </c>
      <c r="C3821" s="6">
        <v>43746</v>
      </c>
      <c r="D3821" t="str">
        <f>INDEX(parametres!$B$2:$B$57,IF(ISNUMBER(MATCH(Chiffrier!E3821,parametres!$C$2:$C$57,0)),MATCH(E3821,parametres!$C$2:$C$57,0),NA()))</f>
        <v>IM-9</v>
      </c>
      <c r="E3821" t="s">
        <v>188</v>
      </c>
      <c r="F3821" t="s">
        <v>112</v>
      </c>
      <c r="G3821" s="4">
        <f t="shared" si="80"/>
        <v>17.857142857142858</v>
      </c>
      <c r="H3821">
        <f>INDEX(Sites_coordo!$C$2:$C$62,IF(ISNUMBER(MATCH(Chiffrier!E3821,Sites_coordo!$A$2:$A$62,0)),MATCH(Chiffrier!E3821,Sites_coordo!$A$2:$A$62,0),NA()))</f>
        <v>47.359000000000002</v>
      </c>
      <c r="I3821">
        <f>INDEX(Sites_coordo!$B$2:$B$62,IF(ISNUMBER(MATCH(Chiffrier!E3821,Sites_coordo!$A$2:$A$62,0)),MATCH(Chiffrier!E3821,Sites_coordo!$A$2:$A$62,0),NA()))</f>
        <v>-61.757899999999999</v>
      </c>
      <c r="J3821" t="s">
        <v>105</v>
      </c>
      <c r="K3821" t="s">
        <v>105</v>
      </c>
      <c r="L3821" s="4">
        <v>10606632</v>
      </c>
      <c r="M3821" t="s">
        <v>683</v>
      </c>
      <c r="N3821" s="4">
        <v>5</v>
      </c>
      <c r="O3821" s="4" t="s">
        <v>107</v>
      </c>
      <c r="P3821" s="4">
        <v>1</v>
      </c>
      <c r="Q3821" t="s">
        <v>4041</v>
      </c>
      <c r="R3821" s="4">
        <v>0</v>
      </c>
      <c r="S3821" s="4">
        <v>0</v>
      </c>
      <c r="T3821" s="4" t="s">
        <v>106</v>
      </c>
      <c r="U3821" s="4">
        <v>0</v>
      </c>
      <c r="V3821" s="4" t="s">
        <v>106</v>
      </c>
      <c r="W3821" s="4">
        <v>0</v>
      </c>
      <c r="X3821" s="4">
        <v>0</v>
      </c>
      <c r="Y3821" s="4">
        <v>0</v>
      </c>
      <c r="Z3821" s="4">
        <v>0</v>
      </c>
      <c r="AA3821" s="4">
        <v>0</v>
      </c>
      <c r="AB3821" s="4">
        <v>1</v>
      </c>
      <c r="AC3821" s="4">
        <v>0</v>
      </c>
      <c r="AD3821" s="4">
        <v>0</v>
      </c>
      <c r="AE3821" s="4">
        <v>0</v>
      </c>
      <c r="AH3821" s="6">
        <v>43746</v>
      </c>
      <c r="AI3821" s="5">
        <v>0.60416666666666663</v>
      </c>
      <c r="AJ3821">
        <v>1</v>
      </c>
      <c r="AK3821" t="s">
        <v>106</v>
      </c>
      <c r="AL3821" s="4">
        <v>10.7</v>
      </c>
      <c r="AM3821" s="4">
        <v>30.2</v>
      </c>
      <c r="AN3821" s="4" t="s">
        <v>106</v>
      </c>
      <c r="AO3821" s="4" t="s">
        <v>106</v>
      </c>
      <c r="AP3821" s="4" t="s">
        <v>106</v>
      </c>
      <c r="AQ3821" s="4" t="s">
        <v>106</v>
      </c>
      <c r="AR3821" s="4" t="s">
        <v>106</v>
      </c>
      <c r="AS3821" s="4" t="s">
        <v>106</v>
      </c>
      <c r="AT3821" s="4" t="s">
        <v>106</v>
      </c>
      <c r="AU3821" t="s">
        <v>164</v>
      </c>
      <c r="AV3821" t="s">
        <v>168</v>
      </c>
      <c r="AW3821" t="s">
        <v>4065</v>
      </c>
      <c r="AX3821" t="s">
        <v>4041</v>
      </c>
      <c r="AY3821" s="4" t="s">
        <v>4143</v>
      </c>
    </row>
    <row r="3822" spans="1:51" hidden="1" x14ac:dyDescent="0.25">
      <c r="A3822">
        <v>2019</v>
      </c>
      <c r="B3822" s="6">
        <v>43621</v>
      </c>
      <c r="C3822" s="6">
        <v>43746</v>
      </c>
      <c r="D3822" t="str">
        <f>INDEX(parametres!$B$2:$B$57,IF(ISNUMBER(MATCH(Chiffrier!E3822,parametres!$C$2:$C$57,0)),MATCH(E3822,parametres!$C$2:$C$57,0),NA()))</f>
        <v>IM-9</v>
      </c>
      <c r="E3822" t="s">
        <v>188</v>
      </c>
      <c r="F3822" t="s">
        <v>112</v>
      </c>
      <c r="G3822" s="4">
        <f t="shared" si="80"/>
        <v>17.857142857142858</v>
      </c>
      <c r="H3822">
        <f>INDEX(Sites_coordo!$C$2:$C$62,IF(ISNUMBER(MATCH(Chiffrier!E3822,Sites_coordo!$A$2:$A$62,0)),MATCH(Chiffrier!E3822,Sites_coordo!$A$2:$A$62,0),NA()))</f>
        <v>47.359000000000002</v>
      </c>
      <c r="I3822">
        <f>INDEX(Sites_coordo!$B$2:$B$62,IF(ISNUMBER(MATCH(Chiffrier!E3822,Sites_coordo!$A$2:$A$62,0)),MATCH(Chiffrier!E3822,Sites_coordo!$A$2:$A$62,0),NA()))</f>
        <v>-61.757899999999999</v>
      </c>
      <c r="J3822" t="s">
        <v>105</v>
      </c>
      <c r="K3822" t="s">
        <v>105</v>
      </c>
      <c r="L3822" s="4">
        <v>10606632</v>
      </c>
      <c r="M3822" t="s">
        <v>683</v>
      </c>
      <c r="N3822" s="4">
        <v>6</v>
      </c>
      <c r="O3822" s="4" t="s">
        <v>121</v>
      </c>
      <c r="P3822" s="4">
        <v>1</v>
      </c>
      <c r="Q3822" t="s">
        <v>4042</v>
      </c>
      <c r="R3822" s="4">
        <v>0</v>
      </c>
      <c r="S3822" s="4">
        <v>0</v>
      </c>
      <c r="T3822" s="4" t="s">
        <v>106</v>
      </c>
      <c r="U3822" s="4">
        <v>0</v>
      </c>
      <c r="V3822" s="4" t="s">
        <v>106</v>
      </c>
      <c r="W3822" s="4">
        <v>0</v>
      </c>
      <c r="X3822" s="4">
        <v>0</v>
      </c>
      <c r="Y3822" s="4">
        <v>0</v>
      </c>
      <c r="Z3822" s="4">
        <v>0</v>
      </c>
      <c r="AA3822" s="4">
        <v>0</v>
      </c>
      <c r="AB3822" s="4">
        <v>1</v>
      </c>
      <c r="AC3822" s="4">
        <v>0</v>
      </c>
      <c r="AD3822" s="4">
        <v>0</v>
      </c>
      <c r="AE3822" s="4">
        <v>0</v>
      </c>
      <c r="AH3822" s="6">
        <v>43746</v>
      </c>
      <c r="AI3822" s="5">
        <v>0.60416666666666663</v>
      </c>
      <c r="AJ3822">
        <v>1</v>
      </c>
      <c r="AK3822" t="s">
        <v>106</v>
      </c>
      <c r="AL3822" s="4">
        <v>10.7</v>
      </c>
      <c r="AM3822" s="4">
        <v>30.2</v>
      </c>
      <c r="AN3822" s="4" t="s">
        <v>106</v>
      </c>
      <c r="AO3822" s="4" t="s">
        <v>106</v>
      </c>
      <c r="AP3822" s="4" t="s">
        <v>106</v>
      </c>
      <c r="AQ3822" s="4" t="s">
        <v>106</v>
      </c>
      <c r="AR3822" s="4" t="s">
        <v>106</v>
      </c>
      <c r="AS3822" s="4" t="s">
        <v>106</v>
      </c>
      <c r="AT3822" s="4" t="s">
        <v>106</v>
      </c>
      <c r="AU3822" t="s">
        <v>164</v>
      </c>
      <c r="AV3822" t="s">
        <v>168</v>
      </c>
      <c r="AW3822" t="s">
        <v>4065</v>
      </c>
      <c r="AX3822" t="s">
        <v>4042</v>
      </c>
      <c r="AY3822" s="4" t="s">
        <v>4143</v>
      </c>
    </row>
    <row r="3823" spans="1:51" hidden="1" x14ac:dyDescent="0.25">
      <c r="A3823">
        <v>2019</v>
      </c>
      <c r="B3823" s="6">
        <v>43621</v>
      </c>
      <c r="C3823" s="6">
        <v>43746</v>
      </c>
      <c r="D3823" t="str">
        <f>INDEX(parametres!$B$2:$B$57,IF(ISNUMBER(MATCH(Chiffrier!E3823,parametres!$C$2:$C$57,0)),MATCH(E3823,parametres!$C$2:$C$57,0),NA()))</f>
        <v>IM-9</v>
      </c>
      <c r="E3823" t="s">
        <v>188</v>
      </c>
      <c r="F3823" t="s">
        <v>112</v>
      </c>
      <c r="G3823" s="4">
        <f t="shared" si="80"/>
        <v>17.857142857142858</v>
      </c>
      <c r="H3823">
        <f>INDEX(Sites_coordo!$C$2:$C$62,IF(ISNUMBER(MATCH(Chiffrier!E3823,Sites_coordo!$A$2:$A$62,0)),MATCH(Chiffrier!E3823,Sites_coordo!$A$2:$A$62,0),NA()))</f>
        <v>47.359000000000002</v>
      </c>
      <c r="I3823">
        <f>INDEX(Sites_coordo!$B$2:$B$62,IF(ISNUMBER(MATCH(Chiffrier!E3823,Sites_coordo!$A$2:$A$62,0)),MATCH(Chiffrier!E3823,Sites_coordo!$A$2:$A$62,0),NA()))</f>
        <v>-61.757899999999999</v>
      </c>
      <c r="J3823" t="s">
        <v>105</v>
      </c>
      <c r="K3823" t="s">
        <v>105</v>
      </c>
      <c r="L3823" s="4">
        <v>10606632</v>
      </c>
      <c r="M3823" t="s">
        <v>683</v>
      </c>
      <c r="N3823" s="4">
        <v>6</v>
      </c>
      <c r="O3823" s="4" t="s">
        <v>121</v>
      </c>
      <c r="P3823" s="4">
        <v>2</v>
      </c>
      <c r="Q3823" t="s">
        <v>4043</v>
      </c>
      <c r="R3823" s="4">
        <v>0</v>
      </c>
      <c r="S3823" s="4">
        <v>0</v>
      </c>
      <c r="T3823" s="4" t="s">
        <v>106</v>
      </c>
      <c r="U3823" s="4">
        <v>0</v>
      </c>
      <c r="V3823" s="4" t="s">
        <v>106</v>
      </c>
      <c r="W3823" s="4">
        <v>0</v>
      </c>
      <c r="X3823" s="4">
        <v>0</v>
      </c>
      <c r="Y3823" s="4">
        <v>0</v>
      </c>
      <c r="Z3823" s="4">
        <v>0</v>
      </c>
      <c r="AA3823" s="4">
        <v>0</v>
      </c>
      <c r="AB3823" s="4">
        <v>1</v>
      </c>
      <c r="AC3823" s="4">
        <v>0</v>
      </c>
      <c r="AD3823" s="4">
        <v>0</v>
      </c>
      <c r="AE3823" s="4">
        <v>0</v>
      </c>
      <c r="AH3823" s="6">
        <v>43746</v>
      </c>
      <c r="AI3823" s="5">
        <v>0.60416666666666663</v>
      </c>
      <c r="AJ3823">
        <v>1</v>
      </c>
      <c r="AK3823" t="s">
        <v>106</v>
      </c>
      <c r="AL3823" s="4">
        <v>10.7</v>
      </c>
      <c r="AM3823" s="4">
        <v>30.2</v>
      </c>
      <c r="AN3823" s="4" t="s">
        <v>106</v>
      </c>
      <c r="AO3823" s="4" t="s">
        <v>106</v>
      </c>
      <c r="AP3823" s="4" t="s">
        <v>106</v>
      </c>
      <c r="AQ3823" s="4" t="s">
        <v>106</v>
      </c>
      <c r="AR3823" s="4" t="s">
        <v>106</v>
      </c>
      <c r="AS3823" s="4" t="s">
        <v>106</v>
      </c>
      <c r="AT3823" s="4" t="s">
        <v>106</v>
      </c>
      <c r="AU3823" t="s">
        <v>164</v>
      </c>
      <c r="AV3823" t="s">
        <v>168</v>
      </c>
      <c r="AW3823" t="s">
        <v>4065</v>
      </c>
      <c r="AX3823" t="s">
        <v>4043</v>
      </c>
      <c r="AY3823" s="4" t="s">
        <v>4143</v>
      </c>
    </row>
    <row r="3824" spans="1:51" hidden="1" x14ac:dyDescent="0.25">
      <c r="A3824">
        <v>2019</v>
      </c>
      <c r="B3824" s="6">
        <v>43621</v>
      </c>
      <c r="C3824" s="6">
        <v>43746</v>
      </c>
      <c r="D3824" t="str">
        <f>INDEX(parametres!$B$2:$B$57,IF(ISNUMBER(MATCH(Chiffrier!E3824,parametres!$C$2:$C$57,0)),MATCH(E3824,parametres!$C$2:$C$57,0),NA()))</f>
        <v>IM-9</v>
      </c>
      <c r="E3824" t="s">
        <v>188</v>
      </c>
      <c r="F3824" t="s">
        <v>112</v>
      </c>
      <c r="G3824" s="4">
        <f t="shared" si="80"/>
        <v>17.857142857142858</v>
      </c>
      <c r="H3824">
        <f>INDEX(Sites_coordo!$C$2:$C$62,IF(ISNUMBER(MATCH(Chiffrier!E3824,Sites_coordo!$A$2:$A$62,0)),MATCH(Chiffrier!E3824,Sites_coordo!$A$2:$A$62,0),NA()))</f>
        <v>47.359000000000002</v>
      </c>
      <c r="I3824">
        <f>INDEX(Sites_coordo!$B$2:$B$62,IF(ISNUMBER(MATCH(Chiffrier!E3824,Sites_coordo!$A$2:$A$62,0)),MATCH(Chiffrier!E3824,Sites_coordo!$A$2:$A$62,0),NA()))</f>
        <v>-61.757899999999999</v>
      </c>
      <c r="J3824" t="s">
        <v>105</v>
      </c>
      <c r="K3824" t="s">
        <v>105</v>
      </c>
      <c r="L3824" s="4">
        <v>10606632</v>
      </c>
      <c r="M3824" t="s">
        <v>683</v>
      </c>
      <c r="N3824" s="4">
        <v>6</v>
      </c>
      <c r="O3824" s="4" t="s">
        <v>121</v>
      </c>
      <c r="P3824" s="4">
        <v>3</v>
      </c>
      <c r="Q3824" t="s">
        <v>4044</v>
      </c>
      <c r="R3824" s="4">
        <v>0</v>
      </c>
      <c r="S3824" s="4">
        <v>0</v>
      </c>
      <c r="T3824" s="4" t="s">
        <v>106</v>
      </c>
      <c r="U3824" s="4">
        <v>0</v>
      </c>
      <c r="V3824" s="4" t="s">
        <v>106</v>
      </c>
      <c r="W3824" s="4">
        <v>0</v>
      </c>
      <c r="X3824" s="4">
        <v>0</v>
      </c>
      <c r="Y3824" s="4">
        <v>0</v>
      </c>
      <c r="Z3824" s="4">
        <v>0</v>
      </c>
      <c r="AA3824" s="4">
        <v>0</v>
      </c>
      <c r="AB3824" s="4">
        <v>4</v>
      </c>
      <c r="AC3824" s="4">
        <v>0</v>
      </c>
      <c r="AD3824" s="4">
        <v>0</v>
      </c>
      <c r="AE3824" s="4">
        <v>0</v>
      </c>
      <c r="AH3824" s="6">
        <v>43746</v>
      </c>
      <c r="AI3824" s="5">
        <v>0.60416666666666663</v>
      </c>
      <c r="AJ3824">
        <v>1</v>
      </c>
      <c r="AK3824" t="s">
        <v>106</v>
      </c>
      <c r="AL3824" s="4">
        <v>10.7</v>
      </c>
      <c r="AM3824" s="4">
        <v>30.2</v>
      </c>
      <c r="AN3824" s="4" t="s">
        <v>106</v>
      </c>
      <c r="AO3824" s="4" t="s">
        <v>106</v>
      </c>
      <c r="AP3824" s="4" t="s">
        <v>106</v>
      </c>
      <c r="AQ3824" s="4" t="s">
        <v>106</v>
      </c>
      <c r="AR3824" s="4" t="s">
        <v>106</v>
      </c>
      <c r="AS3824" s="4" t="s">
        <v>106</v>
      </c>
      <c r="AT3824" s="4" t="s">
        <v>106</v>
      </c>
      <c r="AU3824" t="s">
        <v>164</v>
      </c>
      <c r="AV3824" t="s">
        <v>168</v>
      </c>
      <c r="AW3824" t="s">
        <v>4065</v>
      </c>
      <c r="AX3824" t="s">
        <v>4044</v>
      </c>
      <c r="AY3824" s="4" t="s">
        <v>4143</v>
      </c>
    </row>
    <row r="3825" spans="1:51" hidden="1" x14ac:dyDescent="0.25">
      <c r="A3825">
        <v>2019</v>
      </c>
      <c r="B3825" s="6">
        <v>43621</v>
      </c>
      <c r="C3825" s="6">
        <v>43746</v>
      </c>
      <c r="D3825" t="str">
        <f>INDEX(parametres!$B$2:$B$57,IF(ISNUMBER(MATCH(Chiffrier!E3825,parametres!$C$2:$C$57,0)),MATCH(E3825,parametres!$C$2:$C$57,0),NA()))</f>
        <v>IM-9</v>
      </c>
      <c r="E3825" t="s">
        <v>188</v>
      </c>
      <c r="F3825" t="s">
        <v>112</v>
      </c>
      <c r="G3825" s="4">
        <f t="shared" si="80"/>
        <v>17.857142857142858</v>
      </c>
      <c r="H3825">
        <f>INDEX(Sites_coordo!$C$2:$C$62,IF(ISNUMBER(MATCH(Chiffrier!E3825,Sites_coordo!$A$2:$A$62,0)),MATCH(Chiffrier!E3825,Sites_coordo!$A$2:$A$62,0),NA()))</f>
        <v>47.359000000000002</v>
      </c>
      <c r="I3825">
        <f>INDEX(Sites_coordo!$B$2:$B$62,IF(ISNUMBER(MATCH(Chiffrier!E3825,Sites_coordo!$A$2:$A$62,0)),MATCH(Chiffrier!E3825,Sites_coordo!$A$2:$A$62,0),NA()))</f>
        <v>-61.757899999999999</v>
      </c>
      <c r="J3825" t="s">
        <v>105</v>
      </c>
      <c r="K3825" t="s">
        <v>105</v>
      </c>
      <c r="L3825" s="4">
        <v>10606632</v>
      </c>
      <c r="M3825" t="s">
        <v>683</v>
      </c>
      <c r="N3825" s="4">
        <v>6</v>
      </c>
      <c r="O3825" s="4" t="s">
        <v>107</v>
      </c>
      <c r="P3825" s="4">
        <v>1</v>
      </c>
      <c r="Q3825" t="s">
        <v>4045</v>
      </c>
      <c r="R3825" s="4">
        <v>0</v>
      </c>
      <c r="S3825" s="4">
        <v>0</v>
      </c>
      <c r="T3825" s="4" t="s">
        <v>106</v>
      </c>
      <c r="U3825" s="4">
        <v>0</v>
      </c>
      <c r="V3825" s="4" t="s">
        <v>106</v>
      </c>
      <c r="W3825" s="4">
        <v>0</v>
      </c>
      <c r="X3825" s="4">
        <v>0</v>
      </c>
      <c r="Y3825" s="4">
        <v>0</v>
      </c>
      <c r="Z3825" s="4">
        <v>0</v>
      </c>
      <c r="AA3825" s="4">
        <v>0</v>
      </c>
      <c r="AB3825" s="4">
        <v>1</v>
      </c>
      <c r="AC3825" s="4">
        <v>0</v>
      </c>
      <c r="AD3825" s="4">
        <v>0</v>
      </c>
      <c r="AE3825" s="4">
        <v>0</v>
      </c>
      <c r="AH3825" s="6">
        <v>43746</v>
      </c>
      <c r="AI3825" s="5">
        <v>0.60416666666666663</v>
      </c>
      <c r="AJ3825">
        <v>1</v>
      </c>
      <c r="AK3825" t="s">
        <v>106</v>
      </c>
      <c r="AL3825" s="4">
        <v>10.7</v>
      </c>
      <c r="AM3825" s="4">
        <v>30.2</v>
      </c>
      <c r="AN3825" s="4" t="s">
        <v>106</v>
      </c>
      <c r="AO3825" s="4" t="s">
        <v>106</v>
      </c>
      <c r="AP3825" s="4" t="s">
        <v>106</v>
      </c>
      <c r="AQ3825" s="4" t="s">
        <v>106</v>
      </c>
      <c r="AR3825" s="4" t="s">
        <v>106</v>
      </c>
      <c r="AS3825" s="4" t="s">
        <v>106</v>
      </c>
      <c r="AT3825" s="4" t="s">
        <v>106</v>
      </c>
      <c r="AU3825" t="s">
        <v>164</v>
      </c>
      <c r="AV3825" t="s">
        <v>168</v>
      </c>
      <c r="AW3825" t="s">
        <v>4065</v>
      </c>
      <c r="AX3825" t="s">
        <v>4045</v>
      </c>
      <c r="AY3825" s="4" t="s">
        <v>4143</v>
      </c>
    </row>
    <row r="3826" spans="1:51" hidden="1" x14ac:dyDescent="0.25">
      <c r="A3826">
        <v>2019</v>
      </c>
      <c r="B3826" s="6">
        <v>43621</v>
      </c>
      <c r="C3826" s="6">
        <v>43746</v>
      </c>
      <c r="D3826" t="str">
        <f>INDEX(parametres!$B$2:$B$57,IF(ISNUMBER(MATCH(Chiffrier!E3826,parametres!$C$2:$C$57,0)),MATCH(E3826,parametres!$C$2:$C$57,0),NA()))</f>
        <v>IM-9</v>
      </c>
      <c r="E3826" t="s">
        <v>188</v>
      </c>
      <c r="F3826" t="s">
        <v>112</v>
      </c>
      <c r="G3826" s="4">
        <f t="shared" si="80"/>
        <v>17.857142857142858</v>
      </c>
      <c r="H3826">
        <f>INDEX(Sites_coordo!$C$2:$C$62,IF(ISNUMBER(MATCH(Chiffrier!E3826,Sites_coordo!$A$2:$A$62,0)),MATCH(Chiffrier!E3826,Sites_coordo!$A$2:$A$62,0),NA()))</f>
        <v>47.359000000000002</v>
      </c>
      <c r="I3826">
        <f>INDEX(Sites_coordo!$B$2:$B$62,IF(ISNUMBER(MATCH(Chiffrier!E3826,Sites_coordo!$A$2:$A$62,0)),MATCH(Chiffrier!E3826,Sites_coordo!$A$2:$A$62,0),NA()))</f>
        <v>-61.757899999999999</v>
      </c>
      <c r="J3826" t="s">
        <v>105</v>
      </c>
      <c r="K3826" t="s">
        <v>105</v>
      </c>
      <c r="L3826" s="4">
        <v>10606632</v>
      </c>
      <c r="M3826" t="s">
        <v>683</v>
      </c>
      <c r="N3826" s="4">
        <v>7</v>
      </c>
      <c r="O3826" s="4" t="s">
        <v>121</v>
      </c>
      <c r="P3826" s="4">
        <v>1</v>
      </c>
      <c r="Q3826" t="s">
        <v>4046</v>
      </c>
      <c r="R3826" s="4" t="s">
        <v>106</v>
      </c>
      <c r="S3826" s="4" t="s">
        <v>106</v>
      </c>
      <c r="T3826" s="4" t="s">
        <v>106</v>
      </c>
      <c r="U3826" s="4" t="s">
        <v>106</v>
      </c>
      <c r="V3826" s="4" t="s">
        <v>106</v>
      </c>
      <c r="W3826" s="4" t="s">
        <v>106</v>
      </c>
      <c r="X3826" s="4" t="s">
        <v>106</v>
      </c>
      <c r="Y3826" s="4" t="s">
        <v>106</v>
      </c>
      <c r="Z3826" s="4" t="s">
        <v>106</v>
      </c>
      <c r="AA3826" s="4" t="s">
        <v>106</v>
      </c>
      <c r="AB3826" s="4" t="s">
        <v>106</v>
      </c>
      <c r="AC3826" s="4" t="s">
        <v>106</v>
      </c>
      <c r="AD3826" s="4" t="s">
        <v>106</v>
      </c>
      <c r="AE3826" s="4" t="s">
        <v>106</v>
      </c>
      <c r="AH3826" s="6">
        <v>43746</v>
      </c>
      <c r="AI3826" s="5">
        <v>0.60416666666666663</v>
      </c>
      <c r="AJ3826">
        <v>1</v>
      </c>
      <c r="AK3826" t="s">
        <v>106</v>
      </c>
      <c r="AL3826" s="4">
        <v>10.7</v>
      </c>
      <c r="AM3826" s="4">
        <v>30.2</v>
      </c>
      <c r="AN3826" s="4" t="s">
        <v>106</v>
      </c>
      <c r="AO3826" s="4" t="s">
        <v>106</v>
      </c>
      <c r="AP3826" s="4" t="s">
        <v>106</v>
      </c>
      <c r="AQ3826" s="4" t="s">
        <v>106</v>
      </c>
      <c r="AR3826" s="4" t="s">
        <v>106</v>
      </c>
      <c r="AS3826" s="4" t="s">
        <v>106</v>
      </c>
      <c r="AT3826" s="4" t="s">
        <v>106</v>
      </c>
      <c r="AU3826" t="s">
        <v>164</v>
      </c>
      <c r="AV3826" t="s">
        <v>168</v>
      </c>
      <c r="AW3826" t="s">
        <v>4065</v>
      </c>
      <c r="AX3826" t="s">
        <v>4046</v>
      </c>
      <c r="AY3826" s="4" t="s">
        <v>4144</v>
      </c>
    </row>
    <row r="3827" spans="1:51" hidden="1" x14ac:dyDescent="0.25">
      <c r="A3827">
        <v>2019</v>
      </c>
      <c r="B3827" s="6">
        <v>43621</v>
      </c>
      <c r="C3827" s="6">
        <v>43746</v>
      </c>
      <c r="D3827" t="str">
        <f>INDEX(parametres!$B$2:$B$57,IF(ISNUMBER(MATCH(Chiffrier!E3827,parametres!$C$2:$C$57,0)),MATCH(E3827,parametres!$C$2:$C$57,0),NA()))</f>
        <v>IM-9</v>
      </c>
      <c r="E3827" t="s">
        <v>188</v>
      </c>
      <c r="F3827" t="s">
        <v>112</v>
      </c>
      <c r="G3827" s="4">
        <f t="shared" si="80"/>
        <v>17.857142857142858</v>
      </c>
      <c r="H3827">
        <f>INDEX(Sites_coordo!$C$2:$C$62,IF(ISNUMBER(MATCH(Chiffrier!E3827,Sites_coordo!$A$2:$A$62,0)),MATCH(Chiffrier!E3827,Sites_coordo!$A$2:$A$62,0),NA()))</f>
        <v>47.359000000000002</v>
      </c>
      <c r="I3827">
        <f>INDEX(Sites_coordo!$B$2:$B$62,IF(ISNUMBER(MATCH(Chiffrier!E3827,Sites_coordo!$A$2:$A$62,0)),MATCH(Chiffrier!E3827,Sites_coordo!$A$2:$A$62,0),NA()))</f>
        <v>-61.757899999999999</v>
      </c>
      <c r="J3827" t="s">
        <v>105</v>
      </c>
      <c r="K3827" t="s">
        <v>105</v>
      </c>
      <c r="L3827" s="4">
        <v>10606632</v>
      </c>
      <c r="M3827" t="s">
        <v>683</v>
      </c>
      <c r="N3827" s="4">
        <v>7</v>
      </c>
      <c r="O3827" s="4" t="s">
        <v>121</v>
      </c>
      <c r="P3827" s="4">
        <v>2</v>
      </c>
      <c r="Q3827" t="s">
        <v>4047</v>
      </c>
      <c r="R3827" s="4">
        <v>0</v>
      </c>
      <c r="S3827" s="4">
        <v>0</v>
      </c>
      <c r="T3827" s="4" t="s">
        <v>106</v>
      </c>
      <c r="U3827" s="4">
        <v>0</v>
      </c>
      <c r="V3827" s="4" t="s">
        <v>106</v>
      </c>
      <c r="W3827" s="4">
        <v>0</v>
      </c>
      <c r="X3827" s="4">
        <v>0</v>
      </c>
      <c r="Y3827" s="4">
        <v>0</v>
      </c>
      <c r="Z3827" s="4">
        <v>0</v>
      </c>
      <c r="AA3827" s="4">
        <v>0</v>
      </c>
      <c r="AB3827" s="4">
        <v>4</v>
      </c>
      <c r="AC3827" s="4">
        <v>0</v>
      </c>
      <c r="AD3827" s="4">
        <v>0</v>
      </c>
      <c r="AE3827" s="4">
        <v>0</v>
      </c>
      <c r="AH3827" s="6">
        <v>43746</v>
      </c>
      <c r="AI3827" s="5">
        <v>0.60416666666666663</v>
      </c>
      <c r="AJ3827">
        <v>1</v>
      </c>
      <c r="AK3827" t="s">
        <v>106</v>
      </c>
      <c r="AL3827" s="4">
        <v>10.7</v>
      </c>
      <c r="AM3827" s="4">
        <v>30.2</v>
      </c>
      <c r="AN3827" s="4" t="s">
        <v>106</v>
      </c>
      <c r="AO3827" s="4" t="s">
        <v>106</v>
      </c>
      <c r="AP3827" s="4" t="s">
        <v>106</v>
      </c>
      <c r="AQ3827" s="4" t="s">
        <v>106</v>
      </c>
      <c r="AR3827" s="4" t="s">
        <v>106</v>
      </c>
      <c r="AS3827" s="4" t="s">
        <v>106</v>
      </c>
      <c r="AT3827" s="4" t="s">
        <v>106</v>
      </c>
      <c r="AU3827" t="s">
        <v>164</v>
      </c>
      <c r="AV3827" t="s">
        <v>168</v>
      </c>
      <c r="AW3827" t="s">
        <v>4065</v>
      </c>
      <c r="AX3827" t="s">
        <v>4047</v>
      </c>
      <c r="AY3827" s="4" t="s">
        <v>4143</v>
      </c>
    </row>
    <row r="3828" spans="1:51" hidden="1" x14ac:dyDescent="0.25">
      <c r="A3828">
        <v>2019</v>
      </c>
      <c r="B3828" s="6">
        <v>43621</v>
      </c>
      <c r="C3828" s="6">
        <v>43746</v>
      </c>
      <c r="D3828" t="str">
        <f>INDEX(parametres!$B$2:$B$57,IF(ISNUMBER(MATCH(Chiffrier!E3828,parametres!$C$2:$C$57,0)),MATCH(E3828,parametres!$C$2:$C$57,0),NA()))</f>
        <v>IM-9</v>
      </c>
      <c r="E3828" t="s">
        <v>188</v>
      </c>
      <c r="F3828" t="s">
        <v>112</v>
      </c>
      <c r="G3828" s="4">
        <f t="shared" si="80"/>
        <v>17.857142857142858</v>
      </c>
      <c r="H3828">
        <f>INDEX(Sites_coordo!$C$2:$C$62,IF(ISNUMBER(MATCH(Chiffrier!E3828,Sites_coordo!$A$2:$A$62,0)),MATCH(Chiffrier!E3828,Sites_coordo!$A$2:$A$62,0),NA()))</f>
        <v>47.359000000000002</v>
      </c>
      <c r="I3828">
        <f>INDEX(Sites_coordo!$B$2:$B$62,IF(ISNUMBER(MATCH(Chiffrier!E3828,Sites_coordo!$A$2:$A$62,0)),MATCH(Chiffrier!E3828,Sites_coordo!$A$2:$A$62,0),NA()))</f>
        <v>-61.757899999999999</v>
      </c>
      <c r="J3828" t="s">
        <v>105</v>
      </c>
      <c r="K3828" t="s">
        <v>105</v>
      </c>
      <c r="L3828" s="4">
        <v>10606632</v>
      </c>
      <c r="M3828" t="s">
        <v>683</v>
      </c>
      <c r="N3828" s="4">
        <v>7</v>
      </c>
      <c r="O3828" s="4" t="s">
        <v>121</v>
      </c>
      <c r="P3828" s="4">
        <v>3</v>
      </c>
      <c r="Q3828" t="s">
        <v>4048</v>
      </c>
      <c r="R3828" s="4">
        <v>0</v>
      </c>
      <c r="S3828" s="4">
        <v>0</v>
      </c>
      <c r="T3828" s="4" t="s">
        <v>106</v>
      </c>
      <c r="U3828" s="4">
        <v>0</v>
      </c>
      <c r="V3828" s="4" t="s">
        <v>106</v>
      </c>
      <c r="W3828" s="4">
        <v>0</v>
      </c>
      <c r="X3828" s="4">
        <v>0</v>
      </c>
      <c r="Y3828" s="4">
        <v>0</v>
      </c>
      <c r="Z3828" s="4">
        <v>0</v>
      </c>
      <c r="AA3828" s="4">
        <v>0</v>
      </c>
      <c r="AB3828" s="4">
        <v>4</v>
      </c>
      <c r="AC3828" s="4">
        <v>0</v>
      </c>
      <c r="AD3828" s="4">
        <v>0</v>
      </c>
      <c r="AE3828" s="4">
        <v>0</v>
      </c>
      <c r="AH3828" s="6">
        <v>43746</v>
      </c>
      <c r="AI3828" s="5">
        <v>0.60416666666666663</v>
      </c>
      <c r="AJ3828">
        <v>1</v>
      </c>
      <c r="AK3828" t="s">
        <v>106</v>
      </c>
      <c r="AL3828" s="4">
        <v>10.7</v>
      </c>
      <c r="AM3828" s="4">
        <v>30.2</v>
      </c>
      <c r="AN3828" s="4" t="s">
        <v>106</v>
      </c>
      <c r="AO3828" s="4" t="s">
        <v>106</v>
      </c>
      <c r="AP3828" s="4" t="s">
        <v>106</v>
      </c>
      <c r="AQ3828" s="4" t="s">
        <v>106</v>
      </c>
      <c r="AR3828" s="4" t="s">
        <v>106</v>
      </c>
      <c r="AS3828" s="4" t="s">
        <v>106</v>
      </c>
      <c r="AT3828" s="4" t="s">
        <v>106</v>
      </c>
      <c r="AU3828" t="s">
        <v>164</v>
      </c>
      <c r="AV3828" t="s">
        <v>168</v>
      </c>
      <c r="AW3828" t="s">
        <v>4065</v>
      </c>
      <c r="AX3828" t="s">
        <v>4048</v>
      </c>
      <c r="AY3828" s="4" t="s">
        <v>4143</v>
      </c>
    </row>
    <row r="3829" spans="1:51" hidden="1" x14ac:dyDescent="0.25">
      <c r="A3829">
        <v>2019</v>
      </c>
      <c r="B3829" s="6">
        <v>43621</v>
      </c>
      <c r="C3829" s="6">
        <v>43746</v>
      </c>
      <c r="D3829" t="str">
        <f>INDEX(parametres!$B$2:$B$57,IF(ISNUMBER(MATCH(Chiffrier!E3829,parametres!$C$2:$C$57,0)),MATCH(E3829,parametres!$C$2:$C$57,0),NA()))</f>
        <v>IM-9</v>
      </c>
      <c r="E3829" t="s">
        <v>188</v>
      </c>
      <c r="F3829" t="s">
        <v>112</v>
      </c>
      <c r="G3829" s="4">
        <f t="shared" si="80"/>
        <v>17.857142857142858</v>
      </c>
      <c r="H3829">
        <f>INDEX(Sites_coordo!$C$2:$C$62,IF(ISNUMBER(MATCH(Chiffrier!E3829,Sites_coordo!$A$2:$A$62,0)),MATCH(Chiffrier!E3829,Sites_coordo!$A$2:$A$62,0),NA()))</f>
        <v>47.359000000000002</v>
      </c>
      <c r="I3829">
        <f>INDEX(Sites_coordo!$B$2:$B$62,IF(ISNUMBER(MATCH(Chiffrier!E3829,Sites_coordo!$A$2:$A$62,0)),MATCH(Chiffrier!E3829,Sites_coordo!$A$2:$A$62,0),NA()))</f>
        <v>-61.757899999999999</v>
      </c>
      <c r="J3829" t="s">
        <v>105</v>
      </c>
      <c r="K3829" t="s">
        <v>105</v>
      </c>
      <c r="L3829" s="4">
        <v>10606632</v>
      </c>
      <c r="M3829" t="s">
        <v>683</v>
      </c>
      <c r="N3829" s="4">
        <v>7</v>
      </c>
      <c r="O3829" s="4" t="s">
        <v>107</v>
      </c>
      <c r="P3829" s="4">
        <v>1</v>
      </c>
      <c r="Q3829" t="s">
        <v>4049</v>
      </c>
      <c r="R3829" s="4">
        <v>0</v>
      </c>
      <c r="S3829" s="4">
        <v>0</v>
      </c>
      <c r="T3829" s="4" t="s">
        <v>106</v>
      </c>
      <c r="U3829" s="4">
        <v>0</v>
      </c>
      <c r="V3829" s="4" t="s">
        <v>106</v>
      </c>
      <c r="W3829" s="4">
        <v>0</v>
      </c>
      <c r="X3829" s="4">
        <v>0</v>
      </c>
      <c r="Y3829" s="4">
        <v>0</v>
      </c>
      <c r="Z3829" s="4">
        <v>0</v>
      </c>
      <c r="AA3829" s="4">
        <v>0</v>
      </c>
      <c r="AB3829" s="4">
        <v>1</v>
      </c>
      <c r="AC3829" s="4">
        <v>0</v>
      </c>
      <c r="AD3829" s="4">
        <v>0</v>
      </c>
      <c r="AE3829" s="4">
        <v>0</v>
      </c>
      <c r="AH3829" s="6">
        <v>43746</v>
      </c>
      <c r="AI3829" s="5">
        <v>0.60416666666666663</v>
      </c>
      <c r="AJ3829">
        <v>1</v>
      </c>
      <c r="AK3829" t="s">
        <v>106</v>
      </c>
      <c r="AL3829" s="4">
        <v>10.7</v>
      </c>
      <c r="AM3829" s="4">
        <v>30.2</v>
      </c>
      <c r="AN3829" s="4" t="s">
        <v>106</v>
      </c>
      <c r="AO3829" s="4" t="s">
        <v>106</v>
      </c>
      <c r="AP3829" s="4" t="s">
        <v>106</v>
      </c>
      <c r="AQ3829" s="4" t="s">
        <v>106</v>
      </c>
      <c r="AR3829" s="4" t="s">
        <v>106</v>
      </c>
      <c r="AS3829" s="4" t="s">
        <v>106</v>
      </c>
      <c r="AT3829" s="4" t="s">
        <v>106</v>
      </c>
      <c r="AU3829" t="s">
        <v>164</v>
      </c>
      <c r="AV3829" t="s">
        <v>168</v>
      </c>
      <c r="AW3829" t="s">
        <v>4065</v>
      </c>
      <c r="AX3829" t="s">
        <v>4049</v>
      </c>
      <c r="AY3829" s="4" t="s">
        <v>4143</v>
      </c>
    </row>
    <row r="3830" spans="1:51" hidden="1" x14ac:dyDescent="0.25">
      <c r="A3830">
        <v>2019</v>
      </c>
      <c r="B3830" s="6">
        <v>43621</v>
      </c>
      <c r="C3830" s="6">
        <v>43746</v>
      </c>
      <c r="D3830" t="str">
        <f>INDEX(parametres!$B$2:$B$57,IF(ISNUMBER(MATCH(Chiffrier!E3830,parametres!$C$2:$C$57,0)),MATCH(E3830,parametres!$C$2:$C$57,0),NA()))</f>
        <v>IM-9</v>
      </c>
      <c r="E3830" t="s">
        <v>188</v>
      </c>
      <c r="F3830" t="s">
        <v>112</v>
      </c>
      <c r="G3830" s="4">
        <f t="shared" si="80"/>
        <v>17.857142857142858</v>
      </c>
      <c r="H3830">
        <f>INDEX(Sites_coordo!$C$2:$C$62,IF(ISNUMBER(MATCH(Chiffrier!E3830,Sites_coordo!$A$2:$A$62,0)),MATCH(Chiffrier!E3830,Sites_coordo!$A$2:$A$62,0),NA()))</f>
        <v>47.359000000000002</v>
      </c>
      <c r="I3830">
        <f>INDEX(Sites_coordo!$B$2:$B$62,IF(ISNUMBER(MATCH(Chiffrier!E3830,Sites_coordo!$A$2:$A$62,0)),MATCH(Chiffrier!E3830,Sites_coordo!$A$2:$A$62,0),NA()))</f>
        <v>-61.757899999999999</v>
      </c>
      <c r="J3830" t="s">
        <v>105</v>
      </c>
      <c r="K3830" t="s">
        <v>105</v>
      </c>
      <c r="L3830" s="4">
        <v>10606632</v>
      </c>
      <c r="M3830" t="s">
        <v>683</v>
      </c>
      <c r="N3830" s="4">
        <v>8</v>
      </c>
      <c r="O3830" s="4" t="s">
        <v>121</v>
      </c>
      <c r="P3830" s="4">
        <v>1</v>
      </c>
      <c r="Q3830" t="s">
        <v>4050</v>
      </c>
      <c r="R3830" s="4">
        <v>0</v>
      </c>
      <c r="S3830" s="4">
        <v>0</v>
      </c>
      <c r="T3830" s="4" t="s">
        <v>106</v>
      </c>
      <c r="U3830" s="4">
        <v>0</v>
      </c>
      <c r="V3830" s="4" t="s">
        <v>106</v>
      </c>
      <c r="W3830" s="4">
        <v>0</v>
      </c>
      <c r="X3830" s="4">
        <v>0</v>
      </c>
      <c r="Y3830" s="4">
        <v>0</v>
      </c>
      <c r="Z3830" s="4">
        <v>0</v>
      </c>
      <c r="AA3830" s="4">
        <v>0</v>
      </c>
      <c r="AB3830" s="4">
        <v>1</v>
      </c>
      <c r="AC3830" s="4">
        <v>0</v>
      </c>
      <c r="AD3830" s="4">
        <v>0</v>
      </c>
      <c r="AE3830" s="4">
        <v>0</v>
      </c>
      <c r="AH3830" s="6">
        <v>43746</v>
      </c>
      <c r="AI3830" s="5">
        <v>0.60416666666666663</v>
      </c>
      <c r="AJ3830">
        <v>1</v>
      </c>
      <c r="AK3830" t="s">
        <v>106</v>
      </c>
      <c r="AL3830" s="4">
        <v>10.7</v>
      </c>
      <c r="AM3830" s="4">
        <v>30.2</v>
      </c>
      <c r="AN3830" s="4" t="s">
        <v>106</v>
      </c>
      <c r="AO3830" s="4" t="s">
        <v>106</v>
      </c>
      <c r="AP3830" s="4" t="s">
        <v>106</v>
      </c>
      <c r="AQ3830" s="4" t="s">
        <v>106</v>
      </c>
      <c r="AR3830" s="4" t="s">
        <v>106</v>
      </c>
      <c r="AS3830" s="4" t="s">
        <v>106</v>
      </c>
      <c r="AT3830" s="4" t="s">
        <v>106</v>
      </c>
      <c r="AU3830" t="s">
        <v>164</v>
      </c>
      <c r="AV3830" t="s">
        <v>168</v>
      </c>
      <c r="AW3830" t="s">
        <v>4065</v>
      </c>
      <c r="AX3830" t="s">
        <v>4050</v>
      </c>
      <c r="AY3830" s="4" t="s">
        <v>4143</v>
      </c>
    </row>
    <row r="3831" spans="1:51" hidden="1" x14ac:dyDescent="0.25">
      <c r="A3831">
        <v>2019</v>
      </c>
      <c r="B3831" s="6">
        <v>43621</v>
      </c>
      <c r="C3831" s="6">
        <v>43746</v>
      </c>
      <c r="D3831" t="str">
        <f>INDEX(parametres!$B$2:$B$57,IF(ISNUMBER(MATCH(Chiffrier!E3831,parametres!$C$2:$C$57,0)),MATCH(E3831,parametres!$C$2:$C$57,0),NA()))</f>
        <v>IM-9</v>
      </c>
      <c r="E3831" t="s">
        <v>188</v>
      </c>
      <c r="F3831" t="s">
        <v>112</v>
      </c>
      <c r="G3831" s="4">
        <f t="shared" si="80"/>
        <v>17.857142857142858</v>
      </c>
      <c r="H3831">
        <f>INDEX(Sites_coordo!$C$2:$C$62,IF(ISNUMBER(MATCH(Chiffrier!E3831,Sites_coordo!$A$2:$A$62,0)),MATCH(Chiffrier!E3831,Sites_coordo!$A$2:$A$62,0),NA()))</f>
        <v>47.359000000000002</v>
      </c>
      <c r="I3831">
        <f>INDEX(Sites_coordo!$B$2:$B$62,IF(ISNUMBER(MATCH(Chiffrier!E3831,Sites_coordo!$A$2:$A$62,0)),MATCH(Chiffrier!E3831,Sites_coordo!$A$2:$A$62,0),NA()))</f>
        <v>-61.757899999999999</v>
      </c>
      <c r="J3831" t="s">
        <v>105</v>
      </c>
      <c r="K3831" t="s">
        <v>105</v>
      </c>
      <c r="L3831" s="4">
        <v>10606632</v>
      </c>
      <c r="M3831" t="s">
        <v>683</v>
      </c>
      <c r="N3831" s="4">
        <v>8</v>
      </c>
      <c r="O3831" s="4" t="s">
        <v>121</v>
      </c>
      <c r="P3831" s="4">
        <v>2</v>
      </c>
      <c r="Q3831" t="s">
        <v>4051</v>
      </c>
      <c r="R3831" s="4" t="s">
        <v>106</v>
      </c>
      <c r="S3831" s="4" t="s">
        <v>106</v>
      </c>
      <c r="T3831" s="4" t="s">
        <v>106</v>
      </c>
      <c r="U3831" s="4" t="s">
        <v>106</v>
      </c>
      <c r="V3831" s="4" t="s">
        <v>106</v>
      </c>
      <c r="W3831" s="4" t="s">
        <v>106</v>
      </c>
      <c r="X3831" s="4" t="s">
        <v>106</v>
      </c>
      <c r="Y3831" s="4" t="s">
        <v>106</v>
      </c>
      <c r="Z3831" s="4" t="s">
        <v>106</v>
      </c>
      <c r="AA3831" s="4" t="s">
        <v>106</v>
      </c>
      <c r="AB3831" s="4" t="s">
        <v>106</v>
      </c>
      <c r="AC3831" s="4" t="s">
        <v>106</v>
      </c>
      <c r="AD3831" s="4" t="s">
        <v>106</v>
      </c>
      <c r="AE3831" s="4" t="s">
        <v>106</v>
      </c>
      <c r="AH3831" s="6">
        <v>43746</v>
      </c>
      <c r="AI3831" s="5">
        <v>0.60416666666666663</v>
      </c>
      <c r="AJ3831">
        <v>1</v>
      </c>
      <c r="AK3831" t="s">
        <v>106</v>
      </c>
      <c r="AL3831" s="4">
        <v>10.7</v>
      </c>
      <c r="AM3831" s="4">
        <v>30.2</v>
      </c>
      <c r="AN3831" s="4" t="s">
        <v>106</v>
      </c>
      <c r="AO3831" s="4" t="s">
        <v>106</v>
      </c>
      <c r="AP3831" s="4" t="s">
        <v>106</v>
      </c>
      <c r="AQ3831" s="4" t="s">
        <v>106</v>
      </c>
      <c r="AR3831" s="4" t="s">
        <v>106</v>
      </c>
      <c r="AS3831" s="4" t="s">
        <v>106</v>
      </c>
      <c r="AT3831" s="4" t="s">
        <v>106</v>
      </c>
      <c r="AU3831" t="s">
        <v>164</v>
      </c>
      <c r="AV3831" t="s">
        <v>168</v>
      </c>
      <c r="AW3831" t="s">
        <v>4065</v>
      </c>
      <c r="AX3831" t="s">
        <v>4051</v>
      </c>
      <c r="AY3831" s="4" t="s">
        <v>4144</v>
      </c>
    </row>
    <row r="3832" spans="1:51" hidden="1" x14ac:dyDescent="0.25">
      <c r="A3832">
        <v>2019</v>
      </c>
      <c r="B3832" s="6">
        <v>43621</v>
      </c>
      <c r="C3832" s="6">
        <v>43746</v>
      </c>
      <c r="D3832" t="str">
        <f>INDEX(parametres!$B$2:$B$57,IF(ISNUMBER(MATCH(Chiffrier!E3832,parametres!$C$2:$C$57,0)),MATCH(E3832,parametres!$C$2:$C$57,0),NA()))</f>
        <v>IM-9</v>
      </c>
      <c r="E3832" t="s">
        <v>188</v>
      </c>
      <c r="F3832" t="s">
        <v>112</v>
      </c>
      <c r="G3832" s="4">
        <f t="shared" si="80"/>
        <v>17.857142857142858</v>
      </c>
      <c r="H3832">
        <f>INDEX(Sites_coordo!$C$2:$C$62,IF(ISNUMBER(MATCH(Chiffrier!E3832,Sites_coordo!$A$2:$A$62,0)),MATCH(Chiffrier!E3832,Sites_coordo!$A$2:$A$62,0),NA()))</f>
        <v>47.359000000000002</v>
      </c>
      <c r="I3832">
        <f>INDEX(Sites_coordo!$B$2:$B$62,IF(ISNUMBER(MATCH(Chiffrier!E3832,Sites_coordo!$A$2:$A$62,0)),MATCH(Chiffrier!E3832,Sites_coordo!$A$2:$A$62,0),NA()))</f>
        <v>-61.757899999999999</v>
      </c>
      <c r="J3832" t="s">
        <v>105</v>
      </c>
      <c r="K3832" t="s">
        <v>105</v>
      </c>
      <c r="L3832" s="4">
        <v>10606632</v>
      </c>
      <c r="M3832" t="s">
        <v>683</v>
      </c>
      <c r="N3832" s="4">
        <v>8</v>
      </c>
      <c r="O3832" s="4" t="s">
        <v>121</v>
      </c>
      <c r="P3832" s="4">
        <v>3</v>
      </c>
      <c r="Q3832" t="s">
        <v>4052</v>
      </c>
      <c r="R3832" s="4" t="s">
        <v>106</v>
      </c>
      <c r="S3832" s="4" t="s">
        <v>106</v>
      </c>
      <c r="T3832" s="4" t="s">
        <v>106</v>
      </c>
      <c r="U3832" s="4" t="s">
        <v>106</v>
      </c>
      <c r="V3832" s="4" t="s">
        <v>106</v>
      </c>
      <c r="W3832" s="4" t="s">
        <v>106</v>
      </c>
      <c r="X3832" s="4" t="s">
        <v>106</v>
      </c>
      <c r="Y3832" s="4" t="s">
        <v>106</v>
      </c>
      <c r="Z3832" s="4" t="s">
        <v>106</v>
      </c>
      <c r="AA3832" s="4" t="s">
        <v>106</v>
      </c>
      <c r="AB3832" s="4" t="s">
        <v>106</v>
      </c>
      <c r="AC3832" s="4" t="s">
        <v>106</v>
      </c>
      <c r="AD3832" s="4" t="s">
        <v>106</v>
      </c>
      <c r="AE3832" s="4" t="s">
        <v>106</v>
      </c>
      <c r="AH3832" s="6">
        <v>43746</v>
      </c>
      <c r="AI3832" s="5">
        <v>0.60416666666666663</v>
      </c>
      <c r="AJ3832">
        <v>1</v>
      </c>
      <c r="AK3832" t="s">
        <v>106</v>
      </c>
      <c r="AL3832" s="4">
        <v>10.7</v>
      </c>
      <c r="AM3832" s="4">
        <v>30.2</v>
      </c>
      <c r="AN3832" s="4" t="s">
        <v>106</v>
      </c>
      <c r="AO3832" s="4" t="s">
        <v>106</v>
      </c>
      <c r="AP3832" s="4" t="s">
        <v>106</v>
      </c>
      <c r="AQ3832" s="4" t="s">
        <v>106</v>
      </c>
      <c r="AR3832" s="4" t="s">
        <v>106</v>
      </c>
      <c r="AS3832" s="4" t="s">
        <v>106</v>
      </c>
      <c r="AT3832" s="4" t="s">
        <v>106</v>
      </c>
      <c r="AU3832" t="s">
        <v>164</v>
      </c>
      <c r="AV3832" t="s">
        <v>168</v>
      </c>
      <c r="AW3832" t="s">
        <v>4065</v>
      </c>
      <c r="AX3832" t="s">
        <v>4052</v>
      </c>
      <c r="AY3832" s="4" t="s">
        <v>4144</v>
      </c>
    </row>
    <row r="3833" spans="1:51" hidden="1" x14ac:dyDescent="0.25">
      <c r="A3833">
        <v>2019</v>
      </c>
      <c r="B3833" s="6">
        <v>43621</v>
      </c>
      <c r="C3833" s="6">
        <v>43746</v>
      </c>
      <c r="D3833" t="str">
        <f>INDEX(parametres!$B$2:$B$57,IF(ISNUMBER(MATCH(Chiffrier!E3833,parametres!$C$2:$C$57,0)),MATCH(E3833,parametres!$C$2:$C$57,0),NA()))</f>
        <v>IM-9</v>
      </c>
      <c r="E3833" t="s">
        <v>188</v>
      </c>
      <c r="F3833" t="s">
        <v>112</v>
      </c>
      <c r="G3833" s="4">
        <f t="shared" si="80"/>
        <v>17.857142857142858</v>
      </c>
      <c r="H3833">
        <f>INDEX(Sites_coordo!$C$2:$C$62,IF(ISNUMBER(MATCH(Chiffrier!E3833,Sites_coordo!$A$2:$A$62,0)),MATCH(Chiffrier!E3833,Sites_coordo!$A$2:$A$62,0),NA()))</f>
        <v>47.359000000000002</v>
      </c>
      <c r="I3833">
        <f>INDEX(Sites_coordo!$B$2:$B$62,IF(ISNUMBER(MATCH(Chiffrier!E3833,Sites_coordo!$A$2:$A$62,0)),MATCH(Chiffrier!E3833,Sites_coordo!$A$2:$A$62,0),NA()))</f>
        <v>-61.757899999999999</v>
      </c>
      <c r="J3833" t="s">
        <v>105</v>
      </c>
      <c r="K3833" t="s">
        <v>105</v>
      </c>
      <c r="L3833" s="4">
        <v>10606632</v>
      </c>
      <c r="M3833" t="s">
        <v>683</v>
      </c>
      <c r="N3833" s="4">
        <v>8</v>
      </c>
      <c r="O3833" s="4" t="s">
        <v>107</v>
      </c>
      <c r="P3833" s="4">
        <v>1</v>
      </c>
      <c r="Q3833" t="s">
        <v>4053</v>
      </c>
      <c r="R3833" s="4">
        <v>0</v>
      </c>
      <c r="S3833" s="4">
        <v>0</v>
      </c>
      <c r="T3833" s="4" t="s">
        <v>106</v>
      </c>
      <c r="U3833" s="4">
        <v>0</v>
      </c>
      <c r="V3833" s="4" t="s">
        <v>106</v>
      </c>
      <c r="W3833" s="4">
        <v>0</v>
      </c>
      <c r="X3833" s="4">
        <v>0</v>
      </c>
      <c r="Y3833" s="4">
        <v>0</v>
      </c>
      <c r="Z3833" s="4">
        <v>0</v>
      </c>
      <c r="AA3833" s="4">
        <v>0</v>
      </c>
      <c r="AB3833" s="4">
        <v>1</v>
      </c>
      <c r="AC3833" s="4">
        <v>0</v>
      </c>
      <c r="AD3833" s="4">
        <v>0</v>
      </c>
      <c r="AE3833" s="4">
        <v>0</v>
      </c>
      <c r="AH3833" s="6">
        <v>43746</v>
      </c>
      <c r="AI3833" s="5">
        <v>0.60416666666666663</v>
      </c>
      <c r="AJ3833">
        <v>1</v>
      </c>
      <c r="AK3833" t="s">
        <v>106</v>
      </c>
      <c r="AL3833" s="4">
        <v>10.7</v>
      </c>
      <c r="AM3833" s="4">
        <v>30.2</v>
      </c>
      <c r="AN3833" s="4" t="s">
        <v>106</v>
      </c>
      <c r="AO3833" s="4" t="s">
        <v>106</v>
      </c>
      <c r="AP3833" s="4" t="s">
        <v>106</v>
      </c>
      <c r="AQ3833" s="4" t="s">
        <v>106</v>
      </c>
      <c r="AR3833" s="4" t="s">
        <v>106</v>
      </c>
      <c r="AS3833" s="4" t="s">
        <v>106</v>
      </c>
      <c r="AT3833" s="4" t="s">
        <v>106</v>
      </c>
      <c r="AU3833" t="s">
        <v>164</v>
      </c>
      <c r="AV3833" t="s">
        <v>168</v>
      </c>
      <c r="AW3833" t="s">
        <v>4065</v>
      </c>
      <c r="AX3833" t="s">
        <v>4053</v>
      </c>
      <c r="AY3833" s="4" t="s">
        <v>4143</v>
      </c>
    </row>
    <row r="3834" spans="1:51" hidden="1" x14ac:dyDescent="0.25">
      <c r="A3834">
        <v>2019</v>
      </c>
      <c r="B3834" s="6">
        <v>43621</v>
      </c>
      <c r="C3834" s="6">
        <v>43746</v>
      </c>
      <c r="D3834" t="str">
        <f>INDEX(parametres!$B$2:$B$57,IF(ISNUMBER(MATCH(Chiffrier!E3834,parametres!$C$2:$C$57,0)),MATCH(E3834,parametres!$C$2:$C$57,0),NA()))</f>
        <v>IM-9</v>
      </c>
      <c r="E3834" t="s">
        <v>188</v>
      </c>
      <c r="F3834" t="s">
        <v>112</v>
      </c>
      <c r="G3834" s="4">
        <f t="shared" si="80"/>
        <v>17.857142857142858</v>
      </c>
      <c r="H3834">
        <f>INDEX(Sites_coordo!$C$2:$C$62,IF(ISNUMBER(MATCH(Chiffrier!E3834,Sites_coordo!$A$2:$A$62,0)),MATCH(Chiffrier!E3834,Sites_coordo!$A$2:$A$62,0),NA()))</f>
        <v>47.359000000000002</v>
      </c>
      <c r="I3834">
        <f>INDEX(Sites_coordo!$B$2:$B$62,IF(ISNUMBER(MATCH(Chiffrier!E3834,Sites_coordo!$A$2:$A$62,0)),MATCH(Chiffrier!E3834,Sites_coordo!$A$2:$A$62,0),NA()))</f>
        <v>-61.757899999999999</v>
      </c>
      <c r="J3834" t="s">
        <v>105</v>
      </c>
      <c r="K3834" t="s">
        <v>105</v>
      </c>
      <c r="L3834" s="4">
        <v>10606632</v>
      </c>
      <c r="M3834" t="s">
        <v>683</v>
      </c>
      <c r="N3834" s="4">
        <v>9</v>
      </c>
      <c r="O3834" s="4" t="s">
        <v>121</v>
      </c>
      <c r="P3834" s="4">
        <v>1</v>
      </c>
      <c r="Q3834" t="s">
        <v>4054</v>
      </c>
      <c r="R3834" s="4">
        <v>0</v>
      </c>
      <c r="S3834" s="4">
        <v>0</v>
      </c>
      <c r="T3834" s="4" t="s">
        <v>106</v>
      </c>
      <c r="U3834" s="4">
        <v>0</v>
      </c>
      <c r="V3834" s="4" t="s">
        <v>106</v>
      </c>
      <c r="W3834" s="4">
        <v>0</v>
      </c>
      <c r="X3834" s="4">
        <v>0</v>
      </c>
      <c r="Y3834" s="4">
        <v>0</v>
      </c>
      <c r="Z3834" s="4">
        <v>0</v>
      </c>
      <c r="AA3834" s="4">
        <v>0</v>
      </c>
      <c r="AB3834" s="4">
        <v>1</v>
      </c>
      <c r="AC3834" s="4">
        <v>0</v>
      </c>
      <c r="AD3834" s="4">
        <v>0</v>
      </c>
      <c r="AE3834" s="4">
        <v>0</v>
      </c>
      <c r="AH3834" s="6">
        <v>43746</v>
      </c>
      <c r="AI3834" s="5">
        <v>0.60416666666666663</v>
      </c>
      <c r="AJ3834">
        <v>1</v>
      </c>
      <c r="AK3834" t="s">
        <v>106</v>
      </c>
      <c r="AL3834" s="4">
        <v>10.7</v>
      </c>
      <c r="AM3834" s="4">
        <v>30.2</v>
      </c>
      <c r="AN3834" s="4" t="s">
        <v>106</v>
      </c>
      <c r="AO3834" s="4" t="s">
        <v>106</v>
      </c>
      <c r="AP3834" s="4" t="s">
        <v>106</v>
      </c>
      <c r="AQ3834" s="4" t="s">
        <v>106</v>
      </c>
      <c r="AR3834" s="4" t="s">
        <v>106</v>
      </c>
      <c r="AS3834" s="4" t="s">
        <v>106</v>
      </c>
      <c r="AT3834" s="4" t="s">
        <v>106</v>
      </c>
      <c r="AU3834" t="s">
        <v>164</v>
      </c>
      <c r="AV3834" t="s">
        <v>168</v>
      </c>
      <c r="AW3834" t="s">
        <v>4065</v>
      </c>
      <c r="AX3834" t="s">
        <v>4054</v>
      </c>
      <c r="AY3834" s="4" t="s">
        <v>4143</v>
      </c>
    </row>
    <row r="3835" spans="1:51" hidden="1" x14ac:dyDescent="0.25">
      <c r="A3835">
        <v>2019</v>
      </c>
      <c r="B3835" s="6">
        <v>43621</v>
      </c>
      <c r="C3835" s="6">
        <v>43746</v>
      </c>
      <c r="D3835" t="str">
        <f>INDEX(parametres!$B$2:$B$57,IF(ISNUMBER(MATCH(Chiffrier!E3835,parametres!$C$2:$C$57,0)),MATCH(E3835,parametres!$C$2:$C$57,0),NA()))</f>
        <v>IM-9</v>
      </c>
      <c r="E3835" t="s">
        <v>188</v>
      </c>
      <c r="F3835" t="s">
        <v>112</v>
      </c>
      <c r="G3835" s="4">
        <f t="shared" si="80"/>
        <v>17.857142857142858</v>
      </c>
      <c r="H3835">
        <f>INDEX(Sites_coordo!$C$2:$C$62,IF(ISNUMBER(MATCH(Chiffrier!E3835,Sites_coordo!$A$2:$A$62,0)),MATCH(Chiffrier!E3835,Sites_coordo!$A$2:$A$62,0),NA()))</f>
        <v>47.359000000000002</v>
      </c>
      <c r="I3835">
        <f>INDEX(Sites_coordo!$B$2:$B$62,IF(ISNUMBER(MATCH(Chiffrier!E3835,Sites_coordo!$A$2:$A$62,0)),MATCH(Chiffrier!E3835,Sites_coordo!$A$2:$A$62,0),NA()))</f>
        <v>-61.757899999999999</v>
      </c>
      <c r="J3835" t="s">
        <v>105</v>
      </c>
      <c r="K3835" t="s">
        <v>105</v>
      </c>
      <c r="L3835" s="4">
        <v>10606632</v>
      </c>
      <c r="M3835" t="s">
        <v>683</v>
      </c>
      <c r="N3835" s="4">
        <v>9</v>
      </c>
      <c r="O3835" s="4" t="s">
        <v>121</v>
      </c>
      <c r="P3835" s="4">
        <v>2</v>
      </c>
      <c r="Q3835" t="s">
        <v>4055</v>
      </c>
      <c r="R3835" s="4">
        <v>0</v>
      </c>
      <c r="S3835" s="4">
        <v>0</v>
      </c>
      <c r="T3835" s="4" t="s">
        <v>106</v>
      </c>
      <c r="U3835" s="4">
        <v>0</v>
      </c>
      <c r="V3835" s="4" t="s">
        <v>106</v>
      </c>
      <c r="W3835" s="4">
        <v>0</v>
      </c>
      <c r="X3835" s="4">
        <v>0</v>
      </c>
      <c r="Y3835" s="4">
        <v>0</v>
      </c>
      <c r="Z3835" s="4">
        <v>0</v>
      </c>
      <c r="AA3835" s="4">
        <v>0</v>
      </c>
      <c r="AB3835" s="4">
        <v>3</v>
      </c>
      <c r="AC3835" s="4">
        <v>0</v>
      </c>
      <c r="AD3835" s="4">
        <v>0</v>
      </c>
      <c r="AE3835" s="4">
        <v>0</v>
      </c>
      <c r="AH3835" s="6">
        <v>43746</v>
      </c>
      <c r="AI3835" s="5">
        <v>0.60416666666666663</v>
      </c>
      <c r="AJ3835">
        <v>1</v>
      </c>
      <c r="AK3835" t="s">
        <v>106</v>
      </c>
      <c r="AL3835" s="4">
        <v>10.7</v>
      </c>
      <c r="AM3835" s="4">
        <v>30.2</v>
      </c>
      <c r="AN3835" s="4" t="s">
        <v>106</v>
      </c>
      <c r="AO3835" s="4" t="s">
        <v>106</v>
      </c>
      <c r="AP3835" s="4" t="s">
        <v>106</v>
      </c>
      <c r="AQ3835" s="4" t="s">
        <v>106</v>
      </c>
      <c r="AR3835" s="4" t="s">
        <v>106</v>
      </c>
      <c r="AS3835" s="4" t="s">
        <v>106</v>
      </c>
      <c r="AT3835" s="4" t="s">
        <v>106</v>
      </c>
      <c r="AU3835" t="s">
        <v>164</v>
      </c>
      <c r="AV3835" t="s">
        <v>168</v>
      </c>
      <c r="AW3835" t="s">
        <v>4065</v>
      </c>
      <c r="AX3835" t="s">
        <v>4055</v>
      </c>
      <c r="AY3835" s="4" t="s">
        <v>4143</v>
      </c>
    </row>
    <row r="3836" spans="1:51" hidden="1" x14ac:dyDescent="0.25">
      <c r="A3836">
        <v>2019</v>
      </c>
      <c r="B3836" s="6">
        <v>43621</v>
      </c>
      <c r="C3836" s="6">
        <v>43746</v>
      </c>
      <c r="D3836" t="str">
        <f>INDEX(parametres!$B$2:$B$57,IF(ISNUMBER(MATCH(Chiffrier!E3836,parametres!$C$2:$C$57,0)),MATCH(E3836,parametres!$C$2:$C$57,0),NA()))</f>
        <v>IM-9</v>
      </c>
      <c r="E3836" t="s">
        <v>188</v>
      </c>
      <c r="F3836" t="s">
        <v>112</v>
      </c>
      <c r="G3836" s="4">
        <f t="shared" si="80"/>
        <v>17.857142857142858</v>
      </c>
      <c r="H3836">
        <f>INDEX(Sites_coordo!$C$2:$C$62,IF(ISNUMBER(MATCH(Chiffrier!E3836,Sites_coordo!$A$2:$A$62,0)),MATCH(Chiffrier!E3836,Sites_coordo!$A$2:$A$62,0),NA()))</f>
        <v>47.359000000000002</v>
      </c>
      <c r="I3836">
        <f>INDEX(Sites_coordo!$B$2:$B$62,IF(ISNUMBER(MATCH(Chiffrier!E3836,Sites_coordo!$A$2:$A$62,0)),MATCH(Chiffrier!E3836,Sites_coordo!$A$2:$A$62,0),NA()))</f>
        <v>-61.757899999999999</v>
      </c>
      <c r="J3836" t="s">
        <v>105</v>
      </c>
      <c r="K3836" t="s">
        <v>105</v>
      </c>
      <c r="L3836" s="4">
        <v>10606632</v>
      </c>
      <c r="M3836" t="s">
        <v>683</v>
      </c>
      <c r="N3836" s="4">
        <v>9</v>
      </c>
      <c r="O3836" s="4" t="s">
        <v>121</v>
      </c>
      <c r="P3836" s="4">
        <v>3</v>
      </c>
      <c r="Q3836" t="s">
        <v>4056</v>
      </c>
      <c r="R3836" s="4" t="s">
        <v>106</v>
      </c>
      <c r="S3836" s="4" t="s">
        <v>106</v>
      </c>
      <c r="T3836" s="4" t="s">
        <v>106</v>
      </c>
      <c r="U3836" s="4" t="s">
        <v>106</v>
      </c>
      <c r="V3836" s="4" t="s">
        <v>106</v>
      </c>
      <c r="W3836" s="4" t="s">
        <v>106</v>
      </c>
      <c r="X3836" s="4" t="s">
        <v>106</v>
      </c>
      <c r="Y3836" s="4" t="s">
        <v>106</v>
      </c>
      <c r="Z3836" s="4" t="s">
        <v>106</v>
      </c>
      <c r="AA3836" s="4" t="s">
        <v>106</v>
      </c>
      <c r="AB3836" s="4" t="s">
        <v>106</v>
      </c>
      <c r="AC3836" s="4" t="s">
        <v>106</v>
      </c>
      <c r="AD3836" s="4" t="s">
        <v>106</v>
      </c>
      <c r="AE3836" s="4" t="s">
        <v>106</v>
      </c>
      <c r="AH3836" s="6">
        <v>43746</v>
      </c>
      <c r="AI3836" s="5">
        <v>0.60416666666666663</v>
      </c>
      <c r="AJ3836">
        <v>1</v>
      </c>
      <c r="AK3836" t="s">
        <v>106</v>
      </c>
      <c r="AL3836" s="4">
        <v>10.7</v>
      </c>
      <c r="AM3836" s="4">
        <v>30.2</v>
      </c>
      <c r="AN3836" s="4" t="s">
        <v>106</v>
      </c>
      <c r="AO3836" s="4" t="s">
        <v>106</v>
      </c>
      <c r="AP3836" s="4" t="s">
        <v>106</v>
      </c>
      <c r="AQ3836" s="4" t="s">
        <v>106</v>
      </c>
      <c r="AR3836" s="4" t="s">
        <v>106</v>
      </c>
      <c r="AS3836" s="4" t="s">
        <v>106</v>
      </c>
      <c r="AT3836" s="4" t="s">
        <v>106</v>
      </c>
      <c r="AU3836" t="s">
        <v>164</v>
      </c>
      <c r="AV3836" t="s">
        <v>168</v>
      </c>
      <c r="AW3836" t="s">
        <v>4065</v>
      </c>
      <c r="AX3836" t="s">
        <v>4056</v>
      </c>
      <c r="AY3836" s="4" t="s">
        <v>4144</v>
      </c>
    </row>
    <row r="3837" spans="1:51" hidden="1" x14ac:dyDescent="0.25">
      <c r="A3837">
        <v>2019</v>
      </c>
      <c r="B3837" s="6">
        <v>43621</v>
      </c>
      <c r="C3837" s="6">
        <v>43746</v>
      </c>
      <c r="D3837" t="str">
        <f>INDEX(parametres!$B$2:$B$57,IF(ISNUMBER(MATCH(Chiffrier!E3837,parametres!$C$2:$C$57,0)),MATCH(E3837,parametres!$C$2:$C$57,0),NA()))</f>
        <v>IM-9</v>
      </c>
      <c r="E3837" t="s">
        <v>188</v>
      </c>
      <c r="F3837" t="s">
        <v>112</v>
      </c>
      <c r="G3837" s="4">
        <f t="shared" si="80"/>
        <v>17.857142857142858</v>
      </c>
      <c r="H3837">
        <f>INDEX(Sites_coordo!$C$2:$C$62,IF(ISNUMBER(MATCH(Chiffrier!E3837,Sites_coordo!$A$2:$A$62,0)),MATCH(Chiffrier!E3837,Sites_coordo!$A$2:$A$62,0),NA()))</f>
        <v>47.359000000000002</v>
      </c>
      <c r="I3837">
        <f>INDEX(Sites_coordo!$B$2:$B$62,IF(ISNUMBER(MATCH(Chiffrier!E3837,Sites_coordo!$A$2:$A$62,0)),MATCH(Chiffrier!E3837,Sites_coordo!$A$2:$A$62,0),NA()))</f>
        <v>-61.757899999999999</v>
      </c>
      <c r="J3837" t="s">
        <v>105</v>
      </c>
      <c r="K3837" t="s">
        <v>105</v>
      </c>
      <c r="L3837" s="4">
        <v>10606632</v>
      </c>
      <c r="M3837" t="s">
        <v>683</v>
      </c>
      <c r="N3837" s="4">
        <v>9</v>
      </c>
      <c r="O3837" s="4" t="s">
        <v>107</v>
      </c>
      <c r="P3837" s="4">
        <v>1</v>
      </c>
      <c r="Q3837" t="s">
        <v>4057</v>
      </c>
      <c r="R3837" s="4">
        <v>0</v>
      </c>
      <c r="S3837" s="4">
        <v>0</v>
      </c>
      <c r="T3837" s="4" t="s">
        <v>106</v>
      </c>
      <c r="U3837" s="4">
        <v>0</v>
      </c>
      <c r="V3837" s="4" t="s">
        <v>106</v>
      </c>
      <c r="W3837" s="4">
        <v>0</v>
      </c>
      <c r="X3837" s="4">
        <v>0</v>
      </c>
      <c r="Y3837" s="4">
        <v>0</v>
      </c>
      <c r="Z3837" s="4">
        <v>0</v>
      </c>
      <c r="AA3837" s="4">
        <v>0</v>
      </c>
      <c r="AB3837" s="4">
        <v>1</v>
      </c>
      <c r="AC3837" s="4">
        <v>0</v>
      </c>
      <c r="AD3837" s="4">
        <v>0</v>
      </c>
      <c r="AE3837" s="4">
        <v>0</v>
      </c>
      <c r="AH3837" s="6">
        <v>43746</v>
      </c>
      <c r="AI3837" s="5">
        <v>0.60416666666666663</v>
      </c>
      <c r="AJ3837">
        <v>1</v>
      </c>
      <c r="AK3837" t="s">
        <v>106</v>
      </c>
      <c r="AL3837" s="4">
        <v>10.7</v>
      </c>
      <c r="AM3837" s="4">
        <v>30.2</v>
      </c>
      <c r="AN3837" s="4" t="s">
        <v>106</v>
      </c>
      <c r="AO3837" s="4" t="s">
        <v>106</v>
      </c>
      <c r="AP3837" s="4" t="s">
        <v>106</v>
      </c>
      <c r="AQ3837" s="4" t="s">
        <v>106</v>
      </c>
      <c r="AR3837" s="4" t="s">
        <v>106</v>
      </c>
      <c r="AS3837" s="4" t="s">
        <v>106</v>
      </c>
      <c r="AT3837" s="4" t="s">
        <v>106</v>
      </c>
      <c r="AU3837" t="s">
        <v>164</v>
      </c>
      <c r="AV3837" t="s">
        <v>168</v>
      </c>
      <c r="AW3837" t="s">
        <v>4065</v>
      </c>
      <c r="AX3837" t="s">
        <v>4057</v>
      </c>
      <c r="AY3837" s="4" t="s">
        <v>4143</v>
      </c>
    </row>
    <row r="3838" spans="1:51" hidden="1" x14ac:dyDescent="0.25">
      <c r="A3838">
        <v>2019</v>
      </c>
      <c r="B3838" s="6">
        <v>43621</v>
      </c>
      <c r="C3838" s="6">
        <v>43746</v>
      </c>
      <c r="D3838" t="str">
        <f>INDEX(parametres!$B$2:$B$57,IF(ISNUMBER(MATCH(Chiffrier!E3838,parametres!$C$2:$C$57,0)),MATCH(E3838,parametres!$C$2:$C$57,0),NA()))</f>
        <v>IM-9</v>
      </c>
      <c r="E3838" t="s">
        <v>188</v>
      </c>
      <c r="F3838" t="s">
        <v>112</v>
      </c>
      <c r="G3838" s="4">
        <f t="shared" si="80"/>
        <v>17.857142857142858</v>
      </c>
      <c r="H3838">
        <f>INDEX(Sites_coordo!$C$2:$C$62,IF(ISNUMBER(MATCH(Chiffrier!E3838,Sites_coordo!$A$2:$A$62,0)),MATCH(Chiffrier!E3838,Sites_coordo!$A$2:$A$62,0),NA()))</f>
        <v>47.359000000000002</v>
      </c>
      <c r="I3838">
        <f>INDEX(Sites_coordo!$B$2:$B$62,IF(ISNUMBER(MATCH(Chiffrier!E3838,Sites_coordo!$A$2:$A$62,0)),MATCH(Chiffrier!E3838,Sites_coordo!$A$2:$A$62,0),NA()))</f>
        <v>-61.757899999999999</v>
      </c>
      <c r="J3838" t="s">
        <v>105</v>
      </c>
      <c r="K3838" t="s">
        <v>105</v>
      </c>
      <c r="L3838" s="4">
        <v>10606632</v>
      </c>
      <c r="M3838" t="s">
        <v>683</v>
      </c>
      <c r="N3838" s="4">
        <v>10</v>
      </c>
      <c r="O3838" s="4" t="s">
        <v>121</v>
      </c>
      <c r="P3838" s="4">
        <v>1</v>
      </c>
      <c r="Q3838" t="s">
        <v>4058</v>
      </c>
      <c r="R3838" s="4">
        <v>0</v>
      </c>
      <c r="S3838" s="4">
        <v>0</v>
      </c>
      <c r="T3838" s="4" t="s">
        <v>106</v>
      </c>
      <c r="U3838" s="4">
        <v>0</v>
      </c>
      <c r="V3838" s="4" t="s">
        <v>106</v>
      </c>
      <c r="W3838" s="4">
        <v>0</v>
      </c>
      <c r="X3838" s="4">
        <v>0</v>
      </c>
      <c r="Y3838" s="4">
        <v>0</v>
      </c>
      <c r="Z3838" s="4">
        <v>0</v>
      </c>
      <c r="AA3838" s="4">
        <v>0</v>
      </c>
      <c r="AB3838" s="4">
        <v>2</v>
      </c>
      <c r="AC3838" s="4">
        <v>0</v>
      </c>
      <c r="AD3838" s="4">
        <v>0</v>
      </c>
      <c r="AE3838" s="4">
        <v>0</v>
      </c>
      <c r="AH3838" s="6">
        <v>43746</v>
      </c>
      <c r="AI3838" s="5">
        <v>0.60416666666666663</v>
      </c>
      <c r="AJ3838">
        <v>1</v>
      </c>
      <c r="AK3838" t="s">
        <v>106</v>
      </c>
      <c r="AL3838" s="4">
        <v>10.7</v>
      </c>
      <c r="AM3838" s="4">
        <v>30.2</v>
      </c>
      <c r="AN3838" s="4" t="s">
        <v>106</v>
      </c>
      <c r="AO3838" s="4" t="s">
        <v>106</v>
      </c>
      <c r="AP3838" s="4" t="s">
        <v>106</v>
      </c>
      <c r="AQ3838" s="4" t="s">
        <v>106</v>
      </c>
      <c r="AR3838" s="4" t="s">
        <v>106</v>
      </c>
      <c r="AS3838" s="4" t="s">
        <v>106</v>
      </c>
      <c r="AT3838" s="4" t="s">
        <v>106</v>
      </c>
      <c r="AU3838" t="s">
        <v>164</v>
      </c>
      <c r="AV3838" t="s">
        <v>168</v>
      </c>
      <c r="AW3838" t="s">
        <v>4065</v>
      </c>
      <c r="AX3838" t="s">
        <v>4058</v>
      </c>
      <c r="AY3838" s="4" t="s">
        <v>4143</v>
      </c>
    </row>
    <row r="3839" spans="1:51" hidden="1" x14ac:dyDescent="0.25">
      <c r="A3839">
        <v>2019</v>
      </c>
      <c r="B3839" s="6">
        <v>43621</v>
      </c>
      <c r="C3839" s="6">
        <v>43746</v>
      </c>
      <c r="D3839" t="str">
        <f>INDEX(parametres!$B$2:$B$57,IF(ISNUMBER(MATCH(Chiffrier!E3839,parametres!$C$2:$C$57,0)),MATCH(E3839,parametres!$C$2:$C$57,0),NA()))</f>
        <v>IM-9</v>
      </c>
      <c r="E3839" t="s">
        <v>188</v>
      </c>
      <c r="F3839" t="s">
        <v>112</v>
      </c>
      <c r="G3839" s="4">
        <f t="shared" si="80"/>
        <v>17.857142857142858</v>
      </c>
      <c r="H3839">
        <f>INDEX(Sites_coordo!$C$2:$C$62,IF(ISNUMBER(MATCH(Chiffrier!E3839,Sites_coordo!$A$2:$A$62,0)),MATCH(Chiffrier!E3839,Sites_coordo!$A$2:$A$62,0),NA()))</f>
        <v>47.359000000000002</v>
      </c>
      <c r="I3839">
        <f>INDEX(Sites_coordo!$B$2:$B$62,IF(ISNUMBER(MATCH(Chiffrier!E3839,Sites_coordo!$A$2:$A$62,0)),MATCH(Chiffrier!E3839,Sites_coordo!$A$2:$A$62,0),NA()))</f>
        <v>-61.757899999999999</v>
      </c>
      <c r="J3839" t="s">
        <v>105</v>
      </c>
      <c r="K3839" t="s">
        <v>105</v>
      </c>
      <c r="L3839" s="4">
        <v>10606632</v>
      </c>
      <c r="M3839" t="s">
        <v>683</v>
      </c>
      <c r="N3839" s="4">
        <v>10</v>
      </c>
      <c r="O3839" s="4" t="s">
        <v>121</v>
      </c>
      <c r="P3839" s="4">
        <v>2</v>
      </c>
      <c r="Q3839" t="s">
        <v>4059</v>
      </c>
      <c r="R3839" s="4">
        <v>0</v>
      </c>
      <c r="S3839" s="4">
        <v>0</v>
      </c>
      <c r="T3839" s="4" t="s">
        <v>106</v>
      </c>
      <c r="U3839" s="4">
        <v>0</v>
      </c>
      <c r="V3839" s="4" t="s">
        <v>106</v>
      </c>
      <c r="W3839" s="4">
        <v>0</v>
      </c>
      <c r="X3839" s="4">
        <v>0</v>
      </c>
      <c r="Y3839" s="4">
        <v>0</v>
      </c>
      <c r="Z3839" s="4">
        <v>0</v>
      </c>
      <c r="AA3839" s="4">
        <v>0</v>
      </c>
      <c r="AB3839" s="4">
        <v>3</v>
      </c>
      <c r="AC3839" s="4">
        <v>0</v>
      </c>
      <c r="AD3839" s="4">
        <v>0</v>
      </c>
      <c r="AE3839" s="4">
        <v>0</v>
      </c>
      <c r="AH3839" s="6">
        <v>43746</v>
      </c>
      <c r="AI3839" s="5">
        <v>0.60416666666666663</v>
      </c>
      <c r="AJ3839">
        <v>1</v>
      </c>
      <c r="AK3839" t="s">
        <v>106</v>
      </c>
      <c r="AL3839" s="4">
        <v>10.7</v>
      </c>
      <c r="AM3839" s="4">
        <v>30.2</v>
      </c>
      <c r="AN3839" s="4" t="s">
        <v>106</v>
      </c>
      <c r="AO3839" s="4" t="s">
        <v>106</v>
      </c>
      <c r="AP3839" s="4" t="s">
        <v>106</v>
      </c>
      <c r="AQ3839" s="4" t="s">
        <v>106</v>
      </c>
      <c r="AR3839" s="4" t="s">
        <v>106</v>
      </c>
      <c r="AS3839" s="4" t="s">
        <v>106</v>
      </c>
      <c r="AT3839" s="4" t="s">
        <v>106</v>
      </c>
      <c r="AU3839" t="s">
        <v>164</v>
      </c>
      <c r="AV3839" t="s">
        <v>168</v>
      </c>
      <c r="AW3839" t="s">
        <v>4065</v>
      </c>
      <c r="AX3839" t="s">
        <v>4059</v>
      </c>
      <c r="AY3839" s="4" t="s">
        <v>4143</v>
      </c>
    </row>
    <row r="3840" spans="1:51" hidden="1" x14ac:dyDescent="0.25">
      <c r="A3840">
        <v>2019</v>
      </c>
      <c r="B3840" s="6">
        <v>43621</v>
      </c>
      <c r="C3840" s="6">
        <v>43746</v>
      </c>
      <c r="D3840" t="str">
        <f>INDEX(parametres!$B$2:$B$57,IF(ISNUMBER(MATCH(Chiffrier!E3840,parametres!$C$2:$C$57,0)),MATCH(E3840,parametres!$C$2:$C$57,0),NA()))</f>
        <v>IM-9</v>
      </c>
      <c r="E3840" t="s">
        <v>188</v>
      </c>
      <c r="F3840" t="s">
        <v>112</v>
      </c>
      <c r="G3840" s="4">
        <f t="shared" si="80"/>
        <v>17.857142857142858</v>
      </c>
      <c r="H3840">
        <f>INDEX(Sites_coordo!$C$2:$C$62,IF(ISNUMBER(MATCH(Chiffrier!E3840,Sites_coordo!$A$2:$A$62,0)),MATCH(Chiffrier!E3840,Sites_coordo!$A$2:$A$62,0),NA()))</f>
        <v>47.359000000000002</v>
      </c>
      <c r="I3840">
        <f>INDEX(Sites_coordo!$B$2:$B$62,IF(ISNUMBER(MATCH(Chiffrier!E3840,Sites_coordo!$A$2:$A$62,0)),MATCH(Chiffrier!E3840,Sites_coordo!$A$2:$A$62,0),NA()))</f>
        <v>-61.757899999999999</v>
      </c>
      <c r="J3840" t="s">
        <v>105</v>
      </c>
      <c r="K3840" t="s">
        <v>105</v>
      </c>
      <c r="L3840" s="4">
        <v>10606632</v>
      </c>
      <c r="M3840" t="s">
        <v>683</v>
      </c>
      <c r="N3840" s="4">
        <v>10</v>
      </c>
      <c r="O3840" s="4" t="s">
        <v>121</v>
      </c>
      <c r="P3840" s="4">
        <v>3</v>
      </c>
      <c r="Q3840" t="s">
        <v>4060</v>
      </c>
      <c r="R3840" s="4">
        <v>0</v>
      </c>
      <c r="S3840" s="4">
        <v>0</v>
      </c>
      <c r="T3840" s="4" t="s">
        <v>106</v>
      </c>
      <c r="U3840" s="4">
        <v>0</v>
      </c>
      <c r="V3840" s="4" t="s">
        <v>106</v>
      </c>
      <c r="W3840" s="4">
        <v>0</v>
      </c>
      <c r="X3840" s="4">
        <v>0</v>
      </c>
      <c r="Y3840" s="4">
        <v>0</v>
      </c>
      <c r="Z3840" s="4">
        <v>0</v>
      </c>
      <c r="AA3840" s="4">
        <v>0</v>
      </c>
      <c r="AB3840" s="4">
        <v>4</v>
      </c>
      <c r="AC3840" s="4">
        <v>0</v>
      </c>
      <c r="AD3840" s="4">
        <v>0</v>
      </c>
      <c r="AE3840" s="4">
        <v>0</v>
      </c>
      <c r="AH3840" s="6">
        <v>43746</v>
      </c>
      <c r="AI3840" s="5">
        <v>0.60416666666666663</v>
      </c>
      <c r="AJ3840">
        <v>1</v>
      </c>
      <c r="AK3840" t="s">
        <v>106</v>
      </c>
      <c r="AL3840" s="4">
        <v>10.7</v>
      </c>
      <c r="AM3840" s="4">
        <v>30.2</v>
      </c>
      <c r="AN3840" s="4" t="s">
        <v>106</v>
      </c>
      <c r="AO3840" s="4" t="s">
        <v>106</v>
      </c>
      <c r="AP3840" s="4" t="s">
        <v>106</v>
      </c>
      <c r="AQ3840" s="4" t="s">
        <v>106</v>
      </c>
      <c r="AR3840" s="4" t="s">
        <v>106</v>
      </c>
      <c r="AS3840" s="4" t="s">
        <v>106</v>
      </c>
      <c r="AT3840" s="4" t="s">
        <v>106</v>
      </c>
      <c r="AU3840" t="s">
        <v>164</v>
      </c>
      <c r="AV3840" t="s">
        <v>168</v>
      </c>
      <c r="AW3840" t="s">
        <v>4065</v>
      </c>
      <c r="AX3840" t="s">
        <v>4060</v>
      </c>
      <c r="AY3840" s="4" t="s">
        <v>4143</v>
      </c>
    </row>
    <row r="3841" spans="1:51" hidden="1" x14ac:dyDescent="0.25">
      <c r="A3841">
        <v>2019</v>
      </c>
      <c r="B3841" s="6">
        <v>43621</v>
      </c>
      <c r="C3841" s="6">
        <v>43746</v>
      </c>
      <c r="D3841" t="str">
        <f>INDEX(parametres!$B$2:$B$57,IF(ISNUMBER(MATCH(Chiffrier!E3841,parametres!$C$2:$C$57,0)),MATCH(E3841,parametres!$C$2:$C$57,0),NA()))</f>
        <v>IM-9</v>
      </c>
      <c r="E3841" t="s">
        <v>188</v>
      </c>
      <c r="F3841" t="s">
        <v>112</v>
      </c>
      <c r="G3841" s="4">
        <f t="shared" si="80"/>
        <v>17.857142857142858</v>
      </c>
      <c r="H3841">
        <f>INDEX(Sites_coordo!$C$2:$C$62,IF(ISNUMBER(MATCH(Chiffrier!E3841,Sites_coordo!$A$2:$A$62,0)),MATCH(Chiffrier!E3841,Sites_coordo!$A$2:$A$62,0),NA()))</f>
        <v>47.359000000000002</v>
      </c>
      <c r="I3841">
        <f>INDEX(Sites_coordo!$B$2:$B$62,IF(ISNUMBER(MATCH(Chiffrier!E3841,Sites_coordo!$A$2:$A$62,0)),MATCH(Chiffrier!E3841,Sites_coordo!$A$2:$A$62,0),NA()))</f>
        <v>-61.757899999999999</v>
      </c>
      <c r="J3841" t="s">
        <v>105</v>
      </c>
      <c r="K3841" t="s">
        <v>105</v>
      </c>
      <c r="L3841" s="4">
        <v>10606632</v>
      </c>
      <c r="M3841" t="s">
        <v>683</v>
      </c>
      <c r="N3841" s="4">
        <v>10</v>
      </c>
      <c r="O3841" s="4" t="s">
        <v>107</v>
      </c>
      <c r="P3841" s="4">
        <v>1</v>
      </c>
      <c r="Q3841" t="s">
        <v>4061</v>
      </c>
      <c r="R3841" s="4">
        <v>0</v>
      </c>
      <c r="S3841" s="4">
        <v>0</v>
      </c>
      <c r="T3841" s="4" t="s">
        <v>106</v>
      </c>
      <c r="U3841" s="4">
        <v>0</v>
      </c>
      <c r="V3841" s="4" t="s">
        <v>106</v>
      </c>
      <c r="W3841" s="4">
        <v>0</v>
      </c>
      <c r="X3841" s="4">
        <v>0</v>
      </c>
      <c r="Y3841" s="4">
        <v>0</v>
      </c>
      <c r="Z3841" s="4">
        <v>0</v>
      </c>
      <c r="AA3841" s="4">
        <v>0</v>
      </c>
      <c r="AB3841" s="4">
        <v>3</v>
      </c>
      <c r="AC3841" s="4">
        <v>0</v>
      </c>
      <c r="AD3841" s="4">
        <v>0</v>
      </c>
      <c r="AE3841" s="4">
        <v>0</v>
      </c>
      <c r="AH3841" s="6">
        <v>43746</v>
      </c>
      <c r="AI3841" s="5">
        <v>0.60416666666666663</v>
      </c>
      <c r="AJ3841">
        <v>1</v>
      </c>
      <c r="AK3841" t="s">
        <v>106</v>
      </c>
      <c r="AL3841" s="4">
        <v>10.7</v>
      </c>
      <c r="AM3841" s="4">
        <v>30.2</v>
      </c>
      <c r="AN3841" s="4" t="s">
        <v>106</v>
      </c>
      <c r="AO3841" s="4" t="s">
        <v>106</v>
      </c>
      <c r="AP3841" s="4" t="s">
        <v>106</v>
      </c>
      <c r="AQ3841" s="4" t="s">
        <v>106</v>
      </c>
      <c r="AR3841" s="4" t="s">
        <v>106</v>
      </c>
      <c r="AS3841" s="4" t="s">
        <v>106</v>
      </c>
      <c r="AT3841" s="4" t="s">
        <v>106</v>
      </c>
      <c r="AU3841" t="s">
        <v>164</v>
      </c>
      <c r="AV3841" t="s">
        <v>168</v>
      </c>
      <c r="AW3841" t="s">
        <v>4065</v>
      </c>
      <c r="AX3841" t="s">
        <v>4061</v>
      </c>
      <c r="AY3841" s="4" t="s">
        <v>4143</v>
      </c>
    </row>
    <row r="3842" spans="1:51" hidden="1" x14ac:dyDescent="0.25">
      <c r="A3842">
        <v>2019</v>
      </c>
      <c r="B3842" s="6">
        <v>43614</v>
      </c>
      <c r="C3842" s="6">
        <v>43747</v>
      </c>
      <c r="D3842" t="str">
        <f>INDEX(parametres!$B$2:$B$57,IF(ISNUMBER(MATCH(Chiffrier!E3842,parametres!$C$2:$C$57,0)),MATCH(E3842,parametres!$C$2:$C$57,0),NA()))</f>
        <v>IM-11</v>
      </c>
      <c r="E3842" t="s">
        <v>10</v>
      </c>
      <c r="F3842" t="s">
        <v>112</v>
      </c>
      <c r="G3842" s="4">
        <f t="shared" si="80"/>
        <v>19</v>
      </c>
      <c r="H3842">
        <f>INDEX(Sites_coordo!$C$2:$C$62,IF(ISNUMBER(MATCH(Chiffrier!E3842,Sites_coordo!$A$2:$A$62,0)),MATCH(Chiffrier!E3842,Sites_coordo!$A$2:$A$62,0),NA()))</f>
        <v>47.415100000000002</v>
      </c>
      <c r="I3842">
        <f>INDEX(Sites_coordo!$B$2:$B$62,IF(ISNUMBER(MATCH(Chiffrier!E3842,Sites_coordo!$A$2:$A$62,0)),MATCH(Chiffrier!E3842,Sites_coordo!$A$2:$A$62,0),NA()))</f>
        <v>-61.827129999999997</v>
      </c>
      <c r="J3842" t="s">
        <v>105</v>
      </c>
      <c r="K3842" t="s">
        <v>105</v>
      </c>
      <c r="L3842" s="4">
        <v>10606506</v>
      </c>
      <c r="M3842" t="s">
        <v>151</v>
      </c>
      <c r="N3842" s="4">
        <v>1</v>
      </c>
      <c r="O3842" s="4" t="s">
        <v>121</v>
      </c>
      <c r="P3842" s="4">
        <v>1</v>
      </c>
      <c r="Q3842" s="4" t="s">
        <v>4092</v>
      </c>
      <c r="R3842" s="4">
        <v>0</v>
      </c>
      <c r="S3842" s="4">
        <v>0</v>
      </c>
      <c r="T3842" s="4" t="s">
        <v>106</v>
      </c>
      <c r="U3842" s="4">
        <v>1</v>
      </c>
      <c r="V3842" s="4" t="s">
        <v>106</v>
      </c>
      <c r="W3842" s="4">
        <v>0</v>
      </c>
      <c r="X3842" s="4">
        <v>0</v>
      </c>
      <c r="Y3842" s="4">
        <v>0</v>
      </c>
      <c r="Z3842" s="4">
        <v>0</v>
      </c>
      <c r="AA3842" s="4">
        <v>0</v>
      </c>
      <c r="AB3842" s="4">
        <v>3</v>
      </c>
      <c r="AC3842" s="4">
        <v>0</v>
      </c>
      <c r="AD3842" s="4">
        <v>0</v>
      </c>
      <c r="AE3842" s="4">
        <v>0</v>
      </c>
      <c r="AH3842" s="6">
        <v>43747</v>
      </c>
      <c r="AI3842" s="5">
        <v>0.4236111111111111</v>
      </c>
      <c r="AJ3842" t="s">
        <v>106</v>
      </c>
      <c r="AK3842" t="s">
        <v>106</v>
      </c>
      <c r="AL3842" s="4">
        <v>10.4</v>
      </c>
      <c r="AM3842" s="4">
        <v>29.9</v>
      </c>
      <c r="AN3842" s="4" t="s">
        <v>106</v>
      </c>
      <c r="AO3842" s="4" t="s">
        <v>106</v>
      </c>
      <c r="AP3842" s="4" t="s">
        <v>106</v>
      </c>
      <c r="AQ3842" s="4" t="s">
        <v>106</v>
      </c>
      <c r="AR3842" s="4" t="s">
        <v>106</v>
      </c>
      <c r="AS3842" s="4" t="s">
        <v>106</v>
      </c>
      <c r="AT3842" s="4" t="s">
        <v>106</v>
      </c>
      <c r="AU3842" t="s">
        <v>164</v>
      </c>
      <c r="AV3842" t="s">
        <v>168</v>
      </c>
      <c r="AW3842" t="s">
        <v>4065</v>
      </c>
      <c r="AX3842" s="4" t="s">
        <v>4092</v>
      </c>
    </row>
    <row r="3843" spans="1:51" hidden="1" x14ac:dyDescent="0.25">
      <c r="A3843">
        <v>2019</v>
      </c>
      <c r="B3843" s="6">
        <v>43614</v>
      </c>
      <c r="C3843" s="6">
        <v>43747</v>
      </c>
      <c r="D3843" t="str">
        <f>INDEX(parametres!$B$2:$B$57,IF(ISNUMBER(MATCH(Chiffrier!E3843,parametres!$C$2:$C$57,0)),MATCH(E3843,parametres!$C$2:$C$57,0),NA()))</f>
        <v>IM-11</v>
      </c>
      <c r="E3843" t="s">
        <v>10</v>
      </c>
      <c r="F3843" t="s">
        <v>112</v>
      </c>
      <c r="G3843" s="4">
        <f t="shared" ref="G3843:G3880" si="81">(C3843-B3843)/7</f>
        <v>19</v>
      </c>
      <c r="H3843">
        <f>INDEX(Sites_coordo!$C$2:$C$62,IF(ISNUMBER(MATCH(Chiffrier!E3843,Sites_coordo!$A$2:$A$62,0)),MATCH(Chiffrier!E3843,Sites_coordo!$A$2:$A$62,0),NA()))</f>
        <v>47.415100000000002</v>
      </c>
      <c r="I3843">
        <f>INDEX(Sites_coordo!$B$2:$B$62,IF(ISNUMBER(MATCH(Chiffrier!E3843,Sites_coordo!$A$2:$A$62,0)),MATCH(Chiffrier!E3843,Sites_coordo!$A$2:$A$62,0),NA()))</f>
        <v>-61.827129999999997</v>
      </c>
      <c r="J3843" t="s">
        <v>105</v>
      </c>
      <c r="K3843" t="s">
        <v>105</v>
      </c>
      <c r="L3843" s="4">
        <v>10606506</v>
      </c>
      <c r="M3843" t="s">
        <v>151</v>
      </c>
      <c r="N3843" s="4">
        <v>1</v>
      </c>
      <c r="O3843" s="4" t="s">
        <v>121</v>
      </c>
      <c r="P3843" s="4">
        <v>2</v>
      </c>
      <c r="Q3843" s="4" t="s">
        <v>4093</v>
      </c>
      <c r="R3843" s="4">
        <v>0</v>
      </c>
      <c r="S3843" s="4">
        <v>0</v>
      </c>
      <c r="T3843" s="4" t="s">
        <v>106</v>
      </c>
      <c r="U3843" s="4">
        <v>1</v>
      </c>
      <c r="V3843" s="4" t="s">
        <v>106</v>
      </c>
      <c r="W3843" s="4">
        <v>0</v>
      </c>
      <c r="X3843" s="4">
        <v>0</v>
      </c>
      <c r="Y3843" s="4">
        <v>0</v>
      </c>
      <c r="Z3843" s="4">
        <v>0</v>
      </c>
      <c r="AA3843" s="4">
        <v>0</v>
      </c>
      <c r="AB3843" s="4">
        <v>3</v>
      </c>
      <c r="AC3843" s="4">
        <v>0</v>
      </c>
      <c r="AD3843" s="4">
        <v>0</v>
      </c>
      <c r="AE3843" s="4">
        <v>0</v>
      </c>
      <c r="AH3843" s="6">
        <v>43747</v>
      </c>
      <c r="AI3843" s="5">
        <v>0.4236111111111111</v>
      </c>
      <c r="AJ3843" t="s">
        <v>106</v>
      </c>
      <c r="AK3843" t="s">
        <v>106</v>
      </c>
      <c r="AL3843" s="4">
        <v>10.4</v>
      </c>
      <c r="AM3843" s="4">
        <v>29.9</v>
      </c>
      <c r="AN3843" s="4" t="s">
        <v>106</v>
      </c>
      <c r="AO3843" s="4" t="s">
        <v>106</v>
      </c>
      <c r="AP3843" s="4" t="s">
        <v>106</v>
      </c>
      <c r="AQ3843" s="4" t="s">
        <v>106</v>
      </c>
      <c r="AR3843" s="4" t="s">
        <v>106</v>
      </c>
      <c r="AS3843" s="4" t="s">
        <v>106</v>
      </c>
      <c r="AT3843" s="4" t="s">
        <v>106</v>
      </c>
      <c r="AU3843" t="s">
        <v>164</v>
      </c>
      <c r="AV3843" t="s">
        <v>168</v>
      </c>
      <c r="AW3843" t="s">
        <v>4065</v>
      </c>
      <c r="AX3843" s="4" t="s">
        <v>4093</v>
      </c>
    </row>
    <row r="3844" spans="1:51" hidden="1" x14ac:dyDescent="0.25">
      <c r="A3844">
        <v>2019</v>
      </c>
      <c r="B3844" s="6">
        <v>43614</v>
      </c>
      <c r="C3844" s="6">
        <v>43747</v>
      </c>
      <c r="D3844" t="str">
        <f>INDEX(parametres!$B$2:$B$57,IF(ISNUMBER(MATCH(Chiffrier!E3844,parametres!$C$2:$C$57,0)),MATCH(E3844,parametres!$C$2:$C$57,0),NA()))</f>
        <v>IM-11</v>
      </c>
      <c r="E3844" t="s">
        <v>10</v>
      </c>
      <c r="F3844" t="s">
        <v>112</v>
      </c>
      <c r="G3844" s="4">
        <f t="shared" si="81"/>
        <v>19</v>
      </c>
      <c r="H3844">
        <f>INDEX(Sites_coordo!$C$2:$C$62,IF(ISNUMBER(MATCH(Chiffrier!E3844,Sites_coordo!$A$2:$A$62,0)),MATCH(Chiffrier!E3844,Sites_coordo!$A$2:$A$62,0),NA()))</f>
        <v>47.415100000000002</v>
      </c>
      <c r="I3844">
        <f>INDEX(Sites_coordo!$B$2:$B$62,IF(ISNUMBER(MATCH(Chiffrier!E3844,Sites_coordo!$A$2:$A$62,0)),MATCH(Chiffrier!E3844,Sites_coordo!$A$2:$A$62,0),NA()))</f>
        <v>-61.827129999999997</v>
      </c>
      <c r="J3844" t="s">
        <v>105</v>
      </c>
      <c r="K3844" t="s">
        <v>105</v>
      </c>
      <c r="L3844" s="4">
        <v>10606506</v>
      </c>
      <c r="M3844" t="s">
        <v>151</v>
      </c>
      <c r="N3844" s="4">
        <v>1</v>
      </c>
      <c r="O3844" s="4" t="s">
        <v>121</v>
      </c>
      <c r="P3844" s="4">
        <v>3</v>
      </c>
      <c r="Q3844" s="4" t="s">
        <v>4094</v>
      </c>
      <c r="R3844" s="4">
        <v>0</v>
      </c>
      <c r="S3844" s="4">
        <v>0</v>
      </c>
      <c r="T3844" s="4" t="s">
        <v>106</v>
      </c>
      <c r="U3844" s="4">
        <v>0</v>
      </c>
      <c r="V3844" s="4" t="s">
        <v>106</v>
      </c>
      <c r="W3844" s="4">
        <v>0</v>
      </c>
      <c r="X3844" s="4">
        <v>0</v>
      </c>
      <c r="Y3844" s="4">
        <v>0</v>
      </c>
      <c r="Z3844" s="4">
        <v>0</v>
      </c>
      <c r="AA3844" s="4">
        <v>0</v>
      </c>
      <c r="AB3844" s="4">
        <v>3</v>
      </c>
      <c r="AC3844" s="4">
        <v>0</v>
      </c>
      <c r="AD3844" s="4">
        <v>0</v>
      </c>
      <c r="AE3844" s="4">
        <v>0</v>
      </c>
      <c r="AH3844" s="6">
        <v>43747</v>
      </c>
      <c r="AI3844" s="5">
        <v>0.4236111111111111</v>
      </c>
      <c r="AJ3844" t="s">
        <v>106</v>
      </c>
      <c r="AK3844" t="s">
        <v>106</v>
      </c>
      <c r="AL3844" s="4">
        <v>10.4</v>
      </c>
      <c r="AM3844" s="4">
        <v>29.9</v>
      </c>
      <c r="AN3844" s="4" t="s">
        <v>106</v>
      </c>
      <c r="AO3844" s="4" t="s">
        <v>106</v>
      </c>
      <c r="AP3844" s="4" t="s">
        <v>106</v>
      </c>
      <c r="AQ3844" s="4" t="s">
        <v>106</v>
      </c>
      <c r="AR3844" s="4" t="s">
        <v>106</v>
      </c>
      <c r="AS3844" s="4" t="s">
        <v>106</v>
      </c>
      <c r="AT3844" s="4" t="s">
        <v>106</v>
      </c>
      <c r="AU3844" t="s">
        <v>164</v>
      </c>
      <c r="AV3844" t="s">
        <v>168</v>
      </c>
      <c r="AW3844" t="s">
        <v>4065</v>
      </c>
      <c r="AX3844" s="4" t="s">
        <v>4094</v>
      </c>
    </row>
    <row r="3845" spans="1:51" hidden="1" x14ac:dyDescent="0.25">
      <c r="A3845">
        <v>2019</v>
      </c>
      <c r="B3845" s="6">
        <v>43614</v>
      </c>
      <c r="C3845" s="6">
        <v>43747</v>
      </c>
      <c r="D3845" t="str">
        <f>INDEX(parametres!$B$2:$B$57,IF(ISNUMBER(MATCH(Chiffrier!E3845,parametres!$C$2:$C$57,0)),MATCH(E3845,parametres!$C$2:$C$57,0),NA()))</f>
        <v>IM-11</v>
      </c>
      <c r="E3845" t="s">
        <v>10</v>
      </c>
      <c r="F3845" t="s">
        <v>112</v>
      </c>
      <c r="G3845" s="4">
        <f t="shared" si="81"/>
        <v>19</v>
      </c>
      <c r="H3845">
        <f>INDEX(Sites_coordo!$C$2:$C$62,IF(ISNUMBER(MATCH(Chiffrier!E3845,Sites_coordo!$A$2:$A$62,0)),MATCH(Chiffrier!E3845,Sites_coordo!$A$2:$A$62,0),NA()))</f>
        <v>47.415100000000002</v>
      </c>
      <c r="I3845">
        <f>INDEX(Sites_coordo!$B$2:$B$62,IF(ISNUMBER(MATCH(Chiffrier!E3845,Sites_coordo!$A$2:$A$62,0)),MATCH(Chiffrier!E3845,Sites_coordo!$A$2:$A$62,0),NA()))</f>
        <v>-61.827129999999997</v>
      </c>
      <c r="J3845" t="s">
        <v>105</v>
      </c>
      <c r="K3845" t="s">
        <v>105</v>
      </c>
      <c r="L3845" s="4">
        <v>10606506</v>
      </c>
      <c r="M3845" t="s">
        <v>151</v>
      </c>
      <c r="N3845" s="4">
        <v>1</v>
      </c>
      <c r="O3845" s="4" t="s">
        <v>107</v>
      </c>
      <c r="P3845" s="4">
        <v>1</v>
      </c>
      <c r="Q3845" s="4" t="s">
        <v>4097</v>
      </c>
      <c r="R3845" s="4">
        <v>0</v>
      </c>
      <c r="S3845" s="4">
        <v>0</v>
      </c>
      <c r="T3845" s="4" t="s">
        <v>106</v>
      </c>
      <c r="U3845" s="4">
        <v>0</v>
      </c>
      <c r="V3845" s="4" t="s">
        <v>106</v>
      </c>
      <c r="W3845" s="4">
        <v>0</v>
      </c>
      <c r="X3845" s="4">
        <v>0</v>
      </c>
      <c r="Y3845" s="4">
        <v>0</v>
      </c>
      <c r="Z3845" s="4">
        <v>0</v>
      </c>
      <c r="AA3845" s="4">
        <v>0</v>
      </c>
      <c r="AB3845" s="4">
        <v>3</v>
      </c>
      <c r="AC3845" s="4">
        <v>0</v>
      </c>
      <c r="AD3845" s="4">
        <v>0</v>
      </c>
      <c r="AE3845" s="4">
        <v>0</v>
      </c>
      <c r="AH3845" s="6">
        <v>43747</v>
      </c>
      <c r="AI3845" s="5">
        <v>0.4236111111111111</v>
      </c>
      <c r="AJ3845" t="s">
        <v>106</v>
      </c>
      <c r="AK3845" t="s">
        <v>106</v>
      </c>
      <c r="AL3845" s="4">
        <v>10.4</v>
      </c>
      <c r="AM3845" s="4">
        <v>29.9</v>
      </c>
      <c r="AN3845" s="4" t="s">
        <v>106</v>
      </c>
      <c r="AO3845" s="4" t="s">
        <v>106</v>
      </c>
      <c r="AP3845" s="4" t="s">
        <v>106</v>
      </c>
      <c r="AQ3845" s="4" t="s">
        <v>106</v>
      </c>
      <c r="AR3845" s="4" t="s">
        <v>106</v>
      </c>
      <c r="AS3845" s="4" t="s">
        <v>106</v>
      </c>
      <c r="AT3845" s="4" t="s">
        <v>106</v>
      </c>
      <c r="AU3845" t="s">
        <v>164</v>
      </c>
      <c r="AV3845" t="s">
        <v>168</v>
      </c>
      <c r="AW3845" t="s">
        <v>4065</v>
      </c>
      <c r="AX3845" s="4" t="s">
        <v>4097</v>
      </c>
    </row>
    <row r="3846" spans="1:51" hidden="1" x14ac:dyDescent="0.25">
      <c r="A3846">
        <v>2019</v>
      </c>
      <c r="B3846" s="6">
        <v>43614</v>
      </c>
      <c r="C3846" s="6">
        <v>43747</v>
      </c>
      <c r="D3846" t="str">
        <f>INDEX(parametres!$B$2:$B$57,IF(ISNUMBER(MATCH(Chiffrier!E3846,parametres!$C$2:$C$57,0)),MATCH(E3846,parametres!$C$2:$C$57,0),NA()))</f>
        <v>IM-11</v>
      </c>
      <c r="E3846" t="s">
        <v>10</v>
      </c>
      <c r="F3846" t="s">
        <v>112</v>
      </c>
      <c r="G3846" s="4">
        <f t="shared" si="81"/>
        <v>19</v>
      </c>
      <c r="H3846">
        <f>INDEX(Sites_coordo!$C$2:$C$62,IF(ISNUMBER(MATCH(Chiffrier!E3846,Sites_coordo!$A$2:$A$62,0)),MATCH(Chiffrier!E3846,Sites_coordo!$A$2:$A$62,0),NA()))</f>
        <v>47.415100000000002</v>
      </c>
      <c r="I3846">
        <f>INDEX(Sites_coordo!$B$2:$B$62,IF(ISNUMBER(MATCH(Chiffrier!E3846,Sites_coordo!$A$2:$A$62,0)),MATCH(Chiffrier!E3846,Sites_coordo!$A$2:$A$62,0),NA()))</f>
        <v>-61.827129999999997</v>
      </c>
      <c r="J3846" t="s">
        <v>105</v>
      </c>
      <c r="K3846" t="s">
        <v>105</v>
      </c>
      <c r="L3846" s="4">
        <v>10606506</v>
      </c>
      <c r="M3846" t="s">
        <v>151</v>
      </c>
      <c r="N3846" s="4">
        <v>2</v>
      </c>
      <c r="O3846" s="4" t="s">
        <v>121</v>
      </c>
      <c r="P3846" s="4">
        <v>1</v>
      </c>
      <c r="Q3846" s="4" t="s">
        <v>4106</v>
      </c>
      <c r="R3846" s="4">
        <v>0</v>
      </c>
      <c r="S3846" s="4">
        <v>0</v>
      </c>
      <c r="T3846" s="4" t="s">
        <v>106</v>
      </c>
      <c r="U3846" s="4">
        <v>4</v>
      </c>
      <c r="V3846" s="4" t="s">
        <v>106</v>
      </c>
      <c r="W3846" s="4">
        <v>0</v>
      </c>
      <c r="X3846" s="4">
        <v>0</v>
      </c>
      <c r="Y3846" s="4">
        <v>0</v>
      </c>
      <c r="Z3846" s="4">
        <v>0</v>
      </c>
      <c r="AA3846" s="4">
        <v>0</v>
      </c>
      <c r="AB3846" s="4">
        <v>1</v>
      </c>
      <c r="AC3846" s="4">
        <v>0</v>
      </c>
      <c r="AD3846" s="4">
        <v>0</v>
      </c>
      <c r="AE3846" s="4">
        <v>0</v>
      </c>
      <c r="AH3846" s="6">
        <v>43747</v>
      </c>
      <c r="AI3846" s="5">
        <v>0.4236111111111111</v>
      </c>
      <c r="AJ3846" t="s">
        <v>106</v>
      </c>
      <c r="AK3846" t="s">
        <v>106</v>
      </c>
      <c r="AL3846" s="4">
        <v>10.4</v>
      </c>
      <c r="AM3846" s="4">
        <v>29.9</v>
      </c>
      <c r="AN3846" s="4" t="s">
        <v>106</v>
      </c>
      <c r="AO3846" s="4" t="s">
        <v>106</v>
      </c>
      <c r="AP3846" s="4" t="s">
        <v>106</v>
      </c>
      <c r="AQ3846" s="4" t="s">
        <v>106</v>
      </c>
      <c r="AR3846" s="4" t="s">
        <v>106</v>
      </c>
      <c r="AS3846" s="4" t="s">
        <v>106</v>
      </c>
      <c r="AT3846" s="4" t="s">
        <v>106</v>
      </c>
      <c r="AU3846" t="s">
        <v>164</v>
      </c>
      <c r="AV3846" t="s">
        <v>168</v>
      </c>
      <c r="AW3846" t="s">
        <v>4065</v>
      </c>
      <c r="AX3846" s="4" t="s">
        <v>4106</v>
      </c>
    </row>
    <row r="3847" spans="1:51" hidden="1" x14ac:dyDescent="0.25">
      <c r="A3847">
        <v>2019</v>
      </c>
      <c r="B3847" s="6">
        <v>43614</v>
      </c>
      <c r="C3847" s="6">
        <v>43747</v>
      </c>
      <c r="D3847" t="str">
        <f>INDEX(parametres!$B$2:$B$57,IF(ISNUMBER(MATCH(Chiffrier!E3847,parametres!$C$2:$C$57,0)),MATCH(E3847,parametres!$C$2:$C$57,0),NA()))</f>
        <v>IM-11</v>
      </c>
      <c r="E3847" t="s">
        <v>10</v>
      </c>
      <c r="F3847" t="s">
        <v>112</v>
      </c>
      <c r="G3847" s="4">
        <f t="shared" si="81"/>
        <v>19</v>
      </c>
      <c r="H3847">
        <f>INDEX(Sites_coordo!$C$2:$C$62,IF(ISNUMBER(MATCH(Chiffrier!E3847,Sites_coordo!$A$2:$A$62,0)),MATCH(Chiffrier!E3847,Sites_coordo!$A$2:$A$62,0),NA()))</f>
        <v>47.415100000000002</v>
      </c>
      <c r="I3847">
        <f>INDEX(Sites_coordo!$B$2:$B$62,IF(ISNUMBER(MATCH(Chiffrier!E3847,Sites_coordo!$A$2:$A$62,0)),MATCH(Chiffrier!E3847,Sites_coordo!$A$2:$A$62,0),NA()))</f>
        <v>-61.827129999999997</v>
      </c>
      <c r="J3847" t="s">
        <v>105</v>
      </c>
      <c r="K3847" t="s">
        <v>105</v>
      </c>
      <c r="L3847" s="4">
        <v>10606506</v>
      </c>
      <c r="M3847" t="s">
        <v>151</v>
      </c>
      <c r="N3847" s="4">
        <v>2</v>
      </c>
      <c r="O3847" s="4" t="s">
        <v>121</v>
      </c>
      <c r="P3847" s="4">
        <v>2</v>
      </c>
      <c r="Q3847" s="4" t="s">
        <v>4095</v>
      </c>
      <c r="R3847" s="4">
        <v>0</v>
      </c>
      <c r="S3847" s="4">
        <v>0</v>
      </c>
      <c r="T3847" s="4" t="s">
        <v>106</v>
      </c>
      <c r="U3847" s="4">
        <v>4</v>
      </c>
      <c r="V3847" s="4" t="s">
        <v>106</v>
      </c>
      <c r="W3847" s="4">
        <v>0</v>
      </c>
      <c r="X3847" s="4">
        <v>0</v>
      </c>
      <c r="Y3847" s="4">
        <v>0</v>
      </c>
      <c r="Z3847" s="4">
        <v>0</v>
      </c>
      <c r="AA3847" s="4">
        <v>0</v>
      </c>
      <c r="AB3847" s="4">
        <v>1</v>
      </c>
      <c r="AC3847" s="4">
        <v>0</v>
      </c>
      <c r="AD3847" s="4">
        <v>0</v>
      </c>
      <c r="AE3847" s="4">
        <v>0</v>
      </c>
      <c r="AH3847" s="6">
        <v>43747</v>
      </c>
      <c r="AI3847" s="5">
        <v>0.4236111111111111</v>
      </c>
      <c r="AJ3847" t="s">
        <v>106</v>
      </c>
      <c r="AK3847" t="s">
        <v>106</v>
      </c>
      <c r="AL3847" s="4">
        <v>10.4</v>
      </c>
      <c r="AM3847" s="4">
        <v>29.9</v>
      </c>
      <c r="AN3847" s="4" t="s">
        <v>106</v>
      </c>
      <c r="AO3847" s="4" t="s">
        <v>106</v>
      </c>
      <c r="AP3847" s="4" t="s">
        <v>106</v>
      </c>
      <c r="AQ3847" s="4" t="s">
        <v>106</v>
      </c>
      <c r="AR3847" s="4" t="s">
        <v>106</v>
      </c>
      <c r="AS3847" s="4" t="s">
        <v>106</v>
      </c>
      <c r="AT3847" s="4" t="s">
        <v>106</v>
      </c>
      <c r="AU3847" t="s">
        <v>164</v>
      </c>
      <c r="AV3847" t="s">
        <v>168</v>
      </c>
      <c r="AW3847" t="s">
        <v>4065</v>
      </c>
      <c r="AX3847" s="4" t="s">
        <v>4095</v>
      </c>
    </row>
    <row r="3848" spans="1:51" hidden="1" x14ac:dyDescent="0.25">
      <c r="A3848">
        <v>2019</v>
      </c>
      <c r="B3848" s="6">
        <v>43614</v>
      </c>
      <c r="C3848" s="6">
        <v>43747</v>
      </c>
      <c r="D3848" t="str">
        <f>INDEX(parametres!$B$2:$B$57,IF(ISNUMBER(MATCH(Chiffrier!E3848,parametres!$C$2:$C$57,0)),MATCH(E3848,parametres!$C$2:$C$57,0),NA()))</f>
        <v>IM-11</v>
      </c>
      <c r="E3848" t="s">
        <v>10</v>
      </c>
      <c r="F3848" t="s">
        <v>112</v>
      </c>
      <c r="G3848" s="4">
        <f t="shared" si="81"/>
        <v>19</v>
      </c>
      <c r="H3848">
        <f>INDEX(Sites_coordo!$C$2:$C$62,IF(ISNUMBER(MATCH(Chiffrier!E3848,Sites_coordo!$A$2:$A$62,0)),MATCH(Chiffrier!E3848,Sites_coordo!$A$2:$A$62,0),NA()))</f>
        <v>47.415100000000002</v>
      </c>
      <c r="I3848">
        <f>INDEX(Sites_coordo!$B$2:$B$62,IF(ISNUMBER(MATCH(Chiffrier!E3848,Sites_coordo!$A$2:$A$62,0)),MATCH(Chiffrier!E3848,Sites_coordo!$A$2:$A$62,0),NA()))</f>
        <v>-61.827129999999997</v>
      </c>
      <c r="J3848" t="s">
        <v>105</v>
      </c>
      <c r="K3848" t="s">
        <v>105</v>
      </c>
      <c r="L3848" s="4">
        <v>10606506</v>
      </c>
      <c r="M3848" t="s">
        <v>151</v>
      </c>
      <c r="N3848" s="4">
        <v>2</v>
      </c>
      <c r="O3848" s="4" t="s">
        <v>121</v>
      </c>
      <c r="P3848" s="4">
        <v>3</v>
      </c>
      <c r="Q3848" s="4" t="s">
        <v>4107</v>
      </c>
      <c r="R3848" s="4">
        <v>0</v>
      </c>
      <c r="S3848" s="4">
        <v>0</v>
      </c>
      <c r="T3848" s="4" t="s">
        <v>106</v>
      </c>
      <c r="U3848" s="4">
        <v>2</v>
      </c>
      <c r="V3848" s="4" t="s">
        <v>106</v>
      </c>
      <c r="W3848" s="4">
        <v>0</v>
      </c>
      <c r="X3848" s="4">
        <v>0</v>
      </c>
      <c r="Y3848" s="4">
        <v>0</v>
      </c>
      <c r="Z3848" s="4">
        <v>0</v>
      </c>
      <c r="AA3848" s="4">
        <v>0</v>
      </c>
      <c r="AB3848" s="4">
        <v>1</v>
      </c>
      <c r="AC3848" s="4">
        <v>0</v>
      </c>
      <c r="AD3848" s="4">
        <v>0</v>
      </c>
      <c r="AE3848" s="4">
        <v>0</v>
      </c>
      <c r="AH3848" s="6">
        <v>43747</v>
      </c>
      <c r="AI3848" s="5">
        <v>0.4236111111111111</v>
      </c>
      <c r="AJ3848" t="s">
        <v>106</v>
      </c>
      <c r="AK3848" t="s">
        <v>106</v>
      </c>
      <c r="AL3848" s="4">
        <v>10.4</v>
      </c>
      <c r="AM3848" s="4">
        <v>29.9</v>
      </c>
      <c r="AN3848" s="4" t="s">
        <v>106</v>
      </c>
      <c r="AO3848" s="4" t="s">
        <v>106</v>
      </c>
      <c r="AP3848" s="4" t="s">
        <v>106</v>
      </c>
      <c r="AQ3848" s="4" t="s">
        <v>106</v>
      </c>
      <c r="AR3848" s="4" t="s">
        <v>106</v>
      </c>
      <c r="AS3848" s="4" t="s">
        <v>106</v>
      </c>
      <c r="AT3848" s="4" t="s">
        <v>106</v>
      </c>
      <c r="AU3848" t="s">
        <v>164</v>
      </c>
      <c r="AV3848" t="s">
        <v>168</v>
      </c>
      <c r="AW3848" t="s">
        <v>4065</v>
      </c>
      <c r="AX3848" s="4" t="s">
        <v>4107</v>
      </c>
    </row>
    <row r="3849" spans="1:51" hidden="1" x14ac:dyDescent="0.25">
      <c r="A3849">
        <v>2019</v>
      </c>
      <c r="B3849" s="6">
        <v>43614</v>
      </c>
      <c r="C3849" s="6">
        <v>43747</v>
      </c>
      <c r="D3849" t="str">
        <f>INDEX(parametres!$B$2:$B$57,IF(ISNUMBER(MATCH(Chiffrier!E3849,parametres!$C$2:$C$57,0)),MATCH(E3849,parametres!$C$2:$C$57,0),NA()))</f>
        <v>IM-11</v>
      </c>
      <c r="E3849" t="s">
        <v>10</v>
      </c>
      <c r="F3849" t="s">
        <v>112</v>
      </c>
      <c r="G3849" s="4">
        <f t="shared" si="81"/>
        <v>19</v>
      </c>
      <c r="H3849">
        <f>INDEX(Sites_coordo!$C$2:$C$62,IF(ISNUMBER(MATCH(Chiffrier!E3849,Sites_coordo!$A$2:$A$62,0)),MATCH(Chiffrier!E3849,Sites_coordo!$A$2:$A$62,0),NA()))</f>
        <v>47.415100000000002</v>
      </c>
      <c r="I3849">
        <f>INDEX(Sites_coordo!$B$2:$B$62,IF(ISNUMBER(MATCH(Chiffrier!E3849,Sites_coordo!$A$2:$A$62,0)),MATCH(Chiffrier!E3849,Sites_coordo!$A$2:$A$62,0),NA()))</f>
        <v>-61.827129999999997</v>
      </c>
      <c r="J3849" t="s">
        <v>105</v>
      </c>
      <c r="K3849" t="s">
        <v>105</v>
      </c>
      <c r="L3849" s="4">
        <v>10606506</v>
      </c>
      <c r="M3849" t="s">
        <v>151</v>
      </c>
      <c r="N3849" s="4">
        <v>2</v>
      </c>
      <c r="O3849" s="4" t="s">
        <v>107</v>
      </c>
      <c r="P3849" s="4">
        <v>1</v>
      </c>
      <c r="Q3849" s="4" t="s">
        <v>4098</v>
      </c>
      <c r="R3849" s="4">
        <v>0</v>
      </c>
      <c r="S3849" s="4">
        <v>0</v>
      </c>
      <c r="T3849" s="4" t="s">
        <v>106</v>
      </c>
      <c r="U3849" s="4">
        <v>1</v>
      </c>
      <c r="V3849" s="4" t="s">
        <v>106</v>
      </c>
      <c r="W3849" s="4">
        <v>0</v>
      </c>
      <c r="X3849" s="4">
        <v>0</v>
      </c>
      <c r="Y3849" s="4">
        <v>0</v>
      </c>
      <c r="Z3849" s="4">
        <v>0</v>
      </c>
      <c r="AA3849" s="4">
        <v>0</v>
      </c>
      <c r="AB3849" s="4">
        <v>2</v>
      </c>
      <c r="AC3849" s="4">
        <v>0</v>
      </c>
      <c r="AD3849" s="4">
        <v>0</v>
      </c>
      <c r="AE3849" s="4">
        <v>0</v>
      </c>
      <c r="AH3849" s="6">
        <v>43747</v>
      </c>
      <c r="AI3849" s="5">
        <v>0.4236111111111111</v>
      </c>
      <c r="AJ3849" t="s">
        <v>106</v>
      </c>
      <c r="AK3849" t="s">
        <v>106</v>
      </c>
      <c r="AL3849" s="4">
        <v>10.4</v>
      </c>
      <c r="AM3849" s="4">
        <v>29.9</v>
      </c>
      <c r="AN3849" s="4" t="s">
        <v>106</v>
      </c>
      <c r="AO3849" s="4" t="s">
        <v>106</v>
      </c>
      <c r="AP3849" s="4" t="s">
        <v>106</v>
      </c>
      <c r="AQ3849" s="4" t="s">
        <v>106</v>
      </c>
      <c r="AR3849" s="4" t="s">
        <v>106</v>
      </c>
      <c r="AS3849" s="4" t="s">
        <v>106</v>
      </c>
      <c r="AT3849" s="4" t="s">
        <v>106</v>
      </c>
      <c r="AU3849" t="s">
        <v>164</v>
      </c>
      <c r="AV3849" t="s">
        <v>168</v>
      </c>
      <c r="AW3849" t="s">
        <v>4065</v>
      </c>
      <c r="AX3849" s="4" t="s">
        <v>4098</v>
      </c>
    </row>
    <row r="3850" spans="1:51" hidden="1" x14ac:dyDescent="0.25">
      <c r="A3850">
        <v>2019</v>
      </c>
      <c r="B3850" s="6">
        <v>43614</v>
      </c>
      <c r="C3850" s="6">
        <v>43747</v>
      </c>
      <c r="D3850" t="str">
        <f>INDEX(parametres!$B$2:$B$57,IF(ISNUMBER(MATCH(Chiffrier!E3850,parametres!$C$2:$C$57,0)),MATCH(E3850,parametres!$C$2:$C$57,0),NA()))</f>
        <v>IM-11</v>
      </c>
      <c r="E3850" t="s">
        <v>10</v>
      </c>
      <c r="F3850" t="s">
        <v>112</v>
      </c>
      <c r="G3850" s="4">
        <f t="shared" si="81"/>
        <v>19</v>
      </c>
      <c r="H3850">
        <f>INDEX(Sites_coordo!$C$2:$C$62,IF(ISNUMBER(MATCH(Chiffrier!E3850,Sites_coordo!$A$2:$A$62,0)),MATCH(Chiffrier!E3850,Sites_coordo!$A$2:$A$62,0),NA()))</f>
        <v>47.415100000000002</v>
      </c>
      <c r="I3850">
        <f>INDEX(Sites_coordo!$B$2:$B$62,IF(ISNUMBER(MATCH(Chiffrier!E3850,Sites_coordo!$A$2:$A$62,0)),MATCH(Chiffrier!E3850,Sites_coordo!$A$2:$A$62,0),NA()))</f>
        <v>-61.827129999999997</v>
      </c>
      <c r="J3850" t="s">
        <v>105</v>
      </c>
      <c r="K3850" t="s">
        <v>105</v>
      </c>
      <c r="L3850" s="4">
        <v>10606506</v>
      </c>
      <c r="M3850" t="s">
        <v>151</v>
      </c>
      <c r="N3850" s="4">
        <v>3</v>
      </c>
      <c r="O3850" s="4" t="s">
        <v>121</v>
      </c>
      <c r="P3850" s="4">
        <v>1</v>
      </c>
      <c r="Q3850" s="4" t="s">
        <v>4108</v>
      </c>
      <c r="R3850" s="4">
        <v>0</v>
      </c>
      <c r="S3850" s="4">
        <v>0</v>
      </c>
      <c r="T3850" s="4" t="s">
        <v>106</v>
      </c>
      <c r="U3850" s="4">
        <v>1</v>
      </c>
      <c r="V3850" s="4" t="s">
        <v>106</v>
      </c>
      <c r="W3850" s="4">
        <v>0</v>
      </c>
      <c r="X3850" s="4">
        <v>0</v>
      </c>
      <c r="Y3850" s="4">
        <v>0</v>
      </c>
      <c r="Z3850" s="4">
        <v>0</v>
      </c>
      <c r="AA3850" s="4">
        <v>0</v>
      </c>
      <c r="AB3850" s="4">
        <v>2</v>
      </c>
      <c r="AC3850" s="4">
        <v>0</v>
      </c>
      <c r="AD3850" s="4">
        <v>0</v>
      </c>
      <c r="AE3850" s="4">
        <v>0</v>
      </c>
      <c r="AH3850" s="6">
        <v>43747</v>
      </c>
      <c r="AI3850" s="5">
        <v>0.4236111111111111</v>
      </c>
      <c r="AJ3850" t="s">
        <v>106</v>
      </c>
      <c r="AK3850" t="s">
        <v>106</v>
      </c>
      <c r="AL3850" s="4">
        <v>10.4</v>
      </c>
      <c r="AM3850" s="4">
        <v>29.9</v>
      </c>
      <c r="AN3850" s="4" t="s">
        <v>106</v>
      </c>
      <c r="AO3850" s="4" t="s">
        <v>106</v>
      </c>
      <c r="AP3850" s="4" t="s">
        <v>106</v>
      </c>
      <c r="AQ3850" s="4" t="s">
        <v>106</v>
      </c>
      <c r="AR3850" s="4" t="s">
        <v>106</v>
      </c>
      <c r="AS3850" s="4" t="s">
        <v>106</v>
      </c>
      <c r="AT3850" s="4" t="s">
        <v>106</v>
      </c>
      <c r="AU3850" t="s">
        <v>164</v>
      </c>
      <c r="AV3850" t="s">
        <v>168</v>
      </c>
      <c r="AW3850" t="s">
        <v>4065</v>
      </c>
      <c r="AX3850" s="4" t="s">
        <v>4108</v>
      </c>
    </row>
    <row r="3851" spans="1:51" hidden="1" x14ac:dyDescent="0.25">
      <c r="A3851">
        <v>2019</v>
      </c>
      <c r="B3851" s="6">
        <v>43614</v>
      </c>
      <c r="C3851" s="6">
        <v>43747</v>
      </c>
      <c r="D3851" t="str">
        <f>INDEX(parametres!$B$2:$B$57,IF(ISNUMBER(MATCH(Chiffrier!E3851,parametres!$C$2:$C$57,0)),MATCH(E3851,parametres!$C$2:$C$57,0),NA()))</f>
        <v>IM-11</v>
      </c>
      <c r="E3851" t="s">
        <v>10</v>
      </c>
      <c r="F3851" t="s">
        <v>112</v>
      </c>
      <c r="G3851" s="4">
        <f t="shared" si="81"/>
        <v>19</v>
      </c>
      <c r="H3851">
        <f>INDEX(Sites_coordo!$C$2:$C$62,IF(ISNUMBER(MATCH(Chiffrier!E3851,Sites_coordo!$A$2:$A$62,0)),MATCH(Chiffrier!E3851,Sites_coordo!$A$2:$A$62,0),NA()))</f>
        <v>47.415100000000002</v>
      </c>
      <c r="I3851">
        <f>INDEX(Sites_coordo!$B$2:$B$62,IF(ISNUMBER(MATCH(Chiffrier!E3851,Sites_coordo!$A$2:$A$62,0)),MATCH(Chiffrier!E3851,Sites_coordo!$A$2:$A$62,0),NA()))</f>
        <v>-61.827129999999997</v>
      </c>
      <c r="J3851" t="s">
        <v>105</v>
      </c>
      <c r="K3851" t="s">
        <v>105</v>
      </c>
      <c r="L3851" s="4">
        <v>10606506</v>
      </c>
      <c r="M3851" t="s">
        <v>151</v>
      </c>
      <c r="N3851" s="4">
        <v>3</v>
      </c>
      <c r="O3851" s="4" t="s">
        <v>121</v>
      </c>
      <c r="P3851" s="4">
        <v>2</v>
      </c>
      <c r="Q3851" s="4" t="s">
        <v>4109</v>
      </c>
      <c r="R3851" s="4">
        <v>0</v>
      </c>
      <c r="S3851" s="4">
        <v>0</v>
      </c>
      <c r="T3851" s="4" t="s">
        <v>106</v>
      </c>
      <c r="U3851" s="4">
        <v>1</v>
      </c>
      <c r="V3851" s="4" t="s">
        <v>106</v>
      </c>
      <c r="W3851" s="4">
        <v>0</v>
      </c>
      <c r="X3851" s="4">
        <v>0</v>
      </c>
      <c r="Y3851" s="4">
        <v>0</v>
      </c>
      <c r="Z3851" s="4">
        <v>0</v>
      </c>
      <c r="AA3851" s="4">
        <v>0</v>
      </c>
      <c r="AB3851" s="4">
        <v>2</v>
      </c>
      <c r="AC3851" s="4">
        <v>0</v>
      </c>
      <c r="AD3851" s="4">
        <v>0</v>
      </c>
      <c r="AE3851" s="4">
        <v>0</v>
      </c>
      <c r="AH3851" s="6">
        <v>43747</v>
      </c>
      <c r="AI3851" s="5">
        <v>0.4236111111111111</v>
      </c>
      <c r="AJ3851" t="s">
        <v>106</v>
      </c>
      <c r="AK3851" t="s">
        <v>106</v>
      </c>
      <c r="AL3851" s="4">
        <v>10.4</v>
      </c>
      <c r="AM3851" s="4">
        <v>29.9</v>
      </c>
      <c r="AN3851" s="4" t="s">
        <v>106</v>
      </c>
      <c r="AO3851" s="4" t="s">
        <v>106</v>
      </c>
      <c r="AP3851" s="4" t="s">
        <v>106</v>
      </c>
      <c r="AQ3851" s="4" t="s">
        <v>106</v>
      </c>
      <c r="AR3851" s="4" t="s">
        <v>106</v>
      </c>
      <c r="AS3851" s="4" t="s">
        <v>106</v>
      </c>
      <c r="AT3851" s="4" t="s">
        <v>106</v>
      </c>
      <c r="AU3851" t="s">
        <v>164</v>
      </c>
      <c r="AV3851" t="s">
        <v>168</v>
      </c>
      <c r="AW3851" t="s">
        <v>4065</v>
      </c>
      <c r="AX3851" s="4" t="s">
        <v>4109</v>
      </c>
    </row>
    <row r="3852" spans="1:51" hidden="1" x14ac:dyDescent="0.25">
      <c r="A3852">
        <v>2019</v>
      </c>
      <c r="B3852" s="6">
        <v>43614</v>
      </c>
      <c r="C3852" s="6">
        <v>43747</v>
      </c>
      <c r="D3852" t="str">
        <f>INDEX(parametres!$B$2:$B$57,IF(ISNUMBER(MATCH(Chiffrier!E3852,parametres!$C$2:$C$57,0)),MATCH(E3852,parametres!$C$2:$C$57,0),NA()))</f>
        <v>IM-11</v>
      </c>
      <c r="E3852" t="s">
        <v>10</v>
      </c>
      <c r="F3852" t="s">
        <v>112</v>
      </c>
      <c r="G3852" s="4">
        <f t="shared" si="81"/>
        <v>19</v>
      </c>
      <c r="H3852">
        <f>INDEX(Sites_coordo!$C$2:$C$62,IF(ISNUMBER(MATCH(Chiffrier!E3852,Sites_coordo!$A$2:$A$62,0)),MATCH(Chiffrier!E3852,Sites_coordo!$A$2:$A$62,0),NA()))</f>
        <v>47.415100000000002</v>
      </c>
      <c r="I3852">
        <f>INDEX(Sites_coordo!$B$2:$B$62,IF(ISNUMBER(MATCH(Chiffrier!E3852,Sites_coordo!$A$2:$A$62,0)),MATCH(Chiffrier!E3852,Sites_coordo!$A$2:$A$62,0),NA()))</f>
        <v>-61.827129999999997</v>
      </c>
      <c r="J3852" t="s">
        <v>105</v>
      </c>
      <c r="K3852" t="s">
        <v>105</v>
      </c>
      <c r="L3852" s="4">
        <v>10606506</v>
      </c>
      <c r="M3852" t="s">
        <v>151</v>
      </c>
      <c r="N3852" s="4">
        <v>3</v>
      </c>
      <c r="O3852" s="4" t="s">
        <v>121</v>
      </c>
      <c r="P3852" s="4">
        <v>3</v>
      </c>
      <c r="Q3852" s="4" t="s">
        <v>4096</v>
      </c>
      <c r="R3852" s="4">
        <v>0</v>
      </c>
      <c r="S3852" s="4">
        <v>0</v>
      </c>
      <c r="T3852" s="4" t="s">
        <v>106</v>
      </c>
      <c r="U3852" s="4">
        <v>2</v>
      </c>
      <c r="V3852" s="4" t="s">
        <v>106</v>
      </c>
      <c r="W3852" s="4">
        <v>0</v>
      </c>
      <c r="X3852" s="4">
        <v>0</v>
      </c>
      <c r="Y3852" s="4">
        <v>0</v>
      </c>
      <c r="Z3852" s="4">
        <v>0</v>
      </c>
      <c r="AA3852" s="4">
        <v>0</v>
      </c>
      <c r="AB3852" s="4">
        <v>2</v>
      </c>
      <c r="AC3852" s="4">
        <v>0</v>
      </c>
      <c r="AD3852" s="4">
        <v>0</v>
      </c>
      <c r="AE3852" s="4">
        <v>0</v>
      </c>
      <c r="AH3852" s="6">
        <v>43747</v>
      </c>
      <c r="AI3852" s="5">
        <v>0.4236111111111111</v>
      </c>
      <c r="AJ3852" t="s">
        <v>106</v>
      </c>
      <c r="AK3852" t="s">
        <v>106</v>
      </c>
      <c r="AL3852" s="4">
        <v>10.4</v>
      </c>
      <c r="AM3852" s="4">
        <v>29.9</v>
      </c>
      <c r="AN3852" s="4" t="s">
        <v>106</v>
      </c>
      <c r="AO3852" s="4" t="s">
        <v>106</v>
      </c>
      <c r="AP3852" s="4" t="s">
        <v>106</v>
      </c>
      <c r="AQ3852" s="4" t="s">
        <v>106</v>
      </c>
      <c r="AR3852" s="4" t="s">
        <v>106</v>
      </c>
      <c r="AS3852" s="4" t="s">
        <v>106</v>
      </c>
      <c r="AT3852" s="4" t="s">
        <v>106</v>
      </c>
      <c r="AU3852" t="s">
        <v>164</v>
      </c>
      <c r="AV3852" t="s">
        <v>168</v>
      </c>
      <c r="AW3852" t="s">
        <v>4065</v>
      </c>
      <c r="AX3852" s="4" t="s">
        <v>4096</v>
      </c>
    </row>
    <row r="3853" spans="1:51" hidden="1" x14ac:dyDescent="0.25">
      <c r="A3853">
        <v>2019</v>
      </c>
      <c r="B3853" s="6">
        <v>43614</v>
      </c>
      <c r="C3853" s="6">
        <v>43747</v>
      </c>
      <c r="D3853" t="str">
        <f>INDEX(parametres!$B$2:$B$57,IF(ISNUMBER(MATCH(Chiffrier!E3853,parametres!$C$2:$C$57,0)),MATCH(E3853,parametres!$C$2:$C$57,0),NA()))</f>
        <v>IM-11</v>
      </c>
      <c r="E3853" t="s">
        <v>10</v>
      </c>
      <c r="F3853" t="s">
        <v>112</v>
      </c>
      <c r="G3853" s="4">
        <f t="shared" si="81"/>
        <v>19</v>
      </c>
      <c r="H3853">
        <f>INDEX(Sites_coordo!$C$2:$C$62,IF(ISNUMBER(MATCH(Chiffrier!E3853,Sites_coordo!$A$2:$A$62,0)),MATCH(Chiffrier!E3853,Sites_coordo!$A$2:$A$62,0),NA()))</f>
        <v>47.415100000000002</v>
      </c>
      <c r="I3853">
        <f>INDEX(Sites_coordo!$B$2:$B$62,IF(ISNUMBER(MATCH(Chiffrier!E3853,Sites_coordo!$A$2:$A$62,0)),MATCH(Chiffrier!E3853,Sites_coordo!$A$2:$A$62,0),NA()))</f>
        <v>-61.827129999999997</v>
      </c>
      <c r="J3853" t="s">
        <v>105</v>
      </c>
      <c r="K3853" t="s">
        <v>105</v>
      </c>
      <c r="L3853" s="4">
        <v>10606506</v>
      </c>
      <c r="M3853" t="s">
        <v>151</v>
      </c>
      <c r="N3853" s="4">
        <v>3</v>
      </c>
      <c r="O3853" s="4" t="s">
        <v>107</v>
      </c>
      <c r="P3853" s="4">
        <v>1</v>
      </c>
      <c r="Q3853" s="4" t="s">
        <v>4099</v>
      </c>
      <c r="R3853" s="4">
        <v>0</v>
      </c>
      <c r="S3853" s="4">
        <v>0</v>
      </c>
      <c r="T3853" s="4" t="s">
        <v>106</v>
      </c>
      <c r="U3853" s="4">
        <v>1</v>
      </c>
      <c r="V3853" s="4" t="s">
        <v>106</v>
      </c>
      <c r="W3853" s="4">
        <v>0</v>
      </c>
      <c r="X3853" s="4">
        <v>0</v>
      </c>
      <c r="Y3853" s="4">
        <v>0</v>
      </c>
      <c r="Z3853" s="4">
        <v>0</v>
      </c>
      <c r="AA3853" s="4">
        <v>0</v>
      </c>
      <c r="AB3853" s="4">
        <v>2</v>
      </c>
      <c r="AC3853" s="4">
        <v>0</v>
      </c>
      <c r="AD3853" s="4">
        <v>0</v>
      </c>
      <c r="AE3853" s="4">
        <v>0</v>
      </c>
      <c r="AH3853" s="6">
        <v>43747</v>
      </c>
      <c r="AI3853" s="5">
        <v>0.4236111111111111</v>
      </c>
      <c r="AJ3853" t="s">
        <v>106</v>
      </c>
      <c r="AK3853" t="s">
        <v>106</v>
      </c>
      <c r="AL3853" s="4">
        <v>10.4</v>
      </c>
      <c r="AM3853" s="4">
        <v>29.9</v>
      </c>
      <c r="AN3853" s="4" t="s">
        <v>106</v>
      </c>
      <c r="AO3853" s="4" t="s">
        <v>106</v>
      </c>
      <c r="AP3853" s="4" t="s">
        <v>106</v>
      </c>
      <c r="AQ3853" s="4" t="s">
        <v>106</v>
      </c>
      <c r="AR3853" s="4" t="s">
        <v>106</v>
      </c>
      <c r="AS3853" s="4" t="s">
        <v>106</v>
      </c>
      <c r="AT3853" s="4" t="s">
        <v>106</v>
      </c>
      <c r="AU3853" t="s">
        <v>164</v>
      </c>
      <c r="AV3853" t="s">
        <v>168</v>
      </c>
      <c r="AW3853" t="s">
        <v>4065</v>
      </c>
      <c r="AX3853" s="4" t="s">
        <v>4099</v>
      </c>
    </row>
    <row r="3854" spans="1:51" hidden="1" x14ac:dyDescent="0.25">
      <c r="A3854">
        <v>2019</v>
      </c>
      <c r="B3854" s="6">
        <v>43614</v>
      </c>
      <c r="C3854" s="6">
        <v>43747</v>
      </c>
      <c r="D3854" t="str">
        <f>INDEX(parametres!$B$2:$B$57,IF(ISNUMBER(MATCH(Chiffrier!E3854,parametres!$C$2:$C$57,0)),MATCH(E3854,parametres!$C$2:$C$57,0),NA()))</f>
        <v>IM-11</v>
      </c>
      <c r="E3854" t="s">
        <v>10</v>
      </c>
      <c r="F3854" t="s">
        <v>112</v>
      </c>
      <c r="G3854" s="4">
        <f t="shared" si="81"/>
        <v>19</v>
      </c>
      <c r="H3854">
        <f>INDEX(Sites_coordo!$C$2:$C$62,IF(ISNUMBER(MATCH(Chiffrier!E3854,Sites_coordo!$A$2:$A$62,0)),MATCH(Chiffrier!E3854,Sites_coordo!$A$2:$A$62,0),NA()))</f>
        <v>47.415100000000002</v>
      </c>
      <c r="I3854">
        <f>INDEX(Sites_coordo!$B$2:$B$62,IF(ISNUMBER(MATCH(Chiffrier!E3854,Sites_coordo!$A$2:$A$62,0)),MATCH(Chiffrier!E3854,Sites_coordo!$A$2:$A$62,0),NA()))</f>
        <v>-61.827129999999997</v>
      </c>
      <c r="J3854" t="s">
        <v>105</v>
      </c>
      <c r="K3854" t="s">
        <v>105</v>
      </c>
      <c r="L3854" s="4">
        <v>10606506</v>
      </c>
      <c r="M3854" t="s">
        <v>151</v>
      </c>
      <c r="N3854" s="4">
        <v>4</v>
      </c>
      <c r="O3854" s="4" t="s">
        <v>121</v>
      </c>
      <c r="P3854" s="4">
        <v>1</v>
      </c>
      <c r="Q3854" s="4" t="s">
        <v>4110</v>
      </c>
      <c r="R3854" s="4">
        <v>0</v>
      </c>
      <c r="S3854" s="4">
        <v>0</v>
      </c>
      <c r="T3854" s="4" t="s">
        <v>106</v>
      </c>
      <c r="U3854" s="4">
        <v>0</v>
      </c>
      <c r="V3854" s="4" t="s">
        <v>106</v>
      </c>
      <c r="W3854" s="4">
        <v>0</v>
      </c>
      <c r="X3854" s="4">
        <v>0</v>
      </c>
      <c r="Y3854" s="4">
        <v>0</v>
      </c>
      <c r="Z3854" s="4">
        <v>0</v>
      </c>
      <c r="AA3854" s="4">
        <v>0</v>
      </c>
      <c r="AB3854" s="4">
        <v>3</v>
      </c>
      <c r="AC3854" s="4">
        <v>0</v>
      </c>
      <c r="AD3854" s="4">
        <v>0</v>
      </c>
      <c r="AE3854" s="4">
        <v>0</v>
      </c>
      <c r="AH3854" s="6">
        <v>43747</v>
      </c>
      <c r="AI3854" s="5">
        <v>0.4236111111111111</v>
      </c>
      <c r="AJ3854" t="s">
        <v>106</v>
      </c>
      <c r="AK3854" t="s">
        <v>106</v>
      </c>
      <c r="AL3854" s="4">
        <v>10.4</v>
      </c>
      <c r="AM3854" s="4">
        <v>29.9</v>
      </c>
      <c r="AN3854" s="4" t="s">
        <v>106</v>
      </c>
      <c r="AO3854" s="4" t="s">
        <v>106</v>
      </c>
      <c r="AP3854" s="4" t="s">
        <v>106</v>
      </c>
      <c r="AQ3854" s="4" t="s">
        <v>106</v>
      </c>
      <c r="AR3854" s="4" t="s">
        <v>106</v>
      </c>
      <c r="AS3854" s="4" t="s">
        <v>106</v>
      </c>
      <c r="AT3854" s="4" t="s">
        <v>106</v>
      </c>
      <c r="AU3854" t="s">
        <v>164</v>
      </c>
      <c r="AV3854" t="s">
        <v>168</v>
      </c>
      <c r="AW3854" t="s">
        <v>4065</v>
      </c>
      <c r="AX3854" s="4" t="s">
        <v>4110</v>
      </c>
    </row>
    <row r="3855" spans="1:51" hidden="1" x14ac:dyDescent="0.25">
      <c r="A3855">
        <v>2019</v>
      </c>
      <c r="B3855" s="6">
        <v>43614</v>
      </c>
      <c r="C3855" s="6">
        <v>43747</v>
      </c>
      <c r="D3855" t="str">
        <f>INDEX(parametres!$B$2:$B$57,IF(ISNUMBER(MATCH(Chiffrier!E3855,parametres!$C$2:$C$57,0)),MATCH(E3855,parametres!$C$2:$C$57,0),NA()))</f>
        <v>IM-11</v>
      </c>
      <c r="E3855" t="s">
        <v>10</v>
      </c>
      <c r="F3855" t="s">
        <v>112</v>
      </c>
      <c r="G3855" s="4">
        <f t="shared" si="81"/>
        <v>19</v>
      </c>
      <c r="H3855">
        <f>INDEX(Sites_coordo!$C$2:$C$62,IF(ISNUMBER(MATCH(Chiffrier!E3855,Sites_coordo!$A$2:$A$62,0)),MATCH(Chiffrier!E3855,Sites_coordo!$A$2:$A$62,0),NA()))</f>
        <v>47.415100000000002</v>
      </c>
      <c r="I3855">
        <f>INDEX(Sites_coordo!$B$2:$B$62,IF(ISNUMBER(MATCH(Chiffrier!E3855,Sites_coordo!$A$2:$A$62,0)),MATCH(Chiffrier!E3855,Sites_coordo!$A$2:$A$62,0),NA()))</f>
        <v>-61.827129999999997</v>
      </c>
      <c r="J3855" t="s">
        <v>105</v>
      </c>
      <c r="K3855" t="s">
        <v>105</v>
      </c>
      <c r="L3855" s="4">
        <v>10606506</v>
      </c>
      <c r="M3855" t="s">
        <v>151</v>
      </c>
      <c r="N3855" s="4">
        <v>4</v>
      </c>
      <c r="O3855" s="4" t="s">
        <v>121</v>
      </c>
      <c r="P3855" s="4">
        <v>2</v>
      </c>
      <c r="Q3855" s="4" t="s">
        <v>4111</v>
      </c>
      <c r="R3855" s="4">
        <v>0</v>
      </c>
      <c r="S3855" s="4">
        <v>0</v>
      </c>
      <c r="T3855" s="4" t="s">
        <v>106</v>
      </c>
      <c r="U3855" s="4">
        <v>1</v>
      </c>
      <c r="V3855" s="4" t="s">
        <v>106</v>
      </c>
      <c r="W3855" s="4">
        <v>0</v>
      </c>
      <c r="X3855" s="4">
        <v>0</v>
      </c>
      <c r="Y3855" s="4">
        <v>0</v>
      </c>
      <c r="Z3855" s="4">
        <v>0</v>
      </c>
      <c r="AA3855" s="4">
        <v>0</v>
      </c>
      <c r="AB3855" s="4">
        <v>3</v>
      </c>
      <c r="AC3855" s="4">
        <v>0</v>
      </c>
      <c r="AD3855" s="4">
        <v>0</v>
      </c>
      <c r="AE3855" s="4">
        <v>0</v>
      </c>
      <c r="AH3855" s="6">
        <v>43747</v>
      </c>
      <c r="AI3855" s="5">
        <v>0.4236111111111111</v>
      </c>
      <c r="AJ3855" t="s">
        <v>106</v>
      </c>
      <c r="AK3855" t="s">
        <v>106</v>
      </c>
      <c r="AL3855" s="4">
        <v>10.4</v>
      </c>
      <c r="AM3855" s="4">
        <v>29.9</v>
      </c>
      <c r="AN3855" s="4" t="s">
        <v>106</v>
      </c>
      <c r="AO3855" s="4" t="s">
        <v>106</v>
      </c>
      <c r="AP3855" s="4" t="s">
        <v>106</v>
      </c>
      <c r="AQ3855" s="4" t="s">
        <v>106</v>
      </c>
      <c r="AR3855" s="4" t="s">
        <v>106</v>
      </c>
      <c r="AS3855" s="4" t="s">
        <v>106</v>
      </c>
      <c r="AT3855" s="4" t="s">
        <v>106</v>
      </c>
      <c r="AU3855" t="s">
        <v>164</v>
      </c>
      <c r="AV3855" t="s">
        <v>168</v>
      </c>
      <c r="AW3855" t="s">
        <v>4065</v>
      </c>
      <c r="AX3855" s="4" t="s">
        <v>4111</v>
      </c>
    </row>
    <row r="3856" spans="1:51" hidden="1" x14ac:dyDescent="0.25">
      <c r="A3856">
        <v>2019</v>
      </c>
      <c r="B3856" s="6">
        <v>43614</v>
      </c>
      <c r="C3856" s="6">
        <v>43747</v>
      </c>
      <c r="D3856" t="str">
        <f>INDEX(parametres!$B$2:$B$57,IF(ISNUMBER(MATCH(Chiffrier!E3856,parametres!$C$2:$C$57,0)),MATCH(E3856,parametres!$C$2:$C$57,0),NA()))</f>
        <v>IM-11</v>
      </c>
      <c r="E3856" t="s">
        <v>10</v>
      </c>
      <c r="F3856" t="s">
        <v>112</v>
      </c>
      <c r="G3856" s="4">
        <f t="shared" si="81"/>
        <v>19</v>
      </c>
      <c r="H3856">
        <f>INDEX(Sites_coordo!$C$2:$C$62,IF(ISNUMBER(MATCH(Chiffrier!E3856,Sites_coordo!$A$2:$A$62,0)),MATCH(Chiffrier!E3856,Sites_coordo!$A$2:$A$62,0),NA()))</f>
        <v>47.415100000000002</v>
      </c>
      <c r="I3856">
        <f>INDEX(Sites_coordo!$B$2:$B$62,IF(ISNUMBER(MATCH(Chiffrier!E3856,Sites_coordo!$A$2:$A$62,0)),MATCH(Chiffrier!E3856,Sites_coordo!$A$2:$A$62,0),NA()))</f>
        <v>-61.827129999999997</v>
      </c>
      <c r="J3856" t="s">
        <v>105</v>
      </c>
      <c r="K3856" t="s">
        <v>105</v>
      </c>
      <c r="L3856" s="4">
        <v>10606506</v>
      </c>
      <c r="M3856" t="s">
        <v>151</v>
      </c>
      <c r="N3856" s="4">
        <v>4</v>
      </c>
      <c r="O3856" s="4" t="s">
        <v>121</v>
      </c>
      <c r="P3856" s="4">
        <v>3</v>
      </c>
      <c r="Q3856" s="4" t="s">
        <v>4112</v>
      </c>
      <c r="R3856" s="4">
        <v>0</v>
      </c>
      <c r="S3856" s="4">
        <v>0</v>
      </c>
      <c r="T3856" s="4" t="s">
        <v>106</v>
      </c>
      <c r="U3856" s="4">
        <v>2</v>
      </c>
      <c r="V3856" s="4" t="s">
        <v>106</v>
      </c>
      <c r="W3856" s="4">
        <v>0</v>
      </c>
      <c r="X3856" s="4">
        <v>0</v>
      </c>
      <c r="Y3856" s="4">
        <v>0</v>
      </c>
      <c r="Z3856" s="4">
        <v>0</v>
      </c>
      <c r="AA3856" s="4">
        <v>0</v>
      </c>
      <c r="AB3856" s="4">
        <v>2</v>
      </c>
      <c r="AC3856" s="4">
        <v>0</v>
      </c>
      <c r="AD3856" s="4">
        <v>0</v>
      </c>
      <c r="AE3856" s="4">
        <v>0</v>
      </c>
      <c r="AH3856" s="6">
        <v>43747</v>
      </c>
      <c r="AI3856" s="5">
        <v>0.4236111111111111</v>
      </c>
      <c r="AJ3856" t="s">
        <v>106</v>
      </c>
      <c r="AK3856" t="s">
        <v>106</v>
      </c>
      <c r="AL3856" s="4">
        <v>10.4</v>
      </c>
      <c r="AM3856" s="4">
        <v>29.9</v>
      </c>
      <c r="AN3856" s="4" t="s">
        <v>106</v>
      </c>
      <c r="AO3856" s="4" t="s">
        <v>106</v>
      </c>
      <c r="AP3856" s="4" t="s">
        <v>106</v>
      </c>
      <c r="AQ3856" s="4" t="s">
        <v>106</v>
      </c>
      <c r="AR3856" s="4" t="s">
        <v>106</v>
      </c>
      <c r="AS3856" s="4" t="s">
        <v>106</v>
      </c>
      <c r="AT3856" s="4" t="s">
        <v>106</v>
      </c>
      <c r="AU3856" t="s">
        <v>164</v>
      </c>
      <c r="AV3856" t="s">
        <v>168</v>
      </c>
      <c r="AW3856" t="s">
        <v>4065</v>
      </c>
      <c r="AX3856" s="4" t="s">
        <v>4112</v>
      </c>
    </row>
    <row r="3857" spans="1:50" hidden="1" x14ac:dyDescent="0.25">
      <c r="A3857">
        <v>2019</v>
      </c>
      <c r="B3857" s="6">
        <v>43614</v>
      </c>
      <c r="C3857" s="6">
        <v>43747</v>
      </c>
      <c r="D3857" t="str">
        <f>INDEX(parametres!$B$2:$B$57,IF(ISNUMBER(MATCH(Chiffrier!E3857,parametres!$C$2:$C$57,0)),MATCH(E3857,parametres!$C$2:$C$57,0),NA()))</f>
        <v>IM-11</v>
      </c>
      <c r="E3857" t="s">
        <v>10</v>
      </c>
      <c r="F3857" t="s">
        <v>112</v>
      </c>
      <c r="G3857" s="4">
        <f t="shared" si="81"/>
        <v>19</v>
      </c>
      <c r="H3857">
        <f>INDEX(Sites_coordo!$C$2:$C$62,IF(ISNUMBER(MATCH(Chiffrier!E3857,Sites_coordo!$A$2:$A$62,0)),MATCH(Chiffrier!E3857,Sites_coordo!$A$2:$A$62,0),NA()))</f>
        <v>47.415100000000002</v>
      </c>
      <c r="I3857">
        <f>INDEX(Sites_coordo!$B$2:$B$62,IF(ISNUMBER(MATCH(Chiffrier!E3857,Sites_coordo!$A$2:$A$62,0)),MATCH(Chiffrier!E3857,Sites_coordo!$A$2:$A$62,0),NA()))</f>
        <v>-61.827129999999997</v>
      </c>
      <c r="J3857" t="s">
        <v>105</v>
      </c>
      <c r="K3857" t="s">
        <v>105</v>
      </c>
      <c r="L3857" s="4">
        <v>10606506</v>
      </c>
      <c r="M3857" t="s">
        <v>151</v>
      </c>
      <c r="N3857" s="4">
        <v>4</v>
      </c>
      <c r="O3857" s="4" t="s">
        <v>107</v>
      </c>
      <c r="P3857" s="4">
        <v>1</v>
      </c>
      <c r="Q3857" s="4" t="s">
        <v>4100</v>
      </c>
      <c r="R3857" s="4">
        <v>0</v>
      </c>
      <c r="S3857" s="4">
        <v>0</v>
      </c>
      <c r="T3857" s="4" t="s">
        <v>106</v>
      </c>
      <c r="U3857" s="4">
        <v>0</v>
      </c>
      <c r="V3857" s="4" t="s">
        <v>106</v>
      </c>
      <c r="W3857" s="4">
        <v>0</v>
      </c>
      <c r="X3857" s="4">
        <v>0</v>
      </c>
      <c r="Y3857" s="4">
        <v>0</v>
      </c>
      <c r="Z3857" s="4">
        <v>0</v>
      </c>
      <c r="AA3857" s="4">
        <v>0</v>
      </c>
      <c r="AB3857" s="4">
        <v>2</v>
      </c>
      <c r="AC3857" s="4">
        <v>0</v>
      </c>
      <c r="AD3857" s="4">
        <v>0</v>
      </c>
      <c r="AE3857" s="4">
        <v>0</v>
      </c>
      <c r="AH3857" s="6">
        <v>43747</v>
      </c>
      <c r="AI3857" s="5">
        <v>0.4236111111111111</v>
      </c>
      <c r="AJ3857" t="s">
        <v>106</v>
      </c>
      <c r="AK3857" t="s">
        <v>106</v>
      </c>
      <c r="AL3857" s="4">
        <v>10.4</v>
      </c>
      <c r="AM3857" s="4">
        <v>29.9</v>
      </c>
      <c r="AN3857" s="4" t="s">
        <v>106</v>
      </c>
      <c r="AO3857" s="4" t="s">
        <v>106</v>
      </c>
      <c r="AP3857" s="4" t="s">
        <v>106</v>
      </c>
      <c r="AQ3857" s="4" t="s">
        <v>106</v>
      </c>
      <c r="AR3857" s="4" t="s">
        <v>106</v>
      </c>
      <c r="AS3857" s="4" t="s">
        <v>106</v>
      </c>
      <c r="AT3857" s="4" t="s">
        <v>106</v>
      </c>
      <c r="AU3857" t="s">
        <v>164</v>
      </c>
      <c r="AV3857" t="s">
        <v>168</v>
      </c>
      <c r="AW3857" t="s">
        <v>4065</v>
      </c>
      <c r="AX3857" s="4" t="s">
        <v>4100</v>
      </c>
    </row>
    <row r="3858" spans="1:50" hidden="1" x14ac:dyDescent="0.25">
      <c r="A3858">
        <v>2019</v>
      </c>
      <c r="B3858" s="6">
        <v>43614</v>
      </c>
      <c r="C3858" s="6">
        <v>43747</v>
      </c>
      <c r="D3858" t="str">
        <f>INDEX(parametres!$B$2:$B$57,IF(ISNUMBER(MATCH(Chiffrier!E3858,parametres!$C$2:$C$57,0)),MATCH(E3858,parametres!$C$2:$C$57,0),NA()))</f>
        <v>IM-11</v>
      </c>
      <c r="E3858" t="s">
        <v>10</v>
      </c>
      <c r="F3858" t="s">
        <v>112</v>
      </c>
      <c r="G3858" s="4">
        <f t="shared" si="81"/>
        <v>19</v>
      </c>
      <c r="H3858">
        <f>INDEX(Sites_coordo!$C$2:$C$62,IF(ISNUMBER(MATCH(Chiffrier!E3858,Sites_coordo!$A$2:$A$62,0)),MATCH(Chiffrier!E3858,Sites_coordo!$A$2:$A$62,0),NA()))</f>
        <v>47.415100000000002</v>
      </c>
      <c r="I3858">
        <f>INDEX(Sites_coordo!$B$2:$B$62,IF(ISNUMBER(MATCH(Chiffrier!E3858,Sites_coordo!$A$2:$A$62,0)),MATCH(Chiffrier!E3858,Sites_coordo!$A$2:$A$62,0),NA()))</f>
        <v>-61.827129999999997</v>
      </c>
      <c r="J3858" t="s">
        <v>105</v>
      </c>
      <c r="K3858" t="s">
        <v>105</v>
      </c>
      <c r="L3858" s="4">
        <v>10606506</v>
      </c>
      <c r="M3858" t="s">
        <v>151</v>
      </c>
      <c r="N3858" s="4">
        <v>5</v>
      </c>
      <c r="O3858" s="4" t="s">
        <v>121</v>
      </c>
      <c r="P3858" s="4">
        <v>1</v>
      </c>
      <c r="Q3858" s="4" t="s">
        <v>4113</v>
      </c>
      <c r="R3858" s="4">
        <v>0</v>
      </c>
      <c r="S3858" s="4">
        <v>0</v>
      </c>
      <c r="T3858" s="4" t="s">
        <v>106</v>
      </c>
      <c r="U3858" s="4">
        <v>1</v>
      </c>
      <c r="V3858" s="4" t="s">
        <v>106</v>
      </c>
      <c r="W3858" s="4">
        <v>0</v>
      </c>
      <c r="X3858" s="4">
        <v>0</v>
      </c>
      <c r="Y3858" s="4">
        <v>0</v>
      </c>
      <c r="Z3858" s="4">
        <v>0</v>
      </c>
      <c r="AA3858" s="4">
        <v>0</v>
      </c>
      <c r="AB3858" s="4">
        <v>2</v>
      </c>
      <c r="AC3858" s="4">
        <v>0</v>
      </c>
      <c r="AD3858" s="4">
        <v>0</v>
      </c>
      <c r="AE3858" s="4">
        <v>0</v>
      </c>
      <c r="AH3858" s="6">
        <v>43747</v>
      </c>
      <c r="AI3858" s="5">
        <v>0.4236111111111111</v>
      </c>
      <c r="AJ3858" t="s">
        <v>106</v>
      </c>
      <c r="AK3858" t="s">
        <v>106</v>
      </c>
      <c r="AL3858" s="4">
        <v>10.4</v>
      </c>
      <c r="AM3858" s="4">
        <v>29.9</v>
      </c>
      <c r="AN3858" s="4" t="s">
        <v>106</v>
      </c>
      <c r="AO3858" s="4" t="s">
        <v>106</v>
      </c>
      <c r="AP3858" s="4" t="s">
        <v>106</v>
      </c>
      <c r="AQ3858" s="4" t="s">
        <v>106</v>
      </c>
      <c r="AR3858" s="4" t="s">
        <v>106</v>
      </c>
      <c r="AS3858" s="4" t="s">
        <v>106</v>
      </c>
      <c r="AT3858" s="4" t="s">
        <v>106</v>
      </c>
      <c r="AU3858" t="s">
        <v>164</v>
      </c>
      <c r="AV3858" t="s">
        <v>168</v>
      </c>
      <c r="AW3858" t="s">
        <v>4065</v>
      </c>
      <c r="AX3858" s="4" t="s">
        <v>4113</v>
      </c>
    </row>
    <row r="3859" spans="1:50" hidden="1" x14ac:dyDescent="0.25">
      <c r="A3859">
        <v>2019</v>
      </c>
      <c r="B3859" s="6">
        <v>43614</v>
      </c>
      <c r="C3859" s="6">
        <v>43747</v>
      </c>
      <c r="D3859" t="str">
        <f>INDEX(parametres!$B$2:$B$57,IF(ISNUMBER(MATCH(Chiffrier!E3859,parametres!$C$2:$C$57,0)),MATCH(E3859,parametres!$C$2:$C$57,0),NA()))</f>
        <v>IM-11</v>
      </c>
      <c r="E3859" t="s">
        <v>10</v>
      </c>
      <c r="F3859" t="s">
        <v>112</v>
      </c>
      <c r="G3859" s="4">
        <f t="shared" si="81"/>
        <v>19</v>
      </c>
      <c r="H3859">
        <f>INDEX(Sites_coordo!$C$2:$C$62,IF(ISNUMBER(MATCH(Chiffrier!E3859,Sites_coordo!$A$2:$A$62,0)),MATCH(Chiffrier!E3859,Sites_coordo!$A$2:$A$62,0),NA()))</f>
        <v>47.415100000000002</v>
      </c>
      <c r="I3859">
        <f>INDEX(Sites_coordo!$B$2:$B$62,IF(ISNUMBER(MATCH(Chiffrier!E3859,Sites_coordo!$A$2:$A$62,0)),MATCH(Chiffrier!E3859,Sites_coordo!$A$2:$A$62,0),NA()))</f>
        <v>-61.827129999999997</v>
      </c>
      <c r="J3859" t="s">
        <v>105</v>
      </c>
      <c r="K3859" t="s">
        <v>105</v>
      </c>
      <c r="L3859" s="4">
        <v>10606506</v>
      </c>
      <c r="M3859" t="s">
        <v>151</v>
      </c>
      <c r="N3859" s="4">
        <v>5</v>
      </c>
      <c r="O3859" s="4" t="s">
        <v>121</v>
      </c>
      <c r="P3859" s="4">
        <v>2</v>
      </c>
      <c r="Q3859" s="4" t="s">
        <v>4114</v>
      </c>
      <c r="R3859" s="4">
        <v>0</v>
      </c>
      <c r="S3859" s="4">
        <v>0</v>
      </c>
      <c r="T3859" s="4" t="s">
        <v>106</v>
      </c>
      <c r="U3859" s="4">
        <v>0</v>
      </c>
      <c r="V3859" s="4" t="s">
        <v>106</v>
      </c>
      <c r="W3859" s="4">
        <v>0</v>
      </c>
      <c r="X3859" s="4">
        <v>0</v>
      </c>
      <c r="Y3859" s="4">
        <v>0</v>
      </c>
      <c r="Z3859" s="4">
        <v>0</v>
      </c>
      <c r="AA3859" s="4">
        <v>0</v>
      </c>
      <c r="AB3859" s="4">
        <v>3</v>
      </c>
      <c r="AC3859" s="4">
        <v>0</v>
      </c>
      <c r="AD3859" s="4">
        <v>0</v>
      </c>
      <c r="AE3859" s="4">
        <v>0</v>
      </c>
      <c r="AH3859" s="6">
        <v>43747</v>
      </c>
      <c r="AI3859" s="5">
        <v>0.4236111111111111</v>
      </c>
      <c r="AJ3859" t="s">
        <v>106</v>
      </c>
      <c r="AK3859" t="s">
        <v>106</v>
      </c>
      <c r="AL3859" s="4">
        <v>10.4</v>
      </c>
      <c r="AM3859" s="4">
        <v>29.9</v>
      </c>
      <c r="AN3859" s="4" t="s">
        <v>106</v>
      </c>
      <c r="AO3859" s="4" t="s">
        <v>106</v>
      </c>
      <c r="AP3859" s="4" t="s">
        <v>106</v>
      </c>
      <c r="AQ3859" s="4" t="s">
        <v>106</v>
      </c>
      <c r="AR3859" s="4" t="s">
        <v>106</v>
      </c>
      <c r="AS3859" s="4" t="s">
        <v>106</v>
      </c>
      <c r="AT3859" s="4" t="s">
        <v>106</v>
      </c>
      <c r="AU3859" t="s">
        <v>164</v>
      </c>
      <c r="AV3859" t="s">
        <v>168</v>
      </c>
      <c r="AW3859" t="s">
        <v>4065</v>
      </c>
      <c r="AX3859" s="4" t="s">
        <v>4114</v>
      </c>
    </row>
    <row r="3860" spans="1:50" hidden="1" x14ac:dyDescent="0.25">
      <c r="A3860">
        <v>2019</v>
      </c>
      <c r="B3860" s="6">
        <v>43614</v>
      </c>
      <c r="C3860" s="6">
        <v>43747</v>
      </c>
      <c r="D3860" t="str">
        <f>INDEX(parametres!$B$2:$B$57,IF(ISNUMBER(MATCH(Chiffrier!E3860,parametres!$C$2:$C$57,0)),MATCH(E3860,parametres!$C$2:$C$57,0),NA()))</f>
        <v>IM-11</v>
      </c>
      <c r="E3860" t="s">
        <v>10</v>
      </c>
      <c r="F3860" t="s">
        <v>112</v>
      </c>
      <c r="G3860" s="4">
        <f t="shared" si="81"/>
        <v>19</v>
      </c>
      <c r="H3860">
        <f>INDEX(Sites_coordo!$C$2:$C$62,IF(ISNUMBER(MATCH(Chiffrier!E3860,Sites_coordo!$A$2:$A$62,0)),MATCH(Chiffrier!E3860,Sites_coordo!$A$2:$A$62,0),NA()))</f>
        <v>47.415100000000002</v>
      </c>
      <c r="I3860">
        <f>INDEX(Sites_coordo!$B$2:$B$62,IF(ISNUMBER(MATCH(Chiffrier!E3860,Sites_coordo!$A$2:$A$62,0)),MATCH(Chiffrier!E3860,Sites_coordo!$A$2:$A$62,0),NA()))</f>
        <v>-61.827129999999997</v>
      </c>
      <c r="J3860" t="s">
        <v>105</v>
      </c>
      <c r="K3860" t="s">
        <v>105</v>
      </c>
      <c r="L3860" s="4">
        <v>10606506</v>
      </c>
      <c r="M3860" t="s">
        <v>151</v>
      </c>
      <c r="N3860" s="4">
        <v>5</v>
      </c>
      <c r="O3860" s="4" t="s">
        <v>121</v>
      </c>
      <c r="P3860" s="4">
        <v>3</v>
      </c>
      <c r="Q3860" s="4" t="s">
        <v>4115</v>
      </c>
      <c r="R3860" s="4">
        <v>0</v>
      </c>
      <c r="S3860" s="4">
        <v>0</v>
      </c>
      <c r="T3860" s="4" t="s">
        <v>106</v>
      </c>
      <c r="U3860" s="4">
        <v>1</v>
      </c>
      <c r="V3860" s="4" t="s">
        <v>106</v>
      </c>
      <c r="W3860" s="4">
        <v>0</v>
      </c>
      <c r="X3860" s="4">
        <v>0</v>
      </c>
      <c r="Y3860" s="4">
        <v>0</v>
      </c>
      <c r="Z3860" s="4">
        <v>0</v>
      </c>
      <c r="AA3860" s="4">
        <v>0</v>
      </c>
      <c r="AB3860" s="4">
        <v>2</v>
      </c>
      <c r="AC3860" s="4">
        <v>0</v>
      </c>
      <c r="AD3860" s="4">
        <v>0</v>
      </c>
      <c r="AE3860" s="4">
        <v>0</v>
      </c>
      <c r="AH3860" s="6">
        <v>43747</v>
      </c>
      <c r="AI3860" s="5">
        <v>0.4236111111111111</v>
      </c>
      <c r="AJ3860" t="s">
        <v>106</v>
      </c>
      <c r="AK3860" t="s">
        <v>106</v>
      </c>
      <c r="AL3860" s="4">
        <v>10.4</v>
      </c>
      <c r="AM3860" s="4">
        <v>29.9</v>
      </c>
      <c r="AN3860" s="4" t="s">
        <v>106</v>
      </c>
      <c r="AO3860" s="4" t="s">
        <v>106</v>
      </c>
      <c r="AP3860" s="4" t="s">
        <v>106</v>
      </c>
      <c r="AQ3860" s="4" t="s">
        <v>106</v>
      </c>
      <c r="AR3860" s="4" t="s">
        <v>106</v>
      </c>
      <c r="AS3860" s="4" t="s">
        <v>106</v>
      </c>
      <c r="AT3860" s="4" t="s">
        <v>106</v>
      </c>
      <c r="AU3860" t="s">
        <v>164</v>
      </c>
      <c r="AV3860" t="s">
        <v>168</v>
      </c>
      <c r="AW3860" t="s">
        <v>4065</v>
      </c>
      <c r="AX3860" s="4" t="s">
        <v>4115</v>
      </c>
    </row>
    <row r="3861" spans="1:50" hidden="1" x14ac:dyDescent="0.25">
      <c r="A3861">
        <v>2019</v>
      </c>
      <c r="B3861" s="6">
        <v>43614</v>
      </c>
      <c r="C3861" s="6">
        <v>43747</v>
      </c>
      <c r="D3861" t="str">
        <f>INDEX(parametres!$B$2:$B$57,IF(ISNUMBER(MATCH(Chiffrier!E3861,parametres!$C$2:$C$57,0)),MATCH(E3861,parametres!$C$2:$C$57,0),NA()))</f>
        <v>IM-11</v>
      </c>
      <c r="E3861" t="s">
        <v>10</v>
      </c>
      <c r="F3861" t="s">
        <v>112</v>
      </c>
      <c r="G3861" s="4">
        <f t="shared" si="81"/>
        <v>19</v>
      </c>
      <c r="H3861">
        <f>INDEX(Sites_coordo!$C$2:$C$62,IF(ISNUMBER(MATCH(Chiffrier!E3861,Sites_coordo!$A$2:$A$62,0)),MATCH(Chiffrier!E3861,Sites_coordo!$A$2:$A$62,0),NA()))</f>
        <v>47.415100000000002</v>
      </c>
      <c r="I3861">
        <f>INDEX(Sites_coordo!$B$2:$B$62,IF(ISNUMBER(MATCH(Chiffrier!E3861,Sites_coordo!$A$2:$A$62,0)),MATCH(Chiffrier!E3861,Sites_coordo!$A$2:$A$62,0),NA()))</f>
        <v>-61.827129999999997</v>
      </c>
      <c r="J3861" t="s">
        <v>105</v>
      </c>
      <c r="K3861" t="s">
        <v>105</v>
      </c>
      <c r="L3861" s="4">
        <v>10606506</v>
      </c>
      <c r="M3861" t="s">
        <v>151</v>
      </c>
      <c r="N3861" s="4">
        <v>5</v>
      </c>
      <c r="O3861" s="4" t="s">
        <v>107</v>
      </c>
      <c r="P3861" s="4">
        <v>1</v>
      </c>
      <c r="Q3861" s="4" t="s">
        <v>4101</v>
      </c>
      <c r="R3861" s="4">
        <v>0</v>
      </c>
      <c r="S3861" s="4">
        <v>0</v>
      </c>
      <c r="T3861" s="4" t="s">
        <v>106</v>
      </c>
      <c r="U3861" s="4">
        <v>1</v>
      </c>
      <c r="V3861" s="4" t="s">
        <v>106</v>
      </c>
      <c r="W3861" s="4">
        <v>0</v>
      </c>
      <c r="X3861" s="4">
        <v>0</v>
      </c>
      <c r="Y3861" s="4">
        <v>0</v>
      </c>
      <c r="Z3861" s="4">
        <v>0</v>
      </c>
      <c r="AA3861" s="4">
        <v>0</v>
      </c>
      <c r="AB3861" s="4">
        <v>2</v>
      </c>
      <c r="AC3861" s="4">
        <v>0</v>
      </c>
      <c r="AD3861" s="4">
        <v>0</v>
      </c>
      <c r="AE3861" s="4">
        <v>0</v>
      </c>
      <c r="AH3861" s="6">
        <v>43747</v>
      </c>
      <c r="AI3861" s="5">
        <v>0.4236111111111111</v>
      </c>
      <c r="AJ3861" t="s">
        <v>106</v>
      </c>
      <c r="AK3861" t="s">
        <v>106</v>
      </c>
      <c r="AL3861" s="4">
        <v>10.4</v>
      </c>
      <c r="AM3861" s="4">
        <v>29.9</v>
      </c>
      <c r="AN3861" s="4" t="s">
        <v>106</v>
      </c>
      <c r="AO3861" s="4" t="s">
        <v>106</v>
      </c>
      <c r="AP3861" s="4" t="s">
        <v>106</v>
      </c>
      <c r="AQ3861" s="4" t="s">
        <v>106</v>
      </c>
      <c r="AR3861" s="4" t="s">
        <v>106</v>
      </c>
      <c r="AS3861" s="4" t="s">
        <v>106</v>
      </c>
      <c r="AT3861" s="4" t="s">
        <v>106</v>
      </c>
      <c r="AU3861" t="s">
        <v>164</v>
      </c>
      <c r="AV3861" t="s">
        <v>168</v>
      </c>
      <c r="AW3861" t="s">
        <v>4065</v>
      </c>
      <c r="AX3861" s="4" t="s">
        <v>4101</v>
      </c>
    </row>
    <row r="3862" spans="1:50" hidden="1" x14ac:dyDescent="0.25">
      <c r="A3862">
        <v>2019</v>
      </c>
      <c r="B3862" s="6">
        <v>43614</v>
      </c>
      <c r="C3862" s="6">
        <v>43747</v>
      </c>
      <c r="D3862" t="str">
        <f>INDEX(parametres!$B$2:$B$57,IF(ISNUMBER(MATCH(Chiffrier!E3862,parametres!$C$2:$C$57,0)),MATCH(E3862,parametres!$C$2:$C$57,0),NA()))</f>
        <v>IM-11</v>
      </c>
      <c r="E3862" t="s">
        <v>10</v>
      </c>
      <c r="F3862" t="s">
        <v>112</v>
      </c>
      <c r="G3862" s="4">
        <f t="shared" si="81"/>
        <v>19</v>
      </c>
      <c r="H3862">
        <f>INDEX(Sites_coordo!$C$2:$C$62,IF(ISNUMBER(MATCH(Chiffrier!E3862,Sites_coordo!$A$2:$A$62,0)),MATCH(Chiffrier!E3862,Sites_coordo!$A$2:$A$62,0),NA()))</f>
        <v>47.415100000000002</v>
      </c>
      <c r="I3862">
        <f>INDEX(Sites_coordo!$B$2:$B$62,IF(ISNUMBER(MATCH(Chiffrier!E3862,Sites_coordo!$A$2:$A$62,0)),MATCH(Chiffrier!E3862,Sites_coordo!$A$2:$A$62,0),NA()))</f>
        <v>-61.827129999999997</v>
      </c>
      <c r="J3862" t="s">
        <v>105</v>
      </c>
      <c r="K3862" t="s">
        <v>105</v>
      </c>
      <c r="L3862" s="4">
        <v>10606506</v>
      </c>
      <c r="M3862" t="s">
        <v>151</v>
      </c>
      <c r="N3862" s="4">
        <v>6</v>
      </c>
      <c r="O3862" s="4" t="s">
        <v>121</v>
      </c>
      <c r="P3862" s="4">
        <v>1</v>
      </c>
      <c r="Q3862" s="4" t="s">
        <v>4116</v>
      </c>
      <c r="R3862" s="4">
        <v>0</v>
      </c>
      <c r="S3862" s="4">
        <v>0</v>
      </c>
      <c r="T3862" s="4" t="s">
        <v>106</v>
      </c>
      <c r="U3862" s="4">
        <v>1</v>
      </c>
      <c r="V3862" s="4" t="s">
        <v>106</v>
      </c>
      <c r="W3862" s="4">
        <v>0</v>
      </c>
      <c r="X3862" s="4">
        <v>0</v>
      </c>
      <c r="Y3862" s="4">
        <v>0</v>
      </c>
      <c r="Z3862" s="4">
        <v>0</v>
      </c>
      <c r="AA3862" s="4">
        <v>0</v>
      </c>
      <c r="AB3862" s="4">
        <v>3</v>
      </c>
      <c r="AC3862" s="4">
        <v>0</v>
      </c>
      <c r="AD3862" s="4">
        <v>0</v>
      </c>
      <c r="AE3862" s="4">
        <v>0</v>
      </c>
      <c r="AH3862" s="6">
        <v>43747</v>
      </c>
      <c r="AI3862" s="5">
        <v>0.4236111111111111</v>
      </c>
      <c r="AJ3862" t="s">
        <v>106</v>
      </c>
      <c r="AK3862" t="s">
        <v>106</v>
      </c>
      <c r="AL3862" s="4">
        <v>10.4</v>
      </c>
      <c r="AM3862" s="4">
        <v>29.9</v>
      </c>
      <c r="AN3862" s="4" t="s">
        <v>106</v>
      </c>
      <c r="AO3862" s="4" t="s">
        <v>106</v>
      </c>
      <c r="AP3862" s="4" t="s">
        <v>106</v>
      </c>
      <c r="AQ3862" s="4" t="s">
        <v>106</v>
      </c>
      <c r="AR3862" s="4" t="s">
        <v>106</v>
      </c>
      <c r="AS3862" s="4" t="s">
        <v>106</v>
      </c>
      <c r="AT3862" s="4" t="s">
        <v>106</v>
      </c>
      <c r="AU3862" t="s">
        <v>164</v>
      </c>
      <c r="AV3862" t="s">
        <v>168</v>
      </c>
      <c r="AW3862" t="s">
        <v>4065</v>
      </c>
      <c r="AX3862" s="4" t="s">
        <v>4116</v>
      </c>
    </row>
    <row r="3863" spans="1:50" hidden="1" x14ac:dyDescent="0.25">
      <c r="A3863">
        <v>2019</v>
      </c>
      <c r="B3863" s="6">
        <v>43614</v>
      </c>
      <c r="C3863" s="6">
        <v>43747</v>
      </c>
      <c r="D3863" t="str">
        <f>INDEX(parametres!$B$2:$B$57,IF(ISNUMBER(MATCH(Chiffrier!E3863,parametres!$C$2:$C$57,0)),MATCH(E3863,parametres!$C$2:$C$57,0),NA()))</f>
        <v>IM-11</v>
      </c>
      <c r="E3863" t="s">
        <v>10</v>
      </c>
      <c r="F3863" t="s">
        <v>112</v>
      </c>
      <c r="G3863" s="4">
        <f t="shared" si="81"/>
        <v>19</v>
      </c>
      <c r="H3863">
        <f>INDEX(Sites_coordo!$C$2:$C$62,IF(ISNUMBER(MATCH(Chiffrier!E3863,Sites_coordo!$A$2:$A$62,0)),MATCH(Chiffrier!E3863,Sites_coordo!$A$2:$A$62,0),NA()))</f>
        <v>47.415100000000002</v>
      </c>
      <c r="I3863">
        <f>INDEX(Sites_coordo!$B$2:$B$62,IF(ISNUMBER(MATCH(Chiffrier!E3863,Sites_coordo!$A$2:$A$62,0)),MATCH(Chiffrier!E3863,Sites_coordo!$A$2:$A$62,0),NA()))</f>
        <v>-61.827129999999997</v>
      </c>
      <c r="J3863" t="s">
        <v>105</v>
      </c>
      <c r="K3863" t="s">
        <v>105</v>
      </c>
      <c r="L3863" s="4">
        <v>10606506</v>
      </c>
      <c r="M3863" t="s">
        <v>151</v>
      </c>
      <c r="N3863" s="4">
        <v>6</v>
      </c>
      <c r="O3863" s="4" t="s">
        <v>121</v>
      </c>
      <c r="P3863" s="4">
        <v>2</v>
      </c>
      <c r="Q3863" s="4" t="s">
        <v>4117</v>
      </c>
      <c r="R3863" s="4">
        <v>0</v>
      </c>
      <c r="S3863" s="4">
        <v>0</v>
      </c>
      <c r="T3863" s="4" t="s">
        <v>106</v>
      </c>
      <c r="U3863" s="4">
        <v>0</v>
      </c>
      <c r="V3863" s="4" t="s">
        <v>106</v>
      </c>
      <c r="W3863" s="4">
        <v>0</v>
      </c>
      <c r="X3863" s="4">
        <v>0</v>
      </c>
      <c r="Y3863" s="4">
        <v>0</v>
      </c>
      <c r="Z3863" s="4">
        <v>0</v>
      </c>
      <c r="AA3863" s="4">
        <v>0</v>
      </c>
      <c r="AB3863" s="4">
        <v>3</v>
      </c>
      <c r="AC3863" s="4">
        <v>0</v>
      </c>
      <c r="AD3863" s="4">
        <v>0</v>
      </c>
      <c r="AE3863" s="4">
        <v>0</v>
      </c>
      <c r="AH3863" s="6">
        <v>43747</v>
      </c>
      <c r="AI3863" s="5">
        <v>0.4236111111111111</v>
      </c>
      <c r="AJ3863" t="s">
        <v>106</v>
      </c>
      <c r="AK3863" t="s">
        <v>106</v>
      </c>
      <c r="AL3863" s="4">
        <v>10.4</v>
      </c>
      <c r="AM3863" s="4">
        <v>29.9</v>
      </c>
      <c r="AN3863" s="4" t="s">
        <v>106</v>
      </c>
      <c r="AO3863" s="4" t="s">
        <v>106</v>
      </c>
      <c r="AP3863" s="4" t="s">
        <v>106</v>
      </c>
      <c r="AQ3863" s="4" t="s">
        <v>106</v>
      </c>
      <c r="AR3863" s="4" t="s">
        <v>106</v>
      </c>
      <c r="AS3863" s="4" t="s">
        <v>106</v>
      </c>
      <c r="AT3863" s="4" t="s">
        <v>106</v>
      </c>
      <c r="AU3863" t="s">
        <v>164</v>
      </c>
      <c r="AV3863" t="s">
        <v>168</v>
      </c>
      <c r="AW3863" t="s">
        <v>4065</v>
      </c>
      <c r="AX3863" s="4" t="s">
        <v>4117</v>
      </c>
    </row>
    <row r="3864" spans="1:50" hidden="1" x14ac:dyDescent="0.25">
      <c r="A3864">
        <v>2019</v>
      </c>
      <c r="B3864" s="6">
        <v>43614</v>
      </c>
      <c r="C3864" s="6">
        <v>43747</v>
      </c>
      <c r="D3864" t="str">
        <f>INDEX(parametres!$B$2:$B$57,IF(ISNUMBER(MATCH(Chiffrier!E3864,parametres!$C$2:$C$57,0)),MATCH(E3864,parametres!$C$2:$C$57,0),NA()))</f>
        <v>IM-11</v>
      </c>
      <c r="E3864" t="s">
        <v>10</v>
      </c>
      <c r="F3864" t="s">
        <v>112</v>
      </c>
      <c r="G3864" s="4">
        <f t="shared" si="81"/>
        <v>19</v>
      </c>
      <c r="H3864">
        <f>INDEX(Sites_coordo!$C$2:$C$62,IF(ISNUMBER(MATCH(Chiffrier!E3864,Sites_coordo!$A$2:$A$62,0)),MATCH(Chiffrier!E3864,Sites_coordo!$A$2:$A$62,0),NA()))</f>
        <v>47.415100000000002</v>
      </c>
      <c r="I3864">
        <f>INDEX(Sites_coordo!$B$2:$B$62,IF(ISNUMBER(MATCH(Chiffrier!E3864,Sites_coordo!$A$2:$A$62,0)),MATCH(Chiffrier!E3864,Sites_coordo!$A$2:$A$62,0),NA()))</f>
        <v>-61.827129999999997</v>
      </c>
      <c r="J3864" t="s">
        <v>105</v>
      </c>
      <c r="K3864" t="s">
        <v>105</v>
      </c>
      <c r="L3864" s="4">
        <v>10606506</v>
      </c>
      <c r="M3864" t="s">
        <v>151</v>
      </c>
      <c r="N3864" s="4">
        <v>6</v>
      </c>
      <c r="O3864" s="4" t="s">
        <v>121</v>
      </c>
      <c r="P3864" s="4">
        <v>3</v>
      </c>
      <c r="Q3864" s="4" t="s">
        <v>4118</v>
      </c>
      <c r="R3864" s="4">
        <v>0</v>
      </c>
      <c r="S3864" s="4">
        <v>0</v>
      </c>
      <c r="T3864" s="4" t="s">
        <v>106</v>
      </c>
      <c r="U3864" s="4">
        <v>2</v>
      </c>
      <c r="V3864" s="4" t="s">
        <v>106</v>
      </c>
      <c r="W3864" s="4">
        <v>0</v>
      </c>
      <c r="X3864" s="4">
        <v>0</v>
      </c>
      <c r="Y3864" s="4">
        <v>0</v>
      </c>
      <c r="Z3864" s="4">
        <v>0</v>
      </c>
      <c r="AA3864" s="4">
        <v>0</v>
      </c>
      <c r="AB3864" s="4">
        <v>2</v>
      </c>
      <c r="AC3864" s="4">
        <v>0</v>
      </c>
      <c r="AD3864" s="4">
        <v>0</v>
      </c>
      <c r="AE3864" s="4">
        <v>0</v>
      </c>
      <c r="AH3864" s="6">
        <v>43747</v>
      </c>
      <c r="AI3864" s="5">
        <v>0.4236111111111111</v>
      </c>
      <c r="AJ3864" t="s">
        <v>106</v>
      </c>
      <c r="AK3864" t="s">
        <v>106</v>
      </c>
      <c r="AL3864" s="4">
        <v>10.4</v>
      </c>
      <c r="AM3864" s="4">
        <v>29.9</v>
      </c>
      <c r="AN3864" s="4" t="s">
        <v>106</v>
      </c>
      <c r="AO3864" s="4" t="s">
        <v>106</v>
      </c>
      <c r="AP3864" s="4" t="s">
        <v>106</v>
      </c>
      <c r="AQ3864" s="4" t="s">
        <v>106</v>
      </c>
      <c r="AR3864" s="4" t="s">
        <v>106</v>
      </c>
      <c r="AS3864" s="4" t="s">
        <v>106</v>
      </c>
      <c r="AT3864" s="4" t="s">
        <v>106</v>
      </c>
      <c r="AU3864" t="s">
        <v>164</v>
      </c>
      <c r="AV3864" t="s">
        <v>168</v>
      </c>
      <c r="AW3864" t="s">
        <v>4065</v>
      </c>
      <c r="AX3864" s="4" t="s">
        <v>4118</v>
      </c>
    </row>
    <row r="3865" spans="1:50" hidden="1" x14ac:dyDescent="0.25">
      <c r="A3865">
        <v>2019</v>
      </c>
      <c r="B3865" s="6">
        <v>43614</v>
      </c>
      <c r="C3865" s="6">
        <v>43747</v>
      </c>
      <c r="D3865" t="str">
        <f>INDEX(parametres!$B$2:$B$57,IF(ISNUMBER(MATCH(Chiffrier!E3865,parametres!$C$2:$C$57,0)),MATCH(E3865,parametres!$C$2:$C$57,0),NA()))</f>
        <v>IM-11</v>
      </c>
      <c r="E3865" t="s">
        <v>10</v>
      </c>
      <c r="F3865" t="s">
        <v>112</v>
      </c>
      <c r="G3865" s="4">
        <f t="shared" si="81"/>
        <v>19</v>
      </c>
      <c r="H3865">
        <f>INDEX(Sites_coordo!$C$2:$C$62,IF(ISNUMBER(MATCH(Chiffrier!E3865,Sites_coordo!$A$2:$A$62,0)),MATCH(Chiffrier!E3865,Sites_coordo!$A$2:$A$62,0),NA()))</f>
        <v>47.415100000000002</v>
      </c>
      <c r="I3865">
        <f>INDEX(Sites_coordo!$B$2:$B$62,IF(ISNUMBER(MATCH(Chiffrier!E3865,Sites_coordo!$A$2:$A$62,0)),MATCH(Chiffrier!E3865,Sites_coordo!$A$2:$A$62,0),NA()))</f>
        <v>-61.827129999999997</v>
      </c>
      <c r="J3865" t="s">
        <v>105</v>
      </c>
      <c r="K3865" t="s">
        <v>105</v>
      </c>
      <c r="L3865" s="4">
        <v>10606506</v>
      </c>
      <c r="M3865" t="s">
        <v>151</v>
      </c>
      <c r="N3865" s="4">
        <v>6</v>
      </c>
      <c r="O3865" s="4" t="s">
        <v>107</v>
      </c>
      <c r="P3865" s="4">
        <v>1</v>
      </c>
      <c r="Q3865" s="4" t="s">
        <v>4102</v>
      </c>
      <c r="R3865" s="4">
        <v>0</v>
      </c>
      <c r="S3865" s="4">
        <v>0</v>
      </c>
      <c r="T3865" s="4" t="s">
        <v>106</v>
      </c>
      <c r="U3865" s="4">
        <v>1</v>
      </c>
      <c r="V3865" s="4" t="s">
        <v>106</v>
      </c>
      <c r="W3865" s="4">
        <v>0</v>
      </c>
      <c r="X3865" s="4">
        <v>0</v>
      </c>
      <c r="Y3865" s="4">
        <v>0</v>
      </c>
      <c r="Z3865" s="4">
        <v>0</v>
      </c>
      <c r="AA3865" s="4">
        <v>0</v>
      </c>
      <c r="AB3865" s="4">
        <v>3</v>
      </c>
      <c r="AC3865" s="4">
        <v>0</v>
      </c>
      <c r="AD3865" s="4">
        <v>0</v>
      </c>
      <c r="AE3865" s="4">
        <v>0</v>
      </c>
      <c r="AH3865" s="6">
        <v>43747</v>
      </c>
      <c r="AI3865" s="5">
        <v>0.4236111111111111</v>
      </c>
      <c r="AJ3865" t="s">
        <v>106</v>
      </c>
      <c r="AK3865" t="s">
        <v>106</v>
      </c>
      <c r="AL3865" s="4">
        <v>10.4</v>
      </c>
      <c r="AM3865" s="4">
        <v>29.9</v>
      </c>
      <c r="AN3865" s="4" t="s">
        <v>106</v>
      </c>
      <c r="AO3865" s="4" t="s">
        <v>106</v>
      </c>
      <c r="AP3865" s="4" t="s">
        <v>106</v>
      </c>
      <c r="AQ3865" s="4" t="s">
        <v>106</v>
      </c>
      <c r="AR3865" s="4" t="s">
        <v>106</v>
      </c>
      <c r="AS3865" s="4" t="s">
        <v>106</v>
      </c>
      <c r="AT3865" s="4" t="s">
        <v>106</v>
      </c>
      <c r="AU3865" t="s">
        <v>164</v>
      </c>
      <c r="AV3865" t="s">
        <v>168</v>
      </c>
      <c r="AW3865" t="s">
        <v>4065</v>
      </c>
      <c r="AX3865" s="4" t="s">
        <v>4102</v>
      </c>
    </row>
    <row r="3866" spans="1:50" hidden="1" x14ac:dyDescent="0.25">
      <c r="A3866">
        <v>2019</v>
      </c>
      <c r="B3866" s="6">
        <v>43614</v>
      </c>
      <c r="C3866" s="6">
        <v>43747</v>
      </c>
      <c r="D3866" t="str">
        <f>INDEX(parametres!$B$2:$B$57,IF(ISNUMBER(MATCH(Chiffrier!E3866,parametres!$C$2:$C$57,0)),MATCH(E3866,parametres!$C$2:$C$57,0),NA()))</f>
        <v>IM-11</v>
      </c>
      <c r="E3866" t="s">
        <v>10</v>
      </c>
      <c r="F3866" t="s">
        <v>112</v>
      </c>
      <c r="G3866" s="4">
        <f t="shared" si="81"/>
        <v>19</v>
      </c>
      <c r="H3866">
        <f>INDEX(Sites_coordo!$C$2:$C$62,IF(ISNUMBER(MATCH(Chiffrier!E3866,Sites_coordo!$A$2:$A$62,0)),MATCH(Chiffrier!E3866,Sites_coordo!$A$2:$A$62,0),NA()))</f>
        <v>47.415100000000002</v>
      </c>
      <c r="I3866">
        <f>INDEX(Sites_coordo!$B$2:$B$62,IF(ISNUMBER(MATCH(Chiffrier!E3866,Sites_coordo!$A$2:$A$62,0)),MATCH(Chiffrier!E3866,Sites_coordo!$A$2:$A$62,0),NA()))</f>
        <v>-61.827129999999997</v>
      </c>
      <c r="J3866" t="s">
        <v>105</v>
      </c>
      <c r="K3866" t="s">
        <v>105</v>
      </c>
      <c r="L3866" s="4">
        <v>10606506</v>
      </c>
      <c r="M3866" t="s">
        <v>151</v>
      </c>
      <c r="N3866" s="4">
        <v>7</v>
      </c>
      <c r="O3866" s="4" t="s">
        <v>121</v>
      </c>
      <c r="P3866" s="4">
        <v>1</v>
      </c>
      <c r="Q3866" s="4" t="s">
        <v>4119</v>
      </c>
      <c r="R3866" s="4">
        <v>0</v>
      </c>
      <c r="S3866" s="4">
        <v>0</v>
      </c>
      <c r="T3866" s="4" t="s">
        <v>106</v>
      </c>
      <c r="U3866" s="4">
        <v>0</v>
      </c>
      <c r="V3866" s="4" t="s">
        <v>106</v>
      </c>
      <c r="W3866" s="4">
        <v>0</v>
      </c>
      <c r="X3866" s="4">
        <v>0</v>
      </c>
      <c r="Y3866" s="4">
        <v>0</v>
      </c>
      <c r="Z3866" s="4">
        <v>0</v>
      </c>
      <c r="AA3866" s="4">
        <v>0</v>
      </c>
      <c r="AB3866" s="4">
        <v>0</v>
      </c>
      <c r="AC3866" s="4">
        <v>0</v>
      </c>
      <c r="AD3866" s="4">
        <v>0</v>
      </c>
      <c r="AE3866" s="4">
        <v>0</v>
      </c>
      <c r="AH3866" s="6">
        <v>43747</v>
      </c>
      <c r="AI3866" s="5">
        <v>0.4236111111111111</v>
      </c>
      <c r="AJ3866" t="s">
        <v>106</v>
      </c>
      <c r="AK3866" t="s">
        <v>106</v>
      </c>
      <c r="AL3866" s="4">
        <v>10.4</v>
      </c>
      <c r="AM3866" s="4">
        <v>29.9</v>
      </c>
      <c r="AN3866" s="4" t="s">
        <v>106</v>
      </c>
      <c r="AO3866" s="4" t="s">
        <v>106</v>
      </c>
      <c r="AP3866" s="4" t="s">
        <v>106</v>
      </c>
      <c r="AQ3866" s="4" t="s">
        <v>106</v>
      </c>
      <c r="AR3866" s="4" t="s">
        <v>106</v>
      </c>
      <c r="AS3866" s="4" t="s">
        <v>106</v>
      </c>
      <c r="AT3866" s="4" t="s">
        <v>106</v>
      </c>
      <c r="AU3866" t="s">
        <v>164</v>
      </c>
      <c r="AV3866" t="s">
        <v>168</v>
      </c>
      <c r="AW3866" t="s">
        <v>4065</v>
      </c>
      <c r="AX3866" s="4" t="s">
        <v>4119</v>
      </c>
    </row>
    <row r="3867" spans="1:50" hidden="1" x14ac:dyDescent="0.25">
      <c r="A3867">
        <v>2019</v>
      </c>
      <c r="B3867" s="6">
        <v>43614</v>
      </c>
      <c r="C3867" s="6">
        <v>43747</v>
      </c>
      <c r="D3867" t="str">
        <f>INDEX(parametres!$B$2:$B$57,IF(ISNUMBER(MATCH(Chiffrier!E3867,parametres!$C$2:$C$57,0)),MATCH(E3867,parametres!$C$2:$C$57,0),NA()))</f>
        <v>IM-11</v>
      </c>
      <c r="E3867" t="s">
        <v>10</v>
      </c>
      <c r="F3867" t="s">
        <v>112</v>
      </c>
      <c r="G3867" s="4">
        <f t="shared" si="81"/>
        <v>19</v>
      </c>
      <c r="H3867">
        <f>INDEX(Sites_coordo!$C$2:$C$62,IF(ISNUMBER(MATCH(Chiffrier!E3867,Sites_coordo!$A$2:$A$62,0)),MATCH(Chiffrier!E3867,Sites_coordo!$A$2:$A$62,0),NA()))</f>
        <v>47.415100000000002</v>
      </c>
      <c r="I3867">
        <f>INDEX(Sites_coordo!$B$2:$B$62,IF(ISNUMBER(MATCH(Chiffrier!E3867,Sites_coordo!$A$2:$A$62,0)),MATCH(Chiffrier!E3867,Sites_coordo!$A$2:$A$62,0),NA()))</f>
        <v>-61.827129999999997</v>
      </c>
      <c r="J3867" t="s">
        <v>105</v>
      </c>
      <c r="K3867" t="s">
        <v>105</v>
      </c>
      <c r="L3867" s="4">
        <v>10606506</v>
      </c>
      <c r="M3867" t="s">
        <v>151</v>
      </c>
      <c r="N3867" s="4">
        <v>7</v>
      </c>
      <c r="O3867" s="4" t="s">
        <v>121</v>
      </c>
      <c r="P3867" s="4">
        <v>2</v>
      </c>
      <c r="Q3867" s="4" t="s">
        <v>4120</v>
      </c>
      <c r="R3867" s="4">
        <v>0</v>
      </c>
      <c r="S3867" s="4">
        <v>0</v>
      </c>
      <c r="T3867" s="4" t="s">
        <v>106</v>
      </c>
      <c r="U3867" s="4">
        <v>0</v>
      </c>
      <c r="V3867" s="4" t="s">
        <v>106</v>
      </c>
      <c r="W3867" s="4">
        <v>0</v>
      </c>
      <c r="X3867" s="4">
        <v>0</v>
      </c>
      <c r="Y3867" s="4">
        <v>0</v>
      </c>
      <c r="Z3867" s="4">
        <v>0</v>
      </c>
      <c r="AA3867" s="4">
        <v>0</v>
      </c>
      <c r="AB3867" s="4">
        <v>1</v>
      </c>
      <c r="AC3867" s="4">
        <v>0</v>
      </c>
      <c r="AD3867" s="4">
        <v>0</v>
      </c>
      <c r="AE3867" s="4">
        <v>0</v>
      </c>
      <c r="AH3867" s="6">
        <v>43747</v>
      </c>
      <c r="AI3867" s="5">
        <v>0.4236111111111111</v>
      </c>
      <c r="AJ3867" t="s">
        <v>106</v>
      </c>
      <c r="AK3867" t="s">
        <v>106</v>
      </c>
      <c r="AL3867" s="4">
        <v>10.4</v>
      </c>
      <c r="AM3867" s="4">
        <v>29.9</v>
      </c>
      <c r="AN3867" s="4" t="s">
        <v>106</v>
      </c>
      <c r="AO3867" s="4" t="s">
        <v>106</v>
      </c>
      <c r="AP3867" s="4" t="s">
        <v>106</v>
      </c>
      <c r="AQ3867" s="4" t="s">
        <v>106</v>
      </c>
      <c r="AR3867" s="4" t="s">
        <v>106</v>
      </c>
      <c r="AS3867" s="4" t="s">
        <v>106</v>
      </c>
      <c r="AT3867" s="4" t="s">
        <v>106</v>
      </c>
      <c r="AU3867" t="s">
        <v>164</v>
      </c>
      <c r="AV3867" t="s">
        <v>168</v>
      </c>
      <c r="AW3867" t="s">
        <v>4065</v>
      </c>
      <c r="AX3867" s="4" t="s">
        <v>4120</v>
      </c>
    </row>
    <row r="3868" spans="1:50" hidden="1" x14ac:dyDescent="0.25">
      <c r="A3868">
        <v>2019</v>
      </c>
      <c r="B3868" s="6">
        <v>43614</v>
      </c>
      <c r="C3868" s="6">
        <v>43747</v>
      </c>
      <c r="D3868" t="str">
        <f>INDEX(parametres!$B$2:$B$57,IF(ISNUMBER(MATCH(Chiffrier!E3868,parametres!$C$2:$C$57,0)),MATCH(E3868,parametres!$C$2:$C$57,0),NA()))</f>
        <v>IM-11</v>
      </c>
      <c r="E3868" t="s">
        <v>10</v>
      </c>
      <c r="F3868" t="s">
        <v>112</v>
      </c>
      <c r="G3868" s="4">
        <f t="shared" si="81"/>
        <v>19</v>
      </c>
      <c r="H3868">
        <f>INDEX(Sites_coordo!$C$2:$C$62,IF(ISNUMBER(MATCH(Chiffrier!E3868,Sites_coordo!$A$2:$A$62,0)),MATCH(Chiffrier!E3868,Sites_coordo!$A$2:$A$62,0),NA()))</f>
        <v>47.415100000000002</v>
      </c>
      <c r="I3868">
        <f>INDEX(Sites_coordo!$B$2:$B$62,IF(ISNUMBER(MATCH(Chiffrier!E3868,Sites_coordo!$A$2:$A$62,0)),MATCH(Chiffrier!E3868,Sites_coordo!$A$2:$A$62,0),NA()))</f>
        <v>-61.827129999999997</v>
      </c>
      <c r="J3868" t="s">
        <v>105</v>
      </c>
      <c r="K3868" t="s">
        <v>105</v>
      </c>
      <c r="L3868" s="4">
        <v>10606506</v>
      </c>
      <c r="M3868" t="s">
        <v>151</v>
      </c>
      <c r="N3868" s="4">
        <v>7</v>
      </c>
      <c r="O3868" s="4" t="s">
        <v>121</v>
      </c>
      <c r="P3868" s="4">
        <v>3</v>
      </c>
      <c r="Q3868" s="4" t="s">
        <v>4121</v>
      </c>
      <c r="R3868" s="4">
        <v>0</v>
      </c>
      <c r="S3868" s="4">
        <v>0</v>
      </c>
      <c r="T3868" s="4" t="s">
        <v>106</v>
      </c>
      <c r="U3868" s="4">
        <v>0</v>
      </c>
      <c r="V3868" s="4" t="s">
        <v>106</v>
      </c>
      <c r="W3868" s="4">
        <v>0</v>
      </c>
      <c r="X3868" s="4">
        <v>0</v>
      </c>
      <c r="Y3868" s="4">
        <v>0</v>
      </c>
      <c r="Z3868" s="4">
        <v>0</v>
      </c>
      <c r="AA3868" s="4">
        <v>0</v>
      </c>
      <c r="AB3868" s="4">
        <v>0</v>
      </c>
      <c r="AC3868" s="4">
        <v>0</v>
      </c>
      <c r="AD3868" s="4">
        <v>0</v>
      </c>
      <c r="AE3868" s="4">
        <v>0</v>
      </c>
      <c r="AH3868" s="6">
        <v>43747</v>
      </c>
      <c r="AI3868" s="5">
        <v>0.4236111111111111</v>
      </c>
      <c r="AJ3868" t="s">
        <v>106</v>
      </c>
      <c r="AK3868" t="s">
        <v>106</v>
      </c>
      <c r="AL3868" s="4">
        <v>10.4</v>
      </c>
      <c r="AM3868" s="4">
        <v>29.9</v>
      </c>
      <c r="AN3868" s="4" t="s">
        <v>106</v>
      </c>
      <c r="AO3868" s="4" t="s">
        <v>106</v>
      </c>
      <c r="AP3868" s="4" t="s">
        <v>106</v>
      </c>
      <c r="AQ3868" s="4" t="s">
        <v>106</v>
      </c>
      <c r="AR3868" s="4" t="s">
        <v>106</v>
      </c>
      <c r="AS3868" s="4" t="s">
        <v>106</v>
      </c>
      <c r="AT3868" s="4" t="s">
        <v>106</v>
      </c>
      <c r="AU3868" t="s">
        <v>164</v>
      </c>
      <c r="AV3868" t="s">
        <v>168</v>
      </c>
      <c r="AW3868" t="s">
        <v>4065</v>
      </c>
      <c r="AX3868" s="4" t="s">
        <v>4121</v>
      </c>
    </row>
    <row r="3869" spans="1:50" hidden="1" x14ac:dyDescent="0.25">
      <c r="A3869">
        <v>2019</v>
      </c>
      <c r="B3869" s="6">
        <v>43614</v>
      </c>
      <c r="C3869" s="6">
        <v>43747</v>
      </c>
      <c r="D3869" t="str">
        <f>INDEX(parametres!$B$2:$B$57,IF(ISNUMBER(MATCH(Chiffrier!E3869,parametres!$C$2:$C$57,0)),MATCH(E3869,parametres!$C$2:$C$57,0),NA()))</f>
        <v>IM-11</v>
      </c>
      <c r="E3869" t="s">
        <v>10</v>
      </c>
      <c r="F3869" t="s">
        <v>112</v>
      </c>
      <c r="G3869" s="4">
        <f t="shared" si="81"/>
        <v>19</v>
      </c>
      <c r="H3869">
        <f>INDEX(Sites_coordo!$C$2:$C$62,IF(ISNUMBER(MATCH(Chiffrier!E3869,Sites_coordo!$A$2:$A$62,0)),MATCH(Chiffrier!E3869,Sites_coordo!$A$2:$A$62,0),NA()))</f>
        <v>47.415100000000002</v>
      </c>
      <c r="I3869">
        <f>INDEX(Sites_coordo!$B$2:$B$62,IF(ISNUMBER(MATCH(Chiffrier!E3869,Sites_coordo!$A$2:$A$62,0)),MATCH(Chiffrier!E3869,Sites_coordo!$A$2:$A$62,0),NA()))</f>
        <v>-61.827129999999997</v>
      </c>
      <c r="J3869" t="s">
        <v>105</v>
      </c>
      <c r="K3869" t="s">
        <v>105</v>
      </c>
      <c r="L3869" s="4">
        <v>10606506</v>
      </c>
      <c r="M3869" t="s">
        <v>151</v>
      </c>
      <c r="N3869" s="4">
        <v>7</v>
      </c>
      <c r="O3869" s="4" t="s">
        <v>107</v>
      </c>
      <c r="P3869" s="4">
        <v>1</v>
      </c>
      <c r="Q3869" s="4" t="s">
        <v>4103</v>
      </c>
      <c r="R3869" s="4">
        <v>0</v>
      </c>
      <c r="S3869" s="4">
        <v>0</v>
      </c>
      <c r="T3869" s="4" t="s">
        <v>106</v>
      </c>
      <c r="U3869" s="4">
        <v>0</v>
      </c>
      <c r="V3869" s="4" t="s">
        <v>106</v>
      </c>
      <c r="W3869" s="4">
        <v>0</v>
      </c>
      <c r="X3869" s="4">
        <v>0</v>
      </c>
      <c r="Y3869" s="4">
        <v>0</v>
      </c>
      <c r="Z3869" s="4">
        <v>0</v>
      </c>
      <c r="AA3869" s="4">
        <v>0</v>
      </c>
      <c r="AB3869" s="4">
        <v>1</v>
      </c>
      <c r="AC3869" s="4">
        <v>0</v>
      </c>
      <c r="AD3869" s="4">
        <v>0</v>
      </c>
      <c r="AE3869" s="4">
        <v>0</v>
      </c>
      <c r="AH3869" s="6">
        <v>43747</v>
      </c>
      <c r="AI3869" s="5">
        <v>0.4236111111111111</v>
      </c>
      <c r="AJ3869" t="s">
        <v>106</v>
      </c>
      <c r="AK3869" t="s">
        <v>106</v>
      </c>
      <c r="AL3869" s="4">
        <v>10.4</v>
      </c>
      <c r="AM3869" s="4">
        <v>29.9</v>
      </c>
      <c r="AN3869" s="4" t="s">
        <v>106</v>
      </c>
      <c r="AO3869" s="4" t="s">
        <v>106</v>
      </c>
      <c r="AP3869" s="4" t="s">
        <v>106</v>
      </c>
      <c r="AQ3869" s="4" t="s">
        <v>106</v>
      </c>
      <c r="AR3869" s="4" t="s">
        <v>106</v>
      </c>
      <c r="AS3869" s="4" t="s">
        <v>106</v>
      </c>
      <c r="AT3869" s="4" t="s">
        <v>106</v>
      </c>
      <c r="AU3869" t="s">
        <v>164</v>
      </c>
      <c r="AV3869" t="s">
        <v>168</v>
      </c>
      <c r="AW3869" t="s">
        <v>4065</v>
      </c>
      <c r="AX3869" s="4" t="s">
        <v>4103</v>
      </c>
    </row>
    <row r="3870" spans="1:50" hidden="1" x14ac:dyDescent="0.25">
      <c r="A3870">
        <v>2019</v>
      </c>
      <c r="B3870" s="6">
        <v>43614</v>
      </c>
      <c r="C3870" s="6">
        <v>43747</v>
      </c>
      <c r="D3870" t="str">
        <f>INDEX(parametres!$B$2:$B$57,IF(ISNUMBER(MATCH(Chiffrier!E3870,parametres!$C$2:$C$57,0)),MATCH(E3870,parametres!$C$2:$C$57,0),NA()))</f>
        <v>IM-11</v>
      </c>
      <c r="E3870" t="s">
        <v>10</v>
      </c>
      <c r="F3870" t="s">
        <v>112</v>
      </c>
      <c r="G3870" s="4">
        <f t="shared" si="81"/>
        <v>19</v>
      </c>
      <c r="H3870">
        <f>INDEX(Sites_coordo!$C$2:$C$62,IF(ISNUMBER(MATCH(Chiffrier!E3870,Sites_coordo!$A$2:$A$62,0)),MATCH(Chiffrier!E3870,Sites_coordo!$A$2:$A$62,0),NA()))</f>
        <v>47.415100000000002</v>
      </c>
      <c r="I3870">
        <f>INDEX(Sites_coordo!$B$2:$B$62,IF(ISNUMBER(MATCH(Chiffrier!E3870,Sites_coordo!$A$2:$A$62,0)),MATCH(Chiffrier!E3870,Sites_coordo!$A$2:$A$62,0),NA()))</f>
        <v>-61.827129999999997</v>
      </c>
      <c r="J3870" t="s">
        <v>105</v>
      </c>
      <c r="K3870" t="s">
        <v>105</v>
      </c>
      <c r="L3870" s="4">
        <v>10606506</v>
      </c>
      <c r="M3870" t="s">
        <v>151</v>
      </c>
      <c r="N3870" s="4">
        <v>8</v>
      </c>
      <c r="O3870" s="4" t="s">
        <v>121</v>
      </c>
      <c r="P3870" s="4">
        <v>1</v>
      </c>
      <c r="Q3870" s="4" t="s">
        <v>4122</v>
      </c>
      <c r="R3870" s="4">
        <v>0</v>
      </c>
      <c r="S3870" s="4">
        <v>0</v>
      </c>
      <c r="T3870" s="4" t="s">
        <v>106</v>
      </c>
      <c r="U3870" s="4">
        <v>1</v>
      </c>
      <c r="V3870" s="4" t="s">
        <v>106</v>
      </c>
      <c r="W3870" s="4">
        <v>0</v>
      </c>
      <c r="X3870" s="4">
        <v>0</v>
      </c>
      <c r="Y3870" s="4">
        <v>0</v>
      </c>
      <c r="Z3870" s="4">
        <v>0</v>
      </c>
      <c r="AA3870" s="4">
        <v>0</v>
      </c>
      <c r="AB3870" s="4">
        <v>1</v>
      </c>
      <c r="AC3870" s="4">
        <v>0</v>
      </c>
      <c r="AD3870" s="4">
        <v>0</v>
      </c>
      <c r="AE3870" s="4">
        <v>0</v>
      </c>
      <c r="AH3870" s="6">
        <v>43747</v>
      </c>
      <c r="AI3870" s="5">
        <v>0.4236111111111111</v>
      </c>
      <c r="AJ3870" t="s">
        <v>106</v>
      </c>
      <c r="AK3870" t="s">
        <v>106</v>
      </c>
      <c r="AL3870" s="4">
        <v>10.4</v>
      </c>
      <c r="AM3870" s="4">
        <v>29.9</v>
      </c>
      <c r="AN3870" s="4" t="s">
        <v>106</v>
      </c>
      <c r="AO3870" s="4" t="s">
        <v>106</v>
      </c>
      <c r="AP3870" s="4" t="s">
        <v>106</v>
      </c>
      <c r="AQ3870" s="4" t="s">
        <v>106</v>
      </c>
      <c r="AR3870" s="4" t="s">
        <v>106</v>
      </c>
      <c r="AS3870" s="4" t="s">
        <v>106</v>
      </c>
      <c r="AT3870" s="4" t="s">
        <v>106</v>
      </c>
      <c r="AU3870" t="s">
        <v>164</v>
      </c>
      <c r="AV3870" t="s">
        <v>168</v>
      </c>
      <c r="AW3870" t="s">
        <v>4065</v>
      </c>
      <c r="AX3870" s="4" t="s">
        <v>4122</v>
      </c>
    </row>
    <row r="3871" spans="1:50" hidden="1" x14ac:dyDescent="0.25">
      <c r="A3871">
        <v>2019</v>
      </c>
      <c r="B3871" s="6">
        <v>43614</v>
      </c>
      <c r="C3871" s="6">
        <v>43747</v>
      </c>
      <c r="D3871" t="str">
        <f>INDEX(parametres!$B$2:$B$57,IF(ISNUMBER(MATCH(Chiffrier!E3871,parametres!$C$2:$C$57,0)),MATCH(E3871,parametres!$C$2:$C$57,0),NA()))</f>
        <v>IM-11</v>
      </c>
      <c r="E3871" t="s">
        <v>10</v>
      </c>
      <c r="F3871" t="s">
        <v>112</v>
      </c>
      <c r="G3871" s="4">
        <f t="shared" si="81"/>
        <v>19</v>
      </c>
      <c r="H3871">
        <f>INDEX(Sites_coordo!$C$2:$C$62,IF(ISNUMBER(MATCH(Chiffrier!E3871,Sites_coordo!$A$2:$A$62,0)),MATCH(Chiffrier!E3871,Sites_coordo!$A$2:$A$62,0),NA()))</f>
        <v>47.415100000000002</v>
      </c>
      <c r="I3871">
        <f>INDEX(Sites_coordo!$B$2:$B$62,IF(ISNUMBER(MATCH(Chiffrier!E3871,Sites_coordo!$A$2:$A$62,0)),MATCH(Chiffrier!E3871,Sites_coordo!$A$2:$A$62,0),NA()))</f>
        <v>-61.827129999999997</v>
      </c>
      <c r="J3871" t="s">
        <v>105</v>
      </c>
      <c r="K3871" t="s">
        <v>105</v>
      </c>
      <c r="L3871" s="4">
        <v>10606506</v>
      </c>
      <c r="M3871" t="s">
        <v>151</v>
      </c>
      <c r="N3871" s="4">
        <v>8</v>
      </c>
      <c r="O3871" s="4" t="s">
        <v>121</v>
      </c>
      <c r="P3871" s="4">
        <v>2</v>
      </c>
      <c r="Q3871" s="4" t="s">
        <v>4123</v>
      </c>
      <c r="R3871" s="4">
        <v>0</v>
      </c>
      <c r="S3871" s="4">
        <v>0</v>
      </c>
      <c r="T3871" s="4" t="s">
        <v>106</v>
      </c>
      <c r="U3871" s="4">
        <v>1</v>
      </c>
      <c r="V3871" s="4" t="s">
        <v>106</v>
      </c>
      <c r="W3871" s="4">
        <v>0</v>
      </c>
      <c r="X3871" s="4">
        <v>0</v>
      </c>
      <c r="Y3871" s="4">
        <v>0</v>
      </c>
      <c r="Z3871" s="4">
        <v>0</v>
      </c>
      <c r="AA3871" s="4">
        <v>0</v>
      </c>
      <c r="AB3871" s="4">
        <v>1</v>
      </c>
      <c r="AC3871" s="4">
        <v>0</v>
      </c>
      <c r="AD3871" s="4">
        <v>0</v>
      </c>
      <c r="AE3871" s="4">
        <v>0</v>
      </c>
      <c r="AH3871" s="6">
        <v>43747</v>
      </c>
      <c r="AI3871" s="5">
        <v>0.4236111111111111</v>
      </c>
      <c r="AJ3871" t="s">
        <v>106</v>
      </c>
      <c r="AK3871" t="s">
        <v>106</v>
      </c>
      <c r="AL3871" s="4">
        <v>10.4</v>
      </c>
      <c r="AM3871" s="4">
        <v>29.9</v>
      </c>
      <c r="AN3871" s="4" t="s">
        <v>106</v>
      </c>
      <c r="AO3871" s="4" t="s">
        <v>106</v>
      </c>
      <c r="AP3871" s="4" t="s">
        <v>106</v>
      </c>
      <c r="AQ3871" s="4" t="s">
        <v>106</v>
      </c>
      <c r="AR3871" s="4" t="s">
        <v>106</v>
      </c>
      <c r="AS3871" s="4" t="s">
        <v>106</v>
      </c>
      <c r="AT3871" s="4" t="s">
        <v>106</v>
      </c>
      <c r="AU3871" t="s">
        <v>164</v>
      </c>
      <c r="AV3871" t="s">
        <v>168</v>
      </c>
      <c r="AW3871" t="s">
        <v>4065</v>
      </c>
      <c r="AX3871" s="4" t="s">
        <v>4123</v>
      </c>
    </row>
    <row r="3872" spans="1:50" hidden="1" x14ac:dyDescent="0.25">
      <c r="A3872">
        <v>2019</v>
      </c>
      <c r="B3872" s="6">
        <v>43614</v>
      </c>
      <c r="C3872" s="6">
        <v>43747</v>
      </c>
      <c r="D3872" t="str">
        <f>INDEX(parametres!$B$2:$B$57,IF(ISNUMBER(MATCH(Chiffrier!E3872,parametres!$C$2:$C$57,0)),MATCH(E3872,parametres!$C$2:$C$57,0),NA()))</f>
        <v>IM-11</v>
      </c>
      <c r="E3872" t="s">
        <v>10</v>
      </c>
      <c r="F3872" t="s">
        <v>112</v>
      </c>
      <c r="G3872" s="4">
        <f t="shared" si="81"/>
        <v>19</v>
      </c>
      <c r="H3872">
        <f>INDEX(Sites_coordo!$C$2:$C$62,IF(ISNUMBER(MATCH(Chiffrier!E3872,Sites_coordo!$A$2:$A$62,0)),MATCH(Chiffrier!E3872,Sites_coordo!$A$2:$A$62,0),NA()))</f>
        <v>47.415100000000002</v>
      </c>
      <c r="I3872">
        <f>INDEX(Sites_coordo!$B$2:$B$62,IF(ISNUMBER(MATCH(Chiffrier!E3872,Sites_coordo!$A$2:$A$62,0)),MATCH(Chiffrier!E3872,Sites_coordo!$A$2:$A$62,0),NA()))</f>
        <v>-61.827129999999997</v>
      </c>
      <c r="J3872" t="s">
        <v>105</v>
      </c>
      <c r="K3872" t="s">
        <v>105</v>
      </c>
      <c r="L3872" s="4">
        <v>10606506</v>
      </c>
      <c r="M3872" t="s">
        <v>151</v>
      </c>
      <c r="N3872" s="4">
        <v>8</v>
      </c>
      <c r="O3872" s="4" t="s">
        <v>121</v>
      </c>
      <c r="P3872" s="4">
        <v>3</v>
      </c>
      <c r="Q3872" s="4" t="s">
        <v>4124</v>
      </c>
      <c r="R3872" s="4">
        <v>0</v>
      </c>
      <c r="S3872" s="4">
        <v>0</v>
      </c>
      <c r="T3872" s="4" t="s">
        <v>106</v>
      </c>
      <c r="U3872" s="4">
        <v>4</v>
      </c>
      <c r="V3872" s="4" t="s">
        <v>106</v>
      </c>
      <c r="W3872" s="4">
        <v>0</v>
      </c>
      <c r="X3872" s="4">
        <v>0</v>
      </c>
      <c r="Y3872" s="4">
        <v>0</v>
      </c>
      <c r="Z3872" s="4">
        <v>0</v>
      </c>
      <c r="AA3872" s="4">
        <v>0</v>
      </c>
      <c r="AB3872" s="4">
        <v>2</v>
      </c>
      <c r="AC3872" s="4">
        <v>0</v>
      </c>
      <c r="AD3872" s="4">
        <v>0</v>
      </c>
      <c r="AE3872" s="4">
        <v>0</v>
      </c>
      <c r="AH3872" s="6">
        <v>43747</v>
      </c>
      <c r="AI3872" s="5">
        <v>0.4236111111111111</v>
      </c>
      <c r="AJ3872" t="s">
        <v>106</v>
      </c>
      <c r="AK3872" t="s">
        <v>106</v>
      </c>
      <c r="AL3872" s="4">
        <v>10.4</v>
      </c>
      <c r="AM3872" s="4">
        <v>29.9</v>
      </c>
      <c r="AN3872" s="4" t="s">
        <v>106</v>
      </c>
      <c r="AO3872" s="4" t="s">
        <v>106</v>
      </c>
      <c r="AP3872" s="4" t="s">
        <v>106</v>
      </c>
      <c r="AQ3872" s="4" t="s">
        <v>106</v>
      </c>
      <c r="AR3872" s="4" t="s">
        <v>106</v>
      </c>
      <c r="AS3872" s="4" t="s">
        <v>106</v>
      </c>
      <c r="AT3872" s="4" t="s">
        <v>106</v>
      </c>
      <c r="AU3872" t="s">
        <v>164</v>
      </c>
      <c r="AV3872" t="s">
        <v>168</v>
      </c>
      <c r="AW3872" t="s">
        <v>4065</v>
      </c>
      <c r="AX3872" s="4" t="s">
        <v>4124</v>
      </c>
    </row>
    <row r="3873" spans="1:51" hidden="1" x14ac:dyDescent="0.25">
      <c r="A3873">
        <v>2019</v>
      </c>
      <c r="B3873" s="6">
        <v>43614</v>
      </c>
      <c r="C3873" s="6">
        <v>43747</v>
      </c>
      <c r="D3873" t="str">
        <f>INDEX(parametres!$B$2:$B$57,IF(ISNUMBER(MATCH(Chiffrier!E3873,parametres!$C$2:$C$57,0)),MATCH(E3873,parametres!$C$2:$C$57,0),NA()))</f>
        <v>IM-11</v>
      </c>
      <c r="E3873" t="s">
        <v>10</v>
      </c>
      <c r="F3873" t="s">
        <v>112</v>
      </c>
      <c r="G3873" s="4">
        <f t="shared" si="81"/>
        <v>19</v>
      </c>
      <c r="H3873">
        <f>INDEX(Sites_coordo!$C$2:$C$62,IF(ISNUMBER(MATCH(Chiffrier!E3873,Sites_coordo!$A$2:$A$62,0)),MATCH(Chiffrier!E3873,Sites_coordo!$A$2:$A$62,0),NA()))</f>
        <v>47.415100000000002</v>
      </c>
      <c r="I3873">
        <f>INDEX(Sites_coordo!$B$2:$B$62,IF(ISNUMBER(MATCH(Chiffrier!E3873,Sites_coordo!$A$2:$A$62,0)),MATCH(Chiffrier!E3873,Sites_coordo!$A$2:$A$62,0),NA()))</f>
        <v>-61.827129999999997</v>
      </c>
      <c r="J3873" t="s">
        <v>105</v>
      </c>
      <c r="K3873" t="s">
        <v>105</v>
      </c>
      <c r="L3873" s="4">
        <v>10606506</v>
      </c>
      <c r="M3873" t="s">
        <v>151</v>
      </c>
      <c r="N3873" s="4">
        <v>8</v>
      </c>
      <c r="O3873" s="4" t="s">
        <v>107</v>
      </c>
      <c r="P3873" s="4">
        <v>1</v>
      </c>
      <c r="Q3873" s="4" t="s">
        <v>4104</v>
      </c>
      <c r="R3873" s="4">
        <v>0</v>
      </c>
      <c r="S3873" s="4">
        <v>0</v>
      </c>
      <c r="T3873" s="4" t="s">
        <v>106</v>
      </c>
      <c r="U3873" s="4">
        <v>1</v>
      </c>
      <c r="V3873" s="4" t="s">
        <v>106</v>
      </c>
      <c r="W3873" s="4">
        <v>0</v>
      </c>
      <c r="X3873" s="4">
        <v>0</v>
      </c>
      <c r="Y3873" s="4">
        <v>0</v>
      </c>
      <c r="Z3873" s="4">
        <v>0</v>
      </c>
      <c r="AA3873" s="4">
        <v>0</v>
      </c>
      <c r="AB3873" s="4">
        <v>4</v>
      </c>
      <c r="AC3873" s="4">
        <v>0</v>
      </c>
      <c r="AD3873" s="4">
        <v>0</v>
      </c>
      <c r="AE3873" s="4">
        <v>0</v>
      </c>
      <c r="AH3873" s="6">
        <v>43747</v>
      </c>
      <c r="AI3873" s="5">
        <v>0.4236111111111111</v>
      </c>
      <c r="AJ3873" t="s">
        <v>106</v>
      </c>
      <c r="AK3873" t="s">
        <v>106</v>
      </c>
      <c r="AL3873" s="4">
        <v>10.4</v>
      </c>
      <c r="AM3873" s="4">
        <v>29.9</v>
      </c>
      <c r="AN3873" s="4" t="s">
        <v>106</v>
      </c>
      <c r="AO3873" s="4" t="s">
        <v>106</v>
      </c>
      <c r="AP3873" s="4" t="s">
        <v>106</v>
      </c>
      <c r="AQ3873" s="4" t="s">
        <v>106</v>
      </c>
      <c r="AR3873" s="4" t="s">
        <v>106</v>
      </c>
      <c r="AS3873" s="4" t="s">
        <v>106</v>
      </c>
      <c r="AT3873" s="4" t="s">
        <v>106</v>
      </c>
      <c r="AU3873" t="s">
        <v>164</v>
      </c>
      <c r="AV3873" t="s">
        <v>168</v>
      </c>
      <c r="AW3873" t="s">
        <v>4065</v>
      </c>
      <c r="AX3873" s="4" t="s">
        <v>4104</v>
      </c>
    </row>
    <row r="3874" spans="1:51" hidden="1" x14ac:dyDescent="0.25">
      <c r="A3874">
        <v>2019</v>
      </c>
      <c r="B3874" s="6">
        <v>43614</v>
      </c>
      <c r="C3874" s="6">
        <v>43747</v>
      </c>
      <c r="D3874" t="str">
        <f>INDEX(parametres!$B$2:$B$57,IF(ISNUMBER(MATCH(Chiffrier!E3874,parametres!$C$2:$C$57,0)),MATCH(E3874,parametres!$C$2:$C$57,0),NA()))</f>
        <v>IM-11</v>
      </c>
      <c r="E3874" t="s">
        <v>10</v>
      </c>
      <c r="F3874" t="s">
        <v>112</v>
      </c>
      <c r="G3874" s="4">
        <f t="shared" si="81"/>
        <v>19</v>
      </c>
      <c r="H3874">
        <f>INDEX(Sites_coordo!$C$2:$C$62,IF(ISNUMBER(MATCH(Chiffrier!E3874,Sites_coordo!$A$2:$A$62,0)),MATCH(Chiffrier!E3874,Sites_coordo!$A$2:$A$62,0),NA()))</f>
        <v>47.415100000000002</v>
      </c>
      <c r="I3874">
        <f>INDEX(Sites_coordo!$B$2:$B$62,IF(ISNUMBER(MATCH(Chiffrier!E3874,Sites_coordo!$A$2:$A$62,0)),MATCH(Chiffrier!E3874,Sites_coordo!$A$2:$A$62,0),NA()))</f>
        <v>-61.827129999999997</v>
      </c>
      <c r="J3874" t="s">
        <v>105</v>
      </c>
      <c r="K3874" t="s">
        <v>105</v>
      </c>
      <c r="L3874" s="4">
        <v>10606506</v>
      </c>
      <c r="M3874" t="s">
        <v>151</v>
      </c>
      <c r="N3874" s="4">
        <v>9</v>
      </c>
      <c r="O3874" s="4" t="s">
        <v>121</v>
      </c>
      <c r="P3874" s="4">
        <v>1</v>
      </c>
      <c r="Q3874" s="4" t="s">
        <v>4125</v>
      </c>
      <c r="R3874" s="4">
        <v>0</v>
      </c>
      <c r="S3874" s="4">
        <v>0</v>
      </c>
      <c r="T3874" s="4" t="s">
        <v>106</v>
      </c>
      <c r="U3874" s="4">
        <v>1</v>
      </c>
      <c r="V3874" s="4" t="s">
        <v>106</v>
      </c>
      <c r="W3874" s="4">
        <v>0</v>
      </c>
      <c r="X3874" s="4">
        <v>0</v>
      </c>
      <c r="Y3874" s="4">
        <v>0</v>
      </c>
      <c r="Z3874" s="4">
        <v>0</v>
      </c>
      <c r="AA3874" s="4">
        <v>0</v>
      </c>
      <c r="AB3874" s="4">
        <v>3</v>
      </c>
      <c r="AC3874" s="4">
        <v>0</v>
      </c>
      <c r="AD3874" s="4">
        <v>0</v>
      </c>
      <c r="AE3874" s="4">
        <v>0</v>
      </c>
      <c r="AH3874" s="6">
        <v>43747</v>
      </c>
      <c r="AI3874" s="5">
        <v>0.4236111111111111</v>
      </c>
      <c r="AJ3874" t="s">
        <v>106</v>
      </c>
      <c r="AK3874" t="s">
        <v>106</v>
      </c>
      <c r="AL3874" s="4">
        <v>10.4</v>
      </c>
      <c r="AM3874" s="4">
        <v>29.9</v>
      </c>
      <c r="AN3874" s="4" t="s">
        <v>106</v>
      </c>
      <c r="AO3874" s="4" t="s">
        <v>106</v>
      </c>
      <c r="AP3874" s="4" t="s">
        <v>106</v>
      </c>
      <c r="AQ3874" s="4" t="s">
        <v>106</v>
      </c>
      <c r="AR3874" s="4" t="s">
        <v>106</v>
      </c>
      <c r="AS3874" s="4" t="s">
        <v>106</v>
      </c>
      <c r="AT3874" s="4" t="s">
        <v>106</v>
      </c>
      <c r="AU3874" t="s">
        <v>164</v>
      </c>
      <c r="AV3874" t="s">
        <v>168</v>
      </c>
      <c r="AW3874" t="s">
        <v>4065</v>
      </c>
      <c r="AX3874" s="4" t="s">
        <v>4125</v>
      </c>
    </row>
    <row r="3875" spans="1:51" hidden="1" x14ac:dyDescent="0.25">
      <c r="A3875">
        <v>2019</v>
      </c>
      <c r="B3875" s="6">
        <v>43614</v>
      </c>
      <c r="C3875" s="6">
        <v>43747</v>
      </c>
      <c r="D3875" t="str">
        <f>INDEX(parametres!$B$2:$B$57,IF(ISNUMBER(MATCH(Chiffrier!E3875,parametres!$C$2:$C$57,0)),MATCH(E3875,parametres!$C$2:$C$57,0),NA()))</f>
        <v>IM-11</v>
      </c>
      <c r="E3875" t="s">
        <v>10</v>
      </c>
      <c r="F3875" t="s">
        <v>112</v>
      </c>
      <c r="G3875" s="4">
        <f t="shared" si="81"/>
        <v>19</v>
      </c>
      <c r="H3875">
        <f>INDEX(Sites_coordo!$C$2:$C$62,IF(ISNUMBER(MATCH(Chiffrier!E3875,Sites_coordo!$A$2:$A$62,0)),MATCH(Chiffrier!E3875,Sites_coordo!$A$2:$A$62,0),NA()))</f>
        <v>47.415100000000002</v>
      </c>
      <c r="I3875">
        <f>INDEX(Sites_coordo!$B$2:$B$62,IF(ISNUMBER(MATCH(Chiffrier!E3875,Sites_coordo!$A$2:$A$62,0)),MATCH(Chiffrier!E3875,Sites_coordo!$A$2:$A$62,0),NA()))</f>
        <v>-61.827129999999997</v>
      </c>
      <c r="J3875" t="s">
        <v>105</v>
      </c>
      <c r="K3875" t="s">
        <v>105</v>
      </c>
      <c r="L3875" s="4">
        <v>10606506</v>
      </c>
      <c r="M3875" t="s">
        <v>151</v>
      </c>
      <c r="N3875" s="4">
        <v>9</v>
      </c>
      <c r="O3875" s="4" t="s">
        <v>121</v>
      </c>
      <c r="P3875" s="4">
        <v>2</v>
      </c>
      <c r="Q3875" s="4" t="s">
        <v>4126</v>
      </c>
      <c r="R3875" s="4">
        <v>0</v>
      </c>
      <c r="S3875" s="4">
        <v>0</v>
      </c>
      <c r="T3875" s="4" t="s">
        <v>106</v>
      </c>
      <c r="U3875" s="4">
        <v>2</v>
      </c>
      <c r="V3875" s="4" t="s">
        <v>106</v>
      </c>
      <c r="W3875" s="4">
        <v>0</v>
      </c>
      <c r="X3875" s="4">
        <v>0</v>
      </c>
      <c r="Y3875" s="4">
        <v>0</v>
      </c>
      <c r="Z3875" s="4">
        <v>0</v>
      </c>
      <c r="AA3875" s="4">
        <v>0</v>
      </c>
      <c r="AB3875" s="4">
        <v>2</v>
      </c>
      <c r="AC3875" s="4">
        <v>0</v>
      </c>
      <c r="AD3875" s="4">
        <v>0</v>
      </c>
      <c r="AE3875" s="4">
        <v>0</v>
      </c>
      <c r="AH3875" s="6">
        <v>43747</v>
      </c>
      <c r="AI3875" s="5">
        <v>0.4236111111111111</v>
      </c>
      <c r="AJ3875" t="s">
        <v>106</v>
      </c>
      <c r="AK3875" t="s">
        <v>106</v>
      </c>
      <c r="AL3875" s="4">
        <v>10.4</v>
      </c>
      <c r="AM3875" s="4">
        <v>29.9</v>
      </c>
      <c r="AN3875" s="4" t="s">
        <v>106</v>
      </c>
      <c r="AO3875" s="4" t="s">
        <v>106</v>
      </c>
      <c r="AP3875" s="4" t="s">
        <v>106</v>
      </c>
      <c r="AQ3875" s="4" t="s">
        <v>106</v>
      </c>
      <c r="AR3875" s="4" t="s">
        <v>106</v>
      </c>
      <c r="AS3875" s="4" t="s">
        <v>106</v>
      </c>
      <c r="AT3875" s="4" t="s">
        <v>106</v>
      </c>
      <c r="AU3875" t="s">
        <v>164</v>
      </c>
      <c r="AV3875" t="s">
        <v>168</v>
      </c>
      <c r="AW3875" t="s">
        <v>4065</v>
      </c>
      <c r="AX3875" s="4" t="s">
        <v>4126</v>
      </c>
    </row>
    <row r="3876" spans="1:51" hidden="1" x14ac:dyDescent="0.25">
      <c r="A3876">
        <v>2019</v>
      </c>
      <c r="B3876" s="6">
        <v>43614</v>
      </c>
      <c r="C3876" s="6">
        <v>43747</v>
      </c>
      <c r="D3876" t="str">
        <f>INDEX(parametres!$B$2:$B$57,IF(ISNUMBER(MATCH(Chiffrier!E3876,parametres!$C$2:$C$57,0)),MATCH(E3876,parametres!$C$2:$C$57,0),NA()))</f>
        <v>IM-11</v>
      </c>
      <c r="E3876" t="s">
        <v>10</v>
      </c>
      <c r="F3876" t="s">
        <v>112</v>
      </c>
      <c r="G3876" s="4">
        <f t="shared" si="81"/>
        <v>19</v>
      </c>
      <c r="H3876">
        <f>INDEX(Sites_coordo!$C$2:$C$62,IF(ISNUMBER(MATCH(Chiffrier!E3876,Sites_coordo!$A$2:$A$62,0)),MATCH(Chiffrier!E3876,Sites_coordo!$A$2:$A$62,0),NA()))</f>
        <v>47.415100000000002</v>
      </c>
      <c r="I3876">
        <f>INDEX(Sites_coordo!$B$2:$B$62,IF(ISNUMBER(MATCH(Chiffrier!E3876,Sites_coordo!$A$2:$A$62,0)),MATCH(Chiffrier!E3876,Sites_coordo!$A$2:$A$62,0),NA()))</f>
        <v>-61.827129999999997</v>
      </c>
      <c r="J3876" t="s">
        <v>105</v>
      </c>
      <c r="K3876" t="s">
        <v>105</v>
      </c>
      <c r="L3876" s="4">
        <v>10606506</v>
      </c>
      <c r="M3876" t="s">
        <v>151</v>
      </c>
      <c r="N3876" s="4">
        <v>9</v>
      </c>
      <c r="O3876" s="4" t="s">
        <v>121</v>
      </c>
      <c r="P3876" s="4">
        <v>3</v>
      </c>
      <c r="Q3876" s="4" t="s">
        <v>4127</v>
      </c>
      <c r="R3876" s="4">
        <v>0</v>
      </c>
      <c r="S3876" s="4">
        <v>0</v>
      </c>
      <c r="T3876" s="4" t="s">
        <v>106</v>
      </c>
      <c r="U3876" s="4">
        <v>1</v>
      </c>
      <c r="V3876" s="4" t="s">
        <v>106</v>
      </c>
      <c r="W3876" s="4">
        <v>0</v>
      </c>
      <c r="X3876" s="4">
        <v>0</v>
      </c>
      <c r="Y3876" s="4">
        <v>0</v>
      </c>
      <c r="Z3876" s="4">
        <v>0</v>
      </c>
      <c r="AA3876" s="4">
        <v>0</v>
      </c>
      <c r="AB3876" s="4">
        <v>3</v>
      </c>
      <c r="AC3876" s="4">
        <v>0</v>
      </c>
      <c r="AD3876" s="4">
        <v>0</v>
      </c>
      <c r="AE3876" s="4">
        <v>0</v>
      </c>
      <c r="AH3876" s="6">
        <v>43747</v>
      </c>
      <c r="AI3876" s="5">
        <v>0.4236111111111111</v>
      </c>
      <c r="AJ3876" t="s">
        <v>106</v>
      </c>
      <c r="AK3876" t="s">
        <v>106</v>
      </c>
      <c r="AL3876" s="4">
        <v>10.4</v>
      </c>
      <c r="AM3876" s="4">
        <v>29.9</v>
      </c>
      <c r="AN3876" s="4" t="s">
        <v>106</v>
      </c>
      <c r="AO3876" s="4" t="s">
        <v>106</v>
      </c>
      <c r="AP3876" s="4" t="s">
        <v>106</v>
      </c>
      <c r="AQ3876" s="4" t="s">
        <v>106</v>
      </c>
      <c r="AR3876" s="4" t="s">
        <v>106</v>
      </c>
      <c r="AS3876" s="4" t="s">
        <v>106</v>
      </c>
      <c r="AT3876" s="4" t="s">
        <v>106</v>
      </c>
      <c r="AU3876" t="s">
        <v>164</v>
      </c>
      <c r="AV3876" t="s">
        <v>168</v>
      </c>
      <c r="AW3876" t="s">
        <v>4065</v>
      </c>
      <c r="AX3876" s="4" t="s">
        <v>4127</v>
      </c>
    </row>
    <row r="3877" spans="1:51" hidden="1" x14ac:dyDescent="0.25">
      <c r="A3877">
        <v>2019</v>
      </c>
      <c r="B3877" s="6">
        <v>43614</v>
      </c>
      <c r="C3877" s="6">
        <v>43747</v>
      </c>
      <c r="D3877" t="str">
        <f>INDEX(parametres!$B$2:$B$57,IF(ISNUMBER(MATCH(Chiffrier!E3877,parametres!$C$2:$C$57,0)),MATCH(E3877,parametres!$C$2:$C$57,0),NA()))</f>
        <v>IM-11</v>
      </c>
      <c r="E3877" t="s">
        <v>10</v>
      </c>
      <c r="F3877" t="s">
        <v>112</v>
      </c>
      <c r="G3877" s="4">
        <f t="shared" si="81"/>
        <v>19</v>
      </c>
      <c r="H3877">
        <f>INDEX(Sites_coordo!$C$2:$C$62,IF(ISNUMBER(MATCH(Chiffrier!E3877,Sites_coordo!$A$2:$A$62,0)),MATCH(Chiffrier!E3877,Sites_coordo!$A$2:$A$62,0),NA()))</f>
        <v>47.415100000000002</v>
      </c>
      <c r="I3877">
        <f>INDEX(Sites_coordo!$B$2:$B$62,IF(ISNUMBER(MATCH(Chiffrier!E3877,Sites_coordo!$A$2:$A$62,0)),MATCH(Chiffrier!E3877,Sites_coordo!$A$2:$A$62,0),NA()))</f>
        <v>-61.827129999999997</v>
      </c>
      <c r="J3877" t="s">
        <v>105</v>
      </c>
      <c r="K3877" t="s">
        <v>105</v>
      </c>
      <c r="L3877" s="4">
        <v>10606506</v>
      </c>
      <c r="M3877" t="s">
        <v>151</v>
      </c>
      <c r="N3877" s="4">
        <v>9</v>
      </c>
      <c r="O3877" s="4" t="s">
        <v>107</v>
      </c>
      <c r="P3877" s="4">
        <v>1</v>
      </c>
      <c r="Q3877" s="4" t="s">
        <v>4105</v>
      </c>
      <c r="R3877" s="4">
        <v>0</v>
      </c>
      <c r="S3877" s="4">
        <v>0</v>
      </c>
      <c r="T3877" s="4" t="s">
        <v>106</v>
      </c>
      <c r="U3877" s="4">
        <v>0</v>
      </c>
      <c r="V3877" s="4" t="s">
        <v>106</v>
      </c>
      <c r="W3877" s="4">
        <v>0</v>
      </c>
      <c r="X3877" s="4">
        <v>0</v>
      </c>
      <c r="Y3877" s="4">
        <v>0</v>
      </c>
      <c r="Z3877" s="4">
        <v>0</v>
      </c>
      <c r="AA3877" s="4">
        <v>0</v>
      </c>
      <c r="AB3877" s="4">
        <v>3</v>
      </c>
      <c r="AC3877" s="4">
        <v>0</v>
      </c>
      <c r="AD3877" s="4">
        <v>0</v>
      </c>
      <c r="AE3877" s="4">
        <v>0</v>
      </c>
      <c r="AH3877" s="6">
        <v>43747</v>
      </c>
      <c r="AI3877" s="5">
        <v>0.4236111111111111</v>
      </c>
      <c r="AJ3877" t="s">
        <v>106</v>
      </c>
      <c r="AK3877" t="s">
        <v>106</v>
      </c>
      <c r="AL3877" s="4">
        <v>10.4</v>
      </c>
      <c r="AM3877" s="4">
        <v>29.9</v>
      </c>
      <c r="AN3877" s="4" t="s">
        <v>106</v>
      </c>
      <c r="AO3877" s="4" t="s">
        <v>106</v>
      </c>
      <c r="AP3877" s="4" t="s">
        <v>106</v>
      </c>
      <c r="AQ3877" s="4" t="s">
        <v>106</v>
      </c>
      <c r="AR3877" s="4" t="s">
        <v>106</v>
      </c>
      <c r="AS3877" s="4" t="s">
        <v>106</v>
      </c>
      <c r="AT3877" s="4" t="s">
        <v>106</v>
      </c>
      <c r="AU3877" t="s">
        <v>164</v>
      </c>
      <c r="AV3877" t="s">
        <v>168</v>
      </c>
      <c r="AW3877" t="s">
        <v>4065</v>
      </c>
      <c r="AX3877" s="4" t="s">
        <v>4105</v>
      </c>
    </row>
    <row r="3878" spans="1:51" hidden="1" x14ac:dyDescent="0.25">
      <c r="A3878">
        <v>2019</v>
      </c>
      <c r="B3878" s="6">
        <v>43614</v>
      </c>
      <c r="C3878" s="6">
        <v>43747</v>
      </c>
      <c r="D3878" t="str">
        <f>INDEX(parametres!$B$2:$B$57,IF(ISNUMBER(MATCH(Chiffrier!E3878,parametres!$C$2:$C$57,0)),MATCH(E3878,parametres!$C$2:$C$57,0),NA()))</f>
        <v>IM-11</v>
      </c>
      <c r="E3878" t="s">
        <v>10</v>
      </c>
      <c r="F3878" t="s">
        <v>112</v>
      </c>
      <c r="G3878" s="4">
        <f t="shared" si="81"/>
        <v>19</v>
      </c>
      <c r="H3878">
        <f>INDEX(Sites_coordo!$C$2:$C$62,IF(ISNUMBER(MATCH(Chiffrier!E3878,Sites_coordo!$A$2:$A$62,0)),MATCH(Chiffrier!E3878,Sites_coordo!$A$2:$A$62,0),NA()))</f>
        <v>47.415100000000002</v>
      </c>
      <c r="I3878">
        <f>INDEX(Sites_coordo!$B$2:$B$62,IF(ISNUMBER(MATCH(Chiffrier!E3878,Sites_coordo!$A$2:$A$62,0)),MATCH(Chiffrier!E3878,Sites_coordo!$A$2:$A$62,0),NA()))</f>
        <v>-61.827129999999997</v>
      </c>
      <c r="J3878" t="s">
        <v>105</v>
      </c>
      <c r="K3878" t="s">
        <v>105</v>
      </c>
      <c r="L3878" s="4">
        <v>10606506</v>
      </c>
      <c r="M3878" t="s">
        <v>151</v>
      </c>
      <c r="N3878" s="4">
        <v>10</v>
      </c>
      <c r="O3878" s="4" t="s">
        <v>121</v>
      </c>
      <c r="P3878" s="4">
        <v>1</v>
      </c>
      <c r="Q3878" s="4" t="s">
        <v>4145</v>
      </c>
      <c r="R3878" s="4">
        <v>0</v>
      </c>
      <c r="S3878" s="4">
        <v>0</v>
      </c>
      <c r="T3878" s="4" t="s">
        <v>106</v>
      </c>
      <c r="U3878" s="4">
        <v>1</v>
      </c>
      <c r="V3878" s="4" t="s">
        <v>106</v>
      </c>
      <c r="W3878" s="4">
        <v>0</v>
      </c>
      <c r="X3878" s="4">
        <v>0</v>
      </c>
      <c r="Y3878" s="4">
        <v>0</v>
      </c>
      <c r="Z3878" s="4">
        <v>0</v>
      </c>
      <c r="AA3878" s="4">
        <v>0</v>
      </c>
      <c r="AB3878" s="4">
        <v>3</v>
      </c>
      <c r="AC3878" s="4">
        <v>0</v>
      </c>
      <c r="AD3878" s="4">
        <v>0</v>
      </c>
      <c r="AE3878" s="4">
        <v>0</v>
      </c>
      <c r="AH3878" s="6">
        <v>43747</v>
      </c>
      <c r="AI3878" s="5">
        <v>0.4236111111111111</v>
      </c>
      <c r="AJ3878" t="s">
        <v>106</v>
      </c>
      <c r="AK3878" t="s">
        <v>106</v>
      </c>
      <c r="AL3878" s="4">
        <v>10.4</v>
      </c>
      <c r="AM3878" s="4">
        <v>29.9</v>
      </c>
      <c r="AN3878" s="4" t="s">
        <v>106</v>
      </c>
      <c r="AO3878" s="4" t="s">
        <v>106</v>
      </c>
      <c r="AP3878" s="4" t="s">
        <v>106</v>
      </c>
      <c r="AQ3878" s="4" t="s">
        <v>106</v>
      </c>
      <c r="AR3878" s="4" t="s">
        <v>106</v>
      </c>
      <c r="AS3878" s="4" t="s">
        <v>106</v>
      </c>
      <c r="AT3878" s="4" t="s">
        <v>106</v>
      </c>
      <c r="AU3878" t="s">
        <v>164</v>
      </c>
      <c r="AV3878" t="s">
        <v>168</v>
      </c>
      <c r="AW3878" t="s">
        <v>4065</v>
      </c>
      <c r="AX3878" s="4" t="s">
        <v>4145</v>
      </c>
    </row>
    <row r="3879" spans="1:51" hidden="1" x14ac:dyDescent="0.25">
      <c r="A3879">
        <v>2019</v>
      </c>
      <c r="B3879" s="6">
        <v>43614</v>
      </c>
      <c r="C3879" s="6">
        <v>43747</v>
      </c>
      <c r="D3879" t="str">
        <f>INDEX(parametres!$B$2:$B$57,IF(ISNUMBER(MATCH(Chiffrier!E3879,parametres!$C$2:$C$57,0)),MATCH(E3879,parametres!$C$2:$C$57,0),NA()))</f>
        <v>IM-11</v>
      </c>
      <c r="E3879" t="s">
        <v>10</v>
      </c>
      <c r="F3879" t="s">
        <v>112</v>
      </c>
      <c r="G3879" s="4">
        <f t="shared" si="81"/>
        <v>19</v>
      </c>
      <c r="H3879">
        <f>INDEX(Sites_coordo!$C$2:$C$62,IF(ISNUMBER(MATCH(Chiffrier!E3879,Sites_coordo!$A$2:$A$62,0)),MATCH(Chiffrier!E3879,Sites_coordo!$A$2:$A$62,0),NA()))</f>
        <v>47.415100000000002</v>
      </c>
      <c r="I3879">
        <f>INDEX(Sites_coordo!$B$2:$B$62,IF(ISNUMBER(MATCH(Chiffrier!E3879,Sites_coordo!$A$2:$A$62,0)),MATCH(Chiffrier!E3879,Sites_coordo!$A$2:$A$62,0),NA()))</f>
        <v>-61.827129999999997</v>
      </c>
      <c r="J3879" t="s">
        <v>105</v>
      </c>
      <c r="K3879" t="s">
        <v>105</v>
      </c>
      <c r="L3879" s="4">
        <v>10606506</v>
      </c>
      <c r="M3879" t="s">
        <v>151</v>
      </c>
      <c r="N3879" s="4">
        <v>10</v>
      </c>
      <c r="O3879" s="4" t="s">
        <v>121</v>
      </c>
      <c r="P3879" s="4">
        <v>2</v>
      </c>
      <c r="Q3879" s="4" t="s">
        <v>4146</v>
      </c>
      <c r="R3879" s="4">
        <v>0</v>
      </c>
      <c r="S3879" s="4">
        <v>0</v>
      </c>
      <c r="T3879" s="4" t="s">
        <v>106</v>
      </c>
      <c r="U3879" s="4">
        <v>0</v>
      </c>
      <c r="V3879" s="4" t="s">
        <v>106</v>
      </c>
      <c r="W3879" s="4">
        <v>0</v>
      </c>
      <c r="X3879" s="4">
        <v>0</v>
      </c>
      <c r="Y3879" s="4">
        <v>0</v>
      </c>
      <c r="Z3879" s="4">
        <v>0</v>
      </c>
      <c r="AA3879" s="4">
        <v>0</v>
      </c>
      <c r="AB3879" s="4">
        <v>3</v>
      </c>
      <c r="AC3879" s="4">
        <v>0</v>
      </c>
      <c r="AD3879" s="4">
        <v>0</v>
      </c>
      <c r="AE3879" s="4">
        <v>0</v>
      </c>
      <c r="AH3879" s="6">
        <v>43747</v>
      </c>
      <c r="AI3879" s="5">
        <v>0.4236111111111111</v>
      </c>
      <c r="AJ3879" t="s">
        <v>106</v>
      </c>
      <c r="AK3879" t="s">
        <v>106</v>
      </c>
      <c r="AL3879" s="4">
        <v>10.4</v>
      </c>
      <c r="AM3879" s="4">
        <v>29.9</v>
      </c>
      <c r="AN3879" s="4" t="s">
        <v>106</v>
      </c>
      <c r="AO3879" s="4" t="s">
        <v>106</v>
      </c>
      <c r="AP3879" s="4" t="s">
        <v>106</v>
      </c>
      <c r="AQ3879" s="4" t="s">
        <v>106</v>
      </c>
      <c r="AR3879" s="4" t="s">
        <v>106</v>
      </c>
      <c r="AS3879" s="4" t="s">
        <v>106</v>
      </c>
      <c r="AT3879" s="4" t="s">
        <v>106</v>
      </c>
      <c r="AU3879" t="s">
        <v>164</v>
      </c>
      <c r="AV3879" t="s">
        <v>168</v>
      </c>
      <c r="AW3879" t="s">
        <v>4065</v>
      </c>
      <c r="AX3879" s="4" t="s">
        <v>4146</v>
      </c>
    </row>
    <row r="3880" spans="1:51" hidden="1" x14ac:dyDescent="0.25">
      <c r="A3880">
        <v>2019</v>
      </c>
      <c r="B3880" s="6">
        <v>43614</v>
      </c>
      <c r="C3880" s="6">
        <v>43747</v>
      </c>
      <c r="D3880" t="str">
        <f>INDEX(parametres!$B$2:$B$57,IF(ISNUMBER(MATCH(Chiffrier!E3880,parametres!$C$2:$C$57,0)),MATCH(E3880,parametres!$C$2:$C$57,0),NA()))</f>
        <v>IM-11</v>
      </c>
      <c r="E3880" t="s">
        <v>10</v>
      </c>
      <c r="F3880" t="s">
        <v>112</v>
      </c>
      <c r="G3880" s="4">
        <f t="shared" si="81"/>
        <v>19</v>
      </c>
      <c r="H3880">
        <f>INDEX(Sites_coordo!$C$2:$C$62,IF(ISNUMBER(MATCH(Chiffrier!E3880,Sites_coordo!$A$2:$A$62,0)),MATCH(Chiffrier!E3880,Sites_coordo!$A$2:$A$62,0),NA()))</f>
        <v>47.415100000000002</v>
      </c>
      <c r="I3880">
        <f>INDEX(Sites_coordo!$B$2:$B$62,IF(ISNUMBER(MATCH(Chiffrier!E3880,Sites_coordo!$A$2:$A$62,0)),MATCH(Chiffrier!E3880,Sites_coordo!$A$2:$A$62,0),NA()))</f>
        <v>-61.827129999999997</v>
      </c>
      <c r="J3880" t="s">
        <v>105</v>
      </c>
      <c r="K3880" t="s">
        <v>105</v>
      </c>
      <c r="L3880" s="4">
        <v>10606506</v>
      </c>
      <c r="M3880" t="s">
        <v>151</v>
      </c>
      <c r="N3880" s="4">
        <v>10</v>
      </c>
      <c r="O3880" s="4" t="s">
        <v>121</v>
      </c>
      <c r="P3880" s="4">
        <v>3</v>
      </c>
      <c r="Q3880" s="4" t="s">
        <v>4147</v>
      </c>
      <c r="R3880" s="4">
        <v>0</v>
      </c>
      <c r="S3880" s="4">
        <v>0</v>
      </c>
      <c r="T3880" s="4" t="s">
        <v>106</v>
      </c>
      <c r="U3880" s="4">
        <v>1</v>
      </c>
      <c r="V3880" s="4" t="s">
        <v>106</v>
      </c>
      <c r="W3880" s="4">
        <v>0</v>
      </c>
      <c r="X3880" s="4">
        <v>0</v>
      </c>
      <c r="Y3880" s="4">
        <v>0</v>
      </c>
      <c r="Z3880" s="4">
        <v>0</v>
      </c>
      <c r="AA3880" s="4">
        <v>0</v>
      </c>
      <c r="AB3880" s="4">
        <v>2</v>
      </c>
      <c r="AC3880" s="4">
        <v>0</v>
      </c>
      <c r="AD3880" s="4">
        <v>0</v>
      </c>
      <c r="AE3880" s="4">
        <v>0</v>
      </c>
      <c r="AH3880" s="6">
        <v>43747</v>
      </c>
      <c r="AI3880" s="5">
        <v>0.4236111111111111</v>
      </c>
      <c r="AJ3880" t="s">
        <v>106</v>
      </c>
      <c r="AK3880" t="s">
        <v>106</v>
      </c>
      <c r="AL3880" s="4">
        <v>10.4</v>
      </c>
      <c r="AM3880" s="4">
        <v>29.9</v>
      </c>
      <c r="AN3880" s="4" t="s">
        <v>106</v>
      </c>
      <c r="AO3880" s="4" t="s">
        <v>106</v>
      </c>
      <c r="AP3880" s="4" t="s">
        <v>106</v>
      </c>
      <c r="AQ3880" s="4" t="s">
        <v>106</v>
      </c>
      <c r="AR3880" s="4" t="s">
        <v>106</v>
      </c>
      <c r="AS3880" s="4" t="s">
        <v>106</v>
      </c>
      <c r="AT3880" s="4" t="s">
        <v>106</v>
      </c>
      <c r="AU3880" t="s">
        <v>164</v>
      </c>
      <c r="AV3880" t="s">
        <v>168</v>
      </c>
      <c r="AW3880" t="s">
        <v>4065</v>
      </c>
      <c r="AX3880" s="4" t="s">
        <v>4147</v>
      </c>
    </row>
    <row r="3881" spans="1:51" hidden="1" x14ac:dyDescent="0.25">
      <c r="A3881">
        <v>2019</v>
      </c>
      <c r="B3881" s="6">
        <v>43614</v>
      </c>
      <c r="C3881" s="6">
        <v>43747</v>
      </c>
      <c r="D3881" t="str">
        <f>INDEX(parametres!$B$2:$B$57,IF(ISNUMBER(MATCH(Chiffrier!E3881,parametres!$C$2:$C$57,0)),MATCH(E3881,parametres!$C$2:$C$57,0),NA()))</f>
        <v>IM-11</v>
      </c>
      <c r="E3881" t="s">
        <v>10</v>
      </c>
      <c r="F3881" t="s">
        <v>112</v>
      </c>
      <c r="G3881" s="4">
        <f>(C3881-B3881)/7</f>
        <v>19</v>
      </c>
      <c r="H3881">
        <f>INDEX(Sites_coordo!$C$2:$C$62,IF(ISNUMBER(MATCH(Chiffrier!E3881,Sites_coordo!$A$2:$A$62,0)),MATCH(Chiffrier!E3881,Sites_coordo!$A$2:$A$62,0),NA()))</f>
        <v>47.415100000000002</v>
      </c>
      <c r="I3881">
        <f>INDEX(Sites_coordo!$B$2:$B$62,IF(ISNUMBER(MATCH(Chiffrier!E3881,Sites_coordo!$A$2:$A$62,0)),MATCH(Chiffrier!E3881,Sites_coordo!$A$2:$A$62,0),NA()))</f>
        <v>-61.827129999999997</v>
      </c>
      <c r="J3881" t="s">
        <v>105</v>
      </c>
      <c r="K3881" t="s">
        <v>105</v>
      </c>
      <c r="L3881" s="4">
        <v>10606507</v>
      </c>
      <c r="M3881" t="s">
        <v>151</v>
      </c>
      <c r="N3881" s="4">
        <v>10</v>
      </c>
      <c r="O3881" s="4" t="s">
        <v>107</v>
      </c>
      <c r="P3881" s="4">
        <v>1</v>
      </c>
      <c r="Q3881" s="4" t="s">
        <v>4148</v>
      </c>
      <c r="R3881" s="4">
        <v>0</v>
      </c>
      <c r="S3881" s="4">
        <v>0</v>
      </c>
      <c r="T3881" s="4" t="s">
        <v>106</v>
      </c>
      <c r="U3881" s="4">
        <v>0</v>
      </c>
      <c r="V3881" s="4" t="s">
        <v>106</v>
      </c>
      <c r="W3881" s="4">
        <v>0</v>
      </c>
      <c r="X3881" s="4">
        <v>0</v>
      </c>
      <c r="Y3881" s="4">
        <v>0</v>
      </c>
      <c r="Z3881" s="4">
        <v>0</v>
      </c>
      <c r="AA3881" s="4">
        <v>0</v>
      </c>
      <c r="AB3881" s="4">
        <v>3</v>
      </c>
      <c r="AC3881" s="4">
        <v>0</v>
      </c>
      <c r="AD3881" s="4">
        <v>0</v>
      </c>
      <c r="AE3881" s="4">
        <v>0</v>
      </c>
      <c r="AH3881" s="6">
        <v>43747</v>
      </c>
      <c r="AI3881" s="5">
        <v>0.4236111111111111</v>
      </c>
      <c r="AJ3881" t="s">
        <v>106</v>
      </c>
      <c r="AK3881" t="s">
        <v>106</v>
      </c>
      <c r="AL3881" s="4">
        <v>10.4</v>
      </c>
      <c r="AM3881" s="4">
        <v>29.9</v>
      </c>
      <c r="AN3881" s="4" t="s">
        <v>106</v>
      </c>
      <c r="AO3881" s="4" t="s">
        <v>106</v>
      </c>
      <c r="AP3881" s="4" t="s">
        <v>106</v>
      </c>
      <c r="AQ3881" s="4" t="s">
        <v>106</v>
      </c>
      <c r="AR3881" s="4" t="s">
        <v>106</v>
      </c>
      <c r="AS3881" s="4" t="s">
        <v>106</v>
      </c>
      <c r="AT3881" s="4" t="s">
        <v>106</v>
      </c>
      <c r="AU3881" t="s">
        <v>164</v>
      </c>
      <c r="AV3881" t="s">
        <v>168</v>
      </c>
      <c r="AW3881" t="s">
        <v>4065</v>
      </c>
      <c r="AX3881" s="4" t="s">
        <v>4148</v>
      </c>
    </row>
    <row r="3882" spans="1:51" x14ac:dyDescent="0.25">
      <c r="A3882">
        <v>2020</v>
      </c>
      <c r="B3882" s="6">
        <v>43992</v>
      </c>
      <c r="C3882" s="6">
        <v>44089</v>
      </c>
      <c r="D3882" t="str">
        <f>INDEX(parametres!$B$2:$B$57,IF(ISNUMBER(MATCH(Chiffrier!E3882,parametres!$C$2:$C$57,0)),MATCH(E3882,parametres!$C$2:$C$57,0),NA()))</f>
        <v>CN-19</v>
      </c>
      <c r="E3882" t="s">
        <v>2470</v>
      </c>
      <c r="F3882" t="s">
        <v>4162</v>
      </c>
      <c r="G3882" s="4">
        <f>(C3882-B3882)/7</f>
        <v>13.857142857142858</v>
      </c>
      <c r="H3882">
        <f>INDEX(Sites_coordo!$C$2:$C$62,IF(ISNUMBER(MATCH(Chiffrier!E3882,Sites_coordo!$A$2:$A$62,0)),MATCH(Chiffrier!E3882,Sites_coordo!$A$2:$A$62,0),NA()))</f>
        <v>50.289588999999999</v>
      </c>
      <c r="I3882">
        <f>INDEX(Sites_coordo!$B$2:$B$62,IF(ISNUMBER(MATCH(Chiffrier!E3882,Sites_coordo!$A$2:$A$62,0)),MATCH(Chiffrier!E3882,Sites_coordo!$A$2:$A$62,0),NA()))</f>
        <v>-64.019758999999993</v>
      </c>
      <c r="J3882" t="s">
        <v>132</v>
      </c>
      <c r="K3882" t="s">
        <v>132</v>
      </c>
      <c r="L3882" s="4">
        <v>20319717</v>
      </c>
      <c r="M3882" t="s">
        <v>151</v>
      </c>
      <c r="N3882" s="4">
        <v>1</v>
      </c>
      <c r="O3882" s="4" t="s">
        <v>121</v>
      </c>
      <c r="P3882" s="4">
        <v>1</v>
      </c>
      <c r="Q3882" s="4" t="s">
        <v>4163</v>
      </c>
      <c r="R3882" s="4">
        <v>0</v>
      </c>
      <c r="S3882" s="4">
        <v>0</v>
      </c>
      <c r="T3882" s="4" t="s">
        <v>106</v>
      </c>
      <c r="U3882" s="4">
        <v>0</v>
      </c>
      <c r="V3882" s="4" t="s">
        <v>106</v>
      </c>
      <c r="W3882" s="4">
        <v>0</v>
      </c>
      <c r="X3882" s="4">
        <v>0</v>
      </c>
      <c r="Y3882" s="4">
        <v>0</v>
      </c>
      <c r="Z3882" s="4">
        <v>0</v>
      </c>
      <c r="AA3882" s="4">
        <v>0</v>
      </c>
      <c r="AB3882" s="4">
        <v>0</v>
      </c>
      <c r="AC3882" s="4">
        <v>0</v>
      </c>
      <c r="AD3882" s="4">
        <v>0</v>
      </c>
      <c r="AE3882" s="4">
        <v>0</v>
      </c>
      <c r="AF3882" s="4">
        <v>0</v>
      </c>
      <c r="AH3882" s="24">
        <v>44089</v>
      </c>
      <c r="AI3882" t="s">
        <v>106</v>
      </c>
      <c r="AJ3882" t="s">
        <v>106</v>
      </c>
      <c r="AK3882" t="s">
        <v>106</v>
      </c>
      <c r="AL3882" s="3">
        <v>6.4</v>
      </c>
      <c r="AM3882" s="4">
        <v>31.3</v>
      </c>
      <c r="AN3882" t="s">
        <v>106</v>
      </c>
      <c r="AO3882" t="s">
        <v>106</v>
      </c>
      <c r="AP3882" t="s">
        <v>106</v>
      </c>
      <c r="AQ3882" t="s">
        <v>106</v>
      </c>
      <c r="AR3882" s="4" t="s">
        <v>106</v>
      </c>
      <c r="AS3882" s="4" t="s">
        <v>106</v>
      </c>
      <c r="AT3882" s="4" t="s">
        <v>106</v>
      </c>
      <c r="AU3882" t="s">
        <v>108</v>
      </c>
      <c r="AV3882" t="s">
        <v>109</v>
      </c>
      <c r="AW3882" t="s">
        <v>110</v>
      </c>
      <c r="AY3882" s="4" t="s">
        <v>5069</v>
      </c>
    </row>
    <row r="3883" spans="1:51" x14ac:dyDescent="0.25">
      <c r="A3883">
        <v>2020</v>
      </c>
      <c r="B3883" s="6">
        <v>43992</v>
      </c>
      <c r="C3883" s="6">
        <v>44089</v>
      </c>
      <c r="D3883" t="str">
        <f>INDEX(parametres!$B$2:$B$57,IF(ISNUMBER(MATCH(Chiffrier!E3883,parametres!$C$2:$C$57,0)),MATCH(E3883,parametres!$C$2:$C$57,0),NA()))</f>
        <v>CN-19</v>
      </c>
      <c r="E3883" t="s">
        <v>2470</v>
      </c>
      <c r="F3883" t="s">
        <v>4162</v>
      </c>
      <c r="G3883" s="4">
        <f t="shared" ref="G3883:G3922" si="82">(C3883-B3883)/7</f>
        <v>13.857142857142858</v>
      </c>
      <c r="H3883">
        <f>INDEX(Sites_coordo!$C$2:$C$62,IF(ISNUMBER(MATCH(Chiffrier!E3883,Sites_coordo!$A$2:$A$62,0)),MATCH(Chiffrier!E3883,Sites_coordo!$A$2:$A$62,0),NA()))</f>
        <v>50.289588999999999</v>
      </c>
      <c r="I3883">
        <f>INDEX(Sites_coordo!$B$2:$B$62,IF(ISNUMBER(MATCH(Chiffrier!E3883,Sites_coordo!$A$2:$A$62,0)),MATCH(Chiffrier!E3883,Sites_coordo!$A$2:$A$62,0),NA()))</f>
        <v>-64.019758999999993</v>
      </c>
      <c r="J3883" t="s">
        <v>132</v>
      </c>
      <c r="K3883" t="s">
        <v>132</v>
      </c>
      <c r="L3883" s="4">
        <v>20319717</v>
      </c>
      <c r="M3883" t="s">
        <v>151</v>
      </c>
      <c r="N3883" s="4">
        <v>1</v>
      </c>
      <c r="O3883" s="4" t="s">
        <v>121</v>
      </c>
      <c r="P3883" s="4">
        <v>2</v>
      </c>
      <c r="Q3883" s="4" t="s">
        <v>4164</v>
      </c>
      <c r="R3883" s="4">
        <v>0</v>
      </c>
      <c r="S3883" s="4">
        <v>0</v>
      </c>
      <c r="T3883" s="4" t="s">
        <v>106</v>
      </c>
      <c r="U3883" s="4">
        <v>0</v>
      </c>
      <c r="V3883" s="4" t="s">
        <v>106</v>
      </c>
      <c r="W3883" s="4">
        <v>0</v>
      </c>
      <c r="X3883" s="4">
        <v>0</v>
      </c>
      <c r="Y3883" s="4">
        <v>0</v>
      </c>
      <c r="Z3883" s="4">
        <v>0</v>
      </c>
      <c r="AA3883" s="4">
        <v>0</v>
      </c>
      <c r="AB3883" s="4">
        <v>0</v>
      </c>
      <c r="AC3883" s="4">
        <v>0</v>
      </c>
      <c r="AD3883" s="4">
        <v>0</v>
      </c>
      <c r="AE3883" s="4">
        <v>0</v>
      </c>
      <c r="AF3883" s="4">
        <v>0</v>
      </c>
      <c r="AH3883" s="24">
        <v>44089</v>
      </c>
      <c r="AI3883" t="s">
        <v>106</v>
      </c>
      <c r="AJ3883" t="s">
        <v>106</v>
      </c>
      <c r="AK3883" t="s">
        <v>106</v>
      </c>
      <c r="AL3883" s="3">
        <v>6.4</v>
      </c>
      <c r="AM3883" s="4">
        <v>31.3</v>
      </c>
      <c r="AN3883" t="s">
        <v>106</v>
      </c>
      <c r="AO3883" t="s">
        <v>106</v>
      </c>
      <c r="AP3883" t="s">
        <v>106</v>
      </c>
      <c r="AQ3883" t="s">
        <v>106</v>
      </c>
      <c r="AR3883" s="4" t="s">
        <v>106</v>
      </c>
      <c r="AS3883" s="4" t="s">
        <v>106</v>
      </c>
      <c r="AT3883" s="4" t="s">
        <v>106</v>
      </c>
      <c r="AU3883" t="s">
        <v>108</v>
      </c>
      <c r="AV3883" t="s">
        <v>109</v>
      </c>
      <c r="AW3883" t="s">
        <v>110</v>
      </c>
      <c r="AY3883" s="4" t="s">
        <v>5069</v>
      </c>
    </row>
    <row r="3884" spans="1:51" x14ac:dyDescent="0.25">
      <c r="A3884">
        <v>2020</v>
      </c>
      <c r="B3884" s="6">
        <v>43992</v>
      </c>
      <c r="C3884" s="6">
        <v>44089</v>
      </c>
      <c r="D3884" t="str">
        <f>INDEX(parametres!$B$2:$B$57,IF(ISNUMBER(MATCH(Chiffrier!E3884,parametres!$C$2:$C$57,0)),MATCH(E3884,parametres!$C$2:$C$57,0),NA()))</f>
        <v>CN-19</v>
      </c>
      <c r="E3884" t="s">
        <v>2470</v>
      </c>
      <c r="F3884" t="s">
        <v>4162</v>
      </c>
      <c r="G3884" s="4">
        <f t="shared" si="82"/>
        <v>13.857142857142858</v>
      </c>
      <c r="H3884">
        <f>INDEX(Sites_coordo!$C$2:$C$62,IF(ISNUMBER(MATCH(Chiffrier!E3884,Sites_coordo!$A$2:$A$62,0)),MATCH(Chiffrier!E3884,Sites_coordo!$A$2:$A$62,0),NA()))</f>
        <v>50.289588999999999</v>
      </c>
      <c r="I3884">
        <f>INDEX(Sites_coordo!$B$2:$B$62,IF(ISNUMBER(MATCH(Chiffrier!E3884,Sites_coordo!$A$2:$A$62,0)),MATCH(Chiffrier!E3884,Sites_coordo!$A$2:$A$62,0),NA()))</f>
        <v>-64.019758999999993</v>
      </c>
      <c r="J3884" t="s">
        <v>132</v>
      </c>
      <c r="K3884" t="s">
        <v>132</v>
      </c>
      <c r="L3884" s="4">
        <v>20319717</v>
      </c>
      <c r="M3884" t="s">
        <v>151</v>
      </c>
      <c r="N3884" s="4">
        <v>1</v>
      </c>
      <c r="O3884" s="4" t="s">
        <v>121</v>
      </c>
      <c r="P3884" s="4">
        <v>3</v>
      </c>
      <c r="Q3884" s="4" t="s">
        <v>4165</v>
      </c>
      <c r="R3884" s="4">
        <v>0</v>
      </c>
      <c r="S3884" s="4">
        <v>0</v>
      </c>
      <c r="T3884" s="4" t="s">
        <v>106</v>
      </c>
      <c r="U3884" s="4">
        <v>0</v>
      </c>
      <c r="V3884" s="4" t="s">
        <v>106</v>
      </c>
      <c r="W3884" s="4">
        <v>0</v>
      </c>
      <c r="X3884" s="4">
        <v>0</v>
      </c>
      <c r="Y3884" s="4">
        <v>0</v>
      </c>
      <c r="Z3884" s="4">
        <v>0</v>
      </c>
      <c r="AA3884" s="4">
        <v>0</v>
      </c>
      <c r="AB3884" s="4">
        <v>0</v>
      </c>
      <c r="AC3884" s="4">
        <v>0</v>
      </c>
      <c r="AD3884" s="4">
        <v>0</v>
      </c>
      <c r="AE3884" s="4">
        <v>0</v>
      </c>
      <c r="AF3884" s="4">
        <v>0</v>
      </c>
      <c r="AH3884" s="24">
        <v>44089</v>
      </c>
      <c r="AI3884" t="s">
        <v>106</v>
      </c>
      <c r="AJ3884" t="s">
        <v>106</v>
      </c>
      <c r="AK3884" t="s">
        <v>106</v>
      </c>
      <c r="AL3884" s="3">
        <v>6.4</v>
      </c>
      <c r="AM3884" s="4">
        <v>31.3</v>
      </c>
      <c r="AN3884" t="s">
        <v>106</v>
      </c>
      <c r="AO3884" t="s">
        <v>106</v>
      </c>
      <c r="AP3884" t="s">
        <v>106</v>
      </c>
      <c r="AQ3884" t="s">
        <v>106</v>
      </c>
      <c r="AR3884" s="4" t="s">
        <v>106</v>
      </c>
      <c r="AS3884" s="4" t="s">
        <v>106</v>
      </c>
      <c r="AT3884" s="4" t="s">
        <v>106</v>
      </c>
      <c r="AU3884" t="s">
        <v>108</v>
      </c>
      <c r="AV3884" t="s">
        <v>109</v>
      </c>
      <c r="AW3884" t="s">
        <v>110</v>
      </c>
      <c r="AY3884" s="4" t="s">
        <v>5069</v>
      </c>
    </row>
    <row r="3885" spans="1:51" x14ac:dyDescent="0.25">
      <c r="A3885">
        <v>2020</v>
      </c>
      <c r="B3885" s="6">
        <v>43992</v>
      </c>
      <c r="C3885" s="6">
        <v>44089</v>
      </c>
      <c r="D3885" t="str">
        <f>INDEX(parametres!$B$2:$B$57,IF(ISNUMBER(MATCH(Chiffrier!E3885,parametres!$C$2:$C$57,0)),MATCH(E3885,parametres!$C$2:$C$57,0),NA()))</f>
        <v>CN-19</v>
      </c>
      <c r="E3885" t="s">
        <v>2470</v>
      </c>
      <c r="F3885" t="s">
        <v>4162</v>
      </c>
      <c r="G3885" s="4">
        <f t="shared" si="82"/>
        <v>13.857142857142858</v>
      </c>
      <c r="H3885">
        <f>INDEX(Sites_coordo!$C$2:$C$62,IF(ISNUMBER(MATCH(Chiffrier!E3885,Sites_coordo!$A$2:$A$62,0)),MATCH(Chiffrier!E3885,Sites_coordo!$A$2:$A$62,0),NA()))</f>
        <v>50.289588999999999</v>
      </c>
      <c r="I3885">
        <f>INDEX(Sites_coordo!$B$2:$B$62,IF(ISNUMBER(MATCH(Chiffrier!E3885,Sites_coordo!$A$2:$A$62,0)),MATCH(Chiffrier!E3885,Sites_coordo!$A$2:$A$62,0),NA()))</f>
        <v>-64.019758999999993</v>
      </c>
      <c r="J3885" t="s">
        <v>132</v>
      </c>
      <c r="K3885" t="s">
        <v>132</v>
      </c>
      <c r="L3885" s="4">
        <v>20319717</v>
      </c>
      <c r="M3885" t="s">
        <v>151</v>
      </c>
      <c r="N3885" s="4">
        <v>1</v>
      </c>
      <c r="O3885" s="4" t="s">
        <v>107</v>
      </c>
      <c r="P3885" s="4">
        <v>1</v>
      </c>
      <c r="Q3885" s="4" t="s">
        <v>4166</v>
      </c>
      <c r="R3885" s="4">
        <v>0</v>
      </c>
      <c r="S3885" s="4">
        <v>0</v>
      </c>
      <c r="T3885" s="4" t="s">
        <v>106</v>
      </c>
      <c r="U3885" s="4">
        <v>0</v>
      </c>
      <c r="V3885" s="4" t="s">
        <v>106</v>
      </c>
      <c r="W3885" s="4">
        <v>0</v>
      </c>
      <c r="X3885" s="4">
        <v>0</v>
      </c>
      <c r="Y3885" s="4">
        <v>0</v>
      </c>
      <c r="Z3885" s="4">
        <v>0</v>
      </c>
      <c r="AA3885" s="4">
        <v>0</v>
      </c>
      <c r="AB3885" s="4">
        <v>0</v>
      </c>
      <c r="AC3885" s="4">
        <v>0</v>
      </c>
      <c r="AD3885" s="4">
        <v>0</v>
      </c>
      <c r="AE3885" s="4">
        <v>0</v>
      </c>
      <c r="AF3885" s="4">
        <v>0</v>
      </c>
      <c r="AH3885" s="24">
        <v>44089</v>
      </c>
      <c r="AI3885" t="s">
        <v>106</v>
      </c>
      <c r="AJ3885" t="s">
        <v>106</v>
      </c>
      <c r="AK3885" t="s">
        <v>106</v>
      </c>
      <c r="AL3885" s="3">
        <v>6.4</v>
      </c>
      <c r="AM3885" s="4">
        <v>31.3</v>
      </c>
      <c r="AN3885" t="s">
        <v>106</v>
      </c>
      <c r="AO3885" t="s">
        <v>106</v>
      </c>
      <c r="AP3885" t="s">
        <v>106</v>
      </c>
      <c r="AQ3885" t="s">
        <v>106</v>
      </c>
      <c r="AR3885" s="4" t="s">
        <v>106</v>
      </c>
      <c r="AS3885" s="4" t="s">
        <v>106</v>
      </c>
      <c r="AT3885" s="4" t="s">
        <v>106</v>
      </c>
      <c r="AU3885" t="s">
        <v>108</v>
      </c>
      <c r="AV3885" t="s">
        <v>109</v>
      </c>
      <c r="AW3885" t="s">
        <v>110</v>
      </c>
      <c r="AY3885" s="4" t="s">
        <v>5069</v>
      </c>
    </row>
    <row r="3886" spans="1:51" x14ac:dyDescent="0.25">
      <c r="A3886">
        <v>2020</v>
      </c>
      <c r="B3886" s="6">
        <v>43992</v>
      </c>
      <c r="C3886" s="6">
        <v>44089</v>
      </c>
      <c r="D3886" t="str">
        <f>INDEX(parametres!$B$2:$B$57,IF(ISNUMBER(MATCH(Chiffrier!E3886,parametres!$C$2:$C$57,0)),MATCH(E3886,parametres!$C$2:$C$57,0),NA()))</f>
        <v>CN-19</v>
      </c>
      <c r="E3886" t="s">
        <v>2470</v>
      </c>
      <c r="F3886" t="s">
        <v>4162</v>
      </c>
      <c r="G3886" s="4">
        <f t="shared" si="82"/>
        <v>13.857142857142858</v>
      </c>
      <c r="H3886">
        <f>INDEX(Sites_coordo!$C$2:$C$62,IF(ISNUMBER(MATCH(Chiffrier!E3886,Sites_coordo!$A$2:$A$62,0)),MATCH(Chiffrier!E3886,Sites_coordo!$A$2:$A$62,0),NA()))</f>
        <v>50.289588999999999</v>
      </c>
      <c r="I3886">
        <f>INDEX(Sites_coordo!$B$2:$B$62,IF(ISNUMBER(MATCH(Chiffrier!E3886,Sites_coordo!$A$2:$A$62,0)),MATCH(Chiffrier!E3886,Sites_coordo!$A$2:$A$62,0),NA()))</f>
        <v>-64.019758999999993</v>
      </c>
      <c r="J3886" t="s">
        <v>132</v>
      </c>
      <c r="K3886" t="s">
        <v>132</v>
      </c>
      <c r="L3886" s="4">
        <v>20319717</v>
      </c>
      <c r="M3886" t="s">
        <v>151</v>
      </c>
      <c r="N3886" s="4">
        <v>2</v>
      </c>
      <c r="O3886" s="4" t="s">
        <v>121</v>
      </c>
      <c r="P3886" s="4">
        <v>1</v>
      </c>
      <c r="Q3886" s="4" t="s">
        <v>4170</v>
      </c>
      <c r="R3886" s="4">
        <v>0</v>
      </c>
      <c r="S3886" s="4">
        <v>0</v>
      </c>
      <c r="T3886" s="4" t="s">
        <v>106</v>
      </c>
      <c r="U3886" s="4">
        <v>0</v>
      </c>
      <c r="V3886" s="4" t="s">
        <v>106</v>
      </c>
      <c r="W3886" s="4">
        <v>0</v>
      </c>
      <c r="X3886" s="4">
        <v>0</v>
      </c>
      <c r="Y3886" s="4">
        <v>0</v>
      </c>
      <c r="Z3886" s="4">
        <v>0</v>
      </c>
      <c r="AA3886" s="4">
        <v>0</v>
      </c>
      <c r="AB3886" s="4">
        <v>0</v>
      </c>
      <c r="AC3886" s="4">
        <v>0</v>
      </c>
      <c r="AD3886" s="4">
        <v>0</v>
      </c>
      <c r="AE3886" s="4">
        <v>0</v>
      </c>
      <c r="AF3886" s="4">
        <v>0</v>
      </c>
      <c r="AH3886" s="24">
        <v>44089</v>
      </c>
      <c r="AI3886" t="s">
        <v>106</v>
      </c>
      <c r="AJ3886" t="s">
        <v>106</v>
      </c>
      <c r="AK3886" t="s">
        <v>106</v>
      </c>
      <c r="AL3886" s="3">
        <v>6.4</v>
      </c>
      <c r="AM3886" s="4">
        <v>31.3</v>
      </c>
      <c r="AN3886" t="s">
        <v>106</v>
      </c>
      <c r="AO3886" t="s">
        <v>106</v>
      </c>
      <c r="AP3886" t="s">
        <v>106</v>
      </c>
      <c r="AQ3886" t="s">
        <v>106</v>
      </c>
      <c r="AR3886" s="4" t="s">
        <v>106</v>
      </c>
      <c r="AS3886" s="4" t="s">
        <v>106</v>
      </c>
      <c r="AT3886" s="4" t="s">
        <v>106</v>
      </c>
      <c r="AU3886" t="s">
        <v>108</v>
      </c>
      <c r="AV3886" t="s">
        <v>109</v>
      </c>
      <c r="AW3886" t="s">
        <v>110</v>
      </c>
      <c r="AY3886" s="4" t="s">
        <v>5069</v>
      </c>
    </row>
    <row r="3887" spans="1:51" x14ac:dyDescent="0.25">
      <c r="A3887">
        <v>2020</v>
      </c>
      <c r="B3887" s="6">
        <v>43992</v>
      </c>
      <c r="C3887" s="6">
        <v>44089</v>
      </c>
      <c r="D3887" t="str">
        <f>INDEX(parametres!$B$2:$B$57,IF(ISNUMBER(MATCH(Chiffrier!E3887,parametres!$C$2:$C$57,0)),MATCH(E3887,parametres!$C$2:$C$57,0),NA()))</f>
        <v>CN-19</v>
      </c>
      <c r="E3887" t="s">
        <v>2470</v>
      </c>
      <c r="F3887" t="s">
        <v>4162</v>
      </c>
      <c r="G3887" s="4">
        <f t="shared" si="82"/>
        <v>13.857142857142858</v>
      </c>
      <c r="H3887">
        <f>INDEX(Sites_coordo!$C$2:$C$62,IF(ISNUMBER(MATCH(Chiffrier!E3887,Sites_coordo!$A$2:$A$62,0)),MATCH(Chiffrier!E3887,Sites_coordo!$A$2:$A$62,0),NA()))</f>
        <v>50.289588999999999</v>
      </c>
      <c r="I3887">
        <f>INDEX(Sites_coordo!$B$2:$B$62,IF(ISNUMBER(MATCH(Chiffrier!E3887,Sites_coordo!$A$2:$A$62,0)),MATCH(Chiffrier!E3887,Sites_coordo!$A$2:$A$62,0),NA()))</f>
        <v>-64.019758999999993</v>
      </c>
      <c r="J3887" t="s">
        <v>132</v>
      </c>
      <c r="K3887" t="s">
        <v>132</v>
      </c>
      <c r="L3887" s="4">
        <v>20319717</v>
      </c>
      <c r="M3887" t="s">
        <v>151</v>
      </c>
      <c r="N3887" s="4">
        <v>2</v>
      </c>
      <c r="O3887" s="4" t="s">
        <v>121</v>
      </c>
      <c r="P3887" s="4">
        <v>2</v>
      </c>
      <c r="Q3887" s="4" t="s">
        <v>4167</v>
      </c>
      <c r="R3887" s="4">
        <v>0</v>
      </c>
      <c r="S3887" s="4">
        <v>0</v>
      </c>
      <c r="T3887" s="4" t="s">
        <v>106</v>
      </c>
      <c r="U3887" s="4">
        <v>0</v>
      </c>
      <c r="V3887" s="4" t="s">
        <v>106</v>
      </c>
      <c r="W3887" s="4">
        <v>0</v>
      </c>
      <c r="X3887" s="4">
        <v>0</v>
      </c>
      <c r="Y3887" s="4">
        <v>0</v>
      </c>
      <c r="Z3887" s="4">
        <v>0</v>
      </c>
      <c r="AA3887" s="4">
        <v>0</v>
      </c>
      <c r="AB3887" s="4">
        <v>0</v>
      </c>
      <c r="AC3887" s="4">
        <v>0</v>
      </c>
      <c r="AD3887" s="4">
        <v>0</v>
      </c>
      <c r="AE3887" s="4">
        <v>0</v>
      </c>
      <c r="AF3887" s="4">
        <v>0</v>
      </c>
      <c r="AH3887" s="24">
        <v>44089</v>
      </c>
      <c r="AI3887" t="s">
        <v>106</v>
      </c>
      <c r="AJ3887" t="s">
        <v>106</v>
      </c>
      <c r="AK3887" t="s">
        <v>106</v>
      </c>
      <c r="AL3887" s="3">
        <v>6.4</v>
      </c>
      <c r="AM3887" s="4">
        <v>31.3</v>
      </c>
      <c r="AN3887" t="s">
        <v>106</v>
      </c>
      <c r="AO3887" t="s">
        <v>106</v>
      </c>
      <c r="AP3887" t="s">
        <v>106</v>
      </c>
      <c r="AQ3887" t="s">
        <v>106</v>
      </c>
      <c r="AR3887" s="4" t="s">
        <v>106</v>
      </c>
      <c r="AS3887" s="4" t="s">
        <v>106</v>
      </c>
      <c r="AT3887" s="4" t="s">
        <v>106</v>
      </c>
      <c r="AU3887" t="s">
        <v>108</v>
      </c>
      <c r="AV3887" t="s">
        <v>109</v>
      </c>
      <c r="AW3887" t="s">
        <v>110</v>
      </c>
      <c r="AY3887" s="4" t="s">
        <v>5069</v>
      </c>
    </row>
    <row r="3888" spans="1:51" x14ac:dyDescent="0.25">
      <c r="A3888">
        <v>2020</v>
      </c>
      <c r="B3888" s="6">
        <v>43992</v>
      </c>
      <c r="C3888" s="6">
        <v>44089</v>
      </c>
      <c r="D3888" t="str">
        <f>INDEX(parametres!$B$2:$B$57,IF(ISNUMBER(MATCH(Chiffrier!E3888,parametres!$C$2:$C$57,0)),MATCH(E3888,parametres!$C$2:$C$57,0),NA()))</f>
        <v>CN-19</v>
      </c>
      <c r="E3888" t="s">
        <v>2470</v>
      </c>
      <c r="F3888" t="s">
        <v>4162</v>
      </c>
      <c r="G3888" s="4">
        <f t="shared" si="82"/>
        <v>13.857142857142858</v>
      </c>
      <c r="H3888">
        <f>INDEX(Sites_coordo!$C$2:$C$62,IF(ISNUMBER(MATCH(Chiffrier!E3888,Sites_coordo!$A$2:$A$62,0)),MATCH(Chiffrier!E3888,Sites_coordo!$A$2:$A$62,0),NA()))</f>
        <v>50.289588999999999</v>
      </c>
      <c r="I3888">
        <f>INDEX(Sites_coordo!$B$2:$B$62,IF(ISNUMBER(MATCH(Chiffrier!E3888,Sites_coordo!$A$2:$A$62,0)),MATCH(Chiffrier!E3888,Sites_coordo!$A$2:$A$62,0),NA()))</f>
        <v>-64.019758999999993</v>
      </c>
      <c r="J3888" t="s">
        <v>132</v>
      </c>
      <c r="K3888" t="s">
        <v>132</v>
      </c>
      <c r="L3888" s="4">
        <v>20319717</v>
      </c>
      <c r="M3888" t="s">
        <v>151</v>
      </c>
      <c r="N3888" s="4">
        <v>2</v>
      </c>
      <c r="O3888" s="4" t="s">
        <v>121</v>
      </c>
      <c r="P3888" s="4">
        <v>3</v>
      </c>
      <c r="Q3888" s="4" t="s">
        <v>4168</v>
      </c>
      <c r="R3888" s="4">
        <v>0</v>
      </c>
      <c r="S3888" s="4">
        <v>0</v>
      </c>
      <c r="T3888" s="4" t="s">
        <v>106</v>
      </c>
      <c r="U3888" s="4">
        <v>0</v>
      </c>
      <c r="V3888" s="4" t="s">
        <v>106</v>
      </c>
      <c r="W3888" s="4">
        <v>0</v>
      </c>
      <c r="X3888" s="4">
        <v>0</v>
      </c>
      <c r="Y3888" s="4">
        <v>0</v>
      </c>
      <c r="Z3888" s="4">
        <v>0</v>
      </c>
      <c r="AA3888" s="4">
        <v>0</v>
      </c>
      <c r="AB3888" s="4">
        <v>0</v>
      </c>
      <c r="AC3888" s="4">
        <v>0</v>
      </c>
      <c r="AD3888" s="4">
        <v>0</v>
      </c>
      <c r="AE3888" s="4">
        <v>0</v>
      </c>
      <c r="AF3888" s="4">
        <v>0</v>
      </c>
      <c r="AH3888" s="24">
        <v>44089</v>
      </c>
      <c r="AI3888" t="s">
        <v>106</v>
      </c>
      <c r="AJ3888" t="s">
        <v>106</v>
      </c>
      <c r="AK3888" t="s">
        <v>106</v>
      </c>
      <c r="AL3888" s="3">
        <v>6.4</v>
      </c>
      <c r="AM3888" s="4">
        <v>31.3</v>
      </c>
      <c r="AN3888" t="s">
        <v>106</v>
      </c>
      <c r="AO3888" t="s">
        <v>106</v>
      </c>
      <c r="AP3888" t="s">
        <v>106</v>
      </c>
      <c r="AQ3888" t="s">
        <v>106</v>
      </c>
      <c r="AR3888" s="4" t="s">
        <v>106</v>
      </c>
      <c r="AS3888" s="4" t="s">
        <v>106</v>
      </c>
      <c r="AT3888" s="4" t="s">
        <v>106</v>
      </c>
      <c r="AU3888" t="s">
        <v>108</v>
      </c>
      <c r="AV3888" t="s">
        <v>109</v>
      </c>
      <c r="AW3888" t="s">
        <v>110</v>
      </c>
      <c r="AY3888" s="4" t="s">
        <v>5069</v>
      </c>
    </row>
    <row r="3889" spans="1:51" x14ac:dyDescent="0.25">
      <c r="A3889">
        <v>2020</v>
      </c>
      <c r="B3889" s="6">
        <v>43992</v>
      </c>
      <c r="C3889" s="6">
        <v>44089</v>
      </c>
      <c r="D3889" t="str">
        <f>INDEX(parametres!$B$2:$B$57,IF(ISNUMBER(MATCH(Chiffrier!E3889,parametres!$C$2:$C$57,0)),MATCH(E3889,parametres!$C$2:$C$57,0),NA()))</f>
        <v>CN-19</v>
      </c>
      <c r="E3889" t="s">
        <v>2470</v>
      </c>
      <c r="F3889" t="s">
        <v>4162</v>
      </c>
      <c r="G3889" s="4">
        <f t="shared" si="82"/>
        <v>13.857142857142858</v>
      </c>
      <c r="H3889">
        <f>INDEX(Sites_coordo!$C$2:$C$62,IF(ISNUMBER(MATCH(Chiffrier!E3889,Sites_coordo!$A$2:$A$62,0)),MATCH(Chiffrier!E3889,Sites_coordo!$A$2:$A$62,0),NA()))</f>
        <v>50.289588999999999</v>
      </c>
      <c r="I3889">
        <f>INDEX(Sites_coordo!$B$2:$B$62,IF(ISNUMBER(MATCH(Chiffrier!E3889,Sites_coordo!$A$2:$A$62,0)),MATCH(Chiffrier!E3889,Sites_coordo!$A$2:$A$62,0),NA()))</f>
        <v>-64.019758999999993</v>
      </c>
      <c r="J3889" t="s">
        <v>132</v>
      </c>
      <c r="K3889" t="s">
        <v>132</v>
      </c>
      <c r="L3889" s="4">
        <v>20319717</v>
      </c>
      <c r="M3889" t="s">
        <v>151</v>
      </c>
      <c r="N3889" s="4">
        <v>2</v>
      </c>
      <c r="O3889" s="4" t="s">
        <v>107</v>
      </c>
      <c r="P3889" s="4">
        <v>1</v>
      </c>
      <c r="Q3889" s="4" t="s">
        <v>4169</v>
      </c>
      <c r="R3889" s="4">
        <v>0</v>
      </c>
      <c r="S3889" s="4">
        <v>0</v>
      </c>
      <c r="T3889" s="4" t="s">
        <v>106</v>
      </c>
      <c r="U3889" s="4">
        <v>0</v>
      </c>
      <c r="V3889" s="4" t="s">
        <v>106</v>
      </c>
      <c r="W3889" s="4">
        <v>0</v>
      </c>
      <c r="X3889" s="4">
        <v>0</v>
      </c>
      <c r="Y3889" s="4">
        <v>0</v>
      </c>
      <c r="Z3889" s="4">
        <v>0</v>
      </c>
      <c r="AA3889" s="4">
        <v>0</v>
      </c>
      <c r="AB3889" s="4">
        <v>0</v>
      </c>
      <c r="AC3889" s="4">
        <v>0</v>
      </c>
      <c r="AD3889" s="4">
        <v>0</v>
      </c>
      <c r="AE3889" s="4">
        <v>0</v>
      </c>
      <c r="AF3889" s="4">
        <v>0</v>
      </c>
      <c r="AH3889" s="24">
        <v>44089</v>
      </c>
      <c r="AI3889" t="s">
        <v>106</v>
      </c>
      <c r="AJ3889" t="s">
        <v>106</v>
      </c>
      <c r="AK3889" t="s">
        <v>106</v>
      </c>
      <c r="AL3889" s="3">
        <v>6.4</v>
      </c>
      <c r="AM3889" s="4">
        <v>31.3</v>
      </c>
      <c r="AN3889" t="s">
        <v>106</v>
      </c>
      <c r="AO3889" t="s">
        <v>106</v>
      </c>
      <c r="AP3889" t="s">
        <v>106</v>
      </c>
      <c r="AQ3889" t="s">
        <v>106</v>
      </c>
      <c r="AR3889" s="4" t="s">
        <v>106</v>
      </c>
      <c r="AS3889" s="4" t="s">
        <v>106</v>
      </c>
      <c r="AT3889" s="4" t="s">
        <v>106</v>
      </c>
      <c r="AU3889" t="s">
        <v>108</v>
      </c>
      <c r="AV3889" t="s">
        <v>109</v>
      </c>
      <c r="AW3889" t="s">
        <v>110</v>
      </c>
      <c r="AY3889" s="4" t="s">
        <v>5069</v>
      </c>
    </row>
    <row r="3890" spans="1:51" x14ac:dyDescent="0.25">
      <c r="A3890">
        <v>2020</v>
      </c>
      <c r="B3890" s="6">
        <v>43992</v>
      </c>
      <c r="C3890" s="6">
        <v>44089</v>
      </c>
      <c r="D3890" t="str">
        <f>INDEX(parametres!$B$2:$B$57,IF(ISNUMBER(MATCH(Chiffrier!E3890,parametres!$C$2:$C$57,0)),MATCH(E3890,parametres!$C$2:$C$57,0),NA()))</f>
        <v>CN-19</v>
      </c>
      <c r="E3890" t="s">
        <v>2470</v>
      </c>
      <c r="F3890" t="s">
        <v>4162</v>
      </c>
      <c r="G3890" s="4">
        <f t="shared" si="82"/>
        <v>13.857142857142858</v>
      </c>
      <c r="H3890">
        <f>INDEX(Sites_coordo!$C$2:$C$62,IF(ISNUMBER(MATCH(Chiffrier!E3890,Sites_coordo!$A$2:$A$62,0)),MATCH(Chiffrier!E3890,Sites_coordo!$A$2:$A$62,0),NA()))</f>
        <v>50.289588999999999</v>
      </c>
      <c r="I3890">
        <f>INDEX(Sites_coordo!$B$2:$B$62,IF(ISNUMBER(MATCH(Chiffrier!E3890,Sites_coordo!$A$2:$A$62,0)),MATCH(Chiffrier!E3890,Sites_coordo!$A$2:$A$62,0),NA()))</f>
        <v>-64.019758999999993</v>
      </c>
      <c r="J3890" t="s">
        <v>132</v>
      </c>
      <c r="K3890" t="s">
        <v>132</v>
      </c>
      <c r="L3890" s="4">
        <v>20319717</v>
      </c>
      <c r="M3890" t="s">
        <v>151</v>
      </c>
      <c r="N3890" s="4">
        <v>3</v>
      </c>
      <c r="O3890" s="4" t="s">
        <v>121</v>
      </c>
      <c r="P3890" s="4">
        <v>1</v>
      </c>
      <c r="Q3890" s="4" t="s">
        <v>4176</v>
      </c>
      <c r="R3890" s="4">
        <v>0</v>
      </c>
      <c r="S3890" s="4">
        <v>0</v>
      </c>
      <c r="T3890" s="4" t="s">
        <v>106</v>
      </c>
      <c r="U3890" s="4">
        <v>0</v>
      </c>
      <c r="V3890" s="4" t="s">
        <v>106</v>
      </c>
      <c r="W3890" s="4">
        <v>0</v>
      </c>
      <c r="X3890" s="4">
        <v>0</v>
      </c>
      <c r="Y3890" s="4">
        <v>0</v>
      </c>
      <c r="Z3890" s="4">
        <v>0</v>
      </c>
      <c r="AA3890" s="4">
        <v>0</v>
      </c>
      <c r="AB3890" s="4">
        <v>0</v>
      </c>
      <c r="AC3890" s="4">
        <v>0</v>
      </c>
      <c r="AD3890" s="4">
        <v>0</v>
      </c>
      <c r="AE3890" s="4">
        <v>0</v>
      </c>
      <c r="AF3890" s="4">
        <v>0</v>
      </c>
      <c r="AH3890" s="24">
        <v>44089</v>
      </c>
      <c r="AI3890" t="s">
        <v>106</v>
      </c>
      <c r="AJ3890" t="s">
        <v>106</v>
      </c>
      <c r="AK3890" t="s">
        <v>106</v>
      </c>
      <c r="AL3890" s="3">
        <v>6.4</v>
      </c>
      <c r="AM3890" s="4">
        <v>31.3</v>
      </c>
      <c r="AN3890" t="s">
        <v>106</v>
      </c>
      <c r="AO3890" t="s">
        <v>106</v>
      </c>
      <c r="AP3890" t="s">
        <v>106</v>
      </c>
      <c r="AQ3890" t="s">
        <v>106</v>
      </c>
      <c r="AR3890" s="4" t="s">
        <v>106</v>
      </c>
      <c r="AS3890" s="4" t="s">
        <v>106</v>
      </c>
      <c r="AT3890" s="4" t="s">
        <v>106</v>
      </c>
      <c r="AU3890" t="s">
        <v>108</v>
      </c>
      <c r="AV3890" t="s">
        <v>109</v>
      </c>
      <c r="AW3890" t="s">
        <v>110</v>
      </c>
      <c r="AY3890" s="4" t="s">
        <v>5069</v>
      </c>
    </row>
    <row r="3891" spans="1:51" x14ac:dyDescent="0.25">
      <c r="A3891">
        <v>2020</v>
      </c>
      <c r="B3891" s="6">
        <v>43992</v>
      </c>
      <c r="C3891" s="6">
        <v>44089</v>
      </c>
      <c r="D3891" t="str">
        <f>INDEX(parametres!$B$2:$B$57,IF(ISNUMBER(MATCH(Chiffrier!E3891,parametres!$C$2:$C$57,0)),MATCH(E3891,parametres!$C$2:$C$57,0),NA()))</f>
        <v>CN-19</v>
      </c>
      <c r="E3891" t="s">
        <v>2470</v>
      </c>
      <c r="F3891" t="s">
        <v>4162</v>
      </c>
      <c r="G3891" s="4">
        <f>(C3891-B3891)/7</f>
        <v>13.857142857142858</v>
      </c>
      <c r="H3891">
        <f>INDEX(Sites_coordo!$C$2:$C$62,IF(ISNUMBER(MATCH(Chiffrier!E3891,Sites_coordo!$A$2:$A$62,0)),MATCH(Chiffrier!E3891,Sites_coordo!$A$2:$A$62,0),NA()))</f>
        <v>50.289588999999999</v>
      </c>
      <c r="I3891">
        <f>INDEX(Sites_coordo!$B$2:$B$62,IF(ISNUMBER(MATCH(Chiffrier!E3891,Sites_coordo!$A$2:$A$62,0)),MATCH(Chiffrier!E3891,Sites_coordo!$A$2:$A$62,0),NA()))</f>
        <v>-64.019758999999993</v>
      </c>
      <c r="J3891" t="s">
        <v>132</v>
      </c>
      <c r="K3891" t="s">
        <v>132</v>
      </c>
      <c r="L3891" s="4">
        <v>20319717</v>
      </c>
      <c r="M3891" t="s">
        <v>151</v>
      </c>
      <c r="N3891" s="4">
        <v>3</v>
      </c>
      <c r="O3891" s="4" t="s">
        <v>121</v>
      </c>
      <c r="P3891" s="4">
        <v>2</v>
      </c>
      <c r="Q3891" s="4" t="s">
        <v>4171</v>
      </c>
      <c r="R3891" s="4">
        <v>0</v>
      </c>
      <c r="S3891" s="4">
        <v>0</v>
      </c>
      <c r="T3891" s="4" t="s">
        <v>106</v>
      </c>
      <c r="U3891" s="4">
        <v>0</v>
      </c>
      <c r="V3891" s="4" t="s">
        <v>106</v>
      </c>
      <c r="W3891" s="4">
        <v>0</v>
      </c>
      <c r="X3891" s="4">
        <v>0</v>
      </c>
      <c r="Y3891" s="4">
        <v>0</v>
      </c>
      <c r="Z3891" s="4">
        <v>0</v>
      </c>
      <c r="AA3891" s="4">
        <v>0</v>
      </c>
      <c r="AB3891" s="4">
        <v>0</v>
      </c>
      <c r="AC3891" s="4">
        <v>0</v>
      </c>
      <c r="AD3891" s="4">
        <v>0</v>
      </c>
      <c r="AE3891" s="4">
        <v>0</v>
      </c>
      <c r="AF3891" s="4">
        <v>0</v>
      </c>
      <c r="AH3891" s="24">
        <v>44089</v>
      </c>
      <c r="AI3891" t="s">
        <v>106</v>
      </c>
      <c r="AJ3891" t="s">
        <v>106</v>
      </c>
      <c r="AK3891" t="s">
        <v>106</v>
      </c>
      <c r="AL3891" s="3">
        <v>6.4</v>
      </c>
      <c r="AM3891" s="4">
        <v>31.3</v>
      </c>
      <c r="AN3891" t="s">
        <v>106</v>
      </c>
      <c r="AO3891" t="s">
        <v>106</v>
      </c>
      <c r="AP3891" t="s">
        <v>106</v>
      </c>
      <c r="AQ3891" t="s">
        <v>106</v>
      </c>
      <c r="AR3891" s="4" t="s">
        <v>106</v>
      </c>
      <c r="AS3891" s="4" t="s">
        <v>106</v>
      </c>
      <c r="AT3891" s="4" t="s">
        <v>106</v>
      </c>
      <c r="AU3891" t="s">
        <v>108</v>
      </c>
      <c r="AV3891" t="s">
        <v>109</v>
      </c>
      <c r="AW3891" t="s">
        <v>110</v>
      </c>
      <c r="AY3891" s="4" t="s">
        <v>5069</v>
      </c>
    </row>
    <row r="3892" spans="1:51" x14ac:dyDescent="0.25">
      <c r="A3892">
        <v>2020</v>
      </c>
      <c r="B3892" s="6">
        <v>43992</v>
      </c>
      <c r="C3892" s="6">
        <v>44089</v>
      </c>
      <c r="D3892" t="str">
        <f>INDEX(parametres!$B$2:$B$57,IF(ISNUMBER(MATCH(Chiffrier!E3892,parametres!$C$2:$C$57,0)),MATCH(E3892,parametres!$C$2:$C$57,0),NA()))</f>
        <v>CN-19</v>
      </c>
      <c r="E3892" t="s">
        <v>2470</v>
      </c>
      <c r="F3892" t="s">
        <v>4162</v>
      </c>
      <c r="G3892" s="4">
        <f t="shared" si="82"/>
        <v>13.857142857142858</v>
      </c>
      <c r="H3892">
        <f>INDEX(Sites_coordo!$C$2:$C$62,IF(ISNUMBER(MATCH(Chiffrier!E3892,Sites_coordo!$A$2:$A$62,0)),MATCH(Chiffrier!E3892,Sites_coordo!$A$2:$A$62,0),NA()))</f>
        <v>50.289588999999999</v>
      </c>
      <c r="I3892">
        <f>INDEX(Sites_coordo!$B$2:$B$62,IF(ISNUMBER(MATCH(Chiffrier!E3892,Sites_coordo!$A$2:$A$62,0)),MATCH(Chiffrier!E3892,Sites_coordo!$A$2:$A$62,0),NA()))</f>
        <v>-64.019758999999993</v>
      </c>
      <c r="J3892" t="s">
        <v>132</v>
      </c>
      <c r="K3892" t="s">
        <v>132</v>
      </c>
      <c r="L3892" s="4">
        <v>20319717</v>
      </c>
      <c r="M3892" t="s">
        <v>151</v>
      </c>
      <c r="N3892" s="4">
        <v>3</v>
      </c>
      <c r="O3892" s="4" t="s">
        <v>121</v>
      </c>
      <c r="P3892" s="4">
        <v>3</v>
      </c>
      <c r="Q3892" s="4" t="s">
        <v>4172</v>
      </c>
      <c r="R3892" s="4">
        <v>0</v>
      </c>
      <c r="S3892" s="4">
        <v>0</v>
      </c>
      <c r="T3892" s="4" t="s">
        <v>106</v>
      </c>
      <c r="U3892" s="4">
        <v>0</v>
      </c>
      <c r="V3892" s="4" t="s">
        <v>106</v>
      </c>
      <c r="W3892" s="4">
        <v>0</v>
      </c>
      <c r="X3892" s="4">
        <v>0</v>
      </c>
      <c r="Y3892" s="4">
        <v>0</v>
      </c>
      <c r="Z3892" s="4">
        <v>0</v>
      </c>
      <c r="AA3892" s="4">
        <v>0</v>
      </c>
      <c r="AB3892" s="4">
        <v>0</v>
      </c>
      <c r="AC3892" s="4">
        <v>0</v>
      </c>
      <c r="AD3892" s="4">
        <v>0</v>
      </c>
      <c r="AE3892" s="4">
        <v>0</v>
      </c>
      <c r="AF3892" s="4">
        <v>0</v>
      </c>
      <c r="AH3892" s="24">
        <v>44089</v>
      </c>
      <c r="AI3892" t="s">
        <v>106</v>
      </c>
      <c r="AJ3892" t="s">
        <v>106</v>
      </c>
      <c r="AK3892" t="s">
        <v>106</v>
      </c>
      <c r="AL3892" s="3">
        <v>6.4</v>
      </c>
      <c r="AM3892" s="4">
        <v>31.3</v>
      </c>
      <c r="AN3892" t="s">
        <v>106</v>
      </c>
      <c r="AO3892" t="s">
        <v>106</v>
      </c>
      <c r="AP3892" t="s">
        <v>106</v>
      </c>
      <c r="AQ3892" t="s">
        <v>106</v>
      </c>
      <c r="AR3892" s="4" t="s">
        <v>106</v>
      </c>
      <c r="AS3892" s="4" t="s">
        <v>106</v>
      </c>
      <c r="AT3892" s="4" t="s">
        <v>106</v>
      </c>
      <c r="AU3892" t="s">
        <v>108</v>
      </c>
      <c r="AV3892" t="s">
        <v>109</v>
      </c>
      <c r="AW3892" t="s">
        <v>110</v>
      </c>
      <c r="AY3892" s="4" t="s">
        <v>5069</v>
      </c>
    </row>
    <row r="3893" spans="1:51" x14ac:dyDescent="0.25">
      <c r="A3893">
        <v>2020</v>
      </c>
      <c r="B3893" s="6">
        <v>43992</v>
      </c>
      <c r="C3893" s="6">
        <v>44089</v>
      </c>
      <c r="D3893" t="str">
        <f>INDEX(parametres!$B$2:$B$57,IF(ISNUMBER(MATCH(Chiffrier!E3893,parametres!$C$2:$C$57,0)),MATCH(E3893,parametres!$C$2:$C$57,0),NA()))</f>
        <v>CN-19</v>
      </c>
      <c r="E3893" t="s">
        <v>2470</v>
      </c>
      <c r="F3893" t="s">
        <v>4162</v>
      </c>
      <c r="G3893" s="4">
        <f t="shared" si="82"/>
        <v>13.857142857142858</v>
      </c>
      <c r="H3893">
        <f>INDEX(Sites_coordo!$C$2:$C$62,IF(ISNUMBER(MATCH(Chiffrier!E3893,Sites_coordo!$A$2:$A$62,0)),MATCH(Chiffrier!E3893,Sites_coordo!$A$2:$A$62,0),NA()))</f>
        <v>50.289588999999999</v>
      </c>
      <c r="I3893">
        <f>INDEX(Sites_coordo!$B$2:$B$62,IF(ISNUMBER(MATCH(Chiffrier!E3893,Sites_coordo!$A$2:$A$62,0)),MATCH(Chiffrier!E3893,Sites_coordo!$A$2:$A$62,0),NA()))</f>
        <v>-64.019758999999993</v>
      </c>
      <c r="J3893" t="s">
        <v>132</v>
      </c>
      <c r="K3893" t="s">
        <v>132</v>
      </c>
      <c r="L3893" s="4">
        <v>20319717</v>
      </c>
      <c r="M3893" t="s">
        <v>151</v>
      </c>
      <c r="N3893" s="4">
        <v>3</v>
      </c>
      <c r="O3893" s="4" t="s">
        <v>107</v>
      </c>
      <c r="P3893" s="4">
        <v>1</v>
      </c>
      <c r="Q3893" s="4" t="s">
        <v>4176</v>
      </c>
      <c r="R3893" s="4">
        <v>0</v>
      </c>
      <c r="S3893" s="4">
        <v>0</v>
      </c>
      <c r="T3893" s="4" t="s">
        <v>106</v>
      </c>
      <c r="U3893" s="4">
        <v>0</v>
      </c>
      <c r="V3893" s="4" t="s">
        <v>106</v>
      </c>
      <c r="W3893" s="4">
        <v>0</v>
      </c>
      <c r="X3893" s="4">
        <v>0</v>
      </c>
      <c r="Y3893" s="4">
        <v>0</v>
      </c>
      <c r="Z3893" s="4">
        <v>0</v>
      </c>
      <c r="AA3893" s="4">
        <v>0</v>
      </c>
      <c r="AB3893" s="4">
        <v>0</v>
      </c>
      <c r="AC3893" s="4">
        <v>0</v>
      </c>
      <c r="AD3893" s="4">
        <v>0</v>
      </c>
      <c r="AE3893" s="4">
        <v>0</v>
      </c>
      <c r="AF3893" s="4">
        <v>0</v>
      </c>
      <c r="AH3893" s="24">
        <v>44089</v>
      </c>
      <c r="AI3893" t="s">
        <v>106</v>
      </c>
      <c r="AJ3893" t="s">
        <v>106</v>
      </c>
      <c r="AK3893" t="s">
        <v>106</v>
      </c>
      <c r="AL3893" s="3">
        <v>6.4</v>
      </c>
      <c r="AM3893" s="4">
        <v>31.3</v>
      </c>
      <c r="AN3893" t="s">
        <v>106</v>
      </c>
      <c r="AO3893" t="s">
        <v>106</v>
      </c>
      <c r="AP3893" t="s">
        <v>106</v>
      </c>
      <c r="AQ3893" t="s">
        <v>106</v>
      </c>
      <c r="AR3893" s="4" t="s">
        <v>106</v>
      </c>
      <c r="AS3893" s="4" t="s">
        <v>106</v>
      </c>
      <c r="AT3893" s="4" t="s">
        <v>106</v>
      </c>
      <c r="AU3893" t="s">
        <v>108</v>
      </c>
      <c r="AV3893" t="s">
        <v>109</v>
      </c>
      <c r="AW3893" t="s">
        <v>110</v>
      </c>
      <c r="AY3893" s="4" t="s">
        <v>5069</v>
      </c>
    </row>
    <row r="3894" spans="1:51" x14ac:dyDescent="0.25">
      <c r="A3894">
        <v>2020</v>
      </c>
      <c r="B3894" s="6">
        <v>43992</v>
      </c>
      <c r="C3894" s="6">
        <v>44089</v>
      </c>
      <c r="D3894" t="str">
        <f>INDEX(parametres!$B$2:$B$57,IF(ISNUMBER(MATCH(Chiffrier!E3894,parametres!$C$2:$C$57,0)),MATCH(E3894,parametres!$C$2:$C$57,0),NA()))</f>
        <v>CN-19</v>
      </c>
      <c r="E3894" t="s">
        <v>2470</v>
      </c>
      <c r="F3894" t="s">
        <v>4162</v>
      </c>
      <c r="G3894" s="4">
        <f t="shared" si="82"/>
        <v>13.857142857142858</v>
      </c>
      <c r="H3894">
        <f>INDEX(Sites_coordo!$C$2:$C$62,IF(ISNUMBER(MATCH(Chiffrier!E3894,Sites_coordo!$A$2:$A$62,0)),MATCH(Chiffrier!E3894,Sites_coordo!$A$2:$A$62,0),NA()))</f>
        <v>50.289588999999999</v>
      </c>
      <c r="I3894">
        <f>INDEX(Sites_coordo!$B$2:$B$62,IF(ISNUMBER(MATCH(Chiffrier!E3894,Sites_coordo!$A$2:$A$62,0)),MATCH(Chiffrier!E3894,Sites_coordo!$A$2:$A$62,0),NA()))</f>
        <v>-64.019758999999993</v>
      </c>
      <c r="J3894" t="s">
        <v>132</v>
      </c>
      <c r="K3894" t="s">
        <v>132</v>
      </c>
      <c r="L3894" s="4">
        <v>20319717</v>
      </c>
      <c r="M3894" t="s">
        <v>151</v>
      </c>
      <c r="N3894" s="4">
        <v>4</v>
      </c>
      <c r="O3894" s="4" t="s">
        <v>121</v>
      </c>
      <c r="P3894" s="4">
        <v>1</v>
      </c>
      <c r="Q3894" s="4" t="s">
        <v>4173</v>
      </c>
      <c r="R3894" s="4">
        <v>0</v>
      </c>
      <c r="S3894" s="4">
        <v>0</v>
      </c>
      <c r="T3894" s="4" t="s">
        <v>106</v>
      </c>
      <c r="U3894" s="4">
        <v>0</v>
      </c>
      <c r="V3894" s="4" t="s">
        <v>106</v>
      </c>
      <c r="W3894" s="4">
        <v>0</v>
      </c>
      <c r="X3894" s="4">
        <v>0</v>
      </c>
      <c r="Y3894" s="4">
        <v>0</v>
      </c>
      <c r="Z3894" s="4">
        <v>0</v>
      </c>
      <c r="AA3894" s="4">
        <v>0</v>
      </c>
      <c r="AB3894" s="4">
        <v>0</v>
      </c>
      <c r="AC3894" s="4">
        <v>0</v>
      </c>
      <c r="AD3894" s="4">
        <v>0</v>
      </c>
      <c r="AE3894" s="4">
        <v>0</v>
      </c>
      <c r="AF3894" s="4">
        <v>0</v>
      </c>
      <c r="AH3894" s="24">
        <v>44089</v>
      </c>
      <c r="AI3894" t="s">
        <v>106</v>
      </c>
      <c r="AJ3894" t="s">
        <v>106</v>
      </c>
      <c r="AK3894" t="s">
        <v>106</v>
      </c>
      <c r="AL3894" s="3">
        <v>6.4</v>
      </c>
      <c r="AM3894" s="4">
        <v>31.3</v>
      </c>
      <c r="AN3894" t="s">
        <v>106</v>
      </c>
      <c r="AO3894" t="s">
        <v>106</v>
      </c>
      <c r="AP3894" t="s">
        <v>106</v>
      </c>
      <c r="AQ3894" t="s">
        <v>106</v>
      </c>
      <c r="AR3894" s="4" t="s">
        <v>106</v>
      </c>
      <c r="AS3894" s="4" t="s">
        <v>106</v>
      </c>
      <c r="AT3894" s="4" t="s">
        <v>106</v>
      </c>
      <c r="AU3894" t="s">
        <v>108</v>
      </c>
      <c r="AV3894" t="s">
        <v>109</v>
      </c>
      <c r="AW3894" t="s">
        <v>110</v>
      </c>
      <c r="AY3894" s="4" t="s">
        <v>5069</v>
      </c>
    </row>
    <row r="3895" spans="1:51" x14ac:dyDescent="0.25">
      <c r="A3895">
        <v>2020</v>
      </c>
      <c r="B3895" s="6">
        <v>43992</v>
      </c>
      <c r="C3895" s="6">
        <v>44089</v>
      </c>
      <c r="D3895" t="str">
        <f>INDEX(parametres!$B$2:$B$57,IF(ISNUMBER(MATCH(Chiffrier!E3895,parametres!$C$2:$C$57,0)),MATCH(E3895,parametres!$C$2:$C$57,0),NA()))</f>
        <v>CN-19</v>
      </c>
      <c r="E3895" t="s">
        <v>2470</v>
      </c>
      <c r="F3895" t="s">
        <v>4162</v>
      </c>
      <c r="G3895" s="4">
        <f t="shared" si="82"/>
        <v>13.857142857142858</v>
      </c>
      <c r="H3895">
        <f>INDEX(Sites_coordo!$C$2:$C$62,IF(ISNUMBER(MATCH(Chiffrier!E3895,Sites_coordo!$A$2:$A$62,0)),MATCH(Chiffrier!E3895,Sites_coordo!$A$2:$A$62,0),NA()))</f>
        <v>50.289588999999999</v>
      </c>
      <c r="I3895">
        <f>INDEX(Sites_coordo!$B$2:$B$62,IF(ISNUMBER(MATCH(Chiffrier!E3895,Sites_coordo!$A$2:$A$62,0)),MATCH(Chiffrier!E3895,Sites_coordo!$A$2:$A$62,0),NA()))</f>
        <v>-64.019758999999993</v>
      </c>
      <c r="J3895" t="s">
        <v>132</v>
      </c>
      <c r="K3895" t="s">
        <v>132</v>
      </c>
      <c r="L3895" s="4">
        <v>20319717</v>
      </c>
      <c r="M3895" t="s">
        <v>151</v>
      </c>
      <c r="N3895" s="4">
        <v>4</v>
      </c>
      <c r="O3895" s="4" t="s">
        <v>121</v>
      </c>
      <c r="P3895" s="4">
        <v>2</v>
      </c>
      <c r="Q3895" s="4" t="s">
        <v>4180</v>
      </c>
      <c r="R3895" s="4">
        <v>0</v>
      </c>
      <c r="S3895" s="4">
        <v>0</v>
      </c>
      <c r="T3895" s="4" t="s">
        <v>106</v>
      </c>
      <c r="U3895" s="4">
        <v>0</v>
      </c>
      <c r="V3895" s="4" t="s">
        <v>106</v>
      </c>
      <c r="W3895" s="4">
        <v>0</v>
      </c>
      <c r="X3895" s="4">
        <v>0</v>
      </c>
      <c r="Y3895" s="4">
        <v>0</v>
      </c>
      <c r="Z3895" s="4">
        <v>0</v>
      </c>
      <c r="AA3895" s="4">
        <v>0</v>
      </c>
      <c r="AB3895" s="4">
        <v>0</v>
      </c>
      <c r="AC3895" s="4">
        <v>0</v>
      </c>
      <c r="AD3895" s="4">
        <v>0</v>
      </c>
      <c r="AE3895" s="4">
        <v>0</v>
      </c>
      <c r="AF3895" s="4">
        <v>0</v>
      </c>
      <c r="AH3895" s="24">
        <v>44089</v>
      </c>
      <c r="AI3895" t="s">
        <v>106</v>
      </c>
      <c r="AJ3895" t="s">
        <v>106</v>
      </c>
      <c r="AK3895" t="s">
        <v>106</v>
      </c>
      <c r="AL3895" s="3">
        <v>6.4</v>
      </c>
      <c r="AM3895" s="4">
        <v>31.3</v>
      </c>
      <c r="AN3895" t="s">
        <v>106</v>
      </c>
      <c r="AO3895" t="s">
        <v>106</v>
      </c>
      <c r="AP3895" t="s">
        <v>106</v>
      </c>
      <c r="AQ3895" t="s">
        <v>106</v>
      </c>
      <c r="AR3895" s="4" t="s">
        <v>106</v>
      </c>
      <c r="AS3895" s="4" t="s">
        <v>106</v>
      </c>
      <c r="AT3895" s="4" t="s">
        <v>106</v>
      </c>
      <c r="AU3895" t="s">
        <v>108</v>
      </c>
      <c r="AV3895" t="s">
        <v>109</v>
      </c>
      <c r="AW3895" t="s">
        <v>110</v>
      </c>
      <c r="AY3895" s="4" t="s">
        <v>5069</v>
      </c>
    </row>
    <row r="3896" spans="1:51" x14ac:dyDescent="0.25">
      <c r="A3896">
        <v>2020</v>
      </c>
      <c r="B3896" s="6">
        <v>43992</v>
      </c>
      <c r="C3896" s="6">
        <v>44089</v>
      </c>
      <c r="D3896" t="str">
        <f>INDEX(parametres!$B$2:$B$57,IF(ISNUMBER(MATCH(Chiffrier!E3896,parametres!$C$2:$C$57,0)),MATCH(E3896,parametres!$C$2:$C$57,0),NA()))</f>
        <v>CN-19</v>
      </c>
      <c r="E3896" t="s">
        <v>2470</v>
      </c>
      <c r="F3896" t="s">
        <v>4162</v>
      </c>
      <c r="G3896" s="4">
        <f t="shared" si="82"/>
        <v>13.857142857142858</v>
      </c>
      <c r="H3896">
        <f>INDEX(Sites_coordo!$C$2:$C$62,IF(ISNUMBER(MATCH(Chiffrier!E3896,Sites_coordo!$A$2:$A$62,0)),MATCH(Chiffrier!E3896,Sites_coordo!$A$2:$A$62,0),NA()))</f>
        <v>50.289588999999999</v>
      </c>
      <c r="I3896">
        <f>INDEX(Sites_coordo!$B$2:$B$62,IF(ISNUMBER(MATCH(Chiffrier!E3896,Sites_coordo!$A$2:$A$62,0)),MATCH(Chiffrier!E3896,Sites_coordo!$A$2:$A$62,0),NA()))</f>
        <v>-64.019758999999993</v>
      </c>
      <c r="J3896" t="s">
        <v>132</v>
      </c>
      <c r="K3896" t="s">
        <v>132</v>
      </c>
      <c r="L3896" s="4">
        <v>20319717</v>
      </c>
      <c r="M3896" t="s">
        <v>151</v>
      </c>
      <c r="N3896" s="4">
        <v>4</v>
      </c>
      <c r="O3896" s="4" t="s">
        <v>121</v>
      </c>
      <c r="P3896" s="4">
        <v>3</v>
      </c>
      <c r="Q3896" s="4" t="s">
        <v>4181</v>
      </c>
      <c r="R3896" s="4">
        <v>0</v>
      </c>
      <c r="S3896" s="4">
        <v>0</v>
      </c>
      <c r="T3896" s="4" t="s">
        <v>106</v>
      </c>
      <c r="U3896" s="4">
        <v>0</v>
      </c>
      <c r="V3896" s="4" t="s">
        <v>106</v>
      </c>
      <c r="W3896" s="4">
        <v>0</v>
      </c>
      <c r="X3896" s="4">
        <v>0</v>
      </c>
      <c r="Y3896" s="4">
        <v>0</v>
      </c>
      <c r="Z3896" s="4">
        <v>0</v>
      </c>
      <c r="AA3896" s="4">
        <v>0</v>
      </c>
      <c r="AB3896" s="4">
        <v>0</v>
      </c>
      <c r="AC3896" s="4">
        <v>0</v>
      </c>
      <c r="AD3896" s="4">
        <v>0</v>
      </c>
      <c r="AE3896" s="4">
        <v>0</v>
      </c>
      <c r="AF3896" s="4">
        <v>0</v>
      </c>
      <c r="AH3896" s="24">
        <v>44089</v>
      </c>
      <c r="AI3896" t="s">
        <v>106</v>
      </c>
      <c r="AJ3896" t="s">
        <v>106</v>
      </c>
      <c r="AK3896" t="s">
        <v>106</v>
      </c>
      <c r="AL3896" s="3">
        <v>6.4</v>
      </c>
      <c r="AM3896" s="4">
        <v>31.3</v>
      </c>
      <c r="AN3896" t="s">
        <v>106</v>
      </c>
      <c r="AO3896" t="s">
        <v>106</v>
      </c>
      <c r="AP3896" t="s">
        <v>106</v>
      </c>
      <c r="AQ3896" t="s">
        <v>106</v>
      </c>
      <c r="AR3896" s="4" t="s">
        <v>106</v>
      </c>
      <c r="AS3896" s="4" t="s">
        <v>106</v>
      </c>
      <c r="AT3896" s="4" t="s">
        <v>106</v>
      </c>
      <c r="AU3896" t="s">
        <v>108</v>
      </c>
      <c r="AV3896" t="s">
        <v>109</v>
      </c>
      <c r="AW3896" t="s">
        <v>110</v>
      </c>
      <c r="AY3896" s="4" t="s">
        <v>5069</v>
      </c>
    </row>
    <row r="3897" spans="1:51" x14ac:dyDescent="0.25">
      <c r="A3897">
        <v>2020</v>
      </c>
      <c r="B3897" s="6">
        <v>43992</v>
      </c>
      <c r="C3897" s="6">
        <v>44089</v>
      </c>
      <c r="D3897" t="str">
        <f>INDEX(parametres!$B$2:$B$57,IF(ISNUMBER(MATCH(Chiffrier!E3897,parametres!$C$2:$C$57,0)),MATCH(E3897,parametres!$C$2:$C$57,0),NA()))</f>
        <v>CN-19</v>
      </c>
      <c r="E3897" t="s">
        <v>2470</v>
      </c>
      <c r="F3897" t="s">
        <v>4162</v>
      </c>
      <c r="G3897" s="4">
        <f t="shared" si="82"/>
        <v>13.857142857142858</v>
      </c>
      <c r="H3897">
        <f>INDEX(Sites_coordo!$C$2:$C$62,IF(ISNUMBER(MATCH(Chiffrier!E3897,Sites_coordo!$A$2:$A$62,0)),MATCH(Chiffrier!E3897,Sites_coordo!$A$2:$A$62,0),NA()))</f>
        <v>50.289588999999999</v>
      </c>
      <c r="I3897">
        <f>INDEX(Sites_coordo!$B$2:$B$62,IF(ISNUMBER(MATCH(Chiffrier!E3897,Sites_coordo!$A$2:$A$62,0)),MATCH(Chiffrier!E3897,Sites_coordo!$A$2:$A$62,0),NA()))</f>
        <v>-64.019758999999993</v>
      </c>
      <c r="J3897" t="s">
        <v>132</v>
      </c>
      <c r="K3897" t="s">
        <v>132</v>
      </c>
      <c r="L3897" s="4">
        <v>20319717</v>
      </c>
      <c r="M3897" t="s">
        <v>151</v>
      </c>
      <c r="N3897" s="4">
        <v>4</v>
      </c>
      <c r="O3897" s="4" t="s">
        <v>107</v>
      </c>
      <c r="P3897" s="4">
        <v>1</v>
      </c>
      <c r="Q3897" s="4" t="s">
        <v>4177</v>
      </c>
      <c r="R3897" s="4">
        <v>0</v>
      </c>
      <c r="S3897" s="4">
        <v>0</v>
      </c>
      <c r="T3897" s="4" t="s">
        <v>106</v>
      </c>
      <c r="U3897" s="4">
        <v>0</v>
      </c>
      <c r="V3897" s="4" t="s">
        <v>106</v>
      </c>
      <c r="W3897" s="4">
        <v>0</v>
      </c>
      <c r="X3897" s="4">
        <v>0</v>
      </c>
      <c r="Y3897" s="4">
        <v>0</v>
      </c>
      <c r="Z3897" s="4">
        <v>0</v>
      </c>
      <c r="AA3897" s="4">
        <v>0</v>
      </c>
      <c r="AB3897" s="4">
        <v>0</v>
      </c>
      <c r="AC3897" s="4">
        <v>0</v>
      </c>
      <c r="AD3897" s="4">
        <v>0</v>
      </c>
      <c r="AE3897" s="4">
        <v>0</v>
      </c>
      <c r="AF3897" s="4">
        <v>0</v>
      </c>
      <c r="AH3897" s="24">
        <v>44089</v>
      </c>
      <c r="AI3897" t="s">
        <v>106</v>
      </c>
      <c r="AJ3897" t="s">
        <v>106</v>
      </c>
      <c r="AK3897" t="s">
        <v>106</v>
      </c>
      <c r="AL3897" s="3">
        <v>6.4</v>
      </c>
      <c r="AM3897" s="4">
        <v>31.3</v>
      </c>
      <c r="AN3897" t="s">
        <v>106</v>
      </c>
      <c r="AO3897" t="s">
        <v>106</v>
      </c>
      <c r="AP3897" t="s">
        <v>106</v>
      </c>
      <c r="AQ3897" t="s">
        <v>106</v>
      </c>
      <c r="AR3897" s="4" t="s">
        <v>106</v>
      </c>
      <c r="AS3897" s="4" t="s">
        <v>106</v>
      </c>
      <c r="AT3897" s="4" t="s">
        <v>106</v>
      </c>
      <c r="AU3897" t="s">
        <v>108</v>
      </c>
      <c r="AV3897" t="s">
        <v>109</v>
      </c>
      <c r="AW3897" t="s">
        <v>110</v>
      </c>
      <c r="AY3897" s="4" t="s">
        <v>5069</v>
      </c>
    </row>
    <row r="3898" spans="1:51" x14ac:dyDescent="0.25">
      <c r="A3898">
        <v>2020</v>
      </c>
      <c r="B3898" s="6">
        <v>43992</v>
      </c>
      <c r="C3898" s="6">
        <v>44089</v>
      </c>
      <c r="D3898" t="str">
        <f>INDEX(parametres!$B$2:$B$57,IF(ISNUMBER(MATCH(Chiffrier!E3898,parametres!$C$2:$C$57,0)),MATCH(E3898,parametres!$C$2:$C$57,0),NA()))</f>
        <v>CN-19</v>
      </c>
      <c r="E3898" t="s">
        <v>2470</v>
      </c>
      <c r="F3898" t="s">
        <v>4162</v>
      </c>
      <c r="G3898" s="4">
        <f t="shared" si="82"/>
        <v>13.857142857142858</v>
      </c>
      <c r="H3898">
        <f>INDEX(Sites_coordo!$C$2:$C$62,IF(ISNUMBER(MATCH(Chiffrier!E3898,Sites_coordo!$A$2:$A$62,0)),MATCH(Chiffrier!E3898,Sites_coordo!$A$2:$A$62,0),NA()))</f>
        <v>50.289588999999999</v>
      </c>
      <c r="I3898">
        <f>INDEX(Sites_coordo!$B$2:$B$62,IF(ISNUMBER(MATCH(Chiffrier!E3898,Sites_coordo!$A$2:$A$62,0)),MATCH(Chiffrier!E3898,Sites_coordo!$A$2:$A$62,0),NA()))</f>
        <v>-64.019758999999993</v>
      </c>
      <c r="J3898" t="s">
        <v>132</v>
      </c>
      <c r="K3898" t="s">
        <v>132</v>
      </c>
      <c r="L3898" s="4">
        <v>20319717</v>
      </c>
      <c r="M3898" t="s">
        <v>151</v>
      </c>
      <c r="N3898" s="4">
        <v>5</v>
      </c>
      <c r="O3898" s="4" t="s">
        <v>121</v>
      </c>
      <c r="P3898" s="4">
        <v>1</v>
      </c>
      <c r="Q3898" s="4" t="s">
        <v>4182</v>
      </c>
      <c r="R3898" s="4">
        <v>0</v>
      </c>
      <c r="S3898" s="4">
        <v>0</v>
      </c>
      <c r="T3898" s="4" t="s">
        <v>106</v>
      </c>
      <c r="U3898" s="4">
        <v>0</v>
      </c>
      <c r="V3898" s="4" t="s">
        <v>106</v>
      </c>
      <c r="W3898" s="4">
        <v>0</v>
      </c>
      <c r="X3898" s="4">
        <v>0</v>
      </c>
      <c r="Y3898" s="4">
        <v>0</v>
      </c>
      <c r="Z3898" s="4">
        <v>0</v>
      </c>
      <c r="AA3898" s="4">
        <v>0</v>
      </c>
      <c r="AB3898" s="4">
        <v>0</v>
      </c>
      <c r="AC3898" s="4">
        <v>0</v>
      </c>
      <c r="AD3898" s="4">
        <v>0</v>
      </c>
      <c r="AE3898" s="4">
        <v>0</v>
      </c>
      <c r="AF3898" s="4">
        <v>0</v>
      </c>
      <c r="AH3898" s="24">
        <v>44089</v>
      </c>
      <c r="AI3898" t="s">
        <v>106</v>
      </c>
      <c r="AJ3898" t="s">
        <v>106</v>
      </c>
      <c r="AK3898" t="s">
        <v>106</v>
      </c>
      <c r="AL3898" s="3">
        <v>6.4</v>
      </c>
      <c r="AM3898" s="4">
        <v>31.3</v>
      </c>
      <c r="AN3898" t="s">
        <v>106</v>
      </c>
      <c r="AO3898" t="s">
        <v>106</v>
      </c>
      <c r="AP3898" t="s">
        <v>106</v>
      </c>
      <c r="AQ3898" t="s">
        <v>106</v>
      </c>
      <c r="AR3898" s="4" t="s">
        <v>106</v>
      </c>
      <c r="AS3898" s="4" t="s">
        <v>106</v>
      </c>
      <c r="AT3898" s="4" t="s">
        <v>106</v>
      </c>
      <c r="AU3898" t="s">
        <v>108</v>
      </c>
      <c r="AV3898" t="s">
        <v>109</v>
      </c>
      <c r="AW3898" t="s">
        <v>110</v>
      </c>
      <c r="AY3898" s="4" t="s">
        <v>5069</v>
      </c>
    </row>
    <row r="3899" spans="1:51" x14ac:dyDescent="0.25">
      <c r="A3899">
        <v>2020</v>
      </c>
      <c r="B3899" s="6">
        <v>43992</v>
      </c>
      <c r="C3899" s="6">
        <v>44089</v>
      </c>
      <c r="D3899" t="str">
        <f>INDEX(parametres!$B$2:$B$57,IF(ISNUMBER(MATCH(Chiffrier!E3899,parametres!$C$2:$C$57,0)),MATCH(E3899,parametres!$C$2:$C$57,0),NA()))</f>
        <v>CN-19</v>
      </c>
      <c r="E3899" t="s">
        <v>2470</v>
      </c>
      <c r="F3899" t="s">
        <v>4162</v>
      </c>
      <c r="G3899" s="4">
        <f t="shared" si="82"/>
        <v>13.857142857142858</v>
      </c>
      <c r="H3899">
        <f>INDEX(Sites_coordo!$C$2:$C$62,IF(ISNUMBER(MATCH(Chiffrier!E3899,Sites_coordo!$A$2:$A$62,0)),MATCH(Chiffrier!E3899,Sites_coordo!$A$2:$A$62,0),NA()))</f>
        <v>50.289588999999999</v>
      </c>
      <c r="I3899">
        <f>INDEX(Sites_coordo!$B$2:$B$62,IF(ISNUMBER(MATCH(Chiffrier!E3899,Sites_coordo!$A$2:$A$62,0)),MATCH(Chiffrier!E3899,Sites_coordo!$A$2:$A$62,0),NA()))</f>
        <v>-64.019758999999993</v>
      </c>
      <c r="J3899" t="s">
        <v>132</v>
      </c>
      <c r="K3899" t="s">
        <v>132</v>
      </c>
      <c r="L3899" s="4">
        <v>20319717</v>
      </c>
      <c r="M3899" t="s">
        <v>151</v>
      </c>
      <c r="N3899" s="4">
        <v>5</v>
      </c>
      <c r="O3899" s="4" t="s">
        <v>121</v>
      </c>
      <c r="P3899" s="4">
        <v>2</v>
      </c>
      <c r="Q3899" s="4" t="s">
        <v>4188</v>
      </c>
      <c r="R3899" s="4">
        <v>0</v>
      </c>
      <c r="S3899" s="4">
        <v>0</v>
      </c>
      <c r="T3899" s="4" t="s">
        <v>106</v>
      </c>
      <c r="U3899" s="4">
        <v>0</v>
      </c>
      <c r="V3899" s="4" t="s">
        <v>106</v>
      </c>
      <c r="W3899" s="4">
        <v>0</v>
      </c>
      <c r="X3899" s="4">
        <v>0</v>
      </c>
      <c r="Y3899" s="4">
        <v>0</v>
      </c>
      <c r="Z3899" s="4">
        <v>0</v>
      </c>
      <c r="AA3899" s="4">
        <v>0</v>
      </c>
      <c r="AB3899" s="4">
        <v>0</v>
      </c>
      <c r="AC3899" s="4">
        <v>0</v>
      </c>
      <c r="AD3899" s="4">
        <v>0</v>
      </c>
      <c r="AE3899" s="4">
        <v>0</v>
      </c>
      <c r="AF3899" s="4">
        <v>0</v>
      </c>
      <c r="AH3899" s="24">
        <v>44089</v>
      </c>
      <c r="AI3899" t="s">
        <v>106</v>
      </c>
      <c r="AJ3899" t="s">
        <v>106</v>
      </c>
      <c r="AK3899" t="s">
        <v>106</v>
      </c>
      <c r="AL3899" s="3">
        <v>6.4</v>
      </c>
      <c r="AM3899" s="4">
        <v>31.3</v>
      </c>
      <c r="AN3899" t="s">
        <v>106</v>
      </c>
      <c r="AO3899" t="s">
        <v>106</v>
      </c>
      <c r="AP3899" t="s">
        <v>106</v>
      </c>
      <c r="AQ3899" t="s">
        <v>106</v>
      </c>
      <c r="AR3899" s="4" t="s">
        <v>106</v>
      </c>
      <c r="AS3899" s="4" t="s">
        <v>106</v>
      </c>
      <c r="AT3899" s="4" t="s">
        <v>106</v>
      </c>
      <c r="AU3899" t="s">
        <v>108</v>
      </c>
      <c r="AV3899" t="s">
        <v>109</v>
      </c>
      <c r="AW3899" t="s">
        <v>110</v>
      </c>
      <c r="AY3899" s="4" t="s">
        <v>5069</v>
      </c>
    </row>
    <row r="3900" spans="1:51" x14ac:dyDescent="0.25">
      <c r="A3900">
        <v>2020</v>
      </c>
      <c r="B3900" s="6">
        <v>43992</v>
      </c>
      <c r="C3900" s="6">
        <v>44089</v>
      </c>
      <c r="D3900" t="str">
        <f>INDEX(parametres!$B$2:$B$57,IF(ISNUMBER(MATCH(Chiffrier!E3900,parametres!$C$2:$C$57,0)),MATCH(E3900,parametres!$C$2:$C$57,0),NA()))</f>
        <v>CN-19</v>
      </c>
      <c r="E3900" t="s">
        <v>2470</v>
      </c>
      <c r="F3900" t="s">
        <v>4162</v>
      </c>
      <c r="G3900" s="4">
        <f t="shared" si="82"/>
        <v>13.857142857142858</v>
      </c>
      <c r="H3900">
        <f>INDEX(Sites_coordo!$C$2:$C$62,IF(ISNUMBER(MATCH(Chiffrier!E3900,Sites_coordo!$A$2:$A$62,0)),MATCH(Chiffrier!E3900,Sites_coordo!$A$2:$A$62,0),NA()))</f>
        <v>50.289588999999999</v>
      </c>
      <c r="I3900">
        <f>INDEX(Sites_coordo!$B$2:$B$62,IF(ISNUMBER(MATCH(Chiffrier!E3900,Sites_coordo!$A$2:$A$62,0)),MATCH(Chiffrier!E3900,Sites_coordo!$A$2:$A$62,0),NA()))</f>
        <v>-64.019758999999993</v>
      </c>
      <c r="J3900" t="s">
        <v>132</v>
      </c>
      <c r="K3900" t="s">
        <v>132</v>
      </c>
      <c r="L3900" s="4">
        <v>20319717</v>
      </c>
      <c r="M3900" t="s">
        <v>151</v>
      </c>
      <c r="N3900" s="4">
        <v>5</v>
      </c>
      <c r="O3900" s="4" t="s">
        <v>121</v>
      </c>
      <c r="P3900" s="4">
        <v>3</v>
      </c>
      <c r="Q3900" s="4" t="s">
        <v>4189</v>
      </c>
      <c r="R3900" s="4">
        <v>0</v>
      </c>
      <c r="S3900" s="4">
        <v>0</v>
      </c>
      <c r="T3900" s="4" t="s">
        <v>106</v>
      </c>
      <c r="U3900" s="4">
        <v>0</v>
      </c>
      <c r="V3900" s="4" t="s">
        <v>106</v>
      </c>
      <c r="W3900" s="4">
        <v>0</v>
      </c>
      <c r="X3900" s="4">
        <v>0</v>
      </c>
      <c r="Y3900" s="4">
        <v>0</v>
      </c>
      <c r="Z3900" s="4">
        <v>0</v>
      </c>
      <c r="AA3900" s="4">
        <v>0</v>
      </c>
      <c r="AB3900" s="4">
        <v>0</v>
      </c>
      <c r="AC3900" s="4">
        <v>0</v>
      </c>
      <c r="AD3900" s="4">
        <v>0</v>
      </c>
      <c r="AE3900" s="4">
        <v>0</v>
      </c>
      <c r="AF3900" s="4">
        <v>0</v>
      </c>
      <c r="AH3900" s="24">
        <v>44089</v>
      </c>
      <c r="AI3900" t="s">
        <v>106</v>
      </c>
      <c r="AJ3900" t="s">
        <v>106</v>
      </c>
      <c r="AK3900" t="s">
        <v>106</v>
      </c>
      <c r="AL3900" s="3">
        <v>6.4</v>
      </c>
      <c r="AM3900" s="4">
        <v>31.3</v>
      </c>
      <c r="AN3900" t="s">
        <v>106</v>
      </c>
      <c r="AO3900" t="s">
        <v>106</v>
      </c>
      <c r="AP3900" t="s">
        <v>106</v>
      </c>
      <c r="AQ3900" t="s">
        <v>106</v>
      </c>
      <c r="AR3900" s="4" t="s">
        <v>106</v>
      </c>
      <c r="AS3900" s="4" t="s">
        <v>106</v>
      </c>
      <c r="AT3900" s="4" t="s">
        <v>106</v>
      </c>
      <c r="AU3900" t="s">
        <v>108</v>
      </c>
      <c r="AV3900" t="s">
        <v>109</v>
      </c>
      <c r="AW3900" t="s">
        <v>110</v>
      </c>
      <c r="AY3900" s="4" t="s">
        <v>5069</v>
      </c>
    </row>
    <row r="3901" spans="1:51" x14ac:dyDescent="0.25">
      <c r="A3901">
        <v>2020</v>
      </c>
      <c r="B3901" s="6">
        <v>43992</v>
      </c>
      <c r="C3901" s="6">
        <v>44089</v>
      </c>
      <c r="D3901" t="str">
        <f>INDEX(parametres!$B$2:$B$57,IF(ISNUMBER(MATCH(Chiffrier!E3901,parametres!$C$2:$C$57,0)),MATCH(E3901,parametres!$C$2:$C$57,0),NA()))</f>
        <v>CN-19</v>
      </c>
      <c r="E3901" t="s">
        <v>2470</v>
      </c>
      <c r="F3901" t="s">
        <v>4162</v>
      </c>
      <c r="G3901" s="4">
        <f t="shared" si="82"/>
        <v>13.857142857142858</v>
      </c>
      <c r="H3901">
        <f>INDEX(Sites_coordo!$C$2:$C$62,IF(ISNUMBER(MATCH(Chiffrier!E3901,Sites_coordo!$A$2:$A$62,0)),MATCH(Chiffrier!E3901,Sites_coordo!$A$2:$A$62,0),NA()))</f>
        <v>50.289588999999999</v>
      </c>
      <c r="I3901">
        <f>INDEX(Sites_coordo!$B$2:$B$62,IF(ISNUMBER(MATCH(Chiffrier!E3901,Sites_coordo!$A$2:$A$62,0)),MATCH(Chiffrier!E3901,Sites_coordo!$A$2:$A$62,0),NA()))</f>
        <v>-64.019758999999993</v>
      </c>
      <c r="J3901" t="s">
        <v>132</v>
      </c>
      <c r="K3901" t="s">
        <v>132</v>
      </c>
      <c r="L3901" s="4">
        <v>20319717</v>
      </c>
      <c r="M3901" t="s">
        <v>151</v>
      </c>
      <c r="N3901" s="4">
        <v>5</v>
      </c>
      <c r="O3901" s="4" t="s">
        <v>107</v>
      </c>
      <c r="P3901" s="4">
        <v>1</v>
      </c>
      <c r="Q3901" s="4" t="s">
        <v>4185</v>
      </c>
      <c r="R3901" s="4">
        <v>0</v>
      </c>
      <c r="S3901" s="4">
        <v>0</v>
      </c>
      <c r="T3901" s="4" t="s">
        <v>106</v>
      </c>
      <c r="U3901" s="4">
        <v>0</v>
      </c>
      <c r="V3901" s="4" t="s">
        <v>106</v>
      </c>
      <c r="W3901" s="4">
        <v>0</v>
      </c>
      <c r="X3901" s="4">
        <v>0</v>
      </c>
      <c r="Y3901" s="4">
        <v>0</v>
      </c>
      <c r="Z3901" s="4">
        <v>0</v>
      </c>
      <c r="AA3901" s="4">
        <v>0</v>
      </c>
      <c r="AB3901" s="4">
        <v>0</v>
      </c>
      <c r="AC3901" s="4">
        <v>0</v>
      </c>
      <c r="AD3901" s="4">
        <v>0</v>
      </c>
      <c r="AE3901" s="4">
        <v>0</v>
      </c>
      <c r="AF3901" s="4">
        <v>0</v>
      </c>
      <c r="AH3901" s="24">
        <v>44089</v>
      </c>
      <c r="AI3901" t="s">
        <v>106</v>
      </c>
      <c r="AJ3901" t="s">
        <v>106</v>
      </c>
      <c r="AK3901" t="s">
        <v>106</v>
      </c>
      <c r="AL3901" s="3">
        <v>6.4</v>
      </c>
      <c r="AM3901" s="4">
        <v>31.3</v>
      </c>
      <c r="AN3901" t="s">
        <v>106</v>
      </c>
      <c r="AO3901" t="s">
        <v>106</v>
      </c>
      <c r="AP3901" t="s">
        <v>106</v>
      </c>
      <c r="AQ3901" t="s">
        <v>106</v>
      </c>
      <c r="AR3901" s="4" t="s">
        <v>106</v>
      </c>
      <c r="AS3901" s="4" t="s">
        <v>106</v>
      </c>
      <c r="AT3901" s="4" t="s">
        <v>106</v>
      </c>
      <c r="AU3901" t="s">
        <v>108</v>
      </c>
      <c r="AV3901" t="s">
        <v>109</v>
      </c>
      <c r="AW3901" t="s">
        <v>110</v>
      </c>
      <c r="AY3901" s="4" t="s">
        <v>5069</v>
      </c>
    </row>
    <row r="3902" spans="1:51" x14ac:dyDescent="0.25">
      <c r="A3902">
        <v>2020</v>
      </c>
      <c r="B3902" s="6">
        <v>43992</v>
      </c>
      <c r="C3902" s="6">
        <v>44089</v>
      </c>
      <c r="D3902" t="str">
        <f>INDEX(parametres!$B$2:$B$57,IF(ISNUMBER(MATCH(Chiffrier!E3902,parametres!$C$2:$C$57,0)),MATCH(E3902,parametres!$C$2:$C$57,0),NA()))</f>
        <v>CN-19</v>
      </c>
      <c r="E3902" t="s">
        <v>2470</v>
      </c>
      <c r="F3902" t="s">
        <v>4162</v>
      </c>
      <c r="G3902" s="4">
        <f t="shared" si="82"/>
        <v>13.857142857142858</v>
      </c>
      <c r="H3902">
        <f>INDEX(Sites_coordo!$C$2:$C$62,IF(ISNUMBER(MATCH(Chiffrier!E3902,Sites_coordo!$A$2:$A$62,0)),MATCH(Chiffrier!E3902,Sites_coordo!$A$2:$A$62,0),NA()))</f>
        <v>50.289588999999999</v>
      </c>
      <c r="I3902">
        <f>INDEX(Sites_coordo!$B$2:$B$62,IF(ISNUMBER(MATCH(Chiffrier!E3902,Sites_coordo!$A$2:$A$62,0)),MATCH(Chiffrier!E3902,Sites_coordo!$A$2:$A$62,0),NA()))</f>
        <v>-64.019758999999993</v>
      </c>
      <c r="J3902" t="s">
        <v>132</v>
      </c>
      <c r="K3902" t="s">
        <v>132</v>
      </c>
      <c r="L3902" s="4">
        <v>20319717</v>
      </c>
      <c r="M3902" t="s">
        <v>151</v>
      </c>
      <c r="N3902" s="4">
        <v>6</v>
      </c>
      <c r="O3902" s="4" t="s">
        <v>121</v>
      </c>
      <c r="P3902" s="4">
        <v>1</v>
      </c>
      <c r="Q3902" s="4" t="s">
        <v>4190</v>
      </c>
      <c r="R3902" s="4">
        <v>0</v>
      </c>
      <c r="S3902" s="4">
        <v>0</v>
      </c>
      <c r="T3902" s="4" t="s">
        <v>106</v>
      </c>
      <c r="U3902" s="4">
        <v>0</v>
      </c>
      <c r="V3902" s="4" t="s">
        <v>106</v>
      </c>
      <c r="W3902" s="4">
        <v>0</v>
      </c>
      <c r="X3902" s="4">
        <v>0</v>
      </c>
      <c r="Y3902" s="4">
        <v>0</v>
      </c>
      <c r="Z3902" s="4">
        <v>0</v>
      </c>
      <c r="AA3902" s="4">
        <v>0</v>
      </c>
      <c r="AB3902" s="4">
        <v>0</v>
      </c>
      <c r="AC3902" s="4">
        <v>0</v>
      </c>
      <c r="AD3902" s="4">
        <v>0</v>
      </c>
      <c r="AE3902" s="4">
        <v>0</v>
      </c>
      <c r="AF3902" s="4">
        <v>0</v>
      </c>
      <c r="AH3902" s="24">
        <v>44089</v>
      </c>
      <c r="AI3902" t="s">
        <v>106</v>
      </c>
      <c r="AJ3902" t="s">
        <v>106</v>
      </c>
      <c r="AK3902" t="s">
        <v>106</v>
      </c>
      <c r="AL3902" s="3">
        <v>6.4</v>
      </c>
      <c r="AM3902" s="4">
        <v>31.3</v>
      </c>
      <c r="AN3902" t="s">
        <v>106</v>
      </c>
      <c r="AO3902" t="s">
        <v>106</v>
      </c>
      <c r="AP3902" t="s">
        <v>106</v>
      </c>
      <c r="AQ3902" t="s">
        <v>106</v>
      </c>
      <c r="AR3902" s="4" t="s">
        <v>106</v>
      </c>
      <c r="AS3902" s="4" t="s">
        <v>106</v>
      </c>
      <c r="AT3902" s="4" t="s">
        <v>106</v>
      </c>
      <c r="AU3902" t="s">
        <v>108</v>
      </c>
      <c r="AV3902" t="s">
        <v>109</v>
      </c>
      <c r="AW3902" t="s">
        <v>110</v>
      </c>
      <c r="AY3902" s="4" t="s">
        <v>5069</v>
      </c>
    </row>
    <row r="3903" spans="1:51" x14ac:dyDescent="0.25">
      <c r="A3903">
        <v>2020</v>
      </c>
      <c r="B3903" s="6">
        <v>43992</v>
      </c>
      <c r="C3903" s="6">
        <v>44089</v>
      </c>
      <c r="D3903" t="str">
        <f>INDEX(parametres!$B$2:$B$57,IF(ISNUMBER(MATCH(Chiffrier!E3903,parametres!$C$2:$C$57,0)),MATCH(E3903,parametres!$C$2:$C$57,0),NA()))</f>
        <v>CN-19</v>
      </c>
      <c r="E3903" t="s">
        <v>2470</v>
      </c>
      <c r="F3903" t="s">
        <v>4162</v>
      </c>
      <c r="G3903" s="4">
        <f t="shared" si="82"/>
        <v>13.857142857142858</v>
      </c>
      <c r="H3903">
        <f>INDEX(Sites_coordo!$C$2:$C$62,IF(ISNUMBER(MATCH(Chiffrier!E3903,Sites_coordo!$A$2:$A$62,0)),MATCH(Chiffrier!E3903,Sites_coordo!$A$2:$A$62,0),NA()))</f>
        <v>50.289588999999999</v>
      </c>
      <c r="I3903">
        <f>INDEX(Sites_coordo!$B$2:$B$62,IF(ISNUMBER(MATCH(Chiffrier!E3903,Sites_coordo!$A$2:$A$62,0)),MATCH(Chiffrier!E3903,Sites_coordo!$A$2:$A$62,0),NA()))</f>
        <v>-64.019758999999993</v>
      </c>
      <c r="J3903" t="s">
        <v>132</v>
      </c>
      <c r="K3903" t="s">
        <v>132</v>
      </c>
      <c r="L3903" s="4">
        <v>20319717</v>
      </c>
      <c r="M3903" t="s">
        <v>151</v>
      </c>
      <c r="N3903" s="4">
        <v>6</v>
      </c>
      <c r="O3903" s="4" t="s">
        <v>121</v>
      </c>
      <c r="P3903" s="4">
        <v>2</v>
      </c>
      <c r="Q3903" s="4" t="s">
        <v>4193</v>
      </c>
      <c r="R3903" s="4">
        <v>0</v>
      </c>
      <c r="S3903" s="4">
        <v>0</v>
      </c>
      <c r="T3903" s="4" t="s">
        <v>106</v>
      </c>
      <c r="U3903" s="4">
        <v>0</v>
      </c>
      <c r="V3903" s="4" t="s">
        <v>106</v>
      </c>
      <c r="W3903" s="4">
        <v>0</v>
      </c>
      <c r="X3903" s="4">
        <v>0</v>
      </c>
      <c r="Y3903" s="4">
        <v>0</v>
      </c>
      <c r="Z3903" s="4">
        <v>0</v>
      </c>
      <c r="AA3903" s="4">
        <v>0</v>
      </c>
      <c r="AB3903" s="4">
        <v>0</v>
      </c>
      <c r="AC3903" s="4">
        <v>0</v>
      </c>
      <c r="AD3903" s="4">
        <v>0</v>
      </c>
      <c r="AE3903" s="4">
        <v>0</v>
      </c>
      <c r="AF3903" s="4">
        <v>0</v>
      </c>
      <c r="AH3903" s="24">
        <v>44089</v>
      </c>
      <c r="AI3903" t="s">
        <v>106</v>
      </c>
      <c r="AJ3903" t="s">
        <v>106</v>
      </c>
      <c r="AK3903" t="s">
        <v>106</v>
      </c>
      <c r="AL3903" s="3">
        <v>6.4</v>
      </c>
      <c r="AM3903" s="4">
        <v>31.3</v>
      </c>
      <c r="AN3903" t="s">
        <v>106</v>
      </c>
      <c r="AO3903" t="s">
        <v>106</v>
      </c>
      <c r="AP3903" t="s">
        <v>106</v>
      </c>
      <c r="AQ3903" t="s">
        <v>106</v>
      </c>
      <c r="AR3903" s="4" t="s">
        <v>106</v>
      </c>
      <c r="AS3903" s="4" t="s">
        <v>106</v>
      </c>
      <c r="AT3903" s="4" t="s">
        <v>106</v>
      </c>
      <c r="AU3903" t="s">
        <v>108</v>
      </c>
      <c r="AV3903" t="s">
        <v>109</v>
      </c>
      <c r="AW3903" t="s">
        <v>110</v>
      </c>
      <c r="AY3903" s="4" t="s">
        <v>5069</v>
      </c>
    </row>
    <row r="3904" spans="1:51" x14ac:dyDescent="0.25">
      <c r="A3904">
        <v>2020</v>
      </c>
      <c r="B3904" s="6">
        <v>43992</v>
      </c>
      <c r="C3904" s="6">
        <v>44089</v>
      </c>
      <c r="D3904" t="str">
        <f>INDEX(parametres!$B$2:$B$57,IF(ISNUMBER(MATCH(Chiffrier!E3904,parametres!$C$2:$C$57,0)),MATCH(E3904,parametres!$C$2:$C$57,0),NA()))</f>
        <v>CN-19</v>
      </c>
      <c r="E3904" t="s">
        <v>2470</v>
      </c>
      <c r="F3904" t="s">
        <v>4162</v>
      </c>
      <c r="G3904" s="4">
        <f t="shared" si="82"/>
        <v>13.857142857142858</v>
      </c>
      <c r="H3904">
        <f>INDEX(Sites_coordo!$C$2:$C$62,IF(ISNUMBER(MATCH(Chiffrier!E3904,Sites_coordo!$A$2:$A$62,0)),MATCH(Chiffrier!E3904,Sites_coordo!$A$2:$A$62,0),NA()))</f>
        <v>50.289588999999999</v>
      </c>
      <c r="I3904">
        <f>INDEX(Sites_coordo!$B$2:$B$62,IF(ISNUMBER(MATCH(Chiffrier!E3904,Sites_coordo!$A$2:$A$62,0)),MATCH(Chiffrier!E3904,Sites_coordo!$A$2:$A$62,0),NA()))</f>
        <v>-64.019758999999993</v>
      </c>
      <c r="J3904" t="s">
        <v>132</v>
      </c>
      <c r="K3904" t="s">
        <v>132</v>
      </c>
      <c r="L3904" s="4">
        <v>20319717</v>
      </c>
      <c r="M3904" t="s">
        <v>151</v>
      </c>
      <c r="N3904" s="4">
        <v>6</v>
      </c>
      <c r="O3904" s="4" t="s">
        <v>121</v>
      </c>
      <c r="P3904" s="4">
        <v>3</v>
      </c>
      <c r="Q3904" s="4" t="s">
        <v>4194</v>
      </c>
      <c r="R3904" s="4">
        <v>0</v>
      </c>
      <c r="S3904" s="4">
        <v>0</v>
      </c>
      <c r="T3904" s="4" t="s">
        <v>106</v>
      </c>
      <c r="U3904" s="4">
        <v>0</v>
      </c>
      <c r="V3904" s="4" t="s">
        <v>106</v>
      </c>
      <c r="W3904" s="4">
        <v>0</v>
      </c>
      <c r="X3904" s="4">
        <v>0</v>
      </c>
      <c r="Y3904" s="4">
        <v>0</v>
      </c>
      <c r="Z3904" s="4">
        <v>0</v>
      </c>
      <c r="AA3904" s="4">
        <v>0</v>
      </c>
      <c r="AB3904" s="4">
        <v>0</v>
      </c>
      <c r="AC3904" s="4">
        <v>0</v>
      </c>
      <c r="AD3904" s="4">
        <v>0</v>
      </c>
      <c r="AE3904" s="4">
        <v>0</v>
      </c>
      <c r="AF3904" s="4">
        <v>0</v>
      </c>
      <c r="AH3904" s="24">
        <v>44089</v>
      </c>
      <c r="AI3904" t="s">
        <v>106</v>
      </c>
      <c r="AJ3904" t="s">
        <v>106</v>
      </c>
      <c r="AK3904" t="s">
        <v>106</v>
      </c>
      <c r="AL3904" s="3">
        <v>6.4</v>
      </c>
      <c r="AM3904" s="4">
        <v>31.3</v>
      </c>
      <c r="AN3904" t="s">
        <v>106</v>
      </c>
      <c r="AO3904" t="s">
        <v>106</v>
      </c>
      <c r="AP3904" t="s">
        <v>106</v>
      </c>
      <c r="AQ3904" t="s">
        <v>106</v>
      </c>
      <c r="AR3904" s="4" t="s">
        <v>106</v>
      </c>
      <c r="AS3904" s="4" t="s">
        <v>106</v>
      </c>
      <c r="AT3904" s="4" t="s">
        <v>106</v>
      </c>
      <c r="AU3904" t="s">
        <v>108</v>
      </c>
      <c r="AV3904" t="s">
        <v>109</v>
      </c>
      <c r="AW3904" t="s">
        <v>110</v>
      </c>
      <c r="AY3904" s="4" t="s">
        <v>5069</v>
      </c>
    </row>
    <row r="3905" spans="1:51" x14ac:dyDescent="0.25">
      <c r="A3905">
        <v>2020</v>
      </c>
      <c r="B3905" s="6">
        <v>43992</v>
      </c>
      <c r="C3905" s="6">
        <v>44089</v>
      </c>
      <c r="D3905" t="str">
        <f>INDEX(parametres!$B$2:$B$57,IF(ISNUMBER(MATCH(Chiffrier!E3905,parametres!$C$2:$C$57,0)),MATCH(E3905,parametres!$C$2:$C$57,0),NA()))</f>
        <v>CN-19</v>
      </c>
      <c r="E3905" t="s">
        <v>2470</v>
      </c>
      <c r="F3905" t="s">
        <v>4162</v>
      </c>
      <c r="G3905" s="4">
        <f t="shared" si="82"/>
        <v>13.857142857142858</v>
      </c>
      <c r="H3905">
        <f>INDEX(Sites_coordo!$C$2:$C$62,IF(ISNUMBER(MATCH(Chiffrier!E3905,Sites_coordo!$A$2:$A$62,0)),MATCH(Chiffrier!E3905,Sites_coordo!$A$2:$A$62,0),NA()))</f>
        <v>50.289588999999999</v>
      </c>
      <c r="I3905">
        <f>INDEX(Sites_coordo!$B$2:$B$62,IF(ISNUMBER(MATCH(Chiffrier!E3905,Sites_coordo!$A$2:$A$62,0)),MATCH(Chiffrier!E3905,Sites_coordo!$A$2:$A$62,0),NA()))</f>
        <v>-64.019758999999993</v>
      </c>
      <c r="J3905" t="s">
        <v>132</v>
      </c>
      <c r="K3905" t="s">
        <v>132</v>
      </c>
      <c r="L3905" s="4">
        <v>20319717</v>
      </c>
      <c r="M3905" t="s">
        <v>151</v>
      </c>
      <c r="N3905" s="4">
        <v>6</v>
      </c>
      <c r="O3905" s="4" t="s">
        <v>107</v>
      </c>
      <c r="P3905" s="4">
        <v>1</v>
      </c>
      <c r="Q3905" s="4" t="s">
        <v>4195</v>
      </c>
      <c r="R3905" s="4">
        <v>0</v>
      </c>
      <c r="S3905" s="4">
        <v>0</v>
      </c>
      <c r="T3905" s="4" t="s">
        <v>106</v>
      </c>
      <c r="U3905" s="4">
        <v>0</v>
      </c>
      <c r="V3905" s="4" t="s">
        <v>106</v>
      </c>
      <c r="W3905" s="4">
        <v>0</v>
      </c>
      <c r="X3905" s="4">
        <v>0</v>
      </c>
      <c r="Y3905" s="4">
        <v>0</v>
      </c>
      <c r="Z3905" s="4">
        <v>0</v>
      </c>
      <c r="AA3905" s="4">
        <v>0</v>
      </c>
      <c r="AB3905" s="4">
        <v>0</v>
      </c>
      <c r="AC3905" s="4">
        <v>0</v>
      </c>
      <c r="AD3905" s="4">
        <v>0</v>
      </c>
      <c r="AE3905" s="4">
        <v>0</v>
      </c>
      <c r="AF3905" s="4">
        <v>0</v>
      </c>
      <c r="AH3905" s="24">
        <v>44089</v>
      </c>
      <c r="AI3905" t="s">
        <v>106</v>
      </c>
      <c r="AJ3905" t="s">
        <v>106</v>
      </c>
      <c r="AK3905" t="s">
        <v>106</v>
      </c>
      <c r="AL3905" s="3">
        <v>6.4</v>
      </c>
      <c r="AM3905" s="4">
        <v>31.3</v>
      </c>
      <c r="AN3905" t="s">
        <v>106</v>
      </c>
      <c r="AO3905" t="s">
        <v>106</v>
      </c>
      <c r="AP3905" t="s">
        <v>106</v>
      </c>
      <c r="AQ3905" t="s">
        <v>106</v>
      </c>
      <c r="AR3905" s="4" t="s">
        <v>106</v>
      </c>
      <c r="AS3905" s="4" t="s">
        <v>106</v>
      </c>
      <c r="AT3905" s="4" t="s">
        <v>106</v>
      </c>
      <c r="AU3905" t="s">
        <v>108</v>
      </c>
      <c r="AV3905" t="s">
        <v>109</v>
      </c>
      <c r="AW3905" t="s">
        <v>110</v>
      </c>
      <c r="AY3905" s="4" t="s">
        <v>5069</v>
      </c>
    </row>
    <row r="3906" spans="1:51" x14ac:dyDescent="0.25">
      <c r="A3906">
        <v>2020</v>
      </c>
      <c r="B3906" s="6">
        <v>43992</v>
      </c>
      <c r="C3906" s="6">
        <v>44089</v>
      </c>
      <c r="D3906" t="str">
        <f>INDEX(parametres!$B$2:$B$57,IF(ISNUMBER(MATCH(Chiffrier!E3906,parametres!$C$2:$C$57,0)),MATCH(E3906,parametres!$C$2:$C$57,0),NA()))</f>
        <v>CN-19</v>
      </c>
      <c r="E3906" t="s">
        <v>2470</v>
      </c>
      <c r="F3906" t="s">
        <v>4162</v>
      </c>
      <c r="G3906" s="4">
        <f t="shared" si="82"/>
        <v>13.857142857142858</v>
      </c>
      <c r="H3906">
        <f>INDEX(Sites_coordo!$C$2:$C$62,IF(ISNUMBER(MATCH(Chiffrier!E3906,Sites_coordo!$A$2:$A$62,0)),MATCH(Chiffrier!E3906,Sites_coordo!$A$2:$A$62,0),NA()))</f>
        <v>50.289588999999999</v>
      </c>
      <c r="I3906">
        <f>INDEX(Sites_coordo!$B$2:$B$62,IF(ISNUMBER(MATCH(Chiffrier!E3906,Sites_coordo!$A$2:$A$62,0)),MATCH(Chiffrier!E3906,Sites_coordo!$A$2:$A$62,0),NA()))</f>
        <v>-64.019758999999993</v>
      </c>
      <c r="J3906" t="s">
        <v>132</v>
      </c>
      <c r="K3906" t="s">
        <v>132</v>
      </c>
      <c r="L3906" s="4">
        <v>20319717</v>
      </c>
      <c r="M3906" t="s">
        <v>151</v>
      </c>
      <c r="N3906" s="4">
        <v>7</v>
      </c>
      <c r="O3906" s="4" t="s">
        <v>121</v>
      </c>
      <c r="P3906" s="4">
        <v>1</v>
      </c>
      <c r="Q3906" s="4" t="s">
        <v>4196</v>
      </c>
      <c r="R3906" s="4">
        <v>0</v>
      </c>
      <c r="S3906" s="4">
        <v>0</v>
      </c>
      <c r="T3906" s="4" t="s">
        <v>106</v>
      </c>
      <c r="U3906" s="4">
        <v>0</v>
      </c>
      <c r="V3906" s="4" t="s">
        <v>106</v>
      </c>
      <c r="W3906" s="4">
        <v>0</v>
      </c>
      <c r="X3906" s="4">
        <v>0</v>
      </c>
      <c r="Y3906" s="4">
        <v>0</v>
      </c>
      <c r="Z3906" s="4">
        <v>0</v>
      </c>
      <c r="AA3906" s="4">
        <v>0</v>
      </c>
      <c r="AB3906" s="4">
        <v>0</v>
      </c>
      <c r="AC3906" s="4">
        <v>0</v>
      </c>
      <c r="AD3906" s="4">
        <v>0</v>
      </c>
      <c r="AE3906" s="4">
        <v>0</v>
      </c>
      <c r="AF3906" s="4">
        <v>0</v>
      </c>
      <c r="AH3906" s="24">
        <v>44089</v>
      </c>
      <c r="AI3906" t="s">
        <v>106</v>
      </c>
      <c r="AJ3906" t="s">
        <v>106</v>
      </c>
      <c r="AK3906" t="s">
        <v>106</v>
      </c>
      <c r="AL3906" s="3">
        <v>6.4</v>
      </c>
      <c r="AM3906" s="4">
        <v>31.3</v>
      </c>
      <c r="AN3906" t="s">
        <v>106</v>
      </c>
      <c r="AO3906" t="s">
        <v>106</v>
      </c>
      <c r="AP3906" t="s">
        <v>106</v>
      </c>
      <c r="AQ3906" t="s">
        <v>106</v>
      </c>
      <c r="AR3906" s="4" t="s">
        <v>106</v>
      </c>
      <c r="AS3906" s="4" t="s">
        <v>106</v>
      </c>
      <c r="AT3906" s="4" t="s">
        <v>106</v>
      </c>
      <c r="AU3906" t="s">
        <v>108</v>
      </c>
      <c r="AV3906" t="s">
        <v>109</v>
      </c>
      <c r="AW3906" t="s">
        <v>110</v>
      </c>
      <c r="AY3906" s="4" t="s">
        <v>5069</v>
      </c>
    </row>
    <row r="3907" spans="1:51" x14ac:dyDescent="0.25">
      <c r="A3907">
        <v>2020</v>
      </c>
      <c r="B3907" s="6">
        <v>43992</v>
      </c>
      <c r="C3907" s="6">
        <v>44089</v>
      </c>
      <c r="D3907" t="str">
        <f>INDEX(parametres!$B$2:$B$57,IF(ISNUMBER(MATCH(Chiffrier!E3907,parametres!$C$2:$C$57,0)),MATCH(E3907,parametres!$C$2:$C$57,0),NA()))</f>
        <v>CN-19</v>
      </c>
      <c r="E3907" t="s">
        <v>2470</v>
      </c>
      <c r="F3907" t="s">
        <v>4162</v>
      </c>
      <c r="G3907" s="4">
        <f t="shared" si="82"/>
        <v>13.857142857142858</v>
      </c>
      <c r="H3907">
        <f>INDEX(Sites_coordo!$C$2:$C$62,IF(ISNUMBER(MATCH(Chiffrier!E3907,Sites_coordo!$A$2:$A$62,0)),MATCH(Chiffrier!E3907,Sites_coordo!$A$2:$A$62,0),NA()))</f>
        <v>50.289588999999999</v>
      </c>
      <c r="I3907">
        <f>INDEX(Sites_coordo!$B$2:$B$62,IF(ISNUMBER(MATCH(Chiffrier!E3907,Sites_coordo!$A$2:$A$62,0)),MATCH(Chiffrier!E3907,Sites_coordo!$A$2:$A$62,0),NA()))</f>
        <v>-64.019758999999993</v>
      </c>
      <c r="J3907" t="s">
        <v>132</v>
      </c>
      <c r="K3907" t="s">
        <v>132</v>
      </c>
      <c r="L3907" s="4">
        <v>20319717</v>
      </c>
      <c r="M3907" t="s">
        <v>151</v>
      </c>
      <c r="N3907" s="4">
        <v>7</v>
      </c>
      <c r="O3907" s="4" t="s">
        <v>121</v>
      </c>
      <c r="P3907" s="4">
        <v>2</v>
      </c>
      <c r="Q3907" s="4" t="s">
        <v>4197</v>
      </c>
      <c r="R3907" s="4">
        <v>0</v>
      </c>
      <c r="S3907" s="4">
        <v>0</v>
      </c>
      <c r="T3907" s="4" t="s">
        <v>106</v>
      </c>
      <c r="U3907" s="4">
        <v>0</v>
      </c>
      <c r="V3907" s="4" t="s">
        <v>106</v>
      </c>
      <c r="W3907" s="4">
        <v>0</v>
      </c>
      <c r="X3907" s="4">
        <v>0</v>
      </c>
      <c r="Y3907" s="4">
        <v>0</v>
      </c>
      <c r="Z3907" s="4">
        <v>0</v>
      </c>
      <c r="AA3907" s="4">
        <v>0</v>
      </c>
      <c r="AB3907" s="4">
        <v>0</v>
      </c>
      <c r="AC3907" s="4">
        <v>0</v>
      </c>
      <c r="AD3907" s="4">
        <v>0</v>
      </c>
      <c r="AE3907" s="4">
        <v>0</v>
      </c>
      <c r="AF3907" s="4">
        <v>0</v>
      </c>
      <c r="AH3907" s="24">
        <v>44089</v>
      </c>
      <c r="AI3907" t="s">
        <v>106</v>
      </c>
      <c r="AJ3907" t="s">
        <v>106</v>
      </c>
      <c r="AK3907" t="s">
        <v>106</v>
      </c>
      <c r="AL3907" s="3">
        <v>6.4</v>
      </c>
      <c r="AM3907" s="4">
        <v>31.3</v>
      </c>
      <c r="AN3907" t="s">
        <v>106</v>
      </c>
      <c r="AO3907" t="s">
        <v>106</v>
      </c>
      <c r="AP3907" t="s">
        <v>106</v>
      </c>
      <c r="AQ3907" t="s">
        <v>106</v>
      </c>
      <c r="AR3907" s="4" t="s">
        <v>106</v>
      </c>
      <c r="AS3907" s="4" t="s">
        <v>106</v>
      </c>
      <c r="AT3907" s="4" t="s">
        <v>106</v>
      </c>
      <c r="AU3907" t="s">
        <v>108</v>
      </c>
      <c r="AV3907" t="s">
        <v>109</v>
      </c>
      <c r="AW3907" t="s">
        <v>110</v>
      </c>
      <c r="AY3907" s="4" t="s">
        <v>5069</v>
      </c>
    </row>
    <row r="3908" spans="1:51" x14ac:dyDescent="0.25">
      <c r="A3908">
        <v>2020</v>
      </c>
      <c r="B3908" s="6">
        <v>43992</v>
      </c>
      <c r="C3908" s="6">
        <v>44089</v>
      </c>
      <c r="D3908" t="str">
        <f>INDEX(parametres!$B$2:$B$57,IF(ISNUMBER(MATCH(Chiffrier!E3908,parametres!$C$2:$C$57,0)),MATCH(E3908,parametres!$C$2:$C$57,0),NA()))</f>
        <v>CN-19</v>
      </c>
      <c r="E3908" t="s">
        <v>2470</v>
      </c>
      <c r="F3908" t="s">
        <v>4162</v>
      </c>
      <c r="G3908" s="4">
        <f t="shared" si="82"/>
        <v>13.857142857142858</v>
      </c>
      <c r="H3908">
        <f>INDEX(Sites_coordo!$C$2:$C$62,IF(ISNUMBER(MATCH(Chiffrier!E3908,Sites_coordo!$A$2:$A$62,0)),MATCH(Chiffrier!E3908,Sites_coordo!$A$2:$A$62,0),NA()))</f>
        <v>50.289588999999999</v>
      </c>
      <c r="I3908">
        <f>INDEX(Sites_coordo!$B$2:$B$62,IF(ISNUMBER(MATCH(Chiffrier!E3908,Sites_coordo!$A$2:$A$62,0)),MATCH(Chiffrier!E3908,Sites_coordo!$A$2:$A$62,0),NA()))</f>
        <v>-64.019758999999993</v>
      </c>
      <c r="J3908" t="s">
        <v>132</v>
      </c>
      <c r="K3908" t="s">
        <v>132</v>
      </c>
      <c r="L3908" s="4">
        <v>20319717</v>
      </c>
      <c r="M3908" t="s">
        <v>151</v>
      </c>
      <c r="N3908" s="4">
        <v>7</v>
      </c>
      <c r="O3908" s="4" t="s">
        <v>121</v>
      </c>
      <c r="P3908" s="4">
        <v>3</v>
      </c>
      <c r="Q3908" s="4" t="s">
        <v>4198</v>
      </c>
      <c r="R3908" s="4">
        <v>0</v>
      </c>
      <c r="S3908" s="4">
        <v>0</v>
      </c>
      <c r="T3908" s="4" t="s">
        <v>106</v>
      </c>
      <c r="U3908" s="4">
        <v>0</v>
      </c>
      <c r="V3908" s="4" t="s">
        <v>106</v>
      </c>
      <c r="W3908" s="4">
        <v>0</v>
      </c>
      <c r="X3908" s="4">
        <v>0</v>
      </c>
      <c r="Y3908" s="4">
        <v>0</v>
      </c>
      <c r="Z3908" s="4">
        <v>0</v>
      </c>
      <c r="AA3908" s="4">
        <v>0</v>
      </c>
      <c r="AB3908" s="4">
        <v>0</v>
      </c>
      <c r="AC3908" s="4">
        <v>0</v>
      </c>
      <c r="AD3908" s="4">
        <v>0</v>
      </c>
      <c r="AE3908" s="4">
        <v>0</v>
      </c>
      <c r="AF3908" s="4">
        <v>0</v>
      </c>
      <c r="AH3908" s="24">
        <v>44089</v>
      </c>
      <c r="AI3908" t="s">
        <v>106</v>
      </c>
      <c r="AJ3908" t="s">
        <v>106</v>
      </c>
      <c r="AK3908" t="s">
        <v>106</v>
      </c>
      <c r="AL3908" s="3">
        <v>6.4</v>
      </c>
      <c r="AM3908" s="4">
        <v>31.3</v>
      </c>
      <c r="AN3908" t="s">
        <v>106</v>
      </c>
      <c r="AO3908" t="s">
        <v>106</v>
      </c>
      <c r="AP3908" t="s">
        <v>106</v>
      </c>
      <c r="AQ3908" t="s">
        <v>106</v>
      </c>
      <c r="AR3908" s="4" t="s">
        <v>106</v>
      </c>
      <c r="AS3908" s="4" t="s">
        <v>106</v>
      </c>
      <c r="AT3908" s="4" t="s">
        <v>106</v>
      </c>
      <c r="AU3908" t="s">
        <v>108</v>
      </c>
      <c r="AV3908" t="s">
        <v>109</v>
      </c>
      <c r="AW3908" t="s">
        <v>110</v>
      </c>
      <c r="AY3908" s="4" t="s">
        <v>5069</v>
      </c>
    </row>
    <row r="3909" spans="1:51" x14ac:dyDescent="0.25">
      <c r="A3909">
        <v>2020</v>
      </c>
      <c r="B3909" s="6">
        <v>43992</v>
      </c>
      <c r="C3909" s="6">
        <v>44089</v>
      </c>
      <c r="D3909" t="str">
        <f>INDEX(parametres!$B$2:$B$57,IF(ISNUMBER(MATCH(Chiffrier!E3909,parametres!$C$2:$C$57,0)),MATCH(E3909,parametres!$C$2:$C$57,0),NA()))</f>
        <v>CN-19</v>
      </c>
      <c r="E3909" t="s">
        <v>2470</v>
      </c>
      <c r="F3909" t="s">
        <v>4162</v>
      </c>
      <c r="G3909" s="4">
        <f t="shared" si="82"/>
        <v>13.857142857142858</v>
      </c>
      <c r="H3909">
        <f>INDEX(Sites_coordo!$C$2:$C$62,IF(ISNUMBER(MATCH(Chiffrier!E3909,Sites_coordo!$A$2:$A$62,0)),MATCH(Chiffrier!E3909,Sites_coordo!$A$2:$A$62,0),NA()))</f>
        <v>50.289588999999999</v>
      </c>
      <c r="I3909">
        <f>INDEX(Sites_coordo!$B$2:$B$62,IF(ISNUMBER(MATCH(Chiffrier!E3909,Sites_coordo!$A$2:$A$62,0)),MATCH(Chiffrier!E3909,Sites_coordo!$A$2:$A$62,0),NA()))</f>
        <v>-64.019758999999993</v>
      </c>
      <c r="J3909" t="s">
        <v>132</v>
      </c>
      <c r="K3909" t="s">
        <v>132</v>
      </c>
      <c r="L3909" s="4">
        <v>20319717</v>
      </c>
      <c r="M3909" t="s">
        <v>151</v>
      </c>
      <c r="N3909" s="4">
        <v>7</v>
      </c>
      <c r="O3909" s="4" t="s">
        <v>107</v>
      </c>
      <c r="P3909" s="4">
        <v>1</v>
      </c>
      <c r="Q3909" s="4" t="s">
        <v>4203</v>
      </c>
      <c r="R3909" s="4">
        <v>0</v>
      </c>
      <c r="S3909" s="4">
        <v>0</v>
      </c>
      <c r="T3909" s="4" t="s">
        <v>106</v>
      </c>
      <c r="U3909" s="4">
        <v>0</v>
      </c>
      <c r="V3909" s="4" t="s">
        <v>106</v>
      </c>
      <c r="W3909" s="4">
        <v>0</v>
      </c>
      <c r="X3909" s="4">
        <v>0</v>
      </c>
      <c r="Y3909" s="4">
        <v>0</v>
      </c>
      <c r="Z3909" s="4">
        <v>0</v>
      </c>
      <c r="AA3909" s="4">
        <v>0</v>
      </c>
      <c r="AB3909" s="4">
        <v>0</v>
      </c>
      <c r="AC3909" s="4">
        <v>0</v>
      </c>
      <c r="AD3909" s="4">
        <v>0</v>
      </c>
      <c r="AE3909" s="4">
        <v>0</v>
      </c>
      <c r="AF3909" s="4">
        <v>0</v>
      </c>
      <c r="AH3909" s="24">
        <v>44089</v>
      </c>
      <c r="AI3909" t="s">
        <v>106</v>
      </c>
      <c r="AJ3909" t="s">
        <v>106</v>
      </c>
      <c r="AK3909" t="s">
        <v>106</v>
      </c>
      <c r="AL3909" s="3">
        <v>6.4</v>
      </c>
      <c r="AM3909" s="4">
        <v>31.3</v>
      </c>
      <c r="AN3909" t="s">
        <v>106</v>
      </c>
      <c r="AO3909" t="s">
        <v>106</v>
      </c>
      <c r="AP3909" t="s">
        <v>106</v>
      </c>
      <c r="AQ3909" t="s">
        <v>106</v>
      </c>
      <c r="AR3909" s="4" t="s">
        <v>106</v>
      </c>
      <c r="AS3909" s="4" t="s">
        <v>106</v>
      </c>
      <c r="AT3909" s="4" t="s">
        <v>106</v>
      </c>
      <c r="AU3909" t="s">
        <v>108</v>
      </c>
      <c r="AV3909" t="s">
        <v>109</v>
      </c>
      <c r="AW3909" t="s">
        <v>110</v>
      </c>
      <c r="AY3909" s="4" t="s">
        <v>5069</v>
      </c>
    </row>
    <row r="3910" spans="1:51" x14ac:dyDescent="0.25">
      <c r="A3910">
        <v>2020</v>
      </c>
      <c r="B3910" s="6">
        <v>43992</v>
      </c>
      <c r="C3910" s="6">
        <v>44089</v>
      </c>
      <c r="D3910" t="str">
        <f>INDEX(parametres!$B$2:$B$57,IF(ISNUMBER(MATCH(Chiffrier!E3910,parametres!$C$2:$C$57,0)),MATCH(E3910,parametres!$C$2:$C$57,0),NA()))</f>
        <v>CN-19</v>
      </c>
      <c r="E3910" t="s">
        <v>2470</v>
      </c>
      <c r="F3910" t="s">
        <v>4162</v>
      </c>
      <c r="G3910" s="4">
        <f t="shared" si="82"/>
        <v>13.857142857142858</v>
      </c>
      <c r="H3910">
        <f>INDEX(Sites_coordo!$C$2:$C$62,IF(ISNUMBER(MATCH(Chiffrier!E3910,Sites_coordo!$A$2:$A$62,0)),MATCH(Chiffrier!E3910,Sites_coordo!$A$2:$A$62,0),NA()))</f>
        <v>50.289588999999999</v>
      </c>
      <c r="I3910">
        <f>INDEX(Sites_coordo!$B$2:$B$62,IF(ISNUMBER(MATCH(Chiffrier!E3910,Sites_coordo!$A$2:$A$62,0)),MATCH(Chiffrier!E3910,Sites_coordo!$A$2:$A$62,0),NA()))</f>
        <v>-64.019758999999993</v>
      </c>
      <c r="J3910" t="s">
        <v>132</v>
      </c>
      <c r="K3910" t="s">
        <v>132</v>
      </c>
      <c r="L3910" s="4">
        <v>20319717</v>
      </c>
      <c r="M3910" t="s">
        <v>151</v>
      </c>
      <c r="N3910" s="4">
        <v>8</v>
      </c>
      <c r="O3910" s="4" t="s">
        <v>121</v>
      </c>
      <c r="P3910" s="4">
        <v>1</v>
      </c>
      <c r="Q3910" s="4" t="s">
        <v>4199</v>
      </c>
      <c r="R3910" s="4">
        <v>0</v>
      </c>
      <c r="S3910" s="4">
        <v>0</v>
      </c>
      <c r="T3910" s="4" t="s">
        <v>106</v>
      </c>
      <c r="U3910" s="4">
        <v>0</v>
      </c>
      <c r="V3910" s="4" t="s">
        <v>106</v>
      </c>
      <c r="W3910" s="4">
        <v>0</v>
      </c>
      <c r="X3910" s="4">
        <v>0</v>
      </c>
      <c r="Y3910" s="4">
        <v>0</v>
      </c>
      <c r="Z3910" s="4">
        <v>0</v>
      </c>
      <c r="AA3910" s="4">
        <v>0</v>
      </c>
      <c r="AB3910" s="4">
        <v>0</v>
      </c>
      <c r="AC3910" s="4">
        <v>0</v>
      </c>
      <c r="AD3910" s="4">
        <v>0</v>
      </c>
      <c r="AE3910" s="4">
        <v>0</v>
      </c>
      <c r="AF3910" s="4">
        <v>0</v>
      </c>
      <c r="AH3910" s="24">
        <v>44089</v>
      </c>
      <c r="AI3910" t="s">
        <v>106</v>
      </c>
      <c r="AJ3910" t="s">
        <v>106</v>
      </c>
      <c r="AK3910" t="s">
        <v>106</v>
      </c>
      <c r="AL3910" s="3">
        <v>6.4</v>
      </c>
      <c r="AM3910" s="4">
        <v>31.3</v>
      </c>
      <c r="AN3910" t="s">
        <v>106</v>
      </c>
      <c r="AO3910" t="s">
        <v>106</v>
      </c>
      <c r="AP3910" t="s">
        <v>106</v>
      </c>
      <c r="AQ3910" t="s">
        <v>106</v>
      </c>
      <c r="AR3910" s="4" t="s">
        <v>106</v>
      </c>
      <c r="AS3910" s="4" t="s">
        <v>106</v>
      </c>
      <c r="AT3910" s="4" t="s">
        <v>106</v>
      </c>
      <c r="AU3910" t="s">
        <v>108</v>
      </c>
      <c r="AV3910" t="s">
        <v>109</v>
      </c>
      <c r="AW3910" t="s">
        <v>110</v>
      </c>
      <c r="AY3910" s="4" t="s">
        <v>5069</v>
      </c>
    </row>
    <row r="3911" spans="1:51" x14ac:dyDescent="0.25">
      <c r="A3911">
        <v>2020</v>
      </c>
      <c r="B3911" s="6">
        <v>43992</v>
      </c>
      <c r="C3911" s="6">
        <v>44089</v>
      </c>
      <c r="D3911" t="str">
        <f>INDEX(parametres!$B$2:$B$57,IF(ISNUMBER(MATCH(Chiffrier!E3911,parametres!$C$2:$C$57,0)),MATCH(E3911,parametres!$C$2:$C$57,0),NA()))</f>
        <v>CN-19</v>
      </c>
      <c r="E3911" t="s">
        <v>2470</v>
      </c>
      <c r="F3911" t="s">
        <v>4162</v>
      </c>
      <c r="G3911" s="4">
        <f t="shared" si="82"/>
        <v>13.857142857142858</v>
      </c>
      <c r="H3911">
        <f>INDEX(Sites_coordo!$C$2:$C$62,IF(ISNUMBER(MATCH(Chiffrier!E3911,Sites_coordo!$A$2:$A$62,0)),MATCH(Chiffrier!E3911,Sites_coordo!$A$2:$A$62,0),NA()))</f>
        <v>50.289588999999999</v>
      </c>
      <c r="I3911">
        <f>INDEX(Sites_coordo!$B$2:$B$62,IF(ISNUMBER(MATCH(Chiffrier!E3911,Sites_coordo!$A$2:$A$62,0)),MATCH(Chiffrier!E3911,Sites_coordo!$A$2:$A$62,0),NA()))</f>
        <v>-64.019758999999993</v>
      </c>
      <c r="J3911" t="s">
        <v>132</v>
      </c>
      <c r="K3911" t="s">
        <v>132</v>
      </c>
      <c r="L3911" s="4">
        <v>20319717</v>
      </c>
      <c r="M3911" t="s">
        <v>151</v>
      </c>
      <c r="N3911" s="4">
        <v>8</v>
      </c>
      <c r="O3911" s="4" t="s">
        <v>121</v>
      </c>
      <c r="P3911" s="4">
        <v>2</v>
      </c>
      <c r="Q3911" s="4" t="s">
        <v>4205</v>
      </c>
      <c r="R3911" s="4">
        <v>0</v>
      </c>
      <c r="S3911" s="4">
        <v>0</v>
      </c>
      <c r="T3911" s="4" t="s">
        <v>106</v>
      </c>
      <c r="U3911" s="4">
        <v>0</v>
      </c>
      <c r="V3911" s="4" t="s">
        <v>106</v>
      </c>
      <c r="W3911" s="4">
        <v>0</v>
      </c>
      <c r="X3911" s="4">
        <v>0</v>
      </c>
      <c r="Y3911" s="4">
        <v>0</v>
      </c>
      <c r="Z3911" s="4">
        <v>0</v>
      </c>
      <c r="AA3911" s="4">
        <v>0</v>
      </c>
      <c r="AB3911" s="4">
        <v>0</v>
      </c>
      <c r="AC3911" s="4">
        <v>0</v>
      </c>
      <c r="AD3911" s="4">
        <v>0</v>
      </c>
      <c r="AE3911" s="4">
        <v>0</v>
      </c>
      <c r="AF3911" s="4">
        <v>0</v>
      </c>
      <c r="AH3911" s="24">
        <v>44089</v>
      </c>
      <c r="AI3911" t="s">
        <v>106</v>
      </c>
      <c r="AJ3911" t="s">
        <v>106</v>
      </c>
      <c r="AK3911" t="s">
        <v>106</v>
      </c>
      <c r="AL3911" s="3">
        <v>6.4</v>
      </c>
      <c r="AM3911" s="4">
        <v>31.3</v>
      </c>
      <c r="AN3911" t="s">
        <v>106</v>
      </c>
      <c r="AO3911" t="s">
        <v>106</v>
      </c>
      <c r="AP3911" t="s">
        <v>106</v>
      </c>
      <c r="AQ3911" t="s">
        <v>106</v>
      </c>
      <c r="AR3911" s="4" t="s">
        <v>106</v>
      </c>
      <c r="AS3911" s="4" t="s">
        <v>106</v>
      </c>
      <c r="AT3911" s="4" t="s">
        <v>106</v>
      </c>
      <c r="AU3911" t="s">
        <v>108</v>
      </c>
      <c r="AV3911" t="s">
        <v>109</v>
      </c>
      <c r="AW3911" t="s">
        <v>110</v>
      </c>
      <c r="AY3911" s="4" t="s">
        <v>5069</v>
      </c>
    </row>
    <row r="3912" spans="1:51" x14ac:dyDescent="0.25">
      <c r="A3912">
        <v>2020</v>
      </c>
      <c r="B3912" s="6">
        <v>43992</v>
      </c>
      <c r="C3912" s="6">
        <v>44089</v>
      </c>
      <c r="D3912" t="str">
        <f>INDEX(parametres!$B$2:$B$57,IF(ISNUMBER(MATCH(Chiffrier!E3912,parametres!$C$2:$C$57,0)),MATCH(E3912,parametres!$C$2:$C$57,0),NA()))</f>
        <v>CN-19</v>
      </c>
      <c r="E3912" t="s">
        <v>2470</v>
      </c>
      <c r="F3912" t="s">
        <v>4162</v>
      </c>
      <c r="G3912" s="4">
        <f t="shared" si="82"/>
        <v>13.857142857142858</v>
      </c>
      <c r="H3912">
        <f>INDEX(Sites_coordo!$C$2:$C$62,IF(ISNUMBER(MATCH(Chiffrier!E3912,Sites_coordo!$A$2:$A$62,0)),MATCH(Chiffrier!E3912,Sites_coordo!$A$2:$A$62,0),NA()))</f>
        <v>50.289588999999999</v>
      </c>
      <c r="I3912">
        <f>INDEX(Sites_coordo!$B$2:$B$62,IF(ISNUMBER(MATCH(Chiffrier!E3912,Sites_coordo!$A$2:$A$62,0)),MATCH(Chiffrier!E3912,Sites_coordo!$A$2:$A$62,0),NA()))</f>
        <v>-64.019758999999993</v>
      </c>
      <c r="J3912" t="s">
        <v>132</v>
      </c>
      <c r="K3912" t="s">
        <v>132</v>
      </c>
      <c r="L3912" s="4">
        <v>20319717</v>
      </c>
      <c r="M3912" t="s">
        <v>151</v>
      </c>
      <c r="N3912" s="4">
        <v>8</v>
      </c>
      <c r="O3912" s="4" t="s">
        <v>121</v>
      </c>
      <c r="P3912" s="4">
        <v>3</v>
      </c>
      <c r="Q3912" s="4" t="s">
        <v>4206</v>
      </c>
      <c r="R3912" s="4">
        <v>0</v>
      </c>
      <c r="S3912" s="4">
        <v>0</v>
      </c>
      <c r="T3912" s="4" t="s">
        <v>106</v>
      </c>
      <c r="U3912" s="4">
        <v>0</v>
      </c>
      <c r="V3912" s="4" t="s">
        <v>106</v>
      </c>
      <c r="W3912" s="4">
        <v>0</v>
      </c>
      <c r="X3912" s="4">
        <v>0</v>
      </c>
      <c r="Y3912" s="4">
        <v>0</v>
      </c>
      <c r="Z3912" s="4">
        <v>0</v>
      </c>
      <c r="AA3912" s="4">
        <v>0</v>
      </c>
      <c r="AB3912" s="4">
        <v>0</v>
      </c>
      <c r="AC3912" s="4">
        <v>0</v>
      </c>
      <c r="AD3912" s="4">
        <v>0</v>
      </c>
      <c r="AE3912" s="4">
        <v>0</v>
      </c>
      <c r="AF3912" s="4">
        <v>0</v>
      </c>
      <c r="AH3912" s="24">
        <v>44089</v>
      </c>
      <c r="AI3912" t="s">
        <v>106</v>
      </c>
      <c r="AJ3912" t="s">
        <v>106</v>
      </c>
      <c r="AK3912" t="s">
        <v>106</v>
      </c>
      <c r="AL3912" s="3">
        <v>6.4</v>
      </c>
      <c r="AM3912" s="4">
        <v>31.3</v>
      </c>
      <c r="AN3912" t="s">
        <v>106</v>
      </c>
      <c r="AO3912" t="s">
        <v>106</v>
      </c>
      <c r="AP3912" t="s">
        <v>106</v>
      </c>
      <c r="AQ3912" t="s">
        <v>106</v>
      </c>
      <c r="AR3912" s="4" t="s">
        <v>106</v>
      </c>
      <c r="AS3912" s="4" t="s">
        <v>106</v>
      </c>
      <c r="AT3912" s="4" t="s">
        <v>106</v>
      </c>
      <c r="AU3912" t="s">
        <v>108</v>
      </c>
      <c r="AV3912" t="s">
        <v>109</v>
      </c>
      <c r="AW3912" t="s">
        <v>110</v>
      </c>
      <c r="AY3912" s="4" t="s">
        <v>5069</v>
      </c>
    </row>
    <row r="3913" spans="1:51" x14ac:dyDescent="0.25">
      <c r="A3913">
        <v>2020</v>
      </c>
      <c r="B3913" s="6">
        <v>43992</v>
      </c>
      <c r="C3913" s="6">
        <v>44089</v>
      </c>
      <c r="D3913" t="str">
        <f>INDEX(parametres!$B$2:$B$57,IF(ISNUMBER(MATCH(Chiffrier!E3913,parametres!$C$2:$C$57,0)),MATCH(E3913,parametres!$C$2:$C$57,0),NA()))</f>
        <v>CN-19</v>
      </c>
      <c r="E3913" t="s">
        <v>2470</v>
      </c>
      <c r="F3913" t="s">
        <v>4162</v>
      </c>
      <c r="G3913" s="4">
        <f t="shared" si="82"/>
        <v>13.857142857142858</v>
      </c>
      <c r="H3913">
        <f>INDEX(Sites_coordo!$C$2:$C$62,IF(ISNUMBER(MATCH(Chiffrier!E3913,Sites_coordo!$A$2:$A$62,0)),MATCH(Chiffrier!E3913,Sites_coordo!$A$2:$A$62,0),NA()))</f>
        <v>50.289588999999999</v>
      </c>
      <c r="I3913">
        <f>INDEX(Sites_coordo!$B$2:$B$62,IF(ISNUMBER(MATCH(Chiffrier!E3913,Sites_coordo!$A$2:$A$62,0)),MATCH(Chiffrier!E3913,Sites_coordo!$A$2:$A$62,0),NA()))</f>
        <v>-64.019758999999993</v>
      </c>
      <c r="J3913" t="s">
        <v>132</v>
      </c>
      <c r="K3913" t="s">
        <v>132</v>
      </c>
      <c r="L3913" s="4">
        <v>20319717</v>
      </c>
      <c r="M3913" t="s">
        <v>151</v>
      </c>
      <c r="N3913" s="4">
        <v>8</v>
      </c>
      <c r="O3913" s="4" t="s">
        <v>107</v>
      </c>
      <c r="P3913" s="4">
        <v>1</v>
      </c>
      <c r="Q3913" s="4" t="s">
        <v>4204</v>
      </c>
      <c r="R3913" s="4">
        <v>0</v>
      </c>
      <c r="S3913" s="4">
        <v>0</v>
      </c>
      <c r="T3913" s="4" t="s">
        <v>106</v>
      </c>
      <c r="U3913" s="4">
        <v>0</v>
      </c>
      <c r="V3913" s="4" t="s">
        <v>106</v>
      </c>
      <c r="W3913" s="4">
        <v>0</v>
      </c>
      <c r="X3913" s="4">
        <v>0</v>
      </c>
      <c r="Y3913" s="4">
        <v>0</v>
      </c>
      <c r="Z3913" s="4">
        <v>0</v>
      </c>
      <c r="AA3913" s="4">
        <v>0</v>
      </c>
      <c r="AB3913" s="4">
        <v>0</v>
      </c>
      <c r="AC3913" s="4">
        <v>0</v>
      </c>
      <c r="AD3913" s="4">
        <v>0</v>
      </c>
      <c r="AE3913" s="4">
        <v>0</v>
      </c>
      <c r="AF3913" s="4">
        <v>0</v>
      </c>
      <c r="AH3913" s="24">
        <v>44089</v>
      </c>
      <c r="AI3913" t="s">
        <v>106</v>
      </c>
      <c r="AJ3913" t="s">
        <v>106</v>
      </c>
      <c r="AK3913" t="s">
        <v>106</v>
      </c>
      <c r="AL3913" s="3">
        <v>6.4</v>
      </c>
      <c r="AM3913" s="4">
        <v>31.3</v>
      </c>
      <c r="AN3913" t="s">
        <v>106</v>
      </c>
      <c r="AO3913" t="s">
        <v>106</v>
      </c>
      <c r="AP3913" t="s">
        <v>106</v>
      </c>
      <c r="AQ3913" t="s">
        <v>106</v>
      </c>
      <c r="AR3913" s="4" t="s">
        <v>106</v>
      </c>
      <c r="AS3913" s="4" t="s">
        <v>106</v>
      </c>
      <c r="AT3913" s="4" t="s">
        <v>106</v>
      </c>
      <c r="AU3913" t="s">
        <v>108</v>
      </c>
      <c r="AV3913" t="s">
        <v>109</v>
      </c>
      <c r="AW3913" t="s">
        <v>110</v>
      </c>
      <c r="AY3913" s="4" t="s">
        <v>5069</v>
      </c>
    </row>
    <row r="3914" spans="1:51" x14ac:dyDescent="0.25">
      <c r="A3914">
        <v>2020</v>
      </c>
      <c r="B3914" s="6">
        <v>43992</v>
      </c>
      <c r="C3914" s="6">
        <v>44089</v>
      </c>
      <c r="D3914" t="str">
        <f>INDEX(parametres!$B$2:$B$57,IF(ISNUMBER(MATCH(Chiffrier!E3914,parametres!$C$2:$C$57,0)),MATCH(E3914,parametres!$C$2:$C$57,0),NA()))</f>
        <v>CN-19</v>
      </c>
      <c r="E3914" t="s">
        <v>2470</v>
      </c>
      <c r="F3914" t="s">
        <v>4162</v>
      </c>
      <c r="G3914" s="4">
        <f t="shared" si="82"/>
        <v>13.857142857142858</v>
      </c>
      <c r="H3914">
        <f>INDEX(Sites_coordo!$C$2:$C$62,IF(ISNUMBER(MATCH(Chiffrier!E3914,Sites_coordo!$A$2:$A$62,0)),MATCH(Chiffrier!E3914,Sites_coordo!$A$2:$A$62,0),NA()))</f>
        <v>50.289588999999999</v>
      </c>
      <c r="I3914">
        <f>INDEX(Sites_coordo!$B$2:$B$62,IF(ISNUMBER(MATCH(Chiffrier!E3914,Sites_coordo!$A$2:$A$62,0)),MATCH(Chiffrier!E3914,Sites_coordo!$A$2:$A$62,0),NA()))</f>
        <v>-64.019758999999993</v>
      </c>
      <c r="J3914" t="s">
        <v>132</v>
      </c>
      <c r="K3914" t="s">
        <v>132</v>
      </c>
      <c r="L3914" s="4">
        <v>20319717</v>
      </c>
      <c r="M3914" t="s">
        <v>151</v>
      </c>
      <c r="N3914" s="4">
        <v>9</v>
      </c>
      <c r="O3914" s="4" t="s">
        <v>121</v>
      </c>
      <c r="P3914" s="4">
        <v>1</v>
      </c>
      <c r="Q3914" s="4" t="s">
        <v>4202</v>
      </c>
      <c r="R3914" s="4">
        <v>0</v>
      </c>
      <c r="S3914" s="4">
        <v>0</v>
      </c>
      <c r="T3914" s="4" t="s">
        <v>106</v>
      </c>
      <c r="U3914" s="4">
        <v>0</v>
      </c>
      <c r="V3914" s="4" t="s">
        <v>106</v>
      </c>
      <c r="W3914" s="4">
        <v>0</v>
      </c>
      <c r="X3914" s="4">
        <v>0</v>
      </c>
      <c r="Y3914" s="4">
        <v>0</v>
      </c>
      <c r="Z3914" s="4">
        <v>0</v>
      </c>
      <c r="AA3914" s="4">
        <v>0</v>
      </c>
      <c r="AB3914" s="4">
        <v>0</v>
      </c>
      <c r="AC3914" s="4">
        <v>0</v>
      </c>
      <c r="AD3914" s="4">
        <v>0</v>
      </c>
      <c r="AE3914" s="4">
        <v>0</v>
      </c>
      <c r="AF3914" s="4">
        <v>0</v>
      </c>
      <c r="AH3914" s="24">
        <v>44089</v>
      </c>
      <c r="AI3914" t="s">
        <v>106</v>
      </c>
      <c r="AJ3914" t="s">
        <v>106</v>
      </c>
      <c r="AK3914" t="s">
        <v>106</v>
      </c>
      <c r="AL3914" s="3">
        <v>6.4</v>
      </c>
      <c r="AM3914" s="4">
        <v>31.3</v>
      </c>
      <c r="AN3914" t="s">
        <v>106</v>
      </c>
      <c r="AO3914" t="s">
        <v>106</v>
      </c>
      <c r="AP3914" t="s">
        <v>106</v>
      </c>
      <c r="AQ3914" t="s">
        <v>106</v>
      </c>
      <c r="AR3914" s="4" t="s">
        <v>106</v>
      </c>
      <c r="AS3914" s="4" t="s">
        <v>106</v>
      </c>
      <c r="AT3914" s="4" t="s">
        <v>106</v>
      </c>
      <c r="AU3914" t="s">
        <v>108</v>
      </c>
      <c r="AV3914" t="s">
        <v>109</v>
      </c>
      <c r="AW3914" t="s">
        <v>110</v>
      </c>
      <c r="AY3914" s="4" t="s">
        <v>5069</v>
      </c>
    </row>
    <row r="3915" spans="1:51" x14ac:dyDescent="0.25">
      <c r="A3915">
        <v>2020</v>
      </c>
      <c r="B3915" s="6">
        <v>43992</v>
      </c>
      <c r="C3915" s="6">
        <v>44089</v>
      </c>
      <c r="D3915" t="str">
        <f>INDEX(parametres!$B$2:$B$57,IF(ISNUMBER(MATCH(Chiffrier!E3915,parametres!$C$2:$C$57,0)),MATCH(E3915,parametres!$C$2:$C$57,0),NA()))</f>
        <v>CN-19</v>
      </c>
      <c r="E3915" t="s">
        <v>2470</v>
      </c>
      <c r="F3915" t="s">
        <v>4162</v>
      </c>
      <c r="G3915" s="4">
        <f t="shared" si="82"/>
        <v>13.857142857142858</v>
      </c>
      <c r="H3915">
        <f>INDEX(Sites_coordo!$C$2:$C$62,IF(ISNUMBER(MATCH(Chiffrier!E3915,Sites_coordo!$A$2:$A$62,0)),MATCH(Chiffrier!E3915,Sites_coordo!$A$2:$A$62,0),NA()))</f>
        <v>50.289588999999999</v>
      </c>
      <c r="I3915">
        <f>INDEX(Sites_coordo!$B$2:$B$62,IF(ISNUMBER(MATCH(Chiffrier!E3915,Sites_coordo!$A$2:$A$62,0)),MATCH(Chiffrier!E3915,Sites_coordo!$A$2:$A$62,0),NA()))</f>
        <v>-64.019758999999993</v>
      </c>
      <c r="J3915" t="s">
        <v>132</v>
      </c>
      <c r="K3915" t="s">
        <v>132</v>
      </c>
      <c r="L3915" s="4">
        <v>20319717</v>
      </c>
      <c r="M3915" t="s">
        <v>151</v>
      </c>
      <c r="N3915" s="4">
        <v>9</v>
      </c>
      <c r="O3915" s="4" t="s">
        <v>121</v>
      </c>
      <c r="P3915" s="4">
        <v>2</v>
      </c>
      <c r="Q3915" s="4" t="s">
        <v>4207</v>
      </c>
      <c r="R3915" s="4">
        <v>0</v>
      </c>
      <c r="S3915" s="4">
        <v>0</v>
      </c>
      <c r="T3915" s="4" t="s">
        <v>106</v>
      </c>
      <c r="U3915" s="4">
        <v>0</v>
      </c>
      <c r="V3915" s="4" t="s">
        <v>106</v>
      </c>
      <c r="W3915" s="4">
        <v>0</v>
      </c>
      <c r="X3915" s="4">
        <v>0</v>
      </c>
      <c r="Y3915" s="4">
        <v>0</v>
      </c>
      <c r="Z3915" s="4">
        <v>0</v>
      </c>
      <c r="AA3915" s="4">
        <v>0</v>
      </c>
      <c r="AB3915" s="4">
        <v>0</v>
      </c>
      <c r="AC3915" s="4">
        <v>0</v>
      </c>
      <c r="AD3915" s="4">
        <v>0</v>
      </c>
      <c r="AE3915" s="4">
        <v>0</v>
      </c>
      <c r="AF3915" s="4">
        <v>0</v>
      </c>
      <c r="AH3915" s="24">
        <v>44089</v>
      </c>
      <c r="AI3915" t="s">
        <v>106</v>
      </c>
      <c r="AJ3915" t="s">
        <v>106</v>
      </c>
      <c r="AK3915" t="s">
        <v>106</v>
      </c>
      <c r="AL3915" s="3">
        <v>6.4</v>
      </c>
      <c r="AM3915" s="4">
        <v>31.3</v>
      </c>
      <c r="AN3915" t="s">
        <v>106</v>
      </c>
      <c r="AO3915" t="s">
        <v>106</v>
      </c>
      <c r="AP3915" t="s">
        <v>106</v>
      </c>
      <c r="AQ3915" t="s">
        <v>106</v>
      </c>
      <c r="AR3915" s="4" t="s">
        <v>106</v>
      </c>
      <c r="AS3915" s="4" t="s">
        <v>106</v>
      </c>
      <c r="AT3915" s="4" t="s">
        <v>106</v>
      </c>
      <c r="AU3915" t="s">
        <v>108</v>
      </c>
      <c r="AV3915" t="s">
        <v>109</v>
      </c>
      <c r="AW3915" t="s">
        <v>110</v>
      </c>
      <c r="AY3915" s="4" t="s">
        <v>5069</v>
      </c>
    </row>
    <row r="3916" spans="1:51" x14ac:dyDescent="0.25">
      <c r="A3916">
        <v>2020</v>
      </c>
      <c r="B3916" s="6">
        <v>43992</v>
      </c>
      <c r="C3916" s="6">
        <v>44089</v>
      </c>
      <c r="D3916" t="str">
        <f>INDEX(parametres!$B$2:$B$57,IF(ISNUMBER(MATCH(Chiffrier!E3916,parametres!$C$2:$C$57,0)),MATCH(E3916,parametres!$C$2:$C$57,0),NA()))</f>
        <v>CN-19</v>
      </c>
      <c r="E3916" t="s">
        <v>2470</v>
      </c>
      <c r="F3916" t="s">
        <v>4162</v>
      </c>
      <c r="G3916" s="4">
        <f t="shared" si="82"/>
        <v>13.857142857142858</v>
      </c>
      <c r="H3916">
        <f>INDEX(Sites_coordo!$C$2:$C$62,IF(ISNUMBER(MATCH(Chiffrier!E3916,Sites_coordo!$A$2:$A$62,0)),MATCH(Chiffrier!E3916,Sites_coordo!$A$2:$A$62,0),NA()))</f>
        <v>50.289588999999999</v>
      </c>
      <c r="I3916">
        <f>INDEX(Sites_coordo!$B$2:$B$62,IF(ISNUMBER(MATCH(Chiffrier!E3916,Sites_coordo!$A$2:$A$62,0)),MATCH(Chiffrier!E3916,Sites_coordo!$A$2:$A$62,0),NA()))</f>
        <v>-64.019758999999993</v>
      </c>
      <c r="J3916" t="s">
        <v>132</v>
      </c>
      <c r="K3916" t="s">
        <v>132</v>
      </c>
      <c r="L3916" s="4">
        <v>20319717</v>
      </c>
      <c r="M3916" t="s">
        <v>151</v>
      </c>
      <c r="N3916" s="4">
        <v>9</v>
      </c>
      <c r="O3916" s="4" t="s">
        <v>121</v>
      </c>
      <c r="P3916" s="4">
        <v>3</v>
      </c>
      <c r="Q3916" s="4" t="s">
        <v>4208</v>
      </c>
      <c r="R3916" s="4">
        <v>0</v>
      </c>
      <c r="S3916" s="4">
        <v>0</v>
      </c>
      <c r="T3916" s="4" t="s">
        <v>106</v>
      </c>
      <c r="U3916" s="4">
        <v>0</v>
      </c>
      <c r="V3916" s="4" t="s">
        <v>106</v>
      </c>
      <c r="W3916" s="4">
        <v>0</v>
      </c>
      <c r="X3916" s="4">
        <v>0</v>
      </c>
      <c r="Y3916" s="4">
        <v>0</v>
      </c>
      <c r="Z3916" s="4">
        <v>0</v>
      </c>
      <c r="AA3916" s="4">
        <v>0</v>
      </c>
      <c r="AB3916" s="4">
        <v>0</v>
      </c>
      <c r="AC3916" s="4">
        <v>0</v>
      </c>
      <c r="AD3916" s="4">
        <v>0</v>
      </c>
      <c r="AE3916" s="4">
        <v>0</v>
      </c>
      <c r="AF3916" s="4">
        <v>0</v>
      </c>
      <c r="AH3916" s="24">
        <v>44089</v>
      </c>
      <c r="AI3916" t="s">
        <v>106</v>
      </c>
      <c r="AJ3916" t="s">
        <v>106</v>
      </c>
      <c r="AK3916" t="s">
        <v>106</v>
      </c>
      <c r="AL3916" s="3">
        <v>6.4</v>
      </c>
      <c r="AM3916" s="4">
        <v>31.3</v>
      </c>
      <c r="AN3916" t="s">
        <v>106</v>
      </c>
      <c r="AO3916" t="s">
        <v>106</v>
      </c>
      <c r="AP3916" t="s">
        <v>106</v>
      </c>
      <c r="AQ3916" t="s">
        <v>106</v>
      </c>
      <c r="AR3916" s="4" t="s">
        <v>106</v>
      </c>
      <c r="AS3916" s="4" t="s">
        <v>106</v>
      </c>
      <c r="AT3916" s="4" t="s">
        <v>106</v>
      </c>
      <c r="AU3916" t="s">
        <v>108</v>
      </c>
      <c r="AV3916" t="s">
        <v>109</v>
      </c>
      <c r="AW3916" t="s">
        <v>110</v>
      </c>
      <c r="AY3916" s="4" t="s">
        <v>5069</v>
      </c>
    </row>
    <row r="3917" spans="1:51" x14ac:dyDescent="0.25">
      <c r="A3917">
        <v>2020</v>
      </c>
      <c r="B3917" s="6">
        <v>43992</v>
      </c>
      <c r="C3917" s="6">
        <v>44089</v>
      </c>
      <c r="D3917" t="str">
        <f>INDEX(parametres!$B$2:$B$57,IF(ISNUMBER(MATCH(Chiffrier!E3917,parametres!$C$2:$C$57,0)),MATCH(E3917,parametres!$C$2:$C$57,0),NA()))</f>
        <v>CN-19</v>
      </c>
      <c r="E3917" t="s">
        <v>2470</v>
      </c>
      <c r="F3917" t="s">
        <v>4162</v>
      </c>
      <c r="G3917" s="4">
        <f t="shared" si="82"/>
        <v>13.857142857142858</v>
      </c>
      <c r="H3917">
        <f>INDEX(Sites_coordo!$C$2:$C$62,IF(ISNUMBER(MATCH(Chiffrier!E3917,Sites_coordo!$A$2:$A$62,0)),MATCH(Chiffrier!E3917,Sites_coordo!$A$2:$A$62,0),NA()))</f>
        <v>50.289588999999999</v>
      </c>
      <c r="I3917">
        <f>INDEX(Sites_coordo!$B$2:$B$62,IF(ISNUMBER(MATCH(Chiffrier!E3917,Sites_coordo!$A$2:$A$62,0)),MATCH(Chiffrier!E3917,Sites_coordo!$A$2:$A$62,0),NA()))</f>
        <v>-64.019758999999993</v>
      </c>
      <c r="J3917" t="s">
        <v>132</v>
      </c>
      <c r="K3917" t="s">
        <v>132</v>
      </c>
      <c r="L3917" s="4">
        <v>20319717</v>
      </c>
      <c r="M3917" t="s">
        <v>151</v>
      </c>
      <c r="N3917" s="4">
        <v>9</v>
      </c>
      <c r="O3917" s="4" t="s">
        <v>107</v>
      </c>
      <c r="P3917" s="4">
        <v>1</v>
      </c>
      <c r="Q3917" s="4" t="s">
        <v>4209</v>
      </c>
      <c r="R3917" s="4">
        <v>0</v>
      </c>
      <c r="S3917" s="4">
        <v>0</v>
      </c>
      <c r="T3917" s="4" t="s">
        <v>106</v>
      </c>
      <c r="U3917" s="4">
        <v>0</v>
      </c>
      <c r="V3917" s="4" t="s">
        <v>106</v>
      </c>
      <c r="W3917" s="4">
        <v>0</v>
      </c>
      <c r="X3917" s="4">
        <v>0</v>
      </c>
      <c r="Y3917" s="4">
        <v>0</v>
      </c>
      <c r="Z3917" s="4">
        <v>0</v>
      </c>
      <c r="AA3917" s="4">
        <v>0</v>
      </c>
      <c r="AB3917" s="4">
        <v>0</v>
      </c>
      <c r="AC3917" s="4">
        <v>0</v>
      </c>
      <c r="AD3917" s="4">
        <v>0</v>
      </c>
      <c r="AE3917" s="4">
        <v>0</v>
      </c>
      <c r="AF3917" s="4">
        <v>0</v>
      </c>
      <c r="AH3917" s="24">
        <v>44089</v>
      </c>
      <c r="AI3917" t="s">
        <v>106</v>
      </c>
      <c r="AJ3917" t="s">
        <v>106</v>
      </c>
      <c r="AK3917" t="s">
        <v>106</v>
      </c>
      <c r="AL3917" s="3">
        <v>6.4</v>
      </c>
      <c r="AM3917" s="4">
        <v>31.3</v>
      </c>
      <c r="AN3917" t="s">
        <v>106</v>
      </c>
      <c r="AO3917" t="s">
        <v>106</v>
      </c>
      <c r="AP3917" t="s">
        <v>106</v>
      </c>
      <c r="AQ3917" t="s">
        <v>106</v>
      </c>
      <c r="AR3917" s="4" t="s">
        <v>106</v>
      </c>
      <c r="AS3917" s="4" t="s">
        <v>106</v>
      </c>
      <c r="AT3917" s="4" t="s">
        <v>106</v>
      </c>
      <c r="AU3917" t="s">
        <v>108</v>
      </c>
      <c r="AV3917" t="s">
        <v>109</v>
      </c>
      <c r="AW3917" t="s">
        <v>110</v>
      </c>
      <c r="AY3917" s="4" t="s">
        <v>5069</v>
      </c>
    </row>
    <row r="3918" spans="1:51" x14ac:dyDescent="0.25">
      <c r="A3918">
        <v>2020</v>
      </c>
      <c r="B3918" s="6">
        <v>43992</v>
      </c>
      <c r="C3918" s="6">
        <v>44089</v>
      </c>
      <c r="D3918" t="str">
        <f>INDEX(parametres!$B$2:$B$57,IF(ISNUMBER(MATCH(Chiffrier!E3918,parametres!$C$2:$C$57,0)),MATCH(E3918,parametres!$C$2:$C$57,0),NA()))</f>
        <v>CN-19</v>
      </c>
      <c r="E3918" t="s">
        <v>2470</v>
      </c>
      <c r="F3918" t="s">
        <v>4162</v>
      </c>
      <c r="G3918" s="4">
        <f t="shared" si="82"/>
        <v>13.857142857142858</v>
      </c>
      <c r="H3918">
        <f>INDEX(Sites_coordo!$C$2:$C$62,IF(ISNUMBER(MATCH(Chiffrier!E3918,Sites_coordo!$A$2:$A$62,0)),MATCH(Chiffrier!E3918,Sites_coordo!$A$2:$A$62,0),NA()))</f>
        <v>50.289588999999999</v>
      </c>
      <c r="I3918">
        <f>INDEX(Sites_coordo!$B$2:$B$62,IF(ISNUMBER(MATCH(Chiffrier!E3918,Sites_coordo!$A$2:$A$62,0)),MATCH(Chiffrier!E3918,Sites_coordo!$A$2:$A$62,0),NA()))</f>
        <v>-64.019758999999993</v>
      </c>
      <c r="J3918" t="s">
        <v>132</v>
      </c>
      <c r="K3918" t="s">
        <v>132</v>
      </c>
      <c r="L3918" s="4">
        <v>20319717</v>
      </c>
      <c r="M3918" t="s">
        <v>151</v>
      </c>
      <c r="N3918" s="4">
        <v>10</v>
      </c>
      <c r="O3918" s="4" t="s">
        <v>121</v>
      </c>
      <c r="P3918" s="4">
        <v>1</v>
      </c>
      <c r="Q3918" s="4" t="s">
        <v>4210</v>
      </c>
      <c r="R3918" s="4">
        <v>0</v>
      </c>
      <c r="S3918" s="4">
        <v>0</v>
      </c>
      <c r="T3918" s="4" t="s">
        <v>106</v>
      </c>
      <c r="U3918" s="4">
        <v>0</v>
      </c>
      <c r="V3918" s="4" t="s">
        <v>106</v>
      </c>
      <c r="W3918" s="4">
        <v>0</v>
      </c>
      <c r="X3918" s="4">
        <v>0</v>
      </c>
      <c r="Y3918" s="4">
        <v>0</v>
      </c>
      <c r="Z3918" s="4">
        <v>0</v>
      </c>
      <c r="AA3918" s="4">
        <v>0</v>
      </c>
      <c r="AB3918" s="4">
        <v>0</v>
      </c>
      <c r="AC3918" s="4">
        <v>0</v>
      </c>
      <c r="AD3918" s="4">
        <v>0</v>
      </c>
      <c r="AE3918" s="4">
        <v>0</v>
      </c>
      <c r="AF3918" s="4">
        <v>0</v>
      </c>
      <c r="AH3918" s="24">
        <v>44089</v>
      </c>
      <c r="AI3918" t="s">
        <v>106</v>
      </c>
      <c r="AJ3918" t="s">
        <v>106</v>
      </c>
      <c r="AK3918" t="s">
        <v>106</v>
      </c>
      <c r="AL3918" s="3">
        <v>6.4</v>
      </c>
      <c r="AM3918" s="4">
        <v>31.3</v>
      </c>
      <c r="AN3918" t="s">
        <v>106</v>
      </c>
      <c r="AO3918" t="s">
        <v>106</v>
      </c>
      <c r="AP3918" t="s">
        <v>106</v>
      </c>
      <c r="AQ3918" t="s">
        <v>106</v>
      </c>
      <c r="AR3918" s="4" t="s">
        <v>106</v>
      </c>
      <c r="AS3918" s="4" t="s">
        <v>106</v>
      </c>
      <c r="AT3918" s="4" t="s">
        <v>106</v>
      </c>
      <c r="AU3918" t="s">
        <v>108</v>
      </c>
      <c r="AV3918" t="s">
        <v>109</v>
      </c>
      <c r="AW3918" t="s">
        <v>110</v>
      </c>
      <c r="AY3918" s="4" t="s">
        <v>5069</v>
      </c>
    </row>
    <row r="3919" spans="1:51" x14ac:dyDescent="0.25">
      <c r="A3919">
        <v>2020</v>
      </c>
      <c r="B3919" s="6">
        <v>43992</v>
      </c>
      <c r="C3919" s="6">
        <v>44089</v>
      </c>
      <c r="D3919" t="str">
        <f>INDEX(parametres!$B$2:$B$57,IF(ISNUMBER(MATCH(Chiffrier!E3919,parametres!$C$2:$C$57,0)),MATCH(E3919,parametres!$C$2:$C$57,0),NA()))</f>
        <v>CN-19</v>
      </c>
      <c r="E3919" t="s">
        <v>2470</v>
      </c>
      <c r="F3919" t="s">
        <v>4162</v>
      </c>
      <c r="G3919" s="4">
        <f t="shared" si="82"/>
        <v>13.857142857142858</v>
      </c>
      <c r="H3919">
        <f>INDEX(Sites_coordo!$C$2:$C$62,IF(ISNUMBER(MATCH(Chiffrier!E3919,Sites_coordo!$A$2:$A$62,0)),MATCH(Chiffrier!E3919,Sites_coordo!$A$2:$A$62,0),NA()))</f>
        <v>50.289588999999999</v>
      </c>
      <c r="I3919">
        <f>INDEX(Sites_coordo!$B$2:$B$62,IF(ISNUMBER(MATCH(Chiffrier!E3919,Sites_coordo!$A$2:$A$62,0)),MATCH(Chiffrier!E3919,Sites_coordo!$A$2:$A$62,0),NA()))</f>
        <v>-64.019758999999993</v>
      </c>
      <c r="J3919" t="s">
        <v>132</v>
      </c>
      <c r="K3919" t="s">
        <v>132</v>
      </c>
      <c r="L3919" s="4">
        <v>20319717</v>
      </c>
      <c r="M3919" t="s">
        <v>151</v>
      </c>
      <c r="N3919" s="4">
        <v>10</v>
      </c>
      <c r="O3919" s="4" t="s">
        <v>121</v>
      </c>
      <c r="P3919" s="4">
        <v>2</v>
      </c>
      <c r="Q3919" s="4" t="s">
        <v>4211</v>
      </c>
      <c r="R3919" s="4">
        <v>0</v>
      </c>
      <c r="S3919" s="4">
        <v>0</v>
      </c>
      <c r="T3919" s="4" t="s">
        <v>106</v>
      </c>
      <c r="U3919" s="4">
        <v>0</v>
      </c>
      <c r="V3919" s="4" t="s">
        <v>106</v>
      </c>
      <c r="W3919" s="4">
        <v>0</v>
      </c>
      <c r="X3919" s="4">
        <v>0</v>
      </c>
      <c r="Y3919" s="4">
        <v>0</v>
      </c>
      <c r="Z3919" s="4">
        <v>0</v>
      </c>
      <c r="AA3919" s="4">
        <v>0</v>
      </c>
      <c r="AB3919" s="4">
        <v>0</v>
      </c>
      <c r="AC3919" s="4">
        <v>0</v>
      </c>
      <c r="AD3919" s="4">
        <v>0</v>
      </c>
      <c r="AE3919" s="4">
        <v>0</v>
      </c>
      <c r="AF3919" s="4">
        <v>0</v>
      </c>
      <c r="AH3919" s="24">
        <v>44089</v>
      </c>
      <c r="AI3919" t="s">
        <v>106</v>
      </c>
      <c r="AJ3919" t="s">
        <v>106</v>
      </c>
      <c r="AK3919" t="s">
        <v>106</v>
      </c>
      <c r="AL3919" s="3">
        <v>6.4</v>
      </c>
      <c r="AM3919" s="4">
        <v>31.3</v>
      </c>
      <c r="AN3919" t="s">
        <v>106</v>
      </c>
      <c r="AO3919" t="s">
        <v>106</v>
      </c>
      <c r="AP3919" t="s">
        <v>106</v>
      </c>
      <c r="AQ3919" t="s">
        <v>106</v>
      </c>
      <c r="AR3919" s="4" t="s">
        <v>106</v>
      </c>
      <c r="AS3919" s="4" t="s">
        <v>106</v>
      </c>
      <c r="AT3919" s="4" t="s">
        <v>106</v>
      </c>
      <c r="AU3919" t="s">
        <v>108</v>
      </c>
      <c r="AV3919" t="s">
        <v>109</v>
      </c>
      <c r="AW3919" t="s">
        <v>110</v>
      </c>
      <c r="AY3919" s="4" t="s">
        <v>5069</v>
      </c>
    </row>
    <row r="3920" spans="1:51" x14ac:dyDescent="0.25">
      <c r="A3920">
        <v>2020</v>
      </c>
      <c r="B3920" s="6">
        <v>43992</v>
      </c>
      <c r="C3920" s="6">
        <v>44089</v>
      </c>
      <c r="D3920" t="str">
        <f>INDEX(parametres!$B$2:$B$57,IF(ISNUMBER(MATCH(Chiffrier!E3920,parametres!$C$2:$C$57,0)),MATCH(E3920,parametres!$C$2:$C$57,0),NA()))</f>
        <v>CN-19</v>
      </c>
      <c r="E3920" t="s">
        <v>2470</v>
      </c>
      <c r="F3920" t="s">
        <v>4162</v>
      </c>
      <c r="G3920" s="4">
        <f t="shared" si="82"/>
        <v>13.857142857142858</v>
      </c>
      <c r="H3920">
        <f>INDEX(Sites_coordo!$C$2:$C$62,IF(ISNUMBER(MATCH(Chiffrier!E3920,Sites_coordo!$A$2:$A$62,0)),MATCH(Chiffrier!E3920,Sites_coordo!$A$2:$A$62,0),NA()))</f>
        <v>50.289588999999999</v>
      </c>
      <c r="I3920">
        <f>INDEX(Sites_coordo!$B$2:$B$62,IF(ISNUMBER(MATCH(Chiffrier!E3920,Sites_coordo!$A$2:$A$62,0)),MATCH(Chiffrier!E3920,Sites_coordo!$A$2:$A$62,0),NA()))</f>
        <v>-64.019758999999993</v>
      </c>
      <c r="J3920" t="s">
        <v>132</v>
      </c>
      <c r="K3920" t="s">
        <v>132</v>
      </c>
      <c r="L3920" s="4">
        <v>20319717</v>
      </c>
      <c r="M3920" t="s">
        <v>151</v>
      </c>
      <c r="N3920" s="4">
        <v>10</v>
      </c>
      <c r="O3920" s="4" t="s">
        <v>121</v>
      </c>
      <c r="P3920" s="4">
        <v>3</v>
      </c>
      <c r="Q3920" s="4" t="s">
        <v>4212</v>
      </c>
      <c r="R3920" s="4">
        <v>0</v>
      </c>
      <c r="S3920" s="4">
        <v>0</v>
      </c>
      <c r="T3920" s="4" t="s">
        <v>106</v>
      </c>
      <c r="U3920" s="4">
        <v>0</v>
      </c>
      <c r="V3920" s="4" t="s">
        <v>106</v>
      </c>
      <c r="W3920" s="4">
        <v>0</v>
      </c>
      <c r="X3920" s="4">
        <v>0</v>
      </c>
      <c r="Y3920" s="4">
        <v>0</v>
      </c>
      <c r="Z3920" s="4">
        <v>0</v>
      </c>
      <c r="AA3920" s="4">
        <v>0</v>
      </c>
      <c r="AB3920" s="4">
        <v>0</v>
      </c>
      <c r="AC3920" s="4">
        <v>0</v>
      </c>
      <c r="AD3920" s="4">
        <v>0</v>
      </c>
      <c r="AE3920" s="4">
        <v>0</v>
      </c>
      <c r="AF3920" s="4">
        <v>0</v>
      </c>
      <c r="AH3920" s="24">
        <v>44089</v>
      </c>
      <c r="AI3920" t="s">
        <v>106</v>
      </c>
      <c r="AJ3920" t="s">
        <v>106</v>
      </c>
      <c r="AK3920" t="s">
        <v>106</v>
      </c>
      <c r="AL3920" s="3">
        <v>6.4</v>
      </c>
      <c r="AM3920" s="4">
        <v>31.3</v>
      </c>
      <c r="AN3920" t="s">
        <v>106</v>
      </c>
      <c r="AO3920" t="s">
        <v>106</v>
      </c>
      <c r="AP3920" t="s">
        <v>106</v>
      </c>
      <c r="AQ3920" t="s">
        <v>106</v>
      </c>
      <c r="AR3920" s="4" t="s">
        <v>106</v>
      </c>
      <c r="AS3920" s="4" t="s">
        <v>106</v>
      </c>
      <c r="AT3920" s="4" t="s">
        <v>106</v>
      </c>
      <c r="AU3920" t="s">
        <v>108</v>
      </c>
      <c r="AV3920" t="s">
        <v>109</v>
      </c>
      <c r="AW3920" t="s">
        <v>110</v>
      </c>
      <c r="AY3920" s="4" t="s">
        <v>5069</v>
      </c>
    </row>
    <row r="3921" spans="1:51" s="13" customFormat="1" x14ac:dyDescent="0.25">
      <c r="A3921" s="13">
        <v>2020</v>
      </c>
      <c r="B3921" s="16">
        <v>43992</v>
      </c>
      <c r="C3921" s="16">
        <v>44089</v>
      </c>
      <c r="D3921" s="13" t="str">
        <f>INDEX(parametres!$B$2:$B$57,IF(ISNUMBER(MATCH(Chiffrier!E3921,parametres!$C$2:$C$57,0)),MATCH(E3921,parametres!$C$2:$C$57,0),NA()))</f>
        <v>CN-19</v>
      </c>
      <c r="E3921" s="13" t="s">
        <v>2470</v>
      </c>
      <c r="F3921" s="13" t="s">
        <v>4162</v>
      </c>
      <c r="G3921" s="14">
        <f t="shared" si="82"/>
        <v>13.857142857142858</v>
      </c>
      <c r="H3921" s="13">
        <f>INDEX(Sites_coordo!$C$2:$C$62,IF(ISNUMBER(MATCH(Chiffrier!E3921,Sites_coordo!$A$2:$A$62,0)),MATCH(Chiffrier!E3921,Sites_coordo!$A$2:$A$62,0),NA()))</f>
        <v>50.289588999999999</v>
      </c>
      <c r="I3921" s="13">
        <f>INDEX(Sites_coordo!$B$2:$B$62,IF(ISNUMBER(MATCH(Chiffrier!E3921,Sites_coordo!$A$2:$A$62,0)),MATCH(Chiffrier!E3921,Sites_coordo!$A$2:$A$62,0),NA()))</f>
        <v>-64.019758999999993</v>
      </c>
      <c r="J3921" s="13" t="s">
        <v>132</v>
      </c>
      <c r="K3921" s="13" t="s">
        <v>132</v>
      </c>
      <c r="L3921" s="14">
        <v>20319717</v>
      </c>
      <c r="M3921" s="13" t="s">
        <v>151</v>
      </c>
      <c r="N3921" s="14">
        <v>10</v>
      </c>
      <c r="O3921" s="14" t="s">
        <v>107</v>
      </c>
      <c r="P3921" s="14">
        <v>1</v>
      </c>
      <c r="Q3921" s="14" t="s">
        <v>4213</v>
      </c>
      <c r="R3921" s="14">
        <v>0</v>
      </c>
      <c r="S3921" s="14">
        <v>0</v>
      </c>
      <c r="T3921" s="14" t="s">
        <v>106</v>
      </c>
      <c r="U3921" s="14">
        <v>0</v>
      </c>
      <c r="V3921" s="14" t="s">
        <v>106</v>
      </c>
      <c r="W3921" s="14">
        <v>0</v>
      </c>
      <c r="X3921" s="14">
        <v>0</v>
      </c>
      <c r="Y3921" s="14">
        <v>0</v>
      </c>
      <c r="Z3921" s="14">
        <v>0</v>
      </c>
      <c r="AA3921" s="14">
        <v>0</v>
      </c>
      <c r="AB3921" s="14">
        <v>0</v>
      </c>
      <c r="AC3921" s="14">
        <v>0</v>
      </c>
      <c r="AD3921" s="14">
        <v>0</v>
      </c>
      <c r="AE3921" s="14">
        <v>0</v>
      </c>
      <c r="AF3921" s="4">
        <v>0</v>
      </c>
      <c r="AH3921" s="25">
        <v>44089</v>
      </c>
      <c r="AI3921" s="13" t="s">
        <v>106</v>
      </c>
      <c r="AJ3921" s="13" t="s">
        <v>106</v>
      </c>
      <c r="AK3921" s="13" t="s">
        <v>106</v>
      </c>
      <c r="AL3921" s="3">
        <v>6.4</v>
      </c>
      <c r="AM3921" s="14">
        <v>31.3</v>
      </c>
      <c r="AN3921" s="13" t="s">
        <v>106</v>
      </c>
      <c r="AO3921" s="13" t="s">
        <v>106</v>
      </c>
      <c r="AP3921" s="13" t="s">
        <v>106</v>
      </c>
      <c r="AQ3921" s="13" t="s">
        <v>106</v>
      </c>
      <c r="AR3921" s="14" t="s">
        <v>106</v>
      </c>
      <c r="AS3921" s="14" t="s">
        <v>106</v>
      </c>
      <c r="AT3921" s="14" t="s">
        <v>106</v>
      </c>
      <c r="AU3921" s="13" t="s">
        <v>108</v>
      </c>
      <c r="AV3921" s="13" t="s">
        <v>109</v>
      </c>
      <c r="AW3921" s="13" t="s">
        <v>110</v>
      </c>
      <c r="AY3921" s="4" t="s">
        <v>5069</v>
      </c>
    </row>
    <row r="3922" spans="1:51" x14ac:dyDescent="0.25">
      <c r="A3922">
        <v>2020</v>
      </c>
      <c r="B3922" s="6">
        <v>44012</v>
      </c>
      <c r="C3922" s="6">
        <v>44117</v>
      </c>
      <c r="D3922" t="str">
        <f>INDEX(parametres!$B$2:$B$57,IF(ISNUMBER(MATCH(Chiffrier!E3922,parametres!$C$2:$C$57,0)),MATCH(E3922,parametres!$C$2:$C$57,0),NA()))</f>
        <v>CN-4</v>
      </c>
      <c r="E3922" t="s">
        <v>43</v>
      </c>
      <c r="F3922" t="s">
        <v>112</v>
      </c>
      <c r="G3922" s="4">
        <f t="shared" si="82"/>
        <v>15</v>
      </c>
      <c r="H3922">
        <f>INDEX(Sites_coordo!$C$2:$C$62,IF(ISNUMBER(MATCH(Chiffrier!E3922,Sites_coordo!$A$2:$A$62,0)),MATCH(Chiffrier!E3922,Sites_coordo!$A$2:$A$62,0),NA()))</f>
        <v>50.236758999999999</v>
      </c>
      <c r="I3922">
        <f>INDEX(Sites_coordo!$B$2:$B$62,IF(ISNUMBER(MATCH(Chiffrier!E3922,Sites_coordo!$A$2:$A$62,0)),MATCH(Chiffrier!E3922,Sites_coordo!$A$2:$A$62,0),NA()))</f>
        <v>-63.605137999999997</v>
      </c>
      <c r="J3922" t="s">
        <v>119</v>
      </c>
      <c r="K3922" t="s">
        <v>119</v>
      </c>
      <c r="L3922" s="4">
        <v>20072100</v>
      </c>
      <c r="M3922" t="s">
        <v>151</v>
      </c>
      <c r="N3922" s="4">
        <v>1</v>
      </c>
      <c r="O3922" s="4" t="s">
        <v>121</v>
      </c>
      <c r="P3922" s="4">
        <v>1</v>
      </c>
      <c r="Q3922" s="4" t="s">
        <v>4214</v>
      </c>
      <c r="R3922" s="4">
        <v>0</v>
      </c>
      <c r="S3922" s="4">
        <v>0</v>
      </c>
      <c r="T3922" s="4" t="s">
        <v>106</v>
      </c>
      <c r="U3922" s="4">
        <v>0</v>
      </c>
      <c r="V3922" s="4" t="s">
        <v>106</v>
      </c>
      <c r="W3922" s="4">
        <v>0</v>
      </c>
      <c r="X3922" s="4">
        <v>0</v>
      </c>
      <c r="Y3922" s="4">
        <v>0</v>
      </c>
      <c r="Z3922" s="4">
        <v>0</v>
      </c>
      <c r="AA3922" s="4">
        <v>0</v>
      </c>
      <c r="AB3922" s="4">
        <v>0</v>
      </c>
      <c r="AC3922" s="4">
        <v>0</v>
      </c>
      <c r="AD3922" s="4">
        <v>0</v>
      </c>
      <c r="AE3922" s="4">
        <v>0</v>
      </c>
      <c r="AF3922" s="4">
        <v>0</v>
      </c>
      <c r="AH3922" s="6">
        <v>44117</v>
      </c>
      <c r="AI3922" s="5">
        <v>0.59861111111111109</v>
      </c>
      <c r="AJ3922" t="s">
        <v>106</v>
      </c>
      <c r="AK3922" t="s">
        <v>106</v>
      </c>
      <c r="AL3922" s="3">
        <v>3</v>
      </c>
      <c r="AM3922" s="4">
        <v>28.3</v>
      </c>
      <c r="AN3922" t="s">
        <v>106</v>
      </c>
      <c r="AO3922" t="s">
        <v>106</v>
      </c>
      <c r="AP3922" t="s">
        <v>106</v>
      </c>
      <c r="AQ3922" t="s">
        <v>106</v>
      </c>
      <c r="AR3922" s="4" t="s">
        <v>106</v>
      </c>
      <c r="AS3922" s="4" t="s">
        <v>106</v>
      </c>
      <c r="AT3922" s="4" t="s">
        <v>106</v>
      </c>
      <c r="AU3922" t="s">
        <v>108</v>
      </c>
      <c r="AV3922" t="s">
        <v>160</v>
      </c>
      <c r="AW3922" t="s">
        <v>161</v>
      </c>
      <c r="AY3922" s="4" t="s">
        <v>5069</v>
      </c>
    </row>
    <row r="3923" spans="1:51" x14ac:dyDescent="0.25">
      <c r="A3923">
        <v>2020</v>
      </c>
      <c r="B3923" s="6">
        <v>44012</v>
      </c>
      <c r="C3923" s="6">
        <v>44117</v>
      </c>
      <c r="D3923" t="str">
        <f>INDEX(parametres!$B$2:$B$57,IF(ISNUMBER(MATCH(Chiffrier!E3923,parametres!$C$2:$C$57,0)),MATCH(E3923,parametres!$C$2:$C$57,0),NA()))</f>
        <v>CN-4</v>
      </c>
      <c r="E3923" t="s">
        <v>43</v>
      </c>
      <c r="F3923" t="s">
        <v>112</v>
      </c>
      <c r="G3923" s="4">
        <f t="shared" ref="G3923:G3962" si="83">(C3923-B3923)/7</f>
        <v>15</v>
      </c>
      <c r="H3923">
        <f>INDEX(Sites_coordo!$C$2:$C$62,IF(ISNUMBER(MATCH(Chiffrier!E3923,Sites_coordo!$A$2:$A$62,0)),MATCH(Chiffrier!E3923,Sites_coordo!$A$2:$A$62,0),NA()))</f>
        <v>50.236758999999999</v>
      </c>
      <c r="I3923">
        <f>INDEX(Sites_coordo!$B$2:$B$62,IF(ISNUMBER(MATCH(Chiffrier!E3923,Sites_coordo!$A$2:$A$62,0)),MATCH(Chiffrier!E3923,Sites_coordo!$A$2:$A$62,0),NA()))</f>
        <v>-63.605137999999997</v>
      </c>
      <c r="J3923" t="s">
        <v>119</v>
      </c>
      <c r="K3923" t="s">
        <v>119</v>
      </c>
      <c r="L3923" s="4">
        <v>20072100</v>
      </c>
      <c r="M3923" t="s">
        <v>151</v>
      </c>
      <c r="N3923" s="4">
        <v>1</v>
      </c>
      <c r="O3923" s="4" t="s">
        <v>121</v>
      </c>
      <c r="P3923" s="4">
        <v>2</v>
      </c>
      <c r="Q3923" s="4" t="s">
        <v>4215</v>
      </c>
      <c r="R3923" s="4">
        <v>0</v>
      </c>
      <c r="S3923" s="4">
        <v>0</v>
      </c>
      <c r="T3923" s="4" t="s">
        <v>106</v>
      </c>
      <c r="U3923" s="4">
        <v>0</v>
      </c>
      <c r="V3923" s="4" t="s">
        <v>106</v>
      </c>
      <c r="W3923" s="4">
        <v>0</v>
      </c>
      <c r="X3923" s="4">
        <v>0</v>
      </c>
      <c r="Y3923" s="4">
        <v>0</v>
      </c>
      <c r="Z3923" s="4">
        <v>0</v>
      </c>
      <c r="AA3923" s="4">
        <v>0</v>
      </c>
      <c r="AB3923" s="4">
        <v>0</v>
      </c>
      <c r="AC3923" s="4">
        <v>0</v>
      </c>
      <c r="AD3923" s="4">
        <v>0</v>
      </c>
      <c r="AE3923" s="4">
        <v>0</v>
      </c>
      <c r="AF3923" s="4">
        <v>0</v>
      </c>
      <c r="AH3923" s="6">
        <v>44117</v>
      </c>
      <c r="AI3923" s="5">
        <v>0.59861111111111109</v>
      </c>
      <c r="AJ3923" t="s">
        <v>106</v>
      </c>
      <c r="AK3923" t="s">
        <v>106</v>
      </c>
      <c r="AL3923" s="3">
        <v>3</v>
      </c>
      <c r="AM3923" s="4">
        <v>28.3</v>
      </c>
      <c r="AN3923" t="s">
        <v>106</v>
      </c>
      <c r="AO3923" t="s">
        <v>106</v>
      </c>
      <c r="AP3923" t="s">
        <v>106</v>
      </c>
      <c r="AQ3923" t="s">
        <v>106</v>
      </c>
      <c r="AR3923" s="4" t="s">
        <v>106</v>
      </c>
      <c r="AS3923" s="4" t="s">
        <v>106</v>
      </c>
      <c r="AT3923" s="4" t="s">
        <v>106</v>
      </c>
      <c r="AU3923" t="s">
        <v>108</v>
      </c>
      <c r="AV3923" t="s">
        <v>160</v>
      </c>
      <c r="AW3923" t="s">
        <v>161</v>
      </c>
      <c r="AY3923" s="4" t="s">
        <v>5069</v>
      </c>
    </row>
    <row r="3924" spans="1:51" x14ac:dyDescent="0.25">
      <c r="A3924">
        <v>2020</v>
      </c>
      <c r="B3924" s="6">
        <v>44012</v>
      </c>
      <c r="C3924" s="6">
        <v>44117</v>
      </c>
      <c r="D3924" t="str">
        <f>INDEX(parametres!$B$2:$B$57,IF(ISNUMBER(MATCH(Chiffrier!E3924,parametres!$C$2:$C$57,0)),MATCH(E3924,parametres!$C$2:$C$57,0),NA()))</f>
        <v>CN-4</v>
      </c>
      <c r="E3924" t="s">
        <v>43</v>
      </c>
      <c r="F3924" t="s">
        <v>112</v>
      </c>
      <c r="G3924" s="4">
        <f t="shared" si="83"/>
        <v>15</v>
      </c>
      <c r="H3924">
        <f>INDEX(Sites_coordo!$C$2:$C$62,IF(ISNUMBER(MATCH(Chiffrier!E3924,Sites_coordo!$A$2:$A$62,0)),MATCH(Chiffrier!E3924,Sites_coordo!$A$2:$A$62,0),NA()))</f>
        <v>50.236758999999999</v>
      </c>
      <c r="I3924">
        <f>INDEX(Sites_coordo!$B$2:$B$62,IF(ISNUMBER(MATCH(Chiffrier!E3924,Sites_coordo!$A$2:$A$62,0)),MATCH(Chiffrier!E3924,Sites_coordo!$A$2:$A$62,0),NA()))</f>
        <v>-63.605137999999997</v>
      </c>
      <c r="J3924" t="s">
        <v>119</v>
      </c>
      <c r="K3924" t="s">
        <v>119</v>
      </c>
      <c r="L3924" s="4">
        <v>20072100</v>
      </c>
      <c r="M3924" t="s">
        <v>151</v>
      </c>
      <c r="N3924" s="4">
        <v>1</v>
      </c>
      <c r="O3924" s="4" t="s">
        <v>121</v>
      </c>
      <c r="P3924" s="4">
        <v>3</v>
      </c>
      <c r="Q3924" s="4" t="s">
        <v>4216</v>
      </c>
      <c r="R3924" s="4">
        <v>0</v>
      </c>
      <c r="S3924" s="4">
        <v>0</v>
      </c>
      <c r="T3924" s="4" t="s">
        <v>106</v>
      </c>
      <c r="U3924" s="4">
        <v>0</v>
      </c>
      <c r="V3924" s="4" t="s">
        <v>106</v>
      </c>
      <c r="W3924" s="4">
        <v>0</v>
      </c>
      <c r="X3924" s="4">
        <v>0</v>
      </c>
      <c r="Y3924" s="4">
        <v>0</v>
      </c>
      <c r="Z3924" s="4">
        <v>0</v>
      </c>
      <c r="AA3924" s="4">
        <v>0</v>
      </c>
      <c r="AB3924" s="4">
        <v>0</v>
      </c>
      <c r="AC3924" s="4">
        <v>0</v>
      </c>
      <c r="AD3924" s="4">
        <v>0</v>
      </c>
      <c r="AE3924" s="4">
        <v>0</v>
      </c>
      <c r="AF3924" s="4">
        <v>0</v>
      </c>
      <c r="AH3924" s="6">
        <v>44117</v>
      </c>
      <c r="AI3924" s="5">
        <v>0.59861111111111109</v>
      </c>
      <c r="AJ3924" t="s">
        <v>106</v>
      </c>
      <c r="AK3924" t="s">
        <v>106</v>
      </c>
      <c r="AL3924" s="3">
        <v>3</v>
      </c>
      <c r="AM3924" s="4">
        <v>28.3</v>
      </c>
      <c r="AN3924" t="s">
        <v>106</v>
      </c>
      <c r="AO3924" t="s">
        <v>106</v>
      </c>
      <c r="AP3924" t="s">
        <v>106</v>
      </c>
      <c r="AQ3924" t="s">
        <v>106</v>
      </c>
      <c r="AR3924" s="4" t="s">
        <v>106</v>
      </c>
      <c r="AS3924" s="4" t="s">
        <v>106</v>
      </c>
      <c r="AT3924" s="4" t="s">
        <v>106</v>
      </c>
      <c r="AU3924" t="s">
        <v>108</v>
      </c>
      <c r="AV3924" t="s">
        <v>160</v>
      </c>
      <c r="AW3924" t="s">
        <v>161</v>
      </c>
      <c r="AY3924" s="4" t="s">
        <v>5069</v>
      </c>
    </row>
    <row r="3925" spans="1:51" x14ac:dyDescent="0.25">
      <c r="A3925">
        <v>2020</v>
      </c>
      <c r="B3925" s="6">
        <v>44012</v>
      </c>
      <c r="C3925" s="6">
        <v>44117</v>
      </c>
      <c r="D3925" t="str">
        <f>INDEX(parametres!$B$2:$B$57,IF(ISNUMBER(MATCH(Chiffrier!E3925,parametres!$C$2:$C$57,0)),MATCH(E3925,parametres!$C$2:$C$57,0),NA()))</f>
        <v>CN-4</v>
      </c>
      <c r="E3925" t="s">
        <v>43</v>
      </c>
      <c r="F3925" t="s">
        <v>112</v>
      </c>
      <c r="G3925" s="4">
        <f t="shared" si="83"/>
        <v>15</v>
      </c>
      <c r="H3925">
        <f>INDEX(Sites_coordo!$C$2:$C$62,IF(ISNUMBER(MATCH(Chiffrier!E3925,Sites_coordo!$A$2:$A$62,0)),MATCH(Chiffrier!E3925,Sites_coordo!$A$2:$A$62,0),NA()))</f>
        <v>50.236758999999999</v>
      </c>
      <c r="I3925">
        <f>INDEX(Sites_coordo!$B$2:$B$62,IF(ISNUMBER(MATCH(Chiffrier!E3925,Sites_coordo!$A$2:$A$62,0)),MATCH(Chiffrier!E3925,Sites_coordo!$A$2:$A$62,0),NA()))</f>
        <v>-63.605137999999997</v>
      </c>
      <c r="J3925" t="s">
        <v>119</v>
      </c>
      <c r="K3925" t="s">
        <v>119</v>
      </c>
      <c r="L3925" s="4">
        <v>20072100</v>
      </c>
      <c r="M3925" t="s">
        <v>151</v>
      </c>
      <c r="N3925" s="4">
        <v>1</v>
      </c>
      <c r="O3925" s="4" t="s">
        <v>107</v>
      </c>
      <c r="P3925" s="4">
        <v>1</v>
      </c>
      <c r="Q3925" s="4" t="s">
        <v>4217</v>
      </c>
      <c r="R3925" s="4">
        <v>0</v>
      </c>
      <c r="S3925" s="4">
        <v>0</v>
      </c>
      <c r="T3925" s="4" t="s">
        <v>106</v>
      </c>
      <c r="U3925" s="4">
        <v>0</v>
      </c>
      <c r="V3925" s="4" t="s">
        <v>106</v>
      </c>
      <c r="W3925" s="4">
        <v>0</v>
      </c>
      <c r="X3925" s="4">
        <v>0</v>
      </c>
      <c r="Y3925" s="4">
        <v>0</v>
      </c>
      <c r="Z3925" s="4">
        <v>0</v>
      </c>
      <c r="AA3925" s="4">
        <v>0</v>
      </c>
      <c r="AB3925" s="4">
        <v>0</v>
      </c>
      <c r="AC3925" s="4">
        <v>0</v>
      </c>
      <c r="AD3925" s="4">
        <v>0</v>
      </c>
      <c r="AE3925" s="4">
        <v>0</v>
      </c>
      <c r="AF3925" s="4">
        <v>0</v>
      </c>
      <c r="AH3925" s="6">
        <v>44117</v>
      </c>
      <c r="AI3925" s="5">
        <v>0.59861111111111109</v>
      </c>
      <c r="AJ3925" t="s">
        <v>106</v>
      </c>
      <c r="AK3925" t="s">
        <v>106</v>
      </c>
      <c r="AL3925" s="3">
        <v>3</v>
      </c>
      <c r="AM3925" s="4">
        <v>28.3</v>
      </c>
      <c r="AN3925" t="s">
        <v>106</v>
      </c>
      <c r="AO3925" t="s">
        <v>106</v>
      </c>
      <c r="AP3925" t="s">
        <v>106</v>
      </c>
      <c r="AQ3925" t="s">
        <v>106</v>
      </c>
      <c r="AR3925" s="4" t="s">
        <v>106</v>
      </c>
      <c r="AS3925" s="4" t="s">
        <v>106</v>
      </c>
      <c r="AT3925" s="4" t="s">
        <v>106</v>
      </c>
      <c r="AU3925" t="s">
        <v>108</v>
      </c>
      <c r="AV3925" t="s">
        <v>160</v>
      </c>
      <c r="AW3925" t="s">
        <v>161</v>
      </c>
      <c r="AY3925" s="4" t="s">
        <v>5069</v>
      </c>
    </row>
    <row r="3926" spans="1:51" x14ac:dyDescent="0.25">
      <c r="A3926">
        <v>2020</v>
      </c>
      <c r="B3926" s="6">
        <v>44012</v>
      </c>
      <c r="C3926" s="6">
        <v>44117</v>
      </c>
      <c r="D3926" t="str">
        <f>INDEX(parametres!$B$2:$B$57,IF(ISNUMBER(MATCH(Chiffrier!E3926,parametres!$C$2:$C$57,0)),MATCH(E3926,parametres!$C$2:$C$57,0),NA()))</f>
        <v>CN-4</v>
      </c>
      <c r="E3926" t="s">
        <v>43</v>
      </c>
      <c r="F3926" t="s">
        <v>112</v>
      </c>
      <c r="G3926" s="4">
        <f t="shared" si="83"/>
        <v>15</v>
      </c>
      <c r="H3926">
        <f>INDEX(Sites_coordo!$C$2:$C$62,IF(ISNUMBER(MATCH(Chiffrier!E3926,Sites_coordo!$A$2:$A$62,0)),MATCH(Chiffrier!E3926,Sites_coordo!$A$2:$A$62,0),NA()))</f>
        <v>50.236758999999999</v>
      </c>
      <c r="I3926">
        <f>INDEX(Sites_coordo!$B$2:$B$62,IF(ISNUMBER(MATCH(Chiffrier!E3926,Sites_coordo!$A$2:$A$62,0)),MATCH(Chiffrier!E3926,Sites_coordo!$A$2:$A$62,0),NA()))</f>
        <v>-63.605137999999997</v>
      </c>
      <c r="J3926" t="s">
        <v>119</v>
      </c>
      <c r="K3926" t="s">
        <v>119</v>
      </c>
      <c r="L3926" s="4">
        <v>20072100</v>
      </c>
      <c r="M3926" t="s">
        <v>151</v>
      </c>
      <c r="N3926" s="4">
        <v>2</v>
      </c>
      <c r="O3926" s="4" t="s">
        <v>121</v>
      </c>
      <c r="P3926" s="4">
        <v>1</v>
      </c>
      <c r="Q3926" s="4" t="s">
        <v>4218</v>
      </c>
      <c r="R3926" s="4" t="s">
        <v>106</v>
      </c>
      <c r="S3926" s="4" t="s">
        <v>106</v>
      </c>
      <c r="T3926" s="4" t="s">
        <v>106</v>
      </c>
      <c r="U3926" s="4" t="s">
        <v>106</v>
      </c>
      <c r="V3926" s="4" t="s">
        <v>106</v>
      </c>
      <c r="W3926" s="4" t="s">
        <v>106</v>
      </c>
      <c r="X3926" s="4" t="s">
        <v>106</v>
      </c>
      <c r="Y3926" s="4" t="s">
        <v>106</v>
      </c>
      <c r="Z3926" s="4" t="s">
        <v>106</v>
      </c>
      <c r="AA3926" s="4" t="s">
        <v>106</v>
      </c>
      <c r="AB3926" s="4" t="s">
        <v>106</v>
      </c>
      <c r="AC3926" s="4" t="s">
        <v>106</v>
      </c>
      <c r="AD3926" s="4" t="s">
        <v>106</v>
      </c>
      <c r="AE3926" s="4" t="s">
        <v>106</v>
      </c>
      <c r="AF3926" s="4" t="s">
        <v>106</v>
      </c>
      <c r="AG3926" s="4"/>
      <c r="AH3926" s="6">
        <v>44117</v>
      </c>
      <c r="AI3926" s="5">
        <v>0.59861111111111109</v>
      </c>
      <c r="AJ3926" t="s">
        <v>106</v>
      </c>
      <c r="AK3926" t="s">
        <v>106</v>
      </c>
      <c r="AL3926" s="3">
        <v>3</v>
      </c>
      <c r="AM3926" s="4">
        <v>28.3</v>
      </c>
      <c r="AN3926" t="s">
        <v>106</v>
      </c>
      <c r="AO3926" t="s">
        <v>106</v>
      </c>
      <c r="AP3926" t="s">
        <v>106</v>
      </c>
      <c r="AQ3926" t="s">
        <v>106</v>
      </c>
      <c r="AR3926" s="4" t="s">
        <v>106</v>
      </c>
      <c r="AS3926" s="4" t="s">
        <v>106</v>
      </c>
      <c r="AT3926" s="4" t="s">
        <v>106</v>
      </c>
      <c r="AU3926" t="s">
        <v>108</v>
      </c>
      <c r="AV3926" t="s">
        <v>160</v>
      </c>
      <c r="AW3926" t="s">
        <v>161</v>
      </c>
      <c r="AY3926" s="4" t="s">
        <v>5071</v>
      </c>
    </row>
    <row r="3927" spans="1:51" x14ac:dyDescent="0.25">
      <c r="A3927">
        <v>2020</v>
      </c>
      <c r="B3927" s="6">
        <v>44012</v>
      </c>
      <c r="C3927" s="6">
        <v>44117</v>
      </c>
      <c r="D3927" t="str">
        <f>INDEX(parametres!$B$2:$B$57,IF(ISNUMBER(MATCH(Chiffrier!E3927,parametres!$C$2:$C$57,0)),MATCH(E3927,parametres!$C$2:$C$57,0),NA()))</f>
        <v>CN-4</v>
      </c>
      <c r="E3927" t="s">
        <v>43</v>
      </c>
      <c r="F3927" t="s">
        <v>112</v>
      </c>
      <c r="G3927" s="4">
        <f t="shared" si="83"/>
        <v>15</v>
      </c>
      <c r="H3927">
        <f>INDEX(Sites_coordo!$C$2:$C$62,IF(ISNUMBER(MATCH(Chiffrier!E3927,Sites_coordo!$A$2:$A$62,0)),MATCH(Chiffrier!E3927,Sites_coordo!$A$2:$A$62,0),NA()))</f>
        <v>50.236758999999999</v>
      </c>
      <c r="I3927">
        <f>INDEX(Sites_coordo!$B$2:$B$62,IF(ISNUMBER(MATCH(Chiffrier!E3927,Sites_coordo!$A$2:$A$62,0)),MATCH(Chiffrier!E3927,Sites_coordo!$A$2:$A$62,0),NA()))</f>
        <v>-63.605137999999997</v>
      </c>
      <c r="J3927" t="s">
        <v>119</v>
      </c>
      <c r="K3927" t="s">
        <v>119</v>
      </c>
      <c r="L3927" s="4">
        <v>20072100</v>
      </c>
      <c r="M3927" t="s">
        <v>151</v>
      </c>
      <c r="N3927" s="4">
        <v>2</v>
      </c>
      <c r="O3927" s="4" t="s">
        <v>121</v>
      </c>
      <c r="P3927" s="4">
        <v>2</v>
      </c>
      <c r="Q3927" s="4" t="s">
        <v>4219</v>
      </c>
      <c r="R3927" s="4" t="s">
        <v>106</v>
      </c>
      <c r="S3927" t="s">
        <v>106</v>
      </c>
      <c r="T3927" t="s">
        <v>106</v>
      </c>
      <c r="U3927" t="s">
        <v>106</v>
      </c>
      <c r="V3927" t="s">
        <v>106</v>
      </c>
      <c r="W3927" t="s">
        <v>106</v>
      </c>
      <c r="X3927" t="s">
        <v>106</v>
      </c>
      <c r="Y3927" t="s">
        <v>106</v>
      </c>
      <c r="Z3927" t="s">
        <v>106</v>
      </c>
      <c r="AA3927" t="s">
        <v>106</v>
      </c>
      <c r="AB3927" t="s">
        <v>106</v>
      </c>
      <c r="AC3927" t="s">
        <v>106</v>
      </c>
      <c r="AD3927" t="s">
        <v>106</v>
      </c>
      <c r="AE3927" s="4" t="s">
        <v>106</v>
      </c>
      <c r="AF3927" s="4" t="s">
        <v>106</v>
      </c>
      <c r="AH3927" s="6">
        <v>44117</v>
      </c>
      <c r="AI3927" s="5">
        <v>0.59861111111111109</v>
      </c>
      <c r="AJ3927" t="s">
        <v>106</v>
      </c>
      <c r="AK3927" t="s">
        <v>106</v>
      </c>
      <c r="AL3927" s="3">
        <v>3</v>
      </c>
      <c r="AM3927" s="4">
        <v>28.3</v>
      </c>
      <c r="AN3927" t="s">
        <v>106</v>
      </c>
      <c r="AO3927" t="s">
        <v>106</v>
      </c>
      <c r="AP3927" t="s">
        <v>106</v>
      </c>
      <c r="AQ3927" t="s">
        <v>106</v>
      </c>
      <c r="AR3927" s="4" t="s">
        <v>106</v>
      </c>
      <c r="AS3927" s="4" t="s">
        <v>106</v>
      </c>
      <c r="AT3927" s="4" t="s">
        <v>106</v>
      </c>
      <c r="AU3927" t="s">
        <v>108</v>
      </c>
      <c r="AV3927" t="s">
        <v>160</v>
      </c>
      <c r="AW3927" t="s">
        <v>161</v>
      </c>
      <c r="AY3927" s="4" t="s">
        <v>5071</v>
      </c>
    </row>
    <row r="3928" spans="1:51" x14ac:dyDescent="0.25">
      <c r="A3928">
        <v>2020</v>
      </c>
      <c r="B3928" s="6">
        <v>44012</v>
      </c>
      <c r="C3928" s="6">
        <v>44117</v>
      </c>
      <c r="D3928" t="str">
        <f>INDEX(parametres!$B$2:$B$57,IF(ISNUMBER(MATCH(Chiffrier!E3928,parametres!$C$2:$C$57,0)),MATCH(E3928,parametres!$C$2:$C$57,0),NA()))</f>
        <v>CN-4</v>
      </c>
      <c r="E3928" t="s">
        <v>43</v>
      </c>
      <c r="F3928" t="s">
        <v>112</v>
      </c>
      <c r="G3928" s="4">
        <f t="shared" si="83"/>
        <v>15</v>
      </c>
      <c r="H3928">
        <f>INDEX(Sites_coordo!$C$2:$C$62,IF(ISNUMBER(MATCH(Chiffrier!E3928,Sites_coordo!$A$2:$A$62,0)),MATCH(Chiffrier!E3928,Sites_coordo!$A$2:$A$62,0),NA()))</f>
        <v>50.236758999999999</v>
      </c>
      <c r="I3928">
        <f>INDEX(Sites_coordo!$B$2:$B$62,IF(ISNUMBER(MATCH(Chiffrier!E3928,Sites_coordo!$A$2:$A$62,0)),MATCH(Chiffrier!E3928,Sites_coordo!$A$2:$A$62,0),NA()))</f>
        <v>-63.605137999999997</v>
      </c>
      <c r="J3928" t="s">
        <v>119</v>
      </c>
      <c r="K3928" t="s">
        <v>119</v>
      </c>
      <c r="L3928" s="4">
        <v>20072100</v>
      </c>
      <c r="M3928" t="s">
        <v>151</v>
      </c>
      <c r="N3928" s="4">
        <v>2</v>
      </c>
      <c r="O3928" s="4" t="s">
        <v>121</v>
      </c>
      <c r="P3928" s="4">
        <v>3</v>
      </c>
      <c r="Q3928" s="4" t="s">
        <v>4220</v>
      </c>
      <c r="R3928" s="4" t="s">
        <v>106</v>
      </c>
      <c r="S3928" t="s">
        <v>106</v>
      </c>
      <c r="T3928" t="s">
        <v>106</v>
      </c>
      <c r="U3928" t="s">
        <v>106</v>
      </c>
      <c r="V3928" t="s">
        <v>106</v>
      </c>
      <c r="W3928" t="s">
        <v>106</v>
      </c>
      <c r="X3928" t="s">
        <v>106</v>
      </c>
      <c r="Y3928" t="s">
        <v>106</v>
      </c>
      <c r="Z3928" t="s">
        <v>106</v>
      </c>
      <c r="AA3928" t="s">
        <v>106</v>
      </c>
      <c r="AB3928" t="s">
        <v>106</v>
      </c>
      <c r="AC3928" t="s">
        <v>106</v>
      </c>
      <c r="AD3928" t="s">
        <v>106</v>
      </c>
      <c r="AE3928" s="4" t="s">
        <v>106</v>
      </c>
      <c r="AF3928" s="4" t="s">
        <v>106</v>
      </c>
      <c r="AH3928" s="6">
        <v>44117</v>
      </c>
      <c r="AI3928" s="5">
        <v>0.59861111111111109</v>
      </c>
      <c r="AJ3928" t="s">
        <v>106</v>
      </c>
      <c r="AK3928" t="s">
        <v>106</v>
      </c>
      <c r="AL3928" s="3">
        <v>3</v>
      </c>
      <c r="AM3928" s="4">
        <v>28.3</v>
      </c>
      <c r="AN3928" t="s">
        <v>106</v>
      </c>
      <c r="AO3928" t="s">
        <v>106</v>
      </c>
      <c r="AP3928" t="s">
        <v>106</v>
      </c>
      <c r="AQ3928" t="s">
        <v>106</v>
      </c>
      <c r="AR3928" s="4" t="s">
        <v>106</v>
      </c>
      <c r="AS3928" s="4" t="s">
        <v>106</v>
      </c>
      <c r="AT3928" s="4" t="s">
        <v>106</v>
      </c>
      <c r="AU3928" t="s">
        <v>108</v>
      </c>
      <c r="AV3928" t="s">
        <v>160</v>
      </c>
      <c r="AW3928" t="s">
        <v>161</v>
      </c>
      <c r="AY3928" s="4" t="s">
        <v>5071</v>
      </c>
    </row>
    <row r="3929" spans="1:51" x14ac:dyDescent="0.25">
      <c r="A3929">
        <v>2020</v>
      </c>
      <c r="B3929" s="6">
        <v>44012</v>
      </c>
      <c r="C3929" s="6">
        <v>44117</v>
      </c>
      <c r="D3929" t="str">
        <f>INDEX(parametres!$B$2:$B$57,IF(ISNUMBER(MATCH(Chiffrier!E3929,parametres!$C$2:$C$57,0)),MATCH(E3929,parametres!$C$2:$C$57,0),NA()))</f>
        <v>CN-4</v>
      </c>
      <c r="E3929" t="s">
        <v>43</v>
      </c>
      <c r="F3929" t="s">
        <v>112</v>
      </c>
      <c r="G3929" s="4">
        <f t="shared" si="83"/>
        <v>15</v>
      </c>
      <c r="H3929">
        <f>INDEX(Sites_coordo!$C$2:$C$62,IF(ISNUMBER(MATCH(Chiffrier!E3929,Sites_coordo!$A$2:$A$62,0)),MATCH(Chiffrier!E3929,Sites_coordo!$A$2:$A$62,0),NA()))</f>
        <v>50.236758999999999</v>
      </c>
      <c r="I3929">
        <f>INDEX(Sites_coordo!$B$2:$B$62,IF(ISNUMBER(MATCH(Chiffrier!E3929,Sites_coordo!$A$2:$A$62,0)),MATCH(Chiffrier!E3929,Sites_coordo!$A$2:$A$62,0),NA()))</f>
        <v>-63.605137999999997</v>
      </c>
      <c r="J3929" t="s">
        <v>119</v>
      </c>
      <c r="K3929" t="s">
        <v>119</v>
      </c>
      <c r="L3929" s="4">
        <v>20072100</v>
      </c>
      <c r="M3929" t="s">
        <v>151</v>
      </c>
      <c r="N3929" s="4">
        <v>2</v>
      </c>
      <c r="O3929" s="4" t="s">
        <v>107</v>
      </c>
      <c r="P3929" s="4">
        <v>1</v>
      </c>
      <c r="Q3929" s="4" t="s">
        <v>4221</v>
      </c>
      <c r="R3929" s="4" t="s">
        <v>106</v>
      </c>
      <c r="S3929" t="s">
        <v>106</v>
      </c>
      <c r="T3929" t="s">
        <v>106</v>
      </c>
      <c r="U3929" t="s">
        <v>106</v>
      </c>
      <c r="V3929" t="s">
        <v>106</v>
      </c>
      <c r="W3929" t="s">
        <v>106</v>
      </c>
      <c r="X3929" t="s">
        <v>106</v>
      </c>
      <c r="Y3929" t="s">
        <v>106</v>
      </c>
      <c r="Z3929" t="s">
        <v>106</v>
      </c>
      <c r="AA3929" t="s">
        <v>106</v>
      </c>
      <c r="AB3929" t="s">
        <v>106</v>
      </c>
      <c r="AC3929" t="s">
        <v>106</v>
      </c>
      <c r="AD3929" t="s">
        <v>106</v>
      </c>
      <c r="AE3929" s="4" t="s">
        <v>106</v>
      </c>
      <c r="AF3929" s="4" t="s">
        <v>106</v>
      </c>
      <c r="AH3929" s="6">
        <v>44117</v>
      </c>
      <c r="AI3929" s="5">
        <v>0.59861111111111109</v>
      </c>
      <c r="AJ3929" t="s">
        <v>106</v>
      </c>
      <c r="AK3929" t="s">
        <v>106</v>
      </c>
      <c r="AL3929" s="3">
        <v>3</v>
      </c>
      <c r="AM3929" s="4">
        <v>28.3</v>
      </c>
      <c r="AN3929" t="s">
        <v>106</v>
      </c>
      <c r="AO3929" t="s">
        <v>106</v>
      </c>
      <c r="AP3929" t="s">
        <v>106</v>
      </c>
      <c r="AQ3929" t="s">
        <v>106</v>
      </c>
      <c r="AR3929" s="4" t="s">
        <v>106</v>
      </c>
      <c r="AS3929" s="4" t="s">
        <v>106</v>
      </c>
      <c r="AT3929" s="4" t="s">
        <v>106</v>
      </c>
      <c r="AU3929" t="s">
        <v>108</v>
      </c>
      <c r="AV3929" t="s">
        <v>160</v>
      </c>
      <c r="AW3929" t="s">
        <v>161</v>
      </c>
      <c r="AY3929" s="4" t="s">
        <v>5071</v>
      </c>
    </row>
    <row r="3930" spans="1:51" x14ac:dyDescent="0.25">
      <c r="A3930">
        <v>2020</v>
      </c>
      <c r="B3930" s="6">
        <v>44012</v>
      </c>
      <c r="C3930" s="6">
        <v>44117</v>
      </c>
      <c r="D3930" t="str">
        <f>INDEX(parametres!$B$2:$B$57,IF(ISNUMBER(MATCH(Chiffrier!E3930,parametres!$C$2:$C$57,0)),MATCH(E3930,parametres!$C$2:$C$57,0),NA()))</f>
        <v>CN-4</v>
      </c>
      <c r="E3930" t="s">
        <v>43</v>
      </c>
      <c r="F3930" t="s">
        <v>112</v>
      </c>
      <c r="G3930" s="4">
        <f t="shared" si="83"/>
        <v>15</v>
      </c>
      <c r="H3930">
        <f>INDEX(Sites_coordo!$C$2:$C$62,IF(ISNUMBER(MATCH(Chiffrier!E3930,Sites_coordo!$A$2:$A$62,0)),MATCH(Chiffrier!E3930,Sites_coordo!$A$2:$A$62,0),NA()))</f>
        <v>50.236758999999999</v>
      </c>
      <c r="I3930">
        <f>INDEX(Sites_coordo!$B$2:$B$62,IF(ISNUMBER(MATCH(Chiffrier!E3930,Sites_coordo!$A$2:$A$62,0)),MATCH(Chiffrier!E3930,Sites_coordo!$A$2:$A$62,0),NA()))</f>
        <v>-63.605137999999997</v>
      </c>
      <c r="J3930" t="s">
        <v>119</v>
      </c>
      <c r="K3930" t="s">
        <v>119</v>
      </c>
      <c r="L3930" s="4">
        <v>20072100</v>
      </c>
      <c r="M3930" t="s">
        <v>151</v>
      </c>
      <c r="N3930" s="4">
        <v>3</v>
      </c>
      <c r="O3930" s="4" t="s">
        <v>121</v>
      </c>
      <c r="P3930" s="4">
        <v>1</v>
      </c>
      <c r="Q3930" s="4" t="s">
        <v>4222</v>
      </c>
      <c r="R3930" s="4">
        <v>0</v>
      </c>
      <c r="S3930">
        <v>0</v>
      </c>
      <c r="T3930" t="s">
        <v>106</v>
      </c>
      <c r="U3930">
        <v>0</v>
      </c>
      <c r="V3930" t="s">
        <v>106</v>
      </c>
      <c r="W3930">
        <v>0</v>
      </c>
      <c r="X3930">
        <v>0</v>
      </c>
      <c r="Y3930">
        <v>0</v>
      </c>
      <c r="Z3930">
        <v>0</v>
      </c>
      <c r="AA3930">
        <v>0</v>
      </c>
      <c r="AB3930">
        <v>0</v>
      </c>
      <c r="AC3930">
        <v>0</v>
      </c>
      <c r="AD3930">
        <v>0</v>
      </c>
      <c r="AE3930" s="4">
        <v>0</v>
      </c>
      <c r="AF3930" s="4">
        <v>0</v>
      </c>
      <c r="AH3930" s="6">
        <v>44117</v>
      </c>
      <c r="AI3930" s="5">
        <v>0.59861111111111109</v>
      </c>
      <c r="AJ3930" t="s">
        <v>106</v>
      </c>
      <c r="AK3930" t="s">
        <v>106</v>
      </c>
      <c r="AL3930" s="3">
        <v>3</v>
      </c>
      <c r="AM3930" s="4">
        <v>28.3</v>
      </c>
      <c r="AN3930" t="s">
        <v>106</v>
      </c>
      <c r="AO3930" t="s">
        <v>106</v>
      </c>
      <c r="AP3930" t="s">
        <v>106</v>
      </c>
      <c r="AQ3930" t="s">
        <v>106</v>
      </c>
      <c r="AR3930" s="4" t="s">
        <v>106</v>
      </c>
      <c r="AS3930" s="4" t="s">
        <v>106</v>
      </c>
      <c r="AT3930" s="4" t="s">
        <v>106</v>
      </c>
      <c r="AU3930" t="s">
        <v>108</v>
      </c>
      <c r="AV3930" t="s">
        <v>160</v>
      </c>
      <c r="AW3930" t="s">
        <v>161</v>
      </c>
      <c r="AY3930" s="4" t="s">
        <v>5069</v>
      </c>
    </row>
    <row r="3931" spans="1:51" x14ac:dyDescent="0.25">
      <c r="A3931">
        <v>2020</v>
      </c>
      <c r="B3931" s="6">
        <v>44012</v>
      </c>
      <c r="C3931" s="6">
        <v>44117</v>
      </c>
      <c r="D3931" t="str">
        <f>INDEX(parametres!$B$2:$B$57,IF(ISNUMBER(MATCH(Chiffrier!E3931,parametres!$C$2:$C$57,0)),MATCH(E3931,parametres!$C$2:$C$57,0),NA()))</f>
        <v>CN-4</v>
      </c>
      <c r="E3931" t="s">
        <v>43</v>
      </c>
      <c r="F3931" t="s">
        <v>112</v>
      </c>
      <c r="G3931" s="4">
        <f t="shared" si="83"/>
        <v>15</v>
      </c>
      <c r="H3931">
        <f>INDEX(Sites_coordo!$C$2:$C$62,IF(ISNUMBER(MATCH(Chiffrier!E3931,Sites_coordo!$A$2:$A$62,0)),MATCH(Chiffrier!E3931,Sites_coordo!$A$2:$A$62,0),NA()))</f>
        <v>50.236758999999999</v>
      </c>
      <c r="I3931">
        <f>INDEX(Sites_coordo!$B$2:$B$62,IF(ISNUMBER(MATCH(Chiffrier!E3931,Sites_coordo!$A$2:$A$62,0)),MATCH(Chiffrier!E3931,Sites_coordo!$A$2:$A$62,0),NA()))</f>
        <v>-63.605137999999997</v>
      </c>
      <c r="J3931" t="s">
        <v>119</v>
      </c>
      <c r="K3931" t="s">
        <v>119</v>
      </c>
      <c r="L3931" s="4">
        <v>20072100</v>
      </c>
      <c r="M3931" t="s">
        <v>151</v>
      </c>
      <c r="N3931" s="4">
        <v>3</v>
      </c>
      <c r="O3931" s="4" t="s">
        <v>121</v>
      </c>
      <c r="P3931" s="4">
        <v>2</v>
      </c>
      <c r="Q3931" s="4" t="s">
        <v>4223</v>
      </c>
      <c r="R3931" s="4">
        <v>0</v>
      </c>
      <c r="S3931">
        <v>0</v>
      </c>
      <c r="T3931" t="s">
        <v>106</v>
      </c>
      <c r="U3931">
        <v>0</v>
      </c>
      <c r="V3931" t="s">
        <v>106</v>
      </c>
      <c r="W3931">
        <v>0</v>
      </c>
      <c r="X3931">
        <v>0</v>
      </c>
      <c r="Y3931">
        <v>0</v>
      </c>
      <c r="Z3931">
        <v>0</v>
      </c>
      <c r="AA3931">
        <v>0</v>
      </c>
      <c r="AB3931">
        <v>0</v>
      </c>
      <c r="AC3931">
        <v>0</v>
      </c>
      <c r="AD3931">
        <v>0</v>
      </c>
      <c r="AE3931" s="4">
        <v>0</v>
      </c>
      <c r="AF3931" s="4">
        <v>0</v>
      </c>
      <c r="AH3931" s="6">
        <v>44117</v>
      </c>
      <c r="AI3931" s="5">
        <v>0.59861111111111109</v>
      </c>
      <c r="AJ3931" t="s">
        <v>106</v>
      </c>
      <c r="AK3931" t="s">
        <v>106</v>
      </c>
      <c r="AL3931" s="3">
        <v>3</v>
      </c>
      <c r="AM3931" s="4">
        <v>28.3</v>
      </c>
      <c r="AN3931" t="s">
        <v>106</v>
      </c>
      <c r="AO3931" t="s">
        <v>106</v>
      </c>
      <c r="AP3931" t="s">
        <v>106</v>
      </c>
      <c r="AQ3931" t="s">
        <v>106</v>
      </c>
      <c r="AR3931" s="4" t="s">
        <v>106</v>
      </c>
      <c r="AS3931" s="4" t="s">
        <v>106</v>
      </c>
      <c r="AT3931" s="4" t="s">
        <v>106</v>
      </c>
      <c r="AU3931" t="s">
        <v>108</v>
      </c>
      <c r="AV3931" t="s">
        <v>160</v>
      </c>
      <c r="AW3931" t="s">
        <v>161</v>
      </c>
      <c r="AY3931" s="4" t="s">
        <v>5069</v>
      </c>
    </row>
    <row r="3932" spans="1:51" x14ac:dyDescent="0.25">
      <c r="A3932">
        <v>2020</v>
      </c>
      <c r="B3932" s="6">
        <v>44012</v>
      </c>
      <c r="C3932" s="6">
        <v>44117</v>
      </c>
      <c r="D3932" t="str">
        <f>INDEX(parametres!$B$2:$B$57,IF(ISNUMBER(MATCH(Chiffrier!E3932,parametres!$C$2:$C$57,0)),MATCH(E3932,parametres!$C$2:$C$57,0),NA()))</f>
        <v>CN-4</v>
      </c>
      <c r="E3932" t="s">
        <v>43</v>
      </c>
      <c r="F3932" t="s">
        <v>112</v>
      </c>
      <c r="G3932" s="4">
        <f t="shared" si="83"/>
        <v>15</v>
      </c>
      <c r="H3932">
        <f>INDEX(Sites_coordo!$C$2:$C$62,IF(ISNUMBER(MATCH(Chiffrier!E3932,Sites_coordo!$A$2:$A$62,0)),MATCH(Chiffrier!E3932,Sites_coordo!$A$2:$A$62,0),NA()))</f>
        <v>50.236758999999999</v>
      </c>
      <c r="I3932">
        <f>INDEX(Sites_coordo!$B$2:$B$62,IF(ISNUMBER(MATCH(Chiffrier!E3932,Sites_coordo!$A$2:$A$62,0)),MATCH(Chiffrier!E3932,Sites_coordo!$A$2:$A$62,0),NA()))</f>
        <v>-63.605137999999997</v>
      </c>
      <c r="J3932" t="s">
        <v>119</v>
      </c>
      <c r="K3932" t="s">
        <v>119</v>
      </c>
      <c r="L3932" s="4">
        <v>20072100</v>
      </c>
      <c r="M3932" t="s">
        <v>151</v>
      </c>
      <c r="N3932" s="4">
        <v>3</v>
      </c>
      <c r="O3932" s="4" t="s">
        <v>121</v>
      </c>
      <c r="P3932" s="4">
        <v>3</v>
      </c>
      <c r="Q3932" s="4" t="s">
        <v>4224</v>
      </c>
      <c r="R3932" s="4">
        <v>0</v>
      </c>
      <c r="S3932">
        <v>0</v>
      </c>
      <c r="T3932" t="s">
        <v>106</v>
      </c>
      <c r="U3932">
        <v>0</v>
      </c>
      <c r="V3932" t="s">
        <v>106</v>
      </c>
      <c r="W3932">
        <v>0</v>
      </c>
      <c r="X3932">
        <v>0</v>
      </c>
      <c r="Y3932">
        <v>0</v>
      </c>
      <c r="Z3932">
        <v>0</v>
      </c>
      <c r="AA3932">
        <v>0</v>
      </c>
      <c r="AB3932">
        <v>0</v>
      </c>
      <c r="AC3932">
        <v>0</v>
      </c>
      <c r="AD3932">
        <v>0</v>
      </c>
      <c r="AE3932" s="4">
        <v>0</v>
      </c>
      <c r="AF3932" s="4">
        <v>0</v>
      </c>
      <c r="AH3932" s="6">
        <v>44117</v>
      </c>
      <c r="AI3932" s="5">
        <v>0.59861111111111109</v>
      </c>
      <c r="AJ3932" t="s">
        <v>106</v>
      </c>
      <c r="AK3932" t="s">
        <v>106</v>
      </c>
      <c r="AL3932" s="3">
        <v>3</v>
      </c>
      <c r="AM3932" s="4">
        <v>28.3</v>
      </c>
      <c r="AN3932" t="s">
        <v>106</v>
      </c>
      <c r="AO3932" t="s">
        <v>106</v>
      </c>
      <c r="AP3932" t="s">
        <v>106</v>
      </c>
      <c r="AQ3932" t="s">
        <v>106</v>
      </c>
      <c r="AR3932" s="4" t="s">
        <v>106</v>
      </c>
      <c r="AS3932" s="4" t="s">
        <v>106</v>
      </c>
      <c r="AT3932" s="4" t="s">
        <v>106</v>
      </c>
      <c r="AU3932" t="s">
        <v>108</v>
      </c>
      <c r="AV3932" t="s">
        <v>160</v>
      </c>
      <c r="AW3932" t="s">
        <v>161</v>
      </c>
      <c r="AY3932" s="4" t="s">
        <v>5069</v>
      </c>
    </row>
    <row r="3933" spans="1:51" x14ac:dyDescent="0.25">
      <c r="A3933">
        <v>2020</v>
      </c>
      <c r="B3933" s="6">
        <v>44012</v>
      </c>
      <c r="C3933" s="6">
        <v>44117</v>
      </c>
      <c r="D3933" t="str">
        <f>INDEX(parametres!$B$2:$B$57,IF(ISNUMBER(MATCH(Chiffrier!E3933,parametres!$C$2:$C$57,0)),MATCH(E3933,parametres!$C$2:$C$57,0),NA()))</f>
        <v>CN-4</v>
      </c>
      <c r="E3933" t="s">
        <v>43</v>
      </c>
      <c r="F3933" t="s">
        <v>112</v>
      </c>
      <c r="G3933" s="4">
        <f t="shared" si="83"/>
        <v>15</v>
      </c>
      <c r="H3933">
        <f>INDEX(Sites_coordo!$C$2:$C$62,IF(ISNUMBER(MATCH(Chiffrier!E3933,Sites_coordo!$A$2:$A$62,0)),MATCH(Chiffrier!E3933,Sites_coordo!$A$2:$A$62,0),NA()))</f>
        <v>50.236758999999999</v>
      </c>
      <c r="I3933">
        <f>INDEX(Sites_coordo!$B$2:$B$62,IF(ISNUMBER(MATCH(Chiffrier!E3933,Sites_coordo!$A$2:$A$62,0)),MATCH(Chiffrier!E3933,Sites_coordo!$A$2:$A$62,0),NA()))</f>
        <v>-63.605137999999997</v>
      </c>
      <c r="J3933" t="s">
        <v>119</v>
      </c>
      <c r="K3933" t="s">
        <v>119</v>
      </c>
      <c r="L3933" s="4">
        <v>20072100</v>
      </c>
      <c r="M3933" t="s">
        <v>151</v>
      </c>
      <c r="N3933" s="4">
        <v>3</v>
      </c>
      <c r="O3933" s="4" t="s">
        <v>107</v>
      </c>
      <c r="P3933" s="4">
        <v>1</v>
      </c>
      <c r="Q3933" s="4" t="s">
        <v>4231</v>
      </c>
      <c r="R3933" s="4">
        <v>0</v>
      </c>
      <c r="S3933">
        <v>0</v>
      </c>
      <c r="T3933" t="s">
        <v>106</v>
      </c>
      <c r="U3933">
        <v>0</v>
      </c>
      <c r="V3933" t="s">
        <v>106</v>
      </c>
      <c r="W3933">
        <v>0</v>
      </c>
      <c r="X3933">
        <v>0</v>
      </c>
      <c r="Y3933">
        <v>0</v>
      </c>
      <c r="Z3933">
        <v>0</v>
      </c>
      <c r="AA3933">
        <v>0</v>
      </c>
      <c r="AB3933">
        <v>0</v>
      </c>
      <c r="AC3933">
        <v>0</v>
      </c>
      <c r="AD3933">
        <v>0</v>
      </c>
      <c r="AE3933" s="4">
        <v>0</v>
      </c>
      <c r="AF3933" s="4">
        <v>0</v>
      </c>
      <c r="AH3933" s="6">
        <v>44117</v>
      </c>
      <c r="AI3933" s="5">
        <v>0.59861111111111109</v>
      </c>
      <c r="AJ3933" t="s">
        <v>106</v>
      </c>
      <c r="AK3933" t="s">
        <v>106</v>
      </c>
      <c r="AL3933" s="3">
        <v>3</v>
      </c>
      <c r="AM3933" s="4">
        <v>28.3</v>
      </c>
      <c r="AN3933" t="s">
        <v>106</v>
      </c>
      <c r="AO3933" t="s">
        <v>106</v>
      </c>
      <c r="AP3933" t="s">
        <v>106</v>
      </c>
      <c r="AQ3933" t="s">
        <v>106</v>
      </c>
      <c r="AR3933" s="4" t="s">
        <v>106</v>
      </c>
      <c r="AS3933" s="4" t="s">
        <v>106</v>
      </c>
      <c r="AT3933" s="4" t="s">
        <v>106</v>
      </c>
      <c r="AU3933" t="s">
        <v>108</v>
      </c>
      <c r="AV3933" t="s">
        <v>160</v>
      </c>
      <c r="AW3933" t="s">
        <v>161</v>
      </c>
      <c r="AY3933" s="4" t="s">
        <v>5069</v>
      </c>
    </row>
    <row r="3934" spans="1:51" x14ac:dyDescent="0.25">
      <c r="A3934">
        <v>2020</v>
      </c>
      <c r="B3934" s="6">
        <v>44012</v>
      </c>
      <c r="C3934" s="6">
        <v>44117</v>
      </c>
      <c r="D3934" t="str">
        <f>INDEX(parametres!$B$2:$B$57,IF(ISNUMBER(MATCH(Chiffrier!E3934,parametres!$C$2:$C$57,0)),MATCH(E3934,parametres!$C$2:$C$57,0),NA()))</f>
        <v>CN-4</v>
      </c>
      <c r="E3934" t="s">
        <v>43</v>
      </c>
      <c r="F3934" t="s">
        <v>112</v>
      </c>
      <c r="G3934" s="4">
        <f t="shared" si="83"/>
        <v>15</v>
      </c>
      <c r="H3934">
        <f>INDEX(Sites_coordo!$C$2:$C$62,IF(ISNUMBER(MATCH(Chiffrier!E3934,Sites_coordo!$A$2:$A$62,0)),MATCH(Chiffrier!E3934,Sites_coordo!$A$2:$A$62,0),NA()))</f>
        <v>50.236758999999999</v>
      </c>
      <c r="I3934">
        <f>INDEX(Sites_coordo!$B$2:$B$62,IF(ISNUMBER(MATCH(Chiffrier!E3934,Sites_coordo!$A$2:$A$62,0)),MATCH(Chiffrier!E3934,Sites_coordo!$A$2:$A$62,0),NA()))</f>
        <v>-63.605137999999997</v>
      </c>
      <c r="J3934" t="s">
        <v>119</v>
      </c>
      <c r="K3934" t="s">
        <v>119</v>
      </c>
      <c r="L3934" s="4">
        <v>20072100</v>
      </c>
      <c r="M3934" t="s">
        <v>151</v>
      </c>
      <c r="N3934" s="4">
        <v>4</v>
      </c>
      <c r="O3934" s="4" t="s">
        <v>121</v>
      </c>
      <c r="P3934" s="4">
        <v>1</v>
      </c>
      <c r="Q3934" s="4" t="s">
        <v>4225</v>
      </c>
      <c r="R3934" s="4">
        <v>0</v>
      </c>
      <c r="S3934">
        <v>0</v>
      </c>
      <c r="T3934" t="s">
        <v>106</v>
      </c>
      <c r="U3934">
        <v>0</v>
      </c>
      <c r="V3934" t="s">
        <v>106</v>
      </c>
      <c r="W3934">
        <v>0</v>
      </c>
      <c r="X3934">
        <v>0</v>
      </c>
      <c r="Y3934">
        <v>0</v>
      </c>
      <c r="Z3934">
        <v>0</v>
      </c>
      <c r="AA3934">
        <v>0</v>
      </c>
      <c r="AB3934">
        <v>0</v>
      </c>
      <c r="AC3934">
        <v>0</v>
      </c>
      <c r="AD3934">
        <v>0</v>
      </c>
      <c r="AE3934" s="4">
        <v>0</v>
      </c>
      <c r="AF3934" s="4">
        <v>0</v>
      </c>
      <c r="AH3934" s="6">
        <v>44117</v>
      </c>
      <c r="AI3934" s="5">
        <v>0.59861111111111109</v>
      </c>
      <c r="AJ3934" t="s">
        <v>106</v>
      </c>
      <c r="AK3934" t="s">
        <v>106</v>
      </c>
      <c r="AL3934" s="3">
        <v>3</v>
      </c>
      <c r="AM3934" s="4">
        <v>28.3</v>
      </c>
      <c r="AN3934" t="s">
        <v>106</v>
      </c>
      <c r="AO3934" t="s">
        <v>106</v>
      </c>
      <c r="AP3934" t="s">
        <v>106</v>
      </c>
      <c r="AQ3934" t="s">
        <v>106</v>
      </c>
      <c r="AR3934" s="4" t="s">
        <v>106</v>
      </c>
      <c r="AS3934" s="4" t="s">
        <v>106</v>
      </c>
      <c r="AT3934" s="4" t="s">
        <v>106</v>
      </c>
      <c r="AU3934" t="s">
        <v>108</v>
      </c>
      <c r="AV3934" t="s">
        <v>160</v>
      </c>
      <c r="AW3934" t="s">
        <v>161</v>
      </c>
      <c r="AY3934" s="4" t="s">
        <v>5069</v>
      </c>
    </row>
    <row r="3935" spans="1:51" x14ac:dyDescent="0.25">
      <c r="A3935">
        <v>2020</v>
      </c>
      <c r="B3935" s="6">
        <v>44012</v>
      </c>
      <c r="C3935" s="6">
        <v>44117</v>
      </c>
      <c r="D3935" t="str">
        <f>INDEX(parametres!$B$2:$B$57,IF(ISNUMBER(MATCH(Chiffrier!E3935,parametres!$C$2:$C$57,0)),MATCH(E3935,parametres!$C$2:$C$57,0),NA()))</f>
        <v>CN-4</v>
      </c>
      <c r="E3935" t="s">
        <v>43</v>
      </c>
      <c r="F3935" t="s">
        <v>112</v>
      </c>
      <c r="G3935" s="4">
        <f t="shared" si="83"/>
        <v>15</v>
      </c>
      <c r="H3935">
        <f>INDEX(Sites_coordo!$C$2:$C$62,IF(ISNUMBER(MATCH(Chiffrier!E3935,Sites_coordo!$A$2:$A$62,0)),MATCH(Chiffrier!E3935,Sites_coordo!$A$2:$A$62,0),NA()))</f>
        <v>50.236758999999999</v>
      </c>
      <c r="I3935">
        <f>INDEX(Sites_coordo!$B$2:$B$62,IF(ISNUMBER(MATCH(Chiffrier!E3935,Sites_coordo!$A$2:$A$62,0)),MATCH(Chiffrier!E3935,Sites_coordo!$A$2:$A$62,0),NA()))</f>
        <v>-63.605137999999997</v>
      </c>
      <c r="J3935" t="s">
        <v>119</v>
      </c>
      <c r="K3935" t="s">
        <v>119</v>
      </c>
      <c r="L3935" s="4">
        <v>20072100</v>
      </c>
      <c r="M3935" t="s">
        <v>151</v>
      </c>
      <c r="N3935" s="4">
        <v>4</v>
      </c>
      <c r="O3935" s="4" t="s">
        <v>121</v>
      </c>
      <c r="P3935" s="4">
        <v>2</v>
      </c>
      <c r="Q3935" s="4" t="s">
        <v>4174</v>
      </c>
      <c r="R3935" s="4">
        <v>0</v>
      </c>
      <c r="S3935">
        <v>0</v>
      </c>
      <c r="T3935" t="s">
        <v>106</v>
      </c>
      <c r="U3935">
        <v>0</v>
      </c>
      <c r="V3935" t="s">
        <v>106</v>
      </c>
      <c r="W3935">
        <v>0</v>
      </c>
      <c r="X3935">
        <v>0</v>
      </c>
      <c r="Y3935">
        <v>0</v>
      </c>
      <c r="Z3935">
        <v>0</v>
      </c>
      <c r="AA3935">
        <v>0</v>
      </c>
      <c r="AB3935">
        <v>0</v>
      </c>
      <c r="AC3935">
        <v>0</v>
      </c>
      <c r="AD3935">
        <v>0</v>
      </c>
      <c r="AE3935" s="4">
        <v>0</v>
      </c>
      <c r="AF3935" s="4">
        <v>0</v>
      </c>
      <c r="AH3935" s="6">
        <v>44117</v>
      </c>
      <c r="AI3935" s="5">
        <v>0.59861111111111109</v>
      </c>
      <c r="AJ3935" t="s">
        <v>106</v>
      </c>
      <c r="AK3935" t="s">
        <v>106</v>
      </c>
      <c r="AL3935" s="3">
        <v>3</v>
      </c>
      <c r="AM3935" s="4">
        <v>28.3</v>
      </c>
      <c r="AN3935" t="s">
        <v>106</v>
      </c>
      <c r="AO3935" t="s">
        <v>106</v>
      </c>
      <c r="AP3935" t="s">
        <v>106</v>
      </c>
      <c r="AQ3935" t="s">
        <v>106</v>
      </c>
      <c r="AR3935" s="4" t="s">
        <v>106</v>
      </c>
      <c r="AS3935" s="4" t="s">
        <v>106</v>
      </c>
      <c r="AT3935" s="4" t="s">
        <v>106</v>
      </c>
      <c r="AU3935" t="s">
        <v>108</v>
      </c>
      <c r="AV3935" t="s">
        <v>160</v>
      </c>
      <c r="AW3935" t="s">
        <v>161</v>
      </c>
      <c r="AY3935" s="4" t="s">
        <v>5069</v>
      </c>
    </row>
    <row r="3936" spans="1:51" x14ac:dyDescent="0.25">
      <c r="A3936">
        <v>2020</v>
      </c>
      <c r="B3936" s="6">
        <v>44012</v>
      </c>
      <c r="C3936" s="6">
        <v>44117</v>
      </c>
      <c r="D3936" t="str">
        <f>INDEX(parametres!$B$2:$B$57,IF(ISNUMBER(MATCH(Chiffrier!E3936,parametres!$C$2:$C$57,0)),MATCH(E3936,parametres!$C$2:$C$57,0),NA()))</f>
        <v>CN-4</v>
      </c>
      <c r="E3936" t="s">
        <v>43</v>
      </c>
      <c r="F3936" t="s">
        <v>112</v>
      </c>
      <c r="G3936" s="4">
        <f t="shared" si="83"/>
        <v>15</v>
      </c>
      <c r="H3936">
        <f>INDEX(Sites_coordo!$C$2:$C$62,IF(ISNUMBER(MATCH(Chiffrier!E3936,Sites_coordo!$A$2:$A$62,0)),MATCH(Chiffrier!E3936,Sites_coordo!$A$2:$A$62,0),NA()))</f>
        <v>50.236758999999999</v>
      </c>
      <c r="I3936">
        <f>INDEX(Sites_coordo!$B$2:$B$62,IF(ISNUMBER(MATCH(Chiffrier!E3936,Sites_coordo!$A$2:$A$62,0)),MATCH(Chiffrier!E3936,Sites_coordo!$A$2:$A$62,0),NA()))</f>
        <v>-63.605137999999997</v>
      </c>
      <c r="J3936" t="s">
        <v>119</v>
      </c>
      <c r="K3936" t="s">
        <v>119</v>
      </c>
      <c r="L3936" s="4">
        <v>20072100</v>
      </c>
      <c r="M3936" t="s">
        <v>151</v>
      </c>
      <c r="N3936" s="4">
        <v>4</v>
      </c>
      <c r="O3936" s="4" t="s">
        <v>121</v>
      </c>
      <c r="P3936" s="4">
        <v>3</v>
      </c>
      <c r="Q3936" s="4" t="s">
        <v>4226</v>
      </c>
      <c r="R3936" s="4">
        <v>0</v>
      </c>
      <c r="S3936">
        <v>0</v>
      </c>
      <c r="T3936" t="s">
        <v>106</v>
      </c>
      <c r="U3936">
        <v>0</v>
      </c>
      <c r="V3936" t="s">
        <v>106</v>
      </c>
      <c r="W3936">
        <v>0</v>
      </c>
      <c r="X3936">
        <v>0</v>
      </c>
      <c r="Y3936">
        <v>0</v>
      </c>
      <c r="Z3936">
        <v>0</v>
      </c>
      <c r="AA3936">
        <v>0</v>
      </c>
      <c r="AB3936">
        <v>0</v>
      </c>
      <c r="AC3936">
        <v>0</v>
      </c>
      <c r="AD3936">
        <v>0</v>
      </c>
      <c r="AE3936" s="4">
        <v>0</v>
      </c>
      <c r="AF3936" s="4">
        <v>0</v>
      </c>
      <c r="AH3936" s="6">
        <v>44117</v>
      </c>
      <c r="AI3936" s="5">
        <v>0.59861111111111109</v>
      </c>
      <c r="AJ3936" t="s">
        <v>106</v>
      </c>
      <c r="AK3936" t="s">
        <v>106</v>
      </c>
      <c r="AL3936" s="3">
        <v>3</v>
      </c>
      <c r="AM3936" s="4">
        <v>28.3</v>
      </c>
      <c r="AN3936" t="s">
        <v>106</v>
      </c>
      <c r="AO3936" t="s">
        <v>106</v>
      </c>
      <c r="AP3936" t="s">
        <v>106</v>
      </c>
      <c r="AQ3936" t="s">
        <v>106</v>
      </c>
      <c r="AR3936" s="4" t="s">
        <v>106</v>
      </c>
      <c r="AS3936" s="4" t="s">
        <v>106</v>
      </c>
      <c r="AT3936" s="4" t="s">
        <v>106</v>
      </c>
      <c r="AU3936" t="s">
        <v>108</v>
      </c>
      <c r="AV3936" t="s">
        <v>160</v>
      </c>
      <c r="AW3936" t="s">
        <v>161</v>
      </c>
      <c r="AY3936" s="4" t="s">
        <v>5069</v>
      </c>
    </row>
    <row r="3937" spans="1:51" x14ac:dyDescent="0.25">
      <c r="A3937">
        <v>2020</v>
      </c>
      <c r="B3937" s="6">
        <v>44012</v>
      </c>
      <c r="C3937" s="6">
        <v>44117</v>
      </c>
      <c r="D3937" t="str">
        <f>INDEX(parametres!$B$2:$B$57,IF(ISNUMBER(MATCH(Chiffrier!E3937,parametres!$C$2:$C$57,0)),MATCH(E3937,parametres!$C$2:$C$57,0),NA()))</f>
        <v>CN-4</v>
      </c>
      <c r="E3937" t="s">
        <v>43</v>
      </c>
      <c r="F3937" t="s">
        <v>112</v>
      </c>
      <c r="G3937" s="4">
        <f t="shared" si="83"/>
        <v>15</v>
      </c>
      <c r="H3937">
        <f>INDEX(Sites_coordo!$C$2:$C$62,IF(ISNUMBER(MATCH(Chiffrier!E3937,Sites_coordo!$A$2:$A$62,0)),MATCH(Chiffrier!E3937,Sites_coordo!$A$2:$A$62,0),NA()))</f>
        <v>50.236758999999999</v>
      </c>
      <c r="I3937">
        <f>INDEX(Sites_coordo!$B$2:$B$62,IF(ISNUMBER(MATCH(Chiffrier!E3937,Sites_coordo!$A$2:$A$62,0)),MATCH(Chiffrier!E3937,Sites_coordo!$A$2:$A$62,0),NA()))</f>
        <v>-63.605137999999997</v>
      </c>
      <c r="J3937" t="s">
        <v>119</v>
      </c>
      <c r="K3937" t="s">
        <v>119</v>
      </c>
      <c r="L3937" s="4">
        <v>20072100</v>
      </c>
      <c r="M3937" t="s">
        <v>151</v>
      </c>
      <c r="N3937" s="4">
        <v>4</v>
      </c>
      <c r="O3937" s="4" t="s">
        <v>107</v>
      </c>
      <c r="P3937" s="4">
        <v>1</v>
      </c>
      <c r="Q3937" s="4" t="s">
        <v>4178</v>
      </c>
      <c r="R3937" s="4">
        <v>0</v>
      </c>
      <c r="S3937">
        <v>0</v>
      </c>
      <c r="T3937" t="s">
        <v>106</v>
      </c>
      <c r="U3937">
        <v>0</v>
      </c>
      <c r="V3937" t="s">
        <v>106</v>
      </c>
      <c r="W3937">
        <v>0</v>
      </c>
      <c r="X3937">
        <v>0</v>
      </c>
      <c r="Y3937">
        <v>0</v>
      </c>
      <c r="Z3937">
        <v>0</v>
      </c>
      <c r="AA3937">
        <v>0</v>
      </c>
      <c r="AB3937">
        <v>0</v>
      </c>
      <c r="AC3937">
        <v>0</v>
      </c>
      <c r="AD3937">
        <v>0</v>
      </c>
      <c r="AE3937" s="4">
        <v>0</v>
      </c>
      <c r="AF3937" s="4">
        <v>0</v>
      </c>
      <c r="AH3937" s="6">
        <v>44117</v>
      </c>
      <c r="AI3937" s="5">
        <v>0.59861111111111109</v>
      </c>
      <c r="AJ3937" t="s">
        <v>106</v>
      </c>
      <c r="AK3937" t="s">
        <v>106</v>
      </c>
      <c r="AL3937" s="3">
        <v>3</v>
      </c>
      <c r="AM3937" s="4">
        <v>28.3</v>
      </c>
      <c r="AN3937" t="s">
        <v>106</v>
      </c>
      <c r="AO3937" t="s">
        <v>106</v>
      </c>
      <c r="AP3937" t="s">
        <v>106</v>
      </c>
      <c r="AQ3937" t="s">
        <v>106</v>
      </c>
      <c r="AR3937" s="4" t="s">
        <v>106</v>
      </c>
      <c r="AS3937" s="4" t="s">
        <v>106</v>
      </c>
      <c r="AT3937" s="4" t="s">
        <v>106</v>
      </c>
      <c r="AU3937" t="s">
        <v>108</v>
      </c>
      <c r="AV3937" t="s">
        <v>160</v>
      </c>
      <c r="AW3937" t="s">
        <v>161</v>
      </c>
      <c r="AY3937" s="4" t="s">
        <v>5069</v>
      </c>
    </row>
    <row r="3938" spans="1:51" x14ac:dyDescent="0.25">
      <c r="A3938">
        <v>2020</v>
      </c>
      <c r="B3938" s="6">
        <v>44012</v>
      </c>
      <c r="C3938" s="6">
        <v>44117</v>
      </c>
      <c r="D3938" t="str">
        <f>INDEX(parametres!$B$2:$B$57,IF(ISNUMBER(MATCH(Chiffrier!E3938,parametres!$C$2:$C$57,0)),MATCH(E3938,parametres!$C$2:$C$57,0),NA()))</f>
        <v>CN-4</v>
      </c>
      <c r="E3938" t="s">
        <v>43</v>
      </c>
      <c r="F3938" t="s">
        <v>112</v>
      </c>
      <c r="G3938" s="4">
        <f t="shared" si="83"/>
        <v>15</v>
      </c>
      <c r="H3938">
        <f>INDEX(Sites_coordo!$C$2:$C$62,IF(ISNUMBER(MATCH(Chiffrier!E3938,Sites_coordo!$A$2:$A$62,0)),MATCH(Chiffrier!E3938,Sites_coordo!$A$2:$A$62,0),NA()))</f>
        <v>50.236758999999999</v>
      </c>
      <c r="I3938">
        <f>INDEX(Sites_coordo!$B$2:$B$62,IF(ISNUMBER(MATCH(Chiffrier!E3938,Sites_coordo!$A$2:$A$62,0)),MATCH(Chiffrier!E3938,Sites_coordo!$A$2:$A$62,0),NA()))</f>
        <v>-63.605137999999997</v>
      </c>
      <c r="J3938" t="s">
        <v>119</v>
      </c>
      <c r="K3938" t="s">
        <v>119</v>
      </c>
      <c r="L3938" s="4">
        <v>20072100</v>
      </c>
      <c r="M3938" t="s">
        <v>151</v>
      </c>
      <c r="N3938" s="4">
        <v>5</v>
      </c>
      <c r="O3938" s="4" t="s">
        <v>121</v>
      </c>
      <c r="P3938" s="4">
        <v>1</v>
      </c>
      <c r="Q3938" s="4" t="s">
        <v>4227</v>
      </c>
      <c r="R3938" s="4">
        <v>0</v>
      </c>
      <c r="S3938">
        <v>0</v>
      </c>
      <c r="T3938" t="s">
        <v>106</v>
      </c>
      <c r="U3938">
        <v>0</v>
      </c>
      <c r="V3938" t="s">
        <v>106</v>
      </c>
      <c r="W3938">
        <v>0</v>
      </c>
      <c r="X3938">
        <v>0</v>
      </c>
      <c r="Y3938">
        <v>0</v>
      </c>
      <c r="Z3938">
        <v>0</v>
      </c>
      <c r="AA3938">
        <v>0</v>
      </c>
      <c r="AB3938">
        <v>0</v>
      </c>
      <c r="AC3938">
        <v>0</v>
      </c>
      <c r="AD3938">
        <v>0</v>
      </c>
      <c r="AE3938" s="4">
        <v>0</v>
      </c>
      <c r="AF3938" s="4">
        <v>0</v>
      </c>
      <c r="AH3938" s="6">
        <v>44117</v>
      </c>
      <c r="AI3938" s="5">
        <v>0.59861111111111109</v>
      </c>
      <c r="AJ3938" t="s">
        <v>106</v>
      </c>
      <c r="AK3938" t="s">
        <v>106</v>
      </c>
      <c r="AL3938" s="3">
        <v>3</v>
      </c>
      <c r="AM3938" s="4">
        <v>28.3</v>
      </c>
      <c r="AN3938" t="s">
        <v>106</v>
      </c>
      <c r="AO3938" t="s">
        <v>106</v>
      </c>
      <c r="AP3938" t="s">
        <v>106</v>
      </c>
      <c r="AQ3938" t="s">
        <v>106</v>
      </c>
      <c r="AR3938" s="4" t="s">
        <v>106</v>
      </c>
      <c r="AS3938" s="4" t="s">
        <v>106</v>
      </c>
      <c r="AT3938" s="4" t="s">
        <v>106</v>
      </c>
      <c r="AU3938" t="s">
        <v>108</v>
      </c>
      <c r="AV3938" t="s">
        <v>160</v>
      </c>
      <c r="AW3938" t="s">
        <v>161</v>
      </c>
      <c r="AY3938" s="4" t="s">
        <v>5069</v>
      </c>
    </row>
    <row r="3939" spans="1:51" x14ac:dyDescent="0.25">
      <c r="A3939">
        <v>2020</v>
      </c>
      <c r="B3939" s="6">
        <v>44012</v>
      </c>
      <c r="C3939" s="6">
        <v>44117</v>
      </c>
      <c r="D3939" t="str">
        <f>INDEX(parametres!$B$2:$B$57,IF(ISNUMBER(MATCH(Chiffrier!E3939,parametres!$C$2:$C$57,0)),MATCH(E3939,parametres!$C$2:$C$57,0),NA()))</f>
        <v>CN-4</v>
      </c>
      <c r="E3939" t="s">
        <v>43</v>
      </c>
      <c r="F3939" t="s">
        <v>112</v>
      </c>
      <c r="G3939" s="4">
        <f t="shared" si="83"/>
        <v>15</v>
      </c>
      <c r="H3939">
        <f>INDEX(Sites_coordo!$C$2:$C$62,IF(ISNUMBER(MATCH(Chiffrier!E3939,Sites_coordo!$A$2:$A$62,0)),MATCH(Chiffrier!E3939,Sites_coordo!$A$2:$A$62,0),NA()))</f>
        <v>50.236758999999999</v>
      </c>
      <c r="I3939">
        <f>INDEX(Sites_coordo!$B$2:$B$62,IF(ISNUMBER(MATCH(Chiffrier!E3939,Sites_coordo!$A$2:$A$62,0)),MATCH(Chiffrier!E3939,Sites_coordo!$A$2:$A$62,0),NA()))</f>
        <v>-63.605137999999997</v>
      </c>
      <c r="J3939" t="s">
        <v>119</v>
      </c>
      <c r="K3939" t="s">
        <v>119</v>
      </c>
      <c r="L3939" s="4">
        <v>20072100</v>
      </c>
      <c r="M3939" t="s">
        <v>151</v>
      </c>
      <c r="N3939" s="4">
        <v>5</v>
      </c>
      <c r="O3939" s="4" t="s">
        <v>121</v>
      </c>
      <c r="P3939" s="4">
        <v>2</v>
      </c>
      <c r="Q3939" s="4" t="s">
        <v>4183</v>
      </c>
      <c r="R3939" s="4">
        <v>0</v>
      </c>
      <c r="S3939">
        <v>0</v>
      </c>
      <c r="T3939" t="s">
        <v>106</v>
      </c>
      <c r="U3939">
        <v>0</v>
      </c>
      <c r="V3939" t="s">
        <v>106</v>
      </c>
      <c r="W3939">
        <v>0</v>
      </c>
      <c r="X3939">
        <v>0</v>
      </c>
      <c r="Y3939">
        <v>0</v>
      </c>
      <c r="Z3939">
        <v>0</v>
      </c>
      <c r="AA3939">
        <v>0</v>
      </c>
      <c r="AB3939">
        <v>0</v>
      </c>
      <c r="AC3939">
        <v>0</v>
      </c>
      <c r="AD3939">
        <v>0</v>
      </c>
      <c r="AE3939" s="4">
        <v>0</v>
      </c>
      <c r="AF3939" s="4">
        <v>0</v>
      </c>
      <c r="AH3939" s="6">
        <v>44117</v>
      </c>
      <c r="AI3939" s="5">
        <v>0.59861111111111109</v>
      </c>
      <c r="AJ3939" t="s">
        <v>106</v>
      </c>
      <c r="AK3939" t="s">
        <v>106</v>
      </c>
      <c r="AL3939" s="3">
        <v>3</v>
      </c>
      <c r="AM3939" s="4">
        <v>28.3</v>
      </c>
      <c r="AN3939" t="s">
        <v>106</v>
      </c>
      <c r="AO3939" t="s">
        <v>106</v>
      </c>
      <c r="AP3939" t="s">
        <v>106</v>
      </c>
      <c r="AQ3939" t="s">
        <v>106</v>
      </c>
      <c r="AR3939" s="4" t="s">
        <v>106</v>
      </c>
      <c r="AS3939" s="4" t="s">
        <v>106</v>
      </c>
      <c r="AT3939" s="4" t="s">
        <v>106</v>
      </c>
      <c r="AU3939" t="s">
        <v>108</v>
      </c>
      <c r="AV3939" t="s">
        <v>160</v>
      </c>
      <c r="AW3939" t="s">
        <v>161</v>
      </c>
      <c r="AY3939" s="4" t="s">
        <v>5069</v>
      </c>
    </row>
    <row r="3940" spans="1:51" x14ac:dyDescent="0.25">
      <c r="A3940">
        <v>2020</v>
      </c>
      <c r="B3940" s="6">
        <v>44012</v>
      </c>
      <c r="C3940" s="6">
        <v>44117</v>
      </c>
      <c r="D3940" t="str">
        <f>INDEX(parametres!$B$2:$B$57,IF(ISNUMBER(MATCH(Chiffrier!E3940,parametres!$C$2:$C$57,0)),MATCH(E3940,parametres!$C$2:$C$57,0),NA()))</f>
        <v>CN-4</v>
      </c>
      <c r="E3940" t="s">
        <v>43</v>
      </c>
      <c r="F3940" t="s">
        <v>112</v>
      </c>
      <c r="G3940" s="4">
        <f t="shared" si="83"/>
        <v>15</v>
      </c>
      <c r="H3940">
        <f>INDEX(Sites_coordo!$C$2:$C$62,IF(ISNUMBER(MATCH(Chiffrier!E3940,Sites_coordo!$A$2:$A$62,0)),MATCH(Chiffrier!E3940,Sites_coordo!$A$2:$A$62,0),NA()))</f>
        <v>50.236758999999999</v>
      </c>
      <c r="I3940">
        <f>INDEX(Sites_coordo!$B$2:$B$62,IF(ISNUMBER(MATCH(Chiffrier!E3940,Sites_coordo!$A$2:$A$62,0)),MATCH(Chiffrier!E3940,Sites_coordo!$A$2:$A$62,0),NA()))</f>
        <v>-63.605137999999997</v>
      </c>
      <c r="J3940" t="s">
        <v>119</v>
      </c>
      <c r="K3940" t="s">
        <v>119</v>
      </c>
      <c r="L3940" s="4">
        <v>20072100</v>
      </c>
      <c r="M3940" t="s">
        <v>151</v>
      </c>
      <c r="N3940" s="4">
        <v>5</v>
      </c>
      <c r="O3940" s="4" t="s">
        <v>121</v>
      </c>
      <c r="P3940" s="4">
        <v>3</v>
      </c>
      <c r="Q3940" s="4" t="s">
        <v>4228</v>
      </c>
      <c r="R3940" s="4">
        <v>0</v>
      </c>
      <c r="S3940">
        <v>0</v>
      </c>
      <c r="T3940" t="s">
        <v>106</v>
      </c>
      <c r="U3940">
        <v>0</v>
      </c>
      <c r="V3940" t="s">
        <v>106</v>
      </c>
      <c r="W3940">
        <v>0</v>
      </c>
      <c r="X3940">
        <v>0</v>
      </c>
      <c r="Y3940">
        <v>0</v>
      </c>
      <c r="Z3940">
        <v>0</v>
      </c>
      <c r="AA3940">
        <v>0</v>
      </c>
      <c r="AB3940">
        <v>0</v>
      </c>
      <c r="AC3940">
        <v>0</v>
      </c>
      <c r="AD3940">
        <v>0</v>
      </c>
      <c r="AE3940" s="4">
        <v>0</v>
      </c>
      <c r="AF3940" s="4">
        <v>0</v>
      </c>
      <c r="AH3940" s="6">
        <v>44117</v>
      </c>
      <c r="AI3940" s="5">
        <v>0.59861111111111109</v>
      </c>
      <c r="AJ3940" t="s">
        <v>106</v>
      </c>
      <c r="AK3940" t="s">
        <v>106</v>
      </c>
      <c r="AL3940" s="3">
        <v>3</v>
      </c>
      <c r="AM3940" s="4">
        <v>28.3</v>
      </c>
      <c r="AN3940" t="s">
        <v>106</v>
      </c>
      <c r="AO3940" t="s">
        <v>106</v>
      </c>
      <c r="AP3940" t="s">
        <v>106</v>
      </c>
      <c r="AQ3940" t="s">
        <v>106</v>
      </c>
      <c r="AR3940" s="4" t="s">
        <v>106</v>
      </c>
      <c r="AS3940" s="4" t="s">
        <v>106</v>
      </c>
      <c r="AT3940" s="4" t="s">
        <v>106</v>
      </c>
      <c r="AU3940" t="s">
        <v>108</v>
      </c>
      <c r="AV3940" t="s">
        <v>160</v>
      </c>
      <c r="AW3940" t="s">
        <v>161</v>
      </c>
      <c r="AY3940" s="4" t="s">
        <v>5069</v>
      </c>
    </row>
    <row r="3941" spans="1:51" x14ac:dyDescent="0.25">
      <c r="A3941">
        <v>2020</v>
      </c>
      <c r="B3941" s="6">
        <v>44012</v>
      </c>
      <c r="C3941" s="6">
        <v>44117</v>
      </c>
      <c r="D3941" t="str">
        <f>INDEX(parametres!$B$2:$B$57,IF(ISNUMBER(MATCH(Chiffrier!E3941,parametres!$C$2:$C$57,0)),MATCH(E3941,parametres!$C$2:$C$57,0),NA()))</f>
        <v>CN-4</v>
      </c>
      <c r="E3941" t="s">
        <v>43</v>
      </c>
      <c r="F3941" t="s">
        <v>112</v>
      </c>
      <c r="G3941" s="4">
        <f t="shared" si="83"/>
        <v>15</v>
      </c>
      <c r="H3941">
        <f>INDEX(Sites_coordo!$C$2:$C$62,IF(ISNUMBER(MATCH(Chiffrier!E3941,Sites_coordo!$A$2:$A$62,0)),MATCH(Chiffrier!E3941,Sites_coordo!$A$2:$A$62,0),NA()))</f>
        <v>50.236758999999999</v>
      </c>
      <c r="I3941">
        <f>INDEX(Sites_coordo!$B$2:$B$62,IF(ISNUMBER(MATCH(Chiffrier!E3941,Sites_coordo!$A$2:$A$62,0)),MATCH(Chiffrier!E3941,Sites_coordo!$A$2:$A$62,0),NA()))</f>
        <v>-63.605137999999997</v>
      </c>
      <c r="J3941" t="s">
        <v>119</v>
      </c>
      <c r="K3941" t="s">
        <v>119</v>
      </c>
      <c r="L3941" s="4">
        <v>20072100</v>
      </c>
      <c r="M3941" t="s">
        <v>151</v>
      </c>
      <c r="N3941" s="4">
        <v>5</v>
      </c>
      <c r="O3941" s="4" t="s">
        <v>107</v>
      </c>
      <c r="P3941" s="4">
        <v>1</v>
      </c>
      <c r="Q3941" s="4" t="s">
        <v>4186</v>
      </c>
      <c r="R3941" s="4">
        <v>0</v>
      </c>
      <c r="S3941">
        <v>0</v>
      </c>
      <c r="T3941" t="s">
        <v>106</v>
      </c>
      <c r="U3941">
        <v>0</v>
      </c>
      <c r="V3941" t="s">
        <v>106</v>
      </c>
      <c r="W3941">
        <v>0</v>
      </c>
      <c r="X3941">
        <v>0</v>
      </c>
      <c r="Y3941">
        <v>0</v>
      </c>
      <c r="Z3941">
        <v>0</v>
      </c>
      <c r="AA3941">
        <v>0</v>
      </c>
      <c r="AB3941">
        <v>0</v>
      </c>
      <c r="AC3941">
        <v>0</v>
      </c>
      <c r="AD3941">
        <v>0</v>
      </c>
      <c r="AE3941" s="4">
        <v>0</v>
      </c>
      <c r="AF3941" s="4">
        <v>0</v>
      </c>
      <c r="AH3941" s="6">
        <v>44117</v>
      </c>
      <c r="AI3941" s="5">
        <v>0.59861111111111109</v>
      </c>
      <c r="AJ3941" t="s">
        <v>106</v>
      </c>
      <c r="AK3941" t="s">
        <v>106</v>
      </c>
      <c r="AL3941" s="3">
        <v>3</v>
      </c>
      <c r="AM3941" s="4">
        <v>28.3</v>
      </c>
      <c r="AN3941" t="s">
        <v>106</v>
      </c>
      <c r="AO3941" t="s">
        <v>106</v>
      </c>
      <c r="AP3941" t="s">
        <v>106</v>
      </c>
      <c r="AQ3941" t="s">
        <v>106</v>
      </c>
      <c r="AR3941" s="4" t="s">
        <v>106</v>
      </c>
      <c r="AS3941" s="4" t="s">
        <v>106</v>
      </c>
      <c r="AT3941" s="4" t="s">
        <v>106</v>
      </c>
      <c r="AU3941" t="s">
        <v>108</v>
      </c>
      <c r="AV3941" t="s">
        <v>160</v>
      </c>
      <c r="AW3941" t="s">
        <v>161</v>
      </c>
      <c r="AY3941" s="4" t="s">
        <v>5069</v>
      </c>
    </row>
    <row r="3942" spans="1:51" x14ac:dyDescent="0.25">
      <c r="A3942">
        <v>2020</v>
      </c>
      <c r="B3942" s="6">
        <v>44012</v>
      </c>
      <c r="C3942" s="6">
        <v>44117</v>
      </c>
      <c r="D3942" t="str">
        <f>INDEX(parametres!$B$2:$B$57,IF(ISNUMBER(MATCH(Chiffrier!E3942,parametres!$C$2:$C$57,0)),MATCH(E3942,parametres!$C$2:$C$57,0),NA()))</f>
        <v>CN-4</v>
      </c>
      <c r="E3942" t="s">
        <v>43</v>
      </c>
      <c r="F3942" t="s">
        <v>112</v>
      </c>
      <c r="G3942" s="4">
        <f t="shared" si="83"/>
        <v>15</v>
      </c>
      <c r="H3942">
        <f>INDEX(Sites_coordo!$C$2:$C$62,IF(ISNUMBER(MATCH(Chiffrier!E3942,Sites_coordo!$A$2:$A$62,0)),MATCH(Chiffrier!E3942,Sites_coordo!$A$2:$A$62,0),NA()))</f>
        <v>50.236758999999999</v>
      </c>
      <c r="I3942">
        <f>INDEX(Sites_coordo!$B$2:$B$62,IF(ISNUMBER(MATCH(Chiffrier!E3942,Sites_coordo!$A$2:$A$62,0)),MATCH(Chiffrier!E3942,Sites_coordo!$A$2:$A$62,0),NA()))</f>
        <v>-63.605137999999997</v>
      </c>
      <c r="J3942" t="s">
        <v>119</v>
      </c>
      <c r="K3942" t="s">
        <v>119</v>
      </c>
      <c r="L3942" s="4">
        <v>20072100</v>
      </c>
      <c r="M3942" t="s">
        <v>151</v>
      </c>
      <c r="N3942" s="4">
        <v>6</v>
      </c>
      <c r="O3942" s="4" t="s">
        <v>121</v>
      </c>
      <c r="P3942" s="4">
        <v>1</v>
      </c>
      <c r="Q3942" s="4" t="s">
        <v>4229</v>
      </c>
      <c r="R3942" s="4">
        <v>0</v>
      </c>
      <c r="S3942">
        <v>0</v>
      </c>
      <c r="T3942" t="s">
        <v>106</v>
      </c>
      <c r="U3942">
        <v>0</v>
      </c>
      <c r="V3942" t="s">
        <v>106</v>
      </c>
      <c r="W3942">
        <v>0</v>
      </c>
      <c r="X3942">
        <v>0</v>
      </c>
      <c r="Y3942">
        <v>0</v>
      </c>
      <c r="Z3942">
        <v>0</v>
      </c>
      <c r="AA3942">
        <v>0</v>
      </c>
      <c r="AB3942">
        <v>0</v>
      </c>
      <c r="AC3942">
        <v>0</v>
      </c>
      <c r="AD3942">
        <v>0</v>
      </c>
      <c r="AE3942" s="4">
        <v>0</v>
      </c>
      <c r="AF3942" s="4">
        <v>0</v>
      </c>
      <c r="AH3942" s="6">
        <v>44117</v>
      </c>
      <c r="AI3942" s="5">
        <v>0.59861111111111109</v>
      </c>
      <c r="AJ3942" t="s">
        <v>106</v>
      </c>
      <c r="AK3942" t="s">
        <v>106</v>
      </c>
      <c r="AL3942" s="3">
        <v>3</v>
      </c>
      <c r="AM3942" s="4">
        <v>28.3</v>
      </c>
      <c r="AN3942" t="s">
        <v>106</v>
      </c>
      <c r="AO3942" t="s">
        <v>106</v>
      </c>
      <c r="AP3942" t="s">
        <v>106</v>
      </c>
      <c r="AQ3942" t="s">
        <v>106</v>
      </c>
      <c r="AR3942" s="4" t="s">
        <v>106</v>
      </c>
      <c r="AS3942" s="4" t="s">
        <v>106</v>
      </c>
      <c r="AT3942" s="4" t="s">
        <v>106</v>
      </c>
      <c r="AU3942" t="s">
        <v>108</v>
      </c>
      <c r="AV3942" t="s">
        <v>160</v>
      </c>
      <c r="AW3942" t="s">
        <v>161</v>
      </c>
      <c r="AY3942" s="4" t="s">
        <v>5069</v>
      </c>
    </row>
    <row r="3943" spans="1:51" x14ac:dyDescent="0.25">
      <c r="A3943">
        <v>2020</v>
      </c>
      <c r="B3943" s="6">
        <v>44012</v>
      </c>
      <c r="C3943" s="6">
        <v>44117</v>
      </c>
      <c r="D3943" t="str">
        <f>INDEX(parametres!$B$2:$B$57,IF(ISNUMBER(MATCH(Chiffrier!E3943,parametres!$C$2:$C$57,0)),MATCH(E3943,parametres!$C$2:$C$57,0),NA()))</f>
        <v>CN-4</v>
      </c>
      <c r="E3943" t="s">
        <v>43</v>
      </c>
      <c r="F3943" t="s">
        <v>112</v>
      </c>
      <c r="G3943" s="4">
        <f t="shared" si="83"/>
        <v>15</v>
      </c>
      <c r="H3943">
        <f>INDEX(Sites_coordo!$C$2:$C$62,IF(ISNUMBER(MATCH(Chiffrier!E3943,Sites_coordo!$A$2:$A$62,0)),MATCH(Chiffrier!E3943,Sites_coordo!$A$2:$A$62,0),NA()))</f>
        <v>50.236758999999999</v>
      </c>
      <c r="I3943">
        <f>INDEX(Sites_coordo!$B$2:$B$62,IF(ISNUMBER(MATCH(Chiffrier!E3943,Sites_coordo!$A$2:$A$62,0)),MATCH(Chiffrier!E3943,Sites_coordo!$A$2:$A$62,0),NA()))</f>
        <v>-63.605137999999997</v>
      </c>
      <c r="J3943" t="s">
        <v>119</v>
      </c>
      <c r="K3943" t="s">
        <v>119</v>
      </c>
      <c r="L3943" s="4">
        <v>20072100</v>
      </c>
      <c r="M3943" t="s">
        <v>151</v>
      </c>
      <c r="N3943" s="4">
        <v>6</v>
      </c>
      <c r="O3943" s="4" t="s">
        <v>121</v>
      </c>
      <c r="P3943" s="4">
        <v>2</v>
      </c>
      <c r="Q3943" s="4" t="s">
        <v>4191</v>
      </c>
      <c r="R3943" s="4">
        <v>0</v>
      </c>
      <c r="S3943">
        <v>0</v>
      </c>
      <c r="T3943" t="s">
        <v>106</v>
      </c>
      <c r="U3943">
        <v>0</v>
      </c>
      <c r="V3943" t="s">
        <v>106</v>
      </c>
      <c r="W3943">
        <v>0</v>
      </c>
      <c r="X3943">
        <v>0</v>
      </c>
      <c r="Y3943">
        <v>0</v>
      </c>
      <c r="Z3943">
        <v>0</v>
      </c>
      <c r="AA3943">
        <v>0</v>
      </c>
      <c r="AB3943">
        <v>0</v>
      </c>
      <c r="AC3943">
        <v>0</v>
      </c>
      <c r="AD3943">
        <v>0</v>
      </c>
      <c r="AE3943" s="4">
        <v>0</v>
      </c>
      <c r="AF3943" s="4">
        <v>0</v>
      </c>
      <c r="AH3943" s="6">
        <v>44117</v>
      </c>
      <c r="AI3943" s="5">
        <v>0.59861111111111109</v>
      </c>
      <c r="AJ3943" t="s">
        <v>106</v>
      </c>
      <c r="AK3943" t="s">
        <v>106</v>
      </c>
      <c r="AL3943" s="3">
        <v>3</v>
      </c>
      <c r="AM3943" s="4">
        <v>28.3</v>
      </c>
      <c r="AN3943" t="s">
        <v>106</v>
      </c>
      <c r="AO3943" t="s">
        <v>106</v>
      </c>
      <c r="AP3943" t="s">
        <v>106</v>
      </c>
      <c r="AQ3943" t="s">
        <v>106</v>
      </c>
      <c r="AR3943" s="4" t="s">
        <v>106</v>
      </c>
      <c r="AS3943" s="4" t="s">
        <v>106</v>
      </c>
      <c r="AT3943" s="4" t="s">
        <v>106</v>
      </c>
      <c r="AU3943" t="s">
        <v>108</v>
      </c>
      <c r="AV3943" t="s">
        <v>160</v>
      </c>
      <c r="AW3943" t="s">
        <v>161</v>
      </c>
      <c r="AY3943" s="4" t="s">
        <v>5069</v>
      </c>
    </row>
    <row r="3944" spans="1:51" x14ac:dyDescent="0.25">
      <c r="A3944">
        <v>2020</v>
      </c>
      <c r="B3944" s="6">
        <v>44012</v>
      </c>
      <c r="C3944" s="6">
        <v>44117</v>
      </c>
      <c r="D3944" t="str">
        <f>INDEX(parametres!$B$2:$B$57,IF(ISNUMBER(MATCH(Chiffrier!E3944,parametres!$C$2:$C$57,0)),MATCH(E3944,parametres!$C$2:$C$57,0),NA()))</f>
        <v>CN-4</v>
      </c>
      <c r="E3944" t="s">
        <v>43</v>
      </c>
      <c r="F3944" t="s">
        <v>112</v>
      </c>
      <c r="G3944" s="4">
        <f t="shared" si="83"/>
        <v>15</v>
      </c>
      <c r="H3944">
        <f>INDEX(Sites_coordo!$C$2:$C$62,IF(ISNUMBER(MATCH(Chiffrier!E3944,Sites_coordo!$A$2:$A$62,0)),MATCH(Chiffrier!E3944,Sites_coordo!$A$2:$A$62,0),NA()))</f>
        <v>50.236758999999999</v>
      </c>
      <c r="I3944">
        <f>INDEX(Sites_coordo!$B$2:$B$62,IF(ISNUMBER(MATCH(Chiffrier!E3944,Sites_coordo!$A$2:$A$62,0)),MATCH(Chiffrier!E3944,Sites_coordo!$A$2:$A$62,0),NA()))</f>
        <v>-63.605137999999997</v>
      </c>
      <c r="J3944" t="s">
        <v>119</v>
      </c>
      <c r="K3944" t="s">
        <v>119</v>
      </c>
      <c r="L3944" s="4">
        <v>20072100</v>
      </c>
      <c r="M3944" t="s">
        <v>151</v>
      </c>
      <c r="N3944" s="4">
        <v>6</v>
      </c>
      <c r="O3944" s="4" t="s">
        <v>121</v>
      </c>
      <c r="P3944" s="4">
        <v>3</v>
      </c>
      <c r="Q3944" s="4" t="s">
        <v>4233</v>
      </c>
      <c r="R3944" s="4">
        <v>0</v>
      </c>
      <c r="S3944">
        <v>0</v>
      </c>
      <c r="T3944" t="s">
        <v>106</v>
      </c>
      <c r="U3944">
        <v>0</v>
      </c>
      <c r="V3944" t="s">
        <v>106</v>
      </c>
      <c r="W3944">
        <v>0</v>
      </c>
      <c r="X3944">
        <v>0</v>
      </c>
      <c r="Y3944">
        <v>0</v>
      </c>
      <c r="Z3944">
        <v>0</v>
      </c>
      <c r="AA3944">
        <v>0</v>
      </c>
      <c r="AB3944">
        <v>0</v>
      </c>
      <c r="AC3944">
        <v>0</v>
      </c>
      <c r="AD3944">
        <v>0</v>
      </c>
      <c r="AE3944" s="4">
        <v>0</v>
      </c>
      <c r="AF3944" s="4">
        <v>0</v>
      </c>
      <c r="AH3944" s="6">
        <v>44117</v>
      </c>
      <c r="AI3944" s="5">
        <v>0.59861111111111109</v>
      </c>
      <c r="AJ3944" t="s">
        <v>106</v>
      </c>
      <c r="AK3944" t="s">
        <v>106</v>
      </c>
      <c r="AL3944" s="3">
        <v>3</v>
      </c>
      <c r="AM3944" s="4">
        <v>28.3</v>
      </c>
      <c r="AN3944" t="s">
        <v>106</v>
      </c>
      <c r="AO3944" t="s">
        <v>106</v>
      </c>
      <c r="AP3944" t="s">
        <v>106</v>
      </c>
      <c r="AQ3944" t="s">
        <v>106</v>
      </c>
      <c r="AR3944" s="4" t="s">
        <v>106</v>
      </c>
      <c r="AS3944" s="4" t="s">
        <v>106</v>
      </c>
      <c r="AT3944" s="4" t="s">
        <v>106</v>
      </c>
      <c r="AU3944" t="s">
        <v>108</v>
      </c>
      <c r="AV3944" t="s">
        <v>160</v>
      </c>
      <c r="AW3944" t="s">
        <v>161</v>
      </c>
      <c r="AY3944" s="4" t="s">
        <v>5069</v>
      </c>
    </row>
    <row r="3945" spans="1:51" x14ac:dyDescent="0.25">
      <c r="A3945">
        <v>2020</v>
      </c>
      <c r="B3945" s="6">
        <v>44012</v>
      </c>
      <c r="C3945" s="6">
        <v>44117</v>
      </c>
      <c r="D3945" t="str">
        <f>INDEX(parametres!$B$2:$B$57,IF(ISNUMBER(MATCH(Chiffrier!E3945,parametres!$C$2:$C$57,0)),MATCH(E3945,parametres!$C$2:$C$57,0),NA()))</f>
        <v>CN-4</v>
      </c>
      <c r="E3945" t="s">
        <v>43</v>
      </c>
      <c r="F3945" t="s">
        <v>112</v>
      </c>
      <c r="G3945" s="4">
        <f t="shared" si="83"/>
        <v>15</v>
      </c>
      <c r="H3945">
        <f>INDEX(Sites_coordo!$C$2:$C$62,IF(ISNUMBER(MATCH(Chiffrier!E3945,Sites_coordo!$A$2:$A$62,0)),MATCH(Chiffrier!E3945,Sites_coordo!$A$2:$A$62,0),NA()))</f>
        <v>50.236758999999999</v>
      </c>
      <c r="I3945">
        <f>INDEX(Sites_coordo!$B$2:$B$62,IF(ISNUMBER(MATCH(Chiffrier!E3945,Sites_coordo!$A$2:$A$62,0)),MATCH(Chiffrier!E3945,Sites_coordo!$A$2:$A$62,0),NA()))</f>
        <v>-63.605137999999997</v>
      </c>
      <c r="J3945" t="s">
        <v>119</v>
      </c>
      <c r="K3945" t="s">
        <v>119</v>
      </c>
      <c r="L3945" s="4">
        <v>20072100</v>
      </c>
      <c r="M3945" t="s">
        <v>151</v>
      </c>
      <c r="N3945" s="4">
        <v>6</v>
      </c>
      <c r="O3945" s="4" t="s">
        <v>107</v>
      </c>
      <c r="P3945" s="4">
        <v>1</v>
      </c>
      <c r="Q3945" s="4" t="s">
        <v>4230</v>
      </c>
      <c r="R3945" s="4">
        <v>0</v>
      </c>
      <c r="S3945">
        <v>0</v>
      </c>
      <c r="T3945" t="s">
        <v>106</v>
      </c>
      <c r="U3945">
        <v>0</v>
      </c>
      <c r="V3945" t="s">
        <v>106</v>
      </c>
      <c r="W3945">
        <v>0</v>
      </c>
      <c r="X3945">
        <v>0</v>
      </c>
      <c r="Y3945">
        <v>0</v>
      </c>
      <c r="Z3945">
        <v>0</v>
      </c>
      <c r="AA3945">
        <v>0</v>
      </c>
      <c r="AB3945">
        <v>0</v>
      </c>
      <c r="AC3945">
        <v>0</v>
      </c>
      <c r="AD3945">
        <v>0</v>
      </c>
      <c r="AE3945" s="4">
        <v>0</v>
      </c>
      <c r="AF3945" s="4">
        <v>0</v>
      </c>
      <c r="AH3945" s="6">
        <v>44117</v>
      </c>
      <c r="AI3945" s="5">
        <v>0.59861111111111109</v>
      </c>
      <c r="AJ3945" t="s">
        <v>106</v>
      </c>
      <c r="AK3945" t="s">
        <v>106</v>
      </c>
      <c r="AL3945" s="3">
        <v>3</v>
      </c>
      <c r="AM3945" s="4">
        <v>28.3</v>
      </c>
      <c r="AN3945" t="s">
        <v>106</v>
      </c>
      <c r="AO3945" t="s">
        <v>106</v>
      </c>
      <c r="AP3945" t="s">
        <v>106</v>
      </c>
      <c r="AQ3945" t="s">
        <v>106</v>
      </c>
      <c r="AR3945" s="4" t="s">
        <v>106</v>
      </c>
      <c r="AS3945" s="4" t="s">
        <v>106</v>
      </c>
      <c r="AT3945" s="4" t="s">
        <v>106</v>
      </c>
      <c r="AU3945" t="s">
        <v>108</v>
      </c>
      <c r="AV3945" t="s">
        <v>160</v>
      </c>
      <c r="AW3945" t="s">
        <v>161</v>
      </c>
      <c r="AY3945" s="4" t="s">
        <v>5069</v>
      </c>
    </row>
    <row r="3946" spans="1:51" x14ac:dyDescent="0.25">
      <c r="A3946">
        <v>2020</v>
      </c>
      <c r="B3946" s="6">
        <v>44012</v>
      </c>
      <c r="C3946" s="6">
        <v>44117</v>
      </c>
      <c r="D3946" t="str">
        <f>INDEX(parametres!$B$2:$B$57,IF(ISNUMBER(MATCH(Chiffrier!E3946,parametres!$C$2:$C$57,0)),MATCH(E3946,parametres!$C$2:$C$57,0),NA()))</f>
        <v>CN-4</v>
      </c>
      <c r="E3946" t="s">
        <v>43</v>
      </c>
      <c r="F3946" t="s">
        <v>112</v>
      </c>
      <c r="G3946" s="4">
        <f t="shared" si="83"/>
        <v>15</v>
      </c>
      <c r="H3946">
        <f>INDEX(Sites_coordo!$C$2:$C$62,IF(ISNUMBER(MATCH(Chiffrier!E3946,Sites_coordo!$A$2:$A$62,0)),MATCH(Chiffrier!E3946,Sites_coordo!$A$2:$A$62,0),NA()))</f>
        <v>50.236758999999999</v>
      </c>
      <c r="I3946">
        <f>INDEX(Sites_coordo!$B$2:$B$62,IF(ISNUMBER(MATCH(Chiffrier!E3946,Sites_coordo!$A$2:$A$62,0)),MATCH(Chiffrier!E3946,Sites_coordo!$A$2:$A$62,0),NA()))</f>
        <v>-63.605137999999997</v>
      </c>
      <c r="J3946" t="s">
        <v>119</v>
      </c>
      <c r="K3946" t="s">
        <v>119</v>
      </c>
      <c r="L3946" s="4">
        <v>20072100</v>
      </c>
      <c r="M3946" t="s">
        <v>151</v>
      </c>
      <c r="N3946" s="4">
        <v>7</v>
      </c>
      <c r="O3946" s="4" t="s">
        <v>121</v>
      </c>
      <c r="P3946" s="4">
        <v>1</v>
      </c>
      <c r="Q3946" s="4" t="s">
        <v>4234</v>
      </c>
      <c r="R3946" s="4">
        <v>0</v>
      </c>
      <c r="S3946">
        <v>0</v>
      </c>
      <c r="T3946" t="s">
        <v>106</v>
      </c>
      <c r="U3946">
        <v>0</v>
      </c>
      <c r="V3946" t="s">
        <v>106</v>
      </c>
      <c r="W3946">
        <v>0</v>
      </c>
      <c r="X3946">
        <v>0</v>
      </c>
      <c r="Y3946">
        <v>0</v>
      </c>
      <c r="Z3946">
        <v>0</v>
      </c>
      <c r="AA3946">
        <v>0</v>
      </c>
      <c r="AB3946">
        <v>0</v>
      </c>
      <c r="AC3946">
        <v>0</v>
      </c>
      <c r="AD3946">
        <v>0</v>
      </c>
      <c r="AE3946" s="4">
        <v>0</v>
      </c>
      <c r="AF3946" s="4">
        <v>0</v>
      </c>
      <c r="AH3946" s="6">
        <v>44117</v>
      </c>
      <c r="AI3946" s="5">
        <v>0.59861111111111109</v>
      </c>
      <c r="AJ3946" t="s">
        <v>106</v>
      </c>
      <c r="AK3946" t="s">
        <v>106</v>
      </c>
      <c r="AL3946" s="3">
        <v>3</v>
      </c>
      <c r="AM3946" s="4">
        <v>28.3</v>
      </c>
      <c r="AN3946" t="s">
        <v>106</v>
      </c>
      <c r="AO3946" t="s">
        <v>106</v>
      </c>
      <c r="AP3946" t="s">
        <v>106</v>
      </c>
      <c r="AQ3946" t="s">
        <v>106</v>
      </c>
      <c r="AR3946" s="4" t="s">
        <v>106</v>
      </c>
      <c r="AS3946" s="4" t="s">
        <v>106</v>
      </c>
      <c r="AT3946" s="4" t="s">
        <v>106</v>
      </c>
      <c r="AU3946" t="s">
        <v>108</v>
      </c>
      <c r="AV3946" t="s">
        <v>160</v>
      </c>
      <c r="AW3946" t="s">
        <v>161</v>
      </c>
      <c r="AY3946" s="4" t="s">
        <v>5069</v>
      </c>
    </row>
    <row r="3947" spans="1:51" x14ac:dyDescent="0.25">
      <c r="A3947">
        <v>2020</v>
      </c>
      <c r="B3947" s="6">
        <v>44012</v>
      </c>
      <c r="C3947" s="6">
        <v>44117</v>
      </c>
      <c r="D3947" t="str">
        <f>INDEX(parametres!$B$2:$B$57,IF(ISNUMBER(MATCH(Chiffrier!E3947,parametres!$C$2:$C$57,0)),MATCH(E3947,parametres!$C$2:$C$57,0),NA()))</f>
        <v>CN-4</v>
      </c>
      <c r="E3947" t="s">
        <v>43</v>
      </c>
      <c r="F3947" t="s">
        <v>112</v>
      </c>
      <c r="G3947" s="4">
        <f t="shared" si="83"/>
        <v>15</v>
      </c>
      <c r="H3947">
        <f>INDEX(Sites_coordo!$C$2:$C$62,IF(ISNUMBER(MATCH(Chiffrier!E3947,Sites_coordo!$A$2:$A$62,0)),MATCH(Chiffrier!E3947,Sites_coordo!$A$2:$A$62,0),NA()))</f>
        <v>50.236758999999999</v>
      </c>
      <c r="I3947">
        <f>INDEX(Sites_coordo!$B$2:$B$62,IF(ISNUMBER(MATCH(Chiffrier!E3947,Sites_coordo!$A$2:$A$62,0)),MATCH(Chiffrier!E3947,Sites_coordo!$A$2:$A$62,0),NA()))</f>
        <v>-63.605137999999997</v>
      </c>
      <c r="J3947" t="s">
        <v>119</v>
      </c>
      <c r="K3947" t="s">
        <v>119</v>
      </c>
      <c r="L3947" s="4">
        <v>20072100</v>
      </c>
      <c r="M3947" t="s">
        <v>151</v>
      </c>
      <c r="N3947" s="4">
        <v>7</v>
      </c>
      <c r="O3947" s="4" t="s">
        <v>121</v>
      </c>
      <c r="P3947" s="4">
        <v>2</v>
      </c>
      <c r="Q3947" s="4" t="s">
        <v>4235</v>
      </c>
      <c r="R3947" s="4">
        <v>0</v>
      </c>
      <c r="S3947">
        <v>0</v>
      </c>
      <c r="T3947" t="s">
        <v>106</v>
      </c>
      <c r="U3947">
        <v>0</v>
      </c>
      <c r="V3947" t="s">
        <v>106</v>
      </c>
      <c r="W3947">
        <v>0</v>
      </c>
      <c r="X3947">
        <v>0</v>
      </c>
      <c r="Y3947">
        <v>0</v>
      </c>
      <c r="Z3947">
        <v>0</v>
      </c>
      <c r="AA3947">
        <v>0</v>
      </c>
      <c r="AB3947">
        <v>0</v>
      </c>
      <c r="AC3947">
        <v>0</v>
      </c>
      <c r="AD3947">
        <v>0</v>
      </c>
      <c r="AE3947" s="4">
        <v>0</v>
      </c>
      <c r="AF3947" s="4">
        <v>0</v>
      </c>
      <c r="AH3947" s="6">
        <v>44117</v>
      </c>
      <c r="AI3947" s="5">
        <v>0.59861111111111109</v>
      </c>
      <c r="AJ3947" t="s">
        <v>106</v>
      </c>
      <c r="AK3947" t="s">
        <v>106</v>
      </c>
      <c r="AL3947" s="3">
        <v>3</v>
      </c>
      <c r="AM3947" s="4">
        <v>28.3</v>
      </c>
      <c r="AN3947" t="s">
        <v>106</v>
      </c>
      <c r="AO3947" t="s">
        <v>106</v>
      </c>
      <c r="AP3947" t="s">
        <v>106</v>
      </c>
      <c r="AQ3947" t="s">
        <v>106</v>
      </c>
      <c r="AR3947" s="4" t="s">
        <v>106</v>
      </c>
      <c r="AS3947" s="4" t="s">
        <v>106</v>
      </c>
      <c r="AT3947" s="4" t="s">
        <v>106</v>
      </c>
      <c r="AU3947" t="s">
        <v>108</v>
      </c>
      <c r="AV3947" t="s">
        <v>160</v>
      </c>
      <c r="AW3947" t="s">
        <v>161</v>
      </c>
      <c r="AY3947" s="4" t="s">
        <v>5069</v>
      </c>
    </row>
    <row r="3948" spans="1:51" x14ac:dyDescent="0.25">
      <c r="A3948">
        <v>2020</v>
      </c>
      <c r="B3948" s="6">
        <v>44012</v>
      </c>
      <c r="C3948" s="6">
        <v>44117</v>
      </c>
      <c r="D3948" t="str">
        <f>INDEX(parametres!$B$2:$B$57,IF(ISNUMBER(MATCH(Chiffrier!E3948,parametres!$C$2:$C$57,0)),MATCH(E3948,parametres!$C$2:$C$57,0),NA()))</f>
        <v>CN-4</v>
      </c>
      <c r="E3948" t="s">
        <v>43</v>
      </c>
      <c r="F3948" t="s">
        <v>112</v>
      </c>
      <c r="G3948" s="4">
        <f t="shared" si="83"/>
        <v>15</v>
      </c>
      <c r="H3948">
        <f>INDEX(Sites_coordo!$C$2:$C$62,IF(ISNUMBER(MATCH(Chiffrier!E3948,Sites_coordo!$A$2:$A$62,0)),MATCH(Chiffrier!E3948,Sites_coordo!$A$2:$A$62,0),NA()))</f>
        <v>50.236758999999999</v>
      </c>
      <c r="I3948">
        <f>INDEX(Sites_coordo!$B$2:$B$62,IF(ISNUMBER(MATCH(Chiffrier!E3948,Sites_coordo!$A$2:$A$62,0)),MATCH(Chiffrier!E3948,Sites_coordo!$A$2:$A$62,0),NA()))</f>
        <v>-63.605137999999997</v>
      </c>
      <c r="J3948" t="s">
        <v>119</v>
      </c>
      <c r="K3948" t="s">
        <v>119</v>
      </c>
      <c r="L3948" s="4">
        <v>20072100</v>
      </c>
      <c r="M3948" t="s">
        <v>151</v>
      </c>
      <c r="N3948" s="4">
        <v>7</v>
      </c>
      <c r="O3948" s="4" t="s">
        <v>121</v>
      </c>
      <c r="P3948" s="4">
        <v>3</v>
      </c>
      <c r="Q3948" s="4" t="s">
        <v>4236</v>
      </c>
      <c r="R3948" s="4">
        <v>0</v>
      </c>
      <c r="S3948">
        <v>0</v>
      </c>
      <c r="T3948" t="s">
        <v>106</v>
      </c>
      <c r="U3948">
        <v>0</v>
      </c>
      <c r="V3948" t="s">
        <v>106</v>
      </c>
      <c r="W3948">
        <v>0</v>
      </c>
      <c r="X3948">
        <v>0</v>
      </c>
      <c r="Y3948">
        <v>0</v>
      </c>
      <c r="Z3948">
        <v>0</v>
      </c>
      <c r="AA3948">
        <v>0</v>
      </c>
      <c r="AB3948">
        <v>0</v>
      </c>
      <c r="AC3948">
        <v>0</v>
      </c>
      <c r="AD3948">
        <v>0</v>
      </c>
      <c r="AE3948" s="4">
        <v>0</v>
      </c>
      <c r="AF3948" s="4">
        <v>0</v>
      </c>
      <c r="AH3948" s="6">
        <v>44117</v>
      </c>
      <c r="AI3948" s="5">
        <v>0.59861111111111109</v>
      </c>
      <c r="AJ3948" t="s">
        <v>106</v>
      </c>
      <c r="AK3948" t="s">
        <v>106</v>
      </c>
      <c r="AL3948" s="3">
        <v>3</v>
      </c>
      <c r="AM3948" s="4">
        <v>28.3</v>
      </c>
      <c r="AN3948" t="s">
        <v>106</v>
      </c>
      <c r="AO3948" t="s">
        <v>106</v>
      </c>
      <c r="AP3948" t="s">
        <v>106</v>
      </c>
      <c r="AQ3948" t="s">
        <v>106</v>
      </c>
      <c r="AR3948" s="4" t="s">
        <v>106</v>
      </c>
      <c r="AS3948" s="4" t="s">
        <v>106</v>
      </c>
      <c r="AT3948" s="4" t="s">
        <v>106</v>
      </c>
      <c r="AU3948" t="s">
        <v>108</v>
      </c>
      <c r="AV3948" t="s">
        <v>160</v>
      </c>
      <c r="AW3948" t="s">
        <v>161</v>
      </c>
      <c r="AY3948" s="4" t="s">
        <v>5069</v>
      </c>
    </row>
    <row r="3949" spans="1:51" x14ac:dyDescent="0.25">
      <c r="A3949">
        <v>2020</v>
      </c>
      <c r="B3949" s="6">
        <v>44012</v>
      </c>
      <c r="C3949" s="6">
        <v>44117</v>
      </c>
      <c r="D3949" t="str">
        <f>INDEX(parametres!$B$2:$B$57,IF(ISNUMBER(MATCH(Chiffrier!E3949,parametres!$C$2:$C$57,0)),MATCH(E3949,parametres!$C$2:$C$57,0),NA()))</f>
        <v>CN-4</v>
      </c>
      <c r="E3949" t="s">
        <v>43</v>
      </c>
      <c r="F3949" t="s">
        <v>112</v>
      </c>
      <c r="G3949" s="4">
        <f t="shared" si="83"/>
        <v>15</v>
      </c>
      <c r="H3949">
        <f>INDEX(Sites_coordo!$C$2:$C$62,IF(ISNUMBER(MATCH(Chiffrier!E3949,Sites_coordo!$A$2:$A$62,0)),MATCH(Chiffrier!E3949,Sites_coordo!$A$2:$A$62,0),NA()))</f>
        <v>50.236758999999999</v>
      </c>
      <c r="I3949">
        <f>INDEX(Sites_coordo!$B$2:$B$62,IF(ISNUMBER(MATCH(Chiffrier!E3949,Sites_coordo!$A$2:$A$62,0)),MATCH(Chiffrier!E3949,Sites_coordo!$A$2:$A$62,0),NA()))</f>
        <v>-63.605137999999997</v>
      </c>
      <c r="J3949" t="s">
        <v>119</v>
      </c>
      <c r="K3949" t="s">
        <v>119</v>
      </c>
      <c r="L3949" s="4">
        <v>20072100</v>
      </c>
      <c r="M3949" t="s">
        <v>151</v>
      </c>
      <c r="N3949" s="4">
        <v>7</v>
      </c>
      <c r="O3949" s="4" t="s">
        <v>107</v>
      </c>
      <c r="P3949" s="4">
        <v>1</v>
      </c>
      <c r="Q3949" s="4" t="s">
        <v>4232</v>
      </c>
      <c r="R3949" s="4">
        <v>0</v>
      </c>
      <c r="S3949">
        <v>0</v>
      </c>
      <c r="T3949" t="s">
        <v>106</v>
      </c>
      <c r="U3949">
        <v>0</v>
      </c>
      <c r="V3949" t="s">
        <v>106</v>
      </c>
      <c r="W3949">
        <v>0</v>
      </c>
      <c r="X3949">
        <v>0</v>
      </c>
      <c r="Y3949">
        <v>0</v>
      </c>
      <c r="Z3949">
        <v>0</v>
      </c>
      <c r="AA3949">
        <v>0</v>
      </c>
      <c r="AB3949">
        <v>0</v>
      </c>
      <c r="AC3949">
        <v>0</v>
      </c>
      <c r="AD3949">
        <v>0</v>
      </c>
      <c r="AE3949" s="4">
        <v>0</v>
      </c>
      <c r="AF3949" s="4">
        <v>0</v>
      </c>
      <c r="AH3949" s="6">
        <v>44117</v>
      </c>
      <c r="AI3949" s="5">
        <v>0.59861111111111109</v>
      </c>
      <c r="AJ3949" t="s">
        <v>106</v>
      </c>
      <c r="AK3949" t="s">
        <v>106</v>
      </c>
      <c r="AL3949" s="3">
        <v>3</v>
      </c>
      <c r="AM3949" s="4">
        <v>28.3</v>
      </c>
      <c r="AN3949" t="s">
        <v>106</v>
      </c>
      <c r="AO3949" t="s">
        <v>106</v>
      </c>
      <c r="AP3949" t="s">
        <v>106</v>
      </c>
      <c r="AQ3949" t="s">
        <v>106</v>
      </c>
      <c r="AR3949" s="4" t="s">
        <v>106</v>
      </c>
      <c r="AS3949" s="4" t="s">
        <v>106</v>
      </c>
      <c r="AT3949" s="4" t="s">
        <v>106</v>
      </c>
      <c r="AU3949" t="s">
        <v>108</v>
      </c>
      <c r="AV3949" t="s">
        <v>160</v>
      </c>
      <c r="AW3949" t="s">
        <v>161</v>
      </c>
      <c r="AY3949" s="4" t="s">
        <v>5069</v>
      </c>
    </row>
    <row r="3950" spans="1:51" x14ac:dyDescent="0.25">
      <c r="A3950">
        <v>2020</v>
      </c>
      <c r="B3950" s="6">
        <v>44012</v>
      </c>
      <c r="C3950" s="6">
        <v>44117</v>
      </c>
      <c r="D3950" t="str">
        <f>INDEX(parametres!$B$2:$B$57,IF(ISNUMBER(MATCH(Chiffrier!E3950,parametres!$C$2:$C$57,0)),MATCH(E3950,parametres!$C$2:$C$57,0),NA()))</f>
        <v>CN-4</v>
      </c>
      <c r="E3950" t="s">
        <v>43</v>
      </c>
      <c r="F3950" t="s">
        <v>112</v>
      </c>
      <c r="G3950" s="4">
        <f t="shared" si="83"/>
        <v>15</v>
      </c>
      <c r="H3950">
        <f>INDEX(Sites_coordo!$C$2:$C$62,IF(ISNUMBER(MATCH(Chiffrier!E3950,Sites_coordo!$A$2:$A$62,0)),MATCH(Chiffrier!E3950,Sites_coordo!$A$2:$A$62,0),NA()))</f>
        <v>50.236758999999999</v>
      </c>
      <c r="I3950">
        <f>INDEX(Sites_coordo!$B$2:$B$62,IF(ISNUMBER(MATCH(Chiffrier!E3950,Sites_coordo!$A$2:$A$62,0)),MATCH(Chiffrier!E3950,Sites_coordo!$A$2:$A$62,0),NA()))</f>
        <v>-63.605137999999997</v>
      </c>
      <c r="J3950" t="s">
        <v>119</v>
      </c>
      <c r="K3950" t="s">
        <v>119</v>
      </c>
      <c r="L3950" s="4">
        <v>20072100</v>
      </c>
      <c r="M3950" t="s">
        <v>151</v>
      </c>
      <c r="N3950" s="4">
        <v>8</v>
      </c>
      <c r="O3950" s="4" t="s">
        <v>121</v>
      </c>
      <c r="P3950" s="4">
        <v>1</v>
      </c>
      <c r="Q3950" s="4" t="s">
        <v>4237</v>
      </c>
      <c r="R3950" s="4">
        <v>0</v>
      </c>
      <c r="S3950">
        <v>0</v>
      </c>
      <c r="T3950" t="s">
        <v>106</v>
      </c>
      <c r="U3950">
        <v>0</v>
      </c>
      <c r="V3950" t="s">
        <v>106</v>
      </c>
      <c r="W3950">
        <v>0</v>
      </c>
      <c r="X3950">
        <v>0</v>
      </c>
      <c r="Y3950">
        <v>0</v>
      </c>
      <c r="Z3950">
        <v>0</v>
      </c>
      <c r="AA3950">
        <v>0</v>
      </c>
      <c r="AB3950">
        <v>0</v>
      </c>
      <c r="AC3950">
        <v>0</v>
      </c>
      <c r="AD3950">
        <v>0</v>
      </c>
      <c r="AE3950" s="4">
        <v>0</v>
      </c>
      <c r="AF3950" s="4">
        <v>0</v>
      </c>
      <c r="AH3950" s="6">
        <v>44117</v>
      </c>
      <c r="AI3950" s="5">
        <v>0.59861111111111109</v>
      </c>
      <c r="AJ3950" t="s">
        <v>106</v>
      </c>
      <c r="AK3950" t="s">
        <v>106</v>
      </c>
      <c r="AL3950" s="3">
        <v>3</v>
      </c>
      <c r="AM3950" s="4">
        <v>28.3</v>
      </c>
      <c r="AN3950" t="s">
        <v>106</v>
      </c>
      <c r="AO3950" t="s">
        <v>106</v>
      </c>
      <c r="AP3950" t="s">
        <v>106</v>
      </c>
      <c r="AQ3950" t="s">
        <v>106</v>
      </c>
      <c r="AR3950" s="4" t="s">
        <v>106</v>
      </c>
      <c r="AS3950" s="4" t="s">
        <v>106</v>
      </c>
      <c r="AT3950" s="4" t="s">
        <v>106</v>
      </c>
      <c r="AU3950" t="s">
        <v>108</v>
      </c>
      <c r="AV3950" t="s">
        <v>160</v>
      </c>
      <c r="AW3950" t="s">
        <v>161</v>
      </c>
      <c r="AY3950" s="4" t="s">
        <v>5069</v>
      </c>
    </row>
    <row r="3951" spans="1:51" x14ac:dyDescent="0.25">
      <c r="A3951">
        <v>2020</v>
      </c>
      <c r="B3951" s="6">
        <v>44012</v>
      </c>
      <c r="C3951" s="6">
        <v>44117</v>
      </c>
      <c r="D3951" t="str">
        <f>INDEX(parametres!$B$2:$B$57,IF(ISNUMBER(MATCH(Chiffrier!E3951,parametres!$C$2:$C$57,0)),MATCH(E3951,parametres!$C$2:$C$57,0),NA()))</f>
        <v>CN-4</v>
      </c>
      <c r="E3951" t="s">
        <v>43</v>
      </c>
      <c r="F3951" t="s">
        <v>112</v>
      </c>
      <c r="G3951" s="4">
        <f t="shared" si="83"/>
        <v>15</v>
      </c>
      <c r="H3951">
        <f>INDEX(Sites_coordo!$C$2:$C$62,IF(ISNUMBER(MATCH(Chiffrier!E3951,Sites_coordo!$A$2:$A$62,0)),MATCH(Chiffrier!E3951,Sites_coordo!$A$2:$A$62,0),NA()))</f>
        <v>50.236758999999999</v>
      </c>
      <c r="I3951">
        <f>INDEX(Sites_coordo!$B$2:$B$62,IF(ISNUMBER(MATCH(Chiffrier!E3951,Sites_coordo!$A$2:$A$62,0)),MATCH(Chiffrier!E3951,Sites_coordo!$A$2:$A$62,0),NA()))</f>
        <v>-63.605137999999997</v>
      </c>
      <c r="J3951" t="s">
        <v>119</v>
      </c>
      <c r="K3951" t="s">
        <v>119</v>
      </c>
      <c r="L3951" s="4">
        <v>20072100</v>
      </c>
      <c r="M3951" t="s">
        <v>151</v>
      </c>
      <c r="N3951" s="4">
        <v>8</v>
      </c>
      <c r="O3951" s="4" t="s">
        <v>121</v>
      </c>
      <c r="P3951" s="4">
        <v>2</v>
      </c>
      <c r="Q3951" s="4" t="s">
        <v>4200</v>
      </c>
      <c r="R3951" s="4">
        <v>0</v>
      </c>
      <c r="S3951">
        <v>0</v>
      </c>
      <c r="T3951" t="s">
        <v>106</v>
      </c>
      <c r="U3951">
        <v>0</v>
      </c>
      <c r="V3951" t="s">
        <v>106</v>
      </c>
      <c r="W3951">
        <v>0</v>
      </c>
      <c r="X3951">
        <v>0</v>
      </c>
      <c r="Y3951">
        <v>0</v>
      </c>
      <c r="Z3951">
        <v>0</v>
      </c>
      <c r="AA3951">
        <v>0</v>
      </c>
      <c r="AB3951">
        <v>0</v>
      </c>
      <c r="AC3951">
        <v>0</v>
      </c>
      <c r="AD3951">
        <v>0</v>
      </c>
      <c r="AE3951" s="4">
        <v>0</v>
      </c>
      <c r="AF3951" s="4">
        <v>0</v>
      </c>
      <c r="AH3951" s="6">
        <v>44117</v>
      </c>
      <c r="AI3951" s="5">
        <v>0.59861111111111109</v>
      </c>
      <c r="AJ3951" t="s">
        <v>106</v>
      </c>
      <c r="AK3951" t="s">
        <v>106</v>
      </c>
      <c r="AL3951" s="3">
        <v>3</v>
      </c>
      <c r="AM3951" s="4">
        <v>28.3</v>
      </c>
      <c r="AN3951" t="s">
        <v>106</v>
      </c>
      <c r="AO3951" t="s">
        <v>106</v>
      </c>
      <c r="AP3951" t="s">
        <v>106</v>
      </c>
      <c r="AQ3951" t="s">
        <v>106</v>
      </c>
      <c r="AR3951" s="4" t="s">
        <v>106</v>
      </c>
      <c r="AS3951" s="4" t="s">
        <v>106</v>
      </c>
      <c r="AT3951" s="4" t="s">
        <v>106</v>
      </c>
      <c r="AU3951" t="s">
        <v>108</v>
      </c>
      <c r="AV3951" t="s">
        <v>160</v>
      </c>
      <c r="AW3951" t="s">
        <v>161</v>
      </c>
      <c r="AY3951" s="4" t="s">
        <v>5069</v>
      </c>
    </row>
    <row r="3952" spans="1:51" x14ac:dyDescent="0.25">
      <c r="A3952">
        <v>2020</v>
      </c>
      <c r="B3952" s="6">
        <v>44012</v>
      </c>
      <c r="C3952" s="6">
        <v>44117</v>
      </c>
      <c r="D3952" t="str">
        <f>INDEX(parametres!$B$2:$B$57,IF(ISNUMBER(MATCH(Chiffrier!E3952,parametres!$C$2:$C$57,0)),MATCH(E3952,parametres!$C$2:$C$57,0),NA()))</f>
        <v>CN-4</v>
      </c>
      <c r="E3952" t="s">
        <v>43</v>
      </c>
      <c r="F3952" t="s">
        <v>112</v>
      </c>
      <c r="G3952" s="4">
        <f t="shared" si="83"/>
        <v>15</v>
      </c>
      <c r="H3952">
        <f>INDEX(Sites_coordo!$C$2:$C$62,IF(ISNUMBER(MATCH(Chiffrier!E3952,Sites_coordo!$A$2:$A$62,0)),MATCH(Chiffrier!E3952,Sites_coordo!$A$2:$A$62,0),NA()))</f>
        <v>50.236758999999999</v>
      </c>
      <c r="I3952">
        <f>INDEX(Sites_coordo!$B$2:$B$62,IF(ISNUMBER(MATCH(Chiffrier!E3952,Sites_coordo!$A$2:$A$62,0)),MATCH(Chiffrier!E3952,Sites_coordo!$A$2:$A$62,0),NA()))</f>
        <v>-63.605137999999997</v>
      </c>
      <c r="J3952" t="s">
        <v>119</v>
      </c>
      <c r="K3952" t="s">
        <v>119</v>
      </c>
      <c r="L3952" s="4">
        <v>20072100</v>
      </c>
      <c r="M3952" t="s">
        <v>151</v>
      </c>
      <c r="N3952" s="4">
        <v>8</v>
      </c>
      <c r="O3952" s="4" t="s">
        <v>121</v>
      </c>
      <c r="P3952" s="4">
        <v>3</v>
      </c>
      <c r="Q3952" s="4" t="s">
        <v>4238</v>
      </c>
      <c r="R3952" s="4">
        <v>0</v>
      </c>
      <c r="S3952">
        <v>0</v>
      </c>
      <c r="T3952" t="s">
        <v>106</v>
      </c>
      <c r="U3952">
        <v>0</v>
      </c>
      <c r="V3952" t="s">
        <v>106</v>
      </c>
      <c r="W3952">
        <v>0</v>
      </c>
      <c r="X3952">
        <v>0</v>
      </c>
      <c r="Y3952">
        <v>0</v>
      </c>
      <c r="Z3952">
        <v>0</v>
      </c>
      <c r="AA3952">
        <v>0</v>
      </c>
      <c r="AB3952">
        <v>0</v>
      </c>
      <c r="AC3952">
        <v>0</v>
      </c>
      <c r="AD3952">
        <v>0</v>
      </c>
      <c r="AE3952" s="4">
        <v>0</v>
      </c>
      <c r="AF3952" s="4">
        <v>0</v>
      </c>
      <c r="AH3952" s="6">
        <v>44117</v>
      </c>
      <c r="AI3952" s="5">
        <v>0.59861111111111109</v>
      </c>
      <c r="AJ3952" t="s">
        <v>106</v>
      </c>
      <c r="AK3952" t="s">
        <v>106</v>
      </c>
      <c r="AL3952" s="3">
        <v>3</v>
      </c>
      <c r="AM3952" s="4">
        <v>28.3</v>
      </c>
      <c r="AN3952" t="s">
        <v>106</v>
      </c>
      <c r="AO3952" t="s">
        <v>106</v>
      </c>
      <c r="AP3952" t="s">
        <v>106</v>
      </c>
      <c r="AQ3952" t="s">
        <v>106</v>
      </c>
      <c r="AR3952" s="4" t="s">
        <v>106</v>
      </c>
      <c r="AS3952" s="4" t="s">
        <v>106</v>
      </c>
      <c r="AT3952" s="4" t="s">
        <v>106</v>
      </c>
      <c r="AU3952" t="s">
        <v>108</v>
      </c>
      <c r="AV3952" t="s">
        <v>160</v>
      </c>
      <c r="AW3952" t="s">
        <v>161</v>
      </c>
      <c r="AY3952" s="4" t="s">
        <v>5069</v>
      </c>
    </row>
    <row r="3953" spans="1:51" x14ac:dyDescent="0.25">
      <c r="A3953">
        <v>2020</v>
      </c>
      <c r="B3953" s="6">
        <v>44012</v>
      </c>
      <c r="C3953" s="6">
        <v>44117</v>
      </c>
      <c r="D3953" t="str">
        <f>INDEX(parametres!$B$2:$B$57,IF(ISNUMBER(MATCH(Chiffrier!E3953,parametres!$C$2:$C$57,0)),MATCH(E3953,parametres!$C$2:$C$57,0),NA()))</f>
        <v>CN-4</v>
      </c>
      <c r="E3953" t="s">
        <v>43</v>
      </c>
      <c r="F3953" t="s">
        <v>112</v>
      </c>
      <c r="G3953" s="4">
        <f t="shared" si="83"/>
        <v>15</v>
      </c>
      <c r="H3953">
        <f>INDEX(Sites_coordo!$C$2:$C$62,IF(ISNUMBER(MATCH(Chiffrier!E3953,Sites_coordo!$A$2:$A$62,0)),MATCH(Chiffrier!E3953,Sites_coordo!$A$2:$A$62,0),NA()))</f>
        <v>50.236758999999999</v>
      </c>
      <c r="I3953">
        <f>INDEX(Sites_coordo!$B$2:$B$62,IF(ISNUMBER(MATCH(Chiffrier!E3953,Sites_coordo!$A$2:$A$62,0)),MATCH(Chiffrier!E3953,Sites_coordo!$A$2:$A$62,0),NA()))</f>
        <v>-63.605137999999997</v>
      </c>
      <c r="J3953" t="s">
        <v>119</v>
      </c>
      <c r="K3953" t="s">
        <v>119</v>
      </c>
      <c r="L3953" s="4">
        <v>20072100</v>
      </c>
      <c r="M3953" t="s">
        <v>151</v>
      </c>
      <c r="N3953" s="4">
        <v>8</v>
      </c>
      <c r="O3953" s="4" t="s">
        <v>107</v>
      </c>
      <c r="P3953" s="4">
        <v>1</v>
      </c>
      <c r="Q3953" s="4" t="s">
        <v>4242</v>
      </c>
      <c r="R3953" s="4">
        <v>0</v>
      </c>
      <c r="S3953">
        <v>0</v>
      </c>
      <c r="T3953" t="s">
        <v>106</v>
      </c>
      <c r="U3953">
        <v>0</v>
      </c>
      <c r="V3953" t="s">
        <v>106</v>
      </c>
      <c r="W3953">
        <v>0</v>
      </c>
      <c r="X3953">
        <v>0</v>
      </c>
      <c r="Y3953">
        <v>0</v>
      </c>
      <c r="Z3953">
        <v>0</v>
      </c>
      <c r="AA3953">
        <v>0</v>
      </c>
      <c r="AB3953">
        <v>0</v>
      </c>
      <c r="AC3953">
        <v>0</v>
      </c>
      <c r="AD3953">
        <v>0</v>
      </c>
      <c r="AE3953" s="4">
        <v>0</v>
      </c>
      <c r="AF3953" s="4">
        <v>0</v>
      </c>
      <c r="AH3953" s="6">
        <v>44117</v>
      </c>
      <c r="AI3953" s="5">
        <v>0.59861111111111109</v>
      </c>
      <c r="AJ3953" t="s">
        <v>106</v>
      </c>
      <c r="AK3953" t="s">
        <v>106</v>
      </c>
      <c r="AL3953" s="3">
        <v>3</v>
      </c>
      <c r="AM3953" s="4">
        <v>28.3</v>
      </c>
      <c r="AN3953" t="s">
        <v>106</v>
      </c>
      <c r="AO3953" t="s">
        <v>106</v>
      </c>
      <c r="AP3953" t="s">
        <v>106</v>
      </c>
      <c r="AQ3953" t="s">
        <v>106</v>
      </c>
      <c r="AR3953" s="4" t="s">
        <v>106</v>
      </c>
      <c r="AS3953" s="4" t="s">
        <v>106</v>
      </c>
      <c r="AT3953" s="4" t="s">
        <v>106</v>
      </c>
      <c r="AU3953" t="s">
        <v>108</v>
      </c>
      <c r="AV3953" t="s">
        <v>160</v>
      </c>
      <c r="AW3953" t="s">
        <v>161</v>
      </c>
      <c r="AY3953" s="4" t="s">
        <v>5069</v>
      </c>
    </row>
    <row r="3954" spans="1:51" x14ac:dyDescent="0.25">
      <c r="A3954">
        <v>2020</v>
      </c>
      <c r="B3954" s="6">
        <v>44012</v>
      </c>
      <c r="C3954" s="6">
        <v>44117</v>
      </c>
      <c r="D3954" t="str">
        <f>INDEX(parametres!$B$2:$B$57,IF(ISNUMBER(MATCH(Chiffrier!E3954,parametres!$C$2:$C$57,0)),MATCH(E3954,parametres!$C$2:$C$57,0),NA()))</f>
        <v>CN-4</v>
      </c>
      <c r="E3954" t="s">
        <v>43</v>
      </c>
      <c r="F3954" t="s">
        <v>112</v>
      </c>
      <c r="G3954" s="4">
        <f t="shared" si="83"/>
        <v>15</v>
      </c>
      <c r="H3954">
        <f>INDEX(Sites_coordo!$C$2:$C$62,IF(ISNUMBER(MATCH(Chiffrier!E3954,Sites_coordo!$A$2:$A$62,0)),MATCH(Chiffrier!E3954,Sites_coordo!$A$2:$A$62,0),NA()))</f>
        <v>50.236758999999999</v>
      </c>
      <c r="I3954">
        <f>INDEX(Sites_coordo!$B$2:$B$62,IF(ISNUMBER(MATCH(Chiffrier!E3954,Sites_coordo!$A$2:$A$62,0)),MATCH(Chiffrier!E3954,Sites_coordo!$A$2:$A$62,0),NA()))</f>
        <v>-63.605137999999997</v>
      </c>
      <c r="J3954" t="s">
        <v>119</v>
      </c>
      <c r="K3954" t="s">
        <v>119</v>
      </c>
      <c r="L3954" s="4">
        <v>20072100</v>
      </c>
      <c r="M3954" t="s">
        <v>151</v>
      </c>
      <c r="N3954" s="4">
        <v>9</v>
      </c>
      <c r="O3954" s="4" t="s">
        <v>121</v>
      </c>
      <c r="P3954" s="4">
        <v>1</v>
      </c>
      <c r="Q3954" s="4" t="s">
        <v>4239</v>
      </c>
      <c r="R3954" s="4">
        <v>0</v>
      </c>
      <c r="S3954">
        <v>0</v>
      </c>
      <c r="T3954" t="s">
        <v>106</v>
      </c>
      <c r="U3954">
        <v>0</v>
      </c>
      <c r="V3954" t="s">
        <v>106</v>
      </c>
      <c r="W3954">
        <v>0</v>
      </c>
      <c r="X3954">
        <v>0</v>
      </c>
      <c r="Y3954">
        <v>0</v>
      </c>
      <c r="Z3954">
        <v>0</v>
      </c>
      <c r="AA3954">
        <v>0</v>
      </c>
      <c r="AB3954">
        <v>0</v>
      </c>
      <c r="AC3954">
        <v>0</v>
      </c>
      <c r="AD3954">
        <v>0</v>
      </c>
      <c r="AE3954" s="4">
        <v>0</v>
      </c>
      <c r="AF3954" s="4">
        <v>0</v>
      </c>
      <c r="AH3954" s="6">
        <v>44117</v>
      </c>
      <c r="AI3954" s="5">
        <v>0.59861111111111109</v>
      </c>
      <c r="AJ3954" t="s">
        <v>106</v>
      </c>
      <c r="AK3954" t="s">
        <v>106</v>
      </c>
      <c r="AL3954" s="3">
        <v>3</v>
      </c>
      <c r="AM3954" s="4">
        <v>28.3</v>
      </c>
      <c r="AN3954" t="s">
        <v>106</v>
      </c>
      <c r="AO3954" t="s">
        <v>106</v>
      </c>
      <c r="AP3954" t="s">
        <v>106</v>
      </c>
      <c r="AQ3954" t="s">
        <v>106</v>
      </c>
      <c r="AR3954" s="4" t="s">
        <v>106</v>
      </c>
      <c r="AS3954" s="4" t="s">
        <v>106</v>
      </c>
      <c r="AT3954" s="4" t="s">
        <v>106</v>
      </c>
      <c r="AU3954" t="s">
        <v>108</v>
      </c>
      <c r="AV3954" t="s">
        <v>160</v>
      </c>
      <c r="AW3954" t="s">
        <v>161</v>
      </c>
      <c r="AY3954" s="4" t="s">
        <v>5069</v>
      </c>
    </row>
    <row r="3955" spans="1:51" x14ac:dyDescent="0.25">
      <c r="A3955">
        <v>2020</v>
      </c>
      <c r="B3955" s="6">
        <v>44012</v>
      </c>
      <c r="C3955" s="6">
        <v>44117</v>
      </c>
      <c r="D3955" t="str">
        <f>INDEX(parametres!$B$2:$B$57,IF(ISNUMBER(MATCH(Chiffrier!E3955,parametres!$C$2:$C$57,0)),MATCH(E3955,parametres!$C$2:$C$57,0),NA()))</f>
        <v>CN-4</v>
      </c>
      <c r="E3955" t="s">
        <v>43</v>
      </c>
      <c r="F3955" t="s">
        <v>112</v>
      </c>
      <c r="G3955" s="4">
        <f t="shared" si="83"/>
        <v>15</v>
      </c>
      <c r="H3955">
        <f>INDEX(Sites_coordo!$C$2:$C$62,IF(ISNUMBER(MATCH(Chiffrier!E3955,Sites_coordo!$A$2:$A$62,0)),MATCH(Chiffrier!E3955,Sites_coordo!$A$2:$A$62,0),NA()))</f>
        <v>50.236758999999999</v>
      </c>
      <c r="I3955">
        <f>INDEX(Sites_coordo!$B$2:$B$62,IF(ISNUMBER(MATCH(Chiffrier!E3955,Sites_coordo!$A$2:$A$62,0)),MATCH(Chiffrier!E3955,Sites_coordo!$A$2:$A$62,0),NA()))</f>
        <v>-63.605137999999997</v>
      </c>
      <c r="J3955" t="s">
        <v>119</v>
      </c>
      <c r="K3955" t="s">
        <v>119</v>
      </c>
      <c r="L3955" s="4">
        <v>20072100</v>
      </c>
      <c r="M3955" t="s">
        <v>151</v>
      </c>
      <c r="N3955" s="4">
        <v>9</v>
      </c>
      <c r="O3955" s="4" t="s">
        <v>121</v>
      </c>
      <c r="P3955" s="4">
        <v>2</v>
      </c>
      <c r="Q3955" s="4" t="s">
        <v>4240</v>
      </c>
      <c r="R3955" s="4">
        <v>0</v>
      </c>
      <c r="S3955">
        <v>0</v>
      </c>
      <c r="T3955" t="s">
        <v>106</v>
      </c>
      <c r="U3955">
        <v>0</v>
      </c>
      <c r="V3955" t="s">
        <v>106</v>
      </c>
      <c r="W3955">
        <v>0</v>
      </c>
      <c r="X3955">
        <v>0</v>
      </c>
      <c r="Y3955">
        <v>0</v>
      </c>
      <c r="Z3955">
        <v>0</v>
      </c>
      <c r="AA3955">
        <v>0</v>
      </c>
      <c r="AB3955">
        <v>0</v>
      </c>
      <c r="AC3955">
        <v>0</v>
      </c>
      <c r="AD3955">
        <v>0</v>
      </c>
      <c r="AE3955" s="4">
        <v>0</v>
      </c>
      <c r="AF3955" s="4">
        <v>0</v>
      </c>
      <c r="AH3955" s="6">
        <v>44117</v>
      </c>
      <c r="AI3955" s="5">
        <v>0.59861111111111109</v>
      </c>
      <c r="AJ3955" t="s">
        <v>106</v>
      </c>
      <c r="AK3955" t="s">
        <v>106</v>
      </c>
      <c r="AL3955" s="3">
        <v>3</v>
      </c>
      <c r="AM3955" s="4">
        <v>28.3</v>
      </c>
      <c r="AN3955" t="s">
        <v>106</v>
      </c>
      <c r="AO3955" t="s">
        <v>106</v>
      </c>
      <c r="AP3955" t="s">
        <v>106</v>
      </c>
      <c r="AQ3955" t="s">
        <v>106</v>
      </c>
      <c r="AR3955" s="4" t="s">
        <v>106</v>
      </c>
      <c r="AS3955" s="4" t="s">
        <v>106</v>
      </c>
      <c r="AT3955" s="4" t="s">
        <v>106</v>
      </c>
      <c r="AU3955" t="s">
        <v>108</v>
      </c>
      <c r="AV3955" t="s">
        <v>160</v>
      </c>
      <c r="AW3955" t="s">
        <v>161</v>
      </c>
      <c r="AY3955" s="4" t="s">
        <v>5069</v>
      </c>
    </row>
    <row r="3956" spans="1:51" x14ac:dyDescent="0.25">
      <c r="A3956">
        <v>2020</v>
      </c>
      <c r="B3956" s="6">
        <v>44012</v>
      </c>
      <c r="C3956" s="6">
        <v>44117</v>
      </c>
      <c r="D3956" t="str">
        <f>INDEX(parametres!$B$2:$B$57,IF(ISNUMBER(MATCH(Chiffrier!E3956,parametres!$C$2:$C$57,0)),MATCH(E3956,parametres!$C$2:$C$57,0),NA()))</f>
        <v>CN-4</v>
      </c>
      <c r="E3956" t="s">
        <v>43</v>
      </c>
      <c r="F3956" t="s">
        <v>112</v>
      </c>
      <c r="G3956" s="4">
        <f t="shared" si="83"/>
        <v>15</v>
      </c>
      <c r="H3956">
        <f>INDEX(Sites_coordo!$C$2:$C$62,IF(ISNUMBER(MATCH(Chiffrier!E3956,Sites_coordo!$A$2:$A$62,0)),MATCH(Chiffrier!E3956,Sites_coordo!$A$2:$A$62,0),NA()))</f>
        <v>50.236758999999999</v>
      </c>
      <c r="I3956">
        <f>INDEX(Sites_coordo!$B$2:$B$62,IF(ISNUMBER(MATCH(Chiffrier!E3956,Sites_coordo!$A$2:$A$62,0)),MATCH(Chiffrier!E3956,Sites_coordo!$A$2:$A$62,0),NA()))</f>
        <v>-63.605137999999997</v>
      </c>
      <c r="J3956" t="s">
        <v>119</v>
      </c>
      <c r="K3956" t="s">
        <v>119</v>
      </c>
      <c r="L3956" s="4">
        <v>20072100</v>
      </c>
      <c r="M3956" t="s">
        <v>151</v>
      </c>
      <c r="N3956" s="4">
        <v>9</v>
      </c>
      <c r="O3956" s="4" t="s">
        <v>121</v>
      </c>
      <c r="P3956" s="4">
        <v>3</v>
      </c>
      <c r="Q3956" s="4" t="s">
        <v>4241</v>
      </c>
      <c r="R3956" s="4">
        <v>0</v>
      </c>
      <c r="S3956">
        <v>0</v>
      </c>
      <c r="T3956" t="s">
        <v>106</v>
      </c>
      <c r="U3956">
        <v>0</v>
      </c>
      <c r="V3956" t="s">
        <v>106</v>
      </c>
      <c r="W3956">
        <v>0</v>
      </c>
      <c r="X3956">
        <v>0</v>
      </c>
      <c r="Y3956">
        <v>0</v>
      </c>
      <c r="Z3956">
        <v>0</v>
      </c>
      <c r="AA3956">
        <v>0</v>
      </c>
      <c r="AB3956">
        <v>0</v>
      </c>
      <c r="AC3956">
        <v>0</v>
      </c>
      <c r="AD3956">
        <v>0</v>
      </c>
      <c r="AE3956" s="4">
        <v>0</v>
      </c>
      <c r="AF3956" s="4">
        <v>0</v>
      </c>
      <c r="AH3956" s="6">
        <v>44117</v>
      </c>
      <c r="AI3956" s="5">
        <v>0.59861111111111109</v>
      </c>
      <c r="AJ3956" t="s">
        <v>106</v>
      </c>
      <c r="AK3956" t="s">
        <v>106</v>
      </c>
      <c r="AL3956" s="3">
        <v>3</v>
      </c>
      <c r="AM3956" s="4">
        <v>28.3</v>
      </c>
      <c r="AN3956" t="s">
        <v>106</v>
      </c>
      <c r="AO3956" t="s">
        <v>106</v>
      </c>
      <c r="AP3956" t="s">
        <v>106</v>
      </c>
      <c r="AQ3956" t="s">
        <v>106</v>
      </c>
      <c r="AR3956" s="4" t="s">
        <v>106</v>
      </c>
      <c r="AS3956" s="4" t="s">
        <v>106</v>
      </c>
      <c r="AT3956" s="4" t="s">
        <v>106</v>
      </c>
      <c r="AU3956" t="s">
        <v>108</v>
      </c>
      <c r="AV3956" t="s">
        <v>160</v>
      </c>
      <c r="AW3956" t="s">
        <v>161</v>
      </c>
      <c r="AY3956" s="4" t="s">
        <v>5069</v>
      </c>
    </row>
    <row r="3957" spans="1:51" x14ac:dyDescent="0.25">
      <c r="A3957">
        <v>2020</v>
      </c>
      <c r="B3957" s="6">
        <v>44012</v>
      </c>
      <c r="C3957" s="6">
        <v>44117</v>
      </c>
      <c r="D3957" t="str">
        <f>INDEX(parametres!$B$2:$B$57,IF(ISNUMBER(MATCH(Chiffrier!E3957,parametres!$C$2:$C$57,0)),MATCH(E3957,parametres!$C$2:$C$57,0),NA()))</f>
        <v>CN-4</v>
      </c>
      <c r="E3957" t="s">
        <v>43</v>
      </c>
      <c r="F3957" t="s">
        <v>112</v>
      </c>
      <c r="G3957" s="4">
        <f t="shared" si="83"/>
        <v>15</v>
      </c>
      <c r="H3957">
        <f>INDEX(Sites_coordo!$C$2:$C$62,IF(ISNUMBER(MATCH(Chiffrier!E3957,Sites_coordo!$A$2:$A$62,0)),MATCH(Chiffrier!E3957,Sites_coordo!$A$2:$A$62,0),NA()))</f>
        <v>50.236758999999999</v>
      </c>
      <c r="I3957">
        <f>INDEX(Sites_coordo!$B$2:$B$62,IF(ISNUMBER(MATCH(Chiffrier!E3957,Sites_coordo!$A$2:$A$62,0)),MATCH(Chiffrier!E3957,Sites_coordo!$A$2:$A$62,0),NA()))</f>
        <v>-63.605137999999997</v>
      </c>
      <c r="J3957" t="s">
        <v>119</v>
      </c>
      <c r="K3957" t="s">
        <v>119</v>
      </c>
      <c r="L3957" s="4">
        <v>20072100</v>
      </c>
      <c r="M3957" t="s">
        <v>151</v>
      </c>
      <c r="N3957" s="4">
        <v>9</v>
      </c>
      <c r="O3957" s="4" t="s">
        <v>107</v>
      </c>
      <c r="P3957" s="4">
        <v>1</v>
      </c>
      <c r="Q3957" s="4" t="s">
        <v>4243</v>
      </c>
      <c r="R3957" s="4">
        <v>0</v>
      </c>
      <c r="S3957">
        <v>0</v>
      </c>
      <c r="T3957" t="s">
        <v>106</v>
      </c>
      <c r="U3957">
        <v>0</v>
      </c>
      <c r="V3957" t="s">
        <v>106</v>
      </c>
      <c r="W3957">
        <v>0</v>
      </c>
      <c r="X3957">
        <v>0</v>
      </c>
      <c r="Y3957">
        <v>0</v>
      </c>
      <c r="Z3957">
        <v>0</v>
      </c>
      <c r="AA3957">
        <v>0</v>
      </c>
      <c r="AB3957">
        <v>0</v>
      </c>
      <c r="AC3957">
        <v>0</v>
      </c>
      <c r="AD3957">
        <v>0</v>
      </c>
      <c r="AE3957" s="4">
        <v>0</v>
      </c>
      <c r="AF3957" s="4">
        <v>0</v>
      </c>
      <c r="AH3957" s="6">
        <v>44117</v>
      </c>
      <c r="AI3957" s="5">
        <v>0.59861111111111109</v>
      </c>
      <c r="AJ3957" t="s">
        <v>106</v>
      </c>
      <c r="AK3957" t="s">
        <v>106</v>
      </c>
      <c r="AL3957" s="3">
        <v>3</v>
      </c>
      <c r="AM3957" s="4">
        <v>28.3</v>
      </c>
      <c r="AN3957" t="s">
        <v>106</v>
      </c>
      <c r="AO3957" t="s">
        <v>106</v>
      </c>
      <c r="AP3957" t="s">
        <v>106</v>
      </c>
      <c r="AQ3957" t="s">
        <v>106</v>
      </c>
      <c r="AR3957" s="4" t="s">
        <v>106</v>
      </c>
      <c r="AS3957" s="4" t="s">
        <v>106</v>
      </c>
      <c r="AT3957" s="4" t="s">
        <v>106</v>
      </c>
      <c r="AU3957" t="s">
        <v>108</v>
      </c>
      <c r="AV3957" t="s">
        <v>160</v>
      </c>
      <c r="AW3957" t="s">
        <v>161</v>
      </c>
      <c r="AY3957" s="4" t="s">
        <v>5069</v>
      </c>
    </row>
    <row r="3958" spans="1:51" x14ac:dyDescent="0.25">
      <c r="A3958">
        <v>2020</v>
      </c>
      <c r="B3958" s="6">
        <v>44012</v>
      </c>
      <c r="C3958" s="6">
        <v>44117</v>
      </c>
      <c r="D3958" t="str">
        <f>INDEX(parametres!$B$2:$B$57,IF(ISNUMBER(MATCH(Chiffrier!E3958,parametres!$C$2:$C$57,0)),MATCH(E3958,parametres!$C$2:$C$57,0),NA()))</f>
        <v>CN-4</v>
      </c>
      <c r="E3958" t="s">
        <v>43</v>
      </c>
      <c r="F3958" t="s">
        <v>112</v>
      </c>
      <c r="G3958" s="4">
        <f t="shared" si="83"/>
        <v>15</v>
      </c>
      <c r="H3958">
        <f>INDEX(Sites_coordo!$C$2:$C$62,IF(ISNUMBER(MATCH(Chiffrier!E3958,Sites_coordo!$A$2:$A$62,0)),MATCH(Chiffrier!E3958,Sites_coordo!$A$2:$A$62,0),NA()))</f>
        <v>50.236758999999999</v>
      </c>
      <c r="I3958">
        <f>INDEX(Sites_coordo!$B$2:$B$62,IF(ISNUMBER(MATCH(Chiffrier!E3958,Sites_coordo!$A$2:$A$62,0)),MATCH(Chiffrier!E3958,Sites_coordo!$A$2:$A$62,0),NA()))</f>
        <v>-63.605137999999997</v>
      </c>
      <c r="J3958" t="s">
        <v>119</v>
      </c>
      <c r="K3958" t="s">
        <v>119</v>
      </c>
      <c r="L3958" s="4">
        <v>20072100</v>
      </c>
      <c r="M3958" t="s">
        <v>151</v>
      </c>
      <c r="N3958" s="4">
        <v>10</v>
      </c>
      <c r="O3958" s="4" t="s">
        <v>121</v>
      </c>
      <c r="P3958" s="4">
        <v>1</v>
      </c>
      <c r="Q3958" s="4" t="s">
        <v>4244</v>
      </c>
      <c r="R3958" s="4">
        <v>0</v>
      </c>
      <c r="S3958">
        <v>0</v>
      </c>
      <c r="T3958" t="s">
        <v>106</v>
      </c>
      <c r="U3958">
        <v>0</v>
      </c>
      <c r="V3958" t="s">
        <v>106</v>
      </c>
      <c r="W3958">
        <v>0</v>
      </c>
      <c r="X3958">
        <v>0</v>
      </c>
      <c r="Y3958">
        <v>0</v>
      </c>
      <c r="Z3958">
        <v>0</v>
      </c>
      <c r="AA3958">
        <v>0</v>
      </c>
      <c r="AB3958">
        <v>0</v>
      </c>
      <c r="AC3958">
        <v>0</v>
      </c>
      <c r="AD3958">
        <v>0</v>
      </c>
      <c r="AE3958" s="4">
        <v>0</v>
      </c>
      <c r="AF3958" s="4">
        <v>0</v>
      </c>
      <c r="AH3958" s="6">
        <v>44117</v>
      </c>
      <c r="AI3958" s="5">
        <v>0.59861111111111109</v>
      </c>
      <c r="AJ3958" t="s">
        <v>106</v>
      </c>
      <c r="AK3958" t="s">
        <v>106</v>
      </c>
      <c r="AL3958" s="3">
        <v>3</v>
      </c>
      <c r="AM3958" s="4">
        <v>28.3</v>
      </c>
      <c r="AN3958" t="s">
        <v>106</v>
      </c>
      <c r="AO3958" t="s">
        <v>106</v>
      </c>
      <c r="AP3958" t="s">
        <v>106</v>
      </c>
      <c r="AQ3958" t="s">
        <v>106</v>
      </c>
      <c r="AR3958" s="4" t="s">
        <v>106</v>
      </c>
      <c r="AS3958" s="4" t="s">
        <v>106</v>
      </c>
      <c r="AT3958" s="4" t="s">
        <v>106</v>
      </c>
      <c r="AU3958" t="s">
        <v>108</v>
      </c>
      <c r="AV3958" t="s">
        <v>160</v>
      </c>
      <c r="AW3958" t="s">
        <v>161</v>
      </c>
      <c r="AY3958" s="4" t="s">
        <v>5069</v>
      </c>
    </row>
    <row r="3959" spans="1:51" x14ac:dyDescent="0.25">
      <c r="A3959">
        <v>2020</v>
      </c>
      <c r="B3959" s="6">
        <v>44012</v>
      </c>
      <c r="C3959" s="6">
        <v>44117</v>
      </c>
      <c r="D3959" t="str">
        <f>INDEX(parametres!$B$2:$B$57,IF(ISNUMBER(MATCH(Chiffrier!E3959,parametres!$C$2:$C$57,0)),MATCH(E3959,parametres!$C$2:$C$57,0),NA()))</f>
        <v>CN-4</v>
      </c>
      <c r="E3959" t="s">
        <v>43</v>
      </c>
      <c r="F3959" t="s">
        <v>112</v>
      </c>
      <c r="G3959" s="4">
        <f t="shared" si="83"/>
        <v>15</v>
      </c>
      <c r="H3959">
        <f>INDEX(Sites_coordo!$C$2:$C$62,IF(ISNUMBER(MATCH(Chiffrier!E3959,Sites_coordo!$A$2:$A$62,0)),MATCH(Chiffrier!E3959,Sites_coordo!$A$2:$A$62,0),NA()))</f>
        <v>50.236758999999999</v>
      </c>
      <c r="I3959">
        <f>INDEX(Sites_coordo!$B$2:$B$62,IF(ISNUMBER(MATCH(Chiffrier!E3959,Sites_coordo!$A$2:$A$62,0)),MATCH(Chiffrier!E3959,Sites_coordo!$A$2:$A$62,0),NA()))</f>
        <v>-63.605137999999997</v>
      </c>
      <c r="J3959" t="s">
        <v>119</v>
      </c>
      <c r="K3959" t="s">
        <v>119</v>
      </c>
      <c r="L3959" s="4">
        <v>20072100</v>
      </c>
      <c r="M3959" t="s">
        <v>151</v>
      </c>
      <c r="N3959" s="4">
        <v>10</v>
      </c>
      <c r="O3959" s="4" t="s">
        <v>121</v>
      </c>
      <c r="P3959" s="4">
        <v>2</v>
      </c>
      <c r="Q3959" s="4" t="s">
        <v>4245</v>
      </c>
      <c r="R3959" s="4">
        <v>0</v>
      </c>
      <c r="S3959">
        <v>0</v>
      </c>
      <c r="T3959" t="s">
        <v>106</v>
      </c>
      <c r="U3959">
        <v>0</v>
      </c>
      <c r="V3959" t="s">
        <v>106</v>
      </c>
      <c r="W3959">
        <v>0</v>
      </c>
      <c r="X3959">
        <v>0</v>
      </c>
      <c r="Y3959">
        <v>0</v>
      </c>
      <c r="Z3959">
        <v>0</v>
      </c>
      <c r="AA3959">
        <v>0</v>
      </c>
      <c r="AB3959">
        <v>0</v>
      </c>
      <c r="AC3959">
        <v>0</v>
      </c>
      <c r="AD3959">
        <v>0</v>
      </c>
      <c r="AE3959" s="4">
        <v>0</v>
      </c>
      <c r="AF3959" s="4">
        <v>0</v>
      </c>
      <c r="AH3959" s="6">
        <v>44117</v>
      </c>
      <c r="AI3959" s="5">
        <v>0.59861111111111109</v>
      </c>
      <c r="AJ3959" t="s">
        <v>106</v>
      </c>
      <c r="AK3959" t="s">
        <v>106</v>
      </c>
      <c r="AL3959" s="3">
        <v>3</v>
      </c>
      <c r="AM3959" s="4">
        <v>28.3</v>
      </c>
      <c r="AN3959" t="s">
        <v>106</v>
      </c>
      <c r="AO3959" t="s">
        <v>106</v>
      </c>
      <c r="AP3959" t="s">
        <v>106</v>
      </c>
      <c r="AQ3959" t="s">
        <v>106</v>
      </c>
      <c r="AR3959" s="4" t="s">
        <v>106</v>
      </c>
      <c r="AS3959" s="4" t="s">
        <v>106</v>
      </c>
      <c r="AT3959" s="4" t="s">
        <v>106</v>
      </c>
      <c r="AU3959" t="s">
        <v>108</v>
      </c>
      <c r="AV3959" t="s">
        <v>160</v>
      </c>
      <c r="AW3959" t="s">
        <v>161</v>
      </c>
      <c r="AY3959" s="4" t="s">
        <v>5069</v>
      </c>
    </row>
    <row r="3960" spans="1:51" x14ac:dyDescent="0.25">
      <c r="A3960">
        <v>2020</v>
      </c>
      <c r="B3960" s="6">
        <v>44012</v>
      </c>
      <c r="C3960" s="6">
        <v>44117</v>
      </c>
      <c r="D3960" t="str">
        <f>INDEX(parametres!$B$2:$B$57,IF(ISNUMBER(MATCH(Chiffrier!E3960,parametres!$C$2:$C$57,0)),MATCH(E3960,parametres!$C$2:$C$57,0),NA()))</f>
        <v>CN-4</v>
      </c>
      <c r="E3960" t="s">
        <v>43</v>
      </c>
      <c r="F3960" t="s">
        <v>112</v>
      </c>
      <c r="G3960" s="4">
        <f t="shared" si="83"/>
        <v>15</v>
      </c>
      <c r="H3960">
        <f>INDEX(Sites_coordo!$C$2:$C$62,IF(ISNUMBER(MATCH(Chiffrier!E3960,Sites_coordo!$A$2:$A$62,0)),MATCH(Chiffrier!E3960,Sites_coordo!$A$2:$A$62,0),NA()))</f>
        <v>50.236758999999999</v>
      </c>
      <c r="I3960">
        <f>INDEX(Sites_coordo!$B$2:$B$62,IF(ISNUMBER(MATCH(Chiffrier!E3960,Sites_coordo!$A$2:$A$62,0)),MATCH(Chiffrier!E3960,Sites_coordo!$A$2:$A$62,0),NA()))</f>
        <v>-63.605137999999997</v>
      </c>
      <c r="J3960" t="s">
        <v>119</v>
      </c>
      <c r="K3960" t="s">
        <v>119</v>
      </c>
      <c r="L3960" s="4">
        <v>20072100</v>
      </c>
      <c r="M3960" t="s">
        <v>151</v>
      </c>
      <c r="N3960" s="4">
        <v>10</v>
      </c>
      <c r="O3960" s="4" t="s">
        <v>121</v>
      </c>
      <c r="P3960" s="4">
        <v>3</v>
      </c>
      <c r="Q3960" s="4" t="s">
        <v>4246</v>
      </c>
      <c r="R3960" s="4">
        <v>0</v>
      </c>
      <c r="S3960">
        <v>0</v>
      </c>
      <c r="T3960" t="s">
        <v>106</v>
      </c>
      <c r="U3960">
        <v>0</v>
      </c>
      <c r="V3960" t="s">
        <v>106</v>
      </c>
      <c r="W3960">
        <v>0</v>
      </c>
      <c r="X3960">
        <v>0</v>
      </c>
      <c r="Y3960">
        <v>0</v>
      </c>
      <c r="Z3960">
        <v>0</v>
      </c>
      <c r="AA3960">
        <v>0</v>
      </c>
      <c r="AB3960">
        <v>0</v>
      </c>
      <c r="AC3960">
        <v>0</v>
      </c>
      <c r="AD3960">
        <v>0</v>
      </c>
      <c r="AE3960" s="4">
        <v>0</v>
      </c>
      <c r="AF3960" s="4">
        <v>0</v>
      </c>
      <c r="AH3960" s="6">
        <v>44117</v>
      </c>
      <c r="AI3960" s="5">
        <v>0.59861111111111109</v>
      </c>
      <c r="AJ3960" t="s">
        <v>106</v>
      </c>
      <c r="AK3960" t="s">
        <v>106</v>
      </c>
      <c r="AL3960" s="3">
        <v>3</v>
      </c>
      <c r="AM3960" s="4">
        <v>28.3</v>
      </c>
      <c r="AN3960" t="s">
        <v>106</v>
      </c>
      <c r="AO3960" t="s">
        <v>106</v>
      </c>
      <c r="AP3960" t="s">
        <v>106</v>
      </c>
      <c r="AQ3960" t="s">
        <v>106</v>
      </c>
      <c r="AR3960" s="4" t="s">
        <v>106</v>
      </c>
      <c r="AS3960" s="4" t="s">
        <v>106</v>
      </c>
      <c r="AT3960" s="4" t="s">
        <v>106</v>
      </c>
      <c r="AU3960" t="s">
        <v>108</v>
      </c>
      <c r="AV3960" t="s">
        <v>160</v>
      </c>
      <c r="AW3960" t="s">
        <v>161</v>
      </c>
      <c r="AY3960" s="4" t="s">
        <v>5069</v>
      </c>
    </row>
    <row r="3961" spans="1:51" s="13" customFormat="1" x14ac:dyDescent="0.25">
      <c r="A3961" s="13">
        <v>2020</v>
      </c>
      <c r="B3961" s="16">
        <v>44012</v>
      </c>
      <c r="C3961" s="16">
        <v>44117</v>
      </c>
      <c r="D3961" s="13" t="str">
        <f>INDEX(parametres!$B$2:$B$57,IF(ISNUMBER(MATCH(Chiffrier!E3961,parametres!$C$2:$C$57,0)),MATCH(E3961,parametres!$C$2:$C$57,0),NA()))</f>
        <v>CN-4</v>
      </c>
      <c r="E3961" s="13" t="s">
        <v>43</v>
      </c>
      <c r="F3961" s="13" t="s">
        <v>112</v>
      </c>
      <c r="G3961" s="14">
        <f t="shared" si="83"/>
        <v>15</v>
      </c>
      <c r="H3961" s="13">
        <f>INDEX(Sites_coordo!$C$2:$C$62,IF(ISNUMBER(MATCH(Chiffrier!E3961,Sites_coordo!$A$2:$A$62,0)),MATCH(Chiffrier!E3961,Sites_coordo!$A$2:$A$62,0),NA()))</f>
        <v>50.236758999999999</v>
      </c>
      <c r="I3961" s="13">
        <f>INDEX(Sites_coordo!$B$2:$B$62,IF(ISNUMBER(MATCH(Chiffrier!E3961,Sites_coordo!$A$2:$A$62,0)),MATCH(Chiffrier!E3961,Sites_coordo!$A$2:$A$62,0),NA()))</f>
        <v>-63.605137999999997</v>
      </c>
      <c r="J3961" s="13" t="s">
        <v>119</v>
      </c>
      <c r="K3961" s="13" t="s">
        <v>119</v>
      </c>
      <c r="L3961" s="14">
        <v>20072100</v>
      </c>
      <c r="M3961" s="13" t="s">
        <v>151</v>
      </c>
      <c r="N3961" s="14">
        <v>10</v>
      </c>
      <c r="O3961" s="14" t="s">
        <v>107</v>
      </c>
      <c r="P3961" s="14">
        <v>1</v>
      </c>
      <c r="Q3961" s="14" t="s">
        <v>4247</v>
      </c>
      <c r="R3961" s="14">
        <v>0</v>
      </c>
      <c r="S3961" s="13">
        <v>0</v>
      </c>
      <c r="T3961" s="13" t="s">
        <v>106</v>
      </c>
      <c r="U3961" s="13">
        <v>0</v>
      </c>
      <c r="V3961" s="13" t="s">
        <v>106</v>
      </c>
      <c r="W3961" s="13">
        <v>0</v>
      </c>
      <c r="X3961" s="13">
        <v>0</v>
      </c>
      <c r="Y3961" s="13">
        <v>0</v>
      </c>
      <c r="Z3961" s="13">
        <v>0</v>
      </c>
      <c r="AA3961" s="13">
        <v>0</v>
      </c>
      <c r="AB3961" s="13">
        <v>0</v>
      </c>
      <c r="AC3961" s="13">
        <v>0</v>
      </c>
      <c r="AD3961" s="13">
        <v>0</v>
      </c>
      <c r="AE3961" s="14">
        <v>0</v>
      </c>
      <c r="AF3961" s="14">
        <v>0</v>
      </c>
      <c r="AH3961" s="16">
        <v>44117</v>
      </c>
      <c r="AI3961" s="15">
        <v>0.59861111111111109</v>
      </c>
      <c r="AJ3961" s="13" t="s">
        <v>106</v>
      </c>
      <c r="AK3961" s="13" t="s">
        <v>106</v>
      </c>
      <c r="AL3961" s="23">
        <v>3</v>
      </c>
      <c r="AM3961" s="14">
        <v>28.3</v>
      </c>
      <c r="AN3961" s="13" t="s">
        <v>106</v>
      </c>
      <c r="AO3961" s="13" t="s">
        <v>106</v>
      </c>
      <c r="AP3961" s="13" t="s">
        <v>106</v>
      </c>
      <c r="AQ3961" s="13" t="s">
        <v>106</v>
      </c>
      <c r="AR3961" s="14" t="s">
        <v>106</v>
      </c>
      <c r="AS3961" s="14" t="s">
        <v>106</v>
      </c>
      <c r="AT3961" s="14" t="s">
        <v>106</v>
      </c>
      <c r="AU3961" s="13" t="s">
        <v>108</v>
      </c>
      <c r="AV3961" s="13" t="s">
        <v>160</v>
      </c>
      <c r="AW3961" s="13" t="s">
        <v>161</v>
      </c>
      <c r="AY3961" s="4" t="s">
        <v>5069</v>
      </c>
    </row>
    <row r="3962" spans="1:51" x14ac:dyDescent="0.25">
      <c r="A3962">
        <v>2020</v>
      </c>
      <c r="B3962" s="6">
        <v>44000</v>
      </c>
      <c r="C3962" s="6">
        <v>44117</v>
      </c>
      <c r="D3962" t="str">
        <f>INDEX(parametres!$B$2:$B$57,IF(ISNUMBER(MATCH(Chiffrier!E3962,parametres!$C$2:$C$57,0)),MATCH(E3962,parametres!$C$2:$C$57,0),NA()))</f>
        <v>CN-1</v>
      </c>
      <c r="E3962" t="s">
        <v>30</v>
      </c>
      <c r="F3962" t="s">
        <v>112</v>
      </c>
      <c r="G3962" s="4">
        <f t="shared" si="83"/>
        <v>16.714285714285715</v>
      </c>
      <c r="H3962">
        <f>INDEX(Sites_coordo!$C$2:$C$62,IF(ISNUMBER(MATCH(Chiffrier!E3962,Sites_coordo!$A$2:$A$62,0)),MATCH(Chiffrier!E3962,Sites_coordo!$A$2:$A$62,0),NA()))</f>
        <v>50.202500000000001</v>
      </c>
      <c r="I3962">
        <f>INDEX(Sites_coordo!$B$2:$B$62,IF(ISNUMBER(MATCH(Chiffrier!E3962,Sites_coordo!$A$2:$A$62,0)),MATCH(Chiffrier!E3962,Sites_coordo!$A$2:$A$62,0),NA()))</f>
        <v>-66.386899999999997</v>
      </c>
      <c r="J3962" t="s">
        <v>119</v>
      </c>
      <c r="K3962" t="s">
        <v>119</v>
      </c>
      <c r="L3962" s="4">
        <v>20319706</v>
      </c>
      <c r="M3962" t="s">
        <v>151</v>
      </c>
      <c r="N3962" s="4">
        <v>1</v>
      </c>
      <c r="O3962" s="4" t="s">
        <v>121</v>
      </c>
      <c r="P3962" s="4">
        <v>1</v>
      </c>
      <c r="Q3962" s="4" t="s">
        <v>4248</v>
      </c>
      <c r="R3962" s="4">
        <v>0</v>
      </c>
      <c r="S3962">
        <v>0</v>
      </c>
      <c r="T3962" t="s">
        <v>106</v>
      </c>
      <c r="U3962">
        <v>0</v>
      </c>
      <c r="V3962" t="s">
        <v>106</v>
      </c>
      <c r="W3962">
        <v>0</v>
      </c>
      <c r="X3962">
        <v>0</v>
      </c>
      <c r="Y3962">
        <v>0</v>
      </c>
      <c r="Z3962">
        <v>0</v>
      </c>
      <c r="AA3962">
        <v>0</v>
      </c>
      <c r="AB3962">
        <v>0</v>
      </c>
      <c r="AC3962">
        <v>0</v>
      </c>
      <c r="AD3962">
        <v>0</v>
      </c>
      <c r="AE3962" s="4">
        <v>0</v>
      </c>
      <c r="AF3962" s="4">
        <v>0</v>
      </c>
      <c r="AH3962" s="6">
        <v>44117</v>
      </c>
      <c r="AI3962" s="5">
        <v>0.38541666666666669</v>
      </c>
      <c r="AJ3962" t="s">
        <v>106</v>
      </c>
      <c r="AK3962" t="s">
        <v>106</v>
      </c>
      <c r="AL3962" s="3">
        <v>3.7</v>
      </c>
      <c r="AM3962" s="4">
        <v>28.8</v>
      </c>
      <c r="AN3962" t="s">
        <v>106</v>
      </c>
      <c r="AO3962" t="s">
        <v>106</v>
      </c>
      <c r="AP3962" t="s">
        <v>106</v>
      </c>
      <c r="AQ3962" t="s">
        <v>106</v>
      </c>
      <c r="AR3962" s="4" t="s">
        <v>106</v>
      </c>
      <c r="AS3962" s="4" t="s">
        <v>106</v>
      </c>
      <c r="AT3962" s="4" t="s">
        <v>106</v>
      </c>
      <c r="AU3962" t="s">
        <v>108</v>
      </c>
      <c r="AV3962" t="s">
        <v>160</v>
      </c>
      <c r="AW3962" t="s">
        <v>161</v>
      </c>
      <c r="AY3962" s="4" t="s">
        <v>5069</v>
      </c>
    </row>
    <row r="3963" spans="1:51" x14ac:dyDescent="0.25">
      <c r="A3963">
        <v>2020</v>
      </c>
      <c r="B3963" s="6">
        <v>44000</v>
      </c>
      <c r="C3963" s="6">
        <v>44117</v>
      </c>
      <c r="D3963" t="str">
        <f>INDEX(parametres!$B$2:$B$57,IF(ISNUMBER(MATCH(Chiffrier!E3963,parametres!$C$2:$C$57,0)),MATCH(E3963,parametres!$C$2:$C$57,0),NA()))</f>
        <v>CN-1</v>
      </c>
      <c r="E3963" t="s">
        <v>30</v>
      </c>
      <c r="F3963" t="s">
        <v>112</v>
      </c>
      <c r="G3963" s="4">
        <f t="shared" ref="G3963:G4001" si="84">(C3963-B3963)/7</f>
        <v>16.714285714285715</v>
      </c>
      <c r="H3963">
        <f>INDEX(Sites_coordo!$C$2:$C$62,IF(ISNUMBER(MATCH(Chiffrier!E3963,Sites_coordo!$A$2:$A$62,0)),MATCH(Chiffrier!E3963,Sites_coordo!$A$2:$A$62,0),NA()))</f>
        <v>50.202500000000001</v>
      </c>
      <c r="I3963">
        <f>INDEX(Sites_coordo!$B$2:$B$62,IF(ISNUMBER(MATCH(Chiffrier!E3963,Sites_coordo!$A$2:$A$62,0)),MATCH(Chiffrier!E3963,Sites_coordo!$A$2:$A$62,0),NA()))</f>
        <v>-66.386899999999997</v>
      </c>
      <c r="J3963" t="s">
        <v>119</v>
      </c>
      <c r="K3963" t="s">
        <v>119</v>
      </c>
      <c r="L3963" s="4">
        <v>20319706</v>
      </c>
      <c r="M3963" t="s">
        <v>151</v>
      </c>
      <c r="N3963" s="4">
        <v>1</v>
      </c>
      <c r="O3963" s="4" t="s">
        <v>121</v>
      </c>
      <c r="P3963" s="4">
        <v>2</v>
      </c>
      <c r="Q3963" s="4" t="s">
        <v>4249</v>
      </c>
      <c r="R3963" s="4">
        <v>0</v>
      </c>
      <c r="S3963">
        <v>0</v>
      </c>
      <c r="T3963" t="s">
        <v>106</v>
      </c>
      <c r="U3963">
        <v>0</v>
      </c>
      <c r="V3963" t="s">
        <v>106</v>
      </c>
      <c r="W3963">
        <v>0</v>
      </c>
      <c r="X3963">
        <v>0</v>
      </c>
      <c r="Y3963">
        <v>0</v>
      </c>
      <c r="Z3963">
        <v>0</v>
      </c>
      <c r="AA3963">
        <v>0</v>
      </c>
      <c r="AB3963">
        <v>1</v>
      </c>
      <c r="AC3963">
        <v>0</v>
      </c>
      <c r="AD3963">
        <v>0</v>
      </c>
      <c r="AE3963" s="4">
        <v>0</v>
      </c>
      <c r="AF3963" s="4">
        <v>0</v>
      </c>
      <c r="AH3963" s="6">
        <v>44117</v>
      </c>
      <c r="AI3963" s="5">
        <v>0.38541666666666669</v>
      </c>
      <c r="AJ3963" t="s">
        <v>106</v>
      </c>
      <c r="AK3963" t="s">
        <v>106</v>
      </c>
      <c r="AL3963" s="3">
        <v>3.7</v>
      </c>
      <c r="AM3963" s="4">
        <v>28.8</v>
      </c>
      <c r="AN3963" t="s">
        <v>106</v>
      </c>
      <c r="AO3963" t="s">
        <v>106</v>
      </c>
      <c r="AP3963" t="s">
        <v>106</v>
      </c>
      <c r="AQ3963" t="s">
        <v>106</v>
      </c>
      <c r="AR3963" s="4" t="s">
        <v>106</v>
      </c>
      <c r="AS3963" s="4" t="s">
        <v>106</v>
      </c>
      <c r="AT3963" s="4" t="s">
        <v>106</v>
      </c>
      <c r="AU3963" t="s">
        <v>108</v>
      </c>
      <c r="AV3963" t="s">
        <v>160</v>
      </c>
      <c r="AW3963" t="s">
        <v>161</v>
      </c>
      <c r="AY3963" s="4" t="s">
        <v>5069</v>
      </c>
    </row>
    <row r="3964" spans="1:51" x14ac:dyDescent="0.25">
      <c r="A3964">
        <v>2020</v>
      </c>
      <c r="B3964" s="6">
        <v>44000</v>
      </c>
      <c r="C3964" s="6">
        <v>44117</v>
      </c>
      <c r="D3964" t="str">
        <f>INDEX(parametres!$B$2:$B$57,IF(ISNUMBER(MATCH(Chiffrier!E3964,parametres!$C$2:$C$57,0)),MATCH(E3964,parametres!$C$2:$C$57,0),NA()))</f>
        <v>CN-1</v>
      </c>
      <c r="E3964" t="s">
        <v>30</v>
      </c>
      <c r="F3964" t="s">
        <v>112</v>
      </c>
      <c r="G3964" s="4">
        <f t="shared" si="84"/>
        <v>16.714285714285715</v>
      </c>
      <c r="H3964">
        <f>INDEX(Sites_coordo!$C$2:$C$62,IF(ISNUMBER(MATCH(Chiffrier!E3964,Sites_coordo!$A$2:$A$62,0)),MATCH(Chiffrier!E3964,Sites_coordo!$A$2:$A$62,0),NA()))</f>
        <v>50.202500000000001</v>
      </c>
      <c r="I3964">
        <f>INDEX(Sites_coordo!$B$2:$B$62,IF(ISNUMBER(MATCH(Chiffrier!E3964,Sites_coordo!$A$2:$A$62,0)),MATCH(Chiffrier!E3964,Sites_coordo!$A$2:$A$62,0),NA()))</f>
        <v>-66.386899999999997</v>
      </c>
      <c r="J3964" t="s">
        <v>119</v>
      </c>
      <c r="K3964" t="s">
        <v>119</v>
      </c>
      <c r="L3964" s="4">
        <v>20319706</v>
      </c>
      <c r="M3964" t="s">
        <v>151</v>
      </c>
      <c r="N3964" s="4">
        <v>1</v>
      </c>
      <c r="O3964" s="4" t="s">
        <v>121</v>
      </c>
      <c r="P3964" s="4">
        <v>3</v>
      </c>
      <c r="Q3964" s="4" t="s">
        <v>4250</v>
      </c>
      <c r="R3964" s="4">
        <v>0</v>
      </c>
      <c r="S3964">
        <v>0</v>
      </c>
      <c r="T3964" t="s">
        <v>106</v>
      </c>
      <c r="U3964">
        <v>0</v>
      </c>
      <c r="V3964" t="s">
        <v>106</v>
      </c>
      <c r="W3964">
        <v>0</v>
      </c>
      <c r="X3964">
        <v>0</v>
      </c>
      <c r="Y3964">
        <v>0</v>
      </c>
      <c r="Z3964">
        <v>0</v>
      </c>
      <c r="AA3964">
        <v>0</v>
      </c>
      <c r="AB3964">
        <v>0</v>
      </c>
      <c r="AC3964">
        <v>0</v>
      </c>
      <c r="AD3964">
        <v>0</v>
      </c>
      <c r="AE3964" s="4">
        <v>0</v>
      </c>
      <c r="AF3964" s="4">
        <v>0</v>
      </c>
      <c r="AH3964" s="6">
        <v>44117</v>
      </c>
      <c r="AI3964" s="5">
        <v>0.38541666666666669</v>
      </c>
      <c r="AJ3964" t="s">
        <v>106</v>
      </c>
      <c r="AK3964" t="s">
        <v>106</v>
      </c>
      <c r="AL3964" s="3">
        <v>3.7</v>
      </c>
      <c r="AM3964" s="4">
        <v>28.8</v>
      </c>
      <c r="AN3964" t="s">
        <v>106</v>
      </c>
      <c r="AO3964" t="s">
        <v>106</v>
      </c>
      <c r="AP3964" t="s">
        <v>106</v>
      </c>
      <c r="AQ3964" t="s">
        <v>106</v>
      </c>
      <c r="AR3964" s="4" t="s">
        <v>106</v>
      </c>
      <c r="AS3964" s="4" t="s">
        <v>106</v>
      </c>
      <c r="AT3964" s="4" t="s">
        <v>106</v>
      </c>
      <c r="AU3964" t="s">
        <v>108</v>
      </c>
      <c r="AV3964" t="s">
        <v>160</v>
      </c>
      <c r="AW3964" t="s">
        <v>161</v>
      </c>
      <c r="AY3964" s="4" t="s">
        <v>5069</v>
      </c>
    </row>
    <row r="3965" spans="1:51" x14ac:dyDescent="0.25">
      <c r="A3965">
        <v>2020</v>
      </c>
      <c r="B3965" s="6">
        <v>44000</v>
      </c>
      <c r="C3965" s="6">
        <v>44117</v>
      </c>
      <c r="D3965" t="str">
        <f>INDEX(parametres!$B$2:$B$57,IF(ISNUMBER(MATCH(Chiffrier!E3965,parametres!$C$2:$C$57,0)),MATCH(E3965,parametres!$C$2:$C$57,0),NA()))</f>
        <v>CN-1</v>
      </c>
      <c r="E3965" t="s">
        <v>30</v>
      </c>
      <c r="F3965" t="s">
        <v>112</v>
      </c>
      <c r="G3965" s="4">
        <f t="shared" si="84"/>
        <v>16.714285714285715</v>
      </c>
      <c r="H3965">
        <f>INDEX(Sites_coordo!$C$2:$C$62,IF(ISNUMBER(MATCH(Chiffrier!E3965,Sites_coordo!$A$2:$A$62,0)),MATCH(Chiffrier!E3965,Sites_coordo!$A$2:$A$62,0),NA()))</f>
        <v>50.202500000000001</v>
      </c>
      <c r="I3965">
        <f>INDEX(Sites_coordo!$B$2:$B$62,IF(ISNUMBER(MATCH(Chiffrier!E3965,Sites_coordo!$A$2:$A$62,0)),MATCH(Chiffrier!E3965,Sites_coordo!$A$2:$A$62,0),NA()))</f>
        <v>-66.386899999999997</v>
      </c>
      <c r="J3965" t="s">
        <v>119</v>
      </c>
      <c r="K3965" t="s">
        <v>119</v>
      </c>
      <c r="L3965" s="4">
        <v>20319706</v>
      </c>
      <c r="M3965" t="s">
        <v>151</v>
      </c>
      <c r="N3965" s="4">
        <v>1</v>
      </c>
      <c r="O3965" s="4" t="s">
        <v>107</v>
      </c>
      <c r="P3965" s="4">
        <v>1</v>
      </c>
      <c r="Q3965" s="4" t="s">
        <v>4251</v>
      </c>
      <c r="R3965" s="4">
        <v>0</v>
      </c>
      <c r="S3965">
        <v>0</v>
      </c>
      <c r="T3965" t="s">
        <v>106</v>
      </c>
      <c r="U3965">
        <v>0</v>
      </c>
      <c r="V3965" t="s">
        <v>106</v>
      </c>
      <c r="W3965">
        <v>0</v>
      </c>
      <c r="X3965">
        <v>0</v>
      </c>
      <c r="Y3965">
        <v>0</v>
      </c>
      <c r="Z3965">
        <v>0</v>
      </c>
      <c r="AA3965">
        <v>0</v>
      </c>
      <c r="AB3965">
        <v>0</v>
      </c>
      <c r="AC3965">
        <v>0</v>
      </c>
      <c r="AD3965">
        <v>0</v>
      </c>
      <c r="AE3965" s="4">
        <v>0</v>
      </c>
      <c r="AF3965" s="4">
        <v>0</v>
      </c>
      <c r="AH3965" s="6">
        <v>44117</v>
      </c>
      <c r="AI3965" s="5">
        <v>0.38541666666666669</v>
      </c>
      <c r="AJ3965" t="s">
        <v>106</v>
      </c>
      <c r="AK3965" t="s">
        <v>106</v>
      </c>
      <c r="AL3965" s="3">
        <v>3.7</v>
      </c>
      <c r="AM3965" s="4">
        <v>28.8</v>
      </c>
      <c r="AN3965" t="s">
        <v>106</v>
      </c>
      <c r="AO3965" t="s">
        <v>106</v>
      </c>
      <c r="AP3965" t="s">
        <v>106</v>
      </c>
      <c r="AQ3965" t="s">
        <v>106</v>
      </c>
      <c r="AR3965" s="4" t="s">
        <v>106</v>
      </c>
      <c r="AS3965" s="4" t="s">
        <v>106</v>
      </c>
      <c r="AT3965" s="4" t="s">
        <v>106</v>
      </c>
      <c r="AU3965" t="s">
        <v>108</v>
      </c>
      <c r="AV3965" t="s">
        <v>160</v>
      </c>
      <c r="AW3965" t="s">
        <v>161</v>
      </c>
      <c r="AY3965" s="4" t="s">
        <v>5069</v>
      </c>
    </row>
    <row r="3966" spans="1:51" x14ac:dyDescent="0.25">
      <c r="A3966">
        <v>2020</v>
      </c>
      <c r="B3966" s="6">
        <v>44000</v>
      </c>
      <c r="C3966" s="6">
        <v>44117</v>
      </c>
      <c r="D3966" t="str">
        <f>INDEX(parametres!$B$2:$B$57,IF(ISNUMBER(MATCH(Chiffrier!E3966,parametres!$C$2:$C$57,0)),MATCH(E3966,parametres!$C$2:$C$57,0),NA()))</f>
        <v>CN-1</v>
      </c>
      <c r="E3966" t="s">
        <v>30</v>
      </c>
      <c r="F3966" t="s">
        <v>112</v>
      </c>
      <c r="G3966" s="4">
        <f t="shared" si="84"/>
        <v>16.714285714285715</v>
      </c>
      <c r="H3966">
        <f>INDEX(Sites_coordo!$C$2:$C$62,IF(ISNUMBER(MATCH(Chiffrier!E3966,Sites_coordo!$A$2:$A$62,0)),MATCH(Chiffrier!E3966,Sites_coordo!$A$2:$A$62,0),NA()))</f>
        <v>50.202500000000001</v>
      </c>
      <c r="I3966">
        <f>INDEX(Sites_coordo!$B$2:$B$62,IF(ISNUMBER(MATCH(Chiffrier!E3966,Sites_coordo!$A$2:$A$62,0)),MATCH(Chiffrier!E3966,Sites_coordo!$A$2:$A$62,0),NA()))</f>
        <v>-66.386899999999997</v>
      </c>
      <c r="J3966" t="s">
        <v>119</v>
      </c>
      <c r="K3966" t="s">
        <v>119</v>
      </c>
      <c r="L3966" s="4">
        <v>20319706</v>
      </c>
      <c r="M3966" t="s">
        <v>151</v>
      </c>
      <c r="N3966" s="4">
        <v>2</v>
      </c>
      <c r="O3966" s="4" t="s">
        <v>121</v>
      </c>
      <c r="P3966" s="4">
        <v>1</v>
      </c>
      <c r="Q3966" s="4" t="s">
        <v>4253</v>
      </c>
      <c r="R3966" s="4">
        <v>0</v>
      </c>
      <c r="S3966">
        <v>0</v>
      </c>
      <c r="T3966" t="s">
        <v>106</v>
      </c>
      <c r="U3966">
        <v>0</v>
      </c>
      <c r="V3966" t="s">
        <v>106</v>
      </c>
      <c r="W3966">
        <v>0</v>
      </c>
      <c r="X3966">
        <v>0</v>
      </c>
      <c r="Y3966">
        <v>0</v>
      </c>
      <c r="Z3966">
        <v>0</v>
      </c>
      <c r="AA3966">
        <v>0</v>
      </c>
      <c r="AB3966">
        <v>1</v>
      </c>
      <c r="AC3966">
        <v>0</v>
      </c>
      <c r="AD3966">
        <v>0</v>
      </c>
      <c r="AE3966" s="4">
        <v>0</v>
      </c>
      <c r="AF3966" s="4">
        <v>0</v>
      </c>
      <c r="AH3966" s="6">
        <v>44117</v>
      </c>
      <c r="AI3966" s="5">
        <v>0.38541666666666669</v>
      </c>
      <c r="AJ3966" t="s">
        <v>106</v>
      </c>
      <c r="AK3966" t="s">
        <v>106</v>
      </c>
      <c r="AL3966" s="3">
        <v>3.7</v>
      </c>
      <c r="AM3966" s="4">
        <v>28.8</v>
      </c>
      <c r="AN3966" t="s">
        <v>106</v>
      </c>
      <c r="AO3966" t="s">
        <v>106</v>
      </c>
      <c r="AP3966" t="s">
        <v>106</v>
      </c>
      <c r="AQ3966" t="s">
        <v>106</v>
      </c>
      <c r="AR3966" s="4" t="s">
        <v>106</v>
      </c>
      <c r="AS3966" s="4" t="s">
        <v>106</v>
      </c>
      <c r="AT3966" s="4" t="s">
        <v>106</v>
      </c>
      <c r="AU3966" t="s">
        <v>108</v>
      </c>
      <c r="AV3966" t="s">
        <v>160</v>
      </c>
      <c r="AW3966" t="s">
        <v>161</v>
      </c>
      <c r="AY3966" s="4" t="s">
        <v>5069</v>
      </c>
    </row>
    <row r="3967" spans="1:51" x14ac:dyDescent="0.25">
      <c r="A3967">
        <v>2020</v>
      </c>
      <c r="B3967" s="6">
        <v>44000</v>
      </c>
      <c r="C3967" s="6">
        <v>44117</v>
      </c>
      <c r="D3967" t="str">
        <f>INDEX(parametres!$B$2:$B$57,IF(ISNUMBER(MATCH(Chiffrier!E3967,parametres!$C$2:$C$57,0)),MATCH(E3967,parametres!$C$2:$C$57,0),NA()))</f>
        <v>CN-1</v>
      </c>
      <c r="E3967" t="s">
        <v>30</v>
      </c>
      <c r="F3967" t="s">
        <v>112</v>
      </c>
      <c r="G3967" s="4">
        <f t="shared" si="84"/>
        <v>16.714285714285715</v>
      </c>
      <c r="H3967">
        <f>INDEX(Sites_coordo!$C$2:$C$62,IF(ISNUMBER(MATCH(Chiffrier!E3967,Sites_coordo!$A$2:$A$62,0)),MATCH(Chiffrier!E3967,Sites_coordo!$A$2:$A$62,0),NA()))</f>
        <v>50.202500000000001</v>
      </c>
      <c r="I3967">
        <f>INDEX(Sites_coordo!$B$2:$B$62,IF(ISNUMBER(MATCH(Chiffrier!E3967,Sites_coordo!$A$2:$A$62,0)),MATCH(Chiffrier!E3967,Sites_coordo!$A$2:$A$62,0),NA()))</f>
        <v>-66.386899999999997</v>
      </c>
      <c r="J3967" t="s">
        <v>119</v>
      </c>
      <c r="K3967" t="s">
        <v>119</v>
      </c>
      <c r="L3967" s="4">
        <v>20319706</v>
      </c>
      <c r="M3967" t="s">
        <v>151</v>
      </c>
      <c r="N3967" s="4">
        <v>2</v>
      </c>
      <c r="O3967" s="4" t="s">
        <v>121</v>
      </c>
      <c r="P3967" s="4">
        <v>2</v>
      </c>
      <c r="Q3967" s="4" t="s">
        <v>4254</v>
      </c>
      <c r="R3967" s="4">
        <v>0</v>
      </c>
      <c r="S3967">
        <v>0</v>
      </c>
      <c r="T3967" t="s">
        <v>106</v>
      </c>
      <c r="U3967">
        <v>0</v>
      </c>
      <c r="V3967" t="s">
        <v>106</v>
      </c>
      <c r="W3967">
        <v>0</v>
      </c>
      <c r="X3967">
        <v>0</v>
      </c>
      <c r="Y3967">
        <v>0</v>
      </c>
      <c r="Z3967">
        <v>0</v>
      </c>
      <c r="AA3967">
        <v>0</v>
      </c>
      <c r="AB3967">
        <v>0</v>
      </c>
      <c r="AC3967">
        <v>0</v>
      </c>
      <c r="AD3967">
        <v>0</v>
      </c>
      <c r="AE3967" s="4">
        <v>0</v>
      </c>
      <c r="AF3967" s="4">
        <v>0</v>
      </c>
      <c r="AH3967" s="6">
        <v>44117</v>
      </c>
      <c r="AI3967" s="5">
        <v>0.38541666666666669</v>
      </c>
      <c r="AJ3967" t="s">
        <v>106</v>
      </c>
      <c r="AK3967" t="s">
        <v>106</v>
      </c>
      <c r="AL3967" s="3">
        <v>3.7</v>
      </c>
      <c r="AM3967" s="4">
        <v>28.8</v>
      </c>
      <c r="AN3967" t="s">
        <v>106</v>
      </c>
      <c r="AO3967" t="s">
        <v>106</v>
      </c>
      <c r="AP3967" t="s">
        <v>106</v>
      </c>
      <c r="AQ3967" t="s">
        <v>106</v>
      </c>
      <c r="AR3967" s="4" t="s">
        <v>106</v>
      </c>
      <c r="AS3967" s="4" t="s">
        <v>106</v>
      </c>
      <c r="AT3967" s="4" t="s">
        <v>106</v>
      </c>
      <c r="AU3967" t="s">
        <v>108</v>
      </c>
      <c r="AV3967" t="s">
        <v>160</v>
      </c>
      <c r="AW3967" t="s">
        <v>161</v>
      </c>
      <c r="AY3967" s="4" t="s">
        <v>5069</v>
      </c>
    </row>
    <row r="3968" spans="1:51" x14ac:dyDescent="0.25">
      <c r="A3968">
        <v>2020</v>
      </c>
      <c r="B3968" s="6">
        <v>44000</v>
      </c>
      <c r="C3968" s="6">
        <v>44117</v>
      </c>
      <c r="D3968" t="str">
        <f>INDEX(parametres!$B$2:$B$57,IF(ISNUMBER(MATCH(Chiffrier!E3968,parametres!$C$2:$C$57,0)),MATCH(E3968,parametres!$C$2:$C$57,0),NA()))</f>
        <v>CN-1</v>
      </c>
      <c r="E3968" t="s">
        <v>30</v>
      </c>
      <c r="F3968" t="s">
        <v>112</v>
      </c>
      <c r="G3968" s="4">
        <f t="shared" si="84"/>
        <v>16.714285714285715</v>
      </c>
      <c r="H3968">
        <f>INDEX(Sites_coordo!$C$2:$C$62,IF(ISNUMBER(MATCH(Chiffrier!E3968,Sites_coordo!$A$2:$A$62,0)),MATCH(Chiffrier!E3968,Sites_coordo!$A$2:$A$62,0),NA()))</f>
        <v>50.202500000000001</v>
      </c>
      <c r="I3968">
        <f>INDEX(Sites_coordo!$B$2:$B$62,IF(ISNUMBER(MATCH(Chiffrier!E3968,Sites_coordo!$A$2:$A$62,0)),MATCH(Chiffrier!E3968,Sites_coordo!$A$2:$A$62,0),NA()))</f>
        <v>-66.386899999999997</v>
      </c>
      <c r="J3968" t="s">
        <v>119</v>
      </c>
      <c r="K3968" t="s">
        <v>119</v>
      </c>
      <c r="L3968" s="4">
        <v>20319706</v>
      </c>
      <c r="M3968" t="s">
        <v>151</v>
      </c>
      <c r="N3968" s="4">
        <v>2</v>
      </c>
      <c r="O3968" s="4" t="s">
        <v>121</v>
      </c>
      <c r="P3968" s="4">
        <v>3</v>
      </c>
      <c r="Q3968" s="4" t="s">
        <v>4255</v>
      </c>
      <c r="R3968" s="4">
        <v>0</v>
      </c>
      <c r="S3968">
        <v>0</v>
      </c>
      <c r="T3968" t="s">
        <v>106</v>
      </c>
      <c r="U3968">
        <v>0</v>
      </c>
      <c r="V3968" t="s">
        <v>106</v>
      </c>
      <c r="W3968">
        <v>0</v>
      </c>
      <c r="X3968">
        <v>0</v>
      </c>
      <c r="Y3968">
        <v>0</v>
      </c>
      <c r="Z3968">
        <v>0</v>
      </c>
      <c r="AA3968">
        <v>0</v>
      </c>
      <c r="AB3968">
        <v>0</v>
      </c>
      <c r="AC3968">
        <v>0</v>
      </c>
      <c r="AD3968">
        <v>0</v>
      </c>
      <c r="AE3968" s="4">
        <v>0</v>
      </c>
      <c r="AF3968" s="4">
        <v>0</v>
      </c>
      <c r="AH3968" s="6">
        <v>44117</v>
      </c>
      <c r="AI3968" s="5">
        <v>0.38541666666666669</v>
      </c>
      <c r="AJ3968" t="s">
        <v>106</v>
      </c>
      <c r="AK3968" t="s">
        <v>106</v>
      </c>
      <c r="AL3968" s="3">
        <v>3.7</v>
      </c>
      <c r="AM3968" s="4">
        <v>28.8</v>
      </c>
      <c r="AN3968" t="s">
        <v>106</v>
      </c>
      <c r="AO3968" t="s">
        <v>106</v>
      </c>
      <c r="AP3968" t="s">
        <v>106</v>
      </c>
      <c r="AQ3968" t="s">
        <v>106</v>
      </c>
      <c r="AR3968" s="4" t="s">
        <v>106</v>
      </c>
      <c r="AS3968" s="4" t="s">
        <v>106</v>
      </c>
      <c r="AT3968" s="4" t="s">
        <v>106</v>
      </c>
      <c r="AU3968" t="s">
        <v>108</v>
      </c>
      <c r="AV3968" t="s">
        <v>160</v>
      </c>
      <c r="AW3968" t="s">
        <v>161</v>
      </c>
      <c r="AY3968" s="4" t="s">
        <v>5069</v>
      </c>
    </row>
    <row r="3969" spans="1:51" x14ac:dyDescent="0.25">
      <c r="A3969">
        <v>2020</v>
      </c>
      <c r="B3969" s="6">
        <v>44000</v>
      </c>
      <c r="C3969" s="6">
        <v>44117</v>
      </c>
      <c r="D3969" t="str">
        <f>INDEX(parametres!$B$2:$B$57,IF(ISNUMBER(MATCH(Chiffrier!E3969,parametres!$C$2:$C$57,0)),MATCH(E3969,parametres!$C$2:$C$57,0),NA()))</f>
        <v>CN-1</v>
      </c>
      <c r="E3969" t="s">
        <v>30</v>
      </c>
      <c r="F3969" t="s">
        <v>112</v>
      </c>
      <c r="G3969" s="4">
        <f t="shared" si="84"/>
        <v>16.714285714285715</v>
      </c>
      <c r="H3969">
        <f>INDEX(Sites_coordo!$C$2:$C$62,IF(ISNUMBER(MATCH(Chiffrier!E3969,Sites_coordo!$A$2:$A$62,0)),MATCH(Chiffrier!E3969,Sites_coordo!$A$2:$A$62,0),NA()))</f>
        <v>50.202500000000001</v>
      </c>
      <c r="I3969">
        <f>INDEX(Sites_coordo!$B$2:$B$62,IF(ISNUMBER(MATCH(Chiffrier!E3969,Sites_coordo!$A$2:$A$62,0)),MATCH(Chiffrier!E3969,Sites_coordo!$A$2:$A$62,0),NA()))</f>
        <v>-66.386899999999997</v>
      </c>
      <c r="J3969" t="s">
        <v>119</v>
      </c>
      <c r="K3969" t="s">
        <v>119</v>
      </c>
      <c r="L3969" s="4">
        <v>20319706</v>
      </c>
      <c r="M3969" t="s">
        <v>151</v>
      </c>
      <c r="N3969" s="4">
        <v>2</v>
      </c>
      <c r="O3969" s="4" t="s">
        <v>107</v>
      </c>
      <c r="P3969" s="4">
        <v>1</v>
      </c>
      <c r="Q3969" s="4" t="s">
        <v>4252</v>
      </c>
      <c r="R3969" s="4">
        <v>0</v>
      </c>
      <c r="S3969">
        <v>0</v>
      </c>
      <c r="T3969" t="s">
        <v>106</v>
      </c>
      <c r="U3969">
        <v>0</v>
      </c>
      <c r="V3969" t="s">
        <v>106</v>
      </c>
      <c r="W3969">
        <v>0</v>
      </c>
      <c r="X3969">
        <v>0</v>
      </c>
      <c r="Y3969">
        <v>0</v>
      </c>
      <c r="Z3969">
        <v>0</v>
      </c>
      <c r="AA3969">
        <v>0</v>
      </c>
      <c r="AB3969">
        <v>0</v>
      </c>
      <c r="AC3969">
        <v>0</v>
      </c>
      <c r="AD3969">
        <v>0</v>
      </c>
      <c r="AE3969" s="4">
        <v>0</v>
      </c>
      <c r="AF3969" s="4">
        <v>0</v>
      </c>
      <c r="AH3969" s="6">
        <v>44117</v>
      </c>
      <c r="AI3969" s="5">
        <v>0.38541666666666669</v>
      </c>
      <c r="AJ3969" t="s">
        <v>106</v>
      </c>
      <c r="AK3969" t="s">
        <v>106</v>
      </c>
      <c r="AL3969" s="3">
        <v>3.7</v>
      </c>
      <c r="AM3969" s="4">
        <v>28.8</v>
      </c>
      <c r="AN3969" t="s">
        <v>106</v>
      </c>
      <c r="AO3969" t="s">
        <v>106</v>
      </c>
      <c r="AP3969" t="s">
        <v>106</v>
      </c>
      <c r="AQ3969" t="s">
        <v>106</v>
      </c>
      <c r="AR3969" s="4" t="s">
        <v>106</v>
      </c>
      <c r="AS3969" s="4" t="s">
        <v>106</v>
      </c>
      <c r="AT3969" s="4" t="s">
        <v>106</v>
      </c>
      <c r="AU3969" t="s">
        <v>108</v>
      </c>
      <c r="AV3969" t="s">
        <v>160</v>
      </c>
      <c r="AW3969" t="s">
        <v>161</v>
      </c>
      <c r="AY3969" s="4" t="s">
        <v>5069</v>
      </c>
    </row>
    <row r="3970" spans="1:51" x14ac:dyDescent="0.25">
      <c r="A3970">
        <v>2020</v>
      </c>
      <c r="B3970" s="6">
        <v>44000</v>
      </c>
      <c r="C3970" s="6">
        <v>44117</v>
      </c>
      <c r="D3970" t="str">
        <f>INDEX(parametres!$B$2:$B$57,IF(ISNUMBER(MATCH(Chiffrier!E3970,parametres!$C$2:$C$57,0)),MATCH(E3970,parametres!$C$2:$C$57,0),NA()))</f>
        <v>CN-1</v>
      </c>
      <c r="E3970" t="s">
        <v>30</v>
      </c>
      <c r="F3970" t="s">
        <v>112</v>
      </c>
      <c r="G3970" s="4">
        <f t="shared" si="84"/>
        <v>16.714285714285715</v>
      </c>
      <c r="H3970">
        <f>INDEX(Sites_coordo!$C$2:$C$62,IF(ISNUMBER(MATCH(Chiffrier!E3970,Sites_coordo!$A$2:$A$62,0)),MATCH(Chiffrier!E3970,Sites_coordo!$A$2:$A$62,0),NA()))</f>
        <v>50.202500000000001</v>
      </c>
      <c r="I3970">
        <f>INDEX(Sites_coordo!$B$2:$B$62,IF(ISNUMBER(MATCH(Chiffrier!E3970,Sites_coordo!$A$2:$A$62,0)),MATCH(Chiffrier!E3970,Sites_coordo!$A$2:$A$62,0),NA()))</f>
        <v>-66.386899999999997</v>
      </c>
      <c r="J3970" t="s">
        <v>119</v>
      </c>
      <c r="K3970" t="s">
        <v>119</v>
      </c>
      <c r="L3970" s="4">
        <v>20319706</v>
      </c>
      <c r="M3970" t="s">
        <v>151</v>
      </c>
      <c r="N3970" s="4">
        <v>3</v>
      </c>
      <c r="O3970" s="4" t="s">
        <v>121</v>
      </c>
      <c r="P3970" s="4">
        <v>1</v>
      </c>
      <c r="Q3970" s="4" t="s">
        <v>4259</v>
      </c>
      <c r="R3970" s="4">
        <v>0</v>
      </c>
      <c r="S3970">
        <v>0</v>
      </c>
      <c r="T3970" t="s">
        <v>106</v>
      </c>
      <c r="U3970">
        <v>0</v>
      </c>
      <c r="V3970" t="s">
        <v>106</v>
      </c>
      <c r="W3970">
        <v>0</v>
      </c>
      <c r="X3970">
        <v>0</v>
      </c>
      <c r="Y3970">
        <v>0</v>
      </c>
      <c r="Z3970">
        <v>0</v>
      </c>
      <c r="AA3970">
        <v>0</v>
      </c>
      <c r="AB3970">
        <v>1</v>
      </c>
      <c r="AC3970">
        <v>0</v>
      </c>
      <c r="AD3970">
        <v>0</v>
      </c>
      <c r="AE3970" s="4">
        <v>0</v>
      </c>
      <c r="AF3970" s="4">
        <v>0</v>
      </c>
      <c r="AH3970" s="6">
        <v>44117</v>
      </c>
      <c r="AI3970" s="5">
        <v>0.38541666666666669</v>
      </c>
      <c r="AJ3970" t="s">
        <v>106</v>
      </c>
      <c r="AK3970" t="s">
        <v>106</v>
      </c>
      <c r="AL3970" s="3">
        <v>3.7</v>
      </c>
      <c r="AM3970" s="4">
        <v>28.8</v>
      </c>
      <c r="AN3970" t="s">
        <v>106</v>
      </c>
      <c r="AO3970" t="s">
        <v>106</v>
      </c>
      <c r="AP3970" t="s">
        <v>106</v>
      </c>
      <c r="AQ3970" t="s">
        <v>106</v>
      </c>
      <c r="AR3970" s="4" t="s">
        <v>106</v>
      </c>
      <c r="AS3970" s="4" t="s">
        <v>106</v>
      </c>
      <c r="AT3970" s="4" t="s">
        <v>106</v>
      </c>
      <c r="AU3970" t="s">
        <v>108</v>
      </c>
      <c r="AV3970" t="s">
        <v>160</v>
      </c>
      <c r="AW3970" t="s">
        <v>161</v>
      </c>
      <c r="AY3970" s="4" t="s">
        <v>5069</v>
      </c>
    </row>
    <row r="3971" spans="1:51" x14ac:dyDescent="0.25">
      <c r="A3971">
        <v>2020</v>
      </c>
      <c r="B3971" s="6">
        <v>44000</v>
      </c>
      <c r="C3971" s="6">
        <v>44117</v>
      </c>
      <c r="D3971" t="str">
        <f>INDEX(parametres!$B$2:$B$57,IF(ISNUMBER(MATCH(Chiffrier!E3971,parametres!$C$2:$C$57,0)),MATCH(E3971,parametres!$C$2:$C$57,0),NA()))</f>
        <v>CN-1</v>
      </c>
      <c r="E3971" t="s">
        <v>30</v>
      </c>
      <c r="F3971" t="s">
        <v>112</v>
      </c>
      <c r="G3971" s="4">
        <f t="shared" si="84"/>
        <v>16.714285714285715</v>
      </c>
      <c r="H3971">
        <f>INDEX(Sites_coordo!$C$2:$C$62,IF(ISNUMBER(MATCH(Chiffrier!E3971,Sites_coordo!$A$2:$A$62,0)),MATCH(Chiffrier!E3971,Sites_coordo!$A$2:$A$62,0),NA()))</f>
        <v>50.202500000000001</v>
      </c>
      <c r="I3971">
        <f>INDEX(Sites_coordo!$B$2:$B$62,IF(ISNUMBER(MATCH(Chiffrier!E3971,Sites_coordo!$A$2:$A$62,0)),MATCH(Chiffrier!E3971,Sites_coordo!$A$2:$A$62,0),NA()))</f>
        <v>-66.386899999999997</v>
      </c>
      <c r="J3971" t="s">
        <v>119</v>
      </c>
      <c r="K3971" t="s">
        <v>119</v>
      </c>
      <c r="L3971" s="4">
        <v>20319706</v>
      </c>
      <c r="M3971" t="s">
        <v>151</v>
      </c>
      <c r="N3971" s="4">
        <v>3</v>
      </c>
      <c r="O3971" s="4" t="s">
        <v>121</v>
      </c>
      <c r="P3971" s="4">
        <v>2</v>
      </c>
      <c r="Q3971" s="4" t="s">
        <v>4260</v>
      </c>
      <c r="R3971" s="4">
        <v>0</v>
      </c>
      <c r="S3971">
        <v>0</v>
      </c>
      <c r="T3971" t="s">
        <v>106</v>
      </c>
      <c r="U3971">
        <v>0</v>
      </c>
      <c r="V3971" t="s">
        <v>106</v>
      </c>
      <c r="W3971">
        <v>0</v>
      </c>
      <c r="X3971">
        <v>0</v>
      </c>
      <c r="Y3971">
        <v>0</v>
      </c>
      <c r="Z3971">
        <v>0</v>
      </c>
      <c r="AA3971">
        <v>0</v>
      </c>
      <c r="AB3971">
        <v>0</v>
      </c>
      <c r="AC3971">
        <v>0</v>
      </c>
      <c r="AD3971">
        <v>0</v>
      </c>
      <c r="AE3971" s="4">
        <v>0</v>
      </c>
      <c r="AF3971" s="4">
        <v>0</v>
      </c>
      <c r="AH3971" s="6">
        <v>44117</v>
      </c>
      <c r="AI3971" s="5">
        <v>0.38541666666666669</v>
      </c>
      <c r="AJ3971" t="s">
        <v>106</v>
      </c>
      <c r="AK3971" t="s">
        <v>106</v>
      </c>
      <c r="AL3971" s="3">
        <v>3.7</v>
      </c>
      <c r="AM3971" s="4">
        <v>28.8</v>
      </c>
      <c r="AN3971" t="s">
        <v>106</v>
      </c>
      <c r="AO3971" t="s">
        <v>106</v>
      </c>
      <c r="AP3971" t="s">
        <v>106</v>
      </c>
      <c r="AQ3971" t="s">
        <v>106</v>
      </c>
      <c r="AR3971" s="4" t="s">
        <v>106</v>
      </c>
      <c r="AS3971" s="4" t="s">
        <v>106</v>
      </c>
      <c r="AT3971" s="4" t="s">
        <v>106</v>
      </c>
      <c r="AU3971" t="s">
        <v>108</v>
      </c>
      <c r="AV3971" t="s">
        <v>160</v>
      </c>
      <c r="AW3971" t="s">
        <v>161</v>
      </c>
      <c r="AY3971" s="4" t="s">
        <v>5069</v>
      </c>
    </row>
    <row r="3972" spans="1:51" x14ac:dyDescent="0.25">
      <c r="A3972">
        <v>2020</v>
      </c>
      <c r="B3972" s="6">
        <v>44000</v>
      </c>
      <c r="C3972" s="6">
        <v>44117</v>
      </c>
      <c r="D3972" t="str">
        <f>INDEX(parametres!$B$2:$B$57,IF(ISNUMBER(MATCH(Chiffrier!E3972,parametres!$C$2:$C$57,0)),MATCH(E3972,parametres!$C$2:$C$57,0),NA()))</f>
        <v>CN-1</v>
      </c>
      <c r="E3972" t="s">
        <v>30</v>
      </c>
      <c r="F3972" t="s">
        <v>112</v>
      </c>
      <c r="G3972" s="4">
        <f t="shared" si="84"/>
        <v>16.714285714285715</v>
      </c>
      <c r="H3972">
        <f>INDEX(Sites_coordo!$C$2:$C$62,IF(ISNUMBER(MATCH(Chiffrier!E3972,Sites_coordo!$A$2:$A$62,0)),MATCH(Chiffrier!E3972,Sites_coordo!$A$2:$A$62,0),NA()))</f>
        <v>50.202500000000001</v>
      </c>
      <c r="I3972">
        <f>INDEX(Sites_coordo!$B$2:$B$62,IF(ISNUMBER(MATCH(Chiffrier!E3972,Sites_coordo!$A$2:$A$62,0)),MATCH(Chiffrier!E3972,Sites_coordo!$A$2:$A$62,0),NA()))</f>
        <v>-66.386899999999997</v>
      </c>
      <c r="J3972" t="s">
        <v>119</v>
      </c>
      <c r="K3972" t="s">
        <v>119</v>
      </c>
      <c r="L3972" s="4">
        <v>20319706</v>
      </c>
      <c r="M3972" t="s">
        <v>151</v>
      </c>
      <c r="N3972" s="4">
        <v>3</v>
      </c>
      <c r="O3972" s="4" t="s">
        <v>121</v>
      </c>
      <c r="P3972" s="4">
        <v>3</v>
      </c>
      <c r="Q3972" s="4" t="s">
        <v>4261</v>
      </c>
      <c r="R3972" s="4">
        <v>0</v>
      </c>
      <c r="S3972">
        <v>0</v>
      </c>
      <c r="T3972" t="s">
        <v>106</v>
      </c>
      <c r="U3972">
        <v>0</v>
      </c>
      <c r="V3972" t="s">
        <v>106</v>
      </c>
      <c r="W3972">
        <v>0</v>
      </c>
      <c r="X3972">
        <v>0</v>
      </c>
      <c r="Y3972">
        <v>0</v>
      </c>
      <c r="Z3972">
        <v>0</v>
      </c>
      <c r="AA3972">
        <v>0</v>
      </c>
      <c r="AB3972">
        <v>0</v>
      </c>
      <c r="AC3972">
        <v>0</v>
      </c>
      <c r="AD3972">
        <v>0</v>
      </c>
      <c r="AE3972" s="4">
        <v>0</v>
      </c>
      <c r="AF3972" s="4">
        <v>0</v>
      </c>
      <c r="AH3972" s="6">
        <v>44117</v>
      </c>
      <c r="AI3972" s="5">
        <v>0.38541666666666669</v>
      </c>
      <c r="AJ3972" t="s">
        <v>106</v>
      </c>
      <c r="AK3972" t="s">
        <v>106</v>
      </c>
      <c r="AL3972" s="3">
        <v>3.7</v>
      </c>
      <c r="AM3972" s="4">
        <v>28.8</v>
      </c>
      <c r="AN3972" t="s">
        <v>106</v>
      </c>
      <c r="AO3972" t="s">
        <v>106</v>
      </c>
      <c r="AP3972" t="s">
        <v>106</v>
      </c>
      <c r="AQ3972" t="s">
        <v>106</v>
      </c>
      <c r="AR3972" s="4" t="s">
        <v>106</v>
      </c>
      <c r="AS3972" s="4" t="s">
        <v>106</v>
      </c>
      <c r="AT3972" s="4" t="s">
        <v>106</v>
      </c>
      <c r="AU3972" t="s">
        <v>108</v>
      </c>
      <c r="AV3972" t="s">
        <v>160</v>
      </c>
      <c r="AW3972" t="s">
        <v>161</v>
      </c>
      <c r="AY3972" s="4" t="s">
        <v>5069</v>
      </c>
    </row>
    <row r="3973" spans="1:51" x14ac:dyDescent="0.25">
      <c r="A3973">
        <v>2020</v>
      </c>
      <c r="B3973" s="6">
        <v>44000</v>
      </c>
      <c r="C3973" s="6">
        <v>44117</v>
      </c>
      <c r="D3973" t="str">
        <f>INDEX(parametres!$B$2:$B$57,IF(ISNUMBER(MATCH(Chiffrier!E3973,parametres!$C$2:$C$57,0)),MATCH(E3973,parametres!$C$2:$C$57,0),NA()))</f>
        <v>CN-1</v>
      </c>
      <c r="E3973" t="s">
        <v>30</v>
      </c>
      <c r="F3973" t="s">
        <v>112</v>
      </c>
      <c r="G3973" s="4">
        <f t="shared" si="84"/>
        <v>16.714285714285715</v>
      </c>
      <c r="H3973">
        <f>INDEX(Sites_coordo!$C$2:$C$62,IF(ISNUMBER(MATCH(Chiffrier!E3973,Sites_coordo!$A$2:$A$62,0)),MATCH(Chiffrier!E3973,Sites_coordo!$A$2:$A$62,0),NA()))</f>
        <v>50.202500000000001</v>
      </c>
      <c r="I3973">
        <f>INDEX(Sites_coordo!$B$2:$B$62,IF(ISNUMBER(MATCH(Chiffrier!E3973,Sites_coordo!$A$2:$A$62,0)),MATCH(Chiffrier!E3973,Sites_coordo!$A$2:$A$62,0),NA()))</f>
        <v>-66.386899999999997</v>
      </c>
      <c r="J3973" t="s">
        <v>119</v>
      </c>
      <c r="K3973" t="s">
        <v>119</v>
      </c>
      <c r="L3973" s="4">
        <v>20319706</v>
      </c>
      <c r="M3973" t="s">
        <v>151</v>
      </c>
      <c r="N3973" s="4">
        <v>3</v>
      </c>
      <c r="O3973" s="4" t="s">
        <v>107</v>
      </c>
      <c r="P3973" s="4">
        <v>1</v>
      </c>
      <c r="Q3973" s="4" t="s">
        <v>4262</v>
      </c>
      <c r="R3973" s="4">
        <v>0</v>
      </c>
      <c r="S3973">
        <v>0</v>
      </c>
      <c r="T3973" t="s">
        <v>106</v>
      </c>
      <c r="U3973">
        <v>0</v>
      </c>
      <c r="V3973" t="s">
        <v>106</v>
      </c>
      <c r="W3973">
        <v>0</v>
      </c>
      <c r="X3973">
        <v>0</v>
      </c>
      <c r="Y3973">
        <v>0</v>
      </c>
      <c r="Z3973">
        <v>0</v>
      </c>
      <c r="AA3973">
        <v>0</v>
      </c>
      <c r="AB3973">
        <v>0</v>
      </c>
      <c r="AC3973">
        <v>0</v>
      </c>
      <c r="AD3973">
        <v>0</v>
      </c>
      <c r="AE3973" s="4">
        <v>0</v>
      </c>
      <c r="AF3973" s="4">
        <v>0</v>
      </c>
      <c r="AH3973" s="6">
        <v>44117</v>
      </c>
      <c r="AI3973" s="5">
        <v>0.38541666666666669</v>
      </c>
      <c r="AJ3973" t="s">
        <v>106</v>
      </c>
      <c r="AK3973" t="s">
        <v>106</v>
      </c>
      <c r="AL3973" s="3">
        <v>3.7</v>
      </c>
      <c r="AM3973" s="4">
        <v>28.8</v>
      </c>
      <c r="AN3973" t="s">
        <v>106</v>
      </c>
      <c r="AO3973" t="s">
        <v>106</v>
      </c>
      <c r="AP3973" t="s">
        <v>106</v>
      </c>
      <c r="AQ3973" t="s">
        <v>106</v>
      </c>
      <c r="AR3973" s="4" t="s">
        <v>106</v>
      </c>
      <c r="AS3973" s="4" t="s">
        <v>106</v>
      </c>
      <c r="AT3973" s="4" t="s">
        <v>106</v>
      </c>
      <c r="AU3973" t="s">
        <v>108</v>
      </c>
      <c r="AV3973" t="s">
        <v>160</v>
      </c>
      <c r="AW3973" t="s">
        <v>161</v>
      </c>
      <c r="AY3973" s="4" t="s">
        <v>5069</v>
      </c>
    </row>
    <row r="3974" spans="1:51" x14ac:dyDescent="0.25">
      <c r="A3974">
        <v>2020</v>
      </c>
      <c r="B3974" s="6">
        <v>44000</v>
      </c>
      <c r="C3974" s="6">
        <v>44117</v>
      </c>
      <c r="D3974" t="str">
        <f>INDEX(parametres!$B$2:$B$57,IF(ISNUMBER(MATCH(Chiffrier!E3974,parametres!$C$2:$C$57,0)),MATCH(E3974,parametres!$C$2:$C$57,0),NA()))</f>
        <v>CN-1</v>
      </c>
      <c r="E3974" t="s">
        <v>30</v>
      </c>
      <c r="F3974" t="s">
        <v>112</v>
      </c>
      <c r="G3974" s="4">
        <f t="shared" si="84"/>
        <v>16.714285714285715</v>
      </c>
      <c r="H3974">
        <f>INDEX(Sites_coordo!$C$2:$C$62,IF(ISNUMBER(MATCH(Chiffrier!E3974,Sites_coordo!$A$2:$A$62,0)),MATCH(Chiffrier!E3974,Sites_coordo!$A$2:$A$62,0),NA()))</f>
        <v>50.202500000000001</v>
      </c>
      <c r="I3974">
        <f>INDEX(Sites_coordo!$B$2:$B$62,IF(ISNUMBER(MATCH(Chiffrier!E3974,Sites_coordo!$A$2:$A$62,0)),MATCH(Chiffrier!E3974,Sites_coordo!$A$2:$A$62,0),NA()))</f>
        <v>-66.386899999999997</v>
      </c>
      <c r="J3974" t="s">
        <v>119</v>
      </c>
      <c r="K3974" t="s">
        <v>119</v>
      </c>
      <c r="L3974" s="4">
        <v>20319706</v>
      </c>
      <c r="M3974" t="s">
        <v>151</v>
      </c>
      <c r="N3974" s="4">
        <v>4</v>
      </c>
      <c r="O3974" s="4" t="s">
        <v>121</v>
      </c>
      <c r="P3974" s="4">
        <v>1</v>
      </c>
      <c r="Q3974" s="4" t="s">
        <v>4263</v>
      </c>
      <c r="R3974" s="4">
        <v>0</v>
      </c>
      <c r="S3974">
        <v>0</v>
      </c>
      <c r="T3974" t="s">
        <v>106</v>
      </c>
      <c r="U3974">
        <v>0</v>
      </c>
      <c r="V3974" t="s">
        <v>106</v>
      </c>
      <c r="W3974">
        <v>0</v>
      </c>
      <c r="X3974">
        <v>0</v>
      </c>
      <c r="Y3974">
        <v>0</v>
      </c>
      <c r="Z3974">
        <v>0</v>
      </c>
      <c r="AA3974">
        <v>0</v>
      </c>
      <c r="AB3974">
        <v>1</v>
      </c>
      <c r="AC3974">
        <v>0</v>
      </c>
      <c r="AD3974">
        <v>0</v>
      </c>
      <c r="AE3974" s="4">
        <v>0</v>
      </c>
      <c r="AF3974" s="4">
        <v>0</v>
      </c>
      <c r="AH3974" s="6">
        <v>44117</v>
      </c>
      <c r="AI3974" s="5">
        <v>0.38541666666666669</v>
      </c>
      <c r="AJ3974" t="s">
        <v>106</v>
      </c>
      <c r="AK3974" t="s">
        <v>106</v>
      </c>
      <c r="AL3974" s="3">
        <v>3.7</v>
      </c>
      <c r="AM3974" s="4">
        <v>28.8</v>
      </c>
      <c r="AN3974" t="s">
        <v>106</v>
      </c>
      <c r="AO3974" t="s">
        <v>106</v>
      </c>
      <c r="AP3974" t="s">
        <v>106</v>
      </c>
      <c r="AQ3974" t="s">
        <v>106</v>
      </c>
      <c r="AR3974" s="4" t="s">
        <v>106</v>
      </c>
      <c r="AS3974" s="4" t="s">
        <v>106</v>
      </c>
      <c r="AT3974" s="4" t="s">
        <v>106</v>
      </c>
      <c r="AU3974" t="s">
        <v>108</v>
      </c>
      <c r="AV3974" t="s">
        <v>160</v>
      </c>
      <c r="AW3974" t="s">
        <v>161</v>
      </c>
      <c r="AY3974" s="4" t="s">
        <v>5069</v>
      </c>
    </row>
    <row r="3975" spans="1:51" x14ac:dyDescent="0.25">
      <c r="A3975">
        <v>2020</v>
      </c>
      <c r="B3975" s="6">
        <v>44000</v>
      </c>
      <c r="C3975" s="6">
        <v>44117</v>
      </c>
      <c r="D3975" t="str">
        <f>INDEX(parametres!$B$2:$B$57,IF(ISNUMBER(MATCH(Chiffrier!E3975,parametres!$C$2:$C$57,0)),MATCH(E3975,parametres!$C$2:$C$57,0),NA()))</f>
        <v>CN-1</v>
      </c>
      <c r="E3975" t="s">
        <v>30</v>
      </c>
      <c r="F3975" t="s">
        <v>112</v>
      </c>
      <c r="G3975" s="4">
        <f t="shared" si="84"/>
        <v>16.714285714285715</v>
      </c>
      <c r="H3975">
        <f>INDEX(Sites_coordo!$C$2:$C$62,IF(ISNUMBER(MATCH(Chiffrier!E3975,Sites_coordo!$A$2:$A$62,0)),MATCH(Chiffrier!E3975,Sites_coordo!$A$2:$A$62,0),NA()))</f>
        <v>50.202500000000001</v>
      </c>
      <c r="I3975">
        <f>INDEX(Sites_coordo!$B$2:$B$62,IF(ISNUMBER(MATCH(Chiffrier!E3975,Sites_coordo!$A$2:$A$62,0)),MATCH(Chiffrier!E3975,Sites_coordo!$A$2:$A$62,0),NA()))</f>
        <v>-66.386899999999997</v>
      </c>
      <c r="J3975" t="s">
        <v>119</v>
      </c>
      <c r="K3975" t="s">
        <v>119</v>
      </c>
      <c r="L3975" s="4">
        <v>20319706</v>
      </c>
      <c r="M3975" t="s">
        <v>151</v>
      </c>
      <c r="N3975" s="4">
        <v>4</v>
      </c>
      <c r="O3975" s="4" t="s">
        <v>121</v>
      </c>
      <c r="P3975" s="4">
        <v>2</v>
      </c>
      <c r="Q3975" s="4" t="s">
        <v>4264</v>
      </c>
      <c r="R3975" s="4">
        <v>0</v>
      </c>
      <c r="S3975">
        <v>0</v>
      </c>
      <c r="T3975" t="s">
        <v>106</v>
      </c>
      <c r="U3975">
        <v>0</v>
      </c>
      <c r="V3975" t="s">
        <v>106</v>
      </c>
      <c r="W3975">
        <v>0</v>
      </c>
      <c r="X3975">
        <v>0</v>
      </c>
      <c r="Y3975">
        <v>0</v>
      </c>
      <c r="Z3975">
        <v>0</v>
      </c>
      <c r="AA3975">
        <v>0</v>
      </c>
      <c r="AB3975">
        <v>1</v>
      </c>
      <c r="AC3975">
        <v>0</v>
      </c>
      <c r="AD3975">
        <v>0</v>
      </c>
      <c r="AE3975" s="4">
        <v>0</v>
      </c>
      <c r="AF3975" s="4">
        <v>0</v>
      </c>
      <c r="AH3975" s="6">
        <v>44117</v>
      </c>
      <c r="AI3975" s="5">
        <v>0.38541666666666669</v>
      </c>
      <c r="AJ3975" t="s">
        <v>106</v>
      </c>
      <c r="AK3975" t="s">
        <v>106</v>
      </c>
      <c r="AL3975" s="3">
        <v>3.7</v>
      </c>
      <c r="AM3975" s="4">
        <v>28.8</v>
      </c>
      <c r="AN3975" t="s">
        <v>106</v>
      </c>
      <c r="AO3975" t="s">
        <v>106</v>
      </c>
      <c r="AP3975" t="s">
        <v>106</v>
      </c>
      <c r="AQ3975" t="s">
        <v>106</v>
      </c>
      <c r="AR3975" s="4" t="s">
        <v>106</v>
      </c>
      <c r="AS3975" s="4" t="s">
        <v>106</v>
      </c>
      <c r="AT3975" s="4" t="s">
        <v>106</v>
      </c>
      <c r="AU3975" t="s">
        <v>108</v>
      </c>
      <c r="AV3975" t="s">
        <v>160</v>
      </c>
      <c r="AW3975" t="s">
        <v>161</v>
      </c>
      <c r="AY3975" s="4" t="s">
        <v>5069</v>
      </c>
    </row>
    <row r="3976" spans="1:51" x14ac:dyDescent="0.25">
      <c r="A3976">
        <v>2020</v>
      </c>
      <c r="B3976" s="6">
        <v>44000</v>
      </c>
      <c r="C3976" s="6">
        <v>44117</v>
      </c>
      <c r="D3976" t="str">
        <f>INDEX(parametres!$B$2:$B$57,IF(ISNUMBER(MATCH(Chiffrier!E3976,parametres!$C$2:$C$57,0)),MATCH(E3976,parametres!$C$2:$C$57,0),NA()))</f>
        <v>CN-1</v>
      </c>
      <c r="E3976" t="s">
        <v>30</v>
      </c>
      <c r="F3976" t="s">
        <v>112</v>
      </c>
      <c r="G3976" s="4">
        <f t="shared" si="84"/>
        <v>16.714285714285715</v>
      </c>
      <c r="H3976">
        <f>INDEX(Sites_coordo!$C$2:$C$62,IF(ISNUMBER(MATCH(Chiffrier!E3976,Sites_coordo!$A$2:$A$62,0)),MATCH(Chiffrier!E3976,Sites_coordo!$A$2:$A$62,0),NA()))</f>
        <v>50.202500000000001</v>
      </c>
      <c r="I3976">
        <f>INDEX(Sites_coordo!$B$2:$B$62,IF(ISNUMBER(MATCH(Chiffrier!E3976,Sites_coordo!$A$2:$A$62,0)),MATCH(Chiffrier!E3976,Sites_coordo!$A$2:$A$62,0),NA()))</f>
        <v>-66.386899999999997</v>
      </c>
      <c r="J3976" t="s">
        <v>119</v>
      </c>
      <c r="K3976" t="s">
        <v>119</v>
      </c>
      <c r="L3976" s="4">
        <v>20319706</v>
      </c>
      <c r="M3976" t="s">
        <v>151</v>
      </c>
      <c r="N3976" s="4">
        <v>4</v>
      </c>
      <c r="O3976" s="4" t="s">
        <v>121</v>
      </c>
      <c r="P3976" s="4">
        <v>3</v>
      </c>
      <c r="Q3976" s="4" t="s">
        <v>4175</v>
      </c>
      <c r="R3976" s="4">
        <v>0</v>
      </c>
      <c r="S3976">
        <v>0</v>
      </c>
      <c r="T3976" t="s">
        <v>106</v>
      </c>
      <c r="U3976">
        <v>0</v>
      </c>
      <c r="V3976" t="s">
        <v>106</v>
      </c>
      <c r="W3976">
        <v>0</v>
      </c>
      <c r="X3976">
        <v>0</v>
      </c>
      <c r="Y3976">
        <v>0</v>
      </c>
      <c r="Z3976">
        <v>0</v>
      </c>
      <c r="AA3976">
        <v>0</v>
      </c>
      <c r="AB3976">
        <v>1</v>
      </c>
      <c r="AC3976">
        <v>0</v>
      </c>
      <c r="AD3976">
        <v>0</v>
      </c>
      <c r="AE3976" s="4">
        <v>0</v>
      </c>
      <c r="AF3976" s="4">
        <v>0</v>
      </c>
      <c r="AH3976" s="6">
        <v>44117</v>
      </c>
      <c r="AI3976" s="5">
        <v>0.38541666666666669</v>
      </c>
      <c r="AJ3976" t="s">
        <v>106</v>
      </c>
      <c r="AK3976" t="s">
        <v>106</v>
      </c>
      <c r="AL3976" s="3">
        <v>3.7</v>
      </c>
      <c r="AM3976" s="4">
        <v>28.8</v>
      </c>
      <c r="AN3976" t="s">
        <v>106</v>
      </c>
      <c r="AO3976" t="s">
        <v>106</v>
      </c>
      <c r="AP3976" t="s">
        <v>106</v>
      </c>
      <c r="AQ3976" t="s">
        <v>106</v>
      </c>
      <c r="AR3976" s="4" t="s">
        <v>106</v>
      </c>
      <c r="AS3976" s="4" t="s">
        <v>106</v>
      </c>
      <c r="AT3976" s="4" t="s">
        <v>106</v>
      </c>
      <c r="AU3976" t="s">
        <v>108</v>
      </c>
      <c r="AV3976" t="s">
        <v>160</v>
      </c>
      <c r="AW3976" t="s">
        <v>161</v>
      </c>
      <c r="AY3976" s="4" t="s">
        <v>5069</v>
      </c>
    </row>
    <row r="3977" spans="1:51" x14ac:dyDescent="0.25">
      <c r="A3977">
        <v>2020</v>
      </c>
      <c r="B3977" s="6">
        <v>44000</v>
      </c>
      <c r="C3977" s="6">
        <v>44117</v>
      </c>
      <c r="D3977" t="str">
        <f>INDEX(parametres!$B$2:$B$57,IF(ISNUMBER(MATCH(Chiffrier!E3977,parametres!$C$2:$C$57,0)),MATCH(E3977,parametres!$C$2:$C$57,0),NA()))</f>
        <v>CN-1</v>
      </c>
      <c r="E3977" t="s">
        <v>30</v>
      </c>
      <c r="F3977" t="s">
        <v>112</v>
      </c>
      <c r="G3977" s="4">
        <f t="shared" si="84"/>
        <v>16.714285714285715</v>
      </c>
      <c r="H3977">
        <f>INDEX(Sites_coordo!$C$2:$C$62,IF(ISNUMBER(MATCH(Chiffrier!E3977,Sites_coordo!$A$2:$A$62,0)),MATCH(Chiffrier!E3977,Sites_coordo!$A$2:$A$62,0),NA()))</f>
        <v>50.202500000000001</v>
      </c>
      <c r="I3977">
        <f>INDEX(Sites_coordo!$B$2:$B$62,IF(ISNUMBER(MATCH(Chiffrier!E3977,Sites_coordo!$A$2:$A$62,0)),MATCH(Chiffrier!E3977,Sites_coordo!$A$2:$A$62,0),NA()))</f>
        <v>-66.386899999999997</v>
      </c>
      <c r="J3977" t="s">
        <v>119</v>
      </c>
      <c r="K3977" t="s">
        <v>119</v>
      </c>
      <c r="L3977" s="4">
        <v>20319706</v>
      </c>
      <c r="M3977" t="s">
        <v>151</v>
      </c>
      <c r="N3977" s="4">
        <v>4</v>
      </c>
      <c r="O3977" s="4" t="s">
        <v>107</v>
      </c>
      <c r="P3977" s="4">
        <v>1</v>
      </c>
      <c r="Q3977" s="4" t="s">
        <v>4179</v>
      </c>
      <c r="R3977" s="4">
        <v>0</v>
      </c>
      <c r="S3977">
        <v>0</v>
      </c>
      <c r="T3977" t="s">
        <v>106</v>
      </c>
      <c r="U3977">
        <v>0</v>
      </c>
      <c r="V3977" t="s">
        <v>106</v>
      </c>
      <c r="W3977">
        <v>0</v>
      </c>
      <c r="X3977">
        <v>0</v>
      </c>
      <c r="Y3977">
        <v>0</v>
      </c>
      <c r="Z3977">
        <v>0</v>
      </c>
      <c r="AA3977">
        <v>0</v>
      </c>
      <c r="AB3977">
        <v>1</v>
      </c>
      <c r="AC3977">
        <v>0</v>
      </c>
      <c r="AD3977">
        <v>0</v>
      </c>
      <c r="AE3977" s="4">
        <v>0</v>
      </c>
      <c r="AF3977" s="4">
        <v>0</v>
      </c>
      <c r="AH3977" s="6">
        <v>44117</v>
      </c>
      <c r="AI3977" s="5">
        <v>0.38541666666666669</v>
      </c>
      <c r="AJ3977" t="s">
        <v>106</v>
      </c>
      <c r="AK3977" t="s">
        <v>106</v>
      </c>
      <c r="AL3977" s="3">
        <v>3.7</v>
      </c>
      <c r="AM3977" s="4">
        <v>28.8</v>
      </c>
      <c r="AN3977" t="s">
        <v>106</v>
      </c>
      <c r="AO3977" t="s">
        <v>106</v>
      </c>
      <c r="AP3977" t="s">
        <v>106</v>
      </c>
      <c r="AQ3977" t="s">
        <v>106</v>
      </c>
      <c r="AR3977" s="4" t="s">
        <v>106</v>
      </c>
      <c r="AS3977" s="4" t="s">
        <v>106</v>
      </c>
      <c r="AT3977" s="4" t="s">
        <v>106</v>
      </c>
      <c r="AU3977" t="s">
        <v>108</v>
      </c>
      <c r="AV3977" t="s">
        <v>160</v>
      </c>
      <c r="AW3977" t="s">
        <v>161</v>
      </c>
      <c r="AY3977" s="4" t="s">
        <v>5069</v>
      </c>
    </row>
    <row r="3978" spans="1:51" x14ac:dyDescent="0.25">
      <c r="A3978">
        <v>2020</v>
      </c>
      <c r="B3978" s="6">
        <v>44000</v>
      </c>
      <c r="C3978" s="6">
        <v>44117</v>
      </c>
      <c r="D3978" t="str">
        <f>INDEX(parametres!$B$2:$B$57,IF(ISNUMBER(MATCH(Chiffrier!E3978,parametres!$C$2:$C$57,0)),MATCH(E3978,parametres!$C$2:$C$57,0),NA()))</f>
        <v>CN-1</v>
      </c>
      <c r="E3978" t="s">
        <v>30</v>
      </c>
      <c r="F3978" t="s">
        <v>112</v>
      </c>
      <c r="G3978" s="4">
        <f t="shared" si="84"/>
        <v>16.714285714285715</v>
      </c>
      <c r="H3978">
        <f>INDEX(Sites_coordo!$C$2:$C$62,IF(ISNUMBER(MATCH(Chiffrier!E3978,Sites_coordo!$A$2:$A$62,0)),MATCH(Chiffrier!E3978,Sites_coordo!$A$2:$A$62,0),NA()))</f>
        <v>50.202500000000001</v>
      </c>
      <c r="I3978">
        <f>INDEX(Sites_coordo!$B$2:$B$62,IF(ISNUMBER(MATCH(Chiffrier!E3978,Sites_coordo!$A$2:$A$62,0)),MATCH(Chiffrier!E3978,Sites_coordo!$A$2:$A$62,0),NA()))</f>
        <v>-66.386899999999997</v>
      </c>
      <c r="J3978" t="s">
        <v>119</v>
      </c>
      <c r="K3978" t="s">
        <v>119</v>
      </c>
      <c r="L3978" s="4">
        <v>20319706</v>
      </c>
      <c r="M3978" t="s">
        <v>151</v>
      </c>
      <c r="N3978" s="4">
        <v>5</v>
      </c>
      <c r="O3978" s="4" t="s">
        <v>121</v>
      </c>
      <c r="P3978" s="4">
        <v>1</v>
      </c>
      <c r="Q3978" s="4" t="s">
        <v>4265</v>
      </c>
      <c r="R3978" s="4">
        <v>0</v>
      </c>
      <c r="S3978">
        <v>0</v>
      </c>
      <c r="T3978" t="s">
        <v>106</v>
      </c>
      <c r="U3978">
        <v>0</v>
      </c>
      <c r="V3978" t="s">
        <v>106</v>
      </c>
      <c r="W3978">
        <v>0</v>
      </c>
      <c r="X3978">
        <v>0</v>
      </c>
      <c r="Y3978">
        <v>0</v>
      </c>
      <c r="Z3978">
        <v>0</v>
      </c>
      <c r="AA3978">
        <v>0</v>
      </c>
      <c r="AB3978">
        <v>0</v>
      </c>
      <c r="AC3978">
        <v>0</v>
      </c>
      <c r="AD3978">
        <v>0</v>
      </c>
      <c r="AE3978" s="4">
        <v>0</v>
      </c>
      <c r="AF3978" s="4">
        <v>0</v>
      </c>
      <c r="AH3978" s="6">
        <v>44117</v>
      </c>
      <c r="AI3978" s="5">
        <v>0.38541666666666669</v>
      </c>
      <c r="AJ3978" t="s">
        <v>106</v>
      </c>
      <c r="AK3978" t="s">
        <v>106</v>
      </c>
      <c r="AL3978" s="3">
        <v>3.7</v>
      </c>
      <c r="AM3978" s="4">
        <v>28.8</v>
      </c>
      <c r="AN3978" t="s">
        <v>106</v>
      </c>
      <c r="AO3978" t="s">
        <v>106</v>
      </c>
      <c r="AP3978" t="s">
        <v>106</v>
      </c>
      <c r="AQ3978" t="s">
        <v>106</v>
      </c>
      <c r="AR3978" s="4" t="s">
        <v>106</v>
      </c>
      <c r="AS3978" s="4" t="s">
        <v>106</v>
      </c>
      <c r="AT3978" s="4" t="s">
        <v>106</v>
      </c>
      <c r="AU3978" t="s">
        <v>108</v>
      </c>
      <c r="AV3978" t="s">
        <v>160</v>
      </c>
      <c r="AW3978" t="s">
        <v>161</v>
      </c>
      <c r="AY3978" s="4" t="s">
        <v>5069</v>
      </c>
    </row>
    <row r="3979" spans="1:51" x14ac:dyDescent="0.25">
      <c r="A3979">
        <v>2020</v>
      </c>
      <c r="B3979" s="6">
        <v>44000</v>
      </c>
      <c r="C3979" s="6">
        <v>44117</v>
      </c>
      <c r="D3979" t="str">
        <f>INDEX(parametres!$B$2:$B$57,IF(ISNUMBER(MATCH(Chiffrier!E3979,parametres!$C$2:$C$57,0)),MATCH(E3979,parametres!$C$2:$C$57,0),NA()))</f>
        <v>CN-1</v>
      </c>
      <c r="E3979" t="s">
        <v>30</v>
      </c>
      <c r="F3979" t="s">
        <v>112</v>
      </c>
      <c r="G3979" s="4">
        <f t="shared" si="84"/>
        <v>16.714285714285715</v>
      </c>
      <c r="H3979">
        <f>INDEX(Sites_coordo!$C$2:$C$62,IF(ISNUMBER(MATCH(Chiffrier!E3979,Sites_coordo!$A$2:$A$62,0)),MATCH(Chiffrier!E3979,Sites_coordo!$A$2:$A$62,0),NA()))</f>
        <v>50.202500000000001</v>
      </c>
      <c r="I3979">
        <f>INDEX(Sites_coordo!$B$2:$B$62,IF(ISNUMBER(MATCH(Chiffrier!E3979,Sites_coordo!$A$2:$A$62,0)),MATCH(Chiffrier!E3979,Sites_coordo!$A$2:$A$62,0),NA()))</f>
        <v>-66.386899999999997</v>
      </c>
      <c r="J3979" t="s">
        <v>119</v>
      </c>
      <c r="K3979" t="s">
        <v>119</v>
      </c>
      <c r="L3979" s="4">
        <v>20319706</v>
      </c>
      <c r="M3979" t="s">
        <v>151</v>
      </c>
      <c r="N3979" s="4">
        <v>5</v>
      </c>
      <c r="O3979" s="4" t="s">
        <v>121</v>
      </c>
      <c r="P3979" s="4">
        <v>2</v>
      </c>
      <c r="Q3979" s="4" t="s">
        <v>4266</v>
      </c>
      <c r="R3979" s="4">
        <v>0</v>
      </c>
      <c r="S3979">
        <v>0</v>
      </c>
      <c r="T3979" t="s">
        <v>106</v>
      </c>
      <c r="U3979">
        <v>0</v>
      </c>
      <c r="V3979" t="s">
        <v>106</v>
      </c>
      <c r="W3979">
        <v>0</v>
      </c>
      <c r="X3979">
        <v>0</v>
      </c>
      <c r="Y3979">
        <v>0</v>
      </c>
      <c r="Z3979">
        <v>0</v>
      </c>
      <c r="AA3979">
        <v>0</v>
      </c>
      <c r="AB3979">
        <v>0</v>
      </c>
      <c r="AC3979">
        <v>0</v>
      </c>
      <c r="AD3979">
        <v>0</v>
      </c>
      <c r="AE3979" s="4">
        <v>0</v>
      </c>
      <c r="AF3979" s="4">
        <v>0</v>
      </c>
      <c r="AH3979" s="6">
        <v>44117</v>
      </c>
      <c r="AI3979" s="5">
        <v>0.38541666666666669</v>
      </c>
      <c r="AJ3979" t="s">
        <v>106</v>
      </c>
      <c r="AK3979" t="s">
        <v>106</v>
      </c>
      <c r="AL3979" s="3">
        <v>3.7</v>
      </c>
      <c r="AM3979" s="4">
        <v>28.8</v>
      </c>
      <c r="AN3979" t="s">
        <v>106</v>
      </c>
      <c r="AO3979" t="s">
        <v>106</v>
      </c>
      <c r="AP3979" t="s">
        <v>106</v>
      </c>
      <c r="AQ3979" t="s">
        <v>106</v>
      </c>
      <c r="AR3979" s="4" t="s">
        <v>106</v>
      </c>
      <c r="AS3979" s="4" t="s">
        <v>106</v>
      </c>
      <c r="AT3979" s="4" t="s">
        <v>106</v>
      </c>
      <c r="AU3979" t="s">
        <v>108</v>
      </c>
      <c r="AV3979" t="s">
        <v>160</v>
      </c>
      <c r="AW3979" t="s">
        <v>161</v>
      </c>
      <c r="AY3979" s="4" t="s">
        <v>5069</v>
      </c>
    </row>
    <row r="3980" spans="1:51" x14ac:dyDescent="0.25">
      <c r="A3980">
        <v>2020</v>
      </c>
      <c r="B3980" s="6">
        <v>44000</v>
      </c>
      <c r="C3980" s="6">
        <v>44117</v>
      </c>
      <c r="D3980" t="str">
        <f>INDEX(parametres!$B$2:$B$57,IF(ISNUMBER(MATCH(Chiffrier!E3980,parametres!$C$2:$C$57,0)),MATCH(E3980,parametres!$C$2:$C$57,0),NA()))</f>
        <v>CN-1</v>
      </c>
      <c r="E3980" t="s">
        <v>30</v>
      </c>
      <c r="F3980" t="s">
        <v>112</v>
      </c>
      <c r="G3980" s="4">
        <f t="shared" si="84"/>
        <v>16.714285714285715</v>
      </c>
      <c r="H3980">
        <f>INDEX(Sites_coordo!$C$2:$C$62,IF(ISNUMBER(MATCH(Chiffrier!E3980,Sites_coordo!$A$2:$A$62,0)),MATCH(Chiffrier!E3980,Sites_coordo!$A$2:$A$62,0),NA()))</f>
        <v>50.202500000000001</v>
      </c>
      <c r="I3980">
        <f>INDEX(Sites_coordo!$B$2:$B$62,IF(ISNUMBER(MATCH(Chiffrier!E3980,Sites_coordo!$A$2:$A$62,0)),MATCH(Chiffrier!E3980,Sites_coordo!$A$2:$A$62,0),NA()))</f>
        <v>-66.386899999999997</v>
      </c>
      <c r="J3980" t="s">
        <v>119</v>
      </c>
      <c r="K3980" t="s">
        <v>119</v>
      </c>
      <c r="L3980" s="4">
        <v>20319706</v>
      </c>
      <c r="M3980" t="s">
        <v>151</v>
      </c>
      <c r="N3980" s="4">
        <v>5</v>
      </c>
      <c r="O3980" s="4" t="s">
        <v>121</v>
      </c>
      <c r="P3980" s="4">
        <v>3</v>
      </c>
      <c r="Q3980" s="4" t="s">
        <v>4184</v>
      </c>
      <c r="R3980" s="4">
        <v>0</v>
      </c>
      <c r="S3980">
        <v>0</v>
      </c>
      <c r="T3980" t="s">
        <v>106</v>
      </c>
      <c r="U3980">
        <v>0</v>
      </c>
      <c r="V3980" t="s">
        <v>106</v>
      </c>
      <c r="W3980">
        <v>0</v>
      </c>
      <c r="X3980">
        <v>0</v>
      </c>
      <c r="Y3980">
        <v>0</v>
      </c>
      <c r="Z3980">
        <v>0</v>
      </c>
      <c r="AA3980">
        <v>0</v>
      </c>
      <c r="AB3980">
        <v>1</v>
      </c>
      <c r="AC3980">
        <v>0</v>
      </c>
      <c r="AD3980">
        <v>0</v>
      </c>
      <c r="AE3980" s="4">
        <v>0</v>
      </c>
      <c r="AF3980" s="4">
        <v>0</v>
      </c>
      <c r="AH3980" s="6">
        <v>44117</v>
      </c>
      <c r="AI3980" s="5">
        <v>0.38541666666666669</v>
      </c>
      <c r="AJ3980" t="s">
        <v>106</v>
      </c>
      <c r="AK3980" t="s">
        <v>106</v>
      </c>
      <c r="AL3980" s="3">
        <v>3.7</v>
      </c>
      <c r="AM3980" s="4">
        <v>28.8</v>
      </c>
      <c r="AN3980" t="s">
        <v>106</v>
      </c>
      <c r="AO3980" t="s">
        <v>106</v>
      </c>
      <c r="AP3980" t="s">
        <v>106</v>
      </c>
      <c r="AQ3980" t="s">
        <v>106</v>
      </c>
      <c r="AR3980" s="4" t="s">
        <v>106</v>
      </c>
      <c r="AS3980" s="4" t="s">
        <v>106</v>
      </c>
      <c r="AT3980" s="4" t="s">
        <v>106</v>
      </c>
      <c r="AU3980" t="s">
        <v>108</v>
      </c>
      <c r="AV3980" t="s">
        <v>160</v>
      </c>
      <c r="AW3980" t="s">
        <v>161</v>
      </c>
      <c r="AY3980" s="4" t="s">
        <v>5069</v>
      </c>
    </row>
    <row r="3981" spans="1:51" x14ac:dyDescent="0.25">
      <c r="A3981">
        <v>2020</v>
      </c>
      <c r="B3981" s="6">
        <v>44000</v>
      </c>
      <c r="C3981" s="6">
        <v>44117</v>
      </c>
      <c r="D3981" t="str">
        <f>INDEX(parametres!$B$2:$B$57,IF(ISNUMBER(MATCH(Chiffrier!E3981,parametres!$C$2:$C$57,0)),MATCH(E3981,parametres!$C$2:$C$57,0),NA()))</f>
        <v>CN-1</v>
      </c>
      <c r="E3981" t="s">
        <v>30</v>
      </c>
      <c r="F3981" t="s">
        <v>112</v>
      </c>
      <c r="G3981" s="4">
        <f t="shared" si="84"/>
        <v>16.714285714285715</v>
      </c>
      <c r="H3981">
        <f>INDEX(Sites_coordo!$C$2:$C$62,IF(ISNUMBER(MATCH(Chiffrier!E3981,Sites_coordo!$A$2:$A$62,0)),MATCH(Chiffrier!E3981,Sites_coordo!$A$2:$A$62,0),NA()))</f>
        <v>50.202500000000001</v>
      </c>
      <c r="I3981">
        <f>INDEX(Sites_coordo!$B$2:$B$62,IF(ISNUMBER(MATCH(Chiffrier!E3981,Sites_coordo!$A$2:$A$62,0)),MATCH(Chiffrier!E3981,Sites_coordo!$A$2:$A$62,0),NA()))</f>
        <v>-66.386899999999997</v>
      </c>
      <c r="J3981" t="s">
        <v>119</v>
      </c>
      <c r="K3981" t="s">
        <v>119</v>
      </c>
      <c r="L3981" s="4">
        <v>20319706</v>
      </c>
      <c r="M3981" t="s">
        <v>151</v>
      </c>
      <c r="N3981" s="4">
        <v>5</v>
      </c>
      <c r="O3981" s="4" t="s">
        <v>107</v>
      </c>
      <c r="P3981" s="4">
        <v>1</v>
      </c>
      <c r="Q3981" s="4" t="s">
        <v>4187</v>
      </c>
      <c r="R3981" s="4">
        <v>0</v>
      </c>
      <c r="S3981">
        <v>0</v>
      </c>
      <c r="T3981" t="s">
        <v>106</v>
      </c>
      <c r="U3981">
        <v>0</v>
      </c>
      <c r="V3981" t="s">
        <v>106</v>
      </c>
      <c r="W3981">
        <v>0</v>
      </c>
      <c r="X3981">
        <v>0</v>
      </c>
      <c r="Y3981">
        <v>0</v>
      </c>
      <c r="Z3981">
        <v>0</v>
      </c>
      <c r="AA3981">
        <v>0</v>
      </c>
      <c r="AB3981">
        <v>0</v>
      </c>
      <c r="AC3981">
        <v>0</v>
      </c>
      <c r="AD3981">
        <v>0</v>
      </c>
      <c r="AE3981" s="4">
        <v>0</v>
      </c>
      <c r="AF3981" s="4">
        <v>0</v>
      </c>
      <c r="AH3981" s="6">
        <v>44117</v>
      </c>
      <c r="AI3981" s="5">
        <v>0.38541666666666669</v>
      </c>
      <c r="AJ3981" t="s">
        <v>106</v>
      </c>
      <c r="AK3981" t="s">
        <v>106</v>
      </c>
      <c r="AL3981" s="3">
        <v>3.7</v>
      </c>
      <c r="AM3981" s="4">
        <v>28.8</v>
      </c>
      <c r="AN3981" t="s">
        <v>106</v>
      </c>
      <c r="AO3981" t="s">
        <v>106</v>
      </c>
      <c r="AP3981" t="s">
        <v>106</v>
      </c>
      <c r="AQ3981" t="s">
        <v>106</v>
      </c>
      <c r="AR3981" s="4" t="s">
        <v>106</v>
      </c>
      <c r="AS3981" s="4" t="s">
        <v>106</v>
      </c>
      <c r="AT3981" s="4" t="s">
        <v>106</v>
      </c>
      <c r="AU3981" t="s">
        <v>108</v>
      </c>
      <c r="AV3981" t="s">
        <v>160</v>
      </c>
      <c r="AW3981" t="s">
        <v>161</v>
      </c>
      <c r="AY3981" s="4" t="s">
        <v>5069</v>
      </c>
    </row>
    <row r="3982" spans="1:51" x14ac:dyDescent="0.25">
      <c r="A3982">
        <v>2020</v>
      </c>
      <c r="B3982" s="6">
        <v>44000</v>
      </c>
      <c r="C3982" s="6">
        <v>44117</v>
      </c>
      <c r="D3982" t="str">
        <f>INDEX(parametres!$B$2:$B$57,IF(ISNUMBER(MATCH(Chiffrier!E3982,parametres!$C$2:$C$57,0)),MATCH(E3982,parametres!$C$2:$C$57,0),NA()))</f>
        <v>CN-1</v>
      </c>
      <c r="E3982" t="s">
        <v>30</v>
      </c>
      <c r="F3982" t="s">
        <v>112</v>
      </c>
      <c r="G3982" s="4">
        <f t="shared" si="84"/>
        <v>16.714285714285715</v>
      </c>
      <c r="H3982">
        <f>INDEX(Sites_coordo!$C$2:$C$62,IF(ISNUMBER(MATCH(Chiffrier!E3982,Sites_coordo!$A$2:$A$62,0)),MATCH(Chiffrier!E3982,Sites_coordo!$A$2:$A$62,0),NA()))</f>
        <v>50.202500000000001</v>
      </c>
      <c r="I3982">
        <f>INDEX(Sites_coordo!$B$2:$B$62,IF(ISNUMBER(MATCH(Chiffrier!E3982,Sites_coordo!$A$2:$A$62,0)),MATCH(Chiffrier!E3982,Sites_coordo!$A$2:$A$62,0),NA()))</f>
        <v>-66.386899999999997</v>
      </c>
      <c r="J3982" t="s">
        <v>119</v>
      </c>
      <c r="K3982" t="s">
        <v>119</v>
      </c>
      <c r="L3982" s="4">
        <v>20319706</v>
      </c>
      <c r="M3982" t="s">
        <v>151</v>
      </c>
      <c r="N3982" s="4">
        <v>6</v>
      </c>
      <c r="O3982" s="4" t="s">
        <v>121</v>
      </c>
      <c r="P3982" s="4">
        <v>1</v>
      </c>
      <c r="Q3982" s="4" t="s">
        <v>4267</v>
      </c>
      <c r="R3982" s="4">
        <v>0</v>
      </c>
      <c r="S3982">
        <v>0</v>
      </c>
      <c r="T3982" t="s">
        <v>106</v>
      </c>
      <c r="U3982">
        <v>0</v>
      </c>
      <c r="V3982" t="s">
        <v>106</v>
      </c>
      <c r="W3982">
        <v>0</v>
      </c>
      <c r="X3982">
        <v>0</v>
      </c>
      <c r="Y3982">
        <v>0</v>
      </c>
      <c r="Z3982">
        <v>0</v>
      </c>
      <c r="AA3982">
        <v>0</v>
      </c>
      <c r="AB3982">
        <v>2</v>
      </c>
      <c r="AC3982">
        <v>0</v>
      </c>
      <c r="AD3982">
        <v>0</v>
      </c>
      <c r="AE3982" s="4">
        <v>0</v>
      </c>
      <c r="AF3982" s="4">
        <v>0</v>
      </c>
      <c r="AH3982" s="6">
        <v>44117</v>
      </c>
      <c r="AI3982" s="5">
        <v>0.38541666666666669</v>
      </c>
      <c r="AJ3982" t="s">
        <v>106</v>
      </c>
      <c r="AK3982" t="s">
        <v>106</v>
      </c>
      <c r="AL3982" s="3">
        <v>3.7</v>
      </c>
      <c r="AM3982" s="4">
        <v>28.8</v>
      </c>
      <c r="AN3982" t="s">
        <v>106</v>
      </c>
      <c r="AO3982" t="s">
        <v>106</v>
      </c>
      <c r="AP3982" t="s">
        <v>106</v>
      </c>
      <c r="AQ3982" t="s">
        <v>106</v>
      </c>
      <c r="AR3982" s="4" t="s">
        <v>106</v>
      </c>
      <c r="AS3982" s="4" t="s">
        <v>106</v>
      </c>
      <c r="AT3982" s="4" t="s">
        <v>106</v>
      </c>
      <c r="AU3982" t="s">
        <v>108</v>
      </c>
      <c r="AV3982" t="s">
        <v>160</v>
      </c>
      <c r="AW3982" t="s">
        <v>161</v>
      </c>
      <c r="AY3982" s="4" t="s">
        <v>5069</v>
      </c>
    </row>
    <row r="3983" spans="1:51" x14ac:dyDescent="0.25">
      <c r="A3983">
        <v>2020</v>
      </c>
      <c r="B3983" s="6">
        <v>44000</v>
      </c>
      <c r="C3983" s="6">
        <v>44117</v>
      </c>
      <c r="D3983" t="str">
        <f>INDEX(parametres!$B$2:$B$57,IF(ISNUMBER(MATCH(Chiffrier!E3983,parametres!$C$2:$C$57,0)),MATCH(E3983,parametres!$C$2:$C$57,0),NA()))</f>
        <v>CN-1</v>
      </c>
      <c r="E3983" t="s">
        <v>30</v>
      </c>
      <c r="F3983" t="s">
        <v>112</v>
      </c>
      <c r="G3983" s="4">
        <f t="shared" si="84"/>
        <v>16.714285714285715</v>
      </c>
      <c r="H3983">
        <f>INDEX(Sites_coordo!$C$2:$C$62,IF(ISNUMBER(MATCH(Chiffrier!E3983,Sites_coordo!$A$2:$A$62,0)),MATCH(Chiffrier!E3983,Sites_coordo!$A$2:$A$62,0),NA()))</f>
        <v>50.202500000000001</v>
      </c>
      <c r="I3983">
        <f>INDEX(Sites_coordo!$B$2:$B$62,IF(ISNUMBER(MATCH(Chiffrier!E3983,Sites_coordo!$A$2:$A$62,0)),MATCH(Chiffrier!E3983,Sites_coordo!$A$2:$A$62,0),NA()))</f>
        <v>-66.386899999999997</v>
      </c>
      <c r="J3983" t="s">
        <v>119</v>
      </c>
      <c r="K3983" t="s">
        <v>119</v>
      </c>
      <c r="L3983" s="4">
        <v>20319706</v>
      </c>
      <c r="M3983" t="s">
        <v>151</v>
      </c>
      <c r="N3983" s="4">
        <v>6</v>
      </c>
      <c r="O3983" s="4" t="s">
        <v>121</v>
      </c>
      <c r="P3983" s="4">
        <v>2</v>
      </c>
      <c r="Q3983" s="4" t="s">
        <v>4268</v>
      </c>
      <c r="R3983" s="4">
        <v>0</v>
      </c>
      <c r="S3983">
        <v>0</v>
      </c>
      <c r="T3983" t="s">
        <v>106</v>
      </c>
      <c r="U3983">
        <v>0</v>
      </c>
      <c r="V3983" t="s">
        <v>106</v>
      </c>
      <c r="W3983">
        <v>0</v>
      </c>
      <c r="X3983">
        <v>0</v>
      </c>
      <c r="Y3983">
        <v>0</v>
      </c>
      <c r="Z3983">
        <v>0</v>
      </c>
      <c r="AA3983">
        <v>0</v>
      </c>
      <c r="AB3983">
        <v>1</v>
      </c>
      <c r="AC3983">
        <v>0</v>
      </c>
      <c r="AD3983">
        <v>0</v>
      </c>
      <c r="AE3983" s="4">
        <v>0</v>
      </c>
      <c r="AF3983" s="4">
        <v>0</v>
      </c>
      <c r="AH3983" s="6">
        <v>44117</v>
      </c>
      <c r="AI3983" s="5">
        <v>0.38541666666666669</v>
      </c>
      <c r="AJ3983" t="s">
        <v>106</v>
      </c>
      <c r="AK3983" t="s">
        <v>106</v>
      </c>
      <c r="AL3983" s="3">
        <v>3.7</v>
      </c>
      <c r="AM3983" s="4">
        <v>28.8</v>
      </c>
      <c r="AN3983" t="s">
        <v>106</v>
      </c>
      <c r="AO3983" t="s">
        <v>106</v>
      </c>
      <c r="AP3983" t="s">
        <v>106</v>
      </c>
      <c r="AQ3983" t="s">
        <v>106</v>
      </c>
      <c r="AR3983" s="4" t="s">
        <v>106</v>
      </c>
      <c r="AS3983" s="4" t="s">
        <v>106</v>
      </c>
      <c r="AT3983" s="4" t="s">
        <v>106</v>
      </c>
      <c r="AU3983" t="s">
        <v>108</v>
      </c>
      <c r="AV3983" t="s">
        <v>160</v>
      </c>
      <c r="AW3983" t="s">
        <v>161</v>
      </c>
      <c r="AY3983" s="4" t="s">
        <v>5069</v>
      </c>
    </row>
    <row r="3984" spans="1:51" x14ac:dyDescent="0.25">
      <c r="A3984">
        <v>2020</v>
      </c>
      <c r="B3984" s="6">
        <v>44000</v>
      </c>
      <c r="C3984" s="6">
        <v>44117</v>
      </c>
      <c r="D3984" t="str">
        <f>INDEX(parametres!$B$2:$B$57,IF(ISNUMBER(MATCH(Chiffrier!E3984,parametres!$C$2:$C$57,0)),MATCH(E3984,parametres!$C$2:$C$57,0),NA()))</f>
        <v>CN-1</v>
      </c>
      <c r="E3984" t="s">
        <v>30</v>
      </c>
      <c r="F3984" t="s">
        <v>112</v>
      </c>
      <c r="G3984" s="4">
        <f t="shared" si="84"/>
        <v>16.714285714285715</v>
      </c>
      <c r="H3984">
        <f>INDEX(Sites_coordo!$C$2:$C$62,IF(ISNUMBER(MATCH(Chiffrier!E3984,Sites_coordo!$A$2:$A$62,0)),MATCH(Chiffrier!E3984,Sites_coordo!$A$2:$A$62,0),NA()))</f>
        <v>50.202500000000001</v>
      </c>
      <c r="I3984">
        <f>INDEX(Sites_coordo!$B$2:$B$62,IF(ISNUMBER(MATCH(Chiffrier!E3984,Sites_coordo!$A$2:$A$62,0)),MATCH(Chiffrier!E3984,Sites_coordo!$A$2:$A$62,0),NA()))</f>
        <v>-66.386899999999997</v>
      </c>
      <c r="J3984" t="s">
        <v>119</v>
      </c>
      <c r="K3984" t="s">
        <v>119</v>
      </c>
      <c r="L3984" s="4">
        <v>20319706</v>
      </c>
      <c r="M3984" t="s">
        <v>151</v>
      </c>
      <c r="N3984" s="4">
        <v>6</v>
      </c>
      <c r="O3984" s="4" t="s">
        <v>121</v>
      </c>
      <c r="P3984" s="4">
        <v>3</v>
      </c>
      <c r="Q3984" s="4" t="s">
        <v>4192</v>
      </c>
      <c r="R3984" s="4">
        <v>0</v>
      </c>
      <c r="S3984">
        <v>0</v>
      </c>
      <c r="T3984" t="s">
        <v>106</v>
      </c>
      <c r="U3984">
        <v>0</v>
      </c>
      <c r="V3984" t="s">
        <v>106</v>
      </c>
      <c r="W3984">
        <v>0</v>
      </c>
      <c r="X3984">
        <v>0</v>
      </c>
      <c r="Y3984">
        <v>0</v>
      </c>
      <c r="Z3984">
        <v>0</v>
      </c>
      <c r="AA3984">
        <v>0</v>
      </c>
      <c r="AB3984">
        <v>1</v>
      </c>
      <c r="AC3984">
        <v>0</v>
      </c>
      <c r="AD3984">
        <v>0</v>
      </c>
      <c r="AE3984" s="4">
        <v>0</v>
      </c>
      <c r="AF3984" s="4">
        <v>0</v>
      </c>
      <c r="AH3984" s="6">
        <v>44117</v>
      </c>
      <c r="AI3984" s="5">
        <v>0.38541666666666669</v>
      </c>
      <c r="AJ3984" t="s">
        <v>106</v>
      </c>
      <c r="AK3984" t="s">
        <v>106</v>
      </c>
      <c r="AL3984" s="3">
        <v>3.7</v>
      </c>
      <c r="AM3984" s="4">
        <v>28.8</v>
      </c>
      <c r="AN3984" t="s">
        <v>106</v>
      </c>
      <c r="AO3984" t="s">
        <v>106</v>
      </c>
      <c r="AP3984" t="s">
        <v>106</v>
      </c>
      <c r="AQ3984" t="s">
        <v>106</v>
      </c>
      <c r="AR3984" s="4" t="s">
        <v>106</v>
      </c>
      <c r="AS3984" s="4" t="s">
        <v>106</v>
      </c>
      <c r="AT3984" s="4" t="s">
        <v>106</v>
      </c>
      <c r="AU3984" t="s">
        <v>108</v>
      </c>
      <c r="AV3984" t="s">
        <v>160</v>
      </c>
      <c r="AW3984" t="s">
        <v>161</v>
      </c>
      <c r="AY3984" s="4" t="s">
        <v>5069</v>
      </c>
    </row>
    <row r="3985" spans="1:51" x14ac:dyDescent="0.25">
      <c r="A3985">
        <v>2020</v>
      </c>
      <c r="B3985" s="6">
        <v>44000</v>
      </c>
      <c r="C3985" s="6">
        <v>44117</v>
      </c>
      <c r="D3985" t="str">
        <f>INDEX(parametres!$B$2:$B$57,IF(ISNUMBER(MATCH(Chiffrier!E3985,parametres!$C$2:$C$57,0)),MATCH(E3985,parametres!$C$2:$C$57,0),NA()))</f>
        <v>CN-1</v>
      </c>
      <c r="E3985" t="s">
        <v>30</v>
      </c>
      <c r="F3985" t="s">
        <v>112</v>
      </c>
      <c r="G3985" s="4">
        <f t="shared" si="84"/>
        <v>16.714285714285715</v>
      </c>
      <c r="H3985">
        <f>INDEX(Sites_coordo!$C$2:$C$62,IF(ISNUMBER(MATCH(Chiffrier!E3985,Sites_coordo!$A$2:$A$62,0)),MATCH(Chiffrier!E3985,Sites_coordo!$A$2:$A$62,0),NA()))</f>
        <v>50.202500000000001</v>
      </c>
      <c r="I3985">
        <f>INDEX(Sites_coordo!$B$2:$B$62,IF(ISNUMBER(MATCH(Chiffrier!E3985,Sites_coordo!$A$2:$A$62,0)),MATCH(Chiffrier!E3985,Sites_coordo!$A$2:$A$62,0),NA()))</f>
        <v>-66.386899999999997</v>
      </c>
      <c r="J3985" t="s">
        <v>119</v>
      </c>
      <c r="K3985" t="s">
        <v>119</v>
      </c>
      <c r="L3985" s="4">
        <v>20319706</v>
      </c>
      <c r="M3985" t="s">
        <v>151</v>
      </c>
      <c r="N3985" s="4">
        <v>6</v>
      </c>
      <c r="O3985" s="4" t="s">
        <v>107</v>
      </c>
      <c r="P3985" s="4">
        <v>1</v>
      </c>
      <c r="Q3985" s="4" t="s">
        <v>4271</v>
      </c>
      <c r="R3985" s="4">
        <v>0</v>
      </c>
      <c r="S3985">
        <v>0</v>
      </c>
      <c r="T3985" t="s">
        <v>106</v>
      </c>
      <c r="U3985">
        <v>0</v>
      </c>
      <c r="V3985" t="s">
        <v>106</v>
      </c>
      <c r="W3985">
        <v>0</v>
      </c>
      <c r="X3985">
        <v>0</v>
      </c>
      <c r="Y3985">
        <v>0</v>
      </c>
      <c r="Z3985">
        <v>0</v>
      </c>
      <c r="AA3985">
        <v>0</v>
      </c>
      <c r="AB3985">
        <v>1</v>
      </c>
      <c r="AC3985">
        <v>0</v>
      </c>
      <c r="AD3985">
        <v>0</v>
      </c>
      <c r="AE3985" s="4">
        <v>0</v>
      </c>
      <c r="AF3985" s="4">
        <v>0</v>
      </c>
      <c r="AH3985" s="6">
        <v>44117</v>
      </c>
      <c r="AI3985" s="5">
        <v>0.38541666666666669</v>
      </c>
      <c r="AJ3985" t="s">
        <v>106</v>
      </c>
      <c r="AK3985" t="s">
        <v>106</v>
      </c>
      <c r="AL3985" s="3">
        <v>3.7</v>
      </c>
      <c r="AM3985" s="4">
        <v>28.8</v>
      </c>
      <c r="AN3985" t="s">
        <v>106</v>
      </c>
      <c r="AO3985" t="s">
        <v>106</v>
      </c>
      <c r="AP3985" t="s">
        <v>106</v>
      </c>
      <c r="AQ3985" t="s">
        <v>106</v>
      </c>
      <c r="AR3985" s="4" t="s">
        <v>106</v>
      </c>
      <c r="AS3985" s="4" t="s">
        <v>106</v>
      </c>
      <c r="AT3985" s="4" t="s">
        <v>106</v>
      </c>
      <c r="AU3985" t="s">
        <v>108</v>
      </c>
      <c r="AV3985" t="s">
        <v>160</v>
      </c>
      <c r="AW3985" t="s">
        <v>161</v>
      </c>
      <c r="AY3985" s="4" t="s">
        <v>5069</v>
      </c>
    </row>
    <row r="3986" spans="1:51" x14ac:dyDescent="0.25">
      <c r="A3986">
        <v>2020</v>
      </c>
      <c r="B3986" s="6">
        <v>44000</v>
      </c>
      <c r="C3986" s="6">
        <v>44117</v>
      </c>
      <c r="D3986" t="str">
        <f>INDEX(parametres!$B$2:$B$57,IF(ISNUMBER(MATCH(Chiffrier!E3986,parametres!$C$2:$C$57,0)),MATCH(E3986,parametres!$C$2:$C$57,0),NA()))</f>
        <v>CN-1</v>
      </c>
      <c r="E3986" t="s">
        <v>30</v>
      </c>
      <c r="F3986" t="s">
        <v>112</v>
      </c>
      <c r="G3986" s="4">
        <f t="shared" si="84"/>
        <v>16.714285714285715</v>
      </c>
      <c r="H3986">
        <f>INDEX(Sites_coordo!$C$2:$C$62,IF(ISNUMBER(MATCH(Chiffrier!E3986,Sites_coordo!$A$2:$A$62,0)),MATCH(Chiffrier!E3986,Sites_coordo!$A$2:$A$62,0),NA()))</f>
        <v>50.202500000000001</v>
      </c>
      <c r="I3986">
        <f>INDEX(Sites_coordo!$B$2:$B$62,IF(ISNUMBER(MATCH(Chiffrier!E3986,Sites_coordo!$A$2:$A$62,0)),MATCH(Chiffrier!E3986,Sites_coordo!$A$2:$A$62,0),NA()))</f>
        <v>-66.386899999999997</v>
      </c>
      <c r="J3986" t="s">
        <v>119</v>
      </c>
      <c r="K3986" t="s">
        <v>119</v>
      </c>
      <c r="L3986" s="4">
        <v>20319706</v>
      </c>
      <c r="M3986" t="s">
        <v>151</v>
      </c>
      <c r="N3986" s="4">
        <v>7</v>
      </c>
      <c r="O3986" s="4" t="s">
        <v>121</v>
      </c>
      <c r="P3986" s="4">
        <v>1</v>
      </c>
      <c r="Q3986" s="4" t="s">
        <v>4269</v>
      </c>
      <c r="R3986" s="4">
        <v>0</v>
      </c>
      <c r="S3986">
        <v>0</v>
      </c>
      <c r="T3986" t="s">
        <v>106</v>
      </c>
      <c r="U3986">
        <v>0</v>
      </c>
      <c r="V3986" t="s">
        <v>106</v>
      </c>
      <c r="W3986">
        <v>0</v>
      </c>
      <c r="X3986">
        <v>0</v>
      </c>
      <c r="Y3986">
        <v>0</v>
      </c>
      <c r="Z3986">
        <v>0</v>
      </c>
      <c r="AA3986">
        <v>0</v>
      </c>
      <c r="AB3986">
        <v>1</v>
      </c>
      <c r="AC3986">
        <v>0</v>
      </c>
      <c r="AD3986">
        <v>0</v>
      </c>
      <c r="AE3986" s="4">
        <v>0</v>
      </c>
      <c r="AF3986" s="4">
        <v>0</v>
      </c>
      <c r="AH3986" s="6">
        <v>44117</v>
      </c>
      <c r="AI3986" s="5">
        <v>0.38541666666666669</v>
      </c>
      <c r="AJ3986" t="s">
        <v>106</v>
      </c>
      <c r="AK3986" t="s">
        <v>106</v>
      </c>
      <c r="AL3986" s="3">
        <v>3.7</v>
      </c>
      <c r="AM3986" s="4">
        <v>28.8</v>
      </c>
      <c r="AN3986" t="s">
        <v>106</v>
      </c>
      <c r="AO3986" t="s">
        <v>106</v>
      </c>
      <c r="AP3986" t="s">
        <v>106</v>
      </c>
      <c r="AQ3986" t="s">
        <v>106</v>
      </c>
      <c r="AR3986" s="4" t="s">
        <v>106</v>
      </c>
      <c r="AS3986" s="4" t="s">
        <v>106</v>
      </c>
      <c r="AT3986" s="4" t="s">
        <v>106</v>
      </c>
      <c r="AU3986" t="s">
        <v>108</v>
      </c>
      <c r="AV3986" t="s">
        <v>160</v>
      </c>
      <c r="AW3986" t="s">
        <v>161</v>
      </c>
      <c r="AY3986" s="4" t="s">
        <v>5069</v>
      </c>
    </row>
    <row r="3987" spans="1:51" x14ac:dyDescent="0.25">
      <c r="A3987">
        <v>2020</v>
      </c>
      <c r="B3987" s="6">
        <v>44000</v>
      </c>
      <c r="C3987" s="6">
        <v>44117</v>
      </c>
      <c r="D3987" t="str">
        <f>INDEX(parametres!$B$2:$B$57,IF(ISNUMBER(MATCH(Chiffrier!E3987,parametres!$C$2:$C$57,0)),MATCH(E3987,parametres!$C$2:$C$57,0),NA()))</f>
        <v>CN-1</v>
      </c>
      <c r="E3987" t="s">
        <v>30</v>
      </c>
      <c r="F3987" t="s">
        <v>112</v>
      </c>
      <c r="G3987" s="4">
        <f t="shared" si="84"/>
        <v>16.714285714285715</v>
      </c>
      <c r="H3987">
        <f>INDEX(Sites_coordo!$C$2:$C$62,IF(ISNUMBER(MATCH(Chiffrier!E3987,Sites_coordo!$A$2:$A$62,0)),MATCH(Chiffrier!E3987,Sites_coordo!$A$2:$A$62,0),NA()))</f>
        <v>50.202500000000001</v>
      </c>
      <c r="I3987">
        <f>INDEX(Sites_coordo!$B$2:$B$62,IF(ISNUMBER(MATCH(Chiffrier!E3987,Sites_coordo!$A$2:$A$62,0)),MATCH(Chiffrier!E3987,Sites_coordo!$A$2:$A$62,0),NA()))</f>
        <v>-66.386899999999997</v>
      </c>
      <c r="J3987" t="s">
        <v>119</v>
      </c>
      <c r="K3987" t="s">
        <v>119</v>
      </c>
      <c r="L3987" s="4">
        <v>20319706</v>
      </c>
      <c r="M3987" t="s">
        <v>151</v>
      </c>
      <c r="N3987" s="4">
        <v>7</v>
      </c>
      <c r="O3987" s="4" t="s">
        <v>121</v>
      </c>
      <c r="P3987" s="4">
        <v>2</v>
      </c>
      <c r="Q3987" s="4" t="s">
        <v>4270</v>
      </c>
      <c r="R3987" s="4">
        <v>0</v>
      </c>
      <c r="S3987">
        <v>0</v>
      </c>
      <c r="T3987" t="s">
        <v>106</v>
      </c>
      <c r="U3987">
        <v>0</v>
      </c>
      <c r="V3987" t="s">
        <v>106</v>
      </c>
      <c r="W3987">
        <v>0</v>
      </c>
      <c r="X3987">
        <v>0</v>
      </c>
      <c r="Y3987">
        <v>0</v>
      </c>
      <c r="Z3987">
        <v>0</v>
      </c>
      <c r="AA3987">
        <v>0</v>
      </c>
      <c r="AB3987">
        <v>1</v>
      </c>
      <c r="AC3987">
        <v>0</v>
      </c>
      <c r="AD3987">
        <v>0</v>
      </c>
      <c r="AE3987" s="4">
        <v>0</v>
      </c>
      <c r="AF3987" s="4">
        <v>0</v>
      </c>
      <c r="AH3987" s="6">
        <v>44117</v>
      </c>
      <c r="AI3987" s="5">
        <v>0.38541666666666669</v>
      </c>
      <c r="AJ3987" t="s">
        <v>106</v>
      </c>
      <c r="AK3987" t="s">
        <v>106</v>
      </c>
      <c r="AL3987" s="3">
        <v>3.7</v>
      </c>
      <c r="AM3987" s="4">
        <v>28.8</v>
      </c>
      <c r="AN3987" t="s">
        <v>106</v>
      </c>
      <c r="AO3987" t="s">
        <v>106</v>
      </c>
      <c r="AP3987" t="s">
        <v>106</v>
      </c>
      <c r="AQ3987" t="s">
        <v>106</v>
      </c>
      <c r="AR3987" s="4" t="s">
        <v>106</v>
      </c>
      <c r="AS3987" s="4" t="s">
        <v>106</v>
      </c>
      <c r="AT3987" s="4" t="s">
        <v>106</v>
      </c>
      <c r="AU3987" t="s">
        <v>108</v>
      </c>
      <c r="AV3987" t="s">
        <v>160</v>
      </c>
      <c r="AW3987" t="s">
        <v>161</v>
      </c>
      <c r="AY3987" s="4" t="s">
        <v>5069</v>
      </c>
    </row>
    <row r="3988" spans="1:51" x14ac:dyDescent="0.25">
      <c r="A3988">
        <v>2020</v>
      </c>
      <c r="B3988" s="6">
        <v>44000</v>
      </c>
      <c r="C3988" s="6">
        <v>44117</v>
      </c>
      <c r="D3988" t="str">
        <f>INDEX(parametres!$B$2:$B$57,IF(ISNUMBER(MATCH(Chiffrier!E3988,parametres!$C$2:$C$57,0)),MATCH(E3988,parametres!$C$2:$C$57,0),NA()))</f>
        <v>CN-1</v>
      </c>
      <c r="E3988" t="s">
        <v>30</v>
      </c>
      <c r="F3988" t="s">
        <v>112</v>
      </c>
      <c r="G3988" s="4">
        <f t="shared" si="84"/>
        <v>16.714285714285715</v>
      </c>
      <c r="H3988">
        <f>INDEX(Sites_coordo!$C$2:$C$62,IF(ISNUMBER(MATCH(Chiffrier!E3988,Sites_coordo!$A$2:$A$62,0)),MATCH(Chiffrier!E3988,Sites_coordo!$A$2:$A$62,0),NA()))</f>
        <v>50.202500000000001</v>
      </c>
      <c r="I3988">
        <f>INDEX(Sites_coordo!$B$2:$B$62,IF(ISNUMBER(MATCH(Chiffrier!E3988,Sites_coordo!$A$2:$A$62,0)),MATCH(Chiffrier!E3988,Sites_coordo!$A$2:$A$62,0),NA()))</f>
        <v>-66.386899999999997</v>
      </c>
      <c r="J3988" t="s">
        <v>119</v>
      </c>
      <c r="K3988" t="s">
        <v>119</v>
      </c>
      <c r="L3988" s="4">
        <v>20319706</v>
      </c>
      <c r="M3988" t="s">
        <v>151</v>
      </c>
      <c r="N3988" s="4">
        <v>7</v>
      </c>
      <c r="O3988" s="4" t="s">
        <v>121</v>
      </c>
      <c r="P3988" s="4">
        <v>3</v>
      </c>
      <c r="Q3988" s="4" t="s">
        <v>4272</v>
      </c>
      <c r="R3988" s="4">
        <v>0</v>
      </c>
      <c r="S3988">
        <v>0</v>
      </c>
      <c r="T3988" t="s">
        <v>106</v>
      </c>
      <c r="U3988">
        <v>0</v>
      </c>
      <c r="V3988" t="s">
        <v>106</v>
      </c>
      <c r="W3988">
        <v>0</v>
      </c>
      <c r="X3988">
        <v>0</v>
      </c>
      <c r="Y3988">
        <v>0</v>
      </c>
      <c r="Z3988">
        <v>0</v>
      </c>
      <c r="AA3988">
        <v>0</v>
      </c>
      <c r="AB3988">
        <v>1</v>
      </c>
      <c r="AC3988">
        <v>0</v>
      </c>
      <c r="AD3988">
        <v>0</v>
      </c>
      <c r="AE3988" s="4">
        <v>0</v>
      </c>
      <c r="AF3988" s="4">
        <v>0</v>
      </c>
      <c r="AH3988" s="6">
        <v>44117</v>
      </c>
      <c r="AI3988" s="5">
        <v>0.38541666666666669</v>
      </c>
      <c r="AJ3988" t="s">
        <v>106</v>
      </c>
      <c r="AK3988" t="s">
        <v>106</v>
      </c>
      <c r="AL3988" s="3">
        <v>3.7</v>
      </c>
      <c r="AM3988" s="4">
        <v>28.8</v>
      </c>
      <c r="AN3988" t="s">
        <v>106</v>
      </c>
      <c r="AO3988" t="s">
        <v>106</v>
      </c>
      <c r="AP3988" t="s">
        <v>106</v>
      </c>
      <c r="AQ3988" t="s">
        <v>106</v>
      </c>
      <c r="AR3988" s="4" t="s">
        <v>106</v>
      </c>
      <c r="AS3988" s="4" t="s">
        <v>106</v>
      </c>
      <c r="AT3988" s="4" t="s">
        <v>106</v>
      </c>
      <c r="AU3988" t="s">
        <v>108</v>
      </c>
      <c r="AV3988" t="s">
        <v>160</v>
      </c>
      <c r="AW3988" t="s">
        <v>161</v>
      </c>
      <c r="AY3988" s="4" t="s">
        <v>5069</v>
      </c>
    </row>
    <row r="3989" spans="1:51" x14ac:dyDescent="0.25">
      <c r="A3989">
        <v>2020</v>
      </c>
      <c r="B3989" s="6">
        <v>44000</v>
      </c>
      <c r="C3989" s="6">
        <v>44117</v>
      </c>
      <c r="D3989" t="str">
        <f>INDEX(parametres!$B$2:$B$57,IF(ISNUMBER(MATCH(Chiffrier!E3989,parametres!$C$2:$C$57,0)),MATCH(E3989,parametres!$C$2:$C$57,0),NA()))</f>
        <v>CN-1</v>
      </c>
      <c r="E3989" t="s">
        <v>30</v>
      </c>
      <c r="F3989" t="s">
        <v>112</v>
      </c>
      <c r="G3989" s="4">
        <f t="shared" si="84"/>
        <v>16.714285714285715</v>
      </c>
      <c r="H3989">
        <f>INDEX(Sites_coordo!$C$2:$C$62,IF(ISNUMBER(MATCH(Chiffrier!E3989,Sites_coordo!$A$2:$A$62,0)),MATCH(Chiffrier!E3989,Sites_coordo!$A$2:$A$62,0),NA()))</f>
        <v>50.202500000000001</v>
      </c>
      <c r="I3989">
        <f>INDEX(Sites_coordo!$B$2:$B$62,IF(ISNUMBER(MATCH(Chiffrier!E3989,Sites_coordo!$A$2:$A$62,0)),MATCH(Chiffrier!E3989,Sites_coordo!$A$2:$A$62,0),NA()))</f>
        <v>-66.386899999999997</v>
      </c>
      <c r="J3989" t="s">
        <v>119</v>
      </c>
      <c r="K3989" t="s">
        <v>119</v>
      </c>
      <c r="L3989" s="4">
        <v>20319706</v>
      </c>
      <c r="M3989" t="s">
        <v>151</v>
      </c>
      <c r="N3989" s="4">
        <v>7</v>
      </c>
      <c r="O3989" s="4" t="s">
        <v>107</v>
      </c>
      <c r="P3989" s="4">
        <v>1</v>
      </c>
      <c r="Q3989" s="4" t="s">
        <v>4273</v>
      </c>
      <c r="R3989" s="4">
        <v>0</v>
      </c>
      <c r="S3989">
        <v>0</v>
      </c>
      <c r="T3989" t="s">
        <v>106</v>
      </c>
      <c r="U3989">
        <v>0</v>
      </c>
      <c r="V3989" t="s">
        <v>106</v>
      </c>
      <c r="W3989">
        <v>0</v>
      </c>
      <c r="X3989">
        <v>0</v>
      </c>
      <c r="Y3989">
        <v>0</v>
      </c>
      <c r="Z3989">
        <v>0</v>
      </c>
      <c r="AA3989">
        <v>0</v>
      </c>
      <c r="AB3989">
        <v>1</v>
      </c>
      <c r="AC3989">
        <v>0</v>
      </c>
      <c r="AD3989">
        <v>0</v>
      </c>
      <c r="AE3989" s="4">
        <v>0</v>
      </c>
      <c r="AF3989" s="4">
        <v>0</v>
      </c>
      <c r="AH3989" s="6">
        <v>44117</v>
      </c>
      <c r="AI3989" s="5">
        <v>0.38541666666666669</v>
      </c>
      <c r="AJ3989" t="s">
        <v>106</v>
      </c>
      <c r="AK3989" t="s">
        <v>106</v>
      </c>
      <c r="AL3989" s="3">
        <v>3.7</v>
      </c>
      <c r="AM3989" s="4">
        <v>28.8</v>
      </c>
      <c r="AN3989" t="s">
        <v>106</v>
      </c>
      <c r="AO3989" t="s">
        <v>106</v>
      </c>
      <c r="AP3989" t="s">
        <v>106</v>
      </c>
      <c r="AQ3989" t="s">
        <v>106</v>
      </c>
      <c r="AR3989" s="4" t="s">
        <v>106</v>
      </c>
      <c r="AS3989" s="4" t="s">
        <v>106</v>
      </c>
      <c r="AT3989" s="4" t="s">
        <v>106</v>
      </c>
      <c r="AU3989" t="s">
        <v>108</v>
      </c>
      <c r="AV3989" t="s">
        <v>160</v>
      </c>
      <c r="AW3989" t="s">
        <v>161</v>
      </c>
      <c r="AY3989" s="4" t="s">
        <v>5069</v>
      </c>
    </row>
    <row r="3990" spans="1:51" x14ac:dyDescent="0.25">
      <c r="A3990">
        <v>2020</v>
      </c>
      <c r="B3990" s="6">
        <v>44000</v>
      </c>
      <c r="C3990" s="6">
        <v>44117</v>
      </c>
      <c r="D3990" t="str">
        <f>INDEX(parametres!$B$2:$B$57,IF(ISNUMBER(MATCH(Chiffrier!E3990,parametres!$C$2:$C$57,0)),MATCH(E3990,parametres!$C$2:$C$57,0),NA()))</f>
        <v>CN-1</v>
      </c>
      <c r="E3990" t="s">
        <v>30</v>
      </c>
      <c r="F3990" t="s">
        <v>112</v>
      </c>
      <c r="G3990" s="4">
        <f t="shared" si="84"/>
        <v>16.714285714285715</v>
      </c>
      <c r="H3990">
        <f>INDEX(Sites_coordo!$C$2:$C$62,IF(ISNUMBER(MATCH(Chiffrier!E3990,Sites_coordo!$A$2:$A$62,0)),MATCH(Chiffrier!E3990,Sites_coordo!$A$2:$A$62,0),NA()))</f>
        <v>50.202500000000001</v>
      </c>
      <c r="I3990">
        <f>INDEX(Sites_coordo!$B$2:$B$62,IF(ISNUMBER(MATCH(Chiffrier!E3990,Sites_coordo!$A$2:$A$62,0)),MATCH(Chiffrier!E3990,Sites_coordo!$A$2:$A$62,0),NA()))</f>
        <v>-66.386899999999997</v>
      </c>
      <c r="J3990" t="s">
        <v>119</v>
      </c>
      <c r="K3990" t="s">
        <v>119</v>
      </c>
      <c r="L3990" s="4">
        <v>20319706</v>
      </c>
      <c r="M3990" t="s">
        <v>151</v>
      </c>
      <c r="N3990" s="4">
        <v>8</v>
      </c>
      <c r="O3990" s="4" t="s">
        <v>121</v>
      </c>
      <c r="P3990" s="4">
        <v>1</v>
      </c>
      <c r="Q3990" s="4" t="s">
        <v>4274</v>
      </c>
      <c r="R3990" s="4">
        <v>0</v>
      </c>
      <c r="S3990">
        <v>0</v>
      </c>
      <c r="T3990" t="s">
        <v>106</v>
      </c>
      <c r="U3990">
        <v>0</v>
      </c>
      <c r="V3990" t="s">
        <v>106</v>
      </c>
      <c r="W3990">
        <v>0</v>
      </c>
      <c r="X3990">
        <v>0</v>
      </c>
      <c r="Y3990">
        <v>0</v>
      </c>
      <c r="Z3990">
        <v>0</v>
      </c>
      <c r="AA3990">
        <v>0</v>
      </c>
      <c r="AB3990">
        <v>1</v>
      </c>
      <c r="AC3990">
        <v>0</v>
      </c>
      <c r="AD3990">
        <v>0</v>
      </c>
      <c r="AE3990" s="4">
        <v>0</v>
      </c>
      <c r="AF3990" s="4">
        <v>0</v>
      </c>
      <c r="AH3990" s="6">
        <v>44117</v>
      </c>
      <c r="AI3990" s="5">
        <v>0.38541666666666669</v>
      </c>
      <c r="AJ3990" t="s">
        <v>106</v>
      </c>
      <c r="AK3990" t="s">
        <v>106</v>
      </c>
      <c r="AL3990" s="3">
        <v>3.7</v>
      </c>
      <c r="AM3990" s="4">
        <v>28.8</v>
      </c>
      <c r="AN3990" t="s">
        <v>106</v>
      </c>
      <c r="AO3990" t="s">
        <v>106</v>
      </c>
      <c r="AP3990" t="s">
        <v>106</v>
      </c>
      <c r="AQ3990" t="s">
        <v>106</v>
      </c>
      <c r="AR3990" s="4" t="s">
        <v>106</v>
      </c>
      <c r="AS3990" s="4" t="s">
        <v>106</v>
      </c>
      <c r="AT3990" s="4" t="s">
        <v>106</v>
      </c>
      <c r="AU3990" t="s">
        <v>108</v>
      </c>
      <c r="AV3990" t="s">
        <v>160</v>
      </c>
      <c r="AW3990" t="s">
        <v>161</v>
      </c>
      <c r="AY3990" s="4" t="s">
        <v>5069</v>
      </c>
    </row>
    <row r="3991" spans="1:51" x14ac:dyDescent="0.25">
      <c r="A3991">
        <v>2020</v>
      </c>
      <c r="B3991" s="6">
        <v>44000</v>
      </c>
      <c r="C3991" s="6">
        <v>44117</v>
      </c>
      <c r="D3991" t="str">
        <f>INDEX(parametres!$B$2:$B$57,IF(ISNUMBER(MATCH(Chiffrier!E3991,parametres!$C$2:$C$57,0)),MATCH(E3991,parametres!$C$2:$C$57,0),NA()))</f>
        <v>CN-1</v>
      </c>
      <c r="E3991" t="s">
        <v>30</v>
      </c>
      <c r="F3991" t="s">
        <v>112</v>
      </c>
      <c r="G3991" s="4">
        <f t="shared" si="84"/>
        <v>16.714285714285715</v>
      </c>
      <c r="H3991">
        <f>INDEX(Sites_coordo!$C$2:$C$62,IF(ISNUMBER(MATCH(Chiffrier!E3991,Sites_coordo!$A$2:$A$62,0)),MATCH(Chiffrier!E3991,Sites_coordo!$A$2:$A$62,0),NA()))</f>
        <v>50.202500000000001</v>
      </c>
      <c r="I3991">
        <f>INDEX(Sites_coordo!$B$2:$B$62,IF(ISNUMBER(MATCH(Chiffrier!E3991,Sites_coordo!$A$2:$A$62,0)),MATCH(Chiffrier!E3991,Sites_coordo!$A$2:$A$62,0),NA()))</f>
        <v>-66.386899999999997</v>
      </c>
      <c r="J3991" t="s">
        <v>119</v>
      </c>
      <c r="K3991" t="s">
        <v>119</v>
      </c>
      <c r="L3991" s="4">
        <v>20319706</v>
      </c>
      <c r="M3991" t="s">
        <v>151</v>
      </c>
      <c r="N3991" s="4">
        <v>8</v>
      </c>
      <c r="O3991" s="4" t="s">
        <v>121</v>
      </c>
      <c r="P3991" s="4">
        <v>2</v>
      </c>
      <c r="Q3991" s="4" t="s">
        <v>4275</v>
      </c>
      <c r="R3991" s="4">
        <v>0</v>
      </c>
      <c r="S3991">
        <v>0</v>
      </c>
      <c r="T3991" t="s">
        <v>106</v>
      </c>
      <c r="U3991">
        <v>0</v>
      </c>
      <c r="V3991" t="s">
        <v>106</v>
      </c>
      <c r="W3991">
        <v>0</v>
      </c>
      <c r="X3991">
        <v>0</v>
      </c>
      <c r="Y3991">
        <v>0</v>
      </c>
      <c r="Z3991">
        <v>0</v>
      </c>
      <c r="AA3991">
        <v>0</v>
      </c>
      <c r="AB3991">
        <v>1</v>
      </c>
      <c r="AC3991">
        <v>0</v>
      </c>
      <c r="AD3991">
        <v>0</v>
      </c>
      <c r="AE3991" s="4">
        <v>0</v>
      </c>
      <c r="AF3991" s="4">
        <v>0</v>
      </c>
      <c r="AH3991" s="6">
        <v>44117</v>
      </c>
      <c r="AI3991" s="5">
        <v>0.38541666666666669</v>
      </c>
      <c r="AJ3991" t="s">
        <v>106</v>
      </c>
      <c r="AK3991" t="s">
        <v>106</v>
      </c>
      <c r="AL3991" s="3">
        <v>3.7</v>
      </c>
      <c r="AM3991" s="4">
        <v>28.8</v>
      </c>
      <c r="AN3991" t="s">
        <v>106</v>
      </c>
      <c r="AO3991" t="s">
        <v>106</v>
      </c>
      <c r="AP3991" t="s">
        <v>106</v>
      </c>
      <c r="AQ3991" t="s">
        <v>106</v>
      </c>
      <c r="AR3991" s="4" t="s">
        <v>106</v>
      </c>
      <c r="AS3991" s="4" t="s">
        <v>106</v>
      </c>
      <c r="AT3991" s="4" t="s">
        <v>106</v>
      </c>
      <c r="AU3991" t="s">
        <v>108</v>
      </c>
      <c r="AV3991" t="s">
        <v>160</v>
      </c>
      <c r="AW3991" t="s">
        <v>161</v>
      </c>
      <c r="AY3991" s="4" t="s">
        <v>5069</v>
      </c>
    </row>
    <row r="3992" spans="1:51" x14ac:dyDescent="0.25">
      <c r="A3992">
        <v>2020</v>
      </c>
      <c r="B3992" s="6">
        <v>44000</v>
      </c>
      <c r="C3992" s="6">
        <v>44117</v>
      </c>
      <c r="D3992" t="str">
        <f>INDEX(parametres!$B$2:$B$57,IF(ISNUMBER(MATCH(Chiffrier!E3992,parametres!$C$2:$C$57,0)),MATCH(E3992,parametres!$C$2:$C$57,0),NA()))</f>
        <v>CN-1</v>
      </c>
      <c r="E3992" t="s">
        <v>30</v>
      </c>
      <c r="F3992" t="s">
        <v>112</v>
      </c>
      <c r="G3992" s="4">
        <f t="shared" si="84"/>
        <v>16.714285714285715</v>
      </c>
      <c r="H3992">
        <f>INDEX(Sites_coordo!$C$2:$C$62,IF(ISNUMBER(MATCH(Chiffrier!E3992,Sites_coordo!$A$2:$A$62,0)),MATCH(Chiffrier!E3992,Sites_coordo!$A$2:$A$62,0),NA()))</f>
        <v>50.202500000000001</v>
      </c>
      <c r="I3992">
        <f>INDEX(Sites_coordo!$B$2:$B$62,IF(ISNUMBER(MATCH(Chiffrier!E3992,Sites_coordo!$A$2:$A$62,0)),MATCH(Chiffrier!E3992,Sites_coordo!$A$2:$A$62,0),NA()))</f>
        <v>-66.386899999999997</v>
      </c>
      <c r="J3992" t="s">
        <v>119</v>
      </c>
      <c r="K3992" t="s">
        <v>119</v>
      </c>
      <c r="L3992" s="4">
        <v>20319706</v>
      </c>
      <c r="M3992" t="s">
        <v>151</v>
      </c>
      <c r="N3992" s="4">
        <v>8</v>
      </c>
      <c r="O3992" s="4" t="s">
        <v>121</v>
      </c>
      <c r="P3992" s="4">
        <v>3</v>
      </c>
      <c r="Q3992" s="4" t="s">
        <v>4201</v>
      </c>
      <c r="R3992" s="4">
        <v>0</v>
      </c>
      <c r="S3992">
        <v>0</v>
      </c>
      <c r="T3992" t="s">
        <v>106</v>
      </c>
      <c r="U3992">
        <v>0</v>
      </c>
      <c r="V3992" t="s">
        <v>106</v>
      </c>
      <c r="W3992">
        <v>0</v>
      </c>
      <c r="X3992">
        <v>0</v>
      </c>
      <c r="Y3992">
        <v>0</v>
      </c>
      <c r="Z3992">
        <v>0</v>
      </c>
      <c r="AA3992">
        <v>0</v>
      </c>
      <c r="AB3992">
        <v>1</v>
      </c>
      <c r="AC3992">
        <v>0</v>
      </c>
      <c r="AD3992">
        <v>0</v>
      </c>
      <c r="AE3992" s="4">
        <v>0</v>
      </c>
      <c r="AF3992" s="4">
        <v>0</v>
      </c>
      <c r="AH3992" s="6">
        <v>44117</v>
      </c>
      <c r="AI3992" s="5">
        <v>0.38541666666666669</v>
      </c>
      <c r="AJ3992" t="s">
        <v>106</v>
      </c>
      <c r="AK3992" t="s">
        <v>106</v>
      </c>
      <c r="AL3992" s="3">
        <v>3.7</v>
      </c>
      <c r="AM3992" s="4">
        <v>28.8</v>
      </c>
      <c r="AN3992" t="s">
        <v>106</v>
      </c>
      <c r="AO3992" t="s">
        <v>106</v>
      </c>
      <c r="AP3992" t="s">
        <v>106</v>
      </c>
      <c r="AQ3992" t="s">
        <v>106</v>
      </c>
      <c r="AR3992" s="4" t="s">
        <v>106</v>
      </c>
      <c r="AS3992" s="4" t="s">
        <v>106</v>
      </c>
      <c r="AT3992" s="4" t="s">
        <v>106</v>
      </c>
      <c r="AU3992" t="s">
        <v>108</v>
      </c>
      <c r="AV3992" t="s">
        <v>160</v>
      </c>
      <c r="AW3992" t="s">
        <v>161</v>
      </c>
      <c r="AY3992" s="4" t="s">
        <v>5069</v>
      </c>
    </row>
    <row r="3993" spans="1:51" x14ac:dyDescent="0.25">
      <c r="A3993">
        <v>2020</v>
      </c>
      <c r="B3993" s="6">
        <v>44000</v>
      </c>
      <c r="C3993" s="6">
        <v>44117</v>
      </c>
      <c r="D3993" t="str">
        <f>INDEX(parametres!$B$2:$B$57,IF(ISNUMBER(MATCH(Chiffrier!E3993,parametres!$C$2:$C$57,0)),MATCH(E3993,parametres!$C$2:$C$57,0),NA()))</f>
        <v>CN-1</v>
      </c>
      <c r="E3993" t="s">
        <v>30</v>
      </c>
      <c r="F3993" t="s">
        <v>112</v>
      </c>
      <c r="G3993" s="4">
        <f t="shared" si="84"/>
        <v>16.714285714285715</v>
      </c>
      <c r="H3993">
        <f>INDEX(Sites_coordo!$C$2:$C$62,IF(ISNUMBER(MATCH(Chiffrier!E3993,Sites_coordo!$A$2:$A$62,0)),MATCH(Chiffrier!E3993,Sites_coordo!$A$2:$A$62,0),NA()))</f>
        <v>50.202500000000001</v>
      </c>
      <c r="I3993">
        <f>INDEX(Sites_coordo!$B$2:$B$62,IF(ISNUMBER(MATCH(Chiffrier!E3993,Sites_coordo!$A$2:$A$62,0)),MATCH(Chiffrier!E3993,Sites_coordo!$A$2:$A$62,0),NA()))</f>
        <v>-66.386899999999997</v>
      </c>
      <c r="J3993" t="s">
        <v>119</v>
      </c>
      <c r="K3993" t="s">
        <v>119</v>
      </c>
      <c r="L3993" s="4">
        <v>20319706</v>
      </c>
      <c r="M3993" t="s">
        <v>151</v>
      </c>
      <c r="N3993" s="4">
        <v>8</v>
      </c>
      <c r="O3993" s="4" t="s">
        <v>107</v>
      </c>
      <c r="P3993" s="4">
        <v>1</v>
      </c>
      <c r="Q3993" s="4" t="s">
        <v>4276</v>
      </c>
      <c r="R3993" s="4">
        <v>0</v>
      </c>
      <c r="S3993">
        <v>0</v>
      </c>
      <c r="T3993" t="s">
        <v>106</v>
      </c>
      <c r="U3993">
        <v>0</v>
      </c>
      <c r="V3993" t="s">
        <v>106</v>
      </c>
      <c r="W3993">
        <v>0</v>
      </c>
      <c r="X3993">
        <v>0</v>
      </c>
      <c r="Y3993">
        <v>0</v>
      </c>
      <c r="Z3993">
        <v>0</v>
      </c>
      <c r="AA3993">
        <v>0</v>
      </c>
      <c r="AB3993">
        <v>1</v>
      </c>
      <c r="AC3993">
        <v>0</v>
      </c>
      <c r="AD3993">
        <v>0</v>
      </c>
      <c r="AE3993" s="4">
        <v>0</v>
      </c>
      <c r="AF3993" s="4">
        <v>0</v>
      </c>
      <c r="AH3993" s="6">
        <v>44117</v>
      </c>
      <c r="AI3993" s="5">
        <v>0.38541666666666669</v>
      </c>
      <c r="AJ3993" t="s">
        <v>106</v>
      </c>
      <c r="AK3993" t="s">
        <v>106</v>
      </c>
      <c r="AL3993" s="3">
        <v>3.7</v>
      </c>
      <c r="AM3993" s="4">
        <v>28.8</v>
      </c>
      <c r="AN3993" t="s">
        <v>106</v>
      </c>
      <c r="AO3993" t="s">
        <v>106</v>
      </c>
      <c r="AP3993" t="s">
        <v>106</v>
      </c>
      <c r="AQ3993" t="s">
        <v>106</v>
      </c>
      <c r="AR3993" s="4" t="s">
        <v>106</v>
      </c>
      <c r="AS3993" s="4" t="s">
        <v>106</v>
      </c>
      <c r="AT3993" s="4" t="s">
        <v>106</v>
      </c>
      <c r="AU3993" t="s">
        <v>108</v>
      </c>
      <c r="AV3993" t="s">
        <v>160</v>
      </c>
      <c r="AW3993" t="s">
        <v>161</v>
      </c>
      <c r="AY3993" s="4" t="s">
        <v>5069</v>
      </c>
    </row>
    <row r="3994" spans="1:51" x14ac:dyDescent="0.25">
      <c r="A3994">
        <v>2020</v>
      </c>
      <c r="B3994" s="6">
        <v>44000</v>
      </c>
      <c r="C3994" s="6">
        <v>44117</v>
      </c>
      <c r="D3994" t="str">
        <f>INDEX(parametres!$B$2:$B$57,IF(ISNUMBER(MATCH(Chiffrier!E3994,parametres!$C$2:$C$57,0)),MATCH(E3994,parametres!$C$2:$C$57,0),NA()))</f>
        <v>CN-1</v>
      </c>
      <c r="E3994" t="s">
        <v>30</v>
      </c>
      <c r="F3994" t="s">
        <v>112</v>
      </c>
      <c r="G3994" s="4">
        <f t="shared" si="84"/>
        <v>16.714285714285715</v>
      </c>
      <c r="H3994">
        <f>INDEX(Sites_coordo!$C$2:$C$62,IF(ISNUMBER(MATCH(Chiffrier!E3994,Sites_coordo!$A$2:$A$62,0)),MATCH(Chiffrier!E3994,Sites_coordo!$A$2:$A$62,0),NA()))</f>
        <v>50.202500000000001</v>
      </c>
      <c r="I3994">
        <f>INDEX(Sites_coordo!$B$2:$B$62,IF(ISNUMBER(MATCH(Chiffrier!E3994,Sites_coordo!$A$2:$A$62,0)),MATCH(Chiffrier!E3994,Sites_coordo!$A$2:$A$62,0),NA()))</f>
        <v>-66.386899999999997</v>
      </c>
      <c r="J3994" t="s">
        <v>119</v>
      </c>
      <c r="K3994" t="s">
        <v>119</v>
      </c>
      <c r="L3994" s="4">
        <v>20319706</v>
      </c>
      <c r="M3994" t="s">
        <v>151</v>
      </c>
      <c r="N3994" s="4">
        <v>9</v>
      </c>
      <c r="O3994" s="4" t="s">
        <v>121</v>
      </c>
      <c r="P3994" s="4">
        <v>1</v>
      </c>
      <c r="Q3994" s="4" t="s">
        <v>4278</v>
      </c>
      <c r="R3994" s="4">
        <v>0</v>
      </c>
      <c r="S3994">
        <v>0</v>
      </c>
      <c r="T3994" t="s">
        <v>106</v>
      </c>
      <c r="U3994">
        <v>0</v>
      </c>
      <c r="V3994" t="s">
        <v>106</v>
      </c>
      <c r="W3994">
        <v>0</v>
      </c>
      <c r="X3994">
        <v>0</v>
      </c>
      <c r="Y3994">
        <v>0</v>
      </c>
      <c r="Z3994">
        <v>0</v>
      </c>
      <c r="AA3994">
        <v>0</v>
      </c>
      <c r="AB3994">
        <v>1</v>
      </c>
      <c r="AC3994">
        <v>0</v>
      </c>
      <c r="AD3994">
        <v>0</v>
      </c>
      <c r="AE3994" s="4">
        <v>0</v>
      </c>
      <c r="AF3994" s="4">
        <v>0</v>
      </c>
      <c r="AH3994" s="6">
        <v>44117</v>
      </c>
      <c r="AI3994" s="5">
        <v>0.38541666666666669</v>
      </c>
      <c r="AJ3994" t="s">
        <v>106</v>
      </c>
      <c r="AK3994" t="s">
        <v>106</v>
      </c>
      <c r="AL3994" s="3">
        <v>3.7</v>
      </c>
      <c r="AM3994" s="4">
        <v>28.8</v>
      </c>
      <c r="AN3994" t="s">
        <v>106</v>
      </c>
      <c r="AO3994" t="s">
        <v>106</v>
      </c>
      <c r="AP3994" t="s">
        <v>106</v>
      </c>
      <c r="AQ3994" t="s">
        <v>106</v>
      </c>
      <c r="AR3994" s="4" t="s">
        <v>106</v>
      </c>
      <c r="AS3994" s="4" t="s">
        <v>106</v>
      </c>
      <c r="AT3994" s="4" t="s">
        <v>106</v>
      </c>
      <c r="AU3994" t="s">
        <v>108</v>
      </c>
      <c r="AV3994" t="s">
        <v>160</v>
      </c>
      <c r="AW3994" t="s">
        <v>161</v>
      </c>
      <c r="AY3994" s="4" t="s">
        <v>5069</v>
      </c>
    </row>
    <row r="3995" spans="1:51" x14ac:dyDescent="0.25">
      <c r="A3995">
        <v>2020</v>
      </c>
      <c r="B3995" s="6">
        <v>44000</v>
      </c>
      <c r="C3995" s="6">
        <v>44117</v>
      </c>
      <c r="D3995" t="str">
        <f>INDEX(parametres!$B$2:$B$57,IF(ISNUMBER(MATCH(Chiffrier!E3995,parametres!$C$2:$C$57,0)),MATCH(E3995,parametres!$C$2:$C$57,0),NA()))</f>
        <v>CN-1</v>
      </c>
      <c r="E3995" t="s">
        <v>30</v>
      </c>
      <c r="F3995" t="s">
        <v>112</v>
      </c>
      <c r="G3995" s="4">
        <f t="shared" si="84"/>
        <v>16.714285714285715</v>
      </c>
      <c r="H3995">
        <f>INDEX(Sites_coordo!$C$2:$C$62,IF(ISNUMBER(MATCH(Chiffrier!E3995,Sites_coordo!$A$2:$A$62,0)),MATCH(Chiffrier!E3995,Sites_coordo!$A$2:$A$62,0),NA()))</f>
        <v>50.202500000000001</v>
      </c>
      <c r="I3995">
        <f>INDEX(Sites_coordo!$B$2:$B$62,IF(ISNUMBER(MATCH(Chiffrier!E3995,Sites_coordo!$A$2:$A$62,0)),MATCH(Chiffrier!E3995,Sites_coordo!$A$2:$A$62,0),NA()))</f>
        <v>-66.386899999999997</v>
      </c>
      <c r="J3995" t="s">
        <v>119</v>
      </c>
      <c r="K3995" t="s">
        <v>119</v>
      </c>
      <c r="L3995" s="4">
        <v>20319706</v>
      </c>
      <c r="M3995" t="s">
        <v>151</v>
      </c>
      <c r="N3995" s="4">
        <v>9</v>
      </c>
      <c r="O3995" s="4" t="s">
        <v>121</v>
      </c>
      <c r="P3995" s="4">
        <v>2</v>
      </c>
      <c r="Q3995" s="4" t="s">
        <v>4279</v>
      </c>
      <c r="R3995" s="4">
        <v>0</v>
      </c>
      <c r="S3995">
        <v>0</v>
      </c>
      <c r="T3995" t="s">
        <v>106</v>
      </c>
      <c r="U3995">
        <v>0</v>
      </c>
      <c r="V3995" t="s">
        <v>106</v>
      </c>
      <c r="W3995">
        <v>0</v>
      </c>
      <c r="X3995">
        <v>0</v>
      </c>
      <c r="Y3995">
        <v>0</v>
      </c>
      <c r="Z3995">
        <v>0</v>
      </c>
      <c r="AA3995">
        <v>0</v>
      </c>
      <c r="AB3995">
        <v>1</v>
      </c>
      <c r="AC3995">
        <v>0</v>
      </c>
      <c r="AD3995">
        <v>0</v>
      </c>
      <c r="AE3995" s="4">
        <v>0</v>
      </c>
      <c r="AF3995" s="4">
        <v>0</v>
      </c>
      <c r="AH3995" s="6">
        <v>44117</v>
      </c>
      <c r="AI3995" s="5">
        <v>0.38541666666666669</v>
      </c>
      <c r="AJ3995" t="s">
        <v>106</v>
      </c>
      <c r="AK3995" t="s">
        <v>106</v>
      </c>
      <c r="AL3995" s="3">
        <v>3.7</v>
      </c>
      <c r="AM3995" s="4">
        <v>28.8</v>
      </c>
      <c r="AN3995" t="s">
        <v>106</v>
      </c>
      <c r="AO3995" t="s">
        <v>106</v>
      </c>
      <c r="AP3995" t="s">
        <v>106</v>
      </c>
      <c r="AQ3995" t="s">
        <v>106</v>
      </c>
      <c r="AR3995" s="4" t="s">
        <v>106</v>
      </c>
      <c r="AS3995" s="4" t="s">
        <v>106</v>
      </c>
      <c r="AT3995" s="4" t="s">
        <v>106</v>
      </c>
      <c r="AU3995" t="s">
        <v>108</v>
      </c>
      <c r="AV3995" t="s">
        <v>160</v>
      </c>
      <c r="AW3995" t="s">
        <v>161</v>
      </c>
      <c r="AY3995" s="4" t="s">
        <v>5069</v>
      </c>
    </row>
    <row r="3996" spans="1:51" x14ac:dyDescent="0.25">
      <c r="A3996">
        <v>2020</v>
      </c>
      <c r="B3996" s="6">
        <v>44000</v>
      </c>
      <c r="C3996" s="6">
        <v>44117</v>
      </c>
      <c r="D3996" t="str">
        <f>INDEX(parametres!$B$2:$B$57,IF(ISNUMBER(MATCH(Chiffrier!E3996,parametres!$C$2:$C$57,0)),MATCH(E3996,parametres!$C$2:$C$57,0),NA()))</f>
        <v>CN-1</v>
      </c>
      <c r="E3996" t="s">
        <v>30</v>
      </c>
      <c r="F3996" t="s">
        <v>112</v>
      </c>
      <c r="G3996" s="4">
        <f t="shared" si="84"/>
        <v>16.714285714285715</v>
      </c>
      <c r="H3996">
        <f>INDEX(Sites_coordo!$C$2:$C$62,IF(ISNUMBER(MATCH(Chiffrier!E3996,Sites_coordo!$A$2:$A$62,0)),MATCH(Chiffrier!E3996,Sites_coordo!$A$2:$A$62,0),NA()))</f>
        <v>50.202500000000001</v>
      </c>
      <c r="I3996">
        <f>INDEX(Sites_coordo!$B$2:$B$62,IF(ISNUMBER(MATCH(Chiffrier!E3996,Sites_coordo!$A$2:$A$62,0)),MATCH(Chiffrier!E3996,Sites_coordo!$A$2:$A$62,0),NA()))</f>
        <v>-66.386899999999997</v>
      </c>
      <c r="J3996" t="s">
        <v>119</v>
      </c>
      <c r="K3996" t="s">
        <v>119</v>
      </c>
      <c r="L3996" s="4">
        <v>20319706</v>
      </c>
      <c r="M3996" t="s">
        <v>151</v>
      </c>
      <c r="N3996" s="4">
        <v>9</v>
      </c>
      <c r="O3996" s="4" t="s">
        <v>121</v>
      </c>
      <c r="P3996" s="4">
        <v>3</v>
      </c>
      <c r="Q3996" s="4" t="s">
        <v>4280</v>
      </c>
      <c r="R3996" s="4">
        <v>0</v>
      </c>
      <c r="S3996">
        <v>0</v>
      </c>
      <c r="T3996" t="s">
        <v>106</v>
      </c>
      <c r="U3996">
        <v>0</v>
      </c>
      <c r="V3996" t="s">
        <v>106</v>
      </c>
      <c r="W3996">
        <v>0</v>
      </c>
      <c r="X3996">
        <v>0</v>
      </c>
      <c r="Y3996">
        <v>0</v>
      </c>
      <c r="Z3996">
        <v>0</v>
      </c>
      <c r="AA3996">
        <v>0</v>
      </c>
      <c r="AB3996">
        <v>1</v>
      </c>
      <c r="AC3996">
        <v>0</v>
      </c>
      <c r="AD3996">
        <v>0</v>
      </c>
      <c r="AE3996" s="4">
        <v>0</v>
      </c>
      <c r="AF3996" s="4">
        <v>0</v>
      </c>
      <c r="AH3996" s="6">
        <v>44117</v>
      </c>
      <c r="AI3996" s="5">
        <v>0.38541666666666669</v>
      </c>
      <c r="AJ3996" t="s">
        <v>106</v>
      </c>
      <c r="AK3996" t="s">
        <v>106</v>
      </c>
      <c r="AL3996" s="3">
        <v>3.7</v>
      </c>
      <c r="AM3996" s="4">
        <v>28.8</v>
      </c>
      <c r="AN3996" t="s">
        <v>106</v>
      </c>
      <c r="AO3996" t="s">
        <v>106</v>
      </c>
      <c r="AP3996" t="s">
        <v>106</v>
      </c>
      <c r="AQ3996" t="s">
        <v>106</v>
      </c>
      <c r="AR3996" s="4" t="s">
        <v>106</v>
      </c>
      <c r="AS3996" s="4" t="s">
        <v>106</v>
      </c>
      <c r="AT3996" s="4" t="s">
        <v>106</v>
      </c>
      <c r="AU3996" t="s">
        <v>108</v>
      </c>
      <c r="AV3996" t="s">
        <v>160</v>
      </c>
      <c r="AW3996" t="s">
        <v>161</v>
      </c>
      <c r="AY3996" s="4" t="s">
        <v>5069</v>
      </c>
    </row>
    <row r="3997" spans="1:51" x14ac:dyDescent="0.25">
      <c r="A3997">
        <v>2020</v>
      </c>
      <c r="B3997" s="6">
        <v>44000</v>
      </c>
      <c r="C3997" s="6">
        <v>44117</v>
      </c>
      <c r="D3997" t="str">
        <f>INDEX(parametres!$B$2:$B$57,IF(ISNUMBER(MATCH(Chiffrier!E3997,parametres!$C$2:$C$57,0)),MATCH(E3997,parametres!$C$2:$C$57,0),NA()))</f>
        <v>CN-1</v>
      </c>
      <c r="E3997" t="s">
        <v>30</v>
      </c>
      <c r="F3997" t="s">
        <v>112</v>
      </c>
      <c r="G3997" s="4">
        <f t="shared" si="84"/>
        <v>16.714285714285715</v>
      </c>
      <c r="H3997">
        <f>INDEX(Sites_coordo!$C$2:$C$62,IF(ISNUMBER(MATCH(Chiffrier!E3997,Sites_coordo!$A$2:$A$62,0)),MATCH(Chiffrier!E3997,Sites_coordo!$A$2:$A$62,0),NA()))</f>
        <v>50.202500000000001</v>
      </c>
      <c r="I3997">
        <f>INDEX(Sites_coordo!$B$2:$B$62,IF(ISNUMBER(MATCH(Chiffrier!E3997,Sites_coordo!$A$2:$A$62,0)),MATCH(Chiffrier!E3997,Sites_coordo!$A$2:$A$62,0),NA()))</f>
        <v>-66.386899999999997</v>
      </c>
      <c r="J3997" t="s">
        <v>119</v>
      </c>
      <c r="K3997" t="s">
        <v>119</v>
      </c>
      <c r="L3997" s="4">
        <v>20319706</v>
      </c>
      <c r="M3997" t="s">
        <v>151</v>
      </c>
      <c r="N3997" s="4">
        <v>9</v>
      </c>
      <c r="O3997" s="4" t="s">
        <v>107</v>
      </c>
      <c r="P3997" s="4">
        <v>1</v>
      </c>
      <c r="Q3997" s="4" t="s">
        <v>4277</v>
      </c>
      <c r="R3997" s="4">
        <v>0</v>
      </c>
      <c r="S3997">
        <v>0</v>
      </c>
      <c r="T3997" t="s">
        <v>106</v>
      </c>
      <c r="U3997">
        <v>0</v>
      </c>
      <c r="V3997" t="s">
        <v>106</v>
      </c>
      <c r="W3997">
        <v>0</v>
      </c>
      <c r="X3997">
        <v>0</v>
      </c>
      <c r="Y3997">
        <v>0</v>
      </c>
      <c r="Z3997">
        <v>0</v>
      </c>
      <c r="AA3997">
        <v>0</v>
      </c>
      <c r="AB3997">
        <v>0</v>
      </c>
      <c r="AC3997">
        <v>0</v>
      </c>
      <c r="AD3997">
        <v>0</v>
      </c>
      <c r="AE3997" s="4">
        <v>0</v>
      </c>
      <c r="AF3997" s="4">
        <v>0</v>
      </c>
      <c r="AH3997" s="6">
        <v>44117</v>
      </c>
      <c r="AI3997" s="5">
        <v>0.38541666666666669</v>
      </c>
      <c r="AJ3997" t="s">
        <v>106</v>
      </c>
      <c r="AK3997" t="s">
        <v>106</v>
      </c>
      <c r="AL3997" s="3">
        <v>3.7</v>
      </c>
      <c r="AM3997" s="4">
        <v>28.8</v>
      </c>
      <c r="AN3997" t="s">
        <v>106</v>
      </c>
      <c r="AO3997" t="s">
        <v>106</v>
      </c>
      <c r="AP3997" t="s">
        <v>106</v>
      </c>
      <c r="AQ3997" t="s">
        <v>106</v>
      </c>
      <c r="AR3997" s="4" t="s">
        <v>106</v>
      </c>
      <c r="AS3997" s="4" t="s">
        <v>106</v>
      </c>
      <c r="AT3997" s="4" t="s">
        <v>106</v>
      </c>
      <c r="AU3997" t="s">
        <v>108</v>
      </c>
      <c r="AV3997" t="s">
        <v>160</v>
      </c>
      <c r="AW3997" t="s">
        <v>161</v>
      </c>
      <c r="AY3997" s="4" t="s">
        <v>5069</v>
      </c>
    </row>
    <row r="3998" spans="1:51" x14ac:dyDescent="0.25">
      <c r="A3998">
        <v>2020</v>
      </c>
      <c r="B3998" s="6">
        <v>44000</v>
      </c>
      <c r="C3998" s="6">
        <v>44117</v>
      </c>
      <c r="D3998" t="str">
        <f>INDEX(parametres!$B$2:$B$57,IF(ISNUMBER(MATCH(Chiffrier!E3998,parametres!$C$2:$C$57,0)),MATCH(E3998,parametres!$C$2:$C$57,0),NA()))</f>
        <v>CN-1</v>
      </c>
      <c r="E3998" t="s">
        <v>30</v>
      </c>
      <c r="F3998" t="s">
        <v>112</v>
      </c>
      <c r="G3998" s="4">
        <f t="shared" si="84"/>
        <v>16.714285714285715</v>
      </c>
      <c r="H3998">
        <f>INDEX(Sites_coordo!$C$2:$C$62,IF(ISNUMBER(MATCH(Chiffrier!E3998,Sites_coordo!$A$2:$A$62,0)),MATCH(Chiffrier!E3998,Sites_coordo!$A$2:$A$62,0),NA()))</f>
        <v>50.202500000000001</v>
      </c>
      <c r="I3998">
        <f>INDEX(Sites_coordo!$B$2:$B$62,IF(ISNUMBER(MATCH(Chiffrier!E3998,Sites_coordo!$A$2:$A$62,0)),MATCH(Chiffrier!E3998,Sites_coordo!$A$2:$A$62,0),NA()))</f>
        <v>-66.386899999999997</v>
      </c>
      <c r="J3998" t="s">
        <v>119</v>
      </c>
      <c r="K3998" t="s">
        <v>119</v>
      </c>
      <c r="L3998" s="4">
        <v>20319706</v>
      </c>
      <c r="M3998" t="s">
        <v>151</v>
      </c>
      <c r="N3998" s="4">
        <v>10</v>
      </c>
      <c r="O3998" s="4" t="s">
        <v>121</v>
      </c>
      <c r="P3998" s="4">
        <v>1</v>
      </c>
      <c r="Q3998" s="4" t="s">
        <v>4256</v>
      </c>
      <c r="R3998" s="4">
        <v>0</v>
      </c>
      <c r="S3998">
        <v>0</v>
      </c>
      <c r="T3998" t="s">
        <v>106</v>
      </c>
      <c r="U3998">
        <v>0</v>
      </c>
      <c r="V3998" t="s">
        <v>106</v>
      </c>
      <c r="W3998">
        <v>0</v>
      </c>
      <c r="X3998">
        <v>0</v>
      </c>
      <c r="Y3998">
        <v>0</v>
      </c>
      <c r="Z3998">
        <v>0</v>
      </c>
      <c r="AA3998">
        <v>0</v>
      </c>
      <c r="AB3998">
        <v>0</v>
      </c>
      <c r="AC3998">
        <v>0</v>
      </c>
      <c r="AD3998">
        <v>0</v>
      </c>
      <c r="AE3998" s="4">
        <v>0</v>
      </c>
      <c r="AF3998" s="4">
        <v>0</v>
      </c>
      <c r="AH3998" s="6">
        <v>44117</v>
      </c>
      <c r="AI3998" s="5">
        <v>0.38541666666666669</v>
      </c>
      <c r="AJ3998" t="s">
        <v>106</v>
      </c>
      <c r="AK3998" t="s">
        <v>106</v>
      </c>
      <c r="AL3998" s="3">
        <v>3.7</v>
      </c>
      <c r="AM3998" s="4">
        <v>28.8</v>
      </c>
      <c r="AN3998" t="s">
        <v>106</v>
      </c>
      <c r="AO3998" t="s">
        <v>106</v>
      </c>
      <c r="AP3998" t="s">
        <v>106</v>
      </c>
      <c r="AQ3998" t="s">
        <v>106</v>
      </c>
      <c r="AR3998" s="4" t="s">
        <v>106</v>
      </c>
      <c r="AS3998" s="4" t="s">
        <v>106</v>
      </c>
      <c r="AT3998" s="4" t="s">
        <v>106</v>
      </c>
      <c r="AU3998" t="s">
        <v>108</v>
      </c>
      <c r="AV3998" t="s">
        <v>160</v>
      </c>
      <c r="AW3998" t="s">
        <v>161</v>
      </c>
      <c r="AY3998" s="4" t="s">
        <v>5069</v>
      </c>
    </row>
    <row r="3999" spans="1:51" x14ac:dyDescent="0.25">
      <c r="A3999">
        <v>2020</v>
      </c>
      <c r="B3999" s="6">
        <v>44000</v>
      </c>
      <c r="C3999" s="6">
        <v>44117</v>
      </c>
      <c r="D3999" t="str">
        <f>INDEX(parametres!$B$2:$B$57,IF(ISNUMBER(MATCH(Chiffrier!E3999,parametres!$C$2:$C$57,0)),MATCH(E3999,parametres!$C$2:$C$57,0),NA()))</f>
        <v>CN-1</v>
      </c>
      <c r="E3999" t="s">
        <v>30</v>
      </c>
      <c r="F3999" t="s">
        <v>112</v>
      </c>
      <c r="G3999" s="4">
        <f t="shared" si="84"/>
        <v>16.714285714285715</v>
      </c>
      <c r="H3999">
        <f>INDEX(Sites_coordo!$C$2:$C$62,IF(ISNUMBER(MATCH(Chiffrier!E3999,Sites_coordo!$A$2:$A$62,0)),MATCH(Chiffrier!E3999,Sites_coordo!$A$2:$A$62,0),NA()))</f>
        <v>50.202500000000001</v>
      </c>
      <c r="I3999">
        <f>INDEX(Sites_coordo!$B$2:$B$62,IF(ISNUMBER(MATCH(Chiffrier!E3999,Sites_coordo!$A$2:$A$62,0)),MATCH(Chiffrier!E3999,Sites_coordo!$A$2:$A$62,0),NA()))</f>
        <v>-66.386899999999997</v>
      </c>
      <c r="J3999" t="s">
        <v>119</v>
      </c>
      <c r="K3999" t="s">
        <v>119</v>
      </c>
      <c r="L3999" s="4">
        <v>20319706</v>
      </c>
      <c r="M3999" t="s">
        <v>151</v>
      </c>
      <c r="N3999" s="4">
        <v>10</v>
      </c>
      <c r="O3999" s="4" t="s">
        <v>121</v>
      </c>
      <c r="P3999" s="4">
        <v>2</v>
      </c>
      <c r="Q3999" s="4" t="s">
        <v>4257</v>
      </c>
      <c r="R3999" s="4">
        <v>0</v>
      </c>
      <c r="S3999">
        <v>0</v>
      </c>
      <c r="T3999" t="s">
        <v>106</v>
      </c>
      <c r="U3999">
        <v>0</v>
      </c>
      <c r="V3999" t="s">
        <v>106</v>
      </c>
      <c r="W3999">
        <v>0</v>
      </c>
      <c r="X3999">
        <v>0</v>
      </c>
      <c r="Y3999">
        <v>0</v>
      </c>
      <c r="Z3999">
        <v>0</v>
      </c>
      <c r="AA3999">
        <v>0</v>
      </c>
      <c r="AB3999">
        <v>1</v>
      </c>
      <c r="AC3999">
        <v>0</v>
      </c>
      <c r="AD3999">
        <v>0</v>
      </c>
      <c r="AE3999" s="4">
        <v>0</v>
      </c>
      <c r="AF3999" s="4">
        <v>0</v>
      </c>
      <c r="AH3999" s="6">
        <v>44117</v>
      </c>
      <c r="AI3999" s="5">
        <v>0.38541666666666669</v>
      </c>
      <c r="AJ3999" t="s">
        <v>106</v>
      </c>
      <c r="AK3999" t="s">
        <v>106</v>
      </c>
      <c r="AL3999" s="3">
        <v>3.7</v>
      </c>
      <c r="AM3999" s="4">
        <v>28.8</v>
      </c>
      <c r="AN3999" t="s">
        <v>106</v>
      </c>
      <c r="AO3999" t="s">
        <v>106</v>
      </c>
      <c r="AP3999" t="s">
        <v>106</v>
      </c>
      <c r="AQ3999" t="s">
        <v>106</v>
      </c>
      <c r="AR3999" s="4" t="s">
        <v>106</v>
      </c>
      <c r="AS3999" s="4" t="s">
        <v>106</v>
      </c>
      <c r="AT3999" s="4" t="s">
        <v>106</v>
      </c>
      <c r="AU3999" t="s">
        <v>108</v>
      </c>
      <c r="AV3999" t="s">
        <v>160</v>
      </c>
      <c r="AW3999" t="s">
        <v>161</v>
      </c>
      <c r="AY3999" s="4" t="s">
        <v>5069</v>
      </c>
    </row>
    <row r="4000" spans="1:51" x14ac:dyDescent="0.25">
      <c r="A4000">
        <v>2020</v>
      </c>
      <c r="B4000" s="6">
        <v>44000</v>
      </c>
      <c r="C4000" s="6">
        <v>44117</v>
      </c>
      <c r="D4000" t="str">
        <f>INDEX(parametres!$B$2:$B$57,IF(ISNUMBER(MATCH(Chiffrier!E4000,parametres!$C$2:$C$57,0)),MATCH(E4000,parametres!$C$2:$C$57,0),NA()))</f>
        <v>CN-1</v>
      </c>
      <c r="E4000" t="s">
        <v>30</v>
      </c>
      <c r="F4000" t="s">
        <v>112</v>
      </c>
      <c r="G4000" s="4">
        <f t="shared" si="84"/>
        <v>16.714285714285715</v>
      </c>
      <c r="H4000">
        <f>INDEX(Sites_coordo!$C$2:$C$62,IF(ISNUMBER(MATCH(Chiffrier!E4000,Sites_coordo!$A$2:$A$62,0)),MATCH(Chiffrier!E4000,Sites_coordo!$A$2:$A$62,0),NA()))</f>
        <v>50.202500000000001</v>
      </c>
      <c r="I4000">
        <f>INDEX(Sites_coordo!$B$2:$B$62,IF(ISNUMBER(MATCH(Chiffrier!E4000,Sites_coordo!$A$2:$A$62,0)),MATCH(Chiffrier!E4000,Sites_coordo!$A$2:$A$62,0),NA()))</f>
        <v>-66.386899999999997</v>
      </c>
      <c r="J4000" t="s">
        <v>119</v>
      </c>
      <c r="K4000" t="s">
        <v>119</v>
      </c>
      <c r="L4000" s="4">
        <v>20319706</v>
      </c>
      <c r="M4000" t="s">
        <v>151</v>
      </c>
      <c r="N4000" s="4">
        <v>10</v>
      </c>
      <c r="O4000" s="4" t="s">
        <v>121</v>
      </c>
      <c r="P4000" s="4">
        <v>3</v>
      </c>
      <c r="Q4000" s="4" t="s">
        <v>4258</v>
      </c>
      <c r="R4000" s="4">
        <v>0</v>
      </c>
      <c r="S4000">
        <v>0</v>
      </c>
      <c r="T4000" t="s">
        <v>106</v>
      </c>
      <c r="U4000">
        <v>0</v>
      </c>
      <c r="V4000" t="s">
        <v>106</v>
      </c>
      <c r="W4000">
        <v>0</v>
      </c>
      <c r="X4000">
        <v>0</v>
      </c>
      <c r="Y4000">
        <v>0</v>
      </c>
      <c r="Z4000">
        <v>0</v>
      </c>
      <c r="AA4000">
        <v>0</v>
      </c>
      <c r="AB4000">
        <v>1</v>
      </c>
      <c r="AC4000">
        <v>0</v>
      </c>
      <c r="AD4000">
        <v>0</v>
      </c>
      <c r="AE4000" s="4">
        <v>0</v>
      </c>
      <c r="AF4000" s="4">
        <v>0</v>
      </c>
      <c r="AH4000" s="6">
        <v>44117</v>
      </c>
      <c r="AI4000" s="5">
        <v>0.38541666666666669</v>
      </c>
      <c r="AJ4000" t="s">
        <v>106</v>
      </c>
      <c r="AK4000" t="s">
        <v>106</v>
      </c>
      <c r="AL4000" s="3">
        <v>3.7</v>
      </c>
      <c r="AM4000" s="4">
        <v>28.8</v>
      </c>
      <c r="AN4000" t="s">
        <v>106</v>
      </c>
      <c r="AO4000" t="s">
        <v>106</v>
      </c>
      <c r="AP4000" t="s">
        <v>106</v>
      </c>
      <c r="AQ4000" t="s">
        <v>106</v>
      </c>
      <c r="AR4000" s="4" t="s">
        <v>106</v>
      </c>
      <c r="AS4000" s="4" t="s">
        <v>106</v>
      </c>
      <c r="AT4000" s="4" t="s">
        <v>106</v>
      </c>
      <c r="AU4000" t="s">
        <v>108</v>
      </c>
      <c r="AV4000" t="s">
        <v>160</v>
      </c>
      <c r="AW4000" t="s">
        <v>161</v>
      </c>
      <c r="AY4000" s="4" t="s">
        <v>5069</v>
      </c>
    </row>
    <row r="4001" spans="1:51" s="13" customFormat="1" x14ac:dyDescent="0.25">
      <c r="A4001" s="13">
        <v>2020</v>
      </c>
      <c r="B4001" s="16">
        <v>44000</v>
      </c>
      <c r="C4001" s="16">
        <v>44117</v>
      </c>
      <c r="D4001" s="13" t="str">
        <f>INDEX(parametres!$B$2:$B$57,IF(ISNUMBER(MATCH(Chiffrier!E4001,parametres!$C$2:$C$57,0)),MATCH(E4001,parametres!$C$2:$C$57,0),NA()))</f>
        <v>CN-1</v>
      </c>
      <c r="E4001" s="13" t="s">
        <v>30</v>
      </c>
      <c r="F4001" s="13" t="s">
        <v>112</v>
      </c>
      <c r="G4001" s="14">
        <f t="shared" si="84"/>
        <v>16.714285714285715</v>
      </c>
      <c r="H4001" s="13">
        <f>INDEX(Sites_coordo!$C$2:$C$62,IF(ISNUMBER(MATCH(Chiffrier!E4001,Sites_coordo!$A$2:$A$62,0)),MATCH(Chiffrier!E4001,Sites_coordo!$A$2:$A$62,0),NA()))</f>
        <v>50.202500000000001</v>
      </c>
      <c r="I4001" s="13">
        <f>INDEX(Sites_coordo!$B$2:$B$62,IF(ISNUMBER(MATCH(Chiffrier!E4001,Sites_coordo!$A$2:$A$62,0)),MATCH(Chiffrier!E4001,Sites_coordo!$A$2:$A$62,0),NA()))</f>
        <v>-66.386899999999997</v>
      </c>
      <c r="J4001" s="13" t="s">
        <v>119</v>
      </c>
      <c r="K4001" s="13" t="s">
        <v>119</v>
      </c>
      <c r="L4001" s="14">
        <v>20319706</v>
      </c>
      <c r="M4001" s="13" t="s">
        <v>151</v>
      </c>
      <c r="N4001" s="14">
        <v>10</v>
      </c>
      <c r="O4001" s="14" t="s">
        <v>107</v>
      </c>
      <c r="P4001" s="14">
        <v>1</v>
      </c>
      <c r="Q4001" s="14" t="s">
        <v>4281</v>
      </c>
      <c r="R4001" s="14">
        <v>0</v>
      </c>
      <c r="S4001" s="13">
        <v>0</v>
      </c>
      <c r="T4001" s="13" t="s">
        <v>106</v>
      </c>
      <c r="U4001" s="13">
        <v>0</v>
      </c>
      <c r="V4001" s="13" t="s">
        <v>106</v>
      </c>
      <c r="W4001" s="13">
        <v>0</v>
      </c>
      <c r="X4001" s="13">
        <v>0</v>
      </c>
      <c r="Y4001" s="13">
        <v>0</v>
      </c>
      <c r="Z4001" s="13">
        <v>0</v>
      </c>
      <c r="AA4001" s="13">
        <v>0</v>
      </c>
      <c r="AB4001" s="13">
        <v>1</v>
      </c>
      <c r="AC4001" s="13">
        <v>0</v>
      </c>
      <c r="AD4001" s="13">
        <v>0</v>
      </c>
      <c r="AE4001" s="14">
        <v>0</v>
      </c>
      <c r="AF4001" s="14">
        <v>0</v>
      </c>
      <c r="AH4001" s="16">
        <v>44117</v>
      </c>
      <c r="AI4001" s="15">
        <v>0.38541666666666669</v>
      </c>
      <c r="AJ4001" s="13" t="s">
        <v>106</v>
      </c>
      <c r="AK4001" s="13" t="s">
        <v>106</v>
      </c>
      <c r="AL4001" s="23">
        <v>3.7</v>
      </c>
      <c r="AM4001" s="14">
        <v>28.8</v>
      </c>
      <c r="AN4001" s="13" t="s">
        <v>106</v>
      </c>
      <c r="AO4001" s="13" t="s">
        <v>106</v>
      </c>
      <c r="AP4001" s="13" t="s">
        <v>106</v>
      </c>
      <c r="AQ4001" s="13" t="s">
        <v>106</v>
      </c>
      <c r="AR4001" s="14" t="s">
        <v>106</v>
      </c>
      <c r="AS4001" s="14" t="s">
        <v>106</v>
      </c>
      <c r="AT4001" s="14" t="s">
        <v>106</v>
      </c>
      <c r="AU4001" s="13" t="s">
        <v>108</v>
      </c>
      <c r="AV4001" s="13" t="s">
        <v>160</v>
      </c>
      <c r="AW4001" s="13" t="s">
        <v>161</v>
      </c>
      <c r="AY4001" s="4" t="s">
        <v>5069</v>
      </c>
    </row>
    <row r="4002" spans="1:51" x14ac:dyDescent="0.25">
      <c r="A4002">
        <v>2020</v>
      </c>
      <c r="B4002" s="24">
        <v>44001</v>
      </c>
      <c r="C4002" s="6">
        <v>44119</v>
      </c>
      <c r="D4002" t="str">
        <f>INDEX(parametres!$B$2:$B$57,IF(ISNUMBER(MATCH(Chiffrier!E4002,parametres!$C$2:$C$57,0)),MATCH(E4002,parametres!$C$2:$C$57,0),NA()))</f>
        <v>CN-2</v>
      </c>
      <c r="E4002" t="s">
        <v>14</v>
      </c>
      <c r="F4002" t="s">
        <v>112</v>
      </c>
      <c r="G4002" s="4">
        <f>(C4002-B4002)/7</f>
        <v>16.857142857142858</v>
      </c>
      <c r="H4002">
        <f>INDEX(Sites_coordo!$C$2:$C$62,IF(ISNUMBER(MATCH(Chiffrier!E4002,Sites_coordo!$A$2:$A$62,0)),MATCH(Chiffrier!E4002,Sites_coordo!$A$2:$A$62,0),NA()))</f>
        <v>50.160499999999999</v>
      </c>
      <c r="I4002">
        <f>INDEX(Sites_coordo!$B$2:$B$62,IF(ISNUMBER(MATCH(Chiffrier!E4002,Sites_coordo!$A$2:$A$62,0)),MATCH(Chiffrier!E4002,Sites_coordo!$A$2:$A$62,0),NA()))</f>
        <v>-66.457300000000004</v>
      </c>
      <c r="J4002" t="s">
        <v>132</v>
      </c>
      <c r="K4002" t="s">
        <v>132</v>
      </c>
      <c r="L4002" s="4">
        <v>20072102</v>
      </c>
      <c r="M4002" t="s">
        <v>151</v>
      </c>
      <c r="N4002" s="4">
        <v>1</v>
      </c>
      <c r="O4002" s="4" t="s">
        <v>121</v>
      </c>
      <c r="P4002" s="4">
        <v>1</v>
      </c>
      <c r="Q4002" s="4" t="s">
        <v>4282</v>
      </c>
      <c r="R4002" s="4">
        <v>0</v>
      </c>
      <c r="S4002">
        <v>0</v>
      </c>
      <c r="T4002" t="s">
        <v>106</v>
      </c>
      <c r="U4002">
        <v>0</v>
      </c>
      <c r="V4002" t="s">
        <v>106</v>
      </c>
      <c r="W4002">
        <v>0</v>
      </c>
      <c r="X4002">
        <v>0</v>
      </c>
      <c r="Y4002">
        <v>0</v>
      </c>
      <c r="Z4002">
        <v>0</v>
      </c>
      <c r="AA4002">
        <v>0</v>
      </c>
      <c r="AB4002">
        <v>0</v>
      </c>
      <c r="AC4002">
        <v>0</v>
      </c>
      <c r="AD4002">
        <v>0</v>
      </c>
      <c r="AE4002" s="4">
        <v>0</v>
      </c>
      <c r="AF4002" s="4">
        <v>0</v>
      </c>
      <c r="AH4002" s="6">
        <v>44119</v>
      </c>
      <c r="AI4002" t="s">
        <v>106</v>
      </c>
      <c r="AJ4002" t="s">
        <v>106</v>
      </c>
      <c r="AK4002" t="s">
        <v>106</v>
      </c>
      <c r="AL4002" s="3">
        <v>6.8</v>
      </c>
      <c r="AM4002" s="17">
        <v>28.1</v>
      </c>
      <c r="AN4002" t="s">
        <v>106</v>
      </c>
      <c r="AO4002" t="s">
        <v>106</v>
      </c>
      <c r="AP4002" t="s">
        <v>106</v>
      </c>
      <c r="AQ4002" t="s">
        <v>106</v>
      </c>
      <c r="AR4002" s="4" t="s">
        <v>106</v>
      </c>
      <c r="AS4002" s="4" t="s">
        <v>106</v>
      </c>
      <c r="AT4002" s="4" t="s">
        <v>106</v>
      </c>
      <c r="AU4002" t="s">
        <v>108</v>
      </c>
      <c r="AV4002" t="s">
        <v>160</v>
      </c>
      <c r="AW4002" t="s">
        <v>161</v>
      </c>
      <c r="AY4002" s="4" t="s">
        <v>5070</v>
      </c>
    </row>
    <row r="4003" spans="1:51" x14ac:dyDescent="0.25">
      <c r="A4003">
        <v>2020</v>
      </c>
      <c r="B4003" s="24">
        <v>44001</v>
      </c>
      <c r="C4003" s="6">
        <v>44119</v>
      </c>
      <c r="D4003" t="str">
        <f>INDEX(parametres!$B$2:$B$57,IF(ISNUMBER(MATCH(Chiffrier!E4003,parametres!$C$2:$C$57,0)),MATCH(E4003,parametres!$C$2:$C$57,0),NA()))</f>
        <v>CN-2</v>
      </c>
      <c r="E4003" t="s">
        <v>14</v>
      </c>
      <c r="F4003" t="s">
        <v>112</v>
      </c>
      <c r="G4003" s="4">
        <f t="shared" ref="G4003:G4025" si="85">(C4003-B4003)/7</f>
        <v>16.857142857142858</v>
      </c>
      <c r="H4003">
        <f>INDEX(Sites_coordo!$C$2:$C$62,IF(ISNUMBER(MATCH(Chiffrier!E4003,Sites_coordo!$A$2:$A$62,0)),MATCH(Chiffrier!E4003,Sites_coordo!$A$2:$A$62,0),NA()))</f>
        <v>50.160499999999999</v>
      </c>
      <c r="I4003">
        <f>INDEX(Sites_coordo!$B$2:$B$62,IF(ISNUMBER(MATCH(Chiffrier!E4003,Sites_coordo!$A$2:$A$62,0)),MATCH(Chiffrier!E4003,Sites_coordo!$A$2:$A$62,0),NA()))</f>
        <v>-66.457300000000004</v>
      </c>
      <c r="J4003" t="s">
        <v>132</v>
      </c>
      <c r="K4003" t="s">
        <v>132</v>
      </c>
      <c r="L4003" s="4">
        <v>20072102</v>
      </c>
      <c r="M4003" t="s">
        <v>151</v>
      </c>
      <c r="N4003" s="4">
        <v>1</v>
      </c>
      <c r="O4003" s="4" t="s">
        <v>121</v>
      </c>
      <c r="P4003" s="4">
        <v>2</v>
      </c>
      <c r="Q4003" s="4" t="s">
        <v>4283</v>
      </c>
      <c r="R4003" s="4">
        <v>0</v>
      </c>
      <c r="S4003">
        <v>0</v>
      </c>
      <c r="T4003" t="s">
        <v>106</v>
      </c>
      <c r="U4003">
        <v>0</v>
      </c>
      <c r="V4003" t="s">
        <v>106</v>
      </c>
      <c r="W4003">
        <v>0</v>
      </c>
      <c r="X4003">
        <v>0</v>
      </c>
      <c r="Y4003">
        <v>0</v>
      </c>
      <c r="Z4003">
        <v>0</v>
      </c>
      <c r="AA4003">
        <v>0</v>
      </c>
      <c r="AB4003">
        <v>0</v>
      </c>
      <c r="AC4003">
        <v>0</v>
      </c>
      <c r="AD4003">
        <v>0</v>
      </c>
      <c r="AE4003" s="4">
        <v>0</v>
      </c>
      <c r="AF4003" s="4">
        <v>0</v>
      </c>
      <c r="AH4003" s="6">
        <v>44119</v>
      </c>
      <c r="AI4003" t="s">
        <v>106</v>
      </c>
      <c r="AJ4003" t="s">
        <v>106</v>
      </c>
      <c r="AK4003" t="s">
        <v>106</v>
      </c>
      <c r="AL4003" s="3">
        <v>6.8</v>
      </c>
      <c r="AM4003" s="18">
        <v>28.1</v>
      </c>
      <c r="AN4003" t="s">
        <v>106</v>
      </c>
      <c r="AO4003" t="s">
        <v>106</v>
      </c>
      <c r="AP4003" t="s">
        <v>106</v>
      </c>
      <c r="AQ4003" t="s">
        <v>106</v>
      </c>
      <c r="AR4003" s="4" t="s">
        <v>106</v>
      </c>
      <c r="AS4003" s="4" t="s">
        <v>106</v>
      </c>
      <c r="AT4003" s="4" t="s">
        <v>106</v>
      </c>
      <c r="AU4003" t="s">
        <v>108</v>
      </c>
      <c r="AV4003" t="s">
        <v>160</v>
      </c>
      <c r="AW4003" t="s">
        <v>161</v>
      </c>
      <c r="AY4003" s="4" t="s">
        <v>5070</v>
      </c>
    </row>
    <row r="4004" spans="1:51" x14ac:dyDescent="0.25">
      <c r="A4004">
        <v>2020</v>
      </c>
      <c r="B4004" s="24">
        <v>44001</v>
      </c>
      <c r="C4004" s="6">
        <v>44119</v>
      </c>
      <c r="D4004" t="str">
        <f>INDEX(parametres!$B$2:$B$57,IF(ISNUMBER(MATCH(Chiffrier!E4004,parametres!$C$2:$C$57,0)),MATCH(E4004,parametres!$C$2:$C$57,0),NA()))</f>
        <v>CN-2</v>
      </c>
      <c r="E4004" t="s">
        <v>14</v>
      </c>
      <c r="F4004" t="s">
        <v>112</v>
      </c>
      <c r="G4004" s="4">
        <f t="shared" si="85"/>
        <v>16.857142857142858</v>
      </c>
      <c r="H4004">
        <f>INDEX(Sites_coordo!$C$2:$C$62,IF(ISNUMBER(MATCH(Chiffrier!E4004,Sites_coordo!$A$2:$A$62,0)),MATCH(Chiffrier!E4004,Sites_coordo!$A$2:$A$62,0),NA()))</f>
        <v>50.160499999999999</v>
      </c>
      <c r="I4004">
        <f>INDEX(Sites_coordo!$B$2:$B$62,IF(ISNUMBER(MATCH(Chiffrier!E4004,Sites_coordo!$A$2:$A$62,0)),MATCH(Chiffrier!E4004,Sites_coordo!$A$2:$A$62,0),NA()))</f>
        <v>-66.457300000000004</v>
      </c>
      <c r="J4004" t="s">
        <v>132</v>
      </c>
      <c r="K4004" t="s">
        <v>132</v>
      </c>
      <c r="L4004" s="4">
        <v>20072102</v>
      </c>
      <c r="M4004" t="s">
        <v>151</v>
      </c>
      <c r="N4004" s="4">
        <v>1</v>
      </c>
      <c r="O4004" s="4" t="s">
        <v>121</v>
      </c>
      <c r="P4004" s="4">
        <v>3</v>
      </c>
      <c r="Q4004" s="4" t="s">
        <v>4284</v>
      </c>
      <c r="R4004" s="4">
        <v>0</v>
      </c>
      <c r="S4004">
        <v>0</v>
      </c>
      <c r="T4004" t="s">
        <v>106</v>
      </c>
      <c r="U4004">
        <v>0</v>
      </c>
      <c r="V4004" t="s">
        <v>106</v>
      </c>
      <c r="W4004">
        <v>0</v>
      </c>
      <c r="X4004">
        <v>0</v>
      </c>
      <c r="Y4004">
        <v>0</v>
      </c>
      <c r="Z4004">
        <v>0</v>
      </c>
      <c r="AA4004">
        <v>0</v>
      </c>
      <c r="AB4004">
        <v>0</v>
      </c>
      <c r="AC4004">
        <v>0</v>
      </c>
      <c r="AD4004">
        <v>0</v>
      </c>
      <c r="AE4004" s="4">
        <v>0</v>
      </c>
      <c r="AF4004" s="4">
        <v>0</v>
      </c>
      <c r="AH4004" s="6">
        <v>44119</v>
      </c>
      <c r="AI4004" t="s">
        <v>106</v>
      </c>
      <c r="AJ4004" t="s">
        <v>106</v>
      </c>
      <c r="AK4004" t="s">
        <v>106</v>
      </c>
      <c r="AL4004" s="3">
        <v>6.8</v>
      </c>
      <c r="AM4004" s="18">
        <v>28.1</v>
      </c>
      <c r="AN4004" t="s">
        <v>106</v>
      </c>
      <c r="AO4004" t="s">
        <v>106</v>
      </c>
      <c r="AP4004" t="s">
        <v>106</v>
      </c>
      <c r="AQ4004" t="s">
        <v>106</v>
      </c>
      <c r="AR4004" s="4" t="s">
        <v>106</v>
      </c>
      <c r="AS4004" s="4" t="s">
        <v>106</v>
      </c>
      <c r="AT4004" s="4" t="s">
        <v>106</v>
      </c>
      <c r="AU4004" t="s">
        <v>108</v>
      </c>
      <c r="AV4004" t="s">
        <v>160</v>
      </c>
      <c r="AW4004" t="s">
        <v>161</v>
      </c>
      <c r="AY4004" s="4" t="s">
        <v>5070</v>
      </c>
    </row>
    <row r="4005" spans="1:51" x14ac:dyDescent="0.25">
      <c r="A4005">
        <v>2020</v>
      </c>
      <c r="B4005" s="24">
        <v>44001</v>
      </c>
      <c r="C4005" s="6">
        <v>44119</v>
      </c>
      <c r="D4005" t="str">
        <f>INDEX(parametres!$B$2:$B$57,IF(ISNUMBER(MATCH(Chiffrier!E4005,parametres!$C$2:$C$57,0)),MATCH(E4005,parametres!$C$2:$C$57,0),NA()))</f>
        <v>CN-2</v>
      </c>
      <c r="E4005" t="s">
        <v>14</v>
      </c>
      <c r="F4005" t="s">
        <v>112</v>
      </c>
      <c r="G4005" s="4">
        <f t="shared" si="85"/>
        <v>16.857142857142858</v>
      </c>
      <c r="H4005">
        <f>INDEX(Sites_coordo!$C$2:$C$62,IF(ISNUMBER(MATCH(Chiffrier!E4005,Sites_coordo!$A$2:$A$62,0)),MATCH(Chiffrier!E4005,Sites_coordo!$A$2:$A$62,0),NA()))</f>
        <v>50.160499999999999</v>
      </c>
      <c r="I4005">
        <f>INDEX(Sites_coordo!$B$2:$B$62,IF(ISNUMBER(MATCH(Chiffrier!E4005,Sites_coordo!$A$2:$A$62,0)),MATCH(Chiffrier!E4005,Sites_coordo!$A$2:$A$62,0),NA()))</f>
        <v>-66.457300000000004</v>
      </c>
      <c r="J4005" t="s">
        <v>132</v>
      </c>
      <c r="K4005" t="s">
        <v>132</v>
      </c>
      <c r="L4005" s="4">
        <v>20072102</v>
      </c>
      <c r="M4005" t="s">
        <v>151</v>
      </c>
      <c r="N4005" s="4">
        <v>1</v>
      </c>
      <c r="O4005" s="4" t="s">
        <v>107</v>
      </c>
      <c r="P4005" s="4">
        <v>1</v>
      </c>
      <c r="Q4005" s="4" t="s">
        <v>4285</v>
      </c>
      <c r="R4005" s="4">
        <v>0</v>
      </c>
      <c r="S4005">
        <v>0</v>
      </c>
      <c r="T4005" t="s">
        <v>106</v>
      </c>
      <c r="U4005">
        <v>0</v>
      </c>
      <c r="V4005" t="s">
        <v>106</v>
      </c>
      <c r="W4005">
        <v>0</v>
      </c>
      <c r="X4005">
        <v>0</v>
      </c>
      <c r="Y4005">
        <v>0</v>
      </c>
      <c r="Z4005">
        <v>0</v>
      </c>
      <c r="AA4005">
        <v>0</v>
      </c>
      <c r="AB4005">
        <v>0</v>
      </c>
      <c r="AC4005">
        <v>0</v>
      </c>
      <c r="AD4005">
        <v>0</v>
      </c>
      <c r="AE4005" s="4">
        <v>0</v>
      </c>
      <c r="AF4005" s="4">
        <v>0</v>
      </c>
      <c r="AH4005" s="6">
        <v>44119</v>
      </c>
      <c r="AI4005" t="s">
        <v>106</v>
      </c>
      <c r="AJ4005" t="s">
        <v>106</v>
      </c>
      <c r="AK4005" t="s">
        <v>106</v>
      </c>
      <c r="AL4005" s="3">
        <v>6.8</v>
      </c>
      <c r="AM4005" s="18">
        <v>28.1</v>
      </c>
      <c r="AN4005" t="s">
        <v>106</v>
      </c>
      <c r="AO4005" t="s">
        <v>106</v>
      </c>
      <c r="AP4005" t="s">
        <v>106</v>
      </c>
      <c r="AQ4005" t="s">
        <v>106</v>
      </c>
      <c r="AR4005" s="4" t="s">
        <v>106</v>
      </c>
      <c r="AS4005" s="4" t="s">
        <v>106</v>
      </c>
      <c r="AT4005" s="4" t="s">
        <v>106</v>
      </c>
      <c r="AU4005" t="s">
        <v>108</v>
      </c>
      <c r="AV4005" t="s">
        <v>160</v>
      </c>
      <c r="AW4005" t="s">
        <v>161</v>
      </c>
      <c r="AY4005" s="4" t="s">
        <v>5070</v>
      </c>
    </row>
    <row r="4006" spans="1:51" x14ac:dyDescent="0.25">
      <c r="A4006">
        <v>2020</v>
      </c>
      <c r="B4006" s="24">
        <v>44001</v>
      </c>
      <c r="C4006" s="6">
        <v>44119</v>
      </c>
      <c r="D4006" t="str">
        <f>INDEX(parametres!$B$2:$B$57,IF(ISNUMBER(MATCH(Chiffrier!E4006,parametres!$C$2:$C$57,0)),MATCH(E4006,parametres!$C$2:$C$57,0),NA()))</f>
        <v>CN-2</v>
      </c>
      <c r="E4006" t="s">
        <v>14</v>
      </c>
      <c r="F4006" t="s">
        <v>112</v>
      </c>
      <c r="G4006" s="4">
        <f t="shared" si="85"/>
        <v>16.857142857142858</v>
      </c>
      <c r="H4006">
        <f>INDEX(Sites_coordo!$C$2:$C$62,IF(ISNUMBER(MATCH(Chiffrier!E4006,Sites_coordo!$A$2:$A$62,0)),MATCH(Chiffrier!E4006,Sites_coordo!$A$2:$A$62,0),NA()))</f>
        <v>50.160499999999999</v>
      </c>
      <c r="I4006">
        <f>INDEX(Sites_coordo!$B$2:$B$62,IF(ISNUMBER(MATCH(Chiffrier!E4006,Sites_coordo!$A$2:$A$62,0)),MATCH(Chiffrier!E4006,Sites_coordo!$A$2:$A$62,0),NA()))</f>
        <v>-66.457300000000004</v>
      </c>
      <c r="J4006" t="s">
        <v>132</v>
      </c>
      <c r="K4006" t="s">
        <v>132</v>
      </c>
      <c r="L4006" s="4">
        <v>20072102</v>
      </c>
      <c r="M4006" t="s">
        <v>151</v>
      </c>
      <c r="N4006" s="4">
        <v>2</v>
      </c>
      <c r="O4006" s="4" t="s">
        <v>121</v>
      </c>
      <c r="P4006" s="4">
        <v>1</v>
      </c>
      <c r="Q4006" s="4" t="s">
        <v>4286</v>
      </c>
      <c r="R4006" s="4">
        <v>0</v>
      </c>
      <c r="S4006">
        <v>0</v>
      </c>
      <c r="T4006" t="s">
        <v>106</v>
      </c>
      <c r="U4006">
        <v>0</v>
      </c>
      <c r="V4006" t="s">
        <v>106</v>
      </c>
      <c r="W4006">
        <v>0</v>
      </c>
      <c r="X4006">
        <v>0</v>
      </c>
      <c r="Y4006">
        <v>0</v>
      </c>
      <c r="Z4006">
        <v>0</v>
      </c>
      <c r="AA4006">
        <v>0</v>
      </c>
      <c r="AB4006">
        <v>0</v>
      </c>
      <c r="AC4006">
        <v>0</v>
      </c>
      <c r="AD4006">
        <v>0</v>
      </c>
      <c r="AE4006" s="4">
        <v>0</v>
      </c>
      <c r="AF4006" s="4">
        <v>0</v>
      </c>
      <c r="AH4006" s="6">
        <v>44119</v>
      </c>
      <c r="AI4006" t="s">
        <v>106</v>
      </c>
      <c r="AJ4006" t="s">
        <v>106</v>
      </c>
      <c r="AK4006" t="s">
        <v>106</v>
      </c>
      <c r="AL4006" s="3">
        <v>6.8</v>
      </c>
      <c r="AM4006" s="18">
        <v>28.1</v>
      </c>
      <c r="AN4006" t="s">
        <v>106</v>
      </c>
      <c r="AO4006" t="s">
        <v>106</v>
      </c>
      <c r="AP4006" t="s">
        <v>106</v>
      </c>
      <c r="AQ4006" t="s">
        <v>106</v>
      </c>
      <c r="AR4006" s="4" t="s">
        <v>106</v>
      </c>
      <c r="AS4006" s="4" t="s">
        <v>106</v>
      </c>
      <c r="AT4006" s="4" t="s">
        <v>106</v>
      </c>
      <c r="AU4006" t="s">
        <v>108</v>
      </c>
      <c r="AV4006" t="s">
        <v>160</v>
      </c>
      <c r="AW4006" t="s">
        <v>161</v>
      </c>
      <c r="AY4006" s="4" t="s">
        <v>5070</v>
      </c>
    </row>
    <row r="4007" spans="1:51" x14ac:dyDescent="0.25">
      <c r="A4007">
        <v>2020</v>
      </c>
      <c r="B4007" s="24">
        <v>44001</v>
      </c>
      <c r="C4007" s="6">
        <v>44119</v>
      </c>
      <c r="D4007" t="str">
        <f>INDEX(parametres!$B$2:$B$57,IF(ISNUMBER(MATCH(Chiffrier!E4007,parametres!$C$2:$C$57,0)),MATCH(E4007,parametres!$C$2:$C$57,0),NA()))</f>
        <v>CN-2</v>
      </c>
      <c r="E4007" t="s">
        <v>14</v>
      </c>
      <c r="F4007" t="s">
        <v>112</v>
      </c>
      <c r="G4007" s="4">
        <f t="shared" si="85"/>
        <v>16.857142857142858</v>
      </c>
      <c r="H4007">
        <f>INDEX(Sites_coordo!$C$2:$C$62,IF(ISNUMBER(MATCH(Chiffrier!E4007,Sites_coordo!$A$2:$A$62,0)),MATCH(Chiffrier!E4007,Sites_coordo!$A$2:$A$62,0),NA()))</f>
        <v>50.160499999999999</v>
      </c>
      <c r="I4007">
        <f>INDEX(Sites_coordo!$B$2:$B$62,IF(ISNUMBER(MATCH(Chiffrier!E4007,Sites_coordo!$A$2:$A$62,0)),MATCH(Chiffrier!E4007,Sites_coordo!$A$2:$A$62,0),NA()))</f>
        <v>-66.457300000000004</v>
      </c>
      <c r="J4007" t="s">
        <v>132</v>
      </c>
      <c r="K4007" t="s">
        <v>132</v>
      </c>
      <c r="L4007" s="4">
        <v>20072102</v>
      </c>
      <c r="M4007" t="s">
        <v>151</v>
      </c>
      <c r="N4007" s="4">
        <v>2</v>
      </c>
      <c r="O4007" s="4" t="s">
        <v>121</v>
      </c>
      <c r="P4007" s="4">
        <v>2</v>
      </c>
      <c r="Q4007" s="4" t="s">
        <v>4287</v>
      </c>
      <c r="R4007" s="4">
        <v>0</v>
      </c>
      <c r="S4007">
        <v>0</v>
      </c>
      <c r="T4007" t="s">
        <v>106</v>
      </c>
      <c r="U4007">
        <v>0</v>
      </c>
      <c r="V4007" t="s">
        <v>106</v>
      </c>
      <c r="W4007">
        <v>0</v>
      </c>
      <c r="X4007">
        <v>0</v>
      </c>
      <c r="Y4007">
        <v>0</v>
      </c>
      <c r="Z4007">
        <v>0</v>
      </c>
      <c r="AA4007">
        <v>0</v>
      </c>
      <c r="AB4007">
        <v>0</v>
      </c>
      <c r="AC4007">
        <v>0</v>
      </c>
      <c r="AD4007">
        <v>0</v>
      </c>
      <c r="AE4007" s="4">
        <v>0</v>
      </c>
      <c r="AF4007" s="4">
        <v>0</v>
      </c>
      <c r="AH4007" s="6">
        <v>44119</v>
      </c>
      <c r="AI4007" t="s">
        <v>106</v>
      </c>
      <c r="AJ4007" t="s">
        <v>106</v>
      </c>
      <c r="AK4007" t="s">
        <v>106</v>
      </c>
      <c r="AL4007" s="3">
        <v>6.8</v>
      </c>
      <c r="AM4007" s="18">
        <v>28.1</v>
      </c>
      <c r="AN4007" t="s">
        <v>106</v>
      </c>
      <c r="AO4007" t="s">
        <v>106</v>
      </c>
      <c r="AP4007" t="s">
        <v>106</v>
      </c>
      <c r="AQ4007" t="s">
        <v>106</v>
      </c>
      <c r="AR4007" s="4" t="s">
        <v>106</v>
      </c>
      <c r="AS4007" s="4" t="s">
        <v>106</v>
      </c>
      <c r="AT4007" s="4" t="s">
        <v>106</v>
      </c>
      <c r="AU4007" t="s">
        <v>108</v>
      </c>
      <c r="AV4007" t="s">
        <v>160</v>
      </c>
      <c r="AW4007" t="s">
        <v>161</v>
      </c>
      <c r="AY4007" s="4" t="s">
        <v>5070</v>
      </c>
    </row>
    <row r="4008" spans="1:51" x14ac:dyDescent="0.25">
      <c r="A4008">
        <v>2020</v>
      </c>
      <c r="B4008" s="24">
        <v>44001</v>
      </c>
      <c r="C4008" s="6">
        <v>44119</v>
      </c>
      <c r="D4008" t="str">
        <f>INDEX(parametres!$B$2:$B$57,IF(ISNUMBER(MATCH(Chiffrier!E4008,parametres!$C$2:$C$57,0)),MATCH(E4008,parametres!$C$2:$C$57,0),NA()))</f>
        <v>CN-2</v>
      </c>
      <c r="E4008" t="s">
        <v>14</v>
      </c>
      <c r="F4008" t="s">
        <v>112</v>
      </c>
      <c r="G4008" s="4">
        <f t="shared" si="85"/>
        <v>16.857142857142858</v>
      </c>
      <c r="H4008">
        <f>INDEX(Sites_coordo!$C$2:$C$62,IF(ISNUMBER(MATCH(Chiffrier!E4008,Sites_coordo!$A$2:$A$62,0)),MATCH(Chiffrier!E4008,Sites_coordo!$A$2:$A$62,0),NA()))</f>
        <v>50.160499999999999</v>
      </c>
      <c r="I4008">
        <f>INDEX(Sites_coordo!$B$2:$B$62,IF(ISNUMBER(MATCH(Chiffrier!E4008,Sites_coordo!$A$2:$A$62,0)),MATCH(Chiffrier!E4008,Sites_coordo!$A$2:$A$62,0),NA()))</f>
        <v>-66.457300000000004</v>
      </c>
      <c r="J4008" t="s">
        <v>132</v>
      </c>
      <c r="K4008" t="s">
        <v>132</v>
      </c>
      <c r="L4008" s="4">
        <v>20072102</v>
      </c>
      <c r="M4008" t="s">
        <v>151</v>
      </c>
      <c r="N4008" s="4">
        <v>2</v>
      </c>
      <c r="O4008" s="4" t="s">
        <v>121</v>
      </c>
      <c r="P4008" s="4">
        <v>3</v>
      </c>
      <c r="Q4008" s="4" t="s">
        <v>4288</v>
      </c>
      <c r="R4008" s="4">
        <v>0</v>
      </c>
      <c r="S4008">
        <v>0</v>
      </c>
      <c r="T4008" t="s">
        <v>106</v>
      </c>
      <c r="U4008">
        <v>0</v>
      </c>
      <c r="V4008" t="s">
        <v>106</v>
      </c>
      <c r="W4008">
        <v>0</v>
      </c>
      <c r="X4008">
        <v>0</v>
      </c>
      <c r="Y4008">
        <v>0</v>
      </c>
      <c r="Z4008">
        <v>0</v>
      </c>
      <c r="AA4008">
        <v>0</v>
      </c>
      <c r="AB4008">
        <v>0</v>
      </c>
      <c r="AC4008">
        <v>0</v>
      </c>
      <c r="AD4008">
        <v>0</v>
      </c>
      <c r="AE4008" s="4">
        <v>0</v>
      </c>
      <c r="AF4008" s="4">
        <v>0</v>
      </c>
      <c r="AH4008" s="6">
        <v>44119</v>
      </c>
      <c r="AI4008" t="s">
        <v>106</v>
      </c>
      <c r="AJ4008" t="s">
        <v>106</v>
      </c>
      <c r="AK4008" t="s">
        <v>106</v>
      </c>
      <c r="AL4008" s="3">
        <v>6.8</v>
      </c>
      <c r="AM4008" s="18">
        <v>28.1</v>
      </c>
      <c r="AN4008" t="s">
        <v>106</v>
      </c>
      <c r="AO4008" t="s">
        <v>106</v>
      </c>
      <c r="AP4008" t="s">
        <v>106</v>
      </c>
      <c r="AQ4008" t="s">
        <v>106</v>
      </c>
      <c r="AR4008" s="4" t="s">
        <v>106</v>
      </c>
      <c r="AS4008" s="4" t="s">
        <v>106</v>
      </c>
      <c r="AT4008" s="4" t="s">
        <v>106</v>
      </c>
      <c r="AU4008" t="s">
        <v>108</v>
      </c>
      <c r="AV4008" t="s">
        <v>160</v>
      </c>
      <c r="AW4008" t="s">
        <v>161</v>
      </c>
      <c r="AY4008" s="4" t="s">
        <v>5070</v>
      </c>
    </row>
    <row r="4009" spans="1:51" x14ac:dyDescent="0.25">
      <c r="A4009">
        <v>2020</v>
      </c>
      <c r="B4009" s="24">
        <v>44001</v>
      </c>
      <c r="C4009" s="6">
        <v>44119</v>
      </c>
      <c r="D4009" t="str">
        <f>INDEX(parametres!$B$2:$B$57,IF(ISNUMBER(MATCH(Chiffrier!E4009,parametres!$C$2:$C$57,0)),MATCH(E4009,parametres!$C$2:$C$57,0),NA()))</f>
        <v>CN-2</v>
      </c>
      <c r="E4009" t="s">
        <v>14</v>
      </c>
      <c r="F4009" t="s">
        <v>112</v>
      </c>
      <c r="G4009" s="4">
        <f t="shared" si="85"/>
        <v>16.857142857142858</v>
      </c>
      <c r="H4009">
        <f>INDEX(Sites_coordo!$C$2:$C$62,IF(ISNUMBER(MATCH(Chiffrier!E4009,Sites_coordo!$A$2:$A$62,0)),MATCH(Chiffrier!E4009,Sites_coordo!$A$2:$A$62,0),NA()))</f>
        <v>50.160499999999999</v>
      </c>
      <c r="I4009">
        <f>INDEX(Sites_coordo!$B$2:$B$62,IF(ISNUMBER(MATCH(Chiffrier!E4009,Sites_coordo!$A$2:$A$62,0)),MATCH(Chiffrier!E4009,Sites_coordo!$A$2:$A$62,0),NA()))</f>
        <v>-66.457300000000004</v>
      </c>
      <c r="J4009" t="s">
        <v>132</v>
      </c>
      <c r="K4009" t="s">
        <v>132</v>
      </c>
      <c r="L4009" s="4">
        <v>20072102</v>
      </c>
      <c r="M4009" t="s">
        <v>151</v>
      </c>
      <c r="N4009" s="4">
        <v>2</v>
      </c>
      <c r="O4009" s="4" t="s">
        <v>107</v>
      </c>
      <c r="P4009" s="4">
        <v>1</v>
      </c>
      <c r="Q4009" s="4" t="s">
        <v>4289</v>
      </c>
      <c r="R4009" s="4">
        <v>0</v>
      </c>
      <c r="S4009">
        <v>0</v>
      </c>
      <c r="T4009" t="s">
        <v>106</v>
      </c>
      <c r="U4009">
        <v>0</v>
      </c>
      <c r="V4009" t="s">
        <v>106</v>
      </c>
      <c r="W4009">
        <v>0</v>
      </c>
      <c r="X4009">
        <v>0</v>
      </c>
      <c r="Y4009">
        <v>0</v>
      </c>
      <c r="Z4009">
        <v>0</v>
      </c>
      <c r="AA4009">
        <v>0</v>
      </c>
      <c r="AB4009">
        <v>0</v>
      </c>
      <c r="AC4009">
        <v>0</v>
      </c>
      <c r="AD4009">
        <v>0</v>
      </c>
      <c r="AE4009" s="4">
        <v>0</v>
      </c>
      <c r="AF4009" s="4">
        <v>0</v>
      </c>
      <c r="AH4009" s="6">
        <v>44119</v>
      </c>
      <c r="AI4009" t="s">
        <v>106</v>
      </c>
      <c r="AJ4009" t="s">
        <v>106</v>
      </c>
      <c r="AK4009" t="s">
        <v>106</v>
      </c>
      <c r="AL4009" s="3">
        <v>6.8</v>
      </c>
      <c r="AM4009" s="18">
        <v>28.1</v>
      </c>
      <c r="AN4009" t="s">
        <v>106</v>
      </c>
      <c r="AO4009" t="s">
        <v>106</v>
      </c>
      <c r="AP4009" t="s">
        <v>106</v>
      </c>
      <c r="AQ4009" t="s">
        <v>106</v>
      </c>
      <c r="AR4009" s="4" t="s">
        <v>106</v>
      </c>
      <c r="AS4009" s="4" t="s">
        <v>106</v>
      </c>
      <c r="AT4009" s="4" t="s">
        <v>106</v>
      </c>
      <c r="AU4009" t="s">
        <v>108</v>
      </c>
      <c r="AV4009" t="s">
        <v>160</v>
      </c>
      <c r="AW4009" t="s">
        <v>161</v>
      </c>
      <c r="AY4009" s="4" t="s">
        <v>5070</v>
      </c>
    </row>
    <row r="4010" spans="1:51" x14ac:dyDescent="0.25">
      <c r="A4010">
        <v>2020</v>
      </c>
      <c r="B4010" s="24">
        <v>44001</v>
      </c>
      <c r="C4010" s="6">
        <v>44119</v>
      </c>
      <c r="D4010" t="str">
        <f>INDEX(parametres!$B$2:$B$57,IF(ISNUMBER(MATCH(Chiffrier!E4010,parametres!$C$2:$C$57,0)),MATCH(E4010,parametres!$C$2:$C$57,0),NA()))</f>
        <v>CN-2</v>
      </c>
      <c r="E4010" t="s">
        <v>14</v>
      </c>
      <c r="F4010" t="s">
        <v>112</v>
      </c>
      <c r="G4010" s="4">
        <f t="shared" si="85"/>
        <v>16.857142857142858</v>
      </c>
      <c r="H4010">
        <f>INDEX(Sites_coordo!$C$2:$C$62,IF(ISNUMBER(MATCH(Chiffrier!E4010,Sites_coordo!$A$2:$A$62,0)),MATCH(Chiffrier!E4010,Sites_coordo!$A$2:$A$62,0),NA()))</f>
        <v>50.160499999999999</v>
      </c>
      <c r="I4010">
        <f>INDEX(Sites_coordo!$B$2:$B$62,IF(ISNUMBER(MATCH(Chiffrier!E4010,Sites_coordo!$A$2:$A$62,0)),MATCH(Chiffrier!E4010,Sites_coordo!$A$2:$A$62,0),NA()))</f>
        <v>-66.457300000000004</v>
      </c>
      <c r="J4010" t="s">
        <v>132</v>
      </c>
      <c r="K4010" t="s">
        <v>132</v>
      </c>
      <c r="L4010" s="4">
        <v>20072102</v>
      </c>
      <c r="M4010" t="s">
        <v>151</v>
      </c>
      <c r="N4010" s="4">
        <v>3</v>
      </c>
      <c r="O4010" s="4" t="s">
        <v>121</v>
      </c>
      <c r="P4010" s="4">
        <v>1</v>
      </c>
      <c r="Q4010" s="4" t="s">
        <v>4290</v>
      </c>
      <c r="R4010" s="4">
        <v>0</v>
      </c>
      <c r="S4010">
        <v>0</v>
      </c>
      <c r="T4010" t="s">
        <v>106</v>
      </c>
      <c r="U4010">
        <v>0</v>
      </c>
      <c r="V4010" t="s">
        <v>106</v>
      </c>
      <c r="W4010">
        <v>0</v>
      </c>
      <c r="X4010">
        <v>0</v>
      </c>
      <c r="Y4010">
        <v>0</v>
      </c>
      <c r="Z4010">
        <v>0</v>
      </c>
      <c r="AA4010">
        <v>0</v>
      </c>
      <c r="AB4010">
        <v>0</v>
      </c>
      <c r="AC4010">
        <v>0</v>
      </c>
      <c r="AD4010">
        <v>0</v>
      </c>
      <c r="AE4010" s="4">
        <v>0</v>
      </c>
      <c r="AF4010" s="4">
        <v>0</v>
      </c>
      <c r="AH4010" s="6">
        <v>44119</v>
      </c>
      <c r="AI4010" t="s">
        <v>106</v>
      </c>
      <c r="AJ4010" t="s">
        <v>106</v>
      </c>
      <c r="AK4010" t="s">
        <v>106</v>
      </c>
      <c r="AL4010" s="3">
        <v>6.8</v>
      </c>
      <c r="AM4010" s="18">
        <v>28.1</v>
      </c>
      <c r="AN4010" t="s">
        <v>106</v>
      </c>
      <c r="AO4010" t="s">
        <v>106</v>
      </c>
      <c r="AP4010" t="s">
        <v>106</v>
      </c>
      <c r="AQ4010" t="s">
        <v>106</v>
      </c>
      <c r="AR4010" s="4" t="s">
        <v>106</v>
      </c>
      <c r="AS4010" s="4" t="s">
        <v>106</v>
      </c>
      <c r="AT4010" s="4" t="s">
        <v>106</v>
      </c>
      <c r="AU4010" t="s">
        <v>108</v>
      </c>
      <c r="AV4010" t="s">
        <v>160</v>
      </c>
      <c r="AW4010" t="s">
        <v>161</v>
      </c>
      <c r="AY4010" s="4" t="s">
        <v>5070</v>
      </c>
    </row>
    <row r="4011" spans="1:51" x14ac:dyDescent="0.25">
      <c r="A4011">
        <v>2020</v>
      </c>
      <c r="B4011" s="24">
        <v>44001</v>
      </c>
      <c r="C4011" s="6">
        <v>44119</v>
      </c>
      <c r="D4011" t="str">
        <f>INDEX(parametres!$B$2:$B$57,IF(ISNUMBER(MATCH(Chiffrier!E4011,parametres!$C$2:$C$57,0)),MATCH(E4011,parametres!$C$2:$C$57,0),NA()))</f>
        <v>CN-2</v>
      </c>
      <c r="E4011" t="s">
        <v>14</v>
      </c>
      <c r="F4011" t="s">
        <v>112</v>
      </c>
      <c r="G4011" s="4">
        <f t="shared" si="85"/>
        <v>16.857142857142858</v>
      </c>
      <c r="H4011">
        <f>INDEX(Sites_coordo!$C$2:$C$62,IF(ISNUMBER(MATCH(Chiffrier!E4011,Sites_coordo!$A$2:$A$62,0)),MATCH(Chiffrier!E4011,Sites_coordo!$A$2:$A$62,0),NA()))</f>
        <v>50.160499999999999</v>
      </c>
      <c r="I4011">
        <f>INDEX(Sites_coordo!$B$2:$B$62,IF(ISNUMBER(MATCH(Chiffrier!E4011,Sites_coordo!$A$2:$A$62,0)),MATCH(Chiffrier!E4011,Sites_coordo!$A$2:$A$62,0),NA()))</f>
        <v>-66.457300000000004</v>
      </c>
      <c r="J4011" t="s">
        <v>132</v>
      </c>
      <c r="K4011" t="s">
        <v>132</v>
      </c>
      <c r="L4011" s="4">
        <v>20072102</v>
      </c>
      <c r="M4011" t="s">
        <v>151</v>
      </c>
      <c r="N4011" s="4">
        <v>3</v>
      </c>
      <c r="O4011" s="4" t="s">
        <v>121</v>
      </c>
      <c r="P4011" s="4">
        <v>2</v>
      </c>
      <c r="Q4011" s="4" t="s">
        <v>4291</v>
      </c>
      <c r="R4011" s="4">
        <v>0</v>
      </c>
      <c r="S4011">
        <v>0</v>
      </c>
      <c r="T4011" t="s">
        <v>106</v>
      </c>
      <c r="U4011">
        <v>0</v>
      </c>
      <c r="V4011" t="s">
        <v>106</v>
      </c>
      <c r="W4011">
        <v>0</v>
      </c>
      <c r="X4011">
        <v>0</v>
      </c>
      <c r="Y4011">
        <v>0</v>
      </c>
      <c r="Z4011">
        <v>0</v>
      </c>
      <c r="AA4011">
        <v>0</v>
      </c>
      <c r="AB4011">
        <v>0</v>
      </c>
      <c r="AC4011">
        <v>0</v>
      </c>
      <c r="AD4011">
        <v>0</v>
      </c>
      <c r="AE4011" s="4">
        <v>0</v>
      </c>
      <c r="AF4011" s="4">
        <v>0</v>
      </c>
      <c r="AH4011" s="6">
        <v>44119</v>
      </c>
      <c r="AI4011" t="s">
        <v>106</v>
      </c>
      <c r="AJ4011" t="s">
        <v>106</v>
      </c>
      <c r="AK4011" t="s">
        <v>106</v>
      </c>
      <c r="AL4011" s="3">
        <v>6.8</v>
      </c>
      <c r="AM4011" s="18">
        <v>28.1</v>
      </c>
      <c r="AN4011" t="s">
        <v>106</v>
      </c>
      <c r="AO4011" t="s">
        <v>106</v>
      </c>
      <c r="AP4011" t="s">
        <v>106</v>
      </c>
      <c r="AQ4011" t="s">
        <v>106</v>
      </c>
      <c r="AR4011" s="4" t="s">
        <v>106</v>
      </c>
      <c r="AS4011" s="4" t="s">
        <v>106</v>
      </c>
      <c r="AT4011" s="4" t="s">
        <v>106</v>
      </c>
      <c r="AU4011" t="s">
        <v>108</v>
      </c>
      <c r="AV4011" t="s">
        <v>160</v>
      </c>
      <c r="AW4011" t="s">
        <v>161</v>
      </c>
      <c r="AY4011" s="4" t="s">
        <v>5070</v>
      </c>
    </row>
    <row r="4012" spans="1:51" x14ac:dyDescent="0.25">
      <c r="A4012">
        <v>2020</v>
      </c>
      <c r="B4012" s="24">
        <v>44001</v>
      </c>
      <c r="C4012" s="6">
        <v>44119</v>
      </c>
      <c r="D4012" t="str">
        <f>INDEX(parametres!$B$2:$B$57,IF(ISNUMBER(MATCH(Chiffrier!E4012,parametres!$C$2:$C$57,0)),MATCH(E4012,parametres!$C$2:$C$57,0),NA()))</f>
        <v>CN-2</v>
      </c>
      <c r="E4012" t="s">
        <v>14</v>
      </c>
      <c r="F4012" t="s">
        <v>112</v>
      </c>
      <c r="G4012" s="4">
        <f t="shared" si="85"/>
        <v>16.857142857142858</v>
      </c>
      <c r="H4012">
        <f>INDEX(Sites_coordo!$C$2:$C$62,IF(ISNUMBER(MATCH(Chiffrier!E4012,Sites_coordo!$A$2:$A$62,0)),MATCH(Chiffrier!E4012,Sites_coordo!$A$2:$A$62,0),NA()))</f>
        <v>50.160499999999999</v>
      </c>
      <c r="I4012">
        <f>INDEX(Sites_coordo!$B$2:$B$62,IF(ISNUMBER(MATCH(Chiffrier!E4012,Sites_coordo!$A$2:$A$62,0)),MATCH(Chiffrier!E4012,Sites_coordo!$A$2:$A$62,0),NA()))</f>
        <v>-66.457300000000004</v>
      </c>
      <c r="J4012" t="s">
        <v>132</v>
      </c>
      <c r="K4012" t="s">
        <v>132</v>
      </c>
      <c r="L4012" s="4">
        <v>20072102</v>
      </c>
      <c r="M4012" t="s">
        <v>151</v>
      </c>
      <c r="N4012" s="4">
        <v>3</v>
      </c>
      <c r="O4012" s="4" t="s">
        <v>121</v>
      </c>
      <c r="P4012" s="4">
        <v>3</v>
      </c>
      <c r="Q4012" s="4" t="s">
        <v>4292</v>
      </c>
      <c r="R4012" s="4">
        <v>0</v>
      </c>
      <c r="S4012">
        <v>0</v>
      </c>
      <c r="T4012" t="s">
        <v>106</v>
      </c>
      <c r="U4012">
        <v>0</v>
      </c>
      <c r="V4012" t="s">
        <v>106</v>
      </c>
      <c r="W4012">
        <v>0</v>
      </c>
      <c r="X4012">
        <v>0</v>
      </c>
      <c r="Y4012">
        <v>0</v>
      </c>
      <c r="Z4012">
        <v>0</v>
      </c>
      <c r="AA4012">
        <v>0</v>
      </c>
      <c r="AB4012">
        <v>0</v>
      </c>
      <c r="AC4012">
        <v>0</v>
      </c>
      <c r="AD4012">
        <v>0</v>
      </c>
      <c r="AE4012" s="4">
        <v>0</v>
      </c>
      <c r="AF4012" s="4">
        <v>0</v>
      </c>
      <c r="AH4012" s="6">
        <v>44119</v>
      </c>
      <c r="AI4012" t="s">
        <v>106</v>
      </c>
      <c r="AJ4012" t="s">
        <v>106</v>
      </c>
      <c r="AK4012" t="s">
        <v>106</v>
      </c>
      <c r="AL4012" s="3">
        <v>6.8</v>
      </c>
      <c r="AM4012" s="18">
        <v>28.1</v>
      </c>
      <c r="AN4012" t="s">
        <v>106</v>
      </c>
      <c r="AO4012" t="s">
        <v>106</v>
      </c>
      <c r="AP4012" t="s">
        <v>106</v>
      </c>
      <c r="AQ4012" t="s">
        <v>106</v>
      </c>
      <c r="AR4012" s="4" t="s">
        <v>106</v>
      </c>
      <c r="AS4012" s="4" t="s">
        <v>106</v>
      </c>
      <c r="AT4012" s="4" t="s">
        <v>106</v>
      </c>
      <c r="AU4012" t="s">
        <v>108</v>
      </c>
      <c r="AV4012" t="s">
        <v>160</v>
      </c>
      <c r="AW4012" t="s">
        <v>161</v>
      </c>
      <c r="AY4012" s="4" t="s">
        <v>5070</v>
      </c>
    </row>
    <row r="4013" spans="1:51" x14ac:dyDescent="0.25">
      <c r="A4013">
        <v>2020</v>
      </c>
      <c r="B4013" s="24">
        <v>44001</v>
      </c>
      <c r="C4013" s="6">
        <v>44119</v>
      </c>
      <c r="D4013" t="str">
        <f>INDEX(parametres!$B$2:$B$57,IF(ISNUMBER(MATCH(Chiffrier!E4013,parametres!$C$2:$C$57,0)),MATCH(E4013,parametres!$C$2:$C$57,0),NA()))</f>
        <v>CN-2</v>
      </c>
      <c r="E4013" t="s">
        <v>14</v>
      </c>
      <c r="F4013" t="s">
        <v>112</v>
      </c>
      <c r="G4013" s="4">
        <f t="shared" si="85"/>
        <v>16.857142857142858</v>
      </c>
      <c r="H4013">
        <f>INDEX(Sites_coordo!$C$2:$C$62,IF(ISNUMBER(MATCH(Chiffrier!E4013,Sites_coordo!$A$2:$A$62,0)),MATCH(Chiffrier!E4013,Sites_coordo!$A$2:$A$62,0),NA()))</f>
        <v>50.160499999999999</v>
      </c>
      <c r="I4013">
        <f>INDEX(Sites_coordo!$B$2:$B$62,IF(ISNUMBER(MATCH(Chiffrier!E4013,Sites_coordo!$A$2:$A$62,0)),MATCH(Chiffrier!E4013,Sites_coordo!$A$2:$A$62,0),NA()))</f>
        <v>-66.457300000000004</v>
      </c>
      <c r="J4013" t="s">
        <v>132</v>
      </c>
      <c r="K4013" t="s">
        <v>132</v>
      </c>
      <c r="L4013" s="4">
        <v>20072102</v>
      </c>
      <c r="M4013" t="s">
        <v>151</v>
      </c>
      <c r="N4013" s="4">
        <v>3</v>
      </c>
      <c r="O4013" s="4" t="s">
        <v>107</v>
      </c>
      <c r="P4013" s="4">
        <v>1</v>
      </c>
      <c r="Q4013" s="4" t="s">
        <v>4294</v>
      </c>
      <c r="R4013" s="4">
        <v>0</v>
      </c>
      <c r="S4013">
        <v>0</v>
      </c>
      <c r="T4013" t="s">
        <v>106</v>
      </c>
      <c r="U4013">
        <v>0</v>
      </c>
      <c r="V4013" t="s">
        <v>106</v>
      </c>
      <c r="W4013">
        <v>0</v>
      </c>
      <c r="X4013">
        <v>0</v>
      </c>
      <c r="Y4013">
        <v>0</v>
      </c>
      <c r="Z4013">
        <v>0</v>
      </c>
      <c r="AA4013">
        <v>0</v>
      </c>
      <c r="AB4013">
        <v>0</v>
      </c>
      <c r="AC4013">
        <v>0</v>
      </c>
      <c r="AD4013">
        <v>0</v>
      </c>
      <c r="AE4013" s="4">
        <v>0</v>
      </c>
      <c r="AF4013" s="4">
        <v>0</v>
      </c>
      <c r="AH4013" s="6">
        <v>44119</v>
      </c>
      <c r="AI4013" t="s">
        <v>106</v>
      </c>
      <c r="AJ4013" t="s">
        <v>106</v>
      </c>
      <c r="AK4013" t="s">
        <v>106</v>
      </c>
      <c r="AL4013" s="3">
        <v>6.8</v>
      </c>
      <c r="AM4013" s="18">
        <v>28.1</v>
      </c>
      <c r="AN4013" t="s">
        <v>106</v>
      </c>
      <c r="AO4013" t="s">
        <v>106</v>
      </c>
      <c r="AP4013" t="s">
        <v>106</v>
      </c>
      <c r="AQ4013" t="s">
        <v>106</v>
      </c>
      <c r="AR4013" s="4" t="s">
        <v>106</v>
      </c>
      <c r="AS4013" s="4" t="s">
        <v>106</v>
      </c>
      <c r="AT4013" s="4" t="s">
        <v>106</v>
      </c>
      <c r="AU4013" t="s">
        <v>108</v>
      </c>
      <c r="AV4013" t="s">
        <v>160</v>
      </c>
      <c r="AW4013" t="s">
        <v>161</v>
      </c>
      <c r="AY4013" s="4" t="s">
        <v>5070</v>
      </c>
    </row>
    <row r="4014" spans="1:51" x14ac:dyDescent="0.25">
      <c r="A4014">
        <v>2020</v>
      </c>
      <c r="B4014" s="24">
        <v>44001</v>
      </c>
      <c r="C4014" s="6">
        <v>44119</v>
      </c>
      <c r="D4014" t="str">
        <f>INDEX(parametres!$B$2:$B$57,IF(ISNUMBER(MATCH(Chiffrier!E4014,parametres!$C$2:$C$57,0)),MATCH(E4014,parametres!$C$2:$C$57,0),NA()))</f>
        <v>CN-2</v>
      </c>
      <c r="E4014" t="s">
        <v>14</v>
      </c>
      <c r="F4014" t="s">
        <v>112</v>
      </c>
      <c r="G4014" s="4">
        <f t="shared" si="85"/>
        <v>16.857142857142858</v>
      </c>
      <c r="H4014">
        <f>INDEX(Sites_coordo!$C$2:$C$62,IF(ISNUMBER(MATCH(Chiffrier!E4014,Sites_coordo!$A$2:$A$62,0)),MATCH(Chiffrier!E4014,Sites_coordo!$A$2:$A$62,0),NA()))</f>
        <v>50.160499999999999</v>
      </c>
      <c r="I4014">
        <f>INDEX(Sites_coordo!$B$2:$B$62,IF(ISNUMBER(MATCH(Chiffrier!E4014,Sites_coordo!$A$2:$A$62,0)),MATCH(Chiffrier!E4014,Sites_coordo!$A$2:$A$62,0),NA()))</f>
        <v>-66.457300000000004</v>
      </c>
      <c r="J4014" t="s">
        <v>132</v>
      </c>
      <c r="K4014" t="s">
        <v>132</v>
      </c>
      <c r="L4014" s="4">
        <v>20072102</v>
      </c>
      <c r="M4014" t="s">
        <v>151</v>
      </c>
      <c r="N4014" s="4">
        <v>4</v>
      </c>
      <c r="O4014" s="4" t="s">
        <v>121</v>
      </c>
      <c r="P4014" s="4">
        <v>1</v>
      </c>
      <c r="Q4014" s="4" t="s">
        <v>4293</v>
      </c>
      <c r="R4014" s="4">
        <v>0</v>
      </c>
      <c r="S4014">
        <v>0</v>
      </c>
      <c r="T4014" t="s">
        <v>106</v>
      </c>
      <c r="U4014">
        <v>0</v>
      </c>
      <c r="V4014" t="s">
        <v>106</v>
      </c>
      <c r="W4014">
        <v>0</v>
      </c>
      <c r="X4014">
        <v>0</v>
      </c>
      <c r="Y4014">
        <v>0</v>
      </c>
      <c r="Z4014">
        <v>0</v>
      </c>
      <c r="AA4014">
        <v>0</v>
      </c>
      <c r="AB4014">
        <v>0</v>
      </c>
      <c r="AC4014">
        <v>0</v>
      </c>
      <c r="AD4014">
        <v>0</v>
      </c>
      <c r="AE4014" s="4">
        <v>0</v>
      </c>
      <c r="AF4014" s="4">
        <v>0</v>
      </c>
      <c r="AH4014" s="6">
        <v>44119</v>
      </c>
      <c r="AI4014" t="s">
        <v>106</v>
      </c>
      <c r="AJ4014" t="s">
        <v>106</v>
      </c>
      <c r="AK4014" t="s">
        <v>106</v>
      </c>
      <c r="AL4014" s="3">
        <v>6.8</v>
      </c>
      <c r="AM4014" s="18">
        <v>28.1</v>
      </c>
      <c r="AN4014" t="s">
        <v>106</v>
      </c>
      <c r="AO4014" t="s">
        <v>106</v>
      </c>
      <c r="AP4014" t="s">
        <v>106</v>
      </c>
      <c r="AQ4014" t="s">
        <v>106</v>
      </c>
      <c r="AR4014" s="4" t="s">
        <v>106</v>
      </c>
      <c r="AS4014" s="4" t="s">
        <v>106</v>
      </c>
      <c r="AT4014" s="4" t="s">
        <v>106</v>
      </c>
      <c r="AU4014" t="s">
        <v>108</v>
      </c>
      <c r="AV4014" t="s">
        <v>160</v>
      </c>
      <c r="AW4014" t="s">
        <v>161</v>
      </c>
      <c r="AY4014" s="4" t="s">
        <v>5070</v>
      </c>
    </row>
    <row r="4015" spans="1:51" x14ac:dyDescent="0.25">
      <c r="A4015">
        <v>2020</v>
      </c>
      <c r="B4015" s="24">
        <v>44001</v>
      </c>
      <c r="C4015" s="6">
        <v>44119</v>
      </c>
      <c r="D4015" t="str">
        <f>INDEX(parametres!$B$2:$B$57,IF(ISNUMBER(MATCH(Chiffrier!E4015,parametres!$C$2:$C$57,0)),MATCH(E4015,parametres!$C$2:$C$57,0),NA()))</f>
        <v>CN-2</v>
      </c>
      <c r="E4015" t="s">
        <v>14</v>
      </c>
      <c r="F4015" t="s">
        <v>112</v>
      </c>
      <c r="G4015" s="4">
        <f t="shared" si="85"/>
        <v>16.857142857142858</v>
      </c>
      <c r="H4015">
        <f>INDEX(Sites_coordo!$C$2:$C$62,IF(ISNUMBER(MATCH(Chiffrier!E4015,Sites_coordo!$A$2:$A$62,0)),MATCH(Chiffrier!E4015,Sites_coordo!$A$2:$A$62,0),NA()))</f>
        <v>50.160499999999999</v>
      </c>
      <c r="I4015">
        <f>INDEX(Sites_coordo!$B$2:$B$62,IF(ISNUMBER(MATCH(Chiffrier!E4015,Sites_coordo!$A$2:$A$62,0)),MATCH(Chiffrier!E4015,Sites_coordo!$A$2:$A$62,0),NA()))</f>
        <v>-66.457300000000004</v>
      </c>
      <c r="J4015" t="s">
        <v>132</v>
      </c>
      <c r="K4015" t="s">
        <v>132</v>
      </c>
      <c r="L4015" s="4">
        <v>20072102</v>
      </c>
      <c r="M4015" t="s">
        <v>151</v>
      </c>
      <c r="N4015" s="4">
        <v>4</v>
      </c>
      <c r="O4015" s="4" t="s">
        <v>121</v>
      </c>
      <c r="P4015" s="4">
        <v>2</v>
      </c>
      <c r="Q4015" s="4" t="s">
        <v>4295</v>
      </c>
      <c r="R4015" s="4">
        <v>0</v>
      </c>
      <c r="S4015">
        <v>0</v>
      </c>
      <c r="T4015" t="s">
        <v>106</v>
      </c>
      <c r="U4015">
        <v>0</v>
      </c>
      <c r="V4015" t="s">
        <v>106</v>
      </c>
      <c r="W4015">
        <v>0</v>
      </c>
      <c r="X4015">
        <v>0</v>
      </c>
      <c r="Y4015">
        <v>0</v>
      </c>
      <c r="Z4015">
        <v>0</v>
      </c>
      <c r="AA4015">
        <v>0</v>
      </c>
      <c r="AB4015">
        <v>0</v>
      </c>
      <c r="AC4015">
        <v>0</v>
      </c>
      <c r="AD4015">
        <v>0</v>
      </c>
      <c r="AE4015" s="4">
        <v>0</v>
      </c>
      <c r="AF4015" s="4">
        <v>0</v>
      </c>
      <c r="AH4015" s="6">
        <v>44119</v>
      </c>
      <c r="AI4015" t="s">
        <v>106</v>
      </c>
      <c r="AJ4015" t="s">
        <v>106</v>
      </c>
      <c r="AK4015" t="s">
        <v>106</v>
      </c>
      <c r="AL4015" s="3">
        <v>6.8</v>
      </c>
      <c r="AM4015" s="18">
        <v>28.1</v>
      </c>
      <c r="AN4015" t="s">
        <v>106</v>
      </c>
      <c r="AO4015" t="s">
        <v>106</v>
      </c>
      <c r="AP4015" t="s">
        <v>106</v>
      </c>
      <c r="AQ4015" t="s">
        <v>106</v>
      </c>
      <c r="AR4015" s="4" t="s">
        <v>106</v>
      </c>
      <c r="AS4015" s="4" t="s">
        <v>106</v>
      </c>
      <c r="AT4015" s="4" t="s">
        <v>106</v>
      </c>
      <c r="AU4015" t="s">
        <v>108</v>
      </c>
      <c r="AV4015" t="s">
        <v>160</v>
      </c>
      <c r="AW4015" t="s">
        <v>161</v>
      </c>
      <c r="AY4015" s="4" t="s">
        <v>5070</v>
      </c>
    </row>
    <row r="4016" spans="1:51" x14ac:dyDescent="0.25">
      <c r="A4016">
        <v>2020</v>
      </c>
      <c r="B4016" s="24">
        <v>44001</v>
      </c>
      <c r="C4016" s="6">
        <v>44119</v>
      </c>
      <c r="D4016" t="str">
        <f>INDEX(parametres!$B$2:$B$57,IF(ISNUMBER(MATCH(Chiffrier!E4016,parametres!$C$2:$C$57,0)),MATCH(E4016,parametres!$C$2:$C$57,0),NA()))</f>
        <v>CN-2</v>
      </c>
      <c r="E4016" t="s">
        <v>14</v>
      </c>
      <c r="F4016" t="s">
        <v>112</v>
      </c>
      <c r="G4016" s="4">
        <f t="shared" si="85"/>
        <v>16.857142857142858</v>
      </c>
      <c r="H4016">
        <f>INDEX(Sites_coordo!$C$2:$C$62,IF(ISNUMBER(MATCH(Chiffrier!E4016,Sites_coordo!$A$2:$A$62,0)),MATCH(Chiffrier!E4016,Sites_coordo!$A$2:$A$62,0),NA()))</f>
        <v>50.160499999999999</v>
      </c>
      <c r="I4016">
        <f>INDEX(Sites_coordo!$B$2:$B$62,IF(ISNUMBER(MATCH(Chiffrier!E4016,Sites_coordo!$A$2:$A$62,0)),MATCH(Chiffrier!E4016,Sites_coordo!$A$2:$A$62,0),NA()))</f>
        <v>-66.457300000000004</v>
      </c>
      <c r="J4016" t="s">
        <v>132</v>
      </c>
      <c r="K4016" t="s">
        <v>132</v>
      </c>
      <c r="L4016" s="4">
        <v>20072102</v>
      </c>
      <c r="M4016" t="s">
        <v>151</v>
      </c>
      <c r="N4016" s="4">
        <v>4</v>
      </c>
      <c r="O4016" s="4" t="s">
        <v>121</v>
      </c>
      <c r="P4016" s="4">
        <v>3</v>
      </c>
      <c r="Q4016" s="4" t="s">
        <v>4296</v>
      </c>
      <c r="R4016" s="4">
        <v>0</v>
      </c>
      <c r="S4016">
        <v>0</v>
      </c>
      <c r="T4016" t="s">
        <v>106</v>
      </c>
      <c r="U4016">
        <v>0</v>
      </c>
      <c r="V4016" t="s">
        <v>106</v>
      </c>
      <c r="W4016">
        <v>0</v>
      </c>
      <c r="X4016">
        <v>0</v>
      </c>
      <c r="Y4016">
        <v>0</v>
      </c>
      <c r="Z4016">
        <v>0</v>
      </c>
      <c r="AA4016">
        <v>0</v>
      </c>
      <c r="AB4016">
        <v>0</v>
      </c>
      <c r="AC4016">
        <v>0</v>
      </c>
      <c r="AD4016">
        <v>0</v>
      </c>
      <c r="AE4016" s="4">
        <v>0</v>
      </c>
      <c r="AF4016" s="4">
        <v>0</v>
      </c>
      <c r="AH4016" s="6">
        <v>44119</v>
      </c>
      <c r="AI4016" t="s">
        <v>106</v>
      </c>
      <c r="AJ4016" t="s">
        <v>106</v>
      </c>
      <c r="AK4016" t="s">
        <v>106</v>
      </c>
      <c r="AL4016" s="3">
        <v>6.8</v>
      </c>
      <c r="AM4016" s="18">
        <v>28.1</v>
      </c>
      <c r="AN4016" t="s">
        <v>106</v>
      </c>
      <c r="AO4016" t="s">
        <v>106</v>
      </c>
      <c r="AP4016" t="s">
        <v>106</v>
      </c>
      <c r="AQ4016" t="s">
        <v>106</v>
      </c>
      <c r="AR4016" s="4" t="s">
        <v>106</v>
      </c>
      <c r="AS4016" s="4" t="s">
        <v>106</v>
      </c>
      <c r="AT4016" s="4" t="s">
        <v>106</v>
      </c>
      <c r="AU4016" t="s">
        <v>108</v>
      </c>
      <c r="AV4016" t="s">
        <v>160</v>
      </c>
      <c r="AW4016" t="s">
        <v>161</v>
      </c>
      <c r="AY4016" s="4" t="s">
        <v>5070</v>
      </c>
    </row>
    <row r="4017" spans="1:51" x14ac:dyDescent="0.25">
      <c r="A4017">
        <v>2020</v>
      </c>
      <c r="B4017" s="24">
        <v>44001</v>
      </c>
      <c r="C4017" s="6">
        <v>44119</v>
      </c>
      <c r="D4017" t="str">
        <f>INDEX(parametres!$B$2:$B$57,IF(ISNUMBER(MATCH(Chiffrier!E4017,parametres!$C$2:$C$57,0)),MATCH(E4017,parametres!$C$2:$C$57,0),NA()))</f>
        <v>CN-2</v>
      </c>
      <c r="E4017" t="s">
        <v>14</v>
      </c>
      <c r="F4017" t="s">
        <v>112</v>
      </c>
      <c r="G4017" s="4">
        <f t="shared" si="85"/>
        <v>16.857142857142858</v>
      </c>
      <c r="H4017">
        <f>INDEX(Sites_coordo!$C$2:$C$62,IF(ISNUMBER(MATCH(Chiffrier!E4017,Sites_coordo!$A$2:$A$62,0)),MATCH(Chiffrier!E4017,Sites_coordo!$A$2:$A$62,0),NA()))</f>
        <v>50.160499999999999</v>
      </c>
      <c r="I4017">
        <f>INDEX(Sites_coordo!$B$2:$B$62,IF(ISNUMBER(MATCH(Chiffrier!E4017,Sites_coordo!$A$2:$A$62,0)),MATCH(Chiffrier!E4017,Sites_coordo!$A$2:$A$62,0),NA()))</f>
        <v>-66.457300000000004</v>
      </c>
      <c r="J4017" t="s">
        <v>132</v>
      </c>
      <c r="K4017" t="s">
        <v>132</v>
      </c>
      <c r="L4017" s="4">
        <v>20072102</v>
      </c>
      <c r="M4017" t="s">
        <v>151</v>
      </c>
      <c r="N4017" s="4">
        <v>4</v>
      </c>
      <c r="O4017" s="4" t="s">
        <v>107</v>
      </c>
      <c r="P4017" s="4">
        <v>1</v>
      </c>
      <c r="Q4017" s="4" t="s">
        <v>4301</v>
      </c>
      <c r="R4017" s="4">
        <v>0</v>
      </c>
      <c r="S4017">
        <v>0</v>
      </c>
      <c r="T4017" t="s">
        <v>106</v>
      </c>
      <c r="U4017">
        <v>0</v>
      </c>
      <c r="V4017" t="s">
        <v>106</v>
      </c>
      <c r="W4017">
        <v>0</v>
      </c>
      <c r="X4017">
        <v>0</v>
      </c>
      <c r="Y4017">
        <v>0</v>
      </c>
      <c r="Z4017">
        <v>0</v>
      </c>
      <c r="AA4017">
        <v>0</v>
      </c>
      <c r="AB4017">
        <v>0</v>
      </c>
      <c r="AC4017">
        <v>0</v>
      </c>
      <c r="AD4017">
        <v>0</v>
      </c>
      <c r="AE4017" s="4">
        <v>0</v>
      </c>
      <c r="AF4017" s="4">
        <v>0</v>
      </c>
      <c r="AH4017" s="6">
        <v>44119</v>
      </c>
      <c r="AI4017" t="s">
        <v>106</v>
      </c>
      <c r="AJ4017" t="s">
        <v>106</v>
      </c>
      <c r="AK4017" t="s">
        <v>106</v>
      </c>
      <c r="AL4017" s="3">
        <v>6.8</v>
      </c>
      <c r="AM4017" s="18">
        <v>28.1</v>
      </c>
      <c r="AN4017" t="s">
        <v>106</v>
      </c>
      <c r="AO4017" t="s">
        <v>106</v>
      </c>
      <c r="AP4017" t="s">
        <v>106</v>
      </c>
      <c r="AQ4017" t="s">
        <v>106</v>
      </c>
      <c r="AR4017" s="4" t="s">
        <v>106</v>
      </c>
      <c r="AS4017" s="4" t="s">
        <v>106</v>
      </c>
      <c r="AT4017" s="4" t="s">
        <v>106</v>
      </c>
      <c r="AU4017" t="s">
        <v>108</v>
      </c>
      <c r="AV4017" t="s">
        <v>160</v>
      </c>
      <c r="AW4017" t="s">
        <v>161</v>
      </c>
      <c r="AY4017" s="4" t="s">
        <v>5070</v>
      </c>
    </row>
    <row r="4018" spans="1:51" x14ac:dyDescent="0.25">
      <c r="A4018">
        <v>2020</v>
      </c>
      <c r="B4018" s="24">
        <v>44001</v>
      </c>
      <c r="C4018" s="6">
        <v>44119</v>
      </c>
      <c r="D4018" t="str">
        <f>INDEX(parametres!$B$2:$B$57,IF(ISNUMBER(MATCH(Chiffrier!E4018,parametres!$C$2:$C$57,0)),MATCH(E4018,parametres!$C$2:$C$57,0),NA()))</f>
        <v>CN-2</v>
      </c>
      <c r="E4018" t="s">
        <v>14</v>
      </c>
      <c r="F4018" t="s">
        <v>112</v>
      </c>
      <c r="G4018" s="4">
        <f t="shared" si="85"/>
        <v>16.857142857142858</v>
      </c>
      <c r="H4018">
        <f>INDEX(Sites_coordo!$C$2:$C$62,IF(ISNUMBER(MATCH(Chiffrier!E4018,Sites_coordo!$A$2:$A$62,0)),MATCH(Chiffrier!E4018,Sites_coordo!$A$2:$A$62,0),NA()))</f>
        <v>50.160499999999999</v>
      </c>
      <c r="I4018">
        <f>INDEX(Sites_coordo!$B$2:$B$62,IF(ISNUMBER(MATCH(Chiffrier!E4018,Sites_coordo!$A$2:$A$62,0)),MATCH(Chiffrier!E4018,Sites_coordo!$A$2:$A$62,0),NA()))</f>
        <v>-66.457300000000004</v>
      </c>
      <c r="J4018" t="s">
        <v>132</v>
      </c>
      <c r="K4018" t="s">
        <v>132</v>
      </c>
      <c r="L4018" s="4">
        <v>20072102</v>
      </c>
      <c r="M4018" t="s">
        <v>151</v>
      </c>
      <c r="N4018" s="4">
        <v>5</v>
      </c>
      <c r="O4018" s="4" t="s">
        <v>121</v>
      </c>
      <c r="P4018" s="4">
        <v>1</v>
      </c>
      <c r="Q4018" s="4" t="s">
        <v>4297</v>
      </c>
      <c r="R4018" s="4">
        <v>0</v>
      </c>
      <c r="S4018">
        <v>0</v>
      </c>
      <c r="T4018" t="s">
        <v>106</v>
      </c>
      <c r="U4018">
        <v>0</v>
      </c>
      <c r="V4018" t="s">
        <v>106</v>
      </c>
      <c r="W4018">
        <v>0</v>
      </c>
      <c r="X4018">
        <v>0</v>
      </c>
      <c r="Y4018">
        <v>0</v>
      </c>
      <c r="Z4018">
        <v>0</v>
      </c>
      <c r="AA4018">
        <v>0</v>
      </c>
      <c r="AB4018">
        <v>0</v>
      </c>
      <c r="AC4018">
        <v>0</v>
      </c>
      <c r="AD4018">
        <v>0</v>
      </c>
      <c r="AE4018" s="4">
        <v>0</v>
      </c>
      <c r="AF4018" s="4">
        <v>0</v>
      </c>
      <c r="AH4018" s="6">
        <v>44119</v>
      </c>
      <c r="AI4018" t="s">
        <v>106</v>
      </c>
      <c r="AJ4018" t="s">
        <v>106</v>
      </c>
      <c r="AK4018" t="s">
        <v>106</v>
      </c>
      <c r="AL4018" s="3">
        <v>6.8</v>
      </c>
      <c r="AM4018" s="18">
        <v>28.1</v>
      </c>
      <c r="AN4018" t="s">
        <v>106</v>
      </c>
      <c r="AO4018" t="s">
        <v>106</v>
      </c>
      <c r="AP4018" t="s">
        <v>106</v>
      </c>
      <c r="AQ4018" t="s">
        <v>106</v>
      </c>
      <c r="AR4018" s="4" t="s">
        <v>106</v>
      </c>
      <c r="AS4018" s="4" t="s">
        <v>106</v>
      </c>
      <c r="AT4018" s="4" t="s">
        <v>106</v>
      </c>
      <c r="AU4018" t="s">
        <v>108</v>
      </c>
      <c r="AV4018" t="s">
        <v>160</v>
      </c>
      <c r="AW4018" t="s">
        <v>161</v>
      </c>
      <c r="AY4018" s="4" t="s">
        <v>5070</v>
      </c>
    </row>
    <row r="4019" spans="1:51" x14ac:dyDescent="0.25">
      <c r="A4019">
        <v>2020</v>
      </c>
      <c r="B4019" s="24">
        <v>44001</v>
      </c>
      <c r="C4019" s="6">
        <v>44119</v>
      </c>
      <c r="D4019" t="str">
        <f>INDEX(parametres!$B$2:$B$57,IF(ISNUMBER(MATCH(Chiffrier!E4019,parametres!$C$2:$C$57,0)),MATCH(E4019,parametres!$C$2:$C$57,0),NA()))</f>
        <v>CN-2</v>
      </c>
      <c r="E4019" t="s">
        <v>14</v>
      </c>
      <c r="F4019" t="s">
        <v>112</v>
      </c>
      <c r="G4019" s="4">
        <f t="shared" si="85"/>
        <v>16.857142857142858</v>
      </c>
      <c r="H4019">
        <f>INDEX(Sites_coordo!$C$2:$C$62,IF(ISNUMBER(MATCH(Chiffrier!E4019,Sites_coordo!$A$2:$A$62,0)),MATCH(Chiffrier!E4019,Sites_coordo!$A$2:$A$62,0),NA()))</f>
        <v>50.160499999999999</v>
      </c>
      <c r="I4019">
        <f>INDEX(Sites_coordo!$B$2:$B$62,IF(ISNUMBER(MATCH(Chiffrier!E4019,Sites_coordo!$A$2:$A$62,0)),MATCH(Chiffrier!E4019,Sites_coordo!$A$2:$A$62,0),NA()))</f>
        <v>-66.457300000000004</v>
      </c>
      <c r="J4019" t="s">
        <v>132</v>
      </c>
      <c r="K4019" t="s">
        <v>132</v>
      </c>
      <c r="L4019" s="4">
        <v>20072102</v>
      </c>
      <c r="M4019" t="s">
        <v>151</v>
      </c>
      <c r="N4019" s="4">
        <v>5</v>
      </c>
      <c r="O4019" s="4" t="s">
        <v>121</v>
      </c>
      <c r="P4019" s="4">
        <v>2</v>
      </c>
      <c r="Q4019" s="4" t="s">
        <v>4302</v>
      </c>
      <c r="R4019" s="4">
        <v>0</v>
      </c>
      <c r="S4019">
        <v>0</v>
      </c>
      <c r="T4019" t="s">
        <v>106</v>
      </c>
      <c r="U4019">
        <v>0</v>
      </c>
      <c r="V4019" t="s">
        <v>106</v>
      </c>
      <c r="W4019">
        <v>0</v>
      </c>
      <c r="X4019">
        <v>0</v>
      </c>
      <c r="Y4019">
        <v>0</v>
      </c>
      <c r="Z4019">
        <v>0</v>
      </c>
      <c r="AA4019">
        <v>0</v>
      </c>
      <c r="AB4019">
        <v>0</v>
      </c>
      <c r="AC4019">
        <v>0</v>
      </c>
      <c r="AD4019">
        <v>0</v>
      </c>
      <c r="AE4019" s="4">
        <v>0</v>
      </c>
      <c r="AF4019" s="4">
        <v>0</v>
      </c>
      <c r="AH4019" s="6">
        <v>44119</v>
      </c>
      <c r="AI4019" t="s">
        <v>106</v>
      </c>
      <c r="AJ4019" t="s">
        <v>106</v>
      </c>
      <c r="AK4019" t="s">
        <v>106</v>
      </c>
      <c r="AL4019" s="3">
        <v>6.8</v>
      </c>
      <c r="AM4019" s="18">
        <v>28.1</v>
      </c>
      <c r="AN4019" t="s">
        <v>106</v>
      </c>
      <c r="AO4019" t="s">
        <v>106</v>
      </c>
      <c r="AP4019" t="s">
        <v>106</v>
      </c>
      <c r="AQ4019" t="s">
        <v>106</v>
      </c>
      <c r="AR4019" s="4" t="s">
        <v>106</v>
      </c>
      <c r="AS4019" s="4" t="s">
        <v>106</v>
      </c>
      <c r="AT4019" s="4" t="s">
        <v>106</v>
      </c>
      <c r="AU4019" t="s">
        <v>108</v>
      </c>
      <c r="AV4019" t="s">
        <v>160</v>
      </c>
      <c r="AW4019" t="s">
        <v>161</v>
      </c>
      <c r="AY4019" s="4" t="s">
        <v>5070</v>
      </c>
    </row>
    <row r="4020" spans="1:51" x14ac:dyDescent="0.25">
      <c r="A4020">
        <v>2020</v>
      </c>
      <c r="B4020" s="24">
        <v>44001</v>
      </c>
      <c r="C4020" s="6">
        <v>44119</v>
      </c>
      <c r="D4020" t="str">
        <f>INDEX(parametres!$B$2:$B$57,IF(ISNUMBER(MATCH(Chiffrier!E4020,parametres!$C$2:$C$57,0)),MATCH(E4020,parametres!$C$2:$C$57,0),NA()))</f>
        <v>CN-2</v>
      </c>
      <c r="E4020" t="s">
        <v>14</v>
      </c>
      <c r="F4020" t="s">
        <v>112</v>
      </c>
      <c r="G4020" s="4">
        <f t="shared" si="85"/>
        <v>16.857142857142858</v>
      </c>
      <c r="H4020">
        <f>INDEX(Sites_coordo!$C$2:$C$62,IF(ISNUMBER(MATCH(Chiffrier!E4020,Sites_coordo!$A$2:$A$62,0)),MATCH(Chiffrier!E4020,Sites_coordo!$A$2:$A$62,0),NA()))</f>
        <v>50.160499999999999</v>
      </c>
      <c r="I4020">
        <f>INDEX(Sites_coordo!$B$2:$B$62,IF(ISNUMBER(MATCH(Chiffrier!E4020,Sites_coordo!$A$2:$A$62,0)),MATCH(Chiffrier!E4020,Sites_coordo!$A$2:$A$62,0),NA()))</f>
        <v>-66.457300000000004</v>
      </c>
      <c r="J4020" t="s">
        <v>132</v>
      </c>
      <c r="K4020" t="s">
        <v>132</v>
      </c>
      <c r="L4020" s="4">
        <v>20072102</v>
      </c>
      <c r="M4020" t="s">
        <v>151</v>
      </c>
      <c r="N4020" s="4">
        <v>5</v>
      </c>
      <c r="O4020" s="4" t="s">
        <v>121</v>
      </c>
      <c r="P4020" s="4">
        <v>3</v>
      </c>
      <c r="Q4020" s="4" t="s">
        <v>4303</v>
      </c>
      <c r="R4020" s="4">
        <v>0</v>
      </c>
      <c r="S4020">
        <v>0</v>
      </c>
      <c r="T4020" t="s">
        <v>106</v>
      </c>
      <c r="U4020">
        <v>0</v>
      </c>
      <c r="V4020" t="s">
        <v>106</v>
      </c>
      <c r="W4020">
        <v>0</v>
      </c>
      <c r="X4020">
        <v>0</v>
      </c>
      <c r="Y4020">
        <v>0</v>
      </c>
      <c r="Z4020">
        <v>0</v>
      </c>
      <c r="AA4020">
        <v>0</v>
      </c>
      <c r="AB4020">
        <v>0</v>
      </c>
      <c r="AC4020">
        <v>0</v>
      </c>
      <c r="AD4020">
        <v>0</v>
      </c>
      <c r="AE4020" s="4">
        <v>0</v>
      </c>
      <c r="AF4020" s="4">
        <v>0</v>
      </c>
      <c r="AH4020" s="6">
        <v>44119</v>
      </c>
      <c r="AI4020" t="s">
        <v>106</v>
      </c>
      <c r="AJ4020" t="s">
        <v>106</v>
      </c>
      <c r="AK4020" t="s">
        <v>106</v>
      </c>
      <c r="AL4020" s="3">
        <v>6.8</v>
      </c>
      <c r="AM4020" s="18">
        <v>28.1</v>
      </c>
      <c r="AN4020" t="s">
        <v>106</v>
      </c>
      <c r="AO4020" t="s">
        <v>106</v>
      </c>
      <c r="AP4020" t="s">
        <v>106</v>
      </c>
      <c r="AQ4020" t="s">
        <v>106</v>
      </c>
      <c r="AR4020" s="4" t="s">
        <v>106</v>
      </c>
      <c r="AS4020" s="4" t="s">
        <v>106</v>
      </c>
      <c r="AT4020" s="4" t="s">
        <v>106</v>
      </c>
      <c r="AU4020" t="s">
        <v>108</v>
      </c>
      <c r="AV4020" t="s">
        <v>160</v>
      </c>
      <c r="AW4020" t="s">
        <v>161</v>
      </c>
      <c r="AY4020" s="4" t="s">
        <v>5070</v>
      </c>
    </row>
    <row r="4021" spans="1:51" x14ac:dyDescent="0.25">
      <c r="A4021">
        <v>2020</v>
      </c>
      <c r="B4021" s="24">
        <v>44001</v>
      </c>
      <c r="C4021" s="6">
        <v>44119</v>
      </c>
      <c r="D4021" t="str">
        <f>INDEX(parametres!$B$2:$B$57,IF(ISNUMBER(MATCH(Chiffrier!E4021,parametres!$C$2:$C$57,0)),MATCH(E4021,parametres!$C$2:$C$57,0),NA()))</f>
        <v>CN-2</v>
      </c>
      <c r="E4021" t="s">
        <v>14</v>
      </c>
      <c r="F4021" t="s">
        <v>112</v>
      </c>
      <c r="G4021" s="4">
        <f t="shared" si="85"/>
        <v>16.857142857142858</v>
      </c>
      <c r="H4021">
        <f>INDEX(Sites_coordo!$C$2:$C$62,IF(ISNUMBER(MATCH(Chiffrier!E4021,Sites_coordo!$A$2:$A$62,0)),MATCH(Chiffrier!E4021,Sites_coordo!$A$2:$A$62,0),NA()))</f>
        <v>50.160499999999999</v>
      </c>
      <c r="I4021">
        <f>INDEX(Sites_coordo!$B$2:$B$62,IF(ISNUMBER(MATCH(Chiffrier!E4021,Sites_coordo!$A$2:$A$62,0)),MATCH(Chiffrier!E4021,Sites_coordo!$A$2:$A$62,0),NA()))</f>
        <v>-66.457300000000004</v>
      </c>
      <c r="J4021" t="s">
        <v>132</v>
      </c>
      <c r="K4021" t="s">
        <v>132</v>
      </c>
      <c r="L4021" s="4">
        <v>20072102</v>
      </c>
      <c r="M4021" t="s">
        <v>151</v>
      </c>
      <c r="N4021" s="4">
        <v>5</v>
      </c>
      <c r="O4021" s="4" t="s">
        <v>107</v>
      </c>
      <c r="P4021" s="4">
        <v>1</v>
      </c>
      <c r="Q4021" s="4" t="s">
        <v>4298</v>
      </c>
      <c r="R4021" s="4">
        <v>0</v>
      </c>
      <c r="S4021">
        <v>0</v>
      </c>
      <c r="T4021" t="s">
        <v>106</v>
      </c>
      <c r="U4021">
        <v>0</v>
      </c>
      <c r="V4021" t="s">
        <v>106</v>
      </c>
      <c r="W4021">
        <v>0</v>
      </c>
      <c r="X4021">
        <v>0</v>
      </c>
      <c r="Y4021">
        <v>0</v>
      </c>
      <c r="Z4021">
        <v>0</v>
      </c>
      <c r="AA4021">
        <v>0</v>
      </c>
      <c r="AB4021">
        <v>0</v>
      </c>
      <c r="AC4021">
        <v>0</v>
      </c>
      <c r="AD4021">
        <v>0</v>
      </c>
      <c r="AE4021" s="4">
        <v>0</v>
      </c>
      <c r="AF4021" s="4">
        <v>0</v>
      </c>
      <c r="AH4021" s="6">
        <v>44119</v>
      </c>
      <c r="AI4021" t="s">
        <v>106</v>
      </c>
      <c r="AJ4021" t="s">
        <v>106</v>
      </c>
      <c r="AK4021" t="s">
        <v>106</v>
      </c>
      <c r="AL4021" s="3">
        <v>6.8</v>
      </c>
      <c r="AM4021" s="18">
        <v>28.1</v>
      </c>
      <c r="AN4021" t="s">
        <v>106</v>
      </c>
      <c r="AO4021" t="s">
        <v>106</v>
      </c>
      <c r="AP4021" t="s">
        <v>106</v>
      </c>
      <c r="AQ4021" t="s">
        <v>106</v>
      </c>
      <c r="AR4021" s="4" t="s">
        <v>106</v>
      </c>
      <c r="AS4021" s="4" t="s">
        <v>106</v>
      </c>
      <c r="AT4021" s="4" t="s">
        <v>106</v>
      </c>
      <c r="AU4021" t="s">
        <v>108</v>
      </c>
      <c r="AV4021" t="s">
        <v>160</v>
      </c>
      <c r="AW4021" t="s">
        <v>161</v>
      </c>
      <c r="AY4021" s="4" t="s">
        <v>5070</v>
      </c>
    </row>
    <row r="4022" spans="1:51" x14ac:dyDescent="0.25">
      <c r="A4022">
        <v>2020</v>
      </c>
      <c r="B4022" s="24">
        <v>44001</v>
      </c>
      <c r="C4022" s="6">
        <v>44119</v>
      </c>
      <c r="D4022" t="str">
        <f>INDEX(parametres!$B$2:$B$57,IF(ISNUMBER(MATCH(Chiffrier!E4022,parametres!$C$2:$C$57,0)),MATCH(E4022,parametres!$C$2:$C$57,0),NA()))</f>
        <v>CN-2</v>
      </c>
      <c r="E4022" t="s">
        <v>14</v>
      </c>
      <c r="F4022" t="s">
        <v>112</v>
      </c>
      <c r="G4022" s="4">
        <f t="shared" si="85"/>
        <v>16.857142857142858</v>
      </c>
      <c r="H4022">
        <f>INDEX(Sites_coordo!$C$2:$C$62,IF(ISNUMBER(MATCH(Chiffrier!E4022,Sites_coordo!$A$2:$A$62,0)),MATCH(Chiffrier!E4022,Sites_coordo!$A$2:$A$62,0),NA()))</f>
        <v>50.160499999999999</v>
      </c>
      <c r="I4022">
        <f>INDEX(Sites_coordo!$B$2:$B$62,IF(ISNUMBER(MATCH(Chiffrier!E4022,Sites_coordo!$A$2:$A$62,0)),MATCH(Chiffrier!E4022,Sites_coordo!$A$2:$A$62,0),NA()))</f>
        <v>-66.457300000000004</v>
      </c>
      <c r="J4022" t="s">
        <v>132</v>
      </c>
      <c r="K4022" t="s">
        <v>132</v>
      </c>
      <c r="L4022" s="4">
        <v>20072102</v>
      </c>
      <c r="M4022" t="s">
        <v>151</v>
      </c>
      <c r="N4022" s="4">
        <v>6</v>
      </c>
      <c r="O4022" s="4" t="s">
        <v>121</v>
      </c>
      <c r="P4022" s="4">
        <v>1</v>
      </c>
      <c r="Q4022" s="4" t="s">
        <v>4299</v>
      </c>
      <c r="R4022" s="4">
        <v>0</v>
      </c>
      <c r="S4022">
        <v>0</v>
      </c>
      <c r="T4022" t="s">
        <v>106</v>
      </c>
      <c r="U4022">
        <v>0</v>
      </c>
      <c r="V4022" t="s">
        <v>106</v>
      </c>
      <c r="W4022">
        <v>0</v>
      </c>
      <c r="X4022">
        <v>0</v>
      </c>
      <c r="Y4022">
        <v>0</v>
      </c>
      <c r="Z4022">
        <v>0</v>
      </c>
      <c r="AA4022">
        <v>0</v>
      </c>
      <c r="AB4022">
        <v>0</v>
      </c>
      <c r="AC4022">
        <v>0</v>
      </c>
      <c r="AD4022">
        <v>0</v>
      </c>
      <c r="AE4022" s="4">
        <v>0</v>
      </c>
      <c r="AF4022" s="4">
        <v>0</v>
      </c>
      <c r="AH4022" s="6">
        <v>44119</v>
      </c>
      <c r="AI4022" t="s">
        <v>106</v>
      </c>
      <c r="AJ4022" t="s">
        <v>106</v>
      </c>
      <c r="AK4022" t="s">
        <v>106</v>
      </c>
      <c r="AL4022" s="3">
        <v>6.8</v>
      </c>
      <c r="AM4022" s="18">
        <v>28.1</v>
      </c>
      <c r="AN4022" t="s">
        <v>106</v>
      </c>
      <c r="AO4022" t="s">
        <v>106</v>
      </c>
      <c r="AP4022" t="s">
        <v>106</v>
      </c>
      <c r="AQ4022" t="s">
        <v>106</v>
      </c>
      <c r="AR4022" s="4" t="s">
        <v>106</v>
      </c>
      <c r="AS4022" s="4" t="s">
        <v>106</v>
      </c>
      <c r="AT4022" s="4" t="s">
        <v>106</v>
      </c>
      <c r="AU4022" t="s">
        <v>108</v>
      </c>
      <c r="AV4022" t="s">
        <v>160</v>
      </c>
      <c r="AW4022" t="s">
        <v>161</v>
      </c>
      <c r="AY4022" s="4" t="s">
        <v>5070</v>
      </c>
    </row>
    <row r="4023" spans="1:51" x14ac:dyDescent="0.25">
      <c r="A4023">
        <v>2020</v>
      </c>
      <c r="B4023" s="24">
        <v>44001</v>
      </c>
      <c r="C4023" s="6">
        <v>44119</v>
      </c>
      <c r="D4023" t="str">
        <f>INDEX(parametres!$B$2:$B$57,IF(ISNUMBER(MATCH(Chiffrier!E4023,parametres!$C$2:$C$57,0)),MATCH(E4023,parametres!$C$2:$C$57,0),NA()))</f>
        <v>CN-2</v>
      </c>
      <c r="E4023" t="s">
        <v>14</v>
      </c>
      <c r="F4023" t="s">
        <v>112</v>
      </c>
      <c r="G4023" s="4">
        <f t="shared" si="85"/>
        <v>16.857142857142858</v>
      </c>
      <c r="H4023">
        <f>INDEX(Sites_coordo!$C$2:$C$62,IF(ISNUMBER(MATCH(Chiffrier!E4023,Sites_coordo!$A$2:$A$62,0)),MATCH(Chiffrier!E4023,Sites_coordo!$A$2:$A$62,0),NA()))</f>
        <v>50.160499999999999</v>
      </c>
      <c r="I4023">
        <f>INDEX(Sites_coordo!$B$2:$B$62,IF(ISNUMBER(MATCH(Chiffrier!E4023,Sites_coordo!$A$2:$A$62,0)),MATCH(Chiffrier!E4023,Sites_coordo!$A$2:$A$62,0),NA()))</f>
        <v>-66.457300000000004</v>
      </c>
      <c r="J4023" t="s">
        <v>132</v>
      </c>
      <c r="K4023" t="s">
        <v>132</v>
      </c>
      <c r="L4023" s="4">
        <v>20072102</v>
      </c>
      <c r="M4023" t="s">
        <v>151</v>
      </c>
      <c r="N4023" s="4">
        <v>6</v>
      </c>
      <c r="O4023" s="4" t="s">
        <v>121</v>
      </c>
      <c r="P4023" s="4">
        <v>2</v>
      </c>
      <c r="Q4023" s="4" t="s">
        <v>4304</v>
      </c>
      <c r="R4023" s="4">
        <v>0</v>
      </c>
      <c r="S4023">
        <v>0</v>
      </c>
      <c r="T4023" t="s">
        <v>106</v>
      </c>
      <c r="U4023">
        <v>0</v>
      </c>
      <c r="V4023" t="s">
        <v>106</v>
      </c>
      <c r="W4023">
        <v>0</v>
      </c>
      <c r="X4023">
        <v>0</v>
      </c>
      <c r="Y4023">
        <v>0</v>
      </c>
      <c r="Z4023">
        <v>0</v>
      </c>
      <c r="AA4023">
        <v>0</v>
      </c>
      <c r="AB4023">
        <v>0</v>
      </c>
      <c r="AC4023">
        <v>0</v>
      </c>
      <c r="AD4023">
        <v>0</v>
      </c>
      <c r="AE4023" s="4">
        <v>0</v>
      </c>
      <c r="AF4023" s="4">
        <v>0</v>
      </c>
      <c r="AH4023" s="6">
        <v>44119</v>
      </c>
      <c r="AI4023" t="s">
        <v>106</v>
      </c>
      <c r="AJ4023" t="s">
        <v>106</v>
      </c>
      <c r="AK4023" t="s">
        <v>106</v>
      </c>
      <c r="AL4023" s="3">
        <v>6.8</v>
      </c>
      <c r="AM4023" s="18">
        <v>28.1</v>
      </c>
      <c r="AN4023" t="s">
        <v>106</v>
      </c>
      <c r="AO4023" t="s">
        <v>106</v>
      </c>
      <c r="AP4023" t="s">
        <v>106</v>
      </c>
      <c r="AQ4023" t="s">
        <v>106</v>
      </c>
      <c r="AR4023" s="4" t="s">
        <v>106</v>
      </c>
      <c r="AS4023" s="4" t="s">
        <v>106</v>
      </c>
      <c r="AT4023" s="4" t="s">
        <v>106</v>
      </c>
      <c r="AU4023" t="s">
        <v>108</v>
      </c>
      <c r="AV4023" t="s">
        <v>160</v>
      </c>
      <c r="AW4023" t="s">
        <v>161</v>
      </c>
      <c r="AY4023" s="4" t="s">
        <v>5070</v>
      </c>
    </row>
    <row r="4024" spans="1:51" x14ac:dyDescent="0.25">
      <c r="A4024">
        <v>2020</v>
      </c>
      <c r="B4024" s="24">
        <v>44001</v>
      </c>
      <c r="C4024" s="6">
        <v>44119</v>
      </c>
      <c r="D4024" t="str">
        <f>INDEX(parametres!$B$2:$B$57,IF(ISNUMBER(MATCH(Chiffrier!E4024,parametres!$C$2:$C$57,0)),MATCH(E4024,parametres!$C$2:$C$57,0),NA()))</f>
        <v>CN-2</v>
      </c>
      <c r="E4024" t="s">
        <v>14</v>
      </c>
      <c r="F4024" t="s">
        <v>112</v>
      </c>
      <c r="G4024" s="4">
        <f t="shared" si="85"/>
        <v>16.857142857142858</v>
      </c>
      <c r="H4024">
        <f>INDEX(Sites_coordo!$C$2:$C$62,IF(ISNUMBER(MATCH(Chiffrier!E4024,Sites_coordo!$A$2:$A$62,0)),MATCH(Chiffrier!E4024,Sites_coordo!$A$2:$A$62,0),NA()))</f>
        <v>50.160499999999999</v>
      </c>
      <c r="I4024">
        <f>INDEX(Sites_coordo!$B$2:$B$62,IF(ISNUMBER(MATCH(Chiffrier!E4024,Sites_coordo!$A$2:$A$62,0)),MATCH(Chiffrier!E4024,Sites_coordo!$A$2:$A$62,0),NA()))</f>
        <v>-66.457300000000004</v>
      </c>
      <c r="J4024" t="s">
        <v>132</v>
      </c>
      <c r="K4024" t="s">
        <v>132</v>
      </c>
      <c r="L4024" s="4">
        <v>20072102</v>
      </c>
      <c r="M4024" t="s">
        <v>151</v>
      </c>
      <c r="N4024" s="4">
        <v>6</v>
      </c>
      <c r="O4024" s="4" t="s">
        <v>121</v>
      </c>
      <c r="P4024" s="4">
        <v>3</v>
      </c>
      <c r="Q4024" s="4" t="s">
        <v>4305</v>
      </c>
      <c r="R4024" s="4">
        <v>0</v>
      </c>
      <c r="S4024">
        <v>0</v>
      </c>
      <c r="T4024" t="s">
        <v>106</v>
      </c>
      <c r="U4024">
        <v>0</v>
      </c>
      <c r="V4024" t="s">
        <v>106</v>
      </c>
      <c r="W4024">
        <v>0</v>
      </c>
      <c r="X4024">
        <v>0</v>
      </c>
      <c r="Y4024">
        <v>0</v>
      </c>
      <c r="Z4024">
        <v>0</v>
      </c>
      <c r="AA4024">
        <v>0</v>
      </c>
      <c r="AB4024">
        <v>0</v>
      </c>
      <c r="AC4024">
        <v>0</v>
      </c>
      <c r="AD4024">
        <v>0</v>
      </c>
      <c r="AE4024" s="4">
        <v>0</v>
      </c>
      <c r="AF4024" s="4">
        <v>0</v>
      </c>
      <c r="AH4024" s="6">
        <v>44119</v>
      </c>
      <c r="AI4024" t="s">
        <v>106</v>
      </c>
      <c r="AJ4024" t="s">
        <v>106</v>
      </c>
      <c r="AK4024" t="s">
        <v>106</v>
      </c>
      <c r="AL4024" s="3">
        <v>6.8</v>
      </c>
      <c r="AM4024" s="18">
        <v>28.1</v>
      </c>
      <c r="AN4024" t="s">
        <v>106</v>
      </c>
      <c r="AO4024" t="s">
        <v>106</v>
      </c>
      <c r="AP4024" t="s">
        <v>106</v>
      </c>
      <c r="AQ4024" t="s">
        <v>106</v>
      </c>
      <c r="AR4024" s="4" t="s">
        <v>106</v>
      </c>
      <c r="AS4024" s="4" t="s">
        <v>106</v>
      </c>
      <c r="AT4024" s="4" t="s">
        <v>106</v>
      </c>
      <c r="AU4024" t="s">
        <v>108</v>
      </c>
      <c r="AV4024" t="s">
        <v>160</v>
      </c>
      <c r="AW4024" t="s">
        <v>161</v>
      </c>
      <c r="AY4024" s="4" t="s">
        <v>5070</v>
      </c>
    </row>
    <row r="4025" spans="1:51" s="13" customFormat="1" x14ac:dyDescent="0.25">
      <c r="A4025" s="13">
        <v>2020</v>
      </c>
      <c r="B4025" s="25">
        <v>44001</v>
      </c>
      <c r="C4025" s="16">
        <v>44119</v>
      </c>
      <c r="D4025" s="13" t="str">
        <f>INDEX(parametres!$B$2:$B$57,IF(ISNUMBER(MATCH(Chiffrier!E4025,parametres!$C$2:$C$57,0)),MATCH(E4025,parametres!$C$2:$C$57,0),NA()))</f>
        <v>CN-2</v>
      </c>
      <c r="E4025" s="13" t="s">
        <v>14</v>
      </c>
      <c r="F4025" s="13" t="s">
        <v>112</v>
      </c>
      <c r="G4025" s="14">
        <f t="shared" si="85"/>
        <v>16.857142857142858</v>
      </c>
      <c r="H4025" s="13">
        <f>INDEX(Sites_coordo!$C$2:$C$62,IF(ISNUMBER(MATCH(Chiffrier!E4025,Sites_coordo!$A$2:$A$62,0)),MATCH(Chiffrier!E4025,Sites_coordo!$A$2:$A$62,0),NA()))</f>
        <v>50.160499999999999</v>
      </c>
      <c r="I4025" s="13">
        <f>INDEX(Sites_coordo!$B$2:$B$62,IF(ISNUMBER(MATCH(Chiffrier!E4025,Sites_coordo!$A$2:$A$62,0)),MATCH(Chiffrier!E4025,Sites_coordo!$A$2:$A$62,0),NA()))</f>
        <v>-66.457300000000004</v>
      </c>
      <c r="J4025" s="13" t="s">
        <v>132</v>
      </c>
      <c r="K4025" s="13" t="s">
        <v>132</v>
      </c>
      <c r="L4025" s="14">
        <v>20072102</v>
      </c>
      <c r="M4025" s="13" t="s">
        <v>151</v>
      </c>
      <c r="N4025" s="14">
        <v>6</v>
      </c>
      <c r="O4025" s="14" t="s">
        <v>107</v>
      </c>
      <c r="P4025" s="14">
        <v>1</v>
      </c>
      <c r="Q4025" s="14" t="s">
        <v>4300</v>
      </c>
      <c r="R4025" s="14">
        <v>0</v>
      </c>
      <c r="S4025" s="13">
        <v>0</v>
      </c>
      <c r="T4025" s="13" t="s">
        <v>106</v>
      </c>
      <c r="U4025" s="13">
        <v>0</v>
      </c>
      <c r="V4025" s="13" t="s">
        <v>106</v>
      </c>
      <c r="W4025" s="13">
        <v>0</v>
      </c>
      <c r="X4025" s="13">
        <v>0</v>
      </c>
      <c r="Y4025" s="13">
        <v>0</v>
      </c>
      <c r="Z4025" s="13">
        <v>0</v>
      </c>
      <c r="AA4025" s="13">
        <v>0</v>
      </c>
      <c r="AB4025" s="13">
        <v>0</v>
      </c>
      <c r="AC4025" s="13">
        <v>0</v>
      </c>
      <c r="AD4025" s="13">
        <v>0</v>
      </c>
      <c r="AE4025" s="14">
        <v>0</v>
      </c>
      <c r="AF4025" s="14">
        <v>0</v>
      </c>
      <c r="AH4025" s="16">
        <v>44119</v>
      </c>
      <c r="AI4025" s="13" t="s">
        <v>106</v>
      </c>
      <c r="AJ4025" s="13" t="s">
        <v>106</v>
      </c>
      <c r="AK4025" s="13" t="s">
        <v>106</v>
      </c>
      <c r="AL4025" s="23">
        <v>6.8</v>
      </c>
      <c r="AM4025" s="14">
        <v>28.1</v>
      </c>
      <c r="AN4025" s="13" t="s">
        <v>106</v>
      </c>
      <c r="AO4025" s="13" t="s">
        <v>106</v>
      </c>
      <c r="AP4025" s="13" t="s">
        <v>106</v>
      </c>
      <c r="AQ4025" s="13" t="s">
        <v>106</v>
      </c>
      <c r="AR4025" s="14" t="s">
        <v>106</v>
      </c>
      <c r="AS4025" s="14" t="s">
        <v>106</v>
      </c>
      <c r="AT4025" s="14" t="s">
        <v>106</v>
      </c>
      <c r="AU4025" s="13" t="s">
        <v>108</v>
      </c>
      <c r="AV4025" s="13" t="s">
        <v>160</v>
      </c>
      <c r="AW4025" s="13" t="s">
        <v>161</v>
      </c>
      <c r="AY4025" s="4" t="s">
        <v>5070</v>
      </c>
    </row>
    <row r="4026" spans="1:51" x14ac:dyDescent="0.25">
      <c r="A4026">
        <v>2020</v>
      </c>
      <c r="B4026" s="24">
        <v>43992</v>
      </c>
      <c r="C4026" s="6">
        <v>44104</v>
      </c>
      <c r="D4026" t="str">
        <f>INDEX(parametres!$B$2:$B$57,IF(ISNUMBER(MATCH(Chiffrier!E4026,parametres!$C$2:$C$57,0)),MATCH(E4026,parametres!$C$2:$C$57,0),NA()))</f>
        <v>CN-11</v>
      </c>
      <c r="E4026" t="s">
        <v>48</v>
      </c>
      <c r="F4026" t="s">
        <v>112</v>
      </c>
      <c r="G4026" s="4">
        <f>(C4026-B4026)/7</f>
        <v>16</v>
      </c>
      <c r="H4026">
        <f>INDEX(Sites_coordo!$C$2:$C$62,IF(ISNUMBER(MATCH(Chiffrier!E4026,Sites_coordo!$A$2:$A$62,0)),MATCH(Chiffrier!E4026,Sites_coordo!$A$2:$A$62,0),NA()))</f>
        <v>48.318339999999999</v>
      </c>
      <c r="I4026">
        <f>INDEX(Sites_coordo!$B$2:$B$62,IF(ISNUMBER(MATCH(Chiffrier!E4026,Sites_coordo!$A$2:$A$62,0)),MATCH(Chiffrier!E4026,Sites_coordo!$A$2:$A$62,0),NA()))</f>
        <v>-69.415130000000005</v>
      </c>
      <c r="J4026" t="s">
        <v>135</v>
      </c>
      <c r="K4026" t="s">
        <v>135</v>
      </c>
      <c r="L4026" s="4">
        <v>20315574</v>
      </c>
      <c r="M4026" t="s">
        <v>151</v>
      </c>
      <c r="N4026" s="4">
        <v>1</v>
      </c>
      <c r="O4026" s="4" t="s">
        <v>121</v>
      </c>
      <c r="P4026" s="4">
        <v>1</v>
      </c>
      <c r="Q4026" s="4" t="s">
        <v>4306</v>
      </c>
      <c r="R4026" s="4">
        <v>0</v>
      </c>
      <c r="S4026">
        <v>0</v>
      </c>
      <c r="T4026" t="s">
        <v>106</v>
      </c>
      <c r="U4026">
        <v>0</v>
      </c>
      <c r="V4026" t="s">
        <v>106</v>
      </c>
      <c r="W4026">
        <v>0</v>
      </c>
      <c r="X4026">
        <v>0</v>
      </c>
      <c r="Y4026">
        <v>0</v>
      </c>
      <c r="Z4026">
        <v>0</v>
      </c>
      <c r="AA4026">
        <v>0</v>
      </c>
      <c r="AB4026">
        <v>0</v>
      </c>
      <c r="AC4026">
        <v>0</v>
      </c>
      <c r="AD4026">
        <v>0</v>
      </c>
      <c r="AE4026" s="4">
        <v>0</v>
      </c>
      <c r="AF4026" s="4">
        <v>0</v>
      </c>
      <c r="AH4026" s="6">
        <v>44104</v>
      </c>
      <c r="AI4026" s="5">
        <v>0.5229166666666667</v>
      </c>
      <c r="AJ4026" t="s">
        <v>106</v>
      </c>
      <c r="AK4026" t="s">
        <v>106</v>
      </c>
      <c r="AL4026" s="4">
        <v>6.8</v>
      </c>
      <c r="AM4026" s="4">
        <v>27.8</v>
      </c>
      <c r="AN4026" t="s">
        <v>106</v>
      </c>
      <c r="AO4026" t="s">
        <v>106</v>
      </c>
      <c r="AP4026" t="s">
        <v>106</v>
      </c>
      <c r="AQ4026" t="s">
        <v>106</v>
      </c>
      <c r="AR4026" s="4" t="s">
        <v>106</v>
      </c>
      <c r="AS4026" s="4" t="s">
        <v>106</v>
      </c>
      <c r="AT4026" s="4" t="s">
        <v>106</v>
      </c>
      <c r="AU4026" t="s">
        <v>108</v>
      </c>
      <c r="AV4026" t="s">
        <v>109</v>
      </c>
      <c r="AW4026" t="s">
        <v>110</v>
      </c>
      <c r="AY4026" s="4" t="s">
        <v>5070</v>
      </c>
    </row>
    <row r="4027" spans="1:51" x14ac:dyDescent="0.25">
      <c r="A4027">
        <v>2020</v>
      </c>
      <c r="B4027" s="24">
        <v>43992</v>
      </c>
      <c r="C4027" s="6">
        <v>44104</v>
      </c>
      <c r="D4027" t="str">
        <f>INDEX(parametres!$B$2:$B$57,IF(ISNUMBER(MATCH(Chiffrier!E4027,parametres!$C$2:$C$57,0)),MATCH(E4027,parametres!$C$2:$C$57,0),NA()))</f>
        <v>CN-11</v>
      </c>
      <c r="E4027" t="s">
        <v>48</v>
      </c>
      <c r="F4027" t="s">
        <v>112</v>
      </c>
      <c r="G4027" s="4">
        <f t="shared" ref="G4027:G4065" si="86">(C4027-B4027)/7</f>
        <v>16</v>
      </c>
      <c r="H4027">
        <f>INDEX(Sites_coordo!$C$2:$C$62,IF(ISNUMBER(MATCH(Chiffrier!E4027,Sites_coordo!$A$2:$A$62,0)),MATCH(Chiffrier!E4027,Sites_coordo!$A$2:$A$62,0),NA()))</f>
        <v>48.318339999999999</v>
      </c>
      <c r="I4027">
        <f>INDEX(Sites_coordo!$B$2:$B$62,IF(ISNUMBER(MATCH(Chiffrier!E4027,Sites_coordo!$A$2:$A$62,0)),MATCH(Chiffrier!E4027,Sites_coordo!$A$2:$A$62,0),NA()))</f>
        <v>-69.415130000000005</v>
      </c>
      <c r="J4027" t="s">
        <v>135</v>
      </c>
      <c r="K4027" t="s">
        <v>135</v>
      </c>
      <c r="L4027" s="4">
        <v>20315574</v>
      </c>
      <c r="M4027" t="s">
        <v>151</v>
      </c>
      <c r="N4027" s="4">
        <v>1</v>
      </c>
      <c r="O4027" s="4" t="s">
        <v>121</v>
      </c>
      <c r="P4027" s="4">
        <v>2</v>
      </c>
      <c r="Q4027" s="4" t="s">
        <v>4307</v>
      </c>
      <c r="R4027" s="4">
        <v>0</v>
      </c>
      <c r="S4027">
        <v>0</v>
      </c>
      <c r="T4027" t="s">
        <v>106</v>
      </c>
      <c r="U4027">
        <v>0</v>
      </c>
      <c r="V4027" t="s">
        <v>106</v>
      </c>
      <c r="W4027">
        <v>0</v>
      </c>
      <c r="X4027">
        <v>0</v>
      </c>
      <c r="Y4027">
        <v>0</v>
      </c>
      <c r="Z4027">
        <v>0</v>
      </c>
      <c r="AA4027">
        <v>0</v>
      </c>
      <c r="AB4027">
        <v>0</v>
      </c>
      <c r="AC4027">
        <v>0</v>
      </c>
      <c r="AD4027">
        <v>0</v>
      </c>
      <c r="AE4027" s="4">
        <v>0</v>
      </c>
      <c r="AF4027" s="4">
        <v>0</v>
      </c>
      <c r="AH4027" s="6">
        <v>44104</v>
      </c>
      <c r="AI4027" s="5">
        <v>0.5229166666666667</v>
      </c>
      <c r="AJ4027" t="s">
        <v>106</v>
      </c>
      <c r="AK4027" t="s">
        <v>106</v>
      </c>
      <c r="AL4027" s="4">
        <v>6.8</v>
      </c>
      <c r="AM4027" s="4">
        <v>27.8</v>
      </c>
      <c r="AN4027" t="s">
        <v>106</v>
      </c>
      <c r="AO4027" t="s">
        <v>106</v>
      </c>
      <c r="AP4027" t="s">
        <v>106</v>
      </c>
      <c r="AQ4027" t="s">
        <v>106</v>
      </c>
      <c r="AR4027" s="4" t="s">
        <v>106</v>
      </c>
      <c r="AS4027" s="4" t="s">
        <v>106</v>
      </c>
      <c r="AT4027" s="4" t="s">
        <v>106</v>
      </c>
      <c r="AU4027" t="s">
        <v>108</v>
      </c>
      <c r="AV4027" t="s">
        <v>109</v>
      </c>
      <c r="AW4027" t="s">
        <v>110</v>
      </c>
      <c r="AY4027" s="4" t="s">
        <v>5070</v>
      </c>
    </row>
    <row r="4028" spans="1:51" x14ac:dyDescent="0.25">
      <c r="A4028">
        <v>2020</v>
      </c>
      <c r="B4028" s="24">
        <v>43992</v>
      </c>
      <c r="C4028" s="6">
        <v>44104</v>
      </c>
      <c r="D4028" t="str">
        <f>INDEX(parametres!$B$2:$B$57,IF(ISNUMBER(MATCH(Chiffrier!E4028,parametres!$C$2:$C$57,0)),MATCH(E4028,parametres!$C$2:$C$57,0),NA()))</f>
        <v>CN-11</v>
      </c>
      <c r="E4028" t="s">
        <v>48</v>
      </c>
      <c r="F4028" t="s">
        <v>112</v>
      </c>
      <c r="G4028" s="4">
        <f t="shared" si="86"/>
        <v>16</v>
      </c>
      <c r="H4028">
        <f>INDEX(Sites_coordo!$C$2:$C$62,IF(ISNUMBER(MATCH(Chiffrier!E4028,Sites_coordo!$A$2:$A$62,0)),MATCH(Chiffrier!E4028,Sites_coordo!$A$2:$A$62,0),NA()))</f>
        <v>48.318339999999999</v>
      </c>
      <c r="I4028">
        <f>INDEX(Sites_coordo!$B$2:$B$62,IF(ISNUMBER(MATCH(Chiffrier!E4028,Sites_coordo!$A$2:$A$62,0)),MATCH(Chiffrier!E4028,Sites_coordo!$A$2:$A$62,0),NA()))</f>
        <v>-69.415130000000005</v>
      </c>
      <c r="J4028" t="s">
        <v>135</v>
      </c>
      <c r="K4028" t="s">
        <v>135</v>
      </c>
      <c r="L4028" s="4">
        <v>20315574</v>
      </c>
      <c r="M4028" t="s">
        <v>151</v>
      </c>
      <c r="N4028" s="4">
        <v>1</v>
      </c>
      <c r="O4028" s="4" t="s">
        <v>121</v>
      </c>
      <c r="P4028" s="4">
        <v>3</v>
      </c>
      <c r="Q4028" s="4" t="s">
        <v>4308</v>
      </c>
      <c r="R4028" s="4">
        <v>0</v>
      </c>
      <c r="S4028">
        <v>0</v>
      </c>
      <c r="T4028" t="s">
        <v>106</v>
      </c>
      <c r="U4028">
        <v>0</v>
      </c>
      <c r="V4028" t="s">
        <v>106</v>
      </c>
      <c r="W4028">
        <v>0</v>
      </c>
      <c r="X4028">
        <v>0</v>
      </c>
      <c r="Y4028">
        <v>0</v>
      </c>
      <c r="Z4028">
        <v>0</v>
      </c>
      <c r="AA4028">
        <v>0</v>
      </c>
      <c r="AB4028">
        <v>0</v>
      </c>
      <c r="AC4028">
        <v>0</v>
      </c>
      <c r="AD4028">
        <v>0</v>
      </c>
      <c r="AE4028" s="4">
        <v>0</v>
      </c>
      <c r="AF4028" s="4">
        <v>0</v>
      </c>
      <c r="AH4028" s="6">
        <v>44104</v>
      </c>
      <c r="AI4028" s="5">
        <v>0.5229166666666667</v>
      </c>
      <c r="AJ4028" t="s">
        <v>106</v>
      </c>
      <c r="AK4028" t="s">
        <v>106</v>
      </c>
      <c r="AL4028" s="4">
        <v>6.8</v>
      </c>
      <c r="AM4028" s="4">
        <v>27.8</v>
      </c>
      <c r="AN4028" t="s">
        <v>106</v>
      </c>
      <c r="AO4028" t="s">
        <v>106</v>
      </c>
      <c r="AP4028" t="s">
        <v>106</v>
      </c>
      <c r="AQ4028" t="s">
        <v>106</v>
      </c>
      <c r="AR4028" s="4" t="s">
        <v>106</v>
      </c>
      <c r="AS4028" s="4" t="s">
        <v>106</v>
      </c>
      <c r="AT4028" s="4" t="s">
        <v>106</v>
      </c>
      <c r="AU4028" t="s">
        <v>108</v>
      </c>
      <c r="AV4028" t="s">
        <v>109</v>
      </c>
      <c r="AW4028" t="s">
        <v>110</v>
      </c>
      <c r="AY4028" s="4" t="s">
        <v>5070</v>
      </c>
    </row>
    <row r="4029" spans="1:51" x14ac:dyDescent="0.25">
      <c r="A4029">
        <v>2020</v>
      </c>
      <c r="B4029" s="24">
        <v>43992</v>
      </c>
      <c r="C4029" s="6">
        <v>44104</v>
      </c>
      <c r="D4029" t="str">
        <f>INDEX(parametres!$B$2:$B$57,IF(ISNUMBER(MATCH(Chiffrier!E4029,parametres!$C$2:$C$57,0)),MATCH(E4029,parametres!$C$2:$C$57,0),NA()))</f>
        <v>CN-11</v>
      </c>
      <c r="E4029" t="s">
        <v>48</v>
      </c>
      <c r="F4029" t="s">
        <v>112</v>
      </c>
      <c r="G4029" s="4">
        <f t="shared" si="86"/>
        <v>16</v>
      </c>
      <c r="H4029">
        <f>INDEX(Sites_coordo!$C$2:$C$62,IF(ISNUMBER(MATCH(Chiffrier!E4029,Sites_coordo!$A$2:$A$62,0)),MATCH(Chiffrier!E4029,Sites_coordo!$A$2:$A$62,0),NA()))</f>
        <v>48.318339999999999</v>
      </c>
      <c r="I4029">
        <f>INDEX(Sites_coordo!$B$2:$B$62,IF(ISNUMBER(MATCH(Chiffrier!E4029,Sites_coordo!$A$2:$A$62,0)),MATCH(Chiffrier!E4029,Sites_coordo!$A$2:$A$62,0),NA()))</f>
        <v>-69.415130000000005</v>
      </c>
      <c r="J4029" t="s">
        <v>135</v>
      </c>
      <c r="K4029" t="s">
        <v>135</v>
      </c>
      <c r="L4029" s="4">
        <v>20315574</v>
      </c>
      <c r="M4029" t="s">
        <v>151</v>
      </c>
      <c r="N4029" s="4">
        <v>1</v>
      </c>
      <c r="O4029" s="4" t="s">
        <v>107</v>
      </c>
      <c r="P4029" s="4">
        <v>1</v>
      </c>
      <c r="Q4029" s="4" t="s">
        <v>4309</v>
      </c>
      <c r="R4029" s="4">
        <v>0</v>
      </c>
      <c r="S4029">
        <v>0</v>
      </c>
      <c r="T4029" t="s">
        <v>106</v>
      </c>
      <c r="U4029">
        <v>0</v>
      </c>
      <c r="V4029" t="s">
        <v>106</v>
      </c>
      <c r="W4029">
        <v>0</v>
      </c>
      <c r="X4029">
        <v>0</v>
      </c>
      <c r="Y4029">
        <v>0</v>
      </c>
      <c r="Z4029">
        <v>0</v>
      </c>
      <c r="AA4029">
        <v>0</v>
      </c>
      <c r="AB4029">
        <v>0</v>
      </c>
      <c r="AC4029">
        <v>0</v>
      </c>
      <c r="AD4029">
        <v>0</v>
      </c>
      <c r="AE4029" s="4">
        <v>0</v>
      </c>
      <c r="AF4029" s="4">
        <v>0</v>
      </c>
      <c r="AH4029" s="6">
        <v>44104</v>
      </c>
      <c r="AI4029" s="5">
        <v>0.5229166666666667</v>
      </c>
      <c r="AJ4029" t="s">
        <v>106</v>
      </c>
      <c r="AK4029" t="s">
        <v>106</v>
      </c>
      <c r="AL4029" s="4">
        <v>6.8</v>
      </c>
      <c r="AM4029" s="4">
        <v>27.8</v>
      </c>
      <c r="AN4029" t="s">
        <v>106</v>
      </c>
      <c r="AO4029" t="s">
        <v>106</v>
      </c>
      <c r="AP4029" t="s">
        <v>106</v>
      </c>
      <c r="AQ4029" t="s">
        <v>106</v>
      </c>
      <c r="AR4029" s="4" t="s">
        <v>106</v>
      </c>
      <c r="AS4029" s="4" t="s">
        <v>106</v>
      </c>
      <c r="AT4029" s="4" t="s">
        <v>106</v>
      </c>
      <c r="AU4029" t="s">
        <v>108</v>
      </c>
      <c r="AV4029" t="s">
        <v>109</v>
      </c>
      <c r="AW4029" t="s">
        <v>110</v>
      </c>
      <c r="AY4029" s="4" t="s">
        <v>5070</v>
      </c>
    </row>
    <row r="4030" spans="1:51" x14ac:dyDescent="0.25">
      <c r="A4030">
        <v>2020</v>
      </c>
      <c r="B4030" s="24">
        <v>43992</v>
      </c>
      <c r="C4030" s="6">
        <v>44104</v>
      </c>
      <c r="D4030" t="str">
        <f>INDEX(parametres!$B$2:$B$57,IF(ISNUMBER(MATCH(Chiffrier!E4030,parametres!$C$2:$C$57,0)),MATCH(E4030,parametres!$C$2:$C$57,0),NA()))</f>
        <v>CN-11</v>
      </c>
      <c r="E4030" t="s">
        <v>48</v>
      </c>
      <c r="F4030" t="s">
        <v>112</v>
      </c>
      <c r="G4030" s="4">
        <f t="shared" si="86"/>
        <v>16</v>
      </c>
      <c r="H4030">
        <f>INDEX(Sites_coordo!$C$2:$C$62,IF(ISNUMBER(MATCH(Chiffrier!E4030,Sites_coordo!$A$2:$A$62,0)),MATCH(Chiffrier!E4030,Sites_coordo!$A$2:$A$62,0),NA()))</f>
        <v>48.318339999999999</v>
      </c>
      <c r="I4030">
        <f>INDEX(Sites_coordo!$B$2:$B$62,IF(ISNUMBER(MATCH(Chiffrier!E4030,Sites_coordo!$A$2:$A$62,0)),MATCH(Chiffrier!E4030,Sites_coordo!$A$2:$A$62,0),NA()))</f>
        <v>-69.415130000000005</v>
      </c>
      <c r="J4030" t="s">
        <v>135</v>
      </c>
      <c r="K4030" t="s">
        <v>135</v>
      </c>
      <c r="L4030" s="4">
        <v>20315574</v>
      </c>
      <c r="M4030" t="s">
        <v>151</v>
      </c>
      <c r="N4030" s="4">
        <v>2</v>
      </c>
      <c r="O4030" s="4" t="s">
        <v>121</v>
      </c>
      <c r="P4030" s="4">
        <v>1</v>
      </c>
      <c r="Q4030" s="4" t="s">
        <v>4310</v>
      </c>
      <c r="R4030" s="4">
        <v>0</v>
      </c>
      <c r="S4030">
        <v>0</v>
      </c>
      <c r="T4030" t="s">
        <v>106</v>
      </c>
      <c r="U4030">
        <v>0</v>
      </c>
      <c r="V4030" t="s">
        <v>106</v>
      </c>
      <c r="W4030">
        <v>0</v>
      </c>
      <c r="X4030">
        <v>0</v>
      </c>
      <c r="Y4030">
        <v>0</v>
      </c>
      <c r="Z4030">
        <v>0</v>
      </c>
      <c r="AA4030">
        <v>0</v>
      </c>
      <c r="AB4030">
        <v>0</v>
      </c>
      <c r="AC4030">
        <v>0</v>
      </c>
      <c r="AD4030">
        <v>0</v>
      </c>
      <c r="AE4030" s="4">
        <v>0</v>
      </c>
      <c r="AF4030" s="4">
        <v>0</v>
      </c>
      <c r="AH4030" s="6">
        <v>44104</v>
      </c>
      <c r="AI4030" s="5">
        <v>0.5229166666666667</v>
      </c>
      <c r="AJ4030" t="s">
        <v>106</v>
      </c>
      <c r="AK4030" t="s">
        <v>106</v>
      </c>
      <c r="AL4030" s="4">
        <v>6.8</v>
      </c>
      <c r="AM4030" s="4">
        <v>27.8</v>
      </c>
      <c r="AN4030" t="s">
        <v>106</v>
      </c>
      <c r="AO4030" t="s">
        <v>106</v>
      </c>
      <c r="AP4030" t="s">
        <v>106</v>
      </c>
      <c r="AQ4030" t="s">
        <v>106</v>
      </c>
      <c r="AR4030" s="4" t="s">
        <v>106</v>
      </c>
      <c r="AS4030" s="4" t="s">
        <v>106</v>
      </c>
      <c r="AT4030" s="4" t="s">
        <v>106</v>
      </c>
      <c r="AU4030" t="s">
        <v>108</v>
      </c>
      <c r="AV4030" t="s">
        <v>109</v>
      </c>
      <c r="AW4030" t="s">
        <v>110</v>
      </c>
      <c r="AY4030" s="4" t="s">
        <v>5070</v>
      </c>
    </row>
    <row r="4031" spans="1:51" x14ac:dyDescent="0.25">
      <c r="A4031">
        <v>2020</v>
      </c>
      <c r="B4031" s="24">
        <v>43992</v>
      </c>
      <c r="C4031" s="6">
        <v>44104</v>
      </c>
      <c r="D4031" t="str">
        <f>INDEX(parametres!$B$2:$B$57,IF(ISNUMBER(MATCH(Chiffrier!E4031,parametres!$C$2:$C$57,0)),MATCH(E4031,parametres!$C$2:$C$57,0),NA()))</f>
        <v>CN-11</v>
      </c>
      <c r="E4031" t="s">
        <v>48</v>
      </c>
      <c r="F4031" t="s">
        <v>112</v>
      </c>
      <c r="G4031" s="4">
        <f t="shared" si="86"/>
        <v>16</v>
      </c>
      <c r="H4031">
        <f>INDEX(Sites_coordo!$C$2:$C$62,IF(ISNUMBER(MATCH(Chiffrier!E4031,Sites_coordo!$A$2:$A$62,0)),MATCH(Chiffrier!E4031,Sites_coordo!$A$2:$A$62,0),NA()))</f>
        <v>48.318339999999999</v>
      </c>
      <c r="I4031">
        <f>INDEX(Sites_coordo!$B$2:$B$62,IF(ISNUMBER(MATCH(Chiffrier!E4031,Sites_coordo!$A$2:$A$62,0)),MATCH(Chiffrier!E4031,Sites_coordo!$A$2:$A$62,0),NA()))</f>
        <v>-69.415130000000005</v>
      </c>
      <c r="J4031" t="s">
        <v>135</v>
      </c>
      <c r="K4031" t="s">
        <v>135</v>
      </c>
      <c r="L4031" s="4">
        <v>20315574</v>
      </c>
      <c r="M4031" t="s">
        <v>151</v>
      </c>
      <c r="N4031" s="4">
        <v>2</v>
      </c>
      <c r="O4031" s="4" t="s">
        <v>121</v>
      </c>
      <c r="P4031" s="4">
        <v>2</v>
      </c>
      <c r="Q4031" s="4" t="s">
        <v>4311</v>
      </c>
      <c r="R4031" s="4">
        <v>0</v>
      </c>
      <c r="S4031">
        <v>0</v>
      </c>
      <c r="T4031" t="s">
        <v>106</v>
      </c>
      <c r="U4031">
        <v>0</v>
      </c>
      <c r="V4031" t="s">
        <v>106</v>
      </c>
      <c r="W4031">
        <v>0</v>
      </c>
      <c r="X4031">
        <v>0</v>
      </c>
      <c r="Y4031">
        <v>0</v>
      </c>
      <c r="Z4031">
        <v>0</v>
      </c>
      <c r="AA4031">
        <v>0</v>
      </c>
      <c r="AB4031">
        <v>0</v>
      </c>
      <c r="AC4031">
        <v>0</v>
      </c>
      <c r="AD4031">
        <v>0</v>
      </c>
      <c r="AE4031" s="4">
        <v>0</v>
      </c>
      <c r="AF4031" s="4">
        <v>0</v>
      </c>
      <c r="AH4031" s="6">
        <v>44104</v>
      </c>
      <c r="AI4031" s="5">
        <v>0.5229166666666667</v>
      </c>
      <c r="AJ4031" t="s">
        <v>106</v>
      </c>
      <c r="AK4031" t="s">
        <v>106</v>
      </c>
      <c r="AL4031" s="4">
        <v>6.8</v>
      </c>
      <c r="AM4031" s="4">
        <v>27.8</v>
      </c>
      <c r="AN4031" t="s">
        <v>106</v>
      </c>
      <c r="AO4031" t="s">
        <v>106</v>
      </c>
      <c r="AP4031" t="s">
        <v>106</v>
      </c>
      <c r="AQ4031" t="s">
        <v>106</v>
      </c>
      <c r="AR4031" s="4" t="s">
        <v>106</v>
      </c>
      <c r="AS4031" s="4" t="s">
        <v>106</v>
      </c>
      <c r="AT4031" s="4" t="s">
        <v>106</v>
      </c>
      <c r="AU4031" t="s">
        <v>108</v>
      </c>
      <c r="AV4031" t="s">
        <v>109</v>
      </c>
      <c r="AW4031" t="s">
        <v>110</v>
      </c>
      <c r="AY4031" s="4" t="s">
        <v>5070</v>
      </c>
    </row>
    <row r="4032" spans="1:51" x14ac:dyDescent="0.25">
      <c r="A4032">
        <v>2020</v>
      </c>
      <c r="B4032" s="24">
        <v>43992</v>
      </c>
      <c r="C4032" s="6">
        <v>44104</v>
      </c>
      <c r="D4032" t="str">
        <f>INDEX(parametres!$B$2:$B$57,IF(ISNUMBER(MATCH(Chiffrier!E4032,parametres!$C$2:$C$57,0)),MATCH(E4032,parametres!$C$2:$C$57,0),NA()))</f>
        <v>CN-11</v>
      </c>
      <c r="E4032" t="s">
        <v>48</v>
      </c>
      <c r="F4032" t="s">
        <v>112</v>
      </c>
      <c r="G4032" s="4">
        <f t="shared" si="86"/>
        <v>16</v>
      </c>
      <c r="H4032">
        <f>INDEX(Sites_coordo!$C$2:$C$62,IF(ISNUMBER(MATCH(Chiffrier!E4032,Sites_coordo!$A$2:$A$62,0)),MATCH(Chiffrier!E4032,Sites_coordo!$A$2:$A$62,0),NA()))</f>
        <v>48.318339999999999</v>
      </c>
      <c r="I4032">
        <f>INDEX(Sites_coordo!$B$2:$B$62,IF(ISNUMBER(MATCH(Chiffrier!E4032,Sites_coordo!$A$2:$A$62,0)),MATCH(Chiffrier!E4032,Sites_coordo!$A$2:$A$62,0),NA()))</f>
        <v>-69.415130000000005</v>
      </c>
      <c r="J4032" t="s">
        <v>135</v>
      </c>
      <c r="K4032" t="s">
        <v>135</v>
      </c>
      <c r="L4032" s="4">
        <v>20315574</v>
      </c>
      <c r="M4032" t="s">
        <v>151</v>
      </c>
      <c r="N4032" s="4">
        <v>2</v>
      </c>
      <c r="O4032" s="4" t="s">
        <v>121</v>
      </c>
      <c r="P4032" s="4">
        <v>3</v>
      </c>
      <c r="Q4032" s="4" t="s">
        <v>4312</v>
      </c>
      <c r="R4032" s="4">
        <v>0</v>
      </c>
      <c r="S4032">
        <v>0</v>
      </c>
      <c r="T4032" t="s">
        <v>106</v>
      </c>
      <c r="U4032">
        <v>0</v>
      </c>
      <c r="V4032" t="s">
        <v>106</v>
      </c>
      <c r="W4032">
        <v>0</v>
      </c>
      <c r="X4032">
        <v>0</v>
      </c>
      <c r="Y4032">
        <v>0</v>
      </c>
      <c r="Z4032">
        <v>0</v>
      </c>
      <c r="AA4032">
        <v>0</v>
      </c>
      <c r="AB4032">
        <v>0</v>
      </c>
      <c r="AC4032">
        <v>0</v>
      </c>
      <c r="AD4032">
        <v>0</v>
      </c>
      <c r="AE4032" s="4">
        <v>0</v>
      </c>
      <c r="AF4032" s="4">
        <v>0</v>
      </c>
      <c r="AH4032" s="6">
        <v>44104</v>
      </c>
      <c r="AI4032" s="5">
        <v>0.5229166666666667</v>
      </c>
      <c r="AJ4032" t="s">
        <v>106</v>
      </c>
      <c r="AK4032" t="s">
        <v>106</v>
      </c>
      <c r="AL4032" s="4">
        <v>6.8</v>
      </c>
      <c r="AM4032" s="4">
        <v>27.8</v>
      </c>
      <c r="AN4032" t="s">
        <v>106</v>
      </c>
      <c r="AO4032" t="s">
        <v>106</v>
      </c>
      <c r="AP4032" t="s">
        <v>106</v>
      </c>
      <c r="AQ4032" t="s">
        <v>106</v>
      </c>
      <c r="AR4032" s="4" t="s">
        <v>106</v>
      </c>
      <c r="AS4032" s="4" t="s">
        <v>106</v>
      </c>
      <c r="AT4032" s="4" t="s">
        <v>106</v>
      </c>
      <c r="AU4032" t="s">
        <v>108</v>
      </c>
      <c r="AV4032" t="s">
        <v>109</v>
      </c>
      <c r="AW4032" t="s">
        <v>110</v>
      </c>
      <c r="AY4032" s="4" t="s">
        <v>5070</v>
      </c>
    </row>
    <row r="4033" spans="1:51" x14ac:dyDescent="0.25">
      <c r="A4033">
        <v>2020</v>
      </c>
      <c r="B4033" s="24">
        <v>43992</v>
      </c>
      <c r="C4033" s="6">
        <v>44104</v>
      </c>
      <c r="D4033" t="str">
        <f>INDEX(parametres!$B$2:$B$57,IF(ISNUMBER(MATCH(Chiffrier!E4033,parametres!$C$2:$C$57,0)),MATCH(E4033,parametres!$C$2:$C$57,0),NA()))</f>
        <v>CN-11</v>
      </c>
      <c r="E4033" t="s">
        <v>48</v>
      </c>
      <c r="F4033" t="s">
        <v>112</v>
      </c>
      <c r="G4033" s="4">
        <f t="shared" si="86"/>
        <v>16</v>
      </c>
      <c r="H4033">
        <f>INDEX(Sites_coordo!$C$2:$C$62,IF(ISNUMBER(MATCH(Chiffrier!E4033,Sites_coordo!$A$2:$A$62,0)),MATCH(Chiffrier!E4033,Sites_coordo!$A$2:$A$62,0),NA()))</f>
        <v>48.318339999999999</v>
      </c>
      <c r="I4033">
        <f>INDEX(Sites_coordo!$B$2:$B$62,IF(ISNUMBER(MATCH(Chiffrier!E4033,Sites_coordo!$A$2:$A$62,0)),MATCH(Chiffrier!E4033,Sites_coordo!$A$2:$A$62,0),NA()))</f>
        <v>-69.415130000000005</v>
      </c>
      <c r="J4033" t="s">
        <v>135</v>
      </c>
      <c r="K4033" t="s">
        <v>135</v>
      </c>
      <c r="L4033" s="4">
        <v>20315574</v>
      </c>
      <c r="M4033" t="s">
        <v>151</v>
      </c>
      <c r="N4033" s="4">
        <v>2</v>
      </c>
      <c r="O4033" s="4" t="s">
        <v>107</v>
      </c>
      <c r="P4033" s="4">
        <v>1</v>
      </c>
      <c r="Q4033" s="4" t="s">
        <v>4313</v>
      </c>
      <c r="R4033" s="4">
        <v>0</v>
      </c>
      <c r="S4033">
        <v>0</v>
      </c>
      <c r="T4033" t="s">
        <v>106</v>
      </c>
      <c r="U4033">
        <v>0</v>
      </c>
      <c r="V4033" t="s">
        <v>106</v>
      </c>
      <c r="W4033">
        <v>0</v>
      </c>
      <c r="X4033">
        <v>0</v>
      </c>
      <c r="Y4033">
        <v>0</v>
      </c>
      <c r="Z4033">
        <v>0</v>
      </c>
      <c r="AA4033">
        <v>0</v>
      </c>
      <c r="AB4033">
        <v>0</v>
      </c>
      <c r="AC4033">
        <v>0</v>
      </c>
      <c r="AD4033">
        <v>0</v>
      </c>
      <c r="AE4033" s="4">
        <v>0</v>
      </c>
      <c r="AF4033" s="4">
        <v>0</v>
      </c>
      <c r="AH4033" s="6">
        <v>44104</v>
      </c>
      <c r="AI4033" s="5">
        <v>0.5229166666666667</v>
      </c>
      <c r="AJ4033" t="s">
        <v>106</v>
      </c>
      <c r="AK4033" t="s">
        <v>106</v>
      </c>
      <c r="AL4033" s="4">
        <v>6.8</v>
      </c>
      <c r="AM4033" s="4">
        <v>27.8</v>
      </c>
      <c r="AN4033" t="s">
        <v>106</v>
      </c>
      <c r="AO4033" t="s">
        <v>106</v>
      </c>
      <c r="AP4033" t="s">
        <v>106</v>
      </c>
      <c r="AQ4033" t="s">
        <v>106</v>
      </c>
      <c r="AR4033" s="4" t="s">
        <v>106</v>
      </c>
      <c r="AS4033" s="4" t="s">
        <v>106</v>
      </c>
      <c r="AT4033" s="4" t="s">
        <v>106</v>
      </c>
      <c r="AU4033" t="s">
        <v>108</v>
      </c>
      <c r="AV4033" t="s">
        <v>109</v>
      </c>
      <c r="AW4033" t="s">
        <v>110</v>
      </c>
      <c r="AY4033" s="4" t="s">
        <v>5070</v>
      </c>
    </row>
    <row r="4034" spans="1:51" x14ac:dyDescent="0.25">
      <c r="A4034">
        <v>2020</v>
      </c>
      <c r="B4034" s="24">
        <v>43992</v>
      </c>
      <c r="C4034" s="6">
        <v>44104</v>
      </c>
      <c r="D4034" t="str">
        <f>INDEX(parametres!$B$2:$B$57,IF(ISNUMBER(MATCH(Chiffrier!E4034,parametres!$C$2:$C$57,0)),MATCH(E4034,parametres!$C$2:$C$57,0),NA()))</f>
        <v>CN-11</v>
      </c>
      <c r="E4034" t="s">
        <v>48</v>
      </c>
      <c r="F4034" t="s">
        <v>112</v>
      </c>
      <c r="G4034" s="4">
        <f t="shared" si="86"/>
        <v>16</v>
      </c>
      <c r="H4034">
        <f>INDEX(Sites_coordo!$C$2:$C$62,IF(ISNUMBER(MATCH(Chiffrier!E4034,Sites_coordo!$A$2:$A$62,0)),MATCH(Chiffrier!E4034,Sites_coordo!$A$2:$A$62,0),NA()))</f>
        <v>48.318339999999999</v>
      </c>
      <c r="I4034">
        <f>INDEX(Sites_coordo!$B$2:$B$62,IF(ISNUMBER(MATCH(Chiffrier!E4034,Sites_coordo!$A$2:$A$62,0)),MATCH(Chiffrier!E4034,Sites_coordo!$A$2:$A$62,0),NA()))</f>
        <v>-69.415130000000005</v>
      </c>
      <c r="J4034" t="s">
        <v>135</v>
      </c>
      <c r="K4034" t="s">
        <v>135</v>
      </c>
      <c r="L4034" s="4">
        <v>20315574</v>
      </c>
      <c r="M4034" t="s">
        <v>151</v>
      </c>
      <c r="N4034" s="4">
        <v>3</v>
      </c>
      <c r="O4034" s="4" t="s">
        <v>121</v>
      </c>
      <c r="P4034" s="4">
        <v>1</v>
      </c>
      <c r="Q4034" s="4" t="s">
        <v>4314</v>
      </c>
      <c r="R4034" s="4">
        <v>0</v>
      </c>
      <c r="S4034">
        <v>0</v>
      </c>
      <c r="T4034" t="s">
        <v>106</v>
      </c>
      <c r="U4034">
        <v>0</v>
      </c>
      <c r="V4034" t="s">
        <v>106</v>
      </c>
      <c r="W4034">
        <v>0</v>
      </c>
      <c r="X4034">
        <v>0</v>
      </c>
      <c r="Y4034">
        <v>0</v>
      </c>
      <c r="Z4034">
        <v>0</v>
      </c>
      <c r="AA4034">
        <v>0</v>
      </c>
      <c r="AB4034">
        <v>0</v>
      </c>
      <c r="AC4034">
        <v>0</v>
      </c>
      <c r="AD4034">
        <v>0</v>
      </c>
      <c r="AE4034" s="4">
        <v>0</v>
      </c>
      <c r="AF4034" s="4">
        <v>0</v>
      </c>
      <c r="AH4034" s="6">
        <v>44104</v>
      </c>
      <c r="AI4034" s="5">
        <v>0.5229166666666667</v>
      </c>
      <c r="AJ4034" t="s">
        <v>106</v>
      </c>
      <c r="AK4034" t="s">
        <v>106</v>
      </c>
      <c r="AL4034" s="4">
        <v>6.8</v>
      </c>
      <c r="AM4034" s="4">
        <v>27.8</v>
      </c>
      <c r="AN4034" t="s">
        <v>106</v>
      </c>
      <c r="AO4034" t="s">
        <v>106</v>
      </c>
      <c r="AP4034" t="s">
        <v>106</v>
      </c>
      <c r="AQ4034" t="s">
        <v>106</v>
      </c>
      <c r="AR4034" s="4" t="s">
        <v>106</v>
      </c>
      <c r="AS4034" s="4" t="s">
        <v>106</v>
      </c>
      <c r="AT4034" s="4" t="s">
        <v>106</v>
      </c>
      <c r="AU4034" t="s">
        <v>108</v>
      </c>
      <c r="AV4034" t="s">
        <v>109</v>
      </c>
      <c r="AW4034" t="s">
        <v>110</v>
      </c>
      <c r="AY4034" s="4" t="s">
        <v>5070</v>
      </c>
    </row>
    <row r="4035" spans="1:51" x14ac:dyDescent="0.25">
      <c r="A4035">
        <v>2020</v>
      </c>
      <c r="B4035" s="24">
        <v>43992</v>
      </c>
      <c r="C4035" s="6">
        <v>44104</v>
      </c>
      <c r="D4035" t="str">
        <f>INDEX(parametres!$B$2:$B$57,IF(ISNUMBER(MATCH(Chiffrier!E4035,parametres!$C$2:$C$57,0)),MATCH(E4035,parametres!$C$2:$C$57,0),NA()))</f>
        <v>CN-11</v>
      </c>
      <c r="E4035" t="s">
        <v>48</v>
      </c>
      <c r="F4035" t="s">
        <v>112</v>
      </c>
      <c r="G4035" s="4">
        <f t="shared" si="86"/>
        <v>16</v>
      </c>
      <c r="H4035">
        <f>INDEX(Sites_coordo!$C$2:$C$62,IF(ISNUMBER(MATCH(Chiffrier!E4035,Sites_coordo!$A$2:$A$62,0)),MATCH(Chiffrier!E4035,Sites_coordo!$A$2:$A$62,0),NA()))</f>
        <v>48.318339999999999</v>
      </c>
      <c r="I4035">
        <f>INDEX(Sites_coordo!$B$2:$B$62,IF(ISNUMBER(MATCH(Chiffrier!E4035,Sites_coordo!$A$2:$A$62,0)),MATCH(Chiffrier!E4035,Sites_coordo!$A$2:$A$62,0),NA()))</f>
        <v>-69.415130000000005</v>
      </c>
      <c r="J4035" t="s">
        <v>135</v>
      </c>
      <c r="K4035" t="s">
        <v>135</v>
      </c>
      <c r="L4035" s="4">
        <v>20315574</v>
      </c>
      <c r="M4035" t="s">
        <v>151</v>
      </c>
      <c r="N4035" s="4">
        <v>3</v>
      </c>
      <c r="O4035" s="4" t="s">
        <v>121</v>
      </c>
      <c r="P4035" s="4">
        <v>2</v>
      </c>
      <c r="Q4035" s="4" t="s">
        <v>4315</v>
      </c>
      <c r="R4035" s="4">
        <v>0</v>
      </c>
      <c r="S4035">
        <v>0</v>
      </c>
      <c r="T4035" t="s">
        <v>106</v>
      </c>
      <c r="U4035">
        <v>0</v>
      </c>
      <c r="V4035" t="s">
        <v>106</v>
      </c>
      <c r="W4035">
        <v>0</v>
      </c>
      <c r="X4035">
        <v>0</v>
      </c>
      <c r="Y4035">
        <v>0</v>
      </c>
      <c r="Z4035">
        <v>0</v>
      </c>
      <c r="AA4035">
        <v>0</v>
      </c>
      <c r="AB4035">
        <v>0</v>
      </c>
      <c r="AC4035">
        <v>0</v>
      </c>
      <c r="AD4035">
        <v>0</v>
      </c>
      <c r="AE4035" s="4">
        <v>0</v>
      </c>
      <c r="AF4035" s="4">
        <v>0</v>
      </c>
      <c r="AH4035" s="6">
        <v>44104</v>
      </c>
      <c r="AI4035" s="5">
        <v>0.5229166666666667</v>
      </c>
      <c r="AJ4035" t="s">
        <v>106</v>
      </c>
      <c r="AK4035" t="s">
        <v>106</v>
      </c>
      <c r="AL4035" s="4">
        <v>6.8</v>
      </c>
      <c r="AM4035" s="4">
        <v>27.8</v>
      </c>
      <c r="AN4035" t="s">
        <v>106</v>
      </c>
      <c r="AO4035" t="s">
        <v>106</v>
      </c>
      <c r="AP4035" t="s">
        <v>106</v>
      </c>
      <c r="AQ4035" t="s">
        <v>106</v>
      </c>
      <c r="AR4035" s="4" t="s">
        <v>106</v>
      </c>
      <c r="AS4035" s="4" t="s">
        <v>106</v>
      </c>
      <c r="AT4035" s="4" t="s">
        <v>106</v>
      </c>
      <c r="AU4035" t="s">
        <v>108</v>
      </c>
      <c r="AV4035" t="s">
        <v>109</v>
      </c>
      <c r="AW4035" t="s">
        <v>110</v>
      </c>
      <c r="AY4035" s="4" t="s">
        <v>5070</v>
      </c>
    </row>
    <row r="4036" spans="1:51" x14ac:dyDescent="0.25">
      <c r="A4036">
        <v>2020</v>
      </c>
      <c r="B4036" s="24">
        <v>43992</v>
      </c>
      <c r="C4036" s="6">
        <v>44104</v>
      </c>
      <c r="D4036" t="str">
        <f>INDEX(parametres!$B$2:$B$57,IF(ISNUMBER(MATCH(Chiffrier!E4036,parametres!$C$2:$C$57,0)),MATCH(E4036,parametres!$C$2:$C$57,0),NA()))</f>
        <v>CN-11</v>
      </c>
      <c r="E4036" t="s">
        <v>48</v>
      </c>
      <c r="F4036" t="s">
        <v>112</v>
      </c>
      <c r="G4036" s="4">
        <f t="shared" si="86"/>
        <v>16</v>
      </c>
      <c r="H4036">
        <f>INDEX(Sites_coordo!$C$2:$C$62,IF(ISNUMBER(MATCH(Chiffrier!E4036,Sites_coordo!$A$2:$A$62,0)),MATCH(Chiffrier!E4036,Sites_coordo!$A$2:$A$62,0),NA()))</f>
        <v>48.318339999999999</v>
      </c>
      <c r="I4036">
        <f>INDEX(Sites_coordo!$B$2:$B$62,IF(ISNUMBER(MATCH(Chiffrier!E4036,Sites_coordo!$A$2:$A$62,0)),MATCH(Chiffrier!E4036,Sites_coordo!$A$2:$A$62,0),NA()))</f>
        <v>-69.415130000000005</v>
      </c>
      <c r="J4036" t="s">
        <v>135</v>
      </c>
      <c r="K4036" t="s">
        <v>135</v>
      </c>
      <c r="L4036" s="4">
        <v>20315574</v>
      </c>
      <c r="M4036" t="s">
        <v>151</v>
      </c>
      <c r="N4036" s="4">
        <v>3</v>
      </c>
      <c r="O4036" s="4" t="s">
        <v>121</v>
      </c>
      <c r="P4036" s="4">
        <v>3</v>
      </c>
      <c r="Q4036" s="4" t="s">
        <v>4316</v>
      </c>
      <c r="R4036" s="4">
        <v>0</v>
      </c>
      <c r="S4036">
        <v>0</v>
      </c>
      <c r="T4036" t="s">
        <v>106</v>
      </c>
      <c r="U4036">
        <v>0</v>
      </c>
      <c r="V4036" t="s">
        <v>106</v>
      </c>
      <c r="W4036">
        <v>0</v>
      </c>
      <c r="X4036">
        <v>0</v>
      </c>
      <c r="Y4036">
        <v>0</v>
      </c>
      <c r="Z4036">
        <v>0</v>
      </c>
      <c r="AA4036">
        <v>0</v>
      </c>
      <c r="AB4036">
        <v>0</v>
      </c>
      <c r="AC4036">
        <v>0</v>
      </c>
      <c r="AD4036">
        <v>0</v>
      </c>
      <c r="AE4036" s="4">
        <v>0</v>
      </c>
      <c r="AF4036" s="4">
        <v>0</v>
      </c>
      <c r="AH4036" s="6">
        <v>44104</v>
      </c>
      <c r="AI4036" s="5">
        <v>0.5229166666666667</v>
      </c>
      <c r="AJ4036" t="s">
        <v>106</v>
      </c>
      <c r="AK4036" t="s">
        <v>106</v>
      </c>
      <c r="AL4036" s="4">
        <v>6.8</v>
      </c>
      <c r="AM4036" s="4">
        <v>27.8</v>
      </c>
      <c r="AN4036" t="s">
        <v>106</v>
      </c>
      <c r="AO4036" t="s">
        <v>106</v>
      </c>
      <c r="AP4036" t="s">
        <v>106</v>
      </c>
      <c r="AQ4036" t="s">
        <v>106</v>
      </c>
      <c r="AR4036" s="4" t="s">
        <v>106</v>
      </c>
      <c r="AS4036" s="4" t="s">
        <v>106</v>
      </c>
      <c r="AT4036" s="4" t="s">
        <v>106</v>
      </c>
      <c r="AU4036" t="s">
        <v>108</v>
      </c>
      <c r="AV4036" t="s">
        <v>109</v>
      </c>
      <c r="AW4036" t="s">
        <v>110</v>
      </c>
      <c r="AY4036" s="4" t="s">
        <v>5070</v>
      </c>
    </row>
    <row r="4037" spans="1:51" x14ac:dyDescent="0.25">
      <c r="A4037">
        <v>2020</v>
      </c>
      <c r="B4037" s="24">
        <v>43992</v>
      </c>
      <c r="C4037" s="6">
        <v>44104</v>
      </c>
      <c r="D4037" t="str">
        <f>INDEX(parametres!$B$2:$B$57,IF(ISNUMBER(MATCH(Chiffrier!E4037,parametres!$C$2:$C$57,0)),MATCH(E4037,parametres!$C$2:$C$57,0),NA()))</f>
        <v>CN-11</v>
      </c>
      <c r="E4037" t="s">
        <v>48</v>
      </c>
      <c r="F4037" t="s">
        <v>112</v>
      </c>
      <c r="G4037" s="4">
        <f t="shared" si="86"/>
        <v>16</v>
      </c>
      <c r="H4037">
        <f>INDEX(Sites_coordo!$C$2:$C$62,IF(ISNUMBER(MATCH(Chiffrier!E4037,Sites_coordo!$A$2:$A$62,0)),MATCH(Chiffrier!E4037,Sites_coordo!$A$2:$A$62,0),NA()))</f>
        <v>48.318339999999999</v>
      </c>
      <c r="I4037">
        <f>INDEX(Sites_coordo!$B$2:$B$62,IF(ISNUMBER(MATCH(Chiffrier!E4037,Sites_coordo!$A$2:$A$62,0)),MATCH(Chiffrier!E4037,Sites_coordo!$A$2:$A$62,0),NA()))</f>
        <v>-69.415130000000005</v>
      </c>
      <c r="J4037" t="s">
        <v>135</v>
      </c>
      <c r="K4037" t="s">
        <v>135</v>
      </c>
      <c r="L4037" s="4">
        <v>20315574</v>
      </c>
      <c r="M4037" t="s">
        <v>151</v>
      </c>
      <c r="N4037" s="4">
        <v>3</v>
      </c>
      <c r="O4037" s="4" t="s">
        <v>107</v>
      </c>
      <c r="P4037" s="4">
        <v>1</v>
      </c>
      <c r="Q4037" s="4" t="s">
        <v>4317</v>
      </c>
      <c r="R4037" s="4">
        <v>0</v>
      </c>
      <c r="S4037">
        <v>0</v>
      </c>
      <c r="T4037" t="s">
        <v>106</v>
      </c>
      <c r="U4037">
        <v>0</v>
      </c>
      <c r="V4037" t="s">
        <v>106</v>
      </c>
      <c r="W4037">
        <v>0</v>
      </c>
      <c r="X4037">
        <v>0</v>
      </c>
      <c r="Y4037">
        <v>0</v>
      </c>
      <c r="Z4037">
        <v>0</v>
      </c>
      <c r="AA4037">
        <v>0</v>
      </c>
      <c r="AB4037">
        <v>0</v>
      </c>
      <c r="AC4037">
        <v>0</v>
      </c>
      <c r="AD4037">
        <v>0</v>
      </c>
      <c r="AE4037" s="4">
        <v>0</v>
      </c>
      <c r="AF4037" s="4">
        <v>0</v>
      </c>
      <c r="AH4037" s="6">
        <v>44104</v>
      </c>
      <c r="AI4037" s="5">
        <v>0.5229166666666667</v>
      </c>
      <c r="AJ4037" t="s">
        <v>106</v>
      </c>
      <c r="AK4037" t="s">
        <v>106</v>
      </c>
      <c r="AL4037" s="4">
        <v>6.8</v>
      </c>
      <c r="AM4037" s="4">
        <v>27.8</v>
      </c>
      <c r="AN4037" t="s">
        <v>106</v>
      </c>
      <c r="AO4037" t="s">
        <v>106</v>
      </c>
      <c r="AP4037" t="s">
        <v>106</v>
      </c>
      <c r="AQ4037" t="s">
        <v>106</v>
      </c>
      <c r="AR4037" s="4" t="s">
        <v>106</v>
      </c>
      <c r="AS4037" s="4" t="s">
        <v>106</v>
      </c>
      <c r="AT4037" s="4" t="s">
        <v>106</v>
      </c>
      <c r="AU4037" t="s">
        <v>108</v>
      </c>
      <c r="AV4037" t="s">
        <v>109</v>
      </c>
      <c r="AW4037" t="s">
        <v>110</v>
      </c>
      <c r="AY4037" s="4" t="s">
        <v>5070</v>
      </c>
    </row>
    <row r="4038" spans="1:51" x14ac:dyDescent="0.25">
      <c r="A4038">
        <v>2020</v>
      </c>
      <c r="B4038" s="24">
        <v>43992</v>
      </c>
      <c r="C4038" s="6">
        <v>44104</v>
      </c>
      <c r="D4038" t="str">
        <f>INDEX(parametres!$B$2:$B$57,IF(ISNUMBER(MATCH(Chiffrier!E4038,parametres!$C$2:$C$57,0)),MATCH(E4038,parametres!$C$2:$C$57,0),NA()))</f>
        <v>CN-11</v>
      </c>
      <c r="E4038" t="s">
        <v>48</v>
      </c>
      <c r="F4038" t="s">
        <v>112</v>
      </c>
      <c r="G4038" s="4">
        <f t="shared" si="86"/>
        <v>16</v>
      </c>
      <c r="H4038">
        <f>INDEX(Sites_coordo!$C$2:$C$62,IF(ISNUMBER(MATCH(Chiffrier!E4038,Sites_coordo!$A$2:$A$62,0)),MATCH(Chiffrier!E4038,Sites_coordo!$A$2:$A$62,0),NA()))</f>
        <v>48.318339999999999</v>
      </c>
      <c r="I4038">
        <f>INDEX(Sites_coordo!$B$2:$B$62,IF(ISNUMBER(MATCH(Chiffrier!E4038,Sites_coordo!$A$2:$A$62,0)),MATCH(Chiffrier!E4038,Sites_coordo!$A$2:$A$62,0),NA()))</f>
        <v>-69.415130000000005</v>
      </c>
      <c r="J4038" t="s">
        <v>135</v>
      </c>
      <c r="K4038" t="s">
        <v>135</v>
      </c>
      <c r="L4038" s="4">
        <v>20315574</v>
      </c>
      <c r="M4038" t="s">
        <v>151</v>
      </c>
      <c r="N4038" s="4">
        <v>4</v>
      </c>
      <c r="O4038" s="4" t="s">
        <v>121</v>
      </c>
      <c r="P4038" s="4">
        <v>1</v>
      </c>
      <c r="Q4038" s="4" t="s">
        <v>4318</v>
      </c>
      <c r="R4038" s="4">
        <v>0</v>
      </c>
      <c r="S4038">
        <v>0</v>
      </c>
      <c r="T4038" t="s">
        <v>106</v>
      </c>
      <c r="U4038">
        <v>0</v>
      </c>
      <c r="V4038" t="s">
        <v>106</v>
      </c>
      <c r="W4038">
        <v>0</v>
      </c>
      <c r="X4038">
        <v>0</v>
      </c>
      <c r="Y4038">
        <v>0</v>
      </c>
      <c r="Z4038">
        <v>0</v>
      </c>
      <c r="AA4038">
        <v>0</v>
      </c>
      <c r="AB4038">
        <v>0</v>
      </c>
      <c r="AC4038">
        <v>0</v>
      </c>
      <c r="AD4038">
        <v>0</v>
      </c>
      <c r="AE4038" s="4">
        <v>0</v>
      </c>
      <c r="AF4038" s="4" t="s">
        <v>4348</v>
      </c>
      <c r="AH4038" s="6">
        <v>44104</v>
      </c>
      <c r="AI4038" s="5">
        <v>0.5229166666666667</v>
      </c>
      <c r="AJ4038" t="s">
        <v>106</v>
      </c>
      <c r="AK4038" t="s">
        <v>106</v>
      </c>
      <c r="AL4038" s="4">
        <v>6.8</v>
      </c>
      <c r="AM4038" s="4">
        <v>27.8</v>
      </c>
      <c r="AN4038" t="s">
        <v>106</v>
      </c>
      <c r="AO4038" t="s">
        <v>106</v>
      </c>
      <c r="AP4038" t="s">
        <v>106</v>
      </c>
      <c r="AQ4038" t="s">
        <v>106</v>
      </c>
      <c r="AR4038" s="4" t="s">
        <v>106</v>
      </c>
      <c r="AS4038" s="4" t="s">
        <v>106</v>
      </c>
      <c r="AT4038" s="4" t="s">
        <v>106</v>
      </c>
      <c r="AU4038" t="s">
        <v>108</v>
      </c>
      <c r="AV4038" t="s">
        <v>109</v>
      </c>
      <c r="AW4038" t="s">
        <v>110</v>
      </c>
      <c r="AY4038" s="4" t="s">
        <v>5070</v>
      </c>
    </row>
    <row r="4039" spans="1:51" x14ac:dyDescent="0.25">
      <c r="A4039">
        <v>2020</v>
      </c>
      <c r="B4039" s="24">
        <v>43992</v>
      </c>
      <c r="C4039" s="6">
        <v>44104</v>
      </c>
      <c r="D4039" t="str">
        <f>INDEX(parametres!$B$2:$B$57,IF(ISNUMBER(MATCH(Chiffrier!E4039,parametres!$C$2:$C$57,0)),MATCH(E4039,parametres!$C$2:$C$57,0),NA()))</f>
        <v>CN-11</v>
      </c>
      <c r="E4039" t="s">
        <v>48</v>
      </c>
      <c r="F4039" t="s">
        <v>112</v>
      </c>
      <c r="G4039" s="4">
        <f t="shared" si="86"/>
        <v>16</v>
      </c>
      <c r="H4039">
        <f>INDEX(Sites_coordo!$C$2:$C$62,IF(ISNUMBER(MATCH(Chiffrier!E4039,Sites_coordo!$A$2:$A$62,0)),MATCH(Chiffrier!E4039,Sites_coordo!$A$2:$A$62,0),NA()))</f>
        <v>48.318339999999999</v>
      </c>
      <c r="I4039">
        <f>INDEX(Sites_coordo!$B$2:$B$62,IF(ISNUMBER(MATCH(Chiffrier!E4039,Sites_coordo!$A$2:$A$62,0)),MATCH(Chiffrier!E4039,Sites_coordo!$A$2:$A$62,0),NA()))</f>
        <v>-69.415130000000005</v>
      </c>
      <c r="J4039" t="s">
        <v>135</v>
      </c>
      <c r="K4039" t="s">
        <v>135</v>
      </c>
      <c r="L4039" s="4">
        <v>20315574</v>
      </c>
      <c r="M4039" t="s">
        <v>151</v>
      </c>
      <c r="N4039" s="4">
        <v>4</v>
      </c>
      <c r="O4039" s="4" t="s">
        <v>121</v>
      </c>
      <c r="P4039" s="4">
        <v>2</v>
      </c>
      <c r="Q4039" s="4" t="s">
        <v>4319</v>
      </c>
      <c r="R4039" s="4">
        <v>0</v>
      </c>
      <c r="S4039">
        <v>0</v>
      </c>
      <c r="T4039" t="s">
        <v>106</v>
      </c>
      <c r="U4039">
        <v>0</v>
      </c>
      <c r="V4039" t="s">
        <v>106</v>
      </c>
      <c r="W4039">
        <v>0</v>
      </c>
      <c r="X4039">
        <v>0</v>
      </c>
      <c r="Y4039">
        <v>0</v>
      </c>
      <c r="Z4039">
        <v>0</v>
      </c>
      <c r="AA4039">
        <v>0</v>
      </c>
      <c r="AB4039">
        <v>0</v>
      </c>
      <c r="AC4039">
        <v>0</v>
      </c>
      <c r="AD4039">
        <v>0</v>
      </c>
      <c r="AE4039" s="4">
        <v>0</v>
      </c>
      <c r="AF4039" s="4" t="s">
        <v>4348</v>
      </c>
      <c r="AH4039" s="6">
        <v>44104</v>
      </c>
      <c r="AI4039" s="5">
        <v>0.5229166666666667</v>
      </c>
      <c r="AJ4039" t="s">
        <v>106</v>
      </c>
      <c r="AK4039" t="s">
        <v>106</v>
      </c>
      <c r="AL4039" s="4">
        <v>6.8</v>
      </c>
      <c r="AM4039" s="4">
        <v>27.8</v>
      </c>
      <c r="AN4039" t="s">
        <v>106</v>
      </c>
      <c r="AO4039" t="s">
        <v>106</v>
      </c>
      <c r="AP4039" t="s">
        <v>106</v>
      </c>
      <c r="AQ4039" t="s">
        <v>106</v>
      </c>
      <c r="AR4039" s="4" t="s">
        <v>106</v>
      </c>
      <c r="AS4039" s="4" t="s">
        <v>106</v>
      </c>
      <c r="AT4039" s="4" t="s">
        <v>106</v>
      </c>
      <c r="AU4039" t="s">
        <v>108</v>
      </c>
      <c r="AV4039" t="s">
        <v>109</v>
      </c>
      <c r="AW4039" t="s">
        <v>110</v>
      </c>
      <c r="AY4039" s="4" t="s">
        <v>5070</v>
      </c>
    </row>
    <row r="4040" spans="1:51" x14ac:dyDescent="0.25">
      <c r="A4040">
        <v>2020</v>
      </c>
      <c r="B4040" s="24">
        <v>43992</v>
      </c>
      <c r="C4040" s="6">
        <v>44104</v>
      </c>
      <c r="D4040" t="str">
        <f>INDEX(parametres!$B$2:$B$57,IF(ISNUMBER(MATCH(Chiffrier!E4040,parametres!$C$2:$C$57,0)),MATCH(E4040,parametres!$C$2:$C$57,0),NA()))</f>
        <v>CN-11</v>
      </c>
      <c r="E4040" t="s">
        <v>48</v>
      </c>
      <c r="F4040" t="s">
        <v>112</v>
      </c>
      <c r="G4040" s="4">
        <f t="shared" si="86"/>
        <v>16</v>
      </c>
      <c r="H4040">
        <f>INDEX(Sites_coordo!$C$2:$C$62,IF(ISNUMBER(MATCH(Chiffrier!E4040,Sites_coordo!$A$2:$A$62,0)),MATCH(Chiffrier!E4040,Sites_coordo!$A$2:$A$62,0),NA()))</f>
        <v>48.318339999999999</v>
      </c>
      <c r="I4040">
        <f>INDEX(Sites_coordo!$B$2:$B$62,IF(ISNUMBER(MATCH(Chiffrier!E4040,Sites_coordo!$A$2:$A$62,0)),MATCH(Chiffrier!E4040,Sites_coordo!$A$2:$A$62,0),NA()))</f>
        <v>-69.415130000000005</v>
      </c>
      <c r="J4040" t="s">
        <v>135</v>
      </c>
      <c r="K4040" t="s">
        <v>135</v>
      </c>
      <c r="L4040" s="4">
        <v>20315574</v>
      </c>
      <c r="M4040" t="s">
        <v>151</v>
      </c>
      <c r="N4040" s="4">
        <v>4</v>
      </c>
      <c r="O4040" s="4" t="s">
        <v>121</v>
      </c>
      <c r="P4040" s="4">
        <v>3</v>
      </c>
      <c r="Q4040" s="4" t="s">
        <v>4320</v>
      </c>
      <c r="R4040" s="4">
        <v>0</v>
      </c>
      <c r="S4040">
        <v>0</v>
      </c>
      <c r="T4040" t="s">
        <v>106</v>
      </c>
      <c r="U4040">
        <v>0</v>
      </c>
      <c r="V4040" t="s">
        <v>106</v>
      </c>
      <c r="W4040">
        <v>0</v>
      </c>
      <c r="X4040">
        <v>0</v>
      </c>
      <c r="Y4040">
        <v>0</v>
      </c>
      <c r="Z4040">
        <v>0</v>
      </c>
      <c r="AA4040">
        <v>0</v>
      </c>
      <c r="AB4040">
        <v>0</v>
      </c>
      <c r="AC4040">
        <v>0</v>
      </c>
      <c r="AD4040">
        <v>0</v>
      </c>
      <c r="AE4040" s="4">
        <v>0</v>
      </c>
      <c r="AF4040" s="4" t="s">
        <v>4348</v>
      </c>
      <c r="AH4040" s="6">
        <v>44104</v>
      </c>
      <c r="AI4040" s="5">
        <v>0.5229166666666667</v>
      </c>
      <c r="AJ4040" t="s">
        <v>106</v>
      </c>
      <c r="AK4040" t="s">
        <v>106</v>
      </c>
      <c r="AL4040" s="4">
        <v>6.8</v>
      </c>
      <c r="AM4040" s="4">
        <v>27.8</v>
      </c>
      <c r="AN4040" t="s">
        <v>106</v>
      </c>
      <c r="AO4040" t="s">
        <v>106</v>
      </c>
      <c r="AP4040" t="s">
        <v>106</v>
      </c>
      <c r="AQ4040" t="s">
        <v>106</v>
      </c>
      <c r="AR4040" s="4" t="s">
        <v>106</v>
      </c>
      <c r="AS4040" s="4" t="s">
        <v>106</v>
      </c>
      <c r="AT4040" s="4" t="s">
        <v>106</v>
      </c>
      <c r="AU4040" t="s">
        <v>108</v>
      </c>
      <c r="AV4040" t="s">
        <v>109</v>
      </c>
      <c r="AW4040" t="s">
        <v>110</v>
      </c>
      <c r="AY4040" s="4" t="s">
        <v>5070</v>
      </c>
    </row>
    <row r="4041" spans="1:51" x14ac:dyDescent="0.25">
      <c r="A4041">
        <v>2020</v>
      </c>
      <c r="B4041" s="24">
        <v>43992</v>
      </c>
      <c r="C4041" s="6">
        <v>44104</v>
      </c>
      <c r="D4041" t="str">
        <f>INDEX(parametres!$B$2:$B$57,IF(ISNUMBER(MATCH(Chiffrier!E4041,parametres!$C$2:$C$57,0)),MATCH(E4041,parametres!$C$2:$C$57,0),NA()))</f>
        <v>CN-11</v>
      </c>
      <c r="E4041" t="s">
        <v>48</v>
      </c>
      <c r="F4041" t="s">
        <v>112</v>
      </c>
      <c r="G4041" s="4">
        <f t="shared" si="86"/>
        <v>16</v>
      </c>
      <c r="H4041">
        <f>INDEX(Sites_coordo!$C$2:$C$62,IF(ISNUMBER(MATCH(Chiffrier!E4041,Sites_coordo!$A$2:$A$62,0)),MATCH(Chiffrier!E4041,Sites_coordo!$A$2:$A$62,0),NA()))</f>
        <v>48.318339999999999</v>
      </c>
      <c r="I4041">
        <f>INDEX(Sites_coordo!$B$2:$B$62,IF(ISNUMBER(MATCH(Chiffrier!E4041,Sites_coordo!$A$2:$A$62,0)),MATCH(Chiffrier!E4041,Sites_coordo!$A$2:$A$62,0),NA()))</f>
        <v>-69.415130000000005</v>
      </c>
      <c r="J4041" t="s">
        <v>135</v>
      </c>
      <c r="K4041" t="s">
        <v>135</v>
      </c>
      <c r="L4041" s="4">
        <v>20315574</v>
      </c>
      <c r="M4041" t="s">
        <v>151</v>
      </c>
      <c r="N4041" s="4">
        <v>4</v>
      </c>
      <c r="O4041" s="4" t="s">
        <v>107</v>
      </c>
      <c r="P4041" s="4">
        <v>1</v>
      </c>
      <c r="Q4041" s="4" t="s">
        <v>4325</v>
      </c>
      <c r="R4041" s="4">
        <v>0</v>
      </c>
      <c r="S4041">
        <v>0</v>
      </c>
      <c r="T4041" t="s">
        <v>106</v>
      </c>
      <c r="U4041">
        <v>0</v>
      </c>
      <c r="V4041" t="s">
        <v>106</v>
      </c>
      <c r="W4041">
        <v>0</v>
      </c>
      <c r="X4041">
        <v>0</v>
      </c>
      <c r="Y4041">
        <v>0</v>
      </c>
      <c r="Z4041">
        <v>0</v>
      </c>
      <c r="AA4041">
        <v>0</v>
      </c>
      <c r="AB4041">
        <v>0</v>
      </c>
      <c r="AC4041">
        <v>0</v>
      </c>
      <c r="AD4041">
        <v>0</v>
      </c>
      <c r="AE4041" s="4">
        <v>0</v>
      </c>
      <c r="AF4041" s="4" t="s">
        <v>4348</v>
      </c>
      <c r="AH4041" s="6">
        <v>44104</v>
      </c>
      <c r="AI4041" s="5">
        <v>0.5229166666666667</v>
      </c>
      <c r="AJ4041" t="s">
        <v>106</v>
      </c>
      <c r="AK4041" t="s">
        <v>106</v>
      </c>
      <c r="AL4041" s="4">
        <v>6.8</v>
      </c>
      <c r="AM4041" s="4">
        <v>27.8</v>
      </c>
      <c r="AN4041" t="s">
        <v>106</v>
      </c>
      <c r="AO4041" t="s">
        <v>106</v>
      </c>
      <c r="AP4041" t="s">
        <v>106</v>
      </c>
      <c r="AQ4041" t="s">
        <v>106</v>
      </c>
      <c r="AR4041" s="4" t="s">
        <v>106</v>
      </c>
      <c r="AS4041" s="4" t="s">
        <v>106</v>
      </c>
      <c r="AT4041" s="4" t="s">
        <v>106</v>
      </c>
      <c r="AU4041" t="s">
        <v>108</v>
      </c>
      <c r="AV4041" t="s">
        <v>109</v>
      </c>
      <c r="AW4041" t="s">
        <v>110</v>
      </c>
      <c r="AY4041" s="4" t="s">
        <v>5070</v>
      </c>
    </row>
    <row r="4042" spans="1:51" x14ac:dyDescent="0.25">
      <c r="A4042">
        <v>2020</v>
      </c>
      <c r="B4042" s="24">
        <v>43992</v>
      </c>
      <c r="C4042" s="6">
        <v>44104</v>
      </c>
      <c r="D4042" t="str">
        <f>INDEX(parametres!$B$2:$B$57,IF(ISNUMBER(MATCH(Chiffrier!E4042,parametres!$C$2:$C$57,0)),MATCH(E4042,parametres!$C$2:$C$57,0),NA()))</f>
        <v>CN-11</v>
      </c>
      <c r="E4042" t="s">
        <v>48</v>
      </c>
      <c r="F4042" t="s">
        <v>112</v>
      </c>
      <c r="G4042" s="4">
        <f t="shared" si="86"/>
        <v>16</v>
      </c>
      <c r="H4042">
        <f>INDEX(Sites_coordo!$C$2:$C$62,IF(ISNUMBER(MATCH(Chiffrier!E4042,Sites_coordo!$A$2:$A$62,0)),MATCH(Chiffrier!E4042,Sites_coordo!$A$2:$A$62,0),NA()))</f>
        <v>48.318339999999999</v>
      </c>
      <c r="I4042">
        <f>INDEX(Sites_coordo!$B$2:$B$62,IF(ISNUMBER(MATCH(Chiffrier!E4042,Sites_coordo!$A$2:$A$62,0)),MATCH(Chiffrier!E4042,Sites_coordo!$A$2:$A$62,0),NA()))</f>
        <v>-69.415130000000005</v>
      </c>
      <c r="J4042" t="s">
        <v>135</v>
      </c>
      <c r="K4042" t="s">
        <v>135</v>
      </c>
      <c r="L4042" s="4">
        <v>20315574</v>
      </c>
      <c r="M4042" t="s">
        <v>151</v>
      </c>
      <c r="N4042" s="4">
        <v>5</v>
      </c>
      <c r="O4042" s="4" t="s">
        <v>121</v>
      </c>
      <c r="P4042" s="4">
        <v>1</v>
      </c>
      <c r="Q4042" s="4" t="s">
        <v>4321</v>
      </c>
      <c r="R4042" s="4">
        <v>0</v>
      </c>
      <c r="S4042">
        <v>0</v>
      </c>
      <c r="T4042" t="s">
        <v>106</v>
      </c>
      <c r="U4042">
        <v>0</v>
      </c>
      <c r="V4042" t="s">
        <v>106</v>
      </c>
      <c r="W4042">
        <v>0</v>
      </c>
      <c r="X4042">
        <v>0</v>
      </c>
      <c r="Y4042">
        <v>0</v>
      </c>
      <c r="Z4042">
        <v>0</v>
      </c>
      <c r="AA4042">
        <v>0</v>
      </c>
      <c r="AB4042">
        <v>0</v>
      </c>
      <c r="AC4042">
        <v>0</v>
      </c>
      <c r="AD4042">
        <v>0</v>
      </c>
      <c r="AE4042" s="4">
        <v>0</v>
      </c>
      <c r="AF4042" s="4" t="s">
        <v>4348</v>
      </c>
      <c r="AH4042" s="6">
        <v>44104</v>
      </c>
      <c r="AI4042" s="5">
        <v>0.5229166666666667</v>
      </c>
      <c r="AJ4042" t="s">
        <v>106</v>
      </c>
      <c r="AK4042" t="s">
        <v>106</v>
      </c>
      <c r="AL4042" s="4">
        <v>6.8</v>
      </c>
      <c r="AM4042" s="4">
        <v>27.8</v>
      </c>
      <c r="AN4042" t="s">
        <v>106</v>
      </c>
      <c r="AO4042" t="s">
        <v>106</v>
      </c>
      <c r="AP4042" t="s">
        <v>106</v>
      </c>
      <c r="AQ4042" t="s">
        <v>106</v>
      </c>
      <c r="AR4042" s="4" t="s">
        <v>106</v>
      </c>
      <c r="AS4042" s="4" t="s">
        <v>106</v>
      </c>
      <c r="AT4042" s="4" t="s">
        <v>106</v>
      </c>
      <c r="AU4042" t="s">
        <v>108</v>
      </c>
      <c r="AV4042" t="s">
        <v>109</v>
      </c>
      <c r="AW4042" t="s">
        <v>110</v>
      </c>
      <c r="AY4042" s="4" t="s">
        <v>5070</v>
      </c>
    </row>
    <row r="4043" spans="1:51" x14ac:dyDescent="0.25">
      <c r="A4043">
        <v>2020</v>
      </c>
      <c r="B4043" s="24">
        <v>43992</v>
      </c>
      <c r="C4043" s="6">
        <v>44104</v>
      </c>
      <c r="D4043" t="str">
        <f>INDEX(parametres!$B$2:$B$57,IF(ISNUMBER(MATCH(Chiffrier!E4043,parametres!$C$2:$C$57,0)),MATCH(E4043,parametres!$C$2:$C$57,0),NA()))</f>
        <v>CN-11</v>
      </c>
      <c r="E4043" t="s">
        <v>48</v>
      </c>
      <c r="F4043" t="s">
        <v>112</v>
      </c>
      <c r="G4043" s="4">
        <f t="shared" si="86"/>
        <v>16</v>
      </c>
      <c r="H4043">
        <f>INDEX(Sites_coordo!$C$2:$C$62,IF(ISNUMBER(MATCH(Chiffrier!E4043,Sites_coordo!$A$2:$A$62,0)),MATCH(Chiffrier!E4043,Sites_coordo!$A$2:$A$62,0),NA()))</f>
        <v>48.318339999999999</v>
      </c>
      <c r="I4043">
        <f>INDEX(Sites_coordo!$B$2:$B$62,IF(ISNUMBER(MATCH(Chiffrier!E4043,Sites_coordo!$A$2:$A$62,0)),MATCH(Chiffrier!E4043,Sites_coordo!$A$2:$A$62,0),NA()))</f>
        <v>-69.415130000000005</v>
      </c>
      <c r="J4043" t="s">
        <v>135</v>
      </c>
      <c r="K4043" t="s">
        <v>135</v>
      </c>
      <c r="L4043" s="4">
        <v>20315574</v>
      </c>
      <c r="M4043" t="s">
        <v>151</v>
      </c>
      <c r="N4043" s="4">
        <v>5</v>
      </c>
      <c r="O4043" s="4" t="s">
        <v>121</v>
      </c>
      <c r="P4043" s="4">
        <v>2</v>
      </c>
      <c r="Q4043" s="4" t="s">
        <v>4322</v>
      </c>
      <c r="R4043" s="4">
        <v>0</v>
      </c>
      <c r="S4043">
        <v>0</v>
      </c>
      <c r="T4043" t="s">
        <v>106</v>
      </c>
      <c r="U4043">
        <v>0</v>
      </c>
      <c r="V4043" t="s">
        <v>106</v>
      </c>
      <c r="W4043">
        <v>0</v>
      </c>
      <c r="X4043">
        <v>0</v>
      </c>
      <c r="Y4043">
        <v>0</v>
      </c>
      <c r="Z4043">
        <v>0</v>
      </c>
      <c r="AA4043">
        <v>0</v>
      </c>
      <c r="AB4043">
        <v>0</v>
      </c>
      <c r="AC4043">
        <v>0</v>
      </c>
      <c r="AD4043">
        <v>0</v>
      </c>
      <c r="AE4043" s="4">
        <v>0</v>
      </c>
      <c r="AF4043" s="4" t="s">
        <v>4348</v>
      </c>
      <c r="AH4043" s="6">
        <v>44104</v>
      </c>
      <c r="AI4043" s="5">
        <v>0.5229166666666667</v>
      </c>
      <c r="AJ4043" t="s">
        <v>106</v>
      </c>
      <c r="AK4043" t="s">
        <v>106</v>
      </c>
      <c r="AL4043" s="4">
        <v>6.8</v>
      </c>
      <c r="AM4043" s="4">
        <v>27.8</v>
      </c>
      <c r="AN4043" t="s">
        <v>106</v>
      </c>
      <c r="AO4043" t="s">
        <v>106</v>
      </c>
      <c r="AP4043" t="s">
        <v>106</v>
      </c>
      <c r="AQ4043" t="s">
        <v>106</v>
      </c>
      <c r="AR4043" s="4" t="s">
        <v>106</v>
      </c>
      <c r="AS4043" s="4" t="s">
        <v>106</v>
      </c>
      <c r="AT4043" s="4" t="s">
        <v>106</v>
      </c>
      <c r="AU4043" t="s">
        <v>108</v>
      </c>
      <c r="AV4043" t="s">
        <v>109</v>
      </c>
      <c r="AW4043" t="s">
        <v>110</v>
      </c>
      <c r="AY4043" s="4" t="s">
        <v>5070</v>
      </c>
    </row>
    <row r="4044" spans="1:51" x14ac:dyDescent="0.25">
      <c r="A4044">
        <v>2020</v>
      </c>
      <c r="B4044" s="24">
        <v>43992</v>
      </c>
      <c r="C4044" s="6">
        <v>44104</v>
      </c>
      <c r="D4044" t="str">
        <f>INDEX(parametres!$B$2:$B$57,IF(ISNUMBER(MATCH(Chiffrier!E4044,parametres!$C$2:$C$57,0)),MATCH(E4044,parametres!$C$2:$C$57,0),NA()))</f>
        <v>CN-11</v>
      </c>
      <c r="E4044" t="s">
        <v>48</v>
      </c>
      <c r="F4044" t="s">
        <v>112</v>
      </c>
      <c r="G4044" s="4">
        <f t="shared" si="86"/>
        <v>16</v>
      </c>
      <c r="H4044">
        <f>INDEX(Sites_coordo!$C$2:$C$62,IF(ISNUMBER(MATCH(Chiffrier!E4044,Sites_coordo!$A$2:$A$62,0)),MATCH(Chiffrier!E4044,Sites_coordo!$A$2:$A$62,0),NA()))</f>
        <v>48.318339999999999</v>
      </c>
      <c r="I4044">
        <f>INDEX(Sites_coordo!$B$2:$B$62,IF(ISNUMBER(MATCH(Chiffrier!E4044,Sites_coordo!$A$2:$A$62,0)),MATCH(Chiffrier!E4044,Sites_coordo!$A$2:$A$62,0),NA()))</f>
        <v>-69.415130000000005</v>
      </c>
      <c r="J4044" t="s">
        <v>135</v>
      </c>
      <c r="K4044" t="s">
        <v>135</v>
      </c>
      <c r="L4044" s="4">
        <v>20315574</v>
      </c>
      <c r="M4044" t="s">
        <v>151</v>
      </c>
      <c r="N4044" s="4">
        <v>5</v>
      </c>
      <c r="O4044" s="4" t="s">
        <v>121</v>
      </c>
      <c r="P4044" s="4">
        <v>3</v>
      </c>
      <c r="Q4044" s="4" t="s">
        <v>4323</v>
      </c>
      <c r="R4044" s="4">
        <v>0</v>
      </c>
      <c r="S4044">
        <v>0</v>
      </c>
      <c r="T4044" t="s">
        <v>106</v>
      </c>
      <c r="U4044">
        <v>0</v>
      </c>
      <c r="V4044" t="s">
        <v>106</v>
      </c>
      <c r="W4044">
        <v>0</v>
      </c>
      <c r="X4044">
        <v>0</v>
      </c>
      <c r="Y4044">
        <v>0</v>
      </c>
      <c r="Z4044">
        <v>0</v>
      </c>
      <c r="AA4044">
        <v>0</v>
      </c>
      <c r="AB4044">
        <v>0</v>
      </c>
      <c r="AC4044">
        <v>0</v>
      </c>
      <c r="AD4044">
        <v>0</v>
      </c>
      <c r="AE4044" s="4">
        <v>0</v>
      </c>
      <c r="AF4044" s="4" t="s">
        <v>4348</v>
      </c>
      <c r="AH4044" s="6">
        <v>44104</v>
      </c>
      <c r="AI4044" s="5">
        <v>0.5229166666666667</v>
      </c>
      <c r="AJ4044" t="s">
        <v>106</v>
      </c>
      <c r="AK4044" t="s">
        <v>106</v>
      </c>
      <c r="AL4044" s="4">
        <v>6.8</v>
      </c>
      <c r="AM4044" s="4">
        <v>27.8</v>
      </c>
      <c r="AN4044" t="s">
        <v>106</v>
      </c>
      <c r="AO4044" t="s">
        <v>106</v>
      </c>
      <c r="AP4044" t="s">
        <v>106</v>
      </c>
      <c r="AQ4044" t="s">
        <v>106</v>
      </c>
      <c r="AR4044" s="4" t="s">
        <v>106</v>
      </c>
      <c r="AS4044" s="4" t="s">
        <v>106</v>
      </c>
      <c r="AT4044" s="4" t="s">
        <v>106</v>
      </c>
      <c r="AU4044" t="s">
        <v>108</v>
      </c>
      <c r="AV4044" t="s">
        <v>109</v>
      </c>
      <c r="AW4044" t="s">
        <v>110</v>
      </c>
      <c r="AY4044" s="4" t="s">
        <v>5070</v>
      </c>
    </row>
    <row r="4045" spans="1:51" x14ac:dyDescent="0.25">
      <c r="A4045">
        <v>2020</v>
      </c>
      <c r="B4045" s="24">
        <v>43992</v>
      </c>
      <c r="C4045" s="6">
        <v>44104</v>
      </c>
      <c r="D4045" t="str">
        <f>INDEX(parametres!$B$2:$B$57,IF(ISNUMBER(MATCH(Chiffrier!E4045,parametres!$C$2:$C$57,0)),MATCH(E4045,parametres!$C$2:$C$57,0),NA()))</f>
        <v>CN-11</v>
      </c>
      <c r="E4045" t="s">
        <v>48</v>
      </c>
      <c r="F4045" t="s">
        <v>112</v>
      </c>
      <c r="G4045" s="4">
        <f t="shared" si="86"/>
        <v>16</v>
      </c>
      <c r="H4045">
        <f>INDEX(Sites_coordo!$C$2:$C$62,IF(ISNUMBER(MATCH(Chiffrier!E4045,Sites_coordo!$A$2:$A$62,0)),MATCH(Chiffrier!E4045,Sites_coordo!$A$2:$A$62,0),NA()))</f>
        <v>48.318339999999999</v>
      </c>
      <c r="I4045">
        <f>INDEX(Sites_coordo!$B$2:$B$62,IF(ISNUMBER(MATCH(Chiffrier!E4045,Sites_coordo!$A$2:$A$62,0)),MATCH(Chiffrier!E4045,Sites_coordo!$A$2:$A$62,0),NA()))</f>
        <v>-69.415130000000005</v>
      </c>
      <c r="J4045" t="s">
        <v>135</v>
      </c>
      <c r="K4045" t="s">
        <v>135</v>
      </c>
      <c r="L4045" s="4">
        <v>20315574</v>
      </c>
      <c r="M4045" t="s">
        <v>151</v>
      </c>
      <c r="N4045" s="4">
        <v>5</v>
      </c>
      <c r="O4045" s="4" t="s">
        <v>107</v>
      </c>
      <c r="P4045" s="4">
        <v>1</v>
      </c>
      <c r="Q4045" s="4" t="s">
        <v>4324</v>
      </c>
      <c r="R4045" s="4">
        <v>0</v>
      </c>
      <c r="S4045">
        <v>0</v>
      </c>
      <c r="T4045" t="s">
        <v>106</v>
      </c>
      <c r="U4045">
        <v>0</v>
      </c>
      <c r="V4045" t="s">
        <v>106</v>
      </c>
      <c r="W4045">
        <v>0</v>
      </c>
      <c r="X4045">
        <v>0</v>
      </c>
      <c r="Y4045">
        <v>0</v>
      </c>
      <c r="Z4045">
        <v>0</v>
      </c>
      <c r="AA4045">
        <v>0</v>
      </c>
      <c r="AB4045">
        <v>0</v>
      </c>
      <c r="AC4045">
        <v>0</v>
      </c>
      <c r="AD4045">
        <v>0</v>
      </c>
      <c r="AE4045" s="4">
        <v>0</v>
      </c>
      <c r="AF4045" s="4" t="s">
        <v>4348</v>
      </c>
      <c r="AH4045" s="6">
        <v>44104</v>
      </c>
      <c r="AI4045" s="5">
        <v>0.5229166666666667</v>
      </c>
      <c r="AJ4045" t="s">
        <v>106</v>
      </c>
      <c r="AK4045" t="s">
        <v>106</v>
      </c>
      <c r="AL4045" s="4">
        <v>6.8</v>
      </c>
      <c r="AM4045" s="4">
        <v>27.8</v>
      </c>
      <c r="AN4045" t="s">
        <v>106</v>
      </c>
      <c r="AO4045" t="s">
        <v>106</v>
      </c>
      <c r="AP4045" t="s">
        <v>106</v>
      </c>
      <c r="AQ4045" t="s">
        <v>106</v>
      </c>
      <c r="AR4045" s="4" t="s">
        <v>106</v>
      </c>
      <c r="AS4045" s="4" t="s">
        <v>106</v>
      </c>
      <c r="AT4045" s="4" t="s">
        <v>106</v>
      </c>
      <c r="AU4045" t="s">
        <v>108</v>
      </c>
      <c r="AV4045" t="s">
        <v>109</v>
      </c>
      <c r="AW4045" t="s">
        <v>110</v>
      </c>
      <c r="AY4045" s="4" t="s">
        <v>5070</v>
      </c>
    </row>
    <row r="4046" spans="1:51" x14ac:dyDescent="0.25">
      <c r="A4046">
        <v>2020</v>
      </c>
      <c r="B4046" s="24">
        <v>43992</v>
      </c>
      <c r="C4046" s="6">
        <v>44104</v>
      </c>
      <c r="D4046" t="str">
        <f>INDEX(parametres!$B$2:$B$57,IF(ISNUMBER(MATCH(Chiffrier!E4046,parametres!$C$2:$C$57,0)),MATCH(E4046,parametres!$C$2:$C$57,0),NA()))</f>
        <v>CN-11</v>
      </c>
      <c r="E4046" t="s">
        <v>48</v>
      </c>
      <c r="F4046" t="s">
        <v>112</v>
      </c>
      <c r="G4046" s="4">
        <f t="shared" si="86"/>
        <v>16</v>
      </c>
      <c r="H4046">
        <f>INDEX(Sites_coordo!$C$2:$C$62,IF(ISNUMBER(MATCH(Chiffrier!E4046,Sites_coordo!$A$2:$A$62,0)),MATCH(Chiffrier!E4046,Sites_coordo!$A$2:$A$62,0),NA()))</f>
        <v>48.318339999999999</v>
      </c>
      <c r="I4046">
        <f>INDEX(Sites_coordo!$B$2:$B$62,IF(ISNUMBER(MATCH(Chiffrier!E4046,Sites_coordo!$A$2:$A$62,0)),MATCH(Chiffrier!E4046,Sites_coordo!$A$2:$A$62,0),NA()))</f>
        <v>-69.415130000000005</v>
      </c>
      <c r="J4046" t="s">
        <v>135</v>
      </c>
      <c r="K4046" t="s">
        <v>135</v>
      </c>
      <c r="L4046" s="4">
        <v>20315574</v>
      </c>
      <c r="M4046" t="s">
        <v>151</v>
      </c>
      <c r="N4046" s="4">
        <v>6</v>
      </c>
      <c r="O4046" s="4" t="s">
        <v>121</v>
      </c>
      <c r="P4046" s="4">
        <v>1</v>
      </c>
      <c r="Q4046" s="4" t="s">
        <v>4326</v>
      </c>
      <c r="R4046" s="4">
        <v>0</v>
      </c>
      <c r="S4046">
        <v>0</v>
      </c>
      <c r="T4046" t="s">
        <v>106</v>
      </c>
      <c r="U4046">
        <v>0</v>
      </c>
      <c r="V4046" t="s">
        <v>106</v>
      </c>
      <c r="W4046">
        <v>0</v>
      </c>
      <c r="X4046">
        <v>0</v>
      </c>
      <c r="Y4046">
        <v>0</v>
      </c>
      <c r="Z4046">
        <v>0</v>
      </c>
      <c r="AA4046">
        <v>0</v>
      </c>
      <c r="AB4046">
        <v>0</v>
      </c>
      <c r="AC4046">
        <v>0</v>
      </c>
      <c r="AD4046">
        <v>0</v>
      </c>
      <c r="AE4046" s="4">
        <v>0</v>
      </c>
      <c r="AF4046" s="4">
        <v>0</v>
      </c>
      <c r="AH4046" s="6">
        <v>44104</v>
      </c>
      <c r="AI4046" s="5">
        <v>0.5229166666666667</v>
      </c>
      <c r="AJ4046" t="s">
        <v>106</v>
      </c>
      <c r="AK4046" t="s">
        <v>106</v>
      </c>
      <c r="AL4046" s="4">
        <v>6.8</v>
      </c>
      <c r="AM4046" s="4">
        <v>27.8</v>
      </c>
      <c r="AN4046" t="s">
        <v>106</v>
      </c>
      <c r="AO4046" t="s">
        <v>106</v>
      </c>
      <c r="AP4046" t="s">
        <v>106</v>
      </c>
      <c r="AQ4046" t="s">
        <v>106</v>
      </c>
      <c r="AR4046" s="4" t="s">
        <v>106</v>
      </c>
      <c r="AS4046" s="4" t="s">
        <v>106</v>
      </c>
      <c r="AT4046" s="4" t="s">
        <v>106</v>
      </c>
      <c r="AU4046" t="s">
        <v>108</v>
      </c>
      <c r="AV4046" t="s">
        <v>109</v>
      </c>
      <c r="AW4046" t="s">
        <v>110</v>
      </c>
      <c r="AY4046" s="4" t="s">
        <v>5070</v>
      </c>
    </row>
    <row r="4047" spans="1:51" x14ac:dyDescent="0.25">
      <c r="A4047">
        <v>2020</v>
      </c>
      <c r="B4047" s="24">
        <v>43992</v>
      </c>
      <c r="C4047" s="6">
        <v>44104</v>
      </c>
      <c r="D4047" t="str">
        <f>INDEX(parametres!$B$2:$B$57,IF(ISNUMBER(MATCH(Chiffrier!E4047,parametres!$C$2:$C$57,0)),MATCH(E4047,parametres!$C$2:$C$57,0),NA()))</f>
        <v>CN-11</v>
      </c>
      <c r="E4047" t="s">
        <v>48</v>
      </c>
      <c r="F4047" t="s">
        <v>112</v>
      </c>
      <c r="G4047" s="4">
        <f t="shared" si="86"/>
        <v>16</v>
      </c>
      <c r="H4047">
        <f>INDEX(Sites_coordo!$C$2:$C$62,IF(ISNUMBER(MATCH(Chiffrier!E4047,Sites_coordo!$A$2:$A$62,0)),MATCH(Chiffrier!E4047,Sites_coordo!$A$2:$A$62,0),NA()))</f>
        <v>48.318339999999999</v>
      </c>
      <c r="I4047">
        <f>INDEX(Sites_coordo!$B$2:$B$62,IF(ISNUMBER(MATCH(Chiffrier!E4047,Sites_coordo!$A$2:$A$62,0)),MATCH(Chiffrier!E4047,Sites_coordo!$A$2:$A$62,0),NA()))</f>
        <v>-69.415130000000005</v>
      </c>
      <c r="J4047" t="s">
        <v>135</v>
      </c>
      <c r="K4047" t="s">
        <v>135</v>
      </c>
      <c r="L4047" s="4">
        <v>20315574</v>
      </c>
      <c r="M4047" t="s">
        <v>151</v>
      </c>
      <c r="N4047" s="4">
        <v>6</v>
      </c>
      <c r="O4047" s="4" t="s">
        <v>121</v>
      </c>
      <c r="P4047" s="4">
        <v>2</v>
      </c>
      <c r="Q4047" s="4" t="s">
        <v>4327</v>
      </c>
      <c r="R4047" s="4">
        <v>0</v>
      </c>
      <c r="S4047">
        <v>0</v>
      </c>
      <c r="T4047" t="s">
        <v>106</v>
      </c>
      <c r="U4047">
        <v>0</v>
      </c>
      <c r="V4047" t="s">
        <v>106</v>
      </c>
      <c r="W4047">
        <v>0</v>
      </c>
      <c r="X4047">
        <v>0</v>
      </c>
      <c r="Y4047">
        <v>0</v>
      </c>
      <c r="Z4047">
        <v>0</v>
      </c>
      <c r="AA4047">
        <v>0</v>
      </c>
      <c r="AB4047">
        <v>0</v>
      </c>
      <c r="AC4047">
        <v>0</v>
      </c>
      <c r="AD4047">
        <v>0</v>
      </c>
      <c r="AE4047" s="4">
        <v>0</v>
      </c>
      <c r="AF4047" s="4">
        <v>0</v>
      </c>
      <c r="AH4047" s="6">
        <v>44104</v>
      </c>
      <c r="AI4047" s="5">
        <v>0.5229166666666667</v>
      </c>
      <c r="AJ4047" t="s">
        <v>106</v>
      </c>
      <c r="AK4047" t="s">
        <v>106</v>
      </c>
      <c r="AL4047" s="4">
        <v>6.8</v>
      </c>
      <c r="AM4047" s="4">
        <v>27.8</v>
      </c>
      <c r="AN4047" t="s">
        <v>106</v>
      </c>
      <c r="AO4047" t="s">
        <v>106</v>
      </c>
      <c r="AP4047" t="s">
        <v>106</v>
      </c>
      <c r="AQ4047" t="s">
        <v>106</v>
      </c>
      <c r="AR4047" s="4" t="s">
        <v>106</v>
      </c>
      <c r="AS4047" s="4" t="s">
        <v>106</v>
      </c>
      <c r="AT4047" s="4" t="s">
        <v>106</v>
      </c>
      <c r="AU4047" t="s">
        <v>108</v>
      </c>
      <c r="AV4047" t="s">
        <v>109</v>
      </c>
      <c r="AW4047" t="s">
        <v>110</v>
      </c>
      <c r="AY4047" s="4" t="s">
        <v>5070</v>
      </c>
    </row>
    <row r="4048" spans="1:51" x14ac:dyDescent="0.25">
      <c r="A4048">
        <v>2020</v>
      </c>
      <c r="B4048" s="24">
        <v>43992</v>
      </c>
      <c r="C4048" s="6">
        <v>44104</v>
      </c>
      <c r="D4048" t="str">
        <f>INDEX(parametres!$B$2:$B$57,IF(ISNUMBER(MATCH(Chiffrier!E4048,parametres!$C$2:$C$57,0)),MATCH(E4048,parametres!$C$2:$C$57,0),NA()))</f>
        <v>CN-11</v>
      </c>
      <c r="E4048" t="s">
        <v>48</v>
      </c>
      <c r="F4048" t="s">
        <v>112</v>
      </c>
      <c r="G4048" s="4">
        <f t="shared" si="86"/>
        <v>16</v>
      </c>
      <c r="H4048">
        <f>INDEX(Sites_coordo!$C$2:$C$62,IF(ISNUMBER(MATCH(Chiffrier!E4048,Sites_coordo!$A$2:$A$62,0)),MATCH(Chiffrier!E4048,Sites_coordo!$A$2:$A$62,0),NA()))</f>
        <v>48.318339999999999</v>
      </c>
      <c r="I4048">
        <f>INDEX(Sites_coordo!$B$2:$B$62,IF(ISNUMBER(MATCH(Chiffrier!E4048,Sites_coordo!$A$2:$A$62,0)),MATCH(Chiffrier!E4048,Sites_coordo!$A$2:$A$62,0),NA()))</f>
        <v>-69.415130000000005</v>
      </c>
      <c r="J4048" t="s">
        <v>135</v>
      </c>
      <c r="K4048" t="s">
        <v>135</v>
      </c>
      <c r="L4048" s="4">
        <v>20315574</v>
      </c>
      <c r="M4048" t="s">
        <v>151</v>
      </c>
      <c r="N4048" s="4">
        <v>6</v>
      </c>
      <c r="O4048" s="4" t="s">
        <v>121</v>
      </c>
      <c r="P4048" s="4">
        <v>3</v>
      </c>
      <c r="Q4048" s="4" t="s">
        <v>4328</v>
      </c>
      <c r="R4048" s="4">
        <v>0</v>
      </c>
      <c r="S4048">
        <v>0</v>
      </c>
      <c r="T4048" t="s">
        <v>106</v>
      </c>
      <c r="U4048">
        <v>0</v>
      </c>
      <c r="V4048" t="s">
        <v>106</v>
      </c>
      <c r="W4048">
        <v>0</v>
      </c>
      <c r="X4048">
        <v>0</v>
      </c>
      <c r="Y4048">
        <v>0</v>
      </c>
      <c r="Z4048">
        <v>0</v>
      </c>
      <c r="AA4048">
        <v>0</v>
      </c>
      <c r="AB4048">
        <v>0</v>
      </c>
      <c r="AC4048">
        <v>0</v>
      </c>
      <c r="AD4048">
        <v>0</v>
      </c>
      <c r="AE4048" s="4">
        <v>0</v>
      </c>
      <c r="AF4048" s="4" t="s">
        <v>4348</v>
      </c>
      <c r="AH4048" s="6">
        <v>44104</v>
      </c>
      <c r="AI4048" s="5">
        <v>0.5229166666666667</v>
      </c>
      <c r="AJ4048" t="s">
        <v>106</v>
      </c>
      <c r="AK4048" t="s">
        <v>106</v>
      </c>
      <c r="AL4048" s="4">
        <v>6.8</v>
      </c>
      <c r="AM4048" s="4">
        <v>27.8</v>
      </c>
      <c r="AN4048" t="s">
        <v>106</v>
      </c>
      <c r="AO4048" t="s">
        <v>106</v>
      </c>
      <c r="AP4048" t="s">
        <v>106</v>
      </c>
      <c r="AQ4048" t="s">
        <v>106</v>
      </c>
      <c r="AR4048" s="4" t="s">
        <v>106</v>
      </c>
      <c r="AS4048" s="4" t="s">
        <v>106</v>
      </c>
      <c r="AT4048" s="4" t="s">
        <v>106</v>
      </c>
      <c r="AU4048" t="s">
        <v>108</v>
      </c>
      <c r="AV4048" t="s">
        <v>109</v>
      </c>
      <c r="AW4048" t="s">
        <v>110</v>
      </c>
      <c r="AY4048" s="4" t="s">
        <v>5070</v>
      </c>
    </row>
    <row r="4049" spans="1:51" x14ac:dyDescent="0.25">
      <c r="A4049">
        <v>2020</v>
      </c>
      <c r="B4049" s="24">
        <v>43992</v>
      </c>
      <c r="C4049" s="6">
        <v>44104</v>
      </c>
      <c r="D4049" t="str">
        <f>INDEX(parametres!$B$2:$B$57,IF(ISNUMBER(MATCH(Chiffrier!E4049,parametres!$C$2:$C$57,0)),MATCH(E4049,parametres!$C$2:$C$57,0),NA()))</f>
        <v>CN-11</v>
      </c>
      <c r="E4049" t="s">
        <v>48</v>
      </c>
      <c r="F4049" t="s">
        <v>112</v>
      </c>
      <c r="G4049" s="4">
        <f t="shared" si="86"/>
        <v>16</v>
      </c>
      <c r="H4049">
        <f>INDEX(Sites_coordo!$C$2:$C$62,IF(ISNUMBER(MATCH(Chiffrier!E4049,Sites_coordo!$A$2:$A$62,0)),MATCH(Chiffrier!E4049,Sites_coordo!$A$2:$A$62,0),NA()))</f>
        <v>48.318339999999999</v>
      </c>
      <c r="I4049">
        <f>INDEX(Sites_coordo!$B$2:$B$62,IF(ISNUMBER(MATCH(Chiffrier!E4049,Sites_coordo!$A$2:$A$62,0)),MATCH(Chiffrier!E4049,Sites_coordo!$A$2:$A$62,0),NA()))</f>
        <v>-69.415130000000005</v>
      </c>
      <c r="J4049" t="s">
        <v>135</v>
      </c>
      <c r="K4049" t="s">
        <v>135</v>
      </c>
      <c r="L4049" s="4">
        <v>20315574</v>
      </c>
      <c r="M4049" t="s">
        <v>151</v>
      </c>
      <c r="N4049" s="4">
        <v>6</v>
      </c>
      <c r="O4049" s="4" t="s">
        <v>107</v>
      </c>
      <c r="P4049" s="4">
        <v>1</v>
      </c>
      <c r="Q4049" s="4" t="s">
        <v>4329</v>
      </c>
      <c r="R4049" s="4">
        <v>0</v>
      </c>
      <c r="S4049">
        <v>0</v>
      </c>
      <c r="T4049" t="s">
        <v>106</v>
      </c>
      <c r="U4049">
        <v>0</v>
      </c>
      <c r="V4049" t="s">
        <v>106</v>
      </c>
      <c r="W4049">
        <v>0</v>
      </c>
      <c r="X4049">
        <v>0</v>
      </c>
      <c r="Y4049">
        <v>0</v>
      </c>
      <c r="Z4049">
        <v>0</v>
      </c>
      <c r="AA4049">
        <v>0</v>
      </c>
      <c r="AB4049" s="4">
        <v>0</v>
      </c>
      <c r="AC4049">
        <v>0</v>
      </c>
      <c r="AD4049">
        <v>0</v>
      </c>
      <c r="AE4049" s="4">
        <v>0</v>
      </c>
      <c r="AF4049" s="4">
        <v>0</v>
      </c>
      <c r="AH4049" s="6">
        <v>44104</v>
      </c>
      <c r="AI4049" s="5">
        <v>0.5229166666666667</v>
      </c>
      <c r="AJ4049" t="s">
        <v>106</v>
      </c>
      <c r="AK4049" t="s">
        <v>106</v>
      </c>
      <c r="AL4049" s="4">
        <v>6.8</v>
      </c>
      <c r="AM4049" s="4">
        <v>27.8</v>
      </c>
      <c r="AN4049" t="s">
        <v>106</v>
      </c>
      <c r="AO4049" t="s">
        <v>106</v>
      </c>
      <c r="AP4049" t="s">
        <v>106</v>
      </c>
      <c r="AQ4049" t="s">
        <v>106</v>
      </c>
      <c r="AR4049" s="4" t="s">
        <v>106</v>
      </c>
      <c r="AS4049" s="4" t="s">
        <v>106</v>
      </c>
      <c r="AT4049" s="4" t="s">
        <v>106</v>
      </c>
      <c r="AU4049" t="s">
        <v>108</v>
      </c>
      <c r="AV4049" t="s">
        <v>109</v>
      </c>
      <c r="AW4049" t="s">
        <v>110</v>
      </c>
      <c r="AY4049" s="4" t="s">
        <v>5070</v>
      </c>
    </row>
    <row r="4050" spans="1:51" x14ac:dyDescent="0.25">
      <c r="A4050">
        <v>2020</v>
      </c>
      <c r="B4050" s="24">
        <v>43992</v>
      </c>
      <c r="C4050" s="6">
        <v>44104</v>
      </c>
      <c r="D4050" t="str">
        <f>INDEX(parametres!$B$2:$B$57,IF(ISNUMBER(MATCH(Chiffrier!E4050,parametres!$C$2:$C$57,0)),MATCH(E4050,parametres!$C$2:$C$57,0),NA()))</f>
        <v>CN-11</v>
      </c>
      <c r="E4050" t="s">
        <v>48</v>
      </c>
      <c r="F4050" t="s">
        <v>112</v>
      </c>
      <c r="G4050" s="4">
        <f t="shared" si="86"/>
        <v>16</v>
      </c>
      <c r="H4050">
        <f>INDEX(Sites_coordo!$C$2:$C$62,IF(ISNUMBER(MATCH(Chiffrier!E4050,Sites_coordo!$A$2:$A$62,0)),MATCH(Chiffrier!E4050,Sites_coordo!$A$2:$A$62,0),NA()))</f>
        <v>48.318339999999999</v>
      </c>
      <c r="I4050">
        <f>INDEX(Sites_coordo!$B$2:$B$62,IF(ISNUMBER(MATCH(Chiffrier!E4050,Sites_coordo!$A$2:$A$62,0)),MATCH(Chiffrier!E4050,Sites_coordo!$A$2:$A$62,0),NA()))</f>
        <v>-69.415130000000005</v>
      </c>
      <c r="J4050" t="s">
        <v>135</v>
      </c>
      <c r="K4050" t="s">
        <v>135</v>
      </c>
      <c r="L4050" s="4">
        <v>20315574</v>
      </c>
      <c r="M4050" t="s">
        <v>151</v>
      </c>
      <c r="N4050" s="4">
        <v>7</v>
      </c>
      <c r="O4050" s="4" t="s">
        <v>121</v>
      </c>
      <c r="P4050" s="4">
        <v>1</v>
      </c>
      <c r="Q4050" s="4" t="s">
        <v>4330</v>
      </c>
      <c r="R4050" s="4">
        <v>0</v>
      </c>
      <c r="S4050">
        <v>0</v>
      </c>
      <c r="T4050" t="s">
        <v>106</v>
      </c>
      <c r="U4050">
        <v>0</v>
      </c>
      <c r="V4050" t="s">
        <v>106</v>
      </c>
      <c r="W4050">
        <v>0</v>
      </c>
      <c r="X4050">
        <v>0</v>
      </c>
      <c r="Y4050">
        <v>0</v>
      </c>
      <c r="Z4050">
        <v>0</v>
      </c>
      <c r="AA4050">
        <v>0</v>
      </c>
      <c r="AB4050" s="4">
        <v>0</v>
      </c>
      <c r="AC4050">
        <v>0</v>
      </c>
      <c r="AD4050">
        <v>0</v>
      </c>
      <c r="AE4050" s="4">
        <v>0</v>
      </c>
      <c r="AF4050" s="4">
        <v>0</v>
      </c>
      <c r="AH4050" s="6">
        <v>44104</v>
      </c>
      <c r="AI4050" s="5">
        <v>0.5229166666666667</v>
      </c>
      <c r="AJ4050" t="s">
        <v>106</v>
      </c>
      <c r="AK4050" t="s">
        <v>106</v>
      </c>
      <c r="AL4050" s="4">
        <v>6.8</v>
      </c>
      <c r="AM4050" s="4">
        <v>27.8</v>
      </c>
      <c r="AN4050" t="s">
        <v>106</v>
      </c>
      <c r="AO4050" t="s">
        <v>106</v>
      </c>
      <c r="AP4050" t="s">
        <v>106</v>
      </c>
      <c r="AQ4050" t="s">
        <v>106</v>
      </c>
      <c r="AR4050" s="4" t="s">
        <v>106</v>
      </c>
      <c r="AS4050" s="4" t="s">
        <v>106</v>
      </c>
      <c r="AT4050" s="4" t="s">
        <v>106</v>
      </c>
      <c r="AU4050" t="s">
        <v>108</v>
      </c>
      <c r="AV4050" t="s">
        <v>109</v>
      </c>
      <c r="AW4050" t="s">
        <v>110</v>
      </c>
      <c r="AY4050" s="4" t="s">
        <v>5070</v>
      </c>
    </row>
    <row r="4051" spans="1:51" x14ac:dyDescent="0.25">
      <c r="A4051">
        <v>2020</v>
      </c>
      <c r="B4051" s="24">
        <v>43992</v>
      </c>
      <c r="C4051" s="6">
        <v>44104</v>
      </c>
      <c r="D4051" t="str">
        <f>INDEX(parametres!$B$2:$B$57,IF(ISNUMBER(MATCH(Chiffrier!E4051,parametres!$C$2:$C$57,0)),MATCH(E4051,parametres!$C$2:$C$57,0),NA()))</f>
        <v>CN-11</v>
      </c>
      <c r="E4051" t="s">
        <v>48</v>
      </c>
      <c r="F4051" t="s">
        <v>112</v>
      </c>
      <c r="G4051" s="4">
        <f t="shared" si="86"/>
        <v>16</v>
      </c>
      <c r="H4051">
        <f>INDEX(Sites_coordo!$C$2:$C$62,IF(ISNUMBER(MATCH(Chiffrier!E4051,Sites_coordo!$A$2:$A$62,0)),MATCH(Chiffrier!E4051,Sites_coordo!$A$2:$A$62,0),NA()))</f>
        <v>48.318339999999999</v>
      </c>
      <c r="I4051">
        <f>INDEX(Sites_coordo!$B$2:$B$62,IF(ISNUMBER(MATCH(Chiffrier!E4051,Sites_coordo!$A$2:$A$62,0)),MATCH(Chiffrier!E4051,Sites_coordo!$A$2:$A$62,0),NA()))</f>
        <v>-69.415130000000005</v>
      </c>
      <c r="J4051" t="s">
        <v>135</v>
      </c>
      <c r="K4051" t="s">
        <v>135</v>
      </c>
      <c r="L4051" s="4">
        <v>20315574</v>
      </c>
      <c r="M4051" t="s">
        <v>151</v>
      </c>
      <c r="N4051" s="4">
        <v>7</v>
      </c>
      <c r="O4051" s="4" t="s">
        <v>121</v>
      </c>
      <c r="P4051" s="4">
        <v>2</v>
      </c>
      <c r="Q4051" s="4" t="s">
        <v>4331</v>
      </c>
      <c r="R4051" s="4">
        <v>0</v>
      </c>
      <c r="S4051">
        <v>0</v>
      </c>
      <c r="T4051" t="s">
        <v>106</v>
      </c>
      <c r="U4051">
        <v>0</v>
      </c>
      <c r="V4051" t="s">
        <v>106</v>
      </c>
      <c r="W4051">
        <v>0</v>
      </c>
      <c r="X4051">
        <v>0</v>
      </c>
      <c r="Y4051">
        <v>0</v>
      </c>
      <c r="Z4051">
        <v>0</v>
      </c>
      <c r="AA4051">
        <v>0</v>
      </c>
      <c r="AB4051" s="4">
        <v>0</v>
      </c>
      <c r="AC4051">
        <v>0</v>
      </c>
      <c r="AD4051">
        <v>0</v>
      </c>
      <c r="AE4051" s="4">
        <v>0</v>
      </c>
      <c r="AF4051" s="4">
        <v>0</v>
      </c>
      <c r="AH4051" s="6">
        <v>44104</v>
      </c>
      <c r="AI4051" s="5">
        <v>0.5229166666666667</v>
      </c>
      <c r="AJ4051" t="s">
        <v>106</v>
      </c>
      <c r="AK4051" t="s">
        <v>106</v>
      </c>
      <c r="AL4051" s="4">
        <v>6.8</v>
      </c>
      <c r="AM4051" s="4">
        <v>27.8</v>
      </c>
      <c r="AN4051" t="s">
        <v>106</v>
      </c>
      <c r="AO4051" t="s">
        <v>106</v>
      </c>
      <c r="AP4051" t="s">
        <v>106</v>
      </c>
      <c r="AQ4051" t="s">
        <v>106</v>
      </c>
      <c r="AR4051" s="4" t="s">
        <v>106</v>
      </c>
      <c r="AS4051" s="4" t="s">
        <v>106</v>
      </c>
      <c r="AT4051" s="4" t="s">
        <v>106</v>
      </c>
      <c r="AU4051" t="s">
        <v>108</v>
      </c>
      <c r="AV4051" t="s">
        <v>109</v>
      </c>
      <c r="AW4051" t="s">
        <v>110</v>
      </c>
      <c r="AY4051" s="4" t="s">
        <v>5070</v>
      </c>
    </row>
    <row r="4052" spans="1:51" x14ac:dyDescent="0.25">
      <c r="A4052">
        <v>2020</v>
      </c>
      <c r="B4052" s="24">
        <v>43992</v>
      </c>
      <c r="C4052" s="6">
        <v>44104</v>
      </c>
      <c r="D4052" t="str">
        <f>INDEX(parametres!$B$2:$B$57,IF(ISNUMBER(MATCH(Chiffrier!E4052,parametres!$C$2:$C$57,0)),MATCH(E4052,parametres!$C$2:$C$57,0),NA()))</f>
        <v>CN-11</v>
      </c>
      <c r="E4052" t="s">
        <v>48</v>
      </c>
      <c r="F4052" t="s">
        <v>112</v>
      </c>
      <c r="G4052" s="4">
        <f t="shared" si="86"/>
        <v>16</v>
      </c>
      <c r="H4052">
        <f>INDEX(Sites_coordo!$C$2:$C$62,IF(ISNUMBER(MATCH(Chiffrier!E4052,Sites_coordo!$A$2:$A$62,0)),MATCH(Chiffrier!E4052,Sites_coordo!$A$2:$A$62,0),NA()))</f>
        <v>48.318339999999999</v>
      </c>
      <c r="I4052">
        <f>INDEX(Sites_coordo!$B$2:$B$62,IF(ISNUMBER(MATCH(Chiffrier!E4052,Sites_coordo!$A$2:$A$62,0)),MATCH(Chiffrier!E4052,Sites_coordo!$A$2:$A$62,0),NA()))</f>
        <v>-69.415130000000005</v>
      </c>
      <c r="J4052" t="s">
        <v>135</v>
      </c>
      <c r="K4052" t="s">
        <v>135</v>
      </c>
      <c r="L4052" s="4">
        <v>20315574</v>
      </c>
      <c r="M4052" t="s">
        <v>151</v>
      </c>
      <c r="N4052" s="4">
        <v>7</v>
      </c>
      <c r="O4052" s="4" t="s">
        <v>121</v>
      </c>
      <c r="P4052" s="4">
        <v>3</v>
      </c>
      <c r="Q4052" s="4" t="s">
        <v>4332</v>
      </c>
      <c r="R4052" s="4">
        <v>0</v>
      </c>
      <c r="S4052">
        <v>0</v>
      </c>
      <c r="T4052" t="s">
        <v>106</v>
      </c>
      <c r="U4052">
        <v>0</v>
      </c>
      <c r="V4052" t="s">
        <v>106</v>
      </c>
      <c r="W4052">
        <v>0</v>
      </c>
      <c r="X4052">
        <v>0</v>
      </c>
      <c r="Y4052">
        <v>0</v>
      </c>
      <c r="Z4052">
        <v>0</v>
      </c>
      <c r="AA4052">
        <v>0</v>
      </c>
      <c r="AB4052" s="4">
        <v>0</v>
      </c>
      <c r="AC4052">
        <v>0</v>
      </c>
      <c r="AD4052">
        <v>0</v>
      </c>
      <c r="AE4052" s="4">
        <v>0</v>
      </c>
      <c r="AF4052" s="4">
        <v>0</v>
      </c>
      <c r="AH4052" s="6">
        <v>44104</v>
      </c>
      <c r="AI4052" s="5">
        <v>0.5229166666666667</v>
      </c>
      <c r="AJ4052" t="s">
        <v>106</v>
      </c>
      <c r="AK4052" t="s">
        <v>106</v>
      </c>
      <c r="AL4052" s="4">
        <v>6.8</v>
      </c>
      <c r="AM4052" s="4">
        <v>27.8</v>
      </c>
      <c r="AN4052" t="s">
        <v>106</v>
      </c>
      <c r="AO4052" t="s">
        <v>106</v>
      </c>
      <c r="AP4052" t="s">
        <v>106</v>
      </c>
      <c r="AQ4052" t="s">
        <v>106</v>
      </c>
      <c r="AR4052" s="4" t="s">
        <v>106</v>
      </c>
      <c r="AS4052" s="4" t="s">
        <v>106</v>
      </c>
      <c r="AT4052" s="4" t="s">
        <v>106</v>
      </c>
      <c r="AU4052" t="s">
        <v>108</v>
      </c>
      <c r="AV4052" t="s">
        <v>109</v>
      </c>
      <c r="AW4052" t="s">
        <v>110</v>
      </c>
      <c r="AY4052" s="4" t="s">
        <v>5070</v>
      </c>
    </row>
    <row r="4053" spans="1:51" x14ac:dyDescent="0.25">
      <c r="A4053">
        <v>2020</v>
      </c>
      <c r="B4053" s="24">
        <v>43992</v>
      </c>
      <c r="C4053" s="6">
        <v>44104</v>
      </c>
      <c r="D4053" t="str">
        <f>INDEX(parametres!$B$2:$B$57,IF(ISNUMBER(MATCH(Chiffrier!E4053,parametres!$C$2:$C$57,0)),MATCH(E4053,parametres!$C$2:$C$57,0),NA()))</f>
        <v>CN-11</v>
      </c>
      <c r="E4053" t="s">
        <v>48</v>
      </c>
      <c r="F4053" t="s">
        <v>112</v>
      </c>
      <c r="G4053" s="4">
        <f t="shared" si="86"/>
        <v>16</v>
      </c>
      <c r="H4053">
        <f>INDEX(Sites_coordo!$C$2:$C$62,IF(ISNUMBER(MATCH(Chiffrier!E4053,Sites_coordo!$A$2:$A$62,0)),MATCH(Chiffrier!E4053,Sites_coordo!$A$2:$A$62,0),NA()))</f>
        <v>48.318339999999999</v>
      </c>
      <c r="I4053">
        <f>INDEX(Sites_coordo!$B$2:$B$62,IF(ISNUMBER(MATCH(Chiffrier!E4053,Sites_coordo!$A$2:$A$62,0)),MATCH(Chiffrier!E4053,Sites_coordo!$A$2:$A$62,0),NA()))</f>
        <v>-69.415130000000005</v>
      </c>
      <c r="J4053" t="s">
        <v>135</v>
      </c>
      <c r="K4053" t="s">
        <v>135</v>
      </c>
      <c r="L4053" s="4">
        <v>20315574</v>
      </c>
      <c r="M4053" t="s">
        <v>151</v>
      </c>
      <c r="N4053" s="4">
        <v>7</v>
      </c>
      <c r="O4053" s="4" t="s">
        <v>107</v>
      </c>
      <c r="P4053" s="4">
        <v>1</v>
      </c>
      <c r="Q4053" s="4" t="s">
        <v>4336</v>
      </c>
      <c r="R4053" s="4">
        <v>0</v>
      </c>
      <c r="S4053">
        <v>0</v>
      </c>
      <c r="T4053" t="s">
        <v>106</v>
      </c>
      <c r="U4053">
        <v>0</v>
      </c>
      <c r="V4053" t="s">
        <v>106</v>
      </c>
      <c r="W4053">
        <v>0</v>
      </c>
      <c r="X4053">
        <v>0</v>
      </c>
      <c r="Y4053">
        <v>0</v>
      </c>
      <c r="Z4053">
        <v>0</v>
      </c>
      <c r="AA4053">
        <v>0</v>
      </c>
      <c r="AB4053" s="4">
        <v>0</v>
      </c>
      <c r="AC4053">
        <v>0</v>
      </c>
      <c r="AD4053">
        <v>0</v>
      </c>
      <c r="AE4053" s="4">
        <v>0</v>
      </c>
      <c r="AF4053" s="4">
        <v>0</v>
      </c>
      <c r="AH4053" s="6">
        <v>44104</v>
      </c>
      <c r="AI4053" s="5">
        <v>0.5229166666666667</v>
      </c>
      <c r="AJ4053" t="s">
        <v>106</v>
      </c>
      <c r="AK4053" t="s">
        <v>106</v>
      </c>
      <c r="AL4053" s="4">
        <v>6.8</v>
      </c>
      <c r="AM4053" s="4">
        <v>27.8</v>
      </c>
      <c r="AN4053" t="s">
        <v>106</v>
      </c>
      <c r="AO4053" t="s">
        <v>106</v>
      </c>
      <c r="AP4053" t="s">
        <v>106</v>
      </c>
      <c r="AQ4053" t="s">
        <v>106</v>
      </c>
      <c r="AR4053" s="4" t="s">
        <v>106</v>
      </c>
      <c r="AS4053" s="4" t="s">
        <v>106</v>
      </c>
      <c r="AT4053" s="4" t="s">
        <v>106</v>
      </c>
      <c r="AU4053" t="s">
        <v>108</v>
      </c>
      <c r="AV4053" t="s">
        <v>109</v>
      </c>
      <c r="AW4053" t="s">
        <v>110</v>
      </c>
      <c r="AY4053" s="4" t="s">
        <v>5070</v>
      </c>
    </row>
    <row r="4054" spans="1:51" x14ac:dyDescent="0.25">
      <c r="A4054">
        <v>2020</v>
      </c>
      <c r="B4054" s="24">
        <v>43992</v>
      </c>
      <c r="C4054" s="6">
        <v>44104</v>
      </c>
      <c r="D4054" t="str">
        <f>INDEX(parametres!$B$2:$B$57,IF(ISNUMBER(MATCH(Chiffrier!E4054,parametres!$C$2:$C$57,0)),MATCH(E4054,parametres!$C$2:$C$57,0),NA()))</f>
        <v>CN-11</v>
      </c>
      <c r="E4054" t="s">
        <v>48</v>
      </c>
      <c r="F4054" t="s">
        <v>112</v>
      </c>
      <c r="G4054" s="4">
        <f t="shared" si="86"/>
        <v>16</v>
      </c>
      <c r="H4054">
        <f>INDEX(Sites_coordo!$C$2:$C$62,IF(ISNUMBER(MATCH(Chiffrier!E4054,Sites_coordo!$A$2:$A$62,0)),MATCH(Chiffrier!E4054,Sites_coordo!$A$2:$A$62,0),NA()))</f>
        <v>48.318339999999999</v>
      </c>
      <c r="I4054">
        <f>INDEX(Sites_coordo!$B$2:$B$62,IF(ISNUMBER(MATCH(Chiffrier!E4054,Sites_coordo!$A$2:$A$62,0)),MATCH(Chiffrier!E4054,Sites_coordo!$A$2:$A$62,0),NA()))</f>
        <v>-69.415130000000005</v>
      </c>
      <c r="J4054" t="s">
        <v>135</v>
      </c>
      <c r="K4054" t="s">
        <v>135</v>
      </c>
      <c r="L4054" s="4">
        <v>20315574</v>
      </c>
      <c r="M4054" t="s">
        <v>151</v>
      </c>
      <c r="N4054" s="4">
        <v>8</v>
      </c>
      <c r="O4054" s="4" t="s">
        <v>121</v>
      </c>
      <c r="P4054" s="4">
        <v>1</v>
      </c>
      <c r="Q4054" s="4" t="s">
        <v>4337</v>
      </c>
      <c r="R4054" s="4">
        <v>0</v>
      </c>
      <c r="S4054">
        <v>0</v>
      </c>
      <c r="T4054" t="s">
        <v>106</v>
      </c>
      <c r="U4054">
        <v>0</v>
      </c>
      <c r="V4054" t="s">
        <v>106</v>
      </c>
      <c r="W4054">
        <v>0</v>
      </c>
      <c r="X4054">
        <v>0</v>
      </c>
      <c r="Y4054">
        <v>0</v>
      </c>
      <c r="Z4054">
        <v>0</v>
      </c>
      <c r="AA4054">
        <v>0</v>
      </c>
      <c r="AB4054" s="4">
        <v>0</v>
      </c>
      <c r="AC4054">
        <v>0</v>
      </c>
      <c r="AD4054">
        <v>0</v>
      </c>
      <c r="AE4054" s="4">
        <v>0</v>
      </c>
      <c r="AF4054" s="4">
        <v>0</v>
      </c>
      <c r="AH4054" s="6">
        <v>44104</v>
      </c>
      <c r="AI4054" s="5">
        <v>0.5229166666666667</v>
      </c>
      <c r="AJ4054" t="s">
        <v>106</v>
      </c>
      <c r="AK4054" t="s">
        <v>106</v>
      </c>
      <c r="AL4054" s="4">
        <v>6.8</v>
      </c>
      <c r="AM4054" s="4">
        <v>27.8</v>
      </c>
      <c r="AN4054" t="s">
        <v>106</v>
      </c>
      <c r="AO4054" t="s">
        <v>106</v>
      </c>
      <c r="AP4054" t="s">
        <v>106</v>
      </c>
      <c r="AQ4054" t="s">
        <v>106</v>
      </c>
      <c r="AR4054" s="4" t="s">
        <v>106</v>
      </c>
      <c r="AS4054" s="4" t="s">
        <v>106</v>
      </c>
      <c r="AT4054" s="4" t="s">
        <v>106</v>
      </c>
      <c r="AU4054" t="s">
        <v>108</v>
      </c>
      <c r="AV4054" t="s">
        <v>109</v>
      </c>
      <c r="AW4054" t="s">
        <v>110</v>
      </c>
      <c r="AY4054" s="4" t="s">
        <v>5070</v>
      </c>
    </row>
    <row r="4055" spans="1:51" x14ac:dyDescent="0.25">
      <c r="A4055">
        <v>2020</v>
      </c>
      <c r="B4055" s="24">
        <v>43992</v>
      </c>
      <c r="C4055" s="6">
        <v>44104</v>
      </c>
      <c r="D4055" t="str">
        <f>INDEX(parametres!$B$2:$B$57,IF(ISNUMBER(MATCH(Chiffrier!E4055,parametres!$C$2:$C$57,0)),MATCH(E4055,parametres!$C$2:$C$57,0),NA()))</f>
        <v>CN-11</v>
      </c>
      <c r="E4055" t="s">
        <v>48</v>
      </c>
      <c r="F4055" t="s">
        <v>112</v>
      </c>
      <c r="G4055" s="4">
        <f t="shared" si="86"/>
        <v>16</v>
      </c>
      <c r="H4055">
        <f>INDEX(Sites_coordo!$C$2:$C$62,IF(ISNUMBER(MATCH(Chiffrier!E4055,Sites_coordo!$A$2:$A$62,0)),MATCH(Chiffrier!E4055,Sites_coordo!$A$2:$A$62,0),NA()))</f>
        <v>48.318339999999999</v>
      </c>
      <c r="I4055">
        <f>INDEX(Sites_coordo!$B$2:$B$62,IF(ISNUMBER(MATCH(Chiffrier!E4055,Sites_coordo!$A$2:$A$62,0)),MATCH(Chiffrier!E4055,Sites_coordo!$A$2:$A$62,0),NA()))</f>
        <v>-69.415130000000005</v>
      </c>
      <c r="J4055" t="s">
        <v>135</v>
      </c>
      <c r="K4055" t="s">
        <v>135</v>
      </c>
      <c r="L4055" s="4">
        <v>20315574</v>
      </c>
      <c r="M4055" t="s">
        <v>151</v>
      </c>
      <c r="N4055" s="4">
        <v>8</v>
      </c>
      <c r="O4055" s="4" t="s">
        <v>121</v>
      </c>
      <c r="P4055" s="4">
        <v>2</v>
      </c>
      <c r="Q4055" s="4" t="s">
        <v>4338</v>
      </c>
      <c r="R4055" s="4">
        <v>0</v>
      </c>
      <c r="S4055">
        <v>0</v>
      </c>
      <c r="T4055" t="s">
        <v>106</v>
      </c>
      <c r="U4055">
        <v>0</v>
      </c>
      <c r="V4055" t="s">
        <v>106</v>
      </c>
      <c r="W4055">
        <v>0</v>
      </c>
      <c r="X4055">
        <v>0</v>
      </c>
      <c r="Y4055">
        <v>0</v>
      </c>
      <c r="Z4055">
        <v>0</v>
      </c>
      <c r="AA4055">
        <v>0</v>
      </c>
      <c r="AB4055" s="4">
        <v>0</v>
      </c>
      <c r="AC4055">
        <v>0</v>
      </c>
      <c r="AD4055">
        <v>0</v>
      </c>
      <c r="AE4055" s="4">
        <v>0</v>
      </c>
      <c r="AF4055" s="4">
        <v>0</v>
      </c>
      <c r="AH4055" s="6">
        <v>44104</v>
      </c>
      <c r="AI4055" s="5">
        <v>0.5229166666666667</v>
      </c>
      <c r="AJ4055" t="s">
        <v>106</v>
      </c>
      <c r="AK4055" t="s">
        <v>106</v>
      </c>
      <c r="AL4055" s="4">
        <v>6.8</v>
      </c>
      <c r="AM4055" s="4">
        <v>27.8</v>
      </c>
      <c r="AN4055" t="s">
        <v>106</v>
      </c>
      <c r="AO4055" t="s">
        <v>106</v>
      </c>
      <c r="AP4055" t="s">
        <v>106</v>
      </c>
      <c r="AQ4055" t="s">
        <v>106</v>
      </c>
      <c r="AR4055" s="4" t="s">
        <v>106</v>
      </c>
      <c r="AS4055" s="4" t="s">
        <v>106</v>
      </c>
      <c r="AT4055" s="4" t="s">
        <v>106</v>
      </c>
      <c r="AU4055" t="s">
        <v>108</v>
      </c>
      <c r="AV4055" t="s">
        <v>109</v>
      </c>
      <c r="AW4055" t="s">
        <v>110</v>
      </c>
      <c r="AY4055" s="4" t="s">
        <v>5070</v>
      </c>
    </row>
    <row r="4056" spans="1:51" x14ac:dyDescent="0.25">
      <c r="A4056">
        <v>2020</v>
      </c>
      <c r="B4056" s="24">
        <v>43992</v>
      </c>
      <c r="C4056" s="6">
        <v>44104</v>
      </c>
      <c r="D4056" t="str">
        <f>INDEX(parametres!$B$2:$B$57,IF(ISNUMBER(MATCH(Chiffrier!E4056,parametres!$C$2:$C$57,0)),MATCH(E4056,parametres!$C$2:$C$57,0),NA()))</f>
        <v>CN-11</v>
      </c>
      <c r="E4056" t="s">
        <v>48</v>
      </c>
      <c r="F4056" t="s">
        <v>112</v>
      </c>
      <c r="G4056" s="4">
        <f t="shared" si="86"/>
        <v>16</v>
      </c>
      <c r="H4056">
        <f>INDEX(Sites_coordo!$C$2:$C$62,IF(ISNUMBER(MATCH(Chiffrier!E4056,Sites_coordo!$A$2:$A$62,0)),MATCH(Chiffrier!E4056,Sites_coordo!$A$2:$A$62,0),NA()))</f>
        <v>48.318339999999999</v>
      </c>
      <c r="I4056">
        <f>INDEX(Sites_coordo!$B$2:$B$62,IF(ISNUMBER(MATCH(Chiffrier!E4056,Sites_coordo!$A$2:$A$62,0)),MATCH(Chiffrier!E4056,Sites_coordo!$A$2:$A$62,0),NA()))</f>
        <v>-69.415130000000005</v>
      </c>
      <c r="J4056" t="s">
        <v>135</v>
      </c>
      <c r="K4056" t="s">
        <v>135</v>
      </c>
      <c r="L4056" s="4">
        <v>20315574</v>
      </c>
      <c r="M4056" t="s">
        <v>151</v>
      </c>
      <c r="N4056" s="4">
        <v>8</v>
      </c>
      <c r="O4056" s="4" t="s">
        <v>121</v>
      </c>
      <c r="P4056" s="4">
        <v>3</v>
      </c>
      <c r="Q4056" s="4" t="s">
        <v>4339</v>
      </c>
      <c r="R4056" s="4">
        <v>0</v>
      </c>
      <c r="S4056">
        <v>0</v>
      </c>
      <c r="T4056" t="s">
        <v>106</v>
      </c>
      <c r="U4056">
        <v>0</v>
      </c>
      <c r="V4056" t="s">
        <v>106</v>
      </c>
      <c r="W4056">
        <v>0</v>
      </c>
      <c r="X4056">
        <v>0</v>
      </c>
      <c r="Y4056">
        <v>0</v>
      </c>
      <c r="Z4056">
        <v>0</v>
      </c>
      <c r="AA4056">
        <v>0</v>
      </c>
      <c r="AB4056" s="4">
        <v>0</v>
      </c>
      <c r="AC4056">
        <v>0</v>
      </c>
      <c r="AD4056">
        <v>0</v>
      </c>
      <c r="AE4056" s="4">
        <v>0</v>
      </c>
      <c r="AF4056" s="4">
        <v>0</v>
      </c>
      <c r="AH4056" s="6">
        <v>44104</v>
      </c>
      <c r="AI4056" s="5">
        <v>0.5229166666666667</v>
      </c>
      <c r="AJ4056" t="s">
        <v>106</v>
      </c>
      <c r="AK4056" t="s">
        <v>106</v>
      </c>
      <c r="AL4056" s="4">
        <v>6.8</v>
      </c>
      <c r="AM4056" s="4">
        <v>27.8</v>
      </c>
      <c r="AN4056" t="s">
        <v>106</v>
      </c>
      <c r="AO4056" t="s">
        <v>106</v>
      </c>
      <c r="AP4056" t="s">
        <v>106</v>
      </c>
      <c r="AQ4056" t="s">
        <v>106</v>
      </c>
      <c r="AR4056" s="4" t="s">
        <v>106</v>
      </c>
      <c r="AS4056" s="4" t="s">
        <v>106</v>
      </c>
      <c r="AT4056" s="4" t="s">
        <v>106</v>
      </c>
      <c r="AU4056" t="s">
        <v>108</v>
      </c>
      <c r="AV4056" t="s">
        <v>109</v>
      </c>
      <c r="AW4056" t="s">
        <v>110</v>
      </c>
      <c r="AY4056" s="4" t="s">
        <v>5070</v>
      </c>
    </row>
    <row r="4057" spans="1:51" x14ac:dyDescent="0.25">
      <c r="A4057">
        <v>2020</v>
      </c>
      <c r="B4057" s="24">
        <v>43992</v>
      </c>
      <c r="C4057" s="6">
        <v>44104</v>
      </c>
      <c r="D4057" t="str">
        <f>INDEX(parametres!$B$2:$B$57,IF(ISNUMBER(MATCH(Chiffrier!E4057,parametres!$C$2:$C$57,0)),MATCH(E4057,parametres!$C$2:$C$57,0),NA()))</f>
        <v>CN-11</v>
      </c>
      <c r="E4057" t="s">
        <v>48</v>
      </c>
      <c r="F4057" t="s">
        <v>112</v>
      </c>
      <c r="G4057" s="4">
        <f t="shared" si="86"/>
        <v>16</v>
      </c>
      <c r="H4057">
        <f>INDEX(Sites_coordo!$C$2:$C$62,IF(ISNUMBER(MATCH(Chiffrier!E4057,Sites_coordo!$A$2:$A$62,0)),MATCH(Chiffrier!E4057,Sites_coordo!$A$2:$A$62,0),NA()))</f>
        <v>48.318339999999999</v>
      </c>
      <c r="I4057">
        <f>INDEX(Sites_coordo!$B$2:$B$62,IF(ISNUMBER(MATCH(Chiffrier!E4057,Sites_coordo!$A$2:$A$62,0)),MATCH(Chiffrier!E4057,Sites_coordo!$A$2:$A$62,0),NA()))</f>
        <v>-69.415130000000005</v>
      </c>
      <c r="J4057" t="s">
        <v>135</v>
      </c>
      <c r="K4057" t="s">
        <v>135</v>
      </c>
      <c r="L4057" s="4">
        <v>20315574</v>
      </c>
      <c r="M4057" t="s">
        <v>151</v>
      </c>
      <c r="N4057" s="4">
        <v>8</v>
      </c>
      <c r="O4057" s="4" t="s">
        <v>107</v>
      </c>
      <c r="P4057" s="4">
        <v>1</v>
      </c>
      <c r="Q4057" s="4" t="s">
        <v>4340</v>
      </c>
      <c r="R4057" s="4">
        <v>0</v>
      </c>
      <c r="S4057">
        <v>0</v>
      </c>
      <c r="T4057" t="s">
        <v>106</v>
      </c>
      <c r="U4057">
        <v>0</v>
      </c>
      <c r="V4057" t="s">
        <v>106</v>
      </c>
      <c r="W4057">
        <v>0</v>
      </c>
      <c r="X4057">
        <v>0</v>
      </c>
      <c r="Y4057">
        <v>0</v>
      </c>
      <c r="Z4057">
        <v>0</v>
      </c>
      <c r="AA4057">
        <v>0</v>
      </c>
      <c r="AB4057" s="4">
        <v>0</v>
      </c>
      <c r="AC4057">
        <v>0</v>
      </c>
      <c r="AD4057">
        <v>0</v>
      </c>
      <c r="AE4057" s="4">
        <v>0</v>
      </c>
      <c r="AF4057" s="4">
        <v>0</v>
      </c>
      <c r="AH4057" s="6">
        <v>44104</v>
      </c>
      <c r="AI4057" s="5">
        <v>0.5229166666666667</v>
      </c>
      <c r="AJ4057" t="s">
        <v>106</v>
      </c>
      <c r="AK4057" t="s">
        <v>106</v>
      </c>
      <c r="AL4057" s="4">
        <v>6.8</v>
      </c>
      <c r="AM4057" s="4">
        <v>27.8</v>
      </c>
      <c r="AN4057" t="s">
        <v>106</v>
      </c>
      <c r="AO4057" t="s">
        <v>106</v>
      </c>
      <c r="AP4057" t="s">
        <v>106</v>
      </c>
      <c r="AQ4057" t="s">
        <v>106</v>
      </c>
      <c r="AR4057" s="4" t="s">
        <v>106</v>
      </c>
      <c r="AS4057" s="4" t="s">
        <v>106</v>
      </c>
      <c r="AT4057" s="4" t="s">
        <v>106</v>
      </c>
      <c r="AU4057" t="s">
        <v>108</v>
      </c>
      <c r="AV4057" t="s">
        <v>109</v>
      </c>
      <c r="AW4057" t="s">
        <v>110</v>
      </c>
      <c r="AY4057" s="4" t="s">
        <v>5070</v>
      </c>
    </row>
    <row r="4058" spans="1:51" x14ac:dyDescent="0.25">
      <c r="A4058">
        <v>2020</v>
      </c>
      <c r="B4058" s="24">
        <v>43992</v>
      </c>
      <c r="C4058" s="6">
        <v>44104</v>
      </c>
      <c r="D4058" t="str">
        <f>INDEX(parametres!$B$2:$B$57,IF(ISNUMBER(MATCH(Chiffrier!E4058,parametres!$C$2:$C$57,0)),MATCH(E4058,parametres!$C$2:$C$57,0),NA()))</f>
        <v>CN-11</v>
      </c>
      <c r="E4058" t="s">
        <v>48</v>
      </c>
      <c r="F4058" t="s">
        <v>112</v>
      </c>
      <c r="G4058" s="4">
        <f t="shared" si="86"/>
        <v>16</v>
      </c>
      <c r="H4058">
        <f>INDEX(Sites_coordo!$C$2:$C$62,IF(ISNUMBER(MATCH(Chiffrier!E4058,Sites_coordo!$A$2:$A$62,0)),MATCH(Chiffrier!E4058,Sites_coordo!$A$2:$A$62,0),NA()))</f>
        <v>48.318339999999999</v>
      </c>
      <c r="I4058">
        <f>INDEX(Sites_coordo!$B$2:$B$62,IF(ISNUMBER(MATCH(Chiffrier!E4058,Sites_coordo!$A$2:$A$62,0)),MATCH(Chiffrier!E4058,Sites_coordo!$A$2:$A$62,0),NA()))</f>
        <v>-69.415130000000005</v>
      </c>
      <c r="J4058" t="s">
        <v>135</v>
      </c>
      <c r="K4058" t="s">
        <v>135</v>
      </c>
      <c r="L4058" s="4">
        <v>20315574</v>
      </c>
      <c r="M4058" t="s">
        <v>151</v>
      </c>
      <c r="N4058" s="4">
        <v>9</v>
      </c>
      <c r="O4058" s="4" t="s">
        <v>121</v>
      </c>
      <c r="P4058" s="4">
        <v>1</v>
      </c>
      <c r="Q4058" s="4" t="s">
        <v>4343</v>
      </c>
      <c r="R4058" s="4">
        <v>0</v>
      </c>
      <c r="S4058">
        <v>0</v>
      </c>
      <c r="T4058" t="s">
        <v>106</v>
      </c>
      <c r="U4058">
        <v>0</v>
      </c>
      <c r="V4058" t="s">
        <v>106</v>
      </c>
      <c r="W4058">
        <v>0</v>
      </c>
      <c r="X4058">
        <v>0</v>
      </c>
      <c r="Y4058">
        <v>0</v>
      </c>
      <c r="Z4058">
        <v>0</v>
      </c>
      <c r="AA4058">
        <v>0</v>
      </c>
      <c r="AB4058" s="4">
        <v>0</v>
      </c>
      <c r="AC4058">
        <v>0</v>
      </c>
      <c r="AD4058">
        <v>0</v>
      </c>
      <c r="AE4058" s="4">
        <v>0</v>
      </c>
      <c r="AF4058" s="4">
        <v>0</v>
      </c>
      <c r="AH4058" s="6">
        <v>44104</v>
      </c>
      <c r="AI4058" s="5">
        <v>0.5229166666666667</v>
      </c>
      <c r="AJ4058" t="s">
        <v>106</v>
      </c>
      <c r="AK4058" t="s">
        <v>106</v>
      </c>
      <c r="AL4058" s="4">
        <v>6.8</v>
      </c>
      <c r="AM4058" s="4">
        <v>27.8</v>
      </c>
      <c r="AN4058" t="s">
        <v>106</v>
      </c>
      <c r="AO4058" t="s">
        <v>106</v>
      </c>
      <c r="AP4058" t="s">
        <v>106</v>
      </c>
      <c r="AQ4058" t="s">
        <v>106</v>
      </c>
      <c r="AR4058" s="4" t="s">
        <v>106</v>
      </c>
      <c r="AS4058" s="4" t="s">
        <v>106</v>
      </c>
      <c r="AT4058" s="4" t="s">
        <v>106</v>
      </c>
      <c r="AU4058" t="s">
        <v>108</v>
      </c>
      <c r="AV4058" t="s">
        <v>109</v>
      </c>
      <c r="AW4058" t="s">
        <v>110</v>
      </c>
      <c r="AY4058" s="4" t="s">
        <v>5070</v>
      </c>
    </row>
    <row r="4059" spans="1:51" x14ac:dyDescent="0.25">
      <c r="A4059">
        <v>2020</v>
      </c>
      <c r="B4059" s="24">
        <v>43992</v>
      </c>
      <c r="C4059" s="6">
        <v>44104</v>
      </c>
      <c r="D4059" t="str">
        <f>INDEX(parametres!$B$2:$B$57,IF(ISNUMBER(MATCH(Chiffrier!E4059,parametres!$C$2:$C$57,0)),MATCH(E4059,parametres!$C$2:$C$57,0),NA()))</f>
        <v>CN-11</v>
      </c>
      <c r="E4059" t="s">
        <v>48</v>
      </c>
      <c r="F4059" t="s">
        <v>112</v>
      </c>
      <c r="G4059" s="4">
        <f t="shared" si="86"/>
        <v>16</v>
      </c>
      <c r="H4059">
        <f>INDEX(Sites_coordo!$C$2:$C$62,IF(ISNUMBER(MATCH(Chiffrier!E4059,Sites_coordo!$A$2:$A$62,0)),MATCH(Chiffrier!E4059,Sites_coordo!$A$2:$A$62,0),NA()))</f>
        <v>48.318339999999999</v>
      </c>
      <c r="I4059">
        <f>INDEX(Sites_coordo!$B$2:$B$62,IF(ISNUMBER(MATCH(Chiffrier!E4059,Sites_coordo!$A$2:$A$62,0)),MATCH(Chiffrier!E4059,Sites_coordo!$A$2:$A$62,0),NA()))</f>
        <v>-69.415130000000005</v>
      </c>
      <c r="J4059" t="s">
        <v>135</v>
      </c>
      <c r="K4059" t="s">
        <v>135</v>
      </c>
      <c r="L4059" s="4">
        <v>20315574</v>
      </c>
      <c r="M4059" t="s">
        <v>151</v>
      </c>
      <c r="N4059" s="4">
        <v>9</v>
      </c>
      <c r="O4059" s="4" t="s">
        <v>121</v>
      </c>
      <c r="P4059" s="4">
        <v>2</v>
      </c>
      <c r="Q4059" s="4" t="s">
        <v>4341</v>
      </c>
      <c r="R4059" s="4">
        <v>0</v>
      </c>
      <c r="S4059">
        <v>0</v>
      </c>
      <c r="T4059" t="s">
        <v>106</v>
      </c>
      <c r="U4059">
        <v>0</v>
      </c>
      <c r="V4059" t="s">
        <v>106</v>
      </c>
      <c r="W4059">
        <v>0</v>
      </c>
      <c r="X4059">
        <v>0</v>
      </c>
      <c r="Y4059">
        <v>0</v>
      </c>
      <c r="Z4059">
        <v>0</v>
      </c>
      <c r="AA4059">
        <v>0</v>
      </c>
      <c r="AB4059" s="4">
        <v>0</v>
      </c>
      <c r="AC4059">
        <v>0</v>
      </c>
      <c r="AD4059">
        <v>0</v>
      </c>
      <c r="AE4059" s="4">
        <v>0</v>
      </c>
      <c r="AF4059" s="4">
        <v>0</v>
      </c>
      <c r="AH4059" s="6">
        <v>44104</v>
      </c>
      <c r="AI4059" s="5">
        <v>0.5229166666666667</v>
      </c>
      <c r="AJ4059" t="s">
        <v>106</v>
      </c>
      <c r="AK4059" t="s">
        <v>106</v>
      </c>
      <c r="AL4059" s="4">
        <v>6.8</v>
      </c>
      <c r="AM4059" s="4">
        <v>27.8</v>
      </c>
      <c r="AN4059" t="s">
        <v>106</v>
      </c>
      <c r="AO4059" t="s">
        <v>106</v>
      </c>
      <c r="AP4059" t="s">
        <v>106</v>
      </c>
      <c r="AQ4059" t="s">
        <v>106</v>
      </c>
      <c r="AR4059" s="4" t="s">
        <v>106</v>
      </c>
      <c r="AS4059" s="4" t="s">
        <v>106</v>
      </c>
      <c r="AT4059" s="4" t="s">
        <v>106</v>
      </c>
      <c r="AU4059" t="s">
        <v>108</v>
      </c>
      <c r="AV4059" t="s">
        <v>109</v>
      </c>
      <c r="AW4059" t="s">
        <v>110</v>
      </c>
      <c r="AY4059" s="4" t="s">
        <v>5070</v>
      </c>
    </row>
    <row r="4060" spans="1:51" x14ac:dyDescent="0.25">
      <c r="A4060">
        <v>2020</v>
      </c>
      <c r="B4060" s="24">
        <v>43992</v>
      </c>
      <c r="C4060" s="6">
        <v>44104</v>
      </c>
      <c r="D4060" t="str">
        <f>INDEX(parametres!$B$2:$B$57,IF(ISNUMBER(MATCH(Chiffrier!E4060,parametres!$C$2:$C$57,0)),MATCH(E4060,parametres!$C$2:$C$57,0),NA()))</f>
        <v>CN-11</v>
      </c>
      <c r="E4060" t="s">
        <v>48</v>
      </c>
      <c r="F4060" t="s">
        <v>112</v>
      </c>
      <c r="G4060" s="4">
        <f t="shared" si="86"/>
        <v>16</v>
      </c>
      <c r="H4060">
        <f>INDEX(Sites_coordo!$C$2:$C$62,IF(ISNUMBER(MATCH(Chiffrier!E4060,Sites_coordo!$A$2:$A$62,0)),MATCH(Chiffrier!E4060,Sites_coordo!$A$2:$A$62,0),NA()))</f>
        <v>48.318339999999999</v>
      </c>
      <c r="I4060">
        <f>INDEX(Sites_coordo!$B$2:$B$62,IF(ISNUMBER(MATCH(Chiffrier!E4060,Sites_coordo!$A$2:$A$62,0)),MATCH(Chiffrier!E4060,Sites_coordo!$A$2:$A$62,0),NA()))</f>
        <v>-69.415130000000005</v>
      </c>
      <c r="J4060" t="s">
        <v>135</v>
      </c>
      <c r="K4060" t="s">
        <v>135</v>
      </c>
      <c r="L4060" s="4">
        <v>20315574</v>
      </c>
      <c r="M4060" t="s">
        <v>151</v>
      </c>
      <c r="N4060" s="4">
        <v>9</v>
      </c>
      <c r="O4060" s="4" t="s">
        <v>121</v>
      </c>
      <c r="P4060" s="4">
        <v>3</v>
      </c>
      <c r="Q4060" s="4" t="s">
        <v>4342</v>
      </c>
      <c r="R4060" s="4">
        <v>0</v>
      </c>
      <c r="S4060">
        <v>0</v>
      </c>
      <c r="T4060" t="s">
        <v>106</v>
      </c>
      <c r="U4060">
        <v>0</v>
      </c>
      <c r="V4060" t="s">
        <v>106</v>
      </c>
      <c r="W4060">
        <v>0</v>
      </c>
      <c r="X4060">
        <v>0</v>
      </c>
      <c r="Y4060">
        <v>0</v>
      </c>
      <c r="Z4060">
        <v>0</v>
      </c>
      <c r="AA4060">
        <v>0</v>
      </c>
      <c r="AB4060" s="4">
        <v>0</v>
      </c>
      <c r="AC4060">
        <v>0</v>
      </c>
      <c r="AD4060">
        <v>0</v>
      </c>
      <c r="AE4060" s="4">
        <v>0</v>
      </c>
      <c r="AF4060" s="4">
        <v>0</v>
      </c>
      <c r="AH4060" s="6">
        <v>44104</v>
      </c>
      <c r="AI4060" s="5">
        <v>0.5229166666666667</v>
      </c>
      <c r="AJ4060" t="s">
        <v>106</v>
      </c>
      <c r="AK4060" t="s">
        <v>106</v>
      </c>
      <c r="AL4060" s="4">
        <v>6.8</v>
      </c>
      <c r="AM4060" s="4">
        <v>27.8</v>
      </c>
      <c r="AN4060" t="s">
        <v>106</v>
      </c>
      <c r="AO4060" t="s">
        <v>106</v>
      </c>
      <c r="AP4060" t="s">
        <v>106</v>
      </c>
      <c r="AQ4060" t="s">
        <v>106</v>
      </c>
      <c r="AR4060" s="4" t="s">
        <v>106</v>
      </c>
      <c r="AS4060" s="4" t="s">
        <v>106</v>
      </c>
      <c r="AT4060" s="4" t="s">
        <v>106</v>
      </c>
      <c r="AU4060" t="s">
        <v>108</v>
      </c>
      <c r="AV4060" t="s">
        <v>109</v>
      </c>
      <c r="AW4060" t="s">
        <v>110</v>
      </c>
      <c r="AY4060" s="4" t="s">
        <v>5070</v>
      </c>
    </row>
    <row r="4061" spans="1:51" x14ac:dyDescent="0.25">
      <c r="A4061">
        <v>2020</v>
      </c>
      <c r="B4061" s="24">
        <v>43992</v>
      </c>
      <c r="C4061" s="6">
        <v>44104</v>
      </c>
      <c r="D4061" t="str">
        <f>INDEX(parametres!$B$2:$B$57,IF(ISNUMBER(MATCH(Chiffrier!E4061,parametres!$C$2:$C$57,0)),MATCH(E4061,parametres!$C$2:$C$57,0),NA()))</f>
        <v>CN-11</v>
      </c>
      <c r="E4061" t="s">
        <v>48</v>
      </c>
      <c r="F4061" t="s">
        <v>112</v>
      </c>
      <c r="G4061" s="4">
        <f t="shared" si="86"/>
        <v>16</v>
      </c>
      <c r="H4061">
        <f>INDEX(Sites_coordo!$C$2:$C$62,IF(ISNUMBER(MATCH(Chiffrier!E4061,Sites_coordo!$A$2:$A$62,0)),MATCH(Chiffrier!E4061,Sites_coordo!$A$2:$A$62,0),NA()))</f>
        <v>48.318339999999999</v>
      </c>
      <c r="I4061">
        <f>INDEX(Sites_coordo!$B$2:$B$62,IF(ISNUMBER(MATCH(Chiffrier!E4061,Sites_coordo!$A$2:$A$62,0)),MATCH(Chiffrier!E4061,Sites_coordo!$A$2:$A$62,0),NA()))</f>
        <v>-69.415130000000005</v>
      </c>
      <c r="J4061" t="s">
        <v>135</v>
      </c>
      <c r="K4061" t="s">
        <v>135</v>
      </c>
      <c r="L4061" s="4">
        <v>20315574</v>
      </c>
      <c r="M4061" t="s">
        <v>151</v>
      </c>
      <c r="N4061" s="4">
        <v>9</v>
      </c>
      <c r="O4061" s="4" t="s">
        <v>107</v>
      </c>
      <c r="P4061" s="4">
        <v>1</v>
      </c>
      <c r="Q4061" s="4" t="s">
        <v>4343</v>
      </c>
      <c r="R4061" s="4">
        <v>0</v>
      </c>
      <c r="S4061">
        <v>0</v>
      </c>
      <c r="T4061" t="s">
        <v>106</v>
      </c>
      <c r="U4061">
        <v>0</v>
      </c>
      <c r="V4061" t="s">
        <v>106</v>
      </c>
      <c r="W4061">
        <v>0</v>
      </c>
      <c r="X4061">
        <v>0</v>
      </c>
      <c r="Y4061">
        <v>0</v>
      </c>
      <c r="Z4061">
        <v>0</v>
      </c>
      <c r="AA4061">
        <v>0</v>
      </c>
      <c r="AB4061" s="4">
        <v>0</v>
      </c>
      <c r="AC4061">
        <v>0</v>
      </c>
      <c r="AD4061">
        <v>0</v>
      </c>
      <c r="AE4061" s="4">
        <v>0</v>
      </c>
      <c r="AF4061" s="4">
        <v>0</v>
      </c>
      <c r="AH4061" s="6">
        <v>44104</v>
      </c>
      <c r="AI4061" s="5">
        <v>0.5229166666666667</v>
      </c>
      <c r="AJ4061" t="s">
        <v>106</v>
      </c>
      <c r="AK4061" t="s">
        <v>106</v>
      </c>
      <c r="AL4061" s="4">
        <v>6.8</v>
      </c>
      <c r="AM4061" s="4">
        <v>27.8</v>
      </c>
      <c r="AN4061" t="s">
        <v>106</v>
      </c>
      <c r="AO4061" t="s">
        <v>106</v>
      </c>
      <c r="AP4061" t="s">
        <v>106</v>
      </c>
      <c r="AQ4061" t="s">
        <v>106</v>
      </c>
      <c r="AR4061" s="4" t="s">
        <v>106</v>
      </c>
      <c r="AS4061" s="4" t="s">
        <v>106</v>
      </c>
      <c r="AT4061" s="4" t="s">
        <v>106</v>
      </c>
      <c r="AU4061" t="s">
        <v>108</v>
      </c>
      <c r="AV4061" t="s">
        <v>109</v>
      </c>
      <c r="AW4061" t="s">
        <v>110</v>
      </c>
      <c r="AY4061" s="4" t="s">
        <v>5070</v>
      </c>
    </row>
    <row r="4062" spans="1:51" x14ac:dyDescent="0.25">
      <c r="A4062">
        <v>2020</v>
      </c>
      <c r="B4062" s="24">
        <v>43992</v>
      </c>
      <c r="C4062" s="6">
        <v>44104</v>
      </c>
      <c r="D4062" t="str">
        <f>INDEX(parametres!$B$2:$B$57,IF(ISNUMBER(MATCH(Chiffrier!E4062,parametres!$C$2:$C$57,0)),MATCH(E4062,parametres!$C$2:$C$57,0),NA()))</f>
        <v>CN-11</v>
      </c>
      <c r="E4062" t="s">
        <v>48</v>
      </c>
      <c r="F4062" t="s">
        <v>112</v>
      </c>
      <c r="G4062" s="4">
        <f t="shared" si="86"/>
        <v>16</v>
      </c>
      <c r="H4062">
        <f>INDEX(Sites_coordo!$C$2:$C$62,IF(ISNUMBER(MATCH(Chiffrier!E4062,Sites_coordo!$A$2:$A$62,0)),MATCH(Chiffrier!E4062,Sites_coordo!$A$2:$A$62,0),NA()))</f>
        <v>48.318339999999999</v>
      </c>
      <c r="I4062">
        <f>INDEX(Sites_coordo!$B$2:$B$62,IF(ISNUMBER(MATCH(Chiffrier!E4062,Sites_coordo!$A$2:$A$62,0)),MATCH(Chiffrier!E4062,Sites_coordo!$A$2:$A$62,0),NA()))</f>
        <v>-69.415130000000005</v>
      </c>
      <c r="J4062" t="s">
        <v>135</v>
      </c>
      <c r="K4062" t="s">
        <v>135</v>
      </c>
      <c r="L4062" s="4">
        <v>20315574</v>
      </c>
      <c r="M4062" t="s">
        <v>151</v>
      </c>
      <c r="N4062" s="4">
        <v>10</v>
      </c>
      <c r="O4062" s="4" t="s">
        <v>121</v>
      </c>
      <c r="P4062" s="4">
        <v>1</v>
      </c>
      <c r="Q4062" s="4" t="s">
        <v>4344</v>
      </c>
      <c r="R4062" s="4">
        <v>0</v>
      </c>
      <c r="S4062">
        <v>0</v>
      </c>
      <c r="T4062" t="s">
        <v>106</v>
      </c>
      <c r="U4062">
        <v>0</v>
      </c>
      <c r="V4062" t="s">
        <v>106</v>
      </c>
      <c r="W4062">
        <v>0</v>
      </c>
      <c r="X4062">
        <v>0</v>
      </c>
      <c r="Y4062">
        <v>0</v>
      </c>
      <c r="Z4062">
        <v>0</v>
      </c>
      <c r="AA4062">
        <v>0</v>
      </c>
      <c r="AB4062" s="4">
        <v>0</v>
      </c>
      <c r="AC4062">
        <v>0</v>
      </c>
      <c r="AD4062">
        <v>0</v>
      </c>
      <c r="AE4062" s="4">
        <v>0</v>
      </c>
      <c r="AF4062" s="4">
        <v>0</v>
      </c>
      <c r="AH4062" s="6">
        <v>44104</v>
      </c>
      <c r="AI4062" s="5">
        <v>0.5229166666666667</v>
      </c>
      <c r="AJ4062" t="s">
        <v>106</v>
      </c>
      <c r="AK4062" t="s">
        <v>106</v>
      </c>
      <c r="AL4062" s="4">
        <v>6.8</v>
      </c>
      <c r="AM4062" s="4">
        <v>27.8</v>
      </c>
      <c r="AN4062" t="s">
        <v>106</v>
      </c>
      <c r="AO4062" t="s">
        <v>106</v>
      </c>
      <c r="AP4062" t="s">
        <v>106</v>
      </c>
      <c r="AQ4062" t="s">
        <v>106</v>
      </c>
      <c r="AR4062" s="4" t="s">
        <v>106</v>
      </c>
      <c r="AS4062" s="4" t="s">
        <v>106</v>
      </c>
      <c r="AT4062" s="4" t="s">
        <v>106</v>
      </c>
      <c r="AU4062" t="s">
        <v>108</v>
      </c>
      <c r="AV4062" t="s">
        <v>109</v>
      </c>
      <c r="AW4062" t="s">
        <v>110</v>
      </c>
      <c r="AY4062" s="4" t="s">
        <v>5070</v>
      </c>
    </row>
    <row r="4063" spans="1:51" x14ac:dyDescent="0.25">
      <c r="A4063">
        <v>2020</v>
      </c>
      <c r="B4063" s="24">
        <v>43992</v>
      </c>
      <c r="C4063" s="6">
        <v>44104</v>
      </c>
      <c r="D4063" t="str">
        <f>INDEX(parametres!$B$2:$B$57,IF(ISNUMBER(MATCH(Chiffrier!E4063,parametres!$C$2:$C$57,0)),MATCH(E4063,parametres!$C$2:$C$57,0),NA()))</f>
        <v>CN-11</v>
      </c>
      <c r="E4063" t="s">
        <v>48</v>
      </c>
      <c r="F4063" t="s">
        <v>112</v>
      </c>
      <c r="G4063" s="4">
        <f t="shared" si="86"/>
        <v>16</v>
      </c>
      <c r="H4063">
        <f>INDEX(Sites_coordo!$C$2:$C$62,IF(ISNUMBER(MATCH(Chiffrier!E4063,Sites_coordo!$A$2:$A$62,0)),MATCH(Chiffrier!E4063,Sites_coordo!$A$2:$A$62,0),NA()))</f>
        <v>48.318339999999999</v>
      </c>
      <c r="I4063">
        <f>INDEX(Sites_coordo!$B$2:$B$62,IF(ISNUMBER(MATCH(Chiffrier!E4063,Sites_coordo!$A$2:$A$62,0)),MATCH(Chiffrier!E4063,Sites_coordo!$A$2:$A$62,0),NA()))</f>
        <v>-69.415130000000005</v>
      </c>
      <c r="J4063" t="s">
        <v>135</v>
      </c>
      <c r="K4063" t="s">
        <v>135</v>
      </c>
      <c r="L4063" s="4">
        <v>20315574</v>
      </c>
      <c r="M4063" t="s">
        <v>151</v>
      </c>
      <c r="N4063" s="4">
        <v>10</v>
      </c>
      <c r="O4063" s="4" t="s">
        <v>121</v>
      </c>
      <c r="P4063" s="4">
        <v>2</v>
      </c>
      <c r="Q4063" s="4" t="s">
        <v>4345</v>
      </c>
      <c r="R4063" s="4">
        <v>0</v>
      </c>
      <c r="S4063">
        <v>0</v>
      </c>
      <c r="T4063" t="s">
        <v>106</v>
      </c>
      <c r="U4063">
        <v>0</v>
      </c>
      <c r="V4063" t="s">
        <v>106</v>
      </c>
      <c r="W4063">
        <v>0</v>
      </c>
      <c r="X4063">
        <v>0</v>
      </c>
      <c r="Y4063">
        <v>0</v>
      </c>
      <c r="Z4063">
        <v>0</v>
      </c>
      <c r="AA4063">
        <v>0</v>
      </c>
      <c r="AB4063" s="4">
        <v>0</v>
      </c>
      <c r="AC4063">
        <v>0</v>
      </c>
      <c r="AD4063">
        <v>0</v>
      </c>
      <c r="AE4063" s="4">
        <v>0</v>
      </c>
      <c r="AF4063" s="4">
        <v>0</v>
      </c>
      <c r="AH4063" s="6">
        <v>44104</v>
      </c>
      <c r="AI4063" s="5">
        <v>0.5229166666666667</v>
      </c>
      <c r="AJ4063" t="s">
        <v>106</v>
      </c>
      <c r="AK4063" t="s">
        <v>106</v>
      </c>
      <c r="AL4063" s="4">
        <v>6.8</v>
      </c>
      <c r="AM4063" s="4">
        <v>27.8</v>
      </c>
      <c r="AN4063" t="s">
        <v>106</v>
      </c>
      <c r="AO4063" t="s">
        <v>106</v>
      </c>
      <c r="AP4063" t="s">
        <v>106</v>
      </c>
      <c r="AQ4063" t="s">
        <v>106</v>
      </c>
      <c r="AR4063" s="4" t="s">
        <v>106</v>
      </c>
      <c r="AS4063" s="4" t="s">
        <v>106</v>
      </c>
      <c r="AT4063" s="4" t="s">
        <v>106</v>
      </c>
      <c r="AU4063" t="s">
        <v>108</v>
      </c>
      <c r="AV4063" t="s">
        <v>109</v>
      </c>
      <c r="AW4063" t="s">
        <v>110</v>
      </c>
      <c r="AY4063" s="4" t="s">
        <v>5070</v>
      </c>
    </row>
    <row r="4064" spans="1:51" x14ac:dyDescent="0.25">
      <c r="A4064">
        <v>2020</v>
      </c>
      <c r="B4064" s="24">
        <v>43992</v>
      </c>
      <c r="C4064" s="6">
        <v>44104</v>
      </c>
      <c r="D4064" t="str">
        <f>INDEX(parametres!$B$2:$B$57,IF(ISNUMBER(MATCH(Chiffrier!E4064,parametres!$C$2:$C$57,0)),MATCH(E4064,parametres!$C$2:$C$57,0),NA()))</f>
        <v>CN-11</v>
      </c>
      <c r="E4064" t="s">
        <v>48</v>
      </c>
      <c r="F4064" t="s">
        <v>112</v>
      </c>
      <c r="G4064" s="4">
        <f t="shared" si="86"/>
        <v>16</v>
      </c>
      <c r="H4064">
        <f>INDEX(Sites_coordo!$C$2:$C$62,IF(ISNUMBER(MATCH(Chiffrier!E4064,Sites_coordo!$A$2:$A$62,0)),MATCH(Chiffrier!E4064,Sites_coordo!$A$2:$A$62,0),NA()))</f>
        <v>48.318339999999999</v>
      </c>
      <c r="I4064">
        <f>INDEX(Sites_coordo!$B$2:$B$62,IF(ISNUMBER(MATCH(Chiffrier!E4064,Sites_coordo!$A$2:$A$62,0)),MATCH(Chiffrier!E4064,Sites_coordo!$A$2:$A$62,0),NA()))</f>
        <v>-69.415130000000005</v>
      </c>
      <c r="J4064" t="s">
        <v>135</v>
      </c>
      <c r="K4064" t="s">
        <v>135</v>
      </c>
      <c r="L4064" s="4">
        <v>20315574</v>
      </c>
      <c r="M4064" t="s">
        <v>151</v>
      </c>
      <c r="N4064" s="4">
        <v>10</v>
      </c>
      <c r="O4064" s="4" t="s">
        <v>121</v>
      </c>
      <c r="P4064" s="4">
        <v>3</v>
      </c>
      <c r="Q4064" s="4" t="s">
        <v>4346</v>
      </c>
      <c r="R4064" s="4">
        <v>0</v>
      </c>
      <c r="S4064">
        <v>0</v>
      </c>
      <c r="T4064" t="s">
        <v>106</v>
      </c>
      <c r="U4064">
        <v>0</v>
      </c>
      <c r="V4064" t="s">
        <v>106</v>
      </c>
      <c r="W4064">
        <v>0</v>
      </c>
      <c r="X4064">
        <v>0</v>
      </c>
      <c r="Y4064">
        <v>0</v>
      </c>
      <c r="Z4064">
        <v>0</v>
      </c>
      <c r="AA4064">
        <v>0</v>
      </c>
      <c r="AB4064" s="4">
        <v>0</v>
      </c>
      <c r="AC4064">
        <v>0</v>
      </c>
      <c r="AD4064">
        <v>0</v>
      </c>
      <c r="AE4064" s="4">
        <v>0</v>
      </c>
      <c r="AF4064" s="4">
        <v>0</v>
      </c>
      <c r="AH4064" s="6">
        <v>44104</v>
      </c>
      <c r="AI4064" s="5">
        <v>0.5229166666666667</v>
      </c>
      <c r="AJ4064" t="s">
        <v>106</v>
      </c>
      <c r="AK4064" t="s">
        <v>106</v>
      </c>
      <c r="AL4064" s="4">
        <v>6.8</v>
      </c>
      <c r="AM4064" s="4">
        <v>27.8</v>
      </c>
      <c r="AN4064" t="s">
        <v>106</v>
      </c>
      <c r="AO4064" t="s">
        <v>106</v>
      </c>
      <c r="AP4064" t="s">
        <v>106</v>
      </c>
      <c r="AQ4064" t="s">
        <v>106</v>
      </c>
      <c r="AR4064" s="4" t="s">
        <v>106</v>
      </c>
      <c r="AS4064" s="4" t="s">
        <v>106</v>
      </c>
      <c r="AT4064" s="4" t="s">
        <v>106</v>
      </c>
      <c r="AU4064" t="s">
        <v>108</v>
      </c>
      <c r="AV4064" t="s">
        <v>109</v>
      </c>
      <c r="AW4064" t="s">
        <v>110</v>
      </c>
      <c r="AY4064" s="4" t="s">
        <v>5070</v>
      </c>
    </row>
    <row r="4065" spans="1:51" s="13" customFormat="1" x14ac:dyDescent="0.25">
      <c r="A4065" s="13">
        <v>2020</v>
      </c>
      <c r="B4065" s="25">
        <v>43992</v>
      </c>
      <c r="C4065" s="16">
        <v>44104</v>
      </c>
      <c r="D4065" s="13" t="str">
        <f>INDEX(parametres!$B$2:$B$57,IF(ISNUMBER(MATCH(Chiffrier!E4065,parametres!$C$2:$C$57,0)),MATCH(E4065,parametres!$C$2:$C$57,0),NA()))</f>
        <v>CN-11</v>
      </c>
      <c r="E4065" s="13" t="s">
        <v>48</v>
      </c>
      <c r="F4065" s="13" t="s">
        <v>112</v>
      </c>
      <c r="G4065" s="14">
        <f t="shared" si="86"/>
        <v>16</v>
      </c>
      <c r="H4065" s="13">
        <f>INDEX(Sites_coordo!$C$2:$C$62,IF(ISNUMBER(MATCH(Chiffrier!E4065,Sites_coordo!$A$2:$A$62,0)),MATCH(Chiffrier!E4065,Sites_coordo!$A$2:$A$62,0),NA()))</f>
        <v>48.318339999999999</v>
      </c>
      <c r="I4065" s="13">
        <f>INDEX(Sites_coordo!$B$2:$B$62,IF(ISNUMBER(MATCH(Chiffrier!E4065,Sites_coordo!$A$2:$A$62,0)),MATCH(Chiffrier!E4065,Sites_coordo!$A$2:$A$62,0),NA()))</f>
        <v>-69.415130000000005</v>
      </c>
      <c r="J4065" s="13" t="s">
        <v>135</v>
      </c>
      <c r="K4065" s="13" t="s">
        <v>135</v>
      </c>
      <c r="L4065" s="14">
        <v>20315574</v>
      </c>
      <c r="M4065" s="13" t="s">
        <v>151</v>
      </c>
      <c r="N4065" s="14">
        <v>10</v>
      </c>
      <c r="O4065" s="14" t="s">
        <v>107</v>
      </c>
      <c r="P4065" s="14">
        <v>1</v>
      </c>
      <c r="Q4065" s="14" t="s">
        <v>4347</v>
      </c>
      <c r="R4065" s="14">
        <v>0</v>
      </c>
      <c r="S4065" s="13">
        <v>0</v>
      </c>
      <c r="T4065" s="13" t="s">
        <v>106</v>
      </c>
      <c r="U4065" s="13">
        <v>0</v>
      </c>
      <c r="V4065" s="13" t="s">
        <v>106</v>
      </c>
      <c r="W4065" s="13">
        <v>0</v>
      </c>
      <c r="X4065" s="13">
        <v>0</v>
      </c>
      <c r="Y4065" s="13">
        <v>0</v>
      </c>
      <c r="Z4065" s="13">
        <v>0</v>
      </c>
      <c r="AA4065" s="13">
        <v>0</v>
      </c>
      <c r="AB4065" s="14">
        <v>0</v>
      </c>
      <c r="AC4065" s="13">
        <v>0</v>
      </c>
      <c r="AD4065" s="13">
        <v>0</v>
      </c>
      <c r="AE4065" s="14">
        <v>0</v>
      </c>
      <c r="AF4065" s="14">
        <v>0</v>
      </c>
      <c r="AH4065" s="16">
        <v>44104</v>
      </c>
      <c r="AI4065" s="15">
        <v>0.5229166666666667</v>
      </c>
      <c r="AJ4065" s="13" t="s">
        <v>106</v>
      </c>
      <c r="AK4065" s="13" t="s">
        <v>106</v>
      </c>
      <c r="AL4065" s="14">
        <v>6.8</v>
      </c>
      <c r="AM4065" s="14">
        <v>27.8</v>
      </c>
      <c r="AN4065" s="13" t="s">
        <v>106</v>
      </c>
      <c r="AO4065" s="13" t="s">
        <v>106</v>
      </c>
      <c r="AP4065" s="13" t="s">
        <v>106</v>
      </c>
      <c r="AQ4065" s="13" t="s">
        <v>106</v>
      </c>
      <c r="AR4065" s="14" t="s">
        <v>106</v>
      </c>
      <c r="AS4065" s="14" t="s">
        <v>106</v>
      </c>
      <c r="AT4065" s="14" t="s">
        <v>106</v>
      </c>
      <c r="AU4065" s="13" t="s">
        <v>108</v>
      </c>
      <c r="AV4065" s="13" t="s">
        <v>109</v>
      </c>
      <c r="AW4065" s="13" t="s">
        <v>110</v>
      </c>
      <c r="AY4065" s="4" t="s">
        <v>5070</v>
      </c>
    </row>
    <row r="4066" spans="1:51" x14ac:dyDescent="0.25">
      <c r="A4066">
        <v>2020</v>
      </c>
      <c r="B4066" s="6">
        <v>43998</v>
      </c>
      <c r="C4066" s="6">
        <v>44104</v>
      </c>
      <c r="D4066" t="str">
        <f>INDEX(parametres!$B$2:$B$57,IF(ISNUMBER(MATCH(Chiffrier!E4066,parametres!$C$2:$C$57,0)),MATCH(E4066,parametres!$C$2:$C$57,0),NA()))</f>
        <v>CN-10</v>
      </c>
      <c r="E4066" t="s">
        <v>2644</v>
      </c>
      <c r="F4066" t="s">
        <v>112</v>
      </c>
      <c r="G4066" s="4">
        <f>(C4066-B4066)/7</f>
        <v>15.142857142857142</v>
      </c>
      <c r="H4066">
        <f>INDEX(Sites_coordo!$C$2:$C$62,IF(ISNUMBER(MATCH(Chiffrier!E4066,Sites_coordo!$A$2:$A$62,0)),MATCH(Chiffrier!E4066,Sites_coordo!$A$2:$A$62,0),NA()))</f>
        <v>48.13841</v>
      </c>
      <c r="I4066">
        <f>INDEX(Sites_coordo!$B$2:$B$62,IF(ISNUMBER(MATCH(Chiffrier!E4066,Sites_coordo!$A$2:$A$62,0)),MATCH(Chiffrier!E4066,Sites_coordo!$A$2:$A$62,0),NA()))</f>
        <v>-69.715779999999995</v>
      </c>
      <c r="J4066" t="s">
        <v>119</v>
      </c>
      <c r="K4066" t="s">
        <v>119</v>
      </c>
      <c r="L4066" s="4">
        <v>20315573</v>
      </c>
      <c r="M4066" t="s">
        <v>151</v>
      </c>
      <c r="N4066" s="4">
        <v>1</v>
      </c>
      <c r="O4066" s="4" t="s">
        <v>121</v>
      </c>
      <c r="P4066" s="4">
        <v>1</v>
      </c>
      <c r="Q4066" s="4" t="s">
        <v>4349</v>
      </c>
      <c r="R4066" s="4">
        <v>0</v>
      </c>
      <c r="S4066">
        <v>0</v>
      </c>
      <c r="T4066" t="s">
        <v>106</v>
      </c>
      <c r="U4066">
        <v>0</v>
      </c>
      <c r="V4066" t="s">
        <v>106</v>
      </c>
      <c r="W4066">
        <v>0</v>
      </c>
      <c r="X4066">
        <v>0</v>
      </c>
      <c r="Y4066">
        <v>0</v>
      </c>
      <c r="Z4066">
        <v>0</v>
      </c>
      <c r="AA4066">
        <v>0</v>
      </c>
      <c r="AB4066" s="4">
        <v>0</v>
      </c>
      <c r="AC4066">
        <v>0</v>
      </c>
      <c r="AD4066">
        <v>0</v>
      </c>
      <c r="AE4066" s="4">
        <v>0</v>
      </c>
      <c r="AF4066" s="4">
        <v>0</v>
      </c>
      <c r="AH4066" s="6">
        <v>44104</v>
      </c>
      <c r="AI4066" s="5">
        <v>0.45833333333333331</v>
      </c>
      <c r="AJ4066" t="s">
        <v>106</v>
      </c>
      <c r="AK4066" t="s">
        <v>106</v>
      </c>
      <c r="AL4066" s="4">
        <v>7.7</v>
      </c>
      <c r="AM4066" s="4">
        <v>19.5</v>
      </c>
      <c r="AN4066" t="s">
        <v>106</v>
      </c>
      <c r="AO4066" t="s">
        <v>106</v>
      </c>
      <c r="AP4066" t="s">
        <v>106</v>
      </c>
      <c r="AQ4066" t="s">
        <v>106</v>
      </c>
      <c r="AR4066" s="4" t="s">
        <v>106</v>
      </c>
      <c r="AS4066" s="4" t="s">
        <v>106</v>
      </c>
      <c r="AT4066" s="4" t="s">
        <v>106</v>
      </c>
      <c r="AU4066" t="s">
        <v>108</v>
      </c>
      <c r="AV4066" t="s">
        <v>109</v>
      </c>
      <c r="AW4066" t="s">
        <v>110</v>
      </c>
    </row>
    <row r="4067" spans="1:51" x14ac:dyDescent="0.25">
      <c r="A4067">
        <v>2020</v>
      </c>
      <c r="B4067" s="6">
        <v>43998</v>
      </c>
      <c r="C4067" s="6">
        <v>44104</v>
      </c>
      <c r="D4067" t="str">
        <f>INDEX(parametres!$B$2:$B$57,IF(ISNUMBER(MATCH(Chiffrier!E4067,parametres!$C$2:$C$57,0)),MATCH(E4067,parametres!$C$2:$C$57,0),NA()))</f>
        <v>CN-10</v>
      </c>
      <c r="E4067" t="s">
        <v>2644</v>
      </c>
      <c r="F4067" t="s">
        <v>112</v>
      </c>
      <c r="G4067" s="4">
        <f t="shared" ref="G4067:G4106" si="87">(C4067-B4067)/7</f>
        <v>15.142857142857142</v>
      </c>
      <c r="H4067">
        <f>INDEX(Sites_coordo!$C$2:$C$62,IF(ISNUMBER(MATCH(Chiffrier!E4067,Sites_coordo!$A$2:$A$62,0)),MATCH(Chiffrier!E4067,Sites_coordo!$A$2:$A$62,0),NA()))</f>
        <v>48.13841</v>
      </c>
      <c r="I4067">
        <f>INDEX(Sites_coordo!$B$2:$B$62,IF(ISNUMBER(MATCH(Chiffrier!E4067,Sites_coordo!$A$2:$A$62,0)),MATCH(Chiffrier!E4067,Sites_coordo!$A$2:$A$62,0),NA()))</f>
        <v>-69.715779999999995</v>
      </c>
      <c r="J4067" t="s">
        <v>119</v>
      </c>
      <c r="K4067" t="s">
        <v>119</v>
      </c>
      <c r="L4067" s="4">
        <v>20315573</v>
      </c>
      <c r="M4067" t="s">
        <v>151</v>
      </c>
      <c r="N4067" s="4">
        <v>1</v>
      </c>
      <c r="O4067" s="4" t="s">
        <v>121</v>
      </c>
      <c r="P4067" s="4">
        <v>2</v>
      </c>
      <c r="Q4067" s="4" t="s">
        <v>4350</v>
      </c>
      <c r="R4067" s="4">
        <v>0</v>
      </c>
      <c r="S4067">
        <v>0</v>
      </c>
      <c r="T4067" t="s">
        <v>106</v>
      </c>
      <c r="U4067">
        <v>0</v>
      </c>
      <c r="V4067" t="s">
        <v>106</v>
      </c>
      <c r="W4067">
        <v>0</v>
      </c>
      <c r="X4067">
        <v>0</v>
      </c>
      <c r="Y4067">
        <v>0</v>
      </c>
      <c r="Z4067">
        <v>0</v>
      </c>
      <c r="AA4067">
        <v>0</v>
      </c>
      <c r="AB4067" s="4">
        <v>0</v>
      </c>
      <c r="AC4067">
        <v>0</v>
      </c>
      <c r="AD4067">
        <v>0</v>
      </c>
      <c r="AE4067" s="4">
        <v>0</v>
      </c>
      <c r="AF4067" s="4">
        <v>0</v>
      </c>
      <c r="AH4067" s="6">
        <v>44104</v>
      </c>
      <c r="AI4067" s="5">
        <v>0.45833333333333331</v>
      </c>
      <c r="AJ4067" t="s">
        <v>106</v>
      </c>
      <c r="AK4067" t="s">
        <v>106</v>
      </c>
      <c r="AL4067" s="4">
        <v>7.7</v>
      </c>
      <c r="AM4067" s="4">
        <v>19.5</v>
      </c>
      <c r="AN4067" t="s">
        <v>106</v>
      </c>
      <c r="AO4067" t="s">
        <v>106</v>
      </c>
      <c r="AP4067" t="s">
        <v>106</v>
      </c>
      <c r="AQ4067" t="s">
        <v>106</v>
      </c>
      <c r="AR4067" s="4" t="s">
        <v>106</v>
      </c>
      <c r="AS4067" s="4" t="s">
        <v>106</v>
      </c>
      <c r="AT4067" s="4" t="s">
        <v>106</v>
      </c>
      <c r="AU4067" t="s">
        <v>108</v>
      </c>
      <c r="AV4067" t="s">
        <v>109</v>
      </c>
      <c r="AW4067" t="s">
        <v>110</v>
      </c>
    </row>
    <row r="4068" spans="1:51" x14ac:dyDescent="0.25">
      <c r="A4068">
        <v>2020</v>
      </c>
      <c r="B4068" s="6">
        <v>43998</v>
      </c>
      <c r="C4068" s="6">
        <v>44104</v>
      </c>
      <c r="D4068" t="str">
        <f>INDEX(parametres!$B$2:$B$57,IF(ISNUMBER(MATCH(Chiffrier!E4068,parametres!$C$2:$C$57,0)),MATCH(E4068,parametres!$C$2:$C$57,0),NA()))</f>
        <v>CN-10</v>
      </c>
      <c r="E4068" t="s">
        <v>2644</v>
      </c>
      <c r="F4068" t="s">
        <v>112</v>
      </c>
      <c r="G4068" s="4">
        <f t="shared" si="87"/>
        <v>15.142857142857142</v>
      </c>
      <c r="H4068">
        <f>INDEX(Sites_coordo!$C$2:$C$62,IF(ISNUMBER(MATCH(Chiffrier!E4068,Sites_coordo!$A$2:$A$62,0)),MATCH(Chiffrier!E4068,Sites_coordo!$A$2:$A$62,0),NA()))</f>
        <v>48.13841</v>
      </c>
      <c r="I4068">
        <f>INDEX(Sites_coordo!$B$2:$B$62,IF(ISNUMBER(MATCH(Chiffrier!E4068,Sites_coordo!$A$2:$A$62,0)),MATCH(Chiffrier!E4068,Sites_coordo!$A$2:$A$62,0),NA()))</f>
        <v>-69.715779999999995</v>
      </c>
      <c r="J4068" t="s">
        <v>119</v>
      </c>
      <c r="K4068" t="s">
        <v>119</v>
      </c>
      <c r="L4068" s="4">
        <v>20315573</v>
      </c>
      <c r="M4068" t="s">
        <v>151</v>
      </c>
      <c r="N4068" s="4">
        <v>1</v>
      </c>
      <c r="O4068" s="4" t="s">
        <v>121</v>
      </c>
      <c r="P4068" s="4">
        <v>3</v>
      </c>
      <c r="Q4068" s="4" t="s">
        <v>4351</v>
      </c>
      <c r="R4068" s="4">
        <v>0</v>
      </c>
      <c r="S4068">
        <v>0</v>
      </c>
      <c r="T4068" t="s">
        <v>106</v>
      </c>
      <c r="U4068">
        <v>0</v>
      </c>
      <c r="V4068" t="s">
        <v>106</v>
      </c>
      <c r="W4068">
        <v>0</v>
      </c>
      <c r="X4068">
        <v>0</v>
      </c>
      <c r="Y4068">
        <v>0</v>
      </c>
      <c r="Z4068">
        <v>0</v>
      </c>
      <c r="AA4068">
        <v>0</v>
      </c>
      <c r="AB4068" s="4">
        <v>0</v>
      </c>
      <c r="AC4068">
        <v>0</v>
      </c>
      <c r="AD4068">
        <v>0</v>
      </c>
      <c r="AE4068" s="4">
        <v>0</v>
      </c>
      <c r="AF4068" s="4">
        <v>0</v>
      </c>
      <c r="AH4068" s="6">
        <v>44104</v>
      </c>
      <c r="AI4068" s="5">
        <v>0.45833333333333331</v>
      </c>
      <c r="AJ4068" t="s">
        <v>106</v>
      </c>
      <c r="AK4068" t="s">
        <v>106</v>
      </c>
      <c r="AL4068" s="4">
        <v>7.7</v>
      </c>
      <c r="AM4068" s="4">
        <v>19.5</v>
      </c>
      <c r="AN4068" t="s">
        <v>106</v>
      </c>
      <c r="AO4068" t="s">
        <v>106</v>
      </c>
      <c r="AP4068" t="s">
        <v>106</v>
      </c>
      <c r="AQ4068" t="s">
        <v>106</v>
      </c>
      <c r="AR4068" s="4" t="s">
        <v>106</v>
      </c>
      <c r="AS4068" s="4" t="s">
        <v>106</v>
      </c>
      <c r="AT4068" s="4" t="s">
        <v>106</v>
      </c>
      <c r="AU4068" t="s">
        <v>108</v>
      </c>
      <c r="AV4068" t="s">
        <v>109</v>
      </c>
      <c r="AW4068" t="s">
        <v>110</v>
      </c>
    </row>
    <row r="4069" spans="1:51" x14ac:dyDescent="0.25">
      <c r="A4069">
        <v>2020</v>
      </c>
      <c r="B4069" s="6">
        <v>43998</v>
      </c>
      <c r="C4069" s="6">
        <v>44104</v>
      </c>
      <c r="D4069" t="str">
        <f>INDEX(parametres!$B$2:$B$57,IF(ISNUMBER(MATCH(Chiffrier!E4069,parametres!$C$2:$C$57,0)),MATCH(E4069,parametres!$C$2:$C$57,0),NA()))</f>
        <v>CN-10</v>
      </c>
      <c r="E4069" t="s">
        <v>2644</v>
      </c>
      <c r="F4069" t="s">
        <v>112</v>
      </c>
      <c r="G4069" s="4">
        <f t="shared" si="87"/>
        <v>15.142857142857142</v>
      </c>
      <c r="H4069">
        <f>INDEX(Sites_coordo!$C$2:$C$62,IF(ISNUMBER(MATCH(Chiffrier!E4069,Sites_coordo!$A$2:$A$62,0)),MATCH(Chiffrier!E4069,Sites_coordo!$A$2:$A$62,0),NA()))</f>
        <v>48.13841</v>
      </c>
      <c r="I4069">
        <f>INDEX(Sites_coordo!$B$2:$B$62,IF(ISNUMBER(MATCH(Chiffrier!E4069,Sites_coordo!$A$2:$A$62,0)),MATCH(Chiffrier!E4069,Sites_coordo!$A$2:$A$62,0),NA()))</f>
        <v>-69.715779999999995</v>
      </c>
      <c r="J4069" t="s">
        <v>119</v>
      </c>
      <c r="K4069" t="s">
        <v>119</v>
      </c>
      <c r="L4069" s="4">
        <v>20315573</v>
      </c>
      <c r="M4069" t="s">
        <v>151</v>
      </c>
      <c r="N4069" s="4">
        <v>1</v>
      </c>
      <c r="O4069" s="4" t="s">
        <v>107</v>
      </c>
      <c r="P4069" s="4">
        <v>1</v>
      </c>
      <c r="Q4069" s="4" t="s">
        <v>4352</v>
      </c>
      <c r="R4069" s="4">
        <v>0</v>
      </c>
      <c r="S4069">
        <v>0</v>
      </c>
      <c r="T4069" t="s">
        <v>106</v>
      </c>
      <c r="U4069">
        <v>0</v>
      </c>
      <c r="V4069" t="s">
        <v>106</v>
      </c>
      <c r="W4069">
        <v>0</v>
      </c>
      <c r="X4069">
        <v>0</v>
      </c>
      <c r="Y4069">
        <v>0</v>
      </c>
      <c r="Z4069">
        <v>0</v>
      </c>
      <c r="AA4069">
        <v>0</v>
      </c>
      <c r="AB4069" s="4">
        <v>0</v>
      </c>
      <c r="AC4069">
        <v>0</v>
      </c>
      <c r="AD4069">
        <v>0</v>
      </c>
      <c r="AE4069" s="4">
        <v>0</v>
      </c>
      <c r="AF4069" s="4">
        <v>0</v>
      </c>
      <c r="AH4069" s="6">
        <v>44104</v>
      </c>
      <c r="AI4069" s="5">
        <v>0.45833333333333331</v>
      </c>
      <c r="AJ4069" t="s">
        <v>106</v>
      </c>
      <c r="AK4069" t="s">
        <v>106</v>
      </c>
      <c r="AL4069" s="4">
        <v>7.7</v>
      </c>
      <c r="AM4069" s="4">
        <v>19.5</v>
      </c>
      <c r="AN4069" t="s">
        <v>106</v>
      </c>
      <c r="AO4069" t="s">
        <v>106</v>
      </c>
      <c r="AP4069" t="s">
        <v>106</v>
      </c>
      <c r="AQ4069" t="s">
        <v>106</v>
      </c>
      <c r="AR4069" s="4" t="s">
        <v>106</v>
      </c>
      <c r="AS4069" s="4" t="s">
        <v>106</v>
      </c>
      <c r="AT4069" s="4" t="s">
        <v>106</v>
      </c>
      <c r="AU4069" t="s">
        <v>108</v>
      </c>
      <c r="AV4069" t="s">
        <v>109</v>
      </c>
      <c r="AW4069" t="s">
        <v>110</v>
      </c>
    </row>
    <row r="4070" spans="1:51" x14ac:dyDescent="0.25">
      <c r="A4070">
        <v>2020</v>
      </c>
      <c r="B4070" s="6">
        <v>43998</v>
      </c>
      <c r="C4070" s="6">
        <v>44104</v>
      </c>
      <c r="D4070" t="str">
        <f>INDEX(parametres!$B$2:$B$57,IF(ISNUMBER(MATCH(Chiffrier!E4070,parametres!$C$2:$C$57,0)),MATCH(E4070,parametres!$C$2:$C$57,0),NA()))</f>
        <v>CN-10</v>
      </c>
      <c r="E4070" t="s">
        <v>2644</v>
      </c>
      <c r="F4070" t="s">
        <v>112</v>
      </c>
      <c r="G4070" s="4">
        <f t="shared" si="87"/>
        <v>15.142857142857142</v>
      </c>
      <c r="H4070">
        <f>INDEX(Sites_coordo!$C$2:$C$62,IF(ISNUMBER(MATCH(Chiffrier!E4070,Sites_coordo!$A$2:$A$62,0)),MATCH(Chiffrier!E4070,Sites_coordo!$A$2:$A$62,0),NA()))</f>
        <v>48.13841</v>
      </c>
      <c r="I4070">
        <f>INDEX(Sites_coordo!$B$2:$B$62,IF(ISNUMBER(MATCH(Chiffrier!E4070,Sites_coordo!$A$2:$A$62,0)),MATCH(Chiffrier!E4070,Sites_coordo!$A$2:$A$62,0),NA()))</f>
        <v>-69.715779999999995</v>
      </c>
      <c r="J4070" t="s">
        <v>119</v>
      </c>
      <c r="K4070" t="s">
        <v>119</v>
      </c>
      <c r="L4070" s="4">
        <v>20315573</v>
      </c>
      <c r="M4070" t="s">
        <v>151</v>
      </c>
      <c r="N4070" s="4">
        <v>2</v>
      </c>
      <c r="O4070" s="4" t="s">
        <v>121</v>
      </c>
      <c r="P4070" s="4">
        <v>1</v>
      </c>
      <c r="Q4070" s="4" t="s">
        <v>4353</v>
      </c>
      <c r="R4070" s="4">
        <v>0</v>
      </c>
      <c r="S4070">
        <v>0</v>
      </c>
      <c r="T4070" t="s">
        <v>106</v>
      </c>
      <c r="U4070">
        <v>0</v>
      </c>
      <c r="V4070" t="s">
        <v>106</v>
      </c>
      <c r="W4070">
        <v>0</v>
      </c>
      <c r="X4070">
        <v>0</v>
      </c>
      <c r="Y4070">
        <v>0</v>
      </c>
      <c r="Z4070">
        <v>0</v>
      </c>
      <c r="AA4070">
        <v>0</v>
      </c>
      <c r="AB4070" s="4">
        <v>0</v>
      </c>
      <c r="AC4070">
        <v>0</v>
      </c>
      <c r="AD4070">
        <v>0</v>
      </c>
      <c r="AE4070" s="4">
        <v>0</v>
      </c>
      <c r="AF4070" s="4">
        <v>0</v>
      </c>
      <c r="AH4070" s="6">
        <v>44104</v>
      </c>
      <c r="AI4070" s="5">
        <v>0.45833333333333331</v>
      </c>
      <c r="AJ4070" t="s">
        <v>106</v>
      </c>
      <c r="AK4070" t="s">
        <v>106</v>
      </c>
      <c r="AL4070" s="4">
        <v>7.7</v>
      </c>
      <c r="AM4070" s="4">
        <v>19.5</v>
      </c>
      <c r="AN4070" t="s">
        <v>106</v>
      </c>
      <c r="AO4070" t="s">
        <v>106</v>
      </c>
      <c r="AP4070" t="s">
        <v>106</v>
      </c>
      <c r="AQ4070" t="s">
        <v>106</v>
      </c>
      <c r="AR4070" s="4" t="s">
        <v>106</v>
      </c>
      <c r="AS4070" s="4" t="s">
        <v>106</v>
      </c>
      <c r="AT4070" s="4" t="s">
        <v>106</v>
      </c>
      <c r="AU4070" t="s">
        <v>108</v>
      </c>
      <c r="AV4070" t="s">
        <v>109</v>
      </c>
      <c r="AW4070" t="s">
        <v>110</v>
      </c>
    </row>
    <row r="4071" spans="1:51" x14ac:dyDescent="0.25">
      <c r="A4071">
        <v>2020</v>
      </c>
      <c r="B4071" s="6">
        <v>43998</v>
      </c>
      <c r="C4071" s="6">
        <v>44104</v>
      </c>
      <c r="D4071" t="str">
        <f>INDEX(parametres!$B$2:$B$57,IF(ISNUMBER(MATCH(Chiffrier!E4071,parametres!$C$2:$C$57,0)),MATCH(E4071,parametres!$C$2:$C$57,0),NA()))</f>
        <v>CN-10</v>
      </c>
      <c r="E4071" t="s">
        <v>2644</v>
      </c>
      <c r="F4071" t="s">
        <v>112</v>
      </c>
      <c r="G4071" s="4">
        <f t="shared" si="87"/>
        <v>15.142857142857142</v>
      </c>
      <c r="H4071">
        <f>INDEX(Sites_coordo!$C$2:$C$62,IF(ISNUMBER(MATCH(Chiffrier!E4071,Sites_coordo!$A$2:$A$62,0)),MATCH(Chiffrier!E4071,Sites_coordo!$A$2:$A$62,0),NA()))</f>
        <v>48.13841</v>
      </c>
      <c r="I4071">
        <f>INDEX(Sites_coordo!$B$2:$B$62,IF(ISNUMBER(MATCH(Chiffrier!E4071,Sites_coordo!$A$2:$A$62,0)),MATCH(Chiffrier!E4071,Sites_coordo!$A$2:$A$62,0),NA()))</f>
        <v>-69.715779999999995</v>
      </c>
      <c r="J4071" t="s">
        <v>119</v>
      </c>
      <c r="K4071" t="s">
        <v>119</v>
      </c>
      <c r="L4071" s="4">
        <v>20315573</v>
      </c>
      <c r="M4071" t="s">
        <v>151</v>
      </c>
      <c r="N4071" s="4">
        <v>2</v>
      </c>
      <c r="O4071" s="4" t="s">
        <v>121</v>
      </c>
      <c r="P4071" s="4">
        <v>2</v>
      </c>
      <c r="Q4071" s="4" t="s">
        <v>4354</v>
      </c>
      <c r="R4071" s="4">
        <v>0</v>
      </c>
      <c r="S4071">
        <v>0</v>
      </c>
      <c r="T4071" t="s">
        <v>106</v>
      </c>
      <c r="U4071">
        <v>0</v>
      </c>
      <c r="V4071" t="s">
        <v>106</v>
      </c>
      <c r="W4071">
        <v>0</v>
      </c>
      <c r="X4071">
        <v>0</v>
      </c>
      <c r="Y4071">
        <v>0</v>
      </c>
      <c r="Z4071">
        <v>0</v>
      </c>
      <c r="AA4071">
        <v>0</v>
      </c>
      <c r="AB4071" s="4">
        <v>0</v>
      </c>
      <c r="AC4071">
        <v>0</v>
      </c>
      <c r="AD4071">
        <v>0</v>
      </c>
      <c r="AE4071" s="4">
        <v>0</v>
      </c>
      <c r="AF4071" s="4">
        <v>0</v>
      </c>
      <c r="AH4071" s="6">
        <v>44104</v>
      </c>
      <c r="AI4071" s="5">
        <v>0.45833333333333331</v>
      </c>
      <c r="AJ4071" t="s">
        <v>106</v>
      </c>
      <c r="AK4071" t="s">
        <v>106</v>
      </c>
      <c r="AL4071" s="4">
        <v>7.7</v>
      </c>
      <c r="AM4071" s="4">
        <v>19.5</v>
      </c>
      <c r="AN4071" t="s">
        <v>106</v>
      </c>
      <c r="AO4071" t="s">
        <v>106</v>
      </c>
      <c r="AP4071" t="s">
        <v>106</v>
      </c>
      <c r="AQ4071" t="s">
        <v>106</v>
      </c>
      <c r="AR4071" s="4" t="s">
        <v>106</v>
      </c>
      <c r="AS4071" s="4" t="s">
        <v>106</v>
      </c>
      <c r="AT4071" s="4" t="s">
        <v>106</v>
      </c>
      <c r="AU4071" t="s">
        <v>108</v>
      </c>
      <c r="AV4071" t="s">
        <v>109</v>
      </c>
      <c r="AW4071" t="s">
        <v>110</v>
      </c>
    </row>
    <row r="4072" spans="1:51" x14ac:dyDescent="0.25">
      <c r="A4072">
        <v>2020</v>
      </c>
      <c r="B4072" s="6">
        <v>43998</v>
      </c>
      <c r="C4072" s="6">
        <v>44104</v>
      </c>
      <c r="D4072" t="str">
        <f>INDEX(parametres!$B$2:$B$57,IF(ISNUMBER(MATCH(Chiffrier!E4072,parametres!$C$2:$C$57,0)),MATCH(E4072,parametres!$C$2:$C$57,0),NA()))</f>
        <v>CN-10</v>
      </c>
      <c r="E4072" t="s">
        <v>2644</v>
      </c>
      <c r="F4072" t="s">
        <v>112</v>
      </c>
      <c r="G4072" s="4">
        <f t="shared" si="87"/>
        <v>15.142857142857142</v>
      </c>
      <c r="H4072">
        <f>INDEX(Sites_coordo!$C$2:$C$62,IF(ISNUMBER(MATCH(Chiffrier!E4072,Sites_coordo!$A$2:$A$62,0)),MATCH(Chiffrier!E4072,Sites_coordo!$A$2:$A$62,0),NA()))</f>
        <v>48.13841</v>
      </c>
      <c r="I4072">
        <f>INDEX(Sites_coordo!$B$2:$B$62,IF(ISNUMBER(MATCH(Chiffrier!E4072,Sites_coordo!$A$2:$A$62,0)),MATCH(Chiffrier!E4072,Sites_coordo!$A$2:$A$62,0),NA()))</f>
        <v>-69.715779999999995</v>
      </c>
      <c r="J4072" t="s">
        <v>119</v>
      </c>
      <c r="K4072" t="s">
        <v>119</v>
      </c>
      <c r="L4072" s="4">
        <v>20315573</v>
      </c>
      <c r="M4072" t="s">
        <v>151</v>
      </c>
      <c r="N4072" s="4">
        <v>2</v>
      </c>
      <c r="O4072" s="4" t="s">
        <v>121</v>
      </c>
      <c r="P4072" s="4">
        <v>3</v>
      </c>
      <c r="Q4072" s="4" t="s">
        <v>4355</v>
      </c>
      <c r="R4072" s="4">
        <v>0</v>
      </c>
      <c r="S4072">
        <v>0</v>
      </c>
      <c r="T4072" t="s">
        <v>106</v>
      </c>
      <c r="U4072">
        <v>0</v>
      </c>
      <c r="V4072" t="s">
        <v>106</v>
      </c>
      <c r="W4072">
        <v>0</v>
      </c>
      <c r="X4072">
        <v>0</v>
      </c>
      <c r="Y4072">
        <v>0</v>
      </c>
      <c r="Z4072">
        <v>0</v>
      </c>
      <c r="AA4072">
        <v>0</v>
      </c>
      <c r="AB4072" s="4">
        <v>0</v>
      </c>
      <c r="AC4072">
        <v>0</v>
      </c>
      <c r="AD4072">
        <v>0</v>
      </c>
      <c r="AE4072" s="4">
        <v>0</v>
      </c>
      <c r="AF4072" s="4">
        <v>0</v>
      </c>
      <c r="AH4072" s="6">
        <v>44104</v>
      </c>
      <c r="AI4072" s="5">
        <v>0.45833333333333331</v>
      </c>
      <c r="AJ4072" t="s">
        <v>106</v>
      </c>
      <c r="AK4072" t="s">
        <v>106</v>
      </c>
      <c r="AL4072" s="4">
        <v>7.7</v>
      </c>
      <c r="AM4072" s="4">
        <v>19.5</v>
      </c>
      <c r="AN4072" t="s">
        <v>106</v>
      </c>
      <c r="AO4072" t="s">
        <v>106</v>
      </c>
      <c r="AP4072" t="s">
        <v>106</v>
      </c>
      <c r="AQ4072" t="s">
        <v>106</v>
      </c>
      <c r="AR4072" s="4" t="s">
        <v>106</v>
      </c>
      <c r="AS4072" s="4" t="s">
        <v>106</v>
      </c>
      <c r="AT4072" s="4" t="s">
        <v>106</v>
      </c>
      <c r="AU4072" t="s">
        <v>108</v>
      </c>
      <c r="AV4072" t="s">
        <v>109</v>
      </c>
      <c r="AW4072" t="s">
        <v>110</v>
      </c>
    </row>
    <row r="4073" spans="1:51" x14ac:dyDescent="0.25">
      <c r="A4073">
        <v>2020</v>
      </c>
      <c r="B4073" s="6">
        <v>43998</v>
      </c>
      <c r="C4073" s="6">
        <v>44104</v>
      </c>
      <c r="D4073" t="str">
        <f>INDEX(parametres!$B$2:$B$57,IF(ISNUMBER(MATCH(Chiffrier!E4073,parametres!$C$2:$C$57,0)),MATCH(E4073,parametres!$C$2:$C$57,0),NA()))</f>
        <v>CN-10</v>
      </c>
      <c r="E4073" t="s">
        <v>2644</v>
      </c>
      <c r="F4073" t="s">
        <v>112</v>
      </c>
      <c r="G4073" s="4">
        <f t="shared" si="87"/>
        <v>15.142857142857142</v>
      </c>
      <c r="H4073">
        <f>INDEX(Sites_coordo!$C$2:$C$62,IF(ISNUMBER(MATCH(Chiffrier!E4073,Sites_coordo!$A$2:$A$62,0)),MATCH(Chiffrier!E4073,Sites_coordo!$A$2:$A$62,0),NA()))</f>
        <v>48.13841</v>
      </c>
      <c r="I4073">
        <f>INDEX(Sites_coordo!$B$2:$B$62,IF(ISNUMBER(MATCH(Chiffrier!E4073,Sites_coordo!$A$2:$A$62,0)),MATCH(Chiffrier!E4073,Sites_coordo!$A$2:$A$62,0),NA()))</f>
        <v>-69.715779999999995</v>
      </c>
      <c r="J4073" t="s">
        <v>119</v>
      </c>
      <c r="K4073" t="s">
        <v>119</v>
      </c>
      <c r="L4073" s="4">
        <v>20315573</v>
      </c>
      <c r="M4073" t="s">
        <v>151</v>
      </c>
      <c r="N4073" s="4">
        <v>2</v>
      </c>
      <c r="O4073" s="4" t="s">
        <v>107</v>
      </c>
      <c r="P4073" s="4">
        <v>1</v>
      </c>
      <c r="Q4073" s="4" t="s">
        <v>4356</v>
      </c>
      <c r="R4073" s="4">
        <v>0</v>
      </c>
      <c r="S4073">
        <v>0</v>
      </c>
      <c r="T4073" t="s">
        <v>106</v>
      </c>
      <c r="U4073">
        <v>0</v>
      </c>
      <c r="V4073" t="s">
        <v>106</v>
      </c>
      <c r="W4073">
        <v>0</v>
      </c>
      <c r="X4073">
        <v>0</v>
      </c>
      <c r="Y4073">
        <v>0</v>
      </c>
      <c r="Z4073">
        <v>0</v>
      </c>
      <c r="AA4073">
        <v>0</v>
      </c>
      <c r="AB4073" s="4">
        <v>0</v>
      </c>
      <c r="AC4073">
        <v>0</v>
      </c>
      <c r="AD4073">
        <v>0</v>
      </c>
      <c r="AE4073" s="4">
        <v>0</v>
      </c>
      <c r="AF4073" s="4">
        <v>0</v>
      </c>
      <c r="AH4073" s="6">
        <v>44104</v>
      </c>
      <c r="AI4073" s="5">
        <v>0.45833333333333331</v>
      </c>
      <c r="AJ4073" t="s">
        <v>106</v>
      </c>
      <c r="AK4073" t="s">
        <v>106</v>
      </c>
      <c r="AL4073" s="4">
        <v>7.7</v>
      </c>
      <c r="AM4073" s="4">
        <v>19.5</v>
      </c>
      <c r="AN4073" t="s">
        <v>106</v>
      </c>
      <c r="AO4073" t="s">
        <v>106</v>
      </c>
      <c r="AP4073" t="s">
        <v>106</v>
      </c>
      <c r="AQ4073" t="s">
        <v>106</v>
      </c>
      <c r="AR4073" s="4" t="s">
        <v>106</v>
      </c>
      <c r="AS4073" s="4" t="s">
        <v>106</v>
      </c>
      <c r="AT4073" s="4" t="s">
        <v>106</v>
      </c>
      <c r="AU4073" t="s">
        <v>108</v>
      </c>
      <c r="AV4073" t="s">
        <v>109</v>
      </c>
      <c r="AW4073" t="s">
        <v>110</v>
      </c>
    </row>
    <row r="4074" spans="1:51" x14ac:dyDescent="0.25">
      <c r="A4074">
        <v>2020</v>
      </c>
      <c r="B4074" s="6">
        <v>43998</v>
      </c>
      <c r="C4074" s="6">
        <v>44104</v>
      </c>
      <c r="D4074" t="str">
        <f>INDEX(parametres!$B$2:$B$57,IF(ISNUMBER(MATCH(Chiffrier!E4074,parametres!$C$2:$C$57,0)),MATCH(E4074,parametres!$C$2:$C$57,0),NA()))</f>
        <v>CN-10</v>
      </c>
      <c r="E4074" t="s">
        <v>2644</v>
      </c>
      <c r="F4074" t="s">
        <v>112</v>
      </c>
      <c r="G4074" s="4">
        <f t="shared" si="87"/>
        <v>15.142857142857142</v>
      </c>
      <c r="H4074">
        <f>INDEX(Sites_coordo!$C$2:$C$62,IF(ISNUMBER(MATCH(Chiffrier!E4074,Sites_coordo!$A$2:$A$62,0)),MATCH(Chiffrier!E4074,Sites_coordo!$A$2:$A$62,0),NA()))</f>
        <v>48.13841</v>
      </c>
      <c r="I4074">
        <f>INDEX(Sites_coordo!$B$2:$B$62,IF(ISNUMBER(MATCH(Chiffrier!E4074,Sites_coordo!$A$2:$A$62,0)),MATCH(Chiffrier!E4074,Sites_coordo!$A$2:$A$62,0),NA()))</f>
        <v>-69.715779999999995</v>
      </c>
      <c r="J4074" t="s">
        <v>119</v>
      </c>
      <c r="K4074" t="s">
        <v>119</v>
      </c>
      <c r="L4074" s="4">
        <v>20315573</v>
      </c>
      <c r="M4074" t="s">
        <v>151</v>
      </c>
      <c r="N4074" s="4">
        <v>3</v>
      </c>
      <c r="O4074" s="4" t="s">
        <v>121</v>
      </c>
      <c r="P4074" s="4">
        <v>1</v>
      </c>
      <c r="Q4074" s="4" t="s">
        <v>4357</v>
      </c>
      <c r="R4074" s="4">
        <v>0</v>
      </c>
      <c r="S4074">
        <v>0</v>
      </c>
      <c r="T4074" t="s">
        <v>106</v>
      </c>
      <c r="U4074">
        <v>0</v>
      </c>
      <c r="V4074" t="s">
        <v>106</v>
      </c>
      <c r="W4074">
        <v>0</v>
      </c>
      <c r="X4074">
        <v>0</v>
      </c>
      <c r="Y4074">
        <v>0</v>
      </c>
      <c r="Z4074">
        <v>0</v>
      </c>
      <c r="AA4074">
        <v>0</v>
      </c>
      <c r="AB4074" s="4">
        <v>0</v>
      </c>
      <c r="AC4074">
        <v>0</v>
      </c>
      <c r="AD4074">
        <v>0</v>
      </c>
      <c r="AE4074" s="4">
        <v>0</v>
      </c>
      <c r="AF4074" s="4">
        <v>0</v>
      </c>
      <c r="AH4074" s="6">
        <v>44104</v>
      </c>
      <c r="AI4074" s="5">
        <v>0.45833333333333331</v>
      </c>
      <c r="AJ4074" t="s">
        <v>106</v>
      </c>
      <c r="AK4074" t="s">
        <v>106</v>
      </c>
      <c r="AL4074" s="4">
        <v>7.7</v>
      </c>
      <c r="AM4074" s="4">
        <v>19.5</v>
      </c>
      <c r="AN4074" t="s">
        <v>106</v>
      </c>
      <c r="AO4074" t="s">
        <v>106</v>
      </c>
      <c r="AP4074" t="s">
        <v>106</v>
      </c>
      <c r="AQ4074" t="s">
        <v>106</v>
      </c>
      <c r="AR4074" s="4" t="s">
        <v>106</v>
      </c>
      <c r="AS4074" s="4" t="s">
        <v>106</v>
      </c>
      <c r="AT4074" s="4" t="s">
        <v>106</v>
      </c>
      <c r="AU4074" t="s">
        <v>108</v>
      </c>
      <c r="AV4074" t="s">
        <v>109</v>
      </c>
      <c r="AW4074" t="s">
        <v>110</v>
      </c>
    </row>
    <row r="4075" spans="1:51" x14ac:dyDescent="0.25">
      <c r="A4075">
        <v>2020</v>
      </c>
      <c r="B4075" s="6">
        <v>43998</v>
      </c>
      <c r="C4075" s="6">
        <v>44104</v>
      </c>
      <c r="D4075" t="str">
        <f>INDEX(parametres!$B$2:$B$57,IF(ISNUMBER(MATCH(Chiffrier!E4075,parametres!$C$2:$C$57,0)),MATCH(E4075,parametres!$C$2:$C$57,0),NA()))</f>
        <v>CN-10</v>
      </c>
      <c r="E4075" t="s">
        <v>2644</v>
      </c>
      <c r="F4075" t="s">
        <v>112</v>
      </c>
      <c r="G4075" s="4">
        <f t="shared" si="87"/>
        <v>15.142857142857142</v>
      </c>
      <c r="H4075">
        <f>INDEX(Sites_coordo!$C$2:$C$62,IF(ISNUMBER(MATCH(Chiffrier!E4075,Sites_coordo!$A$2:$A$62,0)),MATCH(Chiffrier!E4075,Sites_coordo!$A$2:$A$62,0),NA()))</f>
        <v>48.13841</v>
      </c>
      <c r="I4075">
        <f>INDEX(Sites_coordo!$B$2:$B$62,IF(ISNUMBER(MATCH(Chiffrier!E4075,Sites_coordo!$A$2:$A$62,0)),MATCH(Chiffrier!E4075,Sites_coordo!$A$2:$A$62,0),NA()))</f>
        <v>-69.715779999999995</v>
      </c>
      <c r="J4075" t="s">
        <v>119</v>
      </c>
      <c r="K4075" t="s">
        <v>119</v>
      </c>
      <c r="L4075" s="4">
        <v>20315573</v>
      </c>
      <c r="M4075" t="s">
        <v>151</v>
      </c>
      <c r="N4075" s="4">
        <v>3</v>
      </c>
      <c r="O4075" s="4" t="s">
        <v>121</v>
      </c>
      <c r="P4075" s="4">
        <v>2</v>
      </c>
      <c r="Q4075" s="4" t="s">
        <v>4358</v>
      </c>
      <c r="R4075" s="4">
        <v>0</v>
      </c>
      <c r="S4075">
        <v>0</v>
      </c>
      <c r="T4075" t="s">
        <v>106</v>
      </c>
      <c r="U4075">
        <v>0</v>
      </c>
      <c r="V4075" t="s">
        <v>106</v>
      </c>
      <c r="W4075">
        <v>0</v>
      </c>
      <c r="X4075">
        <v>0</v>
      </c>
      <c r="Y4075">
        <v>0</v>
      </c>
      <c r="Z4075">
        <v>0</v>
      </c>
      <c r="AA4075">
        <v>0</v>
      </c>
      <c r="AB4075" s="4">
        <v>0</v>
      </c>
      <c r="AC4075">
        <v>0</v>
      </c>
      <c r="AD4075">
        <v>0</v>
      </c>
      <c r="AE4075" s="4">
        <v>0</v>
      </c>
      <c r="AF4075" s="4">
        <v>0</v>
      </c>
      <c r="AH4075" s="6">
        <v>44104</v>
      </c>
      <c r="AI4075" s="5">
        <v>0.45833333333333331</v>
      </c>
      <c r="AJ4075" t="s">
        <v>106</v>
      </c>
      <c r="AK4075" t="s">
        <v>106</v>
      </c>
      <c r="AL4075" s="4">
        <v>7.7</v>
      </c>
      <c r="AM4075" s="4">
        <v>19.5</v>
      </c>
      <c r="AN4075" t="s">
        <v>106</v>
      </c>
      <c r="AO4075" t="s">
        <v>106</v>
      </c>
      <c r="AP4075" t="s">
        <v>106</v>
      </c>
      <c r="AQ4075" t="s">
        <v>106</v>
      </c>
      <c r="AR4075" s="4" t="s">
        <v>106</v>
      </c>
      <c r="AS4075" s="4" t="s">
        <v>106</v>
      </c>
      <c r="AT4075" s="4" t="s">
        <v>106</v>
      </c>
      <c r="AU4075" t="s">
        <v>108</v>
      </c>
      <c r="AV4075" t="s">
        <v>109</v>
      </c>
      <c r="AW4075" t="s">
        <v>110</v>
      </c>
    </row>
    <row r="4076" spans="1:51" x14ac:dyDescent="0.25">
      <c r="A4076">
        <v>2020</v>
      </c>
      <c r="B4076" s="6">
        <v>43998</v>
      </c>
      <c r="C4076" s="6">
        <v>44104</v>
      </c>
      <c r="D4076" t="str">
        <f>INDEX(parametres!$B$2:$B$57,IF(ISNUMBER(MATCH(Chiffrier!E4076,parametres!$C$2:$C$57,0)),MATCH(E4076,parametres!$C$2:$C$57,0),NA()))</f>
        <v>CN-10</v>
      </c>
      <c r="E4076" t="s">
        <v>2644</v>
      </c>
      <c r="F4076" t="s">
        <v>112</v>
      </c>
      <c r="G4076" s="4">
        <f t="shared" si="87"/>
        <v>15.142857142857142</v>
      </c>
      <c r="H4076">
        <f>INDEX(Sites_coordo!$C$2:$C$62,IF(ISNUMBER(MATCH(Chiffrier!E4076,Sites_coordo!$A$2:$A$62,0)),MATCH(Chiffrier!E4076,Sites_coordo!$A$2:$A$62,0),NA()))</f>
        <v>48.13841</v>
      </c>
      <c r="I4076">
        <f>INDEX(Sites_coordo!$B$2:$B$62,IF(ISNUMBER(MATCH(Chiffrier!E4076,Sites_coordo!$A$2:$A$62,0)),MATCH(Chiffrier!E4076,Sites_coordo!$A$2:$A$62,0),NA()))</f>
        <v>-69.715779999999995</v>
      </c>
      <c r="J4076" t="s">
        <v>119</v>
      </c>
      <c r="K4076" t="s">
        <v>119</v>
      </c>
      <c r="L4076" s="4">
        <v>20315573</v>
      </c>
      <c r="M4076" t="s">
        <v>151</v>
      </c>
      <c r="N4076" s="4">
        <v>3</v>
      </c>
      <c r="O4076" s="4" t="s">
        <v>121</v>
      </c>
      <c r="P4076" s="4">
        <v>3</v>
      </c>
      <c r="Q4076" s="4" t="s">
        <v>4359</v>
      </c>
      <c r="R4076" s="4">
        <v>0</v>
      </c>
      <c r="S4076">
        <v>0</v>
      </c>
      <c r="T4076" t="s">
        <v>106</v>
      </c>
      <c r="U4076">
        <v>0</v>
      </c>
      <c r="V4076" t="s">
        <v>106</v>
      </c>
      <c r="W4076">
        <v>0</v>
      </c>
      <c r="X4076">
        <v>0</v>
      </c>
      <c r="Y4076">
        <v>0</v>
      </c>
      <c r="Z4076">
        <v>0</v>
      </c>
      <c r="AA4076">
        <v>0</v>
      </c>
      <c r="AB4076" s="4">
        <v>0</v>
      </c>
      <c r="AC4076">
        <v>0</v>
      </c>
      <c r="AD4076">
        <v>0</v>
      </c>
      <c r="AE4076" s="4">
        <v>0</v>
      </c>
      <c r="AF4076" s="4">
        <v>0</v>
      </c>
      <c r="AH4076" s="6">
        <v>44104</v>
      </c>
      <c r="AI4076" s="5">
        <v>0.45833333333333331</v>
      </c>
      <c r="AJ4076" t="s">
        <v>106</v>
      </c>
      <c r="AK4076" t="s">
        <v>106</v>
      </c>
      <c r="AL4076" s="4">
        <v>7.7</v>
      </c>
      <c r="AM4076" s="4">
        <v>19.5</v>
      </c>
      <c r="AN4076" t="s">
        <v>106</v>
      </c>
      <c r="AO4076" t="s">
        <v>106</v>
      </c>
      <c r="AP4076" t="s">
        <v>106</v>
      </c>
      <c r="AQ4076" t="s">
        <v>106</v>
      </c>
      <c r="AR4076" s="4" t="s">
        <v>106</v>
      </c>
      <c r="AS4076" s="4" t="s">
        <v>106</v>
      </c>
      <c r="AT4076" s="4" t="s">
        <v>106</v>
      </c>
      <c r="AU4076" t="s">
        <v>108</v>
      </c>
      <c r="AV4076" t="s">
        <v>109</v>
      </c>
      <c r="AW4076" t="s">
        <v>110</v>
      </c>
    </row>
    <row r="4077" spans="1:51" x14ac:dyDescent="0.25">
      <c r="A4077">
        <v>2020</v>
      </c>
      <c r="B4077" s="6">
        <v>43998</v>
      </c>
      <c r="C4077" s="6">
        <v>44104</v>
      </c>
      <c r="D4077" t="str">
        <f>INDEX(parametres!$B$2:$B$57,IF(ISNUMBER(MATCH(Chiffrier!E4077,parametres!$C$2:$C$57,0)),MATCH(E4077,parametres!$C$2:$C$57,0),NA()))</f>
        <v>CN-10</v>
      </c>
      <c r="E4077" t="s">
        <v>2644</v>
      </c>
      <c r="F4077" t="s">
        <v>112</v>
      </c>
      <c r="G4077" s="4">
        <f t="shared" si="87"/>
        <v>15.142857142857142</v>
      </c>
      <c r="H4077">
        <f>INDEX(Sites_coordo!$C$2:$C$62,IF(ISNUMBER(MATCH(Chiffrier!E4077,Sites_coordo!$A$2:$A$62,0)),MATCH(Chiffrier!E4077,Sites_coordo!$A$2:$A$62,0),NA()))</f>
        <v>48.13841</v>
      </c>
      <c r="I4077">
        <f>INDEX(Sites_coordo!$B$2:$B$62,IF(ISNUMBER(MATCH(Chiffrier!E4077,Sites_coordo!$A$2:$A$62,0)),MATCH(Chiffrier!E4077,Sites_coordo!$A$2:$A$62,0),NA()))</f>
        <v>-69.715779999999995</v>
      </c>
      <c r="J4077" t="s">
        <v>119</v>
      </c>
      <c r="K4077" t="s">
        <v>119</v>
      </c>
      <c r="L4077" s="4">
        <v>20315573</v>
      </c>
      <c r="M4077" t="s">
        <v>151</v>
      </c>
      <c r="N4077" s="4">
        <v>3</v>
      </c>
      <c r="O4077" s="4" t="s">
        <v>107</v>
      </c>
      <c r="P4077" s="4">
        <v>1</v>
      </c>
      <c r="Q4077" s="4" t="s">
        <v>4363</v>
      </c>
      <c r="R4077" s="4">
        <v>0</v>
      </c>
      <c r="S4077">
        <v>0</v>
      </c>
      <c r="T4077" t="s">
        <v>106</v>
      </c>
      <c r="U4077">
        <v>0</v>
      </c>
      <c r="V4077" t="s">
        <v>106</v>
      </c>
      <c r="W4077">
        <v>0</v>
      </c>
      <c r="X4077">
        <v>0</v>
      </c>
      <c r="Y4077">
        <v>0</v>
      </c>
      <c r="Z4077">
        <v>0</v>
      </c>
      <c r="AA4077">
        <v>0</v>
      </c>
      <c r="AB4077" s="4">
        <v>0</v>
      </c>
      <c r="AC4077">
        <v>0</v>
      </c>
      <c r="AD4077">
        <v>0</v>
      </c>
      <c r="AE4077" s="4">
        <v>0</v>
      </c>
      <c r="AF4077" s="4">
        <v>0</v>
      </c>
      <c r="AH4077" s="6">
        <v>44104</v>
      </c>
      <c r="AI4077" s="5">
        <v>0.45833333333333331</v>
      </c>
      <c r="AJ4077" t="s">
        <v>106</v>
      </c>
      <c r="AK4077" t="s">
        <v>106</v>
      </c>
      <c r="AL4077" s="4">
        <v>7.7</v>
      </c>
      <c r="AM4077" s="4">
        <v>19.5</v>
      </c>
      <c r="AN4077" t="s">
        <v>106</v>
      </c>
      <c r="AO4077" t="s">
        <v>106</v>
      </c>
      <c r="AP4077" t="s">
        <v>106</v>
      </c>
      <c r="AQ4077" t="s">
        <v>106</v>
      </c>
      <c r="AR4077" s="4" t="s">
        <v>106</v>
      </c>
      <c r="AS4077" s="4" t="s">
        <v>106</v>
      </c>
      <c r="AT4077" s="4" t="s">
        <v>106</v>
      </c>
      <c r="AU4077" t="s">
        <v>108</v>
      </c>
      <c r="AV4077" t="s">
        <v>109</v>
      </c>
      <c r="AW4077" t="s">
        <v>110</v>
      </c>
    </row>
    <row r="4078" spans="1:51" x14ac:dyDescent="0.25">
      <c r="A4078">
        <v>2020</v>
      </c>
      <c r="B4078" s="6">
        <v>43998</v>
      </c>
      <c r="C4078" s="6">
        <v>44104</v>
      </c>
      <c r="D4078" t="str">
        <f>INDEX(parametres!$B$2:$B$57,IF(ISNUMBER(MATCH(Chiffrier!E4078,parametres!$C$2:$C$57,0)),MATCH(E4078,parametres!$C$2:$C$57,0),NA()))</f>
        <v>CN-10</v>
      </c>
      <c r="E4078" t="s">
        <v>2644</v>
      </c>
      <c r="F4078" t="s">
        <v>112</v>
      </c>
      <c r="G4078" s="4">
        <f t="shared" si="87"/>
        <v>15.142857142857142</v>
      </c>
      <c r="H4078">
        <f>INDEX(Sites_coordo!$C$2:$C$62,IF(ISNUMBER(MATCH(Chiffrier!E4078,Sites_coordo!$A$2:$A$62,0)),MATCH(Chiffrier!E4078,Sites_coordo!$A$2:$A$62,0),NA()))</f>
        <v>48.13841</v>
      </c>
      <c r="I4078">
        <f>INDEX(Sites_coordo!$B$2:$B$62,IF(ISNUMBER(MATCH(Chiffrier!E4078,Sites_coordo!$A$2:$A$62,0)),MATCH(Chiffrier!E4078,Sites_coordo!$A$2:$A$62,0),NA()))</f>
        <v>-69.715779999999995</v>
      </c>
      <c r="J4078" t="s">
        <v>119</v>
      </c>
      <c r="K4078" t="s">
        <v>119</v>
      </c>
      <c r="L4078" s="4">
        <v>20315573</v>
      </c>
      <c r="M4078" t="s">
        <v>151</v>
      </c>
      <c r="N4078" s="4">
        <v>4</v>
      </c>
      <c r="O4078" s="4" t="s">
        <v>121</v>
      </c>
      <c r="P4078" s="4">
        <v>1</v>
      </c>
      <c r="Q4078" s="4" t="s">
        <v>4360</v>
      </c>
      <c r="R4078" s="4" t="s">
        <v>106</v>
      </c>
      <c r="S4078" s="4" t="s">
        <v>106</v>
      </c>
      <c r="T4078" s="4" t="s">
        <v>106</v>
      </c>
      <c r="U4078" s="4" t="s">
        <v>106</v>
      </c>
      <c r="V4078" s="4" t="s">
        <v>106</v>
      </c>
      <c r="W4078" s="4" t="s">
        <v>106</v>
      </c>
      <c r="X4078" s="4" t="s">
        <v>106</v>
      </c>
      <c r="Y4078" s="4" t="s">
        <v>106</v>
      </c>
      <c r="Z4078" s="4" t="s">
        <v>106</v>
      </c>
      <c r="AA4078" s="4" t="s">
        <v>106</v>
      </c>
      <c r="AB4078" s="4" t="s">
        <v>106</v>
      </c>
      <c r="AC4078" s="4" t="s">
        <v>106</v>
      </c>
      <c r="AD4078" s="4" t="s">
        <v>106</v>
      </c>
      <c r="AE4078" s="4" t="s">
        <v>106</v>
      </c>
      <c r="AF4078" s="4" t="s">
        <v>106</v>
      </c>
      <c r="AH4078" s="6">
        <v>44104</v>
      </c>
      <c r="AI4078" s="5">
        <v>0.45833333333333331</v>
      </c>
      <c r="AJ4078" t="s">
        <v>106</v>
      </c>
      <c r="AK4078" t="s">
        <v>106</v>
      </c>
      <c r="AL4078" s="4">
        <v>7.7</v>
      </c>
      <c r="AM4078" s="4">
        <v>19.5</v>
      </c>
      <c r="AN4078" t="s">
        <v>106</v>
      </c>
      <c r="AO4078" t="s">
        <v>106</v>
      </c>
      <c r="AP4078" t="s">
        <v>106</v>
      </c>
      <c r="AQ4078" t="s">
        <v>106</v>
      </c>
      <c r="AR4078" s="4" t="s">
        <v>106</v>
      </c>
      <c r="AS4078" s="4" t="s">
        <v>106</v>
      </c>
      <c r="AT4078" s="4" t="s">
        <v>106</v>
      </c>
      <c r="AU4078" t="s">
        <v>108</v>
      </c>
      <c r="AV4078" t="s">
        <v>109</v>
      </c>
      <c r="AW4078" t="s">
        <v>110</v>
      </c>
      <c r="AY4078" s="4" t="s">
        <v>2522</v>
      </c>
    </row>
    <row r="4079" spans="1:51" x14ac:dyDescent="0.25">
      <c r="A4079">
        <v>2020</v>
      </c>
      <c r="B4079" s="6">
        <v>43998</v>
      </c>
      <c r="C4079" s="6">
        <v>44104</v>
      </c>
      <c r="D4079" t="str">
        <f>INDEX(parametres!$B$2:$B$57,IF(ISNUMBER(MATCH(Chiffrier!E4079,parametres!$C$2:$C$57,0)),MATCH(E4079,parametres!$C$2:$C$57,0),NA()))</f>
        <v>CN-10</v>
      </c>
      <c r="E4079" t="s">
        <v>2644</v>
      </c>
      <c r="F4079" t="s">
        <v>112</v>
      </c>
      <c r="G4079" s="4">
        <f t="shared" si="87"/>
        <v>15.142857142857142</v>
      </c>
      <c r="H4079">
        <f>INDEX(Sites_coordo!$C$2:$C$62,IF(ISNUMBER(MATCH(Chiffrier!E4079,Sites_coordo!$A$2:$A$62,0)),MATCH(Chiffrier!E4079,Sites_coordo!$A$2:$A$62,0),NA()))</f>
        <v>48.13841</v>
      </c>
      <c r="I4079">
        <f>INDEX(Sites_coordo!$B$2:$B$62,IF(ISNUMBER(MATCH(Chiffrier!E4079,Sites_coordo!$A$2:$A$62,0)),MATCH(Chiffrier!E4079,Sites_coordo!$A$2:$A$62,0),NA()))</f>
        <v>-69.715779999999995</v>
      </c>
      <c r="J4079" t="s">
        <v>119</v>
      </c>
      <c r="K4079" t="s">
        <v>119</v>
      </c>
      <c r="L4079" s="4">
        <v>20315573</v>
      </c>
      <c r="M4079" t="s">
        <v>151</v>
      </c>
      <c r="N4079" s="4">
        <v>4</v>
      </c>
      <c r="O4079" s="4" t="s">
        <v>121</v>
      </c>
      <c r="P4079" s="4">
        <v>2</v>
      </c>
      <c r="Q4079" s="4" t="s">
        <v>4361</v>
      </c>
      <c r="R4079" s="4" t="s">
        <v>106</v>
      </c>
      <c r="S4079" s="4" t="s">
        <v>106</v>
      </c>
      <c r="T4079" s="4" t="s">
        <v>106</v>
      </c>
      <c r="U4079" s="4" t="s">
        <v>106</v>
      </c>
      <c r="V4079" s="4" t="s">
        <v>106</v>
      </c>
      <c r="W4079" s="4" t="s">
        <v>106</v>
      </c>
      <c r="X4079" s="4" t="s">
        <v>106</v>
      </c>
      <c r="Y4079" s="4" t="s">
        <v>106</v>
      </c>
      <c r="Z4079" s="4" t="s">
        <v>106</v>
      </c>
      <c r="AA4079" s="4" t="s">
        <v>106</v>
      </c>
      <c r="AB4079" s="4" t="s">
        <v>106</v>
      </c>
      <c r="AC4079" s="4" t="s">
        <v>106</v>
      </c>
      <c r="AD4079" s="4" t="s">
        <v>106</v>
      </c>
      <c r="AE4079" s="4" t="s">
        <v>106</v>
      </c>
      <c r="AF4079" s="4" t="s">
        <v>106</v>
      </c>
      <c r="AH4079" s="6">
        <v>44104</v>
      </c>
      <c r="AI4079" s="5">
        <v>0.45833333333333331</v>
      </c>
      <c r="AJ4079" t="s">
        <v>106</v>
      </c>
      <c r="AK4079" t="s">
        <v>106</v>
      </c>
      <c r="AL4079" s="4">
        <v>7.7</v>
      </c>
      <c r="AM4079" s="4">
        <v>19.5</v>
      </c>
      <c r="AN4079" t="s">
        <v>106</v>
      </c>
      <c r="AO4079" t="s">
        <v>106</v>
      </c>
      <c r="AP4079" t="s">
        <v>106</v>
      </c>
      <c r="AQ4079" t="s">
        <v>106</v>
      </c>
      <c r="AR4079" s="4" t="s">
        <v>106</v>
      </c>
      <c r="AS4079" s="4" t="s">
        <v>106</v>
      </c>
      <c r="AT4079" s="4" t="s">
        <v>106</v>
      </c>
      <c r="AU4079" t="s">
        <v>108</v>
      </c>
      <c r="AV4079" t="s">
        <v>109</v>
      </c>
      <c r="AW4079" t="s">
        <v>110</v>
      </c>
      <c r="AY4079" s="4" t="s">
        <v>2522</v>
      </c>
    </row>
    <row r="4080" spans="1:51" x14ac:dyDescent="0.25">
      <c r="A4080">
        <v>2020</v>
      </c>
      <c r="B4080" s="6">
        <v>43998</v>
      </c>
      <c r="C4080" s="6">
        <v>44104</v>
      </c>
      <c r="D4080" t="str">
        <f>INDEX(parametres!$B$2:$B$57,IF(ISNUMBER(MATCH(Chiffrier!E4080,parametres!$C$2:$C$57,0)),MATCH(E4080,parametres!$C$2:$C$57,0),NA()))</f>
        <v>CN-10</v>
      </c>
      <c r="E4080" t="s">
        <v>2644</v>
      </c>
      <c r="F4080" t="s">
        <v>112</v>
      </c>
      <c r="G4080" s="4">
        <f t="shared" si="87"/>
        <v>15.142857142857142</v>
      </c>
      <c r="H4080">
        <f>INDEX(Sites_coordo!$C$2:$C$62,IF(ISNUMBER(MATCH(Chiffrier!E4080,Sites_coordo!$A$2:$A$62,0)),MATCH(Chiffrier!E4080,Sites_coordo!$A$2:$A$62,0),NA()))</f>
        <v>48.13841</v>
      </c>
      <c r="I4080">
        <f>INDEX(Sites_coordo!$B$2:$B$62,IF(ISNUMBER(MATCH(Chiffrier!E4080,Sites_coordo!$A$2:$A$62,0)),MATCH(Chiffrier!E4080,Sites_coordo!$A$2:$A$62,0),NA()))</f>
        <v>-69.715779999999995</v>
      </c>
      <c r="J4080" t="s">
        <v>119</v>
      </c>
      <c r="K4080" t="s">
        <v>119</v>
      </c>
      <c r="L4080" s="4">
        <v>20315573</v>
      </c>
      <c r="M4080" t="s">
        <v>151</v>
      </c>
      <c r="N4080" s="4">
        <v>4</v>
      </c>
      <c r="O4080" s="4" t="s">
        <v>121</v>
      </c>
      <c r="P4080" s="4">
        <v>3</v>
      </c>
      <c r="Q4080" s="4" t="s">
        <v>4362</v>
      </c>
      <c r="R4080" s="4" t="s">
        <v>106</v>
      </c>
      <c r="S4080" s="4" t="s">
        <v>106</v>
      </c>
      <c r="T4080" s="4" t="s">
        <v>106</v>
      </c>
      <c r="U4080" s="4" t="s">
        <v>106</v>
      </c>
      <c r="V4080" s="4" t="s">
        <v>106</v>
      </c>
      <c r="W4080" s="4" t="s">
        <v>106</v>
      </c>
      <c r="X4080" s="4" t="s">
        <v>106</v>
      </c>
      <c r="Y4080" s="4" t="s">
        <v>106</v>
      </c>
      <c r="Z4080" s="4" t="s">
        <v>106</v>
      </c>
      <c r="AA4080" s="4" t="s">
        <v>106</v>
      </c>
      <c r="AB4080" s="4" t="s">
        <v>106</v>
      </c>
      <c r="AC4080" s="4" t="s">
        <v>106</v>
      </c>
      <c r="AD4080" s="4" t="s">
        <v>106</v>
      </c>
      <c r="AE4080" s="4" t="s">
        <v>106</v>
      </c>
      <c r="AF4080" s="4" t="s">
        <v>106</v>
      </c>
      <c r="AH4080" s="6">
        <v>44104</v>
      </c>
      <c r="AI4080" s="5">
        <v>0.45833333333333331</v>
      </c>
      <c r="AJ4080" t="s">
        <v>106</v>
      </c>
      <c r="AK4080" t="s">
        <v>106</v>
      </c>
      <c r="AL4080" s="4">
        <v>7.7</v>
      </c>
      <c r="AM4080" s="4">
        <v>19.5</v>
      </c>
      <c r="AN4080" t="s">
        <v>106</v>
      </c>
      <c r="AO4080" t="s">
        <v>106</v>
      </c>
      <c r="AP4080" t="s">
        <v>106</v>
      </c>
      <c r="AQ4080" t="s">
        <v>106</v>
      </c>
      <c r="AR4080" s="4" t="s">
        <v>106</v>
      </c>
      <c r="AS4080" s="4" t="s">
        <v>106</v>
      </c>
      <c r="AT4080" s="4" t="s">
        <v>106</v>
      </c>
      <c r="AU4080" t="s">
        <v>108</v>
      </c>
      <c r="AV4080" t="s">
        <v>109</v>
      </c>
      <c r="AW4080" t="s">
        <v>110</v>
      </c>
      <c r="AY4080" s="4" t="s">
        <v>2522</v>
      </c>
    </row>
    <row r="4081" spans="1:51" x14ac:dyDescent="0.25">
      <c r="A4081">
        <v>2020</v>
      </c>
      <c r="B4081" s="6">
        <v>43998</v>
      </c>
      <c r="C4081" s="6">
        <v>44104</v>
      </c>
      <c r="D4081" t="str">
        <f>INDEX(parametres!$B$2:$B$57,IF(ISNUMBER(MATCH(Chiffrier!E4081,parametres!$C$2:$C$57,0)),MATCH(E4081,parametres!$C$2:$C$57,0),NA()))</f>
        <v>CN-10</v>
      </c>
      <c r="E4081" t="s">
        <v>2644</v>
      </c>
      <c r="F4081" t="s">
        <v>112</v>
      </c>
      <c r="G4081" s="4">
        <f t="shared" si="87"/>
        <v>15.142857142857142</v>
      </c>
      <c r="H4081">
        <f>INDEX(Sites_coordo!$C$2:$C$62,IF(ISNUMBER(MATCH(Chiffrier!E4081,Sites_coordo!$A$2:$A$62,0)),MATCH(Chiffrier!E4081,Sites_coordo!$A$2:$A$62,0),NA()))</f>
        <v>48.13841</v>
      </c>
      <c r="I4081">
        <f>INDEX(Sites_coordo!$B$2:$B$62,IF(ISNUMBER(MATCH(Chiffrier!E4081,Sites_coordo!$A$2:$A$62,0)),MATCH(Chiffrier!E4081,Sites_coordo!$A$2:$A$62,0),NA()))</f>
        <v>-69.715779999999995</v>
      </c>
      <c r="J4081" t="s">
        <v>119</v>
      </c>
      <c r="K4081" t="s">
        <v>119</v>
      </c>
      <c r="L4081" s="4">
        <v>20315573</v>
      </c>
      <c r="M4081" t="s">
        <v>151</v>
      </c>
      <c r="N4081" s="4">
        <v>4</v>
      </c>
      <c r="O4081" s="4" t="s">
        <v>107</v>
      </c>
      <c r="P4081" s="4">
        <v>1</v>
      </c>
      <c r="Q4081" s="4" t="s">
        <v>4364</v>
      </c>
      <c r="R4081" s="4" t="s">
        <v>106</v>
      </c>
      <c r="S4081" s="4" t="s">
        <v>106</v>
      </c>
      <c r="T4081" s="4" t="s">
        <v>106</v>
      </c>
      <c r="U4081" s="4" t="s">
        <v>106</v>
      </c>
      <c r="V4081" s="4" t="s">
        <v>106</v>
      </c>
      <c r="W4081" s="4" t="s">
        <v>106</v>
      </c>
      <c r="X4081" s="4" t="s">
        <v>106</v>
      </c>
      <c r="Y4081" s="4" t="s">
        <v>106</v>
      </c>
      <c r="Z4081" s="4" t="s">
        <v>106</v>
      </c>
      <c r="AA4081" s="4" t="s">
        <v>106</v>
      </c>
      <c r="AB4081" s="4" t="s">
        <v>106</v>
      </c>
      <c r="AC4081" s="4" t="s">
        <v>106</v>
      </c>
      <c r="AD4081" s="4" t="s">
        <v>106</v>
      </c>
      <c r="AE4081" s="4" t="s">
        <v>106</v>
      </c>
      <c r="AF4081" s="4" t="s">
        <v>106</v>
      </c>
      <c r="AH4081" s="6">
        <v>44104</v>
      </c>
      <c r="AI4081" s="5">
        <v>0.45833333333333331</v>
      </c>
      <c r="AJ4081" t="s">
        <v>106</v>
      </c>
      <c r="AK4081" t="s">
        <v>106</v>
      </c>
      <c r="AL4081" s="4">
        <v>7.7</v>
      </c>
      <c r="AM4081" s="4">
        <v>19.5</v>
      </c>
      <c r="AN4081" t="s">
        <v>106</v>
      </c>
      <c r="AO4081" t="s">
        <v>106</v>
      </c>
      <c r="AP4081" t="s">
        <v>106</v>
      </c>
      <c r="AQ4081" t="s">
        <v>106</v>
      </c>
      <c r="AR4081" s="4" t="s">
        <v>106</v>
      </c>
      <c r="AS4081" s="4" t="s">
        <v>106</v>
      </c>
      <c r="AT4081" s="4" t="s">
        <v>106</v>
      </c>
      <c r="AU4081" t="s">
        <v>108</v>
      </c>
      <c r="AV4081" t="s">
        <v>109</v>
      </c>
      <c r="AW4081" t="s">
        <v>110</v>
      </c>
      <c r="AY4081" s="4" t="s">
        <v>2522</v>
      </c>
    </row>
    <row r="4082" spans="1:51" x14ac:dyDescent="0.25">
      <c r="A4082">
        <v>2020</v>
      </c>
      <c r="B4082" s="6">
        <v>43998</v>
      </c>
      <c r="C4082" s="6">
        <v>44104</v>
      </c>
      <c r="D4082" t="str">
        <f>INDEX(parametres!$B$2:$B$57,IF(ISNUMBER(MATCH(Chiffrier!E4082,parametres!$C$2:$C$57,0)),MATCH(E4082,parametres!$C$2:$C$57,0),NA()))</f>
        <v>CN-10</v>
      </c>
      <c r="E4082" t="s">
        <v>2644</v>
      </c>
      <c r="F4082" t="s">
        <v>112</v>
      </c>
      <c r="G4082" s="4">
        <f t="shared" si="87"/>
        <v>15.142857142857142</v>
      </c>
      <c r="H4082">
        <f>INDEX(Sites_coordo!$C$2:$C$62,IF(ISNUMBER(MATCH(Chiffrier!E4082,Sites_coordo!$A$2:$A$62,0)),MATCH(Chiffrier!E4082,Sites_coordo!$A$2:$A$62,0),NA()))</f>
        <v>48.13841</v>
      </c>
      <c r="I4082">
        <f>INDEX(Sites_coordo!$B$2:$B$62,IF(ISNUMBER(MATCH(Chiffrier!E4082,Sites_coordo!$A$2:$A$62,0)),MATCH(Chiffrier!E4082,Sites_coordo!$A$2:$A$62,0),NA()))</f>
        <v>-69.715779999999995</v>
      </c>
      <c r="J4082" t="s">
        <v>119</v>
      </c>
      <c r="K4082" t="s">
        <v>119</v>
      </c>
      <c r="L4082" s="4">
        <v>20315573</v>
      </c>
      <c r="M4082" t="s">
        <v>151</v>
      </c>
      <c r="N4082" s="4">
        <v>5</v>
      </c>
      <c r="O4082" s="4" t="s">
        <v>121</v>
      </c>
      <c r="P4082" s="4">
        <v>1</v>
      </c>
      <c r="Q4082" s="4" t="s">
        <v>4368</v>
      </c>
      <c r="R4082" s="4">
        <v>0</v>
      </c>
      <c r="S4082">
        <v>0</v>
      </c>
      <c r="T4082" t="s">
        <v>106</v>
      </c>
      <c r="U4082">
        <v>0</v>
      </c>
      <c r="V4082" t="s">
        <v>106</v>
      </c>
      <c r="W4082">
        <v>0</v>
      </c>
      <c r="X4082">
        <v>0</v>
      </c>
      <c r="Y4082">
        <v>0</v>
      </c>
      <c r="Z4082">
        <v>0</v>
      </c>
      <c r="AA4082">
        <v>0</v>
      </c>
      <c r="AB4082" s="4">
        <v>0</v>
      </c>
      <c r="AC4082">
        <v>0</v>
      </c>
      <c r="AD4082">
        <v>0</v>
      </c>
      <c r="AE4082" s="4">
        <v>0</v>
      </c>
      <c r="AF4082" s="4">
        <v>0</v>
      </c>
      <c r="AH4082" s="6">
        <v>44104</v>
      </c>
      <c r="AI4082" s="5">
        <v>0.45833333333333331</v>
      </c>
      <c r="AJ4082" t="s">
        <v>106</v>
      </c>
      <c r="AK4082" t="s">
        <v>106</v>
      </c>
      <c r="AL4082" s="4">
        <v>7.7</v>
      </c>
      <c r="AM4082" s="4">
        <v>19.5</v>
      </c>
      <c r="AN4082" t="s">
        <v>106</v>
      </c>
      <c r="AO4082" t="s">
        <v>106</v>
      </c>
      <c r="AP4082" t="s">
        <v>106</v>
      </c>
      <c r="AQ4082" t="s">
        <v>106</v>
      </c>
      <c r="AR4082" s="4" t="s">
        <v>106</v>
      </c>
      <c r="AS4082" s="4" t="s">
        <v>106</v>
      </c>
      <c r="AT4082" s="4" t="s">
        <v>106</v>
      </c>
      <c r="AU4082" t="s">
        <v>108</v>
      </c>
      <c r="AV4082" t="s">
        <v>109</v>
      </c>
      <c r="AW4082" t="s">
        <v>110</v>
      </c>
    </row>
    <row r="4083" spans="1:51" x14ac:dyDescent="0.25">
      <c r="A4083">
        <v>2020</v>
      </c>
      <c r="B4083" s="6">
        <v>43998</v>
      </c>
      <c r="C4083" s="6">
        <v>44104</v>
      </c>
      <c r="D4083" t="str">
        <f>INDEX(parametres!$B$2:$B$57,IF(ISNUMBER(MATCH(Chiffrier!E4083,parametres!$C$2:$C$57,0)),MATCH(E4083,parametres!$C$2:$C$57,0),NA()))</f>
        <v>CN-10</v>
      </c>
      <c r="E4083" t="s">
        <v>2644</v>
      </c>
      <c r="F4083" t="s">
        <v>112</v>
      </c>
      <c r="G4083" s="4">
        <f t="shared" si="87"/>
        <v>15.142857142857142</v>
      </c>
      <c r="H4083">
        <f>INDEX(Sites_coordo!$C$2:$C$62,IF(ISNUMBER(MATCH(Chiffrier!E4083,Sites_coordo!$A$2:$A$62,0)),MATCH(Chiffrier!E4083,Sites_coordo!$A$2:$A$62,0),NA()))</f>
        <v>48.13841</v>
      </c>
      <c r="I4083">
        <f>INDEX(Sites_coordo!$B$2:$B$62,IF(ISNUMBER(MATCH(Chiffrier!E4083,Sites_coordo!$A$2:$A$62,0)),MATCH(Chiffrier!E4083,Sites_coordo!$A$2:$A$62,0),NA()))</f>
        <v>-69.715779999999995</v>
      </c>
      <c r="J4083" t="s">
        <v>119</v>
      </c>
      <c r="K4083" t="s">
        <v>119</v>
      </c>
      <c r="L4083" s="4">
        <v>20315573</v>
      </c>
      <c r="M4083" t="s">
        <v>151</v>
      </c>
      <c r="N4083" s="4">
        <v>5</v>
      </c>
      <c r="O4083" s="4" t="s">
        <v>121</v>
      </c>
      <c r="P4083" s="4">
        <v>2</v>
      </c>
      <c r="Q4083" s="4" t="s">
        <v>4369</v>
      </c>
      <c r="R4083" s="4">
        <v>0</v>
      </c>
      <c r="S4083">
        <v>0</v>
      </c>
      <c r="T4083" t="s">
        <v>106</v>
      </c>
      <c r="U4083">
        <v>0</v>
      </c>
      <c r="V4083" t="s">
        <v>106</v>
      </c>
      <c r="W4083">
        <v>0</v>
      </c>
      <c r="X4083">
        <v>0</v>
      </c>
      <c r="Y4083">
        <v>0</v>
      </c>
      <c r="Z4083">
        <v>0</v>
      </c>
      <c r="AA4083">
        <v>0</v>
      </c>
      <c r="AB4083" s="4">
        <v>0</v>
      </c>
      <c r="AC4083">
        <v>0</v>
      </c>
      <c r="AD4083">
        <v>0</v>
      </c>
      <c r="AE4083" s="4">
        <v>0</v>
      </c>
      <c r="AF4083" s="4">
        <v>0</v>
      </c>
      <c r="AH4083" s="6">
        <v>44104</v>
      </c>
      <c r="AI4083" s="5">
        <v>0.45833333333333331</v>
      </c>
      <c r="AJ4083" t="s">
        <v>106</v>
      </c>
      <c r="AK4083" t="s">
        <v>106</v>
      </c>
      <c r="AL4083" s="4">
        <v>7.7</v>
      </c>
      <c r="AM4083" s="4">
        <v>19.5</v>
      </c>
      <c r="AN4083" t="s">
        <v>106</v>
      </c>
      <c r="AO4083" t="s">
        <v>106</v>
      </c>
      <c r="AP4083" t="s">
        <v>106</v>
      </c>
      <c r="AQ4083" t="s">
        <v>106</v>
      </c>
      <c r="AR4083" s="4" t="s">
        <v>106</v>
      </c>
      <c r="AS4083" s="4" t="s">
        <v>106</v>
      </c>
      <c r="AT4083" s="4" t="s">
        <v>106</v>
      </c>
      <c r="AU4083" t="s">
        <v>108</v>
      </c>
      <c r="AV4083" t="s">
        <v>109</v>
      </c>
      <c r="AW4083" t="s">
        <v>110</v>
      </c>
    </row>
    <row r="4084" spans="1:51" x14ac:dyDescent="0.25">
      <c r="A4084">
        <v>2020</v>
      </c>
      <c r="B4084" s="6">
        <v>43998</v>
      </c>
      <c r="C4084" s="6">
        <v>44104</v>
      </c>
      <c r="D4084" t="str">
        <f>INDEX(parametres!$B$2:$B$57,IF(ISNUMBER(MATCH(Chiffrier!E4084,parametres!$C$2:$C$57,0)),MATCH(E4084,parametres!$C$2:$C$57,0),NA()))</f>
        <v>CN-10</v>
      </c>
      <c r="E4084" t="s">
        <v>2644</v>
      </c>
      <c r="F4084" t="s">
        <v>112</v>
      </c>
      <c r="G4084" s="4">
        <f t="shared" si="87"/>
        <v>15.142857142857142</v>
      </c>
      <c r="H4084">
        <f>INDEX(Sites_coordo!$C$2:$C$62,IF(ISNUMBER(MATCH(Chiffrier!E4084,Sites_coordo!$A$2:$A$62,0)),MATCH(Chiffrier!E4084,Sites_coordo!$A$2:$A$62,0),NA()))</f>
        <v>48.13841</v>
      </c>
      <c r="I4084">
        <f>INDEX(Sites_coordo!$B$2:$B$62,IF(ISNUMBER(MATCH(Chiffrier!E4084,Sites_coordo!$A$2:$A$62,0)),MATCH(Chiffrier!E4084,Sites_coordo!$A$2:$A$62,0),NA()))</f>
        <v>-69.715779999999995</v>
      </c>
      <c r="J4084" t="s">
        <v>119</v>
      </c>
      <c r="K4084" t="s">
        <v>119</v>
      </c>
      <c r="L4084" s="4">
        <v>20315573</v>
      </c>
      <c r="M4084" t="s">
        <v>151</v>
      </c>
      <c r="N4084" s="4">
        <v>5</v>
      </c>
      <c r="O4084" s="4" t="s">
        <v>121</v>
      </c>
      <c r="P4084" s="4">
        <v>3</v>
      </c>
      <c r="Q4084" s="4" t="s">
        <v>4370</v>
      </c>
      <c r="R4084" s="4">
        <v>0</v>
      </c>
      <c r="S4084">
        <v>0</v>
      </c>
      <c r="T4084" t="s">
        <v>106</v>
      </c>
      <c r="U4084">
        <v>0</v>
      </c>
      <c r="V4084" t="s">
        <v>106</v>
      </c>
      <c r="W4084">
        <v>0</v>
      </c>
      <c r="X4084">
        <v>0</v>
      </c>
      <c r="Y4084">
        <v>0</v>
      </c>
      <c r="Z4084">
        <v>0</v>
      </c>
      <c r="AA4084">
        <v>0</v>
      </c>
      <c r="AB4084" s="4">
        <v>0</v>
      </c>
      <c r="AC4084">
        <v>0</v>
      </c>
      <c r="AD4084">
        <v>0</v>
      </c>
      <c r="AE4084" s="4">
        <v>0</v>
      </c>
      <c r="AF4084" s="4">
        <v>0</v>
      </c>
      <c r="AH4084" s="6">
        <v>44104</v>
      </c>
      <c r="AI4084" s="5">
        <v>0.45833333333333331</v>
      </c>
      <c r="AJ4084" t="s">
        <v>106</v>
      </c>
      <c r="AK4084" t="s">
        <v>106</v>
      </c>
      <c r="AL4084" s="4">
        <v>7.7</v>
      </c>
      <c r="AM4084" s="4">
        <v>19.5</v>
      </c>
      <c r="AN4084" t="s">
        <v>106</v>
      </c>
      <c r="AO4084" t="s">
        <v>106</v>
      </c>
      <c r="AP4084" t="s">
        <v>106</v>
      </c>
      <c r="AQ4084" t="s">
        <v>106</v>
      </c>
      <c r="AR4084" s="4" t="s">
        <v>106</v>
      </c>
      <c r="AS4084" s="4" t="s">
        <v>106</v>
      </c>
      <c r="AT4084" s="4" t="s">
        <v>106</v>
      </c>
      <c r="AU4084" t="s">
        <v>108</v>
      </c>
      <c r="AV4084" t="s">
        <v>109</v>
      </c>
      <c r="AW4084" t="s">
        <v>110</v>
      </c>
    </row>
    <row r="4085" spans="1:51" x14ac:dyDescent="0.25">
      <c r="A4085">
        <v>2020</v>
      </c>
      <c r="B4085" s="6">
        <v>43998</v>
      </c>
      <c r="C4085" s="6">
        <v>44104</v>
      </c>
      <c r="D4085" t="str">
        <f>INDEX(parametres!$B$2:$B$57,IF(ISNUMBER(MATCH(Chiffrier!E4085,parametres!$C$2:$C$57,0)),MATCH(E4085,parametres!$C$2:$C$57,0),NA()))</f>
        <v>CN-10</v>
      </c>
      <c r="E4085" t="s">
        <v>2644</v>
      </c>
      <c r="F4085" t="s">
        <v>112</v>
      </c>
      <c r="G4085" s="4">
        <f t="shared" si="87"/>
        <v>15.142857142857142</v>
      </c>
      <c r="H4085">
        <f>INDEX(Sites_coordo!$C$2:$C$62,IF(ISNUMBER(MATCH(Chiffrier!E4085,Sites_coordo!$A$2:$A$62,0)),MATCH(Chiffrier!E4085,Sites_coordo!$A$2:$A$62,0),NA()))</f>
        <v>48.13841</v>
      </c>
      <c r="I4085">
        <f>INDEX(Sites_coordo!$B$2:$B$62,IF(ISNUMBER(MATCH(Chiffrier!E4085,Sites_coordo!$A$2:$A$62,0)),MATCH(Chiffrier!E4085,Sites_coordo!$A$2:$A$62,0),NA()))</f>
        <v>-69.715779999999995</v>
      </c>
      <c r="J4085" t="s">
        <v>119</v>
      </c>
      <c r="K4085" t="s">
        <v>119</v>
      </c>
      <c r="L4085" s="4">
        <v>20315573</v>
      </c>
      <c r="M4085" t="s">
        <v>151</v>
      </c>
      <c r="N4085" s="4">
        <v>5</v>
      </c>
      <c r="O4085" s="4" t="s">
        <v>107</v>
      </c>
      <c r="P4085" s="4">
        <v>1</v>
      </c>
      <c r="Q4085" s="4" t="s">
        <v>4365</v>
      </c>
      <c r="R4085" s="4">
        <v>0</v>
      </c>
      <c r="S4085">
        <v>0</v>
      </c>
      <c r="T4085" t="s">
        <v>106</v>
      </c>
      <c r="U4085">
        <v>0</v>
      </c>
      <c r="V4085" t="s">
        <v>106</v>
      </c>
      <c r="W4085">
        <v>0</v>
      </c>
      <c r="X4085">
        <v>0</v>
      </c>
      <c r="Y4085">
        <v>0</v>
      </c>
      <c r="Z4085">
        <v>0</v>
      </c>
      <c r="AA4085">
        <v>0</v>
      </c>
      <c r="AB4085" s="4">
        <v>0</v>
      </c>
      <c r="AC4085">
        <v>0</v>
      </c>
      <c r="AD4085">
        <v>0</v>
      </c>
      <c r="AE4085" s="4">
        <v>0</v>
      </c>
      <c r="AF4085" s="4">
        <v>0</v>
      </c>
      <c r="AH4085" s="6">
        <v>44104</v>
      </c>
      <c r="AI4085" s="5">
        <v>0.45833333333333331</v>
      </c>
      <c r="AJ4085" t="s">
        <v>106</v>
      </c>
      <c r="AK4085" t="s">
        <v>106</v>
      </c>
      <c r="AL4085" s="4">
        <v>7.7</v>
      </c>
      <c r="AM4085" s="4">
        <v>19.5</v>
      </c>
      <c r="AN4085" t="s">
        <v>106</v>
      </c>
      <c r="AO4085" t="s">
        <v>106</v>
      </c>
      <c r="AP4085" t="s">
        <v>106</v>
      </c>
      <c r="AQ4085" t="s">
        <v>106</v>
      </c>
      <c r="AR4085" s="4" t="s">
        <v>106</v>
      </c>
      <c r="AS4085" s="4" t="s">
        <v>106</v>
      </c>
      <c r="AT4085" s="4" t="s">
        <v>106</v>
      </c>
      <c r="AU4085" t="s">
        <v>108</v>
      </c>
      <c r="AV4085" t="s">
        <v>109</v>
      </c>
      <c r="AW4085" t="s">
        <v>110</v>
      </c>
    </row>
    <row r="4086" spans="1:51" x14ac:dyDescent="0.25">
      <c r="A4086">
        <v>2020</v>
      </c>
      <c r="B4086" s="6">
        <v>43998</v>
      </c>
      <c r="C4086" s="6">
        <v>44104</v>
      </c>
      <c r="D4086" t="str">
        <f>INDEX(parametres!$B$2:$B$57,IF(ISNUMBER(MATCH(Chiffrier!E4086,parametres!$C$2:$C$57,0)),MATCH(E4086,parametres!$C$2:$C$57,0),NA()))</f>
        <v>CN-10</v>
      </c>
      <c r="E4086" t="s">
        <v>2644</v>
      </c>
      <c r="F4086" t="s">
        <v>112</v>
      </c>
      <c r="G4086" s="4">
        <f t="shared" si="87"/>
        <v>15.142857142857142</v>
      </c>
      <c r="H4086">
        <f>INDEX(Sites_coordo!$C$2:$C$62,IF(ISNUMBER(MATCH(Chiffrier!E4086,Sites_coordo!$A$2:$A$62,0)),MATCH(Chiffrier!E4086,Sites_coordo!$A$2:$A$62,0),NA()))</f>
        <v>48.13841</v>
      </c>
      <c r="I4086">
        <f>INDEX(Sites_coordo!$B$2:$B$62,IF(ISNUMBER(MATCH(Chiffrier!E4086,Sites_coordo!$A$2:$A$62,0)),MATCH(Chiffrier!E4086,Sites_coordo!$A$2:$A$62,0),NA()))</f>
        <v>-69.715779999999995</v>
      </c>
      <c r="J4086" t="s">
        <v>119</v>
      </c>
      <c r="K4086" t="s">
        <v>119</v>
      </c>
      <c r="L4086" s="4">
        <v>20315573</v>
      </c>
      <c r="M4086" t="s">
        <v>151</v>
      </c>
      <c r="N4086" s="4">
        <v>6</v>
      </c>
      <c r="O4086" s="4" t="s">
        <v>121</v>
      </c>
      <c r="P4086" s="4">
        <v>1</v>
      </c>
      <c r="Q4086" s="4" t="s">
        <v>4371</v>
      </c>
      <c r="R4086" s="4">
        <v>0</v>
      </c>
      <c r="S4086">
        <v>0</v>
      </c>
      <c r="T4086" t="s">
        <v>106</v>
      </c>
      <c r="U4086">
        <v>0</v>
      </c>
      <c r="V4086" t="s">
        <v>106</v>
      </c>
      <c r="W4086">
        <v>0</v>
      </c>
      <c r="X4086">
        <v>0</v>
      </c>
      <c r="Y4086">
        <v>0</v>
      </c>
      <c r="Z4086">
        <v>0</v>
      </c>
      <c r="AA4086">
        <v>0</v>
      </c>
      <c r="AB4086" s="4">
        <v>0</v>
      </c>
      <c r="AC4086">
        <v>0</v>
      </c>
      <c r="AD4086">
        <v>0</v>
      </c>
      <c r="AE4086" s="4">
        <v>0</v>
      </c>
      <c r="AF4086" s="4">
        <v>0</v>
      </c>
      <c r="AH4086" s="6">
        <v>44104</v>
      </c>
      <c r="AI4086" s="5">
        <v>0.45833333333333331</v>
      </c>
      <c r="AJ4086" t="s">
        <v>106</v>
      </c>
      <c r="AK4086" t="s">
        <v>106</v>
      </c>
      <c r="AL4086" s="4">
        <v>7.7</v>
      </c>
      <c r="AM4086" s="4">
        <v>19.5</v>
      </c>
      <c r="AN4086" t="s">
        <v>106</v>
      </c>
      <c r="AO4086" t="s">
        <v>106</v>
      </c>
      <c r="AP4086" t="s">
        <v>106</v>
      </c>
      <c r="AQ4086" t="s">
        <v>106</v>
      </c>
      <c r="AR4086" s="4" t="s">
        <v>106</v>
      </c>
      <c r="AS4086" s="4" t="s">
        <v>106</v>
      </c>
      <c r="AT4086" s="4" t="s">
        <v>106</v>
      </c>
      <c r="AU4086" t="s">
        <v>108</v>
      </c>
      <c r="AV4086" t="s">
        <v>109</v>
      </c>
      <c r="AW4086" t="s">
        <v>110</v>
      </c>
    </row>
    <row r="4087" spans="1:51" x14ac:dyDescent="0.25">
      <c r="A4087">
        <v>2020</v>
      </c>
      <c r="B4087" s="6">
        <v>43998</v>
      </c>
      <c r="C4087" s="6">
        <v>44104</v>
      </c>
      <c r="D4087" t="str">
        <f>INDEX(parametres!$B$2:$B$57,IF(ISNUMBER(MATCH(Chiffrier!E4087,parametres!$C$2:$C$57,0)),MATCH(E4087,parametres!$C$2:$C$57,0),NA()))</f>
        <v>CN-10</v>
      </c>
      <c r="E4087" t="s">
        <v>2644</v>
      </c>
      <c r="F4087" t="s">
        <v>112</v>
      </c>
      <c r="G4087" s="4">
        <f t="shared" si="87"/>
        <v>15.142857142857142</v>
      </c>
      <c r="H4087">
        <f>INDEX(Sites_coordo!$C$2:$C$62,IF(ISNUMBER(MATCH(Chiffrier!E4087,Sites_coordo!$A$2:$A$62,0)),MATCH(Chiffrier!E4087,Sites_coordo!$A$2:$A$62,0),NA()))</f>
        <v>48.13841</v>
      </c>
      <c r="I4087">
        <f>INDEX(Sites_coordo!$B$2:$B$62,IF(ISNUMBER(MATCH(Chiffrier!E4087,Sites_coordo!$A$2:$A$62,0)),MATCH(Chiffrier!E4087,Sites_coordo!$A$2:$A$62,0),NA()))</f>
        <v>-69.715779999999995</v>
      </c>
      <c r="J4087" t="s">
        <v>119</v>
      </c>
      <c r="K4087" t="s">
        <v>119</v>
      </c>
      <c r="L4087" s="4">
        <v>20315573</v>
      </c>
      <c r="M4087" t="s">
        <v>151</v>
      </c>
      <c r="N4087" s="4">
        <v>6</v>
      </c>
      <c r="O4087" s="4" t="s">
        <v>121</v>
      </c>
      <c r="P4087" s="4">
        <v>2</v>
      </c>
      <c r="Q4087" s="4" t="s">
        <v>4372</v>
      </c>
      <c r="R4087" s="4">
        <v>0</v>
      </c>
      <c r="S4087">
        <v>0</v>
      </c>
      <c r="T4087" t="s">
        <v>106</v>
      </c>
      <c r="U4087">
        <v>0</v>
      </c>
      <c r="V4087" t="s">
        <v>106</v>
      </c>
      <c r="W4087">
        <v>0</v>
      </c>
      <c r="X4087">
        <v>0</v>
      </c>
      <c r="Y4087">
        <v>0</v>
      </c>
      <c r="Z4087">
        <v>0</v>
      </c>
      <c r="AA4087">
        <v>0</v>
      </c>
      <c r="AB4087" s="4">
        <v>0</v>
      </c>
      <c r="AC4087">
        <v>0</v>
      </c>
      <c r="AD4087">
        <v>0</v>
      </c>
      <c r="AE4087" s="4">
        <v>0</v>
      </c>
      <c r="AF4087" s="4">
        <v>0</v>
      </c>
      <c r="AH4087" s="6">
        <v>44104</v>
      </c>
      <c r="AI4087" s="5">
        <v>0.45833333333333331</v>
      </c>
      <c r="AJ4087" t="s">
        <v>106</v>
      </c>
      <c r="AK4087" t="s">
        <v>106</v>
      </c>
      <c r="AL4087" s="4">
        <v>7.7</v>
      </c>
      <c r="AM4087" s="4">
        <v>19.5</v>
      </c>
      <c r="AN4087" t="s">
        <v>106</v>
      </c>
      <c r="AO4087" t="s">
        <v>106</v>
      </c>
      <c r="AP4087" t="s">
        <v>106</v>
      </c>
      <c r="AQ4087" t="s">
        <v>106</v>
      </c>
      <c r="AR4087" s="4" t="s">
        <v>106</v>
      </c>
      <c r="AS4087" s="4" t="s">
        <v>106</v>
      </c>
      <c r="AT4087" s="4" t="s">
        <v>106</v>
      </c>
      <c r="AU4087" t="s">
        <v>108</v>
      </c>
      <c r="AV4087" t="s">
        <v>109</v>
      </c>
      <c r="AW4087" t="s">
        <v>110</v>
      </c>
    </row>
    <row r="4088" spans="1:51" x14ac:dyDescent="0.25">
      <c r="A4088">
        <v>2020</v>
      </c>
      <c r="B4088" s="6">
        <v>43998</v>
      </c>
      <c r="C4088" s="6">
        <v>44104</v>
      </c>
      <c r="D4088" t="str">
        <f>INDEX(parametres!$B$2:$B$57,IF(ISNUMBER(MATCH(Chiffrier!E4088,parametres!$C$2:$C$57,0)),MATCH(E4088,parametres!$C$2:$C$57,0),NA()))</f>
        <v>CN-10</v>
      </c>
      <c r="E4088" t="s">
        <v>2644</v>
      </c>
      <c r="F4088" t="s">
        <v>112</v>
      </c>
      <c r="G4088" s="4">
        <f t="shared" si="87"/>
        <v>15.142857142857142</v>
      </c>
      <c r="H4088">
        <f>INDEX(Sites_coordo!$C$2:$C$62,IF(ISNUMBER(MATCH(Chiffrier!E4088,Sites_coordo!$A$2:$A$62,0)),MATCH(Chiffrier!E4088,Sites_coordo!$A$2:$A$62,0),NA()))</f>
        <v>48.13841</v>
      </c>
      <c r="I4088">
        <f>INDEX(Sites_coordo!$B$2:$B$62,IF(ISNUMBER(MATCH(Chiffrier!E4088,Sites_coordo!$A$2:$A$62,0)),MATCH(Chiffrier!E4088,Sites_coordo!$A$2:$A$62,0),NA()))</f>
        <v>-69.715779999999995</v>
      </c>
      <c r="J4088" t="s">
        <v>119</v>
      </c>
      <c r="K4088" t="s">
        <v>119</v>
      </c>
      <c r="L4088" s="4">
        <v>20315573</v>
      </c>
      <c r="M4088" t="s">
        <v>151</v>
      </c>
      <c r="N4088" s="4">
        <v>6</v>
      </c>
      <c r="O4088" s="4" t="s">
        <v>121</v>
      </c>
      <c r="P4088" s="4">
        <v>3</v>
      </c>
      <c r="Q4088" s="4" t="s">
        <v>4373</v>
      </c>
      <c r="R4088" s="4">
        <v>0</v>
      </c>
      <c r="S4088">
        <v>0</v>
      </c>
      <c r="T4088" t="s">
        <v>106</v>
      </c>
      <c r="U4088">
        <v>0</v>
      </c>
      <c r="V4088" t="s">
        <v>106</v>
      </c>
      <c r="W4088">
        <v>0</v>
      </c>
      <c r="X4088">
        <v>0</v>
      </c>
      <c r="Y4088">
        <v>0</v>
      </c>
      <c r="Z4088">
        <v>0</v>
      </c>
      <c r="AA4088">
        <v>0</v>
      </c>
      <c r="AB4088" s="4">
        <v>0</v>
      </c>
      <c r="AC4088">
        <v>0</v>
      </c>
      <c r="AD4088">
        <v>0</v>
      </c>
      <c r="AE4088" s="4">
        <v>0</v>
      </c>
      <c r="AF4088" s="4">
        <v>0</v>
      </c>
      <c r="AH4088" s="6">
        <v>44104</v>
      </c>
      <c r="AI4088" s="5">
        <v>0.45833333333333331</v>
      </c>
      <c r="AJ4088" t="s">
        <v>106</v>
      </c>
      <c r="AK4088" t="s">
        <v>106</v>
      </c>
      <c r="AL4088" s="4">
        <v>7.7</v>
      </c>
      <c r="AM4088" s="4">
        <v>19.5</v>
      </c>
      <c r="AN4088" t="s">
        <v>106</v>
      </c>
      <c r="AO4088" t="s">
        <v>106</v>
      </c>
      <c r="AP4088" t="s">
        <v>106</v>
      </c>
      <c r="AQ4088" t="s">
        <v>106</v>
      </c>
      <c r="AR4088" s="4" t="s">
        <v>106</v>
      </c>
      <c r="AS4088" s="4" t="s">
        <v>106</v>
      </c>
      <c r="AT4088" s="4" t="s">
        <v>106</v>
      </c>
      <c r="AU4088" t="s">
        <v>108</v>
      </c>
      <c r="AV4088" t="s">
        <v>109</v>
      </c>
      <c r="AW4088" t="s">
        <v>110</v>
      </c>
    </row>
    <row r="4089" spans="1:51" x14ac:dyDescent="0.25">
      <c r="A4089">
        <v>2020</v>
      </c>
      <c r="B4089" s="6">
        <v>43998</v>
      </c>
      <c r="C4089" s="6">
        <v>44104</v>
      </c>
      <c r="D4089" t="str">
        <f>INDEX(parametres!$B$2:$B$57,IF(ISNUMBER(MATCH(Chiffrier!E4089,parametres!$C$2:$C$57,0)),MATCH(E4089,parametres!$C$2:$C$57,0),NA()))</f>
        <v>CN-10</v>
      </c>
      <c r="E4089" t="s">
        <v>2644</v>
      </c>
      <c r="F4089" t="s">
        <v>112</v>
      </c>
      <c r="G4089" s="4">
        <f t="shared" si="87"/>
        <v>15.142857142857142</v>
      </c>
      <c r="H4089">
        <f>INDEX(Sites_coordo!$C$2:$C$62,IF(ISNUMBER(MATCH(Chiffrier!E4089,Sites_coordo!$A$2:$A$62,0)),MATCH(Chiffrier!E4089,Sites_coordo!$A$2:$A$62,0),NA()))</f>
        <v>48.13841</v>
      </c>
      <c r="I4089">
        <f>INDEX(Sites_coordo!$B$2:$B$62,IF(ISNUMBER(MATCH(Chiffrier!E4089,Sites_coordo!$A$2:$A$62,0)),MATCH(Chiffrier!E4089,Sites_coordo!$A$2:$A$62,0),NA()))</f>
        <v>-69.715779999999995</v>
      </c>
      <c r="J4089" t="s">
        <v>119</v>
      </c>
      <c r="K4089" t="s">
        <v>119</v>
      </c>
      <c r="L4089" s="4">
        <v>20315573</v>
      </c>
      <c r="M4089" t="s">
        <v>151</v>
      </c>
      <c r="N4089" s="4">
        <v>6</v>
      </c>
      <c r="O4089" s="4" t="s">
        <v>107</v>
      </c>
      <c r="P4089" s="4">
        <v>1</v>
      </c>
      <c r="Q4089" s="4" t="s">
        <v>4366</v>
      </c>
      <c r="R4089" s="4">
        <v>0</v>
      </c>
      <c r="S4089">
        <v>0</v>
      </c>
      <c r="T4089" t="s">
        <v>106</v>
      </c>
      <c r="U4089">
        <v>0</v>
      </c>
      <c r="V4089" t="s">
        <v>106</v>
      </c>
      <c r="W4089">
        <v>0</v>
      </c>
      <c r="X4089">
        <v>0</v>
      </c>
      <c r="Y4089">
        <v>0</v>
      </c>
      <c r="Z4089">
        <v>0</v>
      </c>
      <c r="AA4089">
        <v>0</v>
      </c>
      <c r="AB4089" s="4">
        <v>0</v>
      </c>
      <c r="AC4089">
        <v>0</v>
      </c>
      <c r="AD4089">
        <v>0</v>
      </c>
      <c r="AE4089" s="4">
        <v>0</v>
      </c>
      <c r="AF4089" s="4">
        <v>0</v>
      </c>
      <c r="AH4089" s="6">
        <v>44104</v>
      </c>
      <c r="AI4089" s="5">
        <v>0.45833333333333331</v>
      </c>
      <c r="AJ4089" t="s">
        <v>106</v>
      </c>
      <c r="AK4089" t="s">
        <v>106</v>
      </c>
      <c r="AL4089" s="4">
        <v>7.7</v>
      </c>
      <c r="AM4089" s="4">
        <v>19.5</v>
      </c>
      <c r="AN4089" t="s">
        <v>106</v>
      </c>
      <c r="AO4089" t="s">
        <v>106</v>
      </c>
      <c r="AP4089" t="s">
        <v>106</v>
      </c>
      <c r="AQ4089" t="s">
        <v>106</v>
      </c>
      <c r="AR4089" s="4" t="s">
        <v>106</v>
      </c>
      <c r="AS4089" s="4" t="s">
        <v>106</v>
      </c>
      <c r="AT4089" s="4" t="s">
        <v>106</v>
      </c>
      <c r="AU4089" t="s">
        <v>108</v>
      </c>
      <c r="AV4089" t="s">
        <v>109</v>
      </c>
      <c r="AW4089" t="s">
        <v>110</v>
      </c>
    </row>
    <row r="4090" spans="1:51" x14ac:dyDescent="0.25">
      <c r="A4090">
        <v>2020</v>
      </c>
      <c r="B4090" s="6">
        <v>43998</v>
      </c>
      <c r="C4090" s="6">
        <v>44104</v>
      </c>
      <c r="D4090" t="str">
        <f>INDEX(parametres!$B$2:$B$57,IF(ISNUMBER(MATCH(Chiffrier!E4090,parametres!$C$2:$C$57,0)),MATCH(E4090,parametres!$C$2:$C$57,0),NA()))</f>
        <v>CN-10</v>
      </c>
      <c r="E4090" t="s">
        <v>2644</v>
      </c>
      <c r="F4090" t="s">
        <v>112</v>
      </c>
      <c r="G4090" s="4">
        <f t="shared" si="87"/>
        <v>15.142857142857142</v>
      </c>
      <c r="H4090">
        <f>INDEX(Sites_coordo!$C$2:$C$62,IF(ISNUMBER(MATCH(Chiffrier!E4090,Sites_coordo!$A$2:$A$62,0)),MATCH(Chiffrier!E4090,Sites_coordo!$A$2:$A$62,0),NA()))</f>
        <v>48.13841</v>
      </c>
      <c r="I4090">
        <f>INDEX(Sites_coordo!$B$2:$B$62,IF(ISNUMBER(MATCH(Chiffrier!E4090,Sites_coordo!$A$2:$A$62,0)),MATCH(Chiffrier!E4090,Sites_coordo!$A$2:$A$62,0),NA()))</f>
        <v>-69.715779999999995</v>
      </c>
      <c r="J4090" t="s">
        <v>119</v>
      </c>
      <c r="K4090" t="s">
        <v>119</v>
      </c>
      <c r="L4090" s="4">
        <v>20315573</v>
      </c>
      <c r="M4090" t="s">
        <v>151</v>
      </c>
      <c r="N4090" s="4">
        <v>7</v>
      </c>
      <c r="O4090" s="4" t="s">
        <v>121</v>
      </c>
      <c r="P4090" s="4">
        <v>1</v>
      </c>
      <c r="Q4090" s="4" t="s">
        <v>4374</v>
      </c>
      <c r="R4090" s="4">
        <v>0</v>
      </c>
      <c r="S4090">
        <v>0</v>
      </c>
      <c r="T4090" t="s">
        <v>106</v>
      </c>
      <c r="U4090">
        <v>0</v>
      </c>
      <c r="V4090" t="s">
        <v>106</v>
      </c>
      <c r="W4090">
        <v>0</v>
      </c>
      <c r="X4090">
        <v>0</v>
      </c>
      <c r="Y4090">
        <v>0</v>
      </c>
      <c r="Z4090">
        <v>0</v>
      </c>
      <c r="AA4090">
        <v>0</v>
      </c>
      <c r="AB4090" s="4">
        <v>0</v>
      </c>
      <c r="AC4090">
        <v>0</v>
      </c>
      <c r="AD4090">
        <v>0</v>
      </c>
      <c r="AE4090" s="4">
        <v>0</v>
      </c>
      <c r="AF4090" s="4">
        <v>0</v>
      </c>
      <c r="AH4090" s="6">
        <v>44104</v>
      </c>
      <c r="AI4090" s="5">
        <v>0.45833333333333331</v>
      </c>
      <c r="AJ4090" t="s">
        <v>106</v>
      </c>
      <c r="AK4090" t="s">
        <v>106</v>
      </c>
      <c r="AL4090" s="4">
        <v>7.7</v>
      </c>
      <c r="AM4090" s="4">
        <v>19.5</v>
      </c>
      <c r="AN4090" t="s">
        <v>106</v>
      </c>
      <c r="AO4090" t="s">
        <v>106</v>
      </c>
      <c r="AP4090" t="s">
        <v>106</v>
      </c>
      <c r="AQ4090" t="s">
        <v>106</v>
      </c>
      <c r="AR4090" s="4" t="s">
        <v>106</v>
      </c>
      <c r="AS4090" s="4" t="s">
        <v>106</v>
      </c>
      <c r="AT4090" s="4" t="s">
        <v>106</v>
      </c>
      <c r="AU4090" t="s">
        <v>108</v>
      </c>
      <c r="AV4090" t="s">
        <v>109</v>
      </c>
      <c r="AW4090" t="s">
        <v>110</v>
      </c>
    </row>
    <row r="4091" spans="1:51" x14ac:dyDescent="0.25">
      <c r="A4091">
        <v>2020</v>
      </c>
      <c r="B4091" s="6">
        <v>43998</v>
      </c>
      <c r="C4091" s="6">
        <v>44104</v>
      </c>
      <c r="D4091" t="str">
        <f>INDEX(parametres!$B$2:$B$57,IF(ISNUMBER(MATCH(Chiffrier!E4091,parametres!$C$2:$C$57,0)),MATCH(E4091,parametres!$C$2:$C$57,0),NA()))</f>
        <v>CN-10</v>
      </c>
      <c r="E4091" t="s">
        <v>2644</v>
      </c>
      <c r="F4091" t="s">
        <v>112</v>
      </c>
      <c r="G4091" s="4">
        <f t="shared" si="87"/>
        <v>15.142857142857142</v>
      </c>
      <c r="H4091">
        <f>INDEX(Sites_coordo!$C$2:$C$62,IF(ISNUMBER(MATCH(Chiffrier!E4091,Sites_coordo!$A$2:$A$62,0)),MATCH(Chiffrier!E4091,Sites_coordo!$A$2:$A$62,0),NA()))</f>
        <v>48.13841</v>
      </c>
      <c r="I4091">
        <f>INDEX(Sites_coordo!$B$2:$B$62,IF(ISNUMBER(MATCH(Chiffrier!E4091,Sites_coordo!$A$2:$A$62,0)),MATCH(Chiffrier!E4091,Sites_coordo!$A$2:$A$62,0),NA()))</f>
        <v>-69.715779999999995</v>
      </c>
      <c r="J4091" t="s">
        <v>119</v>
      </c>
      <c r="K4091" t="s">
        <v>119</v>
      </c>
      <c r="L4091" s="4">
        <v>20315573</v>
      </c>
      <c r="M4091" t="s">
        <v>151</v>
      </c>
      <c r="N4091" s="4">
        <v>7</v>
      </c>
      <c r="O4091" s="4" t="s">
        <v>121</v>
      </c>
      <c r="P4091" s="4">
        <v>2</v>
      </c>
      <c r="Q4091" s="4" t="s">
        <v>4375</v>
      </c>
      <c r="R4091" s="4">
        <v>0</v>
      </c>
      <c r="S4091">
        <v>0</v>
      </c>
      <c r="T4091" t="s">
        <v>106</v>
      </c>
      <c r="U4091">
        <v>0</v>
      </c>
      <c r="V4091" t="s">
        <v>106</v>
      </c>
      <c r="W4091">
        <v>0</v>
      </c>
      <c r="X4091">
        <v>0</v>
      </c>
      <c r="Y4091">
        <v>0</v>
      </c>
      <c r="Z4091">
        <v>0</v>
      </c>
      <c r="AA4091">
        <v>0</v>
      </c>
      <c r="AB4091" s="4">
        <v>0</v>
      </c>
      <c r="AC4091">
        <v>0</v>
      </c>
      <c r="AD4091">
        <v>0</v>
      </c>
      <c r="AE4091" s="4">
        <v>0</v>
      </c>
      <c r="AF4091" s="4">
        <v>0</v>
      </c>
      <c r="AH4091" s="6">
        <v>44104</v>
      </c>
      <c r="AI4091" s="5">
        <v>0.45833333333333331</v>
      </c>
      <c r="AJ4091" t="s">
        <v>106</v>
      </c>
      <c r="AK4091" t="s">
        <v>106</v>
      </c>
      <c r="AL4091" s="4">
        <v>7.7</v>
      </c>
      <c r="AM4091" s="4">
        <v>19.5</v>
      </c>
      <c r="AN4091" t="s">
        <v>106</v>
      </c>
      <c r="AO4091" t="s">
        <v>106</v>
      </c>
      <c r="AP4091" t="s">
        <v>106</v>
      </c>
      <c r="AQ4091" t="s">
        <v>106</v>
      </c>
      <c r="AR4091" s="4" t="s">
        <v>106</v>
      </c>
      <c r="AS4091" s="4" t="s">
        <v>106</v>
      </c>
      <c r="AT4091" s="4" t="s">
        <v>106</v>
      </c>
      <c r="AU4091" t="s">
        <v>108</v>
      </c>
      <c r="AV4091" t="s">
        <v>109</v>
      </c>
      <c r="AW4091" t="s">
        <v>110</v>
      </c>
    </row>
    <row r="4092" spans="1:51" x14ac:dyDescent="0.25">
      <c r="A4092">
        <v>2020</v>
      </c>
      <c r="B4092" s="6">
        <v>43998</v>
      </c>
      <c r="C4092" s="6">
        <v>44104</v>
      </c>
      <c r="D4092" t="str">
        <f>INDEX(parametres!$B$2:$B$57,IF(ISNUMBER(MATCH(Chiffrier!E4092,parametres!$C$2:$C$57,0)),MATCH(E4092,parametres!$C$2:$C$57,0),NA()))</f>
        <v>CN-10</v>
      </c>
      <c r="E4092" t="s">
        <v>2644</v>
      </c>
      <c r="F4092" t="s">
        <v>112</v>
      </c>
      <c r="G4092" s="4">
        <f t="shared" si="87"/>
        <v>15.142857142857142</v>
      </c>
      <c r="H4092">
        <f>INDEX(Sites_coordo!$C$2:$C$62,IF(ISNUMBER(MATCH(Chiffrier!E4092,Sites_coordo!$A$2:$A$62,0)),MATCH(Chiffrier!E4092,Sites_coordo!$A$2:$A$62,0),NA()))</f>
        <v>48.13841</v>
      </c>
      <c r="I4092">
        <f>INDEX(Sites_coordo!$B$2:$B$62,IF(ISNUMBER(MATCH(Chiffrier!E4092,Sites_coordo!$A$2:$A$62,0)),MATCH(Chiffrier!E4092,Sites_coordo!$A$2:$A$62,0),NA()))</f>
        <v>-69.715779999999995</v>
      </c>
      <c r="J4092" t="s">
        <v>119</v>
      </c>
      <c r="K4092" t="s">
        <v>119</v>
      </c>
      <c r="L4092" s="4">
        <v>20315573</v>
      </c>
      <c r="M4092" t="s">
        <v>151</v>
      </c>
      <c r="N4092" s="4">
        <v>7</v>
      </c>
      <c r="O4092" s="4" t="s">
        <v>121</v>
      </c>
      <c r="P4092" s="4">
        <v>3</v>
      </c>
      <c r="Q4092" s="4" t="s">
        <v>4376</v>
      </c>
      <c r="R4092" s="4">
        <v>0</v>
      </c>
      <c r="S4092">
        <v>0</v>
      </c>
      <c r="T4092" t="s">
        <v>106</v>
      </c>
      <c r="U4092">
        <v>0</v>
      </c>
      <c r="V4092" t="s">
        <v>106</v>
      </c>
      <c r="W4092">
        <v>0</v>
      </c>
      <c r="X4092">
        <v>0</v>
      </c>
      <c r="Y4092">
        <v>0</v>
      </c>
      <c r="Z4092">
        <v>0</v>
      </c>
      <c r="AA4092">
        <v>0</v>
      </c>
      <c r="AB4092" s="4">
        <v>0</v>
      </c>
      <c r="AC4092">
        <v>0</v>
      </c>
      <c r="AD4092">
        <v>0</v>
      </c>
      <c r="AE4092" s="4">
        <v>0</v>
      </c>
      <c r="AF4092" s="4">
        <v>0</v>
      </c>
      <c r="AH4092" s="6">
        <v>44104</v>
      </c>
      <c r="AI4092" s="5">
        <v>0.45833333333333331</v>
      </c>
      <c r="AJ4092" t="s">
        <v>106</v>
      </c>
      <c r="AK4092" t="s">
        <v>106</v>
      </c>
      <c r="AL4092" s="4">
        <v>7.7</v>
      </c>
      <c r="AM4092" s="4">
        <v>19.5</v>
      </c>
      <c r="AN4092" t="s">
        <v>106</v>
      </c>
      <c r="AO4092" t="s">
        <v>106</v>
      </c>
      <c r="AP4092" t="s">
        <v>106</v>
      </c>
      <c r="AQ4092" t="s">
        <v>106</v>
      </c>
      <c r="AR4092" s="4" t="s">
        <v>106</v>
      </c>
      <c r="AS4092" s="4" t="s">
        <v>106</v>
      </c>
      <c r="AT4092" s="4" t="s">
        <v>106</v>
      </c>
      <c r="AU4092" t="s">
        <v>108</v>
      </c>
      <c r="AV4092" t="s">
        <v>109</v>
      </c>
      <c r="AW4092" t="s">
        <v>110</v>
      </c>
    </row>
    <row r="4093" spans="1:51" x14ac:dyDescent="0.25">
      <c r="A4093">
        <v>2020</v>
      </c>
      <c r="B4093" s="6">
        <v>43998</v>
      </c>
      <c r="C4093" s="6">
        <v>44104</v>
      </c>
      <c r="D4093" t="str">
        <f>INDEX(parametres!$B$2:$B$57,IF(ISNUMBER(MATCH(Chiffrier!E4093,parametres!$C$2:$C$57,0)),MATCH(E4093,parametres!$C$2:$C$57,0),NA()))</f>
        <v>CN-10</v>
      </c>
      <c r="E4093" t="s">
        <v>2644</v>
      </c>
      <c r="F4093" t="s">
        <v>112</v>
      </c>
      <c r="G4093" s="4">
        <f t="shared" si="87"/>
        <v>15.142857142857142</v>
      </c>
      <c r="H4093">
        <f>INDEX(Sites_coordo!$C$2:$C$62,IF(ISNUMBER(MATCH(Chiffrier!E4093,Sites_coordo!$A$2:$A$62,0)),MATCH(Chiffrier!E4093,Sites_coordo!$A$2:$A$62,0),NA()))</f>
        <v>48.13841</v>
      </c>
      <c r="I4093">
        <f>INDEX(Sites_coordo!$B$2:$B$62,IF(ISNUMBER(MATCH(Chiffrier!E4093,Sites_coordo!$A$2:$A$62,0)),MATCH(Chiffrier!E4093,Sites_coordo!$A$2:$A$62,0),NA()))</f>
        <v>-69.715779999999995</v>
      </c>
      <c r="J4093" t="s">
        <v>119</v>
      </c>
      <c r="K4093" t="s">
        <v>119</v>
      </c>
      <c r="L4093" s="4">
        <v>20315573</v>
      </c>
      <c r="M4093" t="s">
        <v>151</v>
      </c>
      <c r="N4093" s="4">
        <v>7</v>
      </c>
      <c r="O4093" s="4" t="s">
        <v>107</v>
      </c>
      <c r="P4093" s="4">
        <v>1</v>
      </c>
      <c r="Q4093" s="4" t="s">
        <v>4367</v>
      </c>
      <c r="R4093" s="4">
        <v>0</v>
      </c>
      <c r="S4093">
        <v>0</v>
      </c>
      <c r="T4093" t="s">
        <v>106</v>
      </c>
      <c r="U4093">
        <v>0</v>
      </c>
      <c r="V4093" t="s">
        <v>106</v>
      </c>
      <c r="W4093">
        <v>0</v>
      </c>
      <c r="X4093">
        <v>0</v>
      </c>
      <c r="Y4093">
        <v>0</v>
      </c>
      <c r="Z4093">
        <v>0</v>
      </c>
      <c r="AA4093">
        <v>0</v>
      </c>
      <c r="AB4093" s="4">
        <v>0</v>
      </c>
      <c r="AC4093">
        <v>0</v>
      </c>
      <c r="AD4093">
        <v>0</v>
      </c>
      <c r="AE4093" s="4">
        <v>0</v>
      </c>
      <c r="AF4093" s="4">
        <v>0</v>
      </c>
      <c r="AH4093" s="6">
        <v>44104</v>
      </c>
      <c r="AI4093" s="5">
        <v>0.45833333333333331</v>
      </c>
      <c r="AJ4093" t="s">
        <v>106</v>
      </c>
      <c r="AK4093" t="s">
        <v>106</v>
      </c>
      <c r="AL4093" s="4">
        <v>7.7</v>
      </c>
      <c r="AM4093" s="4">
        <v>19.5</v>
      </c>
      <c r="AN4093" t="s">
        <v>106</v>
      </c>
      <c r="AO4093" t="s">
        <v>106</v>
      </c>
      <c r="AP4093" t="s">
        <v>106</v>
      </c>
      <c r="AQ4093" t="s">
        <v>106</v>
      </c>
      <c r="AR4093" s="4" t="s">
        <v>106</v>
      </c>
      <c r="AS4093" s="4" t="s">
        <v>106</v>
      </c>
      <c r="AT4093" s="4" t="s">
        <v>106</v>
      </c>
      <c r="AU4093" t="s">
        <v>108</v>
      </c>
      <c r="AV4093" t="s">
        <v>109</v>
      </c>
      <c r="AW4093" t="s">
        <v>110</v>
      </c>
    </row>
    <row r="4094" spans="1:51" x14ac:dyDescent="0.25">
      <c r="A4094">
        <v>2020</v>
      </c>
      <c r="B4094" s="6">
        <v>43998</v>
      </c>
      <c r="C4094" s="6">
        <v>44104</v>
      </c>
      <c r="D4094" t="str">
        <f>INDEX(parametres!$B$2:$B$57,IF(ISNUMBER(MATCH(Chiffrier!E4094,parametres!$C$2:$C$57,0)),MATCH(E4094,parametres!$C$2:$C$57,0),NA()))</f>
        <v>CN-10</v>
      </c>
      <c r="E4094" t="s">
        <v>2644</v>
      </c>
      <c r="F4094" t="s">
        <v>112</v>
      </c>
      <c r="G4094" s="4">
        <f t="shared" si="87"/>
        <v>15.142857142857142</v>
      </c>
      <c r="H4094">
        <f>INDEX(Sites_coordo!$C$2:$C$62,IF(ISNUMBER(MATCH(Chiffrier!E4094,Sites_coordo!$A$2:$A$62,0)),MATCH(Chiffrier!E4094,Sites_coordo!$A$2:$A$62,0),NA()))</f>
        <v>48.13841</v>
      </c>
      <c r="I4094">
        <f>INDEX(Sites_coordo!$B$2:$B$62,IF(ISNUMBER(MATCH(Chiffrier!E4094,Sites_coordo!$A$2:$A$62,0)),MATCH(Chiffrier!E4094,Sites_coordo!$A$2:$A$62,0),NA()))</f>
        <v>-69.715779999999995</v>
      </c>
      <c r="J4094" t="s">
        <v>119</v>
      </c>
      <c r="K4094" t="s">
        <v>119</v>
      </c>
      <c r="L4094" s="4">
        <v>20315573</v>
      </c>
      <c r="M4094" t="s">
        <v>151</v>
      </c>
      <c r="N4094" s="4">
        <v>8</v>
      </c>
      <c r="O4094" s="4" t="s">
        <v>121</v>
      </c>
      <c r="P4094" s="4">
        <v>1</v>
      </c>
      <c r="Q4094" s="4" t="s">
        <v>4333</v>
      </c>
      <c r="R4094" s="4">
        <v>0</v>
      </c>
      <c r="S4094">
        <v>0</v>
      </c>
      <c r="T4094" t="s">
        <v>106</v>
      </c>
      <c r="U4094">
        <v>0</v>
      </c>
      <c r="V4094" t="s">
        <v>106</v>
      </c>
      <c r="W4094">
        <v>0</v>
      </c>
      <c r="X4094">
        <v>0</v>
      </c>
      <c r="Y4094">
        <v>0</v>
      </c>
      <c r="Z4094">
        <v>0</v>
      </c>
      <c r="AA4094">
        <v>0</v>
      </c>
      <c r="AB4094" s="4">
        <v>0</v>
      </c>
      <c r="AC4094">
        <v>0</v>
      </c>
      <c r="AD4094">
        <v>0</v>
      </c>
      <c r="AE4094" s="4">
        <v>0</v>
      </c>
      <c r="AF4094" s="4">
        <v>0</v>
      </c>
      <c r="AH4094" s="6">
        <v>44104</v>
      </c>
      <c r="AI4094" s="5">
        <v>0.45833333333333331</v>
      </c>
      <c r="AJ4094" t="s">
        <v>106</v>
      </c>
      <c r="AK4094" t="s">
        <v>106</v>
      </c>
      <c r="AL4094" s="4">
        <v>7.7</v>
      </c>
      <c r="AM4094" s="4">
        <v>19.5</v>
      </c>
      <c r="AN4094" t="s">
        <v>106</v>
      </c>
      <c r="AO4094" t="s">
        <v>106</v>
      </c>
      <c r="AP4094" t="s">
        <v>106</v>
      </c>
      <c r="AQ4094" t="s">
        <v>106</v>
      </c>
      <c r="AR4094" s="4" t="s">
        <v>106</v>
      </c>
      <c r="AS4094" s="4" t="s">
        <v>106</v>
      </c>
      <c r="AT4094" s="4" t="s">
        <v>106</v>
      </c>
      <c r="AU4094" t="s">
        <v>108</v>
      </c>
      <c r="AV4094" t="s">
        <v>109</v>
      </c>
      <c r="AW4094" t="s">
        <v>110</v>
      </c>
    </row>
    <row r="4095" spans="1:51" x14ac:dyDescent="0.25">
      <c r="A4095">
        <v>2020</v>
      </c>
      <c r="B4095" s="6">
        <v>43998</v>
      </c>
      <c r="C4095" s="6">
        <v>44104</v>
      </c>
      <c r="D4095" t="str">
        <f>INDEX(parametres!$B$2:$B$57,IF(ISNUMBER(MATCH(Chiffrier!E4095,parametres!$C$2:$C$57,0)),MATCH(E4095,parametres!$C$2:$C$57,0),NA()))</f>
        <v>CN-10</v>
      </c>
      <c r="E4095" t="s">
        <v>2644</v>
      </c>
      <c r="F4095" t="s">
        <v>112</v>
      </c>
      <c r="G4095" s="4">
        <f t="shared" si="87"/>
        <v>15.142857142857142</v>
      </c>
      <c r="H4095">
        <f>INDEX(Sites_coordo!$C$2:$C$62,IF(ISNUMBER(MATCH(Chiffrier!E4095,Sites_coordo!$A$2:$A$62,0)),MATCH(Chiffrier!E4095,Sites_coordo!$A$2:$A$62,0),NA()))</f>
        <v>48.13841</v>
      </c>
      <c r="I4095">
        <f>INDEX(Sites_coordo!$B$2:$B$62,IF(ISNUMBER(MATCH(Chiffrier!E4095,Sites_coordo!$A$2:$A$62,0)),MATCH(Chiffrier!E4095,Sites_coordo!$A$2:$A$62,0),NA()))</f>
        <v>-69.715779999999995</v>
      </c>
      <c r="J4095" t="s">
        <v>119</v>
      </c>
      <c r="K4095" t="s">
        <v>119</v>
      </c>
      <c r="L4095" s="4">
        <v>20315573</v>
      </c>
      <c r="M4095" t="s">
        <v>151</v>
      </c>
      <c r="N4095" s="4">
        <v>8</v>
      </c>
      <c r="O4095" s="4" t="s">
        <v>121</v>
      </c>
      <c r="P4095" s="4">
        <v>2</v>
      </c>
      <c r="Q4095" s="4" t="s">
        <v>4334</v>
      </c>
      <c r="R4095" s="4">
        <v>0</v>
      </c>
      <c r="S4095">
        <v>0</v>
      </c>
      <c r="T4095" t="s">
        <v>106</v>
      </c>
      <c r="U4095">
        <v>0</v>
      </c>
      <c r="V4095" t="s">
        <v>106</v>
      </c>
      <c r="W4095">
        <v>0</v>
      </c>
      <c r="X4095">
        <v>0</v>
      </c>
      <c r="Y4095">
        <v>0</v>
      </c>
      <c r="Z4095">
        <v>0</v>
      </c>
      <c r="AA4095">
        <v>0</v>
      </c>
      <c r="AB4095" s="4">
        <v>0</v>
      </c>
      <c r="AC4095">
        <v>0</v>
      </c>
      <c r="AD4095">
        <v>0</v>
      </c>
      <c r="AE4095" s="4">
        <v>0</v>
      </c>
      <c r="AF4095" s="4">
        <v>0</v>
      </c>
      <c r="AH4095" s="6">
        <v>44104</v>
      </c>
      <c r="AI4095" s="5">
        <v>0.45833333333333331</v>
      </c>
      <c r="AJ4095" t="s">
        <v>106</v>
      </c>
      <c r="AK4095" t="s">
        <v>106</v>
      </c>
      <c r="AL4095" s="4">
        <v>7.7</v>
      </c>
      <c r="AM4095" s="4">
        <v>19.5</v>
      </c>
      <c r="AN4095" t="s">
        <v>106</v>
      </c>
      <c r="AO4095" t="s">
        <v>106</v>
      </c>
      <c r="AP4095" t="s">
        <v>106</v>
      </c>
      <c r="AQ4095" t="s">
        <v>106</v>
      </c>
      <c r="AR4095" s="4" t="s">
        <v>106</v>
      </c>
      <c r="AS4095" s="4" t="s">
        <v>106</v>
      </c>
      <c r="AT4095" s="4" t="s">
        <v>106</v>
      </c>
      <c r="AU4095" t="s">
        <v>108</v>
      </c>
      <c r="AV4095" t="s">
        <v>109</v>
      </c>
      <c r="AW4095" t="s">
        <v>110</v>
      </c>
    </row>
    <row r="4096" spans="1:51" x14ac:dyDescent="0.25">
      <c r="A4096">
        <v>2020</v>
      </c>
      <c r="B4096" s="6">
        <v>43998</v>
      </c>
      <c r="C4096" s="6">
        <v>44104</v>
      </c>
      <c r="D4096" t="str">
        <f>INDEX(parametres!$B$2:$B$57,IF(ISNUMBER(MATCH(Chiffrier!E4096,parametres!$C$2:$C$57,0)),MATCH(E4096,parametres!$C$2:$C$57,0),NA()))</f>
        <v>CN-10</v>
      </c>
      <c r="E4096" t="s">
        <v>2644</v>
      </c>
      <c r="F4096" t="s">
        <v>112</v>
      </c>
      <c r="G4096" s="4">
        <f t="shared" si="87"/>
        <v>15.142857142857142</v>
      </c>
      <c r="H4096">
        <f>INDEX(Sites_coordo!$C$2:$C$62,IF(ISNUMBER(MATCH(Chiffrier!E4096,Sites_coordo!$A$2:$A$62,0)),MATCH(Chiffrier!E4096,Sites_coordo!$A$2:$A$62,0),NA()))</f>
        <v>48.13841</v>
      </c>
      <c r="I4096">
        <f>INDEX(Sites_coordo!$B$2:$B$62,IF(ISNUMBER(MATCH(Chiffrier!E4096,Sites_coordo!$A$2:$A$62,0)),MATCH(Chiffrier!E4096,Sites_coordo!$A$2:$A$62,0),NA()))</f>
        <v>-69.715779999999995</v>
      </c>
      <c r="J4096" t="s">
        <v>119</v>
      </c>
      <c r="K4096" t="s">
        <v>119</v>
      </c>
      <c r="L4096" s="4">
        <v>20315573</v>
      </c>
      <c r="M4096" t="s">
        <v>151</v>
      </c>
      <c r="N4096" s="4">
        <v>8</v>
      </c>
      <c r="O4096" s="4" t="s">
        <v>121</v>
      </c>
      <c r="P4096" s="4">
        <v>3</v>
      </c>
      <c r="Q4096" s="4" t="s">
        <v>4335</v>
      </c>
      <c r="R4096" s="4">
        <v>0</v>
      </c>
      <c r="S4096">
        <v>0</v>
      </c>
      <c r="T4096" t="s">
        <v>106</v>
      </c>
      <c r="U4096">
        <v>0</v>
      </c>
      <c r="V4096" t="s">
        <v>106</v>
      </c>
      <c r="W4096">
        <v>0</v>
      </c>
      <c r="X4096">
        <v>0</v>
      </c>
      <c r="Y4096">
        <v>0</v>
      </c>
      <c r="Z4096">
        <v>0</v>
      </c>
      <c r="AA4096">
        <v>0</v>
      </c>
      <c r="AB4096" s="4">
        <v>0</v>
      </c>
      <c r="AC4096">
        <v>0</v>
      </c>
      <c r="AD4096">
        <v>0</v>
      </c>
      <c r="AE4096" s="4">
        <v>0</v>
      </c>
      <c r="AF4096" s="4">
        <v>0</v>
      </c>
      <c r="AH4096" s="6">
        <v>44104</v>
      </c>
      <c r="AI4096" s="5">
        <v>0.45833333333333331</v>
      </c>
      <c r="AJ4096" t="s">
        <v>106</v>
      </c>
      <c r="AK4096" t="s">
        <v>106</v>
      </c>
      <c r="AL4096" s="4">
        <v>7.7</v>
      </c>
      <c r="AM4096" s="4">
        <v>19.5</v>
      </c>
      <c r="AN4096" t="s">
        <v>106</v>
      </c>
      <c r="AO4096" t="s">
        <v>106</v>
      </c>
      <c r="AP4096" t="s">
        <v>106</v>
      </c>
      <c r="AQ4096" t="s">
        <v>106</v>
      </c>
      <c r="AR4096" s="4" t="s">
        <v>106</v>
      </c>
      <c r="AS4096" s="4" t="s">
        <v>106</v>
      </c>
      <c r="AT4096" s="4" t="s">
        <v>106</v>
      </c>
      <c r="AU4096" t="s">
        <v>108</v>
      </c>
      <c r="AV4096" t="s">
        <v>109</v>
      </c>
      <c r="AW4096" t="s">
        <v>110</v>
      </c>
    </row>
    <row r="4097" spans="1:51" x14ac:dyDescent="0.25">
      <c r="A4097">
        <v>2020</v>
      </c>
      <c r="B4097" s="6">
        <v>43998</v>
      </c>
      <c r="C4097" s="6">
        <v>44104</v>
      </c>
      <c r="D4097" t="str">
        <f>INDEX(parametres!$B$2:$B$57,IF(ISNUMBER(MATCH(Chiffrier!E4097,parametres!$C$2:$C$57,0)),MATCH(E4097,parametres!$C$2:$C$57,0),NA()))</f>
        <v>CN-10</v>
      </c>
      <c r="E4097" t="s">
        <v>2644</v>
      </c>
      <c r="F4097" t="s">
        <v>112</v>
      </c>
      <c r="G4097" s="4">
        <f t="shared" si="87"/>
        <v>15.142857142857142</v>
      </c>
      <c r="H4097">
        <f>INDEX(Sites_coordo!$C$2:$C$62,IF(ISNUMBER(MATCH(Chiffrier!E4097,Sites_coordo!$A$2:$A$62,0)),MATCH(Chiffrier!E4097,Sites_coordo!$A$2:$A$62,0),NA()))</f>
        <v>48.13841</v>
      </c>
      <c r="I4097">
        <f>INDEX(Sites_coordo!$B$2:$B$62,IF(ISNUMBER(MATCH(Chiffrier!E4097,Sites_coordo!$A$2:$A$62,0)),MATCH(Chiffrier!E4097,Sites_coordo!$A$2:$A$62,0),NA()))</f>
        <v>-69.715779999999995</v>
      </c>
      <c r="J4097" t="s">
        <v>119</v>
      </c>
      <c r="K4097" t="s">
        <v>119</v>
      </c>
      <c r="L4097" s="4">
        <v>20315573</v>
      </c>
      <c r="M4097" t="s">
        <v>151</v>
      </c>
      <c r="N4097" s="4">
        <v>8</v>
      </c>
      <c r="O4097" s="4" t="s">
        <v>107</v>
      </c>
      <c r="P4097" s="4">
        <v>1</v>
      </c>
      <c r="Q4097" s="4" t="s">
        <v>4377</v>
      </c>
      <c r="R4097" s="4">
        <v>0</v>
      </c>
      <c r="S4097">
        <v>0</v>
      </c>
      <c r="T4097" t="s">
        <v>106</v>
      </c>
      <c r="U4097">
        <v>0</v>
      </c>
      <c r="V4097" t="s">
        <v>106</v>
      </c>
      <c r="W4097">
        <v>0</v>
      </c>
      <c r="X4097">
        <v>0</v>
      </c>
      <c r="Y4097">
        <v>0</v>
      </c>
      <c r="Z4097">
        <v>0</v>
      </c>
      <c r="AA4097">
        <v>0</v>
      </c>
      <c r="AB4097" s="4">
        <v>0</v>
      </c>
      <c r="AC4097">
        <v>0</v>
      </c>
      <c r="AD4097">
        <v>0</v>
      </c>
      <c r="AE4097" s="4">
        <v>0</v>
      </c>
      <c r="AF4097" s="4">
        <v>0</v>
      </c>
      <c r="AH4097" s="6">
        <v>44104</v>
      </c>
      <c r="AI4097" s="5">
        <v>0.45833333333333331</v>
      </c>
      <c r="AJ4097" t="s">
        <v>106</v>
      </c>
      <c r="AK4097" t="s">
        <v>106</v>
      </c>
      <c r="AL4097" s="4">
        <v>7.7</v>
      </c>
      <c r="AM4097" s="4">
        <v>19.5</v>
      </c>
      <c r="AN4097" t="s">
        <v>106</v>
      </c>
      <c r="AO4097" t="s">
        <v>106</v>
      </c>
      <c r="AP4097" t="s">
        <v>106</v>
      </c>
      <c r="AQ4097" t="s">
        <v>106</v>
      </c>
      <c r="AR4097" s="4" t="s">
        <v>106</v>
      </c>
      <c r="AS4097" s="4" t="s">
        <v>106</v>
      </c>
      <c r="AT4097" s="4" t="s">
        <v>106</v>
      </c>
      <c r="AU4097" t="s">
        <v>108</v>
      </c>
      <c r="AV4097" t="s">
        <v>109</v>
      </c>
      <c r="AW4097" t="s">
        <v>110</v>
      </c>
    </row>
    <row r="4098" spans="1:51" x14ac:dyDescent="0.25">
      <c r="A4098">
        <v>2020</v>
      </c>
      <c r="B4098" s="6">
        <v>43998</v>
      </c>
      <c r="C4098" s="6">
        <v>44104</v>
      </c>
      <c r="D4098" t="str">
        <f>INDEX(parametres!$B$2:$B$57,IF(ISNUMBER(MATCH(Chiffrier!E4098,parametres!$C$2:$C$57,0)),MATCH(E4098,parametres!$C$2:$C$57,0),NA()))</f>
        <v>CN-10</v>
      </c>
      <c r="E4098" t="s">
        <v>2644</v>
      </c>
      <c r="F4098" t="s">
        <v>112</v>
      </c>
      <c r="G4098" s="4">
        <f t="shared" si="87"/>
        <v>15.142857142857142</v>
      </c>
      <c r="H4098">
        <f>INDEX(Sites_coordo!$C$2:$C$62,IF(ISNUMBER(MATCH(Chiffrier!E4098,Sites_coordo!$A$2:$A$62,0)),MATCH(Chiffrier!E4098,Sites_coordo!$A$2:$A$62,0),NA()))</f>
        <v>48.13841</v>
      </c>
      <c r="I4098">
        <f>INDEX(Sites_coordo!$B$2:$B$62,IF(ISNUMBER(MATCH(Chiffrier!E4098,Sites_coordo!$A$2:$A$62,0)),MATCH(Chiffrier!E4098,Sites_coordo!$A$2:$A$62,0),NA()))</f>
        <v>-69.715779999999995</v>
      </c>
      <c r="J4098" t="s">
        <v>119</v>
      </c>
      <c r="K4098" t="s">
        <v>119</v>
      </c>
      <c r="L4098" s="4">
        <v>20315573</v>
      </c>
      <c r="M4098" t="s">
        <v>151</v>
      </c>
      <c r="N4098" s="4">
        <v>9</v>
      </c>
      <c r="O4098" s="4" t="s">
        <v>121</v>
      </c>
      <c r="P4098" s="4">
        <v>1</v>
      </c>
      <c r="Q4098" s="4" t="s">
        <v>4379</v>
      </c>
      <c r="R4098" s="4">
        <v>0</v>
      </c>
      <c r="S4098">
        <v>0</v>
      </c>
      <c r="T4098" t="s">
        <v>106</v>
      </c>
      <c r="U4098">
        <v>0</v>
      </c>
      <c r="V4098" t="s">
        <v>106</v>
      </c>
      <c r="W4098">
        <v>0</v>
      </c>
      <c r="X4098">
        <v>0</v>
      </c>
      <c r="Y4098">
        <v>0</v>
      </c>
      <c r="Z4098">
        <v>0</v>
      </c>
      <c r="AA4098">
        <v>0</v>
      </c>
      <c r="AB4098" s="4">
        <v>0</v>
      </c>
      <c r="AC4098">
        <v>0</v>
      </c>
      <c r="AD4098">
        <v>0</v>
      </c>
      <c r="AE4098" s="4">
        <v>0</v>
      </c>
      <c r="AF4098" s="4">
        <v>0</v>
      </c>
      <c r="AH4098" s="6">
        <v>44104</v>
      </c>
      <c r="AI4098" s="5">
        <v>0.45833333333333331</v>
      </c>
      <c r="AJ4098" t="s">
        <v>106</v>
      </c>
      <c r="AK4098" t="s">
        <v>106</v>
      </c>
      <c r="AL4098" s="4">
        <v>7.7</v>
      </c>
      <c r="AM4098" s="4">
        <v>19.5</v>
      </c>
      <c r="AN4098" t="s">
        <v>106</v>
      </c>
      <c r="AO4098" t="s">
        <v>106</v>
      </c>
      <c r="AP4098" t="s">
        <v>106</v>
      </c>
      <c r="AQ4098" t="s">
        <v>106</v>
      </c>
      <c r="AR4098" s="4" t="s">
        <v>106</v>
      </c>
      <c r="AS4098" s="4" t="s">
        <v>106</v>
      </c>
      <c r="AT4098" s="4" t="s">
        <v>106</v>
      </c>
      <c r="AU4098" t="s">
        <v>108</v>
      </c>
      <c r="AV4098" t="s">
        <v>109</v>
      </c>
      <c r="AW4098" t="s">
        <v>110</v>
      </c>
    </row>
    <row r="4099" spans="1:51" x14ac:dyDescent="0.25">
      <c r="A4099">
        <v>2020</v>
      </c>
      <c r="B4099" s="6">
        <v>43998</v>
      </c>
      <c r="C4099" s="6">
        <v>44104</v>
      </c>
      <c r="D4099" t="str">
        <f>INDEX(parametres!$B$2:$B$57,IF(ISNUMBER(MATCH(Chiffrier!E4099,parametres!$C$2:$C$57,0)),MATCH(E4099,parametres!$C$2:$C$57,0),NA()))</f>
        <v>CN-10</v>
      </c>
      <c r="E4099" t="s">
        <v>2644</v>
      </c>
      <c r="F4099" t="s">
        <v>112</v>
      </c>
      <c r="G4099" s="4">
        <f t="shared" si="87"/>
        <v>15.142857142857142</v>
      </c>
      <c r="H4099">
        <f>INDEX(Sites_coordo!$C$2:$C$62,IF(ISNUMBER(MATCH(Chiffrier!E4099,Sites_coordo!$A$2:$A$62,0)),MATCH(Chiffrier!E4099,Sites_coordo!$A$2:$A$62,0),NA()))</f>
        <v>48.13841</v>
      </c>
      <c r="I4099">
        <f>INDEX(Sites_coordo!$B$2:$B$62,IF(ISNUMBER(MATCH(Chiffrier!E4099,Sites_coordo!$A$2:$A$62,0)),MATCH(Chiffrier!E4099,Sites_coordo!$A$2:$A$62,0),NA()))</f>
        <v>-69.715779999999995</v>
      </c>
      <c r="J4099" t="s">
        <v>119</v>
      </c>
      <c r="K4099" t="s">
        <v>119</v>
      </c>
      <c r="L4099" s="4">
        <v>20315573</v>
      </c>
      <c r="M4099" t="s">
        <v>151</v>
      </c>
      <c r="N4099" s="4">
        <v>9</v>
      </c>
      <c r="O4099" s="4" t="s">
        <v>121</v>
      </c>
      <c r="P4099" s="4">
        <v>2</v>
      </c>
      <c r="Q4099" s="4" t="s">
        <v>4380</v>
      </c>
      <c r="R4099" s="4">
        <v>0</v>
      </c>
      <c r="S4099">
        <v>0</v>
      </c>
      <c r="T4099" t="s">
        <v>106</v>
      </c>
      <c r="U4099">
        <v>0</v>
      </c>
      <c r="V4099" t="s">
        <v>106</v>
      </c>
      <c r="W4099">
        <v>0</v>
      </c>
      <c r="X4099">
        <v>0</v>
      </c>
      <c r="Y4099">
        <v>0</v>
      </c>
      <c r="Z4099">
        <v>0</v>
      </c>
      <c r="AA4099">
        <v>0</v>
      </c>
      <c r="AB4099" s="4">
        <v>0</v>
      </c>
      <c r="AC4099">
        <v>0</v>
      </c>
      <c r="AD4099">
        <v>0</v>
      </c>
      <c r="AE4099" s="4">
        <v>0</v>
      </c>
      <c r="AF4099" s="4">
        <v>0</v>
      </c>
      <c r="AH4099" s="6">
        <v>44104</v>
      </c>
      <c r="AI4099" s="5">
        <v>0.45833333333333331</v>
      </c>
      <c r="AJ4099" t="s">
        <v>106</v>
      </c>
      <c r="AK4099" t="s">
        <v>106</v>
      </c>
      <c r="AL4099" s="4">
        <v>7.7</v>
      </c>
      <c r="AM4099" s="4">
        <v>19.5</v>
      </c>
      <c r="AN4099" t="s">
        <v>106</v>
      </c>
      <c r="AO4099" t="s">
        <v>106</v>
      </c>
      <c r="AP4099" t="s">
        <v>106</v>
      </c>
      <c r="AQ4099" t="s">
        <v>106</v>
      </c>
      <c r="AR4099" s="4" t="s">
        <v>106</v>
      </c>
      <c r="AS4099" s="4" t="s">
        <v>106</v>
      </c>
      <c r="AT4099" s="4" t="s">
        <v>106</v>
      </c>
      <c r="AU4099" t="s">
        <v>108</v>
      </c>
      <c r="AV4099" t="s">
        <v>109</v>
      </c>
      <c r="AW4099" t="s">
        <v>110</v>
      </c>
    </row>
    <row r="4100" spans="1:51" x14ac:dyDescent="0.25">
      <c r="A4100">
        <v>2020</v>
      </c>
      <c r="B4100" s="6">
        <v>43998</v>
      </c>
      <c r="C4100" s="6">
        <v>44104</v>
      </c>
      <c r="D4100" t="str">
        <f>INDEX(parametres!$B$2:$B$57,IF(ISNUMBER(MATCH(Chiffrier!E4100,parametres!$C$2:$C$57,0)),MATCH(E4100,parametres!$C$2:$C$57,0),NA()))</f>
        <v>CN-10</v>
      </c>
      <c r="E4100" t="s">
        <v>2644</v>
      </c>
      <c r="F4100" t="s">
        <v>112</v>
      </c>
      <c r="G4100" s="4">
        <f t="shared" si="87"/>
        <v>15.142857142857142</v>
      </c>
      <c r="H4100">
        <f>INDEX(Sites_coordo!$C$2:$C$62,IF(ISNUMBER(MATCH(Chiffrier!E4100,Sites_coordo!$A$2:$A$62,0)),MATCH(Chiffrier!E4100,Sites_coordo!$A$2:$A$62,0),NA()))</f>
        <v>48.13841</v>
      </c>
      <c r="I4100">
        <f>INDEX(Sites_coordo!$B$2:$B$62,IF(ISNUMBER(MATCH(Chiffrier!E4100,Sites_coordo!$A$2:$A$62,0)),MATCH(Chiffrier!E4100,Sites_coordo!$A$2:$A$62,0),NA()))</f>
        <v>-69.715779999999995</v>
      </c>
      <c r="J4100" t="s">
        <v>119</v>
      </c>
      <c r="K4100" t="s">
        <v>119</v>
      </c>
      <c r="L4100" s="4">
        <v>20315573</v>
      </c>
      <c r="M4100" t="s">
        <v>151</v>
      </c>
      <c r="N4100" s="4">
        <v>9</v>
      </c>
      <c r="O4100" s="4" t="s">
        <v>121</v>
      </c>
      <c r="P4100" s="4">
        <v>3</v>
      </c>
      <c r="Q4100" s="4" t="s">
        <v>4381</v>
      </c>
      <c r="R4100" s="4">
        <v>0</v>
      </c>
      <c r="S4100">
        <v>0</v>
      </c>
      <c r="T4100" t="s">
        <v>106</v>
      </c>
      <c r="U4100">
        <v>0</v>
      </c>
      <c r="V4100" t="s">
        <v>106</v>
      </c>
      <c r="W4100">
        <v>0</v>
      </c>
      <c r="X4100">
        <v>0</v>
      </c>
      <c r="Y4100">
        <v>0</v>
      </c>
      <c r="Z4100">
        <v>0</v>
      </c>
      <c r="AA4100">
        <v>0</v>
      </c>
      <c r="AB4100" s="4">
        <v>0</v>
      </c>
      <c r="AC4100">
        <v>0</v>
      </c>
      <c r="AD4100">
        <v>0</v>
      </c>
      <c r="AE4100" s="4">
        <v>0</v>
      </c>
      <c r="AF4100" s="4">
        <v>0</v>
      </c>
      <c r="AH4100" s="6">
        <v>44104</v>
      </c>
      <c r="AI4100" s="5">
        <v>0.45833333333333331</v>
      </c>
      <c r="AJ4100" t="s">
        <v>106</v>
      </c>
      <c r="AK4100" t="s">
        <v>106</v>
      </c>
      <c r="AL4100" s="4">
        <v>7.7</v>
      </c>
      <c r="AM4100" s="4">
        <v>19.5</v>
      </c>
      <c r="AN4100" t="s">
        <v>106</v>
      </c>
      <c r="AO4100" t="s">
        <v>106</v>
      </c>
      <c r="AP4100" t="s">
        <v>106</v>
      </c>
      <c r="AQ4100" t="s">
        <v>106</v>
      </c>
      <c r="AR4100" s="4" t="s">
        <v>106</v>
      </c>
      <c r="AS4100" s="4" t="s">
        <v>106</v>
      </c>
      <c r="AT4100" s="4" t="s">
        <v>106</v>
      </c>
      <c r="AU4100" t="s">
        <v>108</v>
      </c>
      <c r="AV4100" t="s">
        <v>109</v>
      </c>
      <c r="AW4100" t="s">
        <v>110</v>
      </c>
    </row>
    <row r="4101" spans="1:51" x14ac:dyDescent="0.25">
      <c r="A4101">
        <v>2020</v>
      </c>
      <c r="B4101" s="6">
        <v>43998</v>
      </c>
      <c r="C4101" s="6">
        <v>44104</v>
      </c>
      <c r="D4101" t="str">
        <f>INDEX(parametres!$B$2:$B$57,IF(ISNUMBER(MATCH(Chiffrier!E4101,parametres!$C$2:$C$57,0)),MATCH(E4101,parametres!$C$2:$C$57,0),NA()))</f>
        <v>CN-10</v>
      </c>
      <c r="E4101" t="s">
        <v>2644</v>
      </c>
      <c r="F4101" t="s">
        <v>112</v>
      </c>
      <c r="G4101" s="4">
        <f t="shared" si="87"/>
        <v>15.142857142857142</v>
      </c>
      <c r="H4101">
        <f>INDEX(Sites_coordo!$C$2:$C$62,IF(ISNUMBER(MATCH(Chiffrier!E4101,Sites_coordo!$A$2:$A$62,0)),MATCH(Chiffrier!E4101,Sites_coordo!$A$2:$A$62,0),NA()))</f>
        <v>48.13841</v>
      </c>
      <c r="I4101">
        <f>INDEX(Sites_coordo!$B$2:$B$62,IF(ISNUMBER(MATCH(Chiffrier!E4101,Sites_coordo!$A$2:$A$62,0)),MATCH(Chiffrier!E4101,Sites_coordo!$A$2:$A$62,0),NA()))</f>
        <v>-69.715779999999995</v>
      </c>
      <c r="J4101" t="s">
        <v>119</v>
      </c>
      <c r="K4101" t="s">
        <v>119</v>
      </c>
      <c r="L4101" s="4">
        <v>20315573</v>
      </c>
      <c r="M4101" t="s">
        <v>151</v>
      </c>
      <c r="N4101" s="4">
        <v>9</v>
      </c>
      <c r="O4101" s="4" t="s">
        <v>107</v>
      </c>
      <c r="P4101" s="4">
        <v>1</v>
      </c>
      <c r="Q4101" s="4" t="s">
        <v>4378</v>
      </c>
      <c r="R4101" s="4">
        <v>0</v>
      </c>
      <c r="S4101">
        <v>0</v>
      </c>
      <c r="T4101" t="s">
        <v>106</v>
      </c>
      <c r="U4101">
        <v>0</v>
      </c>
      <c r="V4101" t="s">
        <v>106</v>
      </c>
      <c r="W4101">
        <v>0</v>
      </c>
      <c r="X4101">
        <v>0</v>
      </c>
      <c r="Y4101">
        <v>0</v>
      </c>
      <c r="Z4101">
        <v>0</v>
      </c>
      <c r="AA4101">
        <v>0</v>
      </c>
      <c r="AB4101" s="4">
        <v>0</v>
      </c>
      <c r="AC4101">
        <v>0</v>
      </c>
      <c r="AD4101">
        <v>0</v>
      </c>
      <c r="AE4101" s="4">
        <v>0</v>
      </c>
      <c r="AF4101" s="4">
        <v>0</v>
      </c>
      <c r="AH4101" s="6">
        <v>44104</v>
      </c>
      <c r="AI4101" s="5">
        <v>0.45833333333333331</v>
      </c>
      <c r="AJ4101" t="s">
        <v>106</v>
      </c>
      <c r="AK4101" t="s">
        <v>106</v>
      </c>
      <c r="AL4101" s="4">
        <v>7.7</v>
      </c>
      <c r="AM4101" s="4">
        <v>19.5</v>
      </c>
      <c r="AN4101" t="s">
        <v>106</v>
      </c>
      <c r="AO4101" t="s">
        <v>106</v>
      </c>
      <c r="AP4101" t="s">
        <v>106</v>
      </c>
      <c r="AQ4101" t="s">
        <v>106</v>
      </c>
      <c r="AR4101" s="4" t="s">
        <v>106</v>
      </c>
      <c r="AS4101" s="4" t="s">
        <v>106</v>
      </c>
      <c r="AT4101" s="4" t="s">
        <v>106</v>
      </c>
      <c r="AU4101" t="s">
        <v>108</v>
      </c>
      <c r="AV4101" t="s">
        <v>109</v>
      </c>
      <c r="AW4101" t="s">
        <v>110</v>
      </c>
    </row>
    <row r="4102" spans="1:51" x14ac:dyDescent="0.25">
      <c r="A4102">
        <v>2020</v>
      </c>
      <c r="B4102" s="6">
        <v>43998</v>
      </c>
      <c r="C4102" s="6">
        <v>44104</v>
      </c>
      <c r="D4102" t="str">
        <f>INDEX(parametres!$B$2:$B$57,IF(ISNUMBER(MATCH(Chiffrier!E4102,parametres!$C$2:$C$57,0)),MATCH(E4102,parametres!$C$2:$C$57,0),NA()))</f>
        <v>CN-10</v>
      </c>
      <c r="E4102" t="s">
        <v>2644</v>
      </c>
      <c r="F4102" t="s">
        <v>112</v>
      </c>
      <c r="G4102" s="4">
        <f t="shared" si="87"/>
        <v>15.142857142857142</v>
      </c>
      <c r="H4102">
        <f>INDEX(Sites_coordo!$C$2:$C$62,IF(ISNUMBER(MATCH(Chiffrier!E4102,Sites_coordo!$A$2:$A$62,0)),MATCH(Chiffrier!E4102,Sites_coordo!$A$2:$A$62,0),NA()))</f>
        <v>48.13841</v>
      </c>
      <c r="I4102">
        <f>INDEX(Sites_coordo!$B$2:$B$62,IF(ISNUMBER(MATCH(Chiffrier!E4102,Sites_coordo!$A$2:$A$62,0)),MATCH(Chiffrier!E4102,Sites_coordo!$A$2:$A$62,0),NA()))</f>
        <v>-69.715779999999995</v>
      </c>
      <c r="J4102" t="s">
        <v>119</v>
      </c>
      <c r="K4102" t="s">
        <v>119</v>
      </c>
      <c r="L4102" s="4">
        <v>20315573</v>
      </c>
      <c r="M4102" t="s">
        <v>151</v>
      </c>
      <c r="N4102" s="4">
        <v>10</v>
      </c>
      <c r="O4102" s="4" t="s">
        <v>121</v>
      </c>
      <c r="P4102" s="4">
        <v>1</v>
      </c>
      <c r="Q4102" s="4" t="s">
        <v>4382</v>
      </c>
      <c r="R4102" s="4">
        <v>0</v>
      </c>
      <c r="S4102">
        <v>0</v>
      </c>
      <c r="T4102" t="s">
        <v>106</v>
      </c>
      <c r="U4102">
        <v>0</v>
      </c>
      <c r="V4102" t="s">
        <v>106</v>
      </c>
      <c r="W4102">
        <v>0</v>
      </c>
      <c r="X4102">
        <v>0</v>
      </c>
      <c r="Y4102">
        <v>0</v>
      </c>
      <c r="Z4102">
        <v>0</v>
      </c>
      <c r="AA4102">
        <v>0</v>
      </c>
      <c r="AB4102" s="4">
        <v>0</v>
      </c>
      <c r="AC4102">
        <v>0</v>
      </c>
      <c r="AD4102">
        <v>0</v>
      </c>
      <c r="AE4102" s="4">
        <v>0</v>
      </c>
      <c r="AF4102" s="4">
        <v>0</v>
      </c>
      <c r="AH4102" s="6">
        <v>44104</v>
      </c>
      <c r="AI4102" s="5">
        <v>0.45833333333333331</v>
      </c>
      <c r="AJ4102" t="s">
        <v>106</v>
      </c>
      <c r="AK4102" t="s">
        <v>106</v>
      </c>
      <c r="AL4102" s="4">
        <v>7.7</v>
      </c>
      <c r="AM4102" s="4">
        <v>19.5</v>
      </c>
      <c r="AN4102" t="s">
        <v>106</v>
      </c>
      <c r="AO4102" t="s">
        <v>106</v>
      </c>
      <c r="AP4102" t="s">
        <v>106</v>
      </c>
      <c r="AQ4102" t="s">
        <v>106</v>
      </c>
      <c r="AR4102" s="4" t="s">
        <v>106</v>
      </c>
      <c r="AS4102" s="4" t="s">
        <v>106</v>
      </c>
      <c r="AT4102" s="4" t="s">
        <v>106</v>
      </c>
      <c r="AU4102" t="s">
        <v>108</v>
      </c>
      <c r="AV4102" t="s">
        <v>109</v>
      </c>
      <c r="AW4102" t="s">
        <v>110</v>
      </c>
    </row>
    <row r="4103" spans="1:51" x14ac:dyDescent="0.25">
      <c r="A4103">
        <v>2020</v>
      </c>
      <c r="B4103" s="6">
        <v>43998</v>
      </c>
      <c r="C4103" s="6">
        <v>44104</v>
      </c>
      <c r="D4103" t="str">
        <f>INDEX(parametres!$B$2:$B$57,IF(ISNUMBER(MATCH(Chiffrier!E4103,parametres!$C$2:$C$57,0)),MATCH(E4103,parametres!$C$2:$C$57,0),NA()))</f>
        <v>CN-10</v>
      </c>
      <c r="E4103" t="s">
        <v>2644</v>
      </c>
      <c r="F4103" t="s">
        <v>112</v>
      </c>
      <c r="G4103" s="4">
        <f t="shared" si="87"/>
        <v>15.142857142857142</v>
      </c>
      <c r="H4103">
        <f>INDEX(Sites_coordo!$C$2:$C$62,IF(ISNUMBER(MATCH(Chiffrier!E4103,Sites_coordo!$A$2:$A$62,0)),MATCH(Chiffrier!E4103,Sites_coordo!$A$2:$A$62,0),NA()))</f>
        <v>48.13841</v>
      </c>
      <c r="I4103">
        <f>INDEX(Sites_coordo!$B$2:$B$62,IF(ISNUMBER(MATCH(Chiffrier!E4103,Sites_coordo!$A$2:$A$62,0)),MATCH(Chiffrier!E4103,Sites_coordo!$A$2:$A$62,0),NA()))</f>
        <v>-69.715779999999995</v>
      </c>
      <c r="J4103" t="s">
        <v>119</v>
      </c>
      <c r="K4103" t="s">
        <v>119</v>
      </c>
      <c r="L4103" s="4">
        <v>20315573</v>
      </c>
      <c r="M4103" t="s">
        <v>151</v>
      </c>
      <c r="N4103" s="4">
        <v>10</v>
      </c>
      <c r="O4103" s="4" t="s">
        <v>121</v>
      </c>
      <c r="P4103" s="4">
        <v>2</v>
      </c>
      <c r="Q4103" s="4" t="s">
        <v>4383</v>
      </c>
      <c r="R4103" s="4">
        <v>0</v>
      </c>
      <c r="S4103">
        <v>0</v>
      </c>
      <c r="T4103" t="s">
        <v>106</v>
      </c>
      <c r="U4103">
        <v>0</v>
      </c>
      <c r="V4103" t="s">
        <v>106</v>
      </c>
      <c r="W4103">
        <v>0</v>
      </c>
      <c r="X4103">
        <v>0</v>
      </c>
      <c r="Y4103">
        <v>0</v>
      </c>
      <c r="Z4103">
        <v>0</v>
      </c>
      <c r="AA4103">
        <v>0</v>
      </c>
      <c r="AB4103" s="4">
        <v>0</v>
      </c>
      <c r="AC4103">
        <v>0</v>
      </c>
      <c r="AD4103">
        <v>0</v>
      </c>
      <c r="AE4103" s="4">
        <v>0</v>
      </c>
      <c r="AF4103" s="4">
        <v>0</v>
      </c>
      <c r="AH4103" s="6">
        <v>44104</v>
      </c>
      <c r="AI4103" s="5">
        <v>0.45833333333333331</v>
      </c>
      <c r="AJ4103" t="s">
        <v>106</v>
      </c>
      <c r="AK4103" t="s">
        <v>106</v>
      </c>
      <c r="AL4103" s="4">
        <v>7.7</v>
      </c>
      <c r="AM4103" s="4">
        <v>19.5</v>
      </c>
      <c r="AN4103" t="s">
        <v>106</v>
      </c>
      <c r="AO4103" t="s">
        <v>106</v>
      </c>
      <c r="AP4103" t="s">
        <v>106</v>
      </c>
      <c r="AQ4103" t="s">
        <v>106</v>
      </c>
      <c r="AR4103" s="4" t="s">
        <v>106</v>
      </c>
      <c r="AS4103" s="4" t="s">
        <v>106</v>
      </c>
      <c r="AT4103" s="4" t="s">
        <v>106</v>
      </c>
      <c r="AU4103" t="s">
        <v>108</v>
      </c>
      <c r="AV4103" t="s">
        <v>109</v>
      </c>
      <c r="AW4103" t="s">
        <v>110</v>
      </c>
    </row>
    <row r="4104" spans="1:51" x14ac:dyDescent="0.25">
      <c r="A4104">
        <v>2020</v>
      </c>
      <c r="B4104" s="6">
        <v>43998</v>
      </c>
      <c r="C4104" s="6">
        <v>44104</v>
      </c>
      <c r="D4104" t="str">
        <f>INDEX(parametres!$B$2:$B$57,IF(ISNUMBER(MATCH(Chiffrier!E4104,parametres!$C$2:$C$57,0)),MATCH(E4104,parametres!$C$2:$C$57,0),NA()))</f>
        <v>CN-10</v>
      </c>
      <c r="E4104" t="s">
        <v>2644</v>
      </c>
      <c r="F4104" t="s">
        <v>112</v>
      </c>
      <c r="G4104" s="4">
        <f t="shared" si="87"/>
        <v>15.142857142857142</v>
      </c>
      <c r="H4104">
        <f>INDEX(Sites_coordo!$C$2:$C$62,IF(ISNUMBER(MATCH(Chiffrier!E4104,Sites_coordo!$A$2:$A$62,0)),MATCH(Chiffrier!E4104,Sites_coordo!$A$2:$A$62,0),NA()))</f>
        <v>48.13841</v>
      </c>
      <c r="I4104">
        <f>INDEX(Sites_coordo!$B$2:$B$62,IF(ISNUMBER(MATCH(Chiffrier!E4104,Sites_coordo!$A$2:$A$62,0)),MATCH(Chiffrier!E4104,Sites_coordo!$A$2:$A$62,0),NA()))</f>
        <v>-69.715779999999995</v>
      </c>
      <c r="J4104" t="s">
        <v>119</v>
      </c>
      <c r="K4104" t="s">
        <v>119</v>
      </c>
      <c r="L4104" s="4">
        <v>20315573</v>
      </c>
      <c r="M4104" t="s">
        <v>151</v>
      </c>
      <c r="N4104" s="4">
        <v>10</v>
      </c>
      <c r="O4104" s="4" t="s">
        <v>121</v>
      </c>
      <c r="P4104" s="4">
        <v>3</v>
      </c>
      <c r="Q4104" s="4" t="s">
        <v>4384</v>
      </c>
      <c r="R4104" s="4">
        <v>0</v>
      </c>
      <c r="S4104">
        <v>0</v>
      </c>
      <c r="T4104" t="s">
        <v>106</v>
      </c>
      <c r="U4104">
        <v>0</v>
      </c>
      <c r="V4104" t="s">
        <v>106</v>
      </c>
      <c r="W4104">
        <v>0</v>
      </c>
      <c r="X4104">
        <v>0</v>
      </c>
      <c r="Y4104">
        <v>0</v>
      </c>
      <c r="Z4104">
        <v>0</v>
      </c>
      <c r="AA4104">
        <v>0</v>
      </c>
      <c r="AB4104" s="4">
        <v>0</v>
      </c>
      <c r="AC4104">
        <v>0</v>
      </c>
      <c r="AD4104">
        <v>0</v>
      </c>
      <c r="AE4104" s="4">
        <v>0</v>
      </c>
      <c r="AF4104" s="4">
        <v>0</v>
      </c>
      <c r="AH4104" s="6">
        <v>44104</v>
      </c>
      <c r="AI4104" s="5">
        <v>0.45833333333333331</v>
      </c>
      <c r="AJ4104" t="s">
        <v>106</v>
      </c>
      <c r="AK4104" t="s">
        <v>106</v>
      </c>
      <c r="AL4104" s="4">
        <v>7.7</v>
      </c>
      <c r="AM4104" s="4">
        <v>19.5</v>
      </c>
      <c r="AN4104" t="s">
        <v>106</v>
      </c>
      <c r="AO4104" t="s">
        <v>106</v>
      </c>
      <c r="AP4104" t="s">
        <v>106</v>
      </c>
      <c r="AQ4104" t="s">
        <v>106</v>
      </c>
      <c r="AR4104" s="4" t="s">
        <v>106</v>
      </c>
      <c r="AS4104" s="4" t="s">
        <v>106</v>
      </c>
      <c r="AT4104" s="4" t="s">
        <v>106</v>
      </c>
      <c r="AU4104" t="s">
        <v>108</v>
      </c>
      <c r="AV4104" t="s">
        <v>109</v>
      </c>
      <c r="AW4104" t="s">
        <v>110</v>
      </c>
    </row>
    <row r="4105" spans="1:51" s="13" customFormat="1" x14ac:dyDescent="0.25">
      <c r="A4105" s="13">
        <v>2020</v>
      </c>
      <c r="B4105" s="16">
        <v>43998</v>
      </c>
      <c r="C4105" s="16">
        <v>44104</v>
      </c>
      <c r="D4105" s="13" t="str">
        <f>INDEX(parametres!$B$2:$B$57,IF(ISNUMBER(MATCH(Chiffrier!E4105,parametres!$C$2:$C$57,0)),MATCH(E4105,parametres!$C$2:$C$57,0),NA()))</f>
        <v>CN-10</v>
      </c>
      <c r="E4105" s="13" t="s">
        <v>2644</v>
      </c>
      <c r="F4105" s="13" t="s">
        <v>112</v>
      </c>
      <c r="G4105" s="14">
        <f t="shared" si="87"/>
        <v>15.142857142857142</v>
      </c>
      <c r="H4105" s="13">
        <f>INDEX(Sites_coordo!$C$2:$C$62,IF(ISNUMBER(MATCH(Chiffrier!E4105,Sites_coordo!$A$2:$A$62,0)),MATCH(Chiffrier!E4105,Sites_coordo!$A$2:$A$62,0),NA()))</f>
        <v>48.13841</v>
      </c>
      <c r="I4105" s="13">
        <f>INDEX(Sites_coordo!$B$2:$B$62,IF(ISNUMBER(MATCH(Chiffrier!E4105,Sites_coordo!$A$2:$A$62,0)),MATCH(Chiffrier!E4105,Sites_coordo!$A$2:$A$62,0),NA()))</f>
        <v>-69.715779999999995</v>
      </c>
      <c r="J4105" s="13" t="s">
        <v>119</v>
      </c>
      <c r="K4105" s="13" t="s">
        <v>119</v>
      </c>
      <c r="L4105" s="14">
        <v>20315573</v>
      </c>
      <c r="M4105" s="13" t="s">
        <v>151</v>
      </c>
      <c r="N4105" s="14">
        <v>10</v>
      </c>
      <c r="O4105" s="14" t="s">
        <v>107</v>
      </c>
      <c r="P4105" s="14">
        <v>1</v>
      </c>
      <c r="Q4105" s="14" t="s">
        <v>4385</v>
      </c>
      <c r="R4105" s="14">
        <v>0</v>
      </c>
      <c r="S4105" s="13">
        <v>0</v>
      </c>
      <c r="T4105" s="13" t="s">
        <v>106</v>
      </c>
      <c r="U4105" s="13">
        <v>0</v>
      </c>
      <c r="V4105" s="13" t="s">
        <v>106</v>
      </c>
      <c r="W4105" s="13">
        <v>0</v>
      </c>
      <c r="X4105" s="13">
        <v>0</v>
      </c>
      <c r="Y4105" s="13">
        <v>0</v>
      </c>
      <c r="Z4105" s="13">
        <v>0</v>
      </c>
      <c r="AA4105" s="13">
        <v>0</v>
      </c>
      <c r="AB4105" s="14">
        <v>0</v>
      </c>
      <c r="AC4105" s="13">
        <v>0</v>
      </c>
      <c r="AD4105" s="13">
        <v>0</v>
      </c>
      <c r="AE4105" s="14">
        <v>0</v>
      </c>
      <c r="AF4105" s="14">
        <v>0</v>
      </c>
      <c r="AH4105" s="16">
        <v>44104</v>
      </c>
      <c r="AI4105" s="15">
        <v>0.45833333333333331</v>
      </c>
      <c r="AJ4105" s="13" t="s">
        <v>106</v>
      </c>
      <c r="AK4105" s="13" t="s">
        <v>106</v>
      </c>
      <c r="AL4105" s="14">
        <v>7.7</v>
      </c>
      <c r="AM4105" s="14">
        <v>19.5</v>
      </c>
      <c r="AN4105" s="13" t="s">
        <v>106</v>
      </c>
      <c r="AO4105" s="13" t="s">
        <v>106</v>
      </c>
      <c r="AP4105" s="13" t="s">
        <v>106</v>
      </c>
      <c r="AQ4105" s="13" t="s">
        <v>106</v>
      </c>
      <c r="AR4105" s="14" t="s">
        <v>106</v>
      </c>
      <c r="AS4105" s="14" t="s">
        <v>106</v>
      </c>
      <c r="AT4105" s="14" t="s">
        <v>106</v>
      </c>
      <c r="AU4105" s="13" t="s">
        <v>108</v>
      </c>
      <c r="AV4105" s="13" t="s">
        <v>109</v>
      </c>
      <c r="AW4105" s="13" t="s">
        <v>110</v>
      </c>
      <c r="AY4105" s="14"/>
    </row>
    <row r="4106" spans="1:51" x14ac:dyDescent="0.25">
      <c r="A4106">
        <v>2020</v>
      </c>
      <c r="B4106" s="24">
        <v>43975</v>
      </c>
      <c r="C4106" s="6">
        <v>44144</v>
      </c>
      <c r="D4106" t="str">
        <f>INDEX(parametres!$B$2:$B$57,IF(ISNUMBER(MATCH(Chiffrier!E4106,parametres!$C$2:$C$57,0)),MATCH(E4106,parametres!$C$2:$C$57,0),NA()))</f>
        <v>CN-17</v>
      </c>
      <c r="E4106" t="s">
        <v>57</v>
      </c>
      <c r="F4106" t="s">
        <v>112</v>
      </c>
      <c r="G4106" s="4">
        <f t="shared" si="87"/>
        <v>24.142857142857142</v>
      </c>
      <c r="H4106">
        <f>INDEX(Sites_coordo!$C$2:$C$62,IF(ISNUMBER(MATCH(Chiffrier!E4106,Sites_coordo!$A$2:$A$62,0)),MATCH(Chiffrier!E4106,Sites_coordo!$A$2:$A$62,0),NA()))</f>
        <v>50.144832999999998</v>
      </c>
      <c r="I4106">
        <f>INDEX(Sites_coordo!$B$2:$B$62,IF(ISNUMBER(MATCH(Chiffrier!E4106,Sites_coordo!$A$2:$A$62,0)),MATCH(Chiffrier!E4106,Sites_coordo!$A$2:$A$62,0),NA()))</f>
        <v>-66.300360999999995</v>
      </c>
      <c r="J4106" t="s">
        <v>105</v>
      </c>
      <c r="K4106" t="s">
        <v>105</v>
      </c>
      <c r="L4106" s="4">
        <v>20315562</v>
      </c>
      <c r="M4106" t="s">
        <v>151</v>
      </c>
      <c r="N4106" s="4">
        <v>1</v>
      </c>
      <c r="O4106" s="4" t="s">
        <v>121</v>
      </c>
      <c r="P4106" s="4">
        <v>1</v>
      </c>
      <c r="Q4106" s="4" t="s">
        <v>4386</v>
      </c>
      <c r="R4106" s="4">
        <v>0</v>
      </c>
      <c r="S4106">
        <v>0</v>
      </c>
      <c r="T4106" t="s">
        <v>106</v>
      </c>
      <c r="U4106">
        <v>0</v>
      </c>
      <c r="V4106" t="s">
        <v>106</v>
      </c>
      <c r="W4106">
        <v>0</v>
      </c>
      <c r="X4106">
        <v>0</v>
      </c>
      <c r="Y4106">
        <v>0</v>
      </c>
      <c r="Z4106">
        <v>0</v>
      </c>
      <c r="AA4106">
        <v>0</v>
      </c>
      <c r="AB4106" s="4">
        <v>0</v>
      </c>
      <c r="AC4106" s="4">
        <v>0</v>
      </c>
      <c r="AD4106" s="4">
        <v>0</v>
      </c>
      <c r="AE4106" s="4">
        <v>0</v>
      </c>
      <c r="AF4106" s="4">
        <v>0</v>
      </c>
      <c r="AH4106" s="6">
        <v>44144</v>
      </c>
      <c r="AI4106" t="s">
        <v>106</v>
      </c>
      <c r="AJ4106" t="s">
        <v>106</v>
      </c>
      <c r="AK4106" t="s">
        <v>106</v>
      </c>
      <c r="AL4106" s="3">
        <v>7.2</v>
      </c>
      <c r="AM4106" s="4">
        <v>28.2</v>
      </c>
      <c r="AN4106" t="s">
        <v>106</v>
      </c>
      <c r="AO4106" t="s">
        <v>106</v>
      </c>
      <c r="AP4106" t="s">
        <v>106</v>
      </c>
      <c r="AQ4106" t="s">
        <v>106</v>
      </c>
      <c r="AR4106" s="4" t="s">
        <v>106</v>
      </c>
      <c r="AS4106" s="4" t="s">
        <v>106</v>
      </c>
      <c r="AT4106" s="4" t="s">
        <v>106</v>
      </c>
      <c r="AU4106" t="s">
        <v>108</v>
      </c>
      <c r="AV4106" t="s">
        <v>109</v>
      </c>
      <c r="AW4106" t="s">
        <v>110</v>
      </c>
      <c r="AY4106" s="4" t="s">
        <v>5069</v>
      </c>
    </row>
    <row r="4107" spans="1:51" x14ac:dyDescent="0.25">
      <c r="A4107">
        <v>2020</v>
      </c>
      <c r="B4107" s="24">
        <v>43975</v>
      </c>
      <c r="C4107" s="6">
        <v>44144</v>
      </c>
      <c r="D4107" t="str">
        <f>INDEX(parametres!$B$2:$B$57,IF(ISNUMBER(MATCH(Chiffrier!E4107,parametres!$C$2:$C$57,0)),MATCH(E4107,parametres!$C$2:$C$57,0),NA()))</f>
        <v>CN-17</v>
      </c>
      <c r="E4107" t="s">
        <v>57</v>
      </c>
      <c r="F4107" t="s">
        <v>112</v>
      </c>
      <c r="G4107" s="4">
        <f t="shared" ref="G4107:G4146" si="88">(C4107-B4107)/7</f>
        <v>24.142857142857142</v>
      </c>
      <c r="H4107">
        <f>INDEX(Sites_coordo!$C$2:$C$62,IF(ISNUMBER(MATCH(Chiffrier!E4107,Sites_coordo!$A$2:$A$62,0)),MATCH(Chiffrier!E4107,Sites_coordo!$A$2:$A$62,0),NA()))</f>
        <v>50.144832999999998</v>
      </c>
      <c r="I4107">
        <f>INDEX(Sites_coordo!$B$2:$B$62,IF(ISNUMBER(MATCH(Chiffrier!E4107,Sites_coordo!$A$2:$A$62,0)),MATCH(Chiffrier!E4107,Sites_coordo!$A$2:$A$62,0),NA()))</f>
        <v>-66.300360999999995</v>
      </c>
      <c r="J4107" t="s">
        <v>105</v>
      </c>
      <c r="K4107" t="s">
        <v>105</v>
      </c>
      <c r="L4107" s="4">
        <v>20315562</v>
      </c>
      <c r="M4107" t="s">
        <v>151</v>
      </c>
      <c r="N4107" s="4">
        <v>1</v>
      </c>
      <c r="O4107" s="4" t="s">
        <v>121</v>
      </c>
      <c r="P4107" s="4">
        <v>2</v>
      </c>
      <c r="Q4107" s="4" t="s">
        <v>4387</v>
      </c>
      <c r="R4107" s="4">
        <v>0</v>
      </c>
      <c r="S4107">
        <v>0</v>
      </c>
      <c r="T4107" t="s">
        <v>106</v>
      </c>
      <c r="U4107">
        <v>0</v>
      </c>
      <c r="V4107" t="s">
        <v>106</v>
      </c>
      <c r="W4107">
        <v>0</v>
      </c>
      <c r="X4107">
        <v>0</v>
      </c>
      <c r="Y4107">
        <v>0</v>
      </c>
      <c r="Z4107">
        <v>0</v>
      </c>
      <c r="AA4107">
        <v>0</v>
      </c>
      <c r="AB4107" s="4">
        <v>0</v>
      </c>
      <c r="AC4107" s="4">
        <v>0</v>
      </c>
      <c r="AD4107" s="4">
        <v>0</v>
      </c>
      <c r="AE4107" s="4">
        <v>0</v>
      </c>
      <c r="AF4107" s="4">
        <v>0</v>
      </c>
      <c r="AH4107" s="6">
        <v>44144</v>
      </c>
      <c r="AI4107" t="s">
        <v>106</v>
      </c>
      <c r="AJ4107" t="s">
        <v>106</v>
      </c>
      <c r="AK4107" t="s">
        <v>106</v>
      </c>
      <c r="AL4107" s="3">
        <v>7.2</v>
      </c>
      <c r="AM4107" s="4">
        <v>28.2</v>
      </c>
      <c r="AN4107" t="s">
        <v>106</v>
      </c>
      <c r="AO4107" t="s">
        <v>106</v>
      </c>
      <c r="AP4107" t="s">
        <v>106</v>
      </c>
      <c r="AQ4107" t="s">
        <v>106</v>
      </c>
      <c r="AR4107" s="4" t="s">
        <v>106</v>
      </c>
      <c r="AS4107" s="4" t="s">
        <v>106</v>
      </c>
      <c r="AT4107" s="4" t="s">
        <v>106</v>
      </c>
      <c r="AU4107" t="s">
        <v>108</v>
      </c>
      <c r="AV4107" t="s">
        <v>109</v>
      </c>
      <c r="AW4107" t="s">
        <v>110</v>
      </c>
      <c r="AY4107" s="4" t="s">
        <v>5069</v>
      </c>
    </row>
    <row r="4108" spans="1:51" x14ac:dyDescent="0.25">
      <c r="A4108">
        <v>2020</v>
      </c>
      <c r="B4108" s="24">
        <v>43975</v>
      </c>
      <c r="C4108" s="6">
        <v>44144</v>
      </c>
      <c r="D4108" t="str">
        <f>INDEX(parametres!$B$2:$B$57,IF(ISNUMBER(MATCH(Chiffrier!E4108,parametres!$C$2:$C$57,0)),MATCH(E4108,parametres!$C$2:$C$57,0),NA()))</f>
        <v>CN-17</v>
      </c>
      <c r="E4108" t="s">
        <v>57</v>
      </c>
      <c r="F4108" t="s">
        <v>112</v>
      </c>
      <c r="G4108" s="4">
        <f t="shared" si="88"/>
        <v>24.142857142857142</v>
      </c>
      <c r="H4108">
        <f>INDEX(Sites_coordo!$C$2:$C$62,IF(ISNUMBER(MATCH(Chiffrier!E4108,Sites_coordo!$A$2:$A$62,0)),MATCH(Chiffrier!E4108,Sites_coordo!$A$2:$A$62,0),NA()))</f>
        <v>50.144832999999998</v>
      </c>
      <c r="I4108">
        <f>INDEX(Sites_coordo!$B$2:$B$62,IF(ISNUMBER(MATCH(Chiffrier!E4108,Sites_coordo!$A$2:$A$62,0)),MATCH(Chiffrier!E4108,Sites_coordo!$A$2:$A$62,0),NA()))</f>
        <v>-66.300360999999995</v>
      </c>
      <c r="J4108" t="s">
        <v>105</v>
      </c>
      <c r="K4108" t="s">
        <v>105</v>
      </c>
      <c r="L4108" s="4">
        <v>20315562</v>
      </c>
      <c r="M4108" t="s">
        <v>151</v>
      </c>
      <c r="N4108" s="4">
        <v>1</v>
      </c>
      <c r="O4108" s="4" t="s">
        <v>121</v>
      </c>
      <c r="P4108" s="4">
        <v>3</v>
      </c>
      <c r="Q4108" s="4" t="s">
        <v>4388</v>
      </c>
      <c r="R4108" s="4">
        <v>0</v>
      </c>
      <c r="S4108">
        <v>0</v>
      </c>
      <c r="T4108" t="s">
        <v>106</v>
      </c>
      <c r="U4108">
        <v>0</v>
      </c>
      <c r="V4108" t="s">
        <v>106</v>
      </c>
      <c r="W4108">
        <v>0</v>
      </c>
      <c r="X4108">
        <v>0</v>
      </c>
      <c r="Y4108">
        <v>0</v>
      </c>
      <c r="Z4108">
        <v>0</v>
      </c>
      <c r="AA4108">
        <v>0</v>
      </c>
      <c r="AB4108" s="4">
        <v>0</v>
      </c>
      <c r="AC4108" s="4">
        <v>0</v>
      </c>
      <c r="AD4108" s="4">
        <v>0</v>
      </c>
      <c r="AE4108" s="4">
        <v>0</v>
      </c>
      <c r="AF4108" s="4">
        <v>0</v>
      </c>
      <c r="AH4108" s="6">
        <v>44144</v>
      </c>
      <c r="AI4108" t="s">
        <v>106</v>
      </c>
      <c r="AJ4108" t="s">
        <v>106</v>
      </c>
      <c r="AK4108" t="s">
        <v>106</v>
      </c>
      <c r="AL4108" s="3">
        <v>7.2</v>
      </c>
      <c r="AM4108" s="4">
        <v>28.2</v>
      </c>
      <c r="AN4108" t="s">
        <v>106</v>
      </c>
      <c r="AO4108" t="s">
        <v>106</v>
      </c>
      <c r="AP4108" t="s">
        <v>106</v>
      </c>
      <c r="AQ4108" t="s">
        <v>106</v>
      </c>
      <c r="AR4108" s="4" t="s">
        <v>106</v>
      </c>
      <c r="AS4108" s="4" t="s">
        <v>106</v>
      </c>
      <c r="AT4108" s="4" t="s">
        <v>106</v>
      </c>
      <c r="AU4108" t="s">
        <v>108</v>
      </c>
      <c r="AV4108" t="s">
        <v>109</v>
      </c>
      <c r="AW4108" t="s">
        <v>110</v>
      </c>
      <c r="AY4108" s="4" t="s">
        <v>5069</v>
      </c>
    </row>
    <row r="4109" spans="1:51" x14ac:dyDescent="0.25">
      <c r="A4109">
        <v>2020</v>
      </c>
      <c r="B4109" s="24">
        <v>43975</v>
      </c>
      <c r="C4109" s="6">
        <v>44144</v>
      </c>
      <c r="D4109" t="str">
        <f>INDEX(parametres!$B$2:$B$57,IF(ISNUMBER(MATCH(Chiffrier!E4109,parametres!$C$2:$C$57,0)),MATCH(E4109,parametres!$C$2:$C$57,0),NA()))</f>
        <v>CN-17</v>
      </c>
      <c r="E4109" t="s">
        <v>57</v>
      </c>
      <c r="F4109" t="s">
        <v>112</v>
      </c>
      <c r="G4109" s="4">
        <f t="shared" si="88"/>
        <v>24.142857142857142</v>
      </c>
      <c r="H4109">
        <f>INDEX(Sites_coordo!$C$2:$C$62,IF(ISNUMBER(MATCH(Chiffrier!E4109,Sites_coordo!$A$2:$A$62,0)),MATCH(Chiffrier!E4109,Sites_coordo!$A$2:$A$62,0),NA()))</f>
        <v>50.144832999999998</v>
      </c>
      <c r="I4109">
        <f>INDEX(Sites_coordo!$B$2:$B$62,IF(ISNUMBER(MATCH(Chiffrier!E4109,Sites_coordo!$A$2:$A$62,0)),MATCH(Chiffrier!E4109,Sites_coordo!$A$2:$A$62,0),NA()))</f>
        <v>-66.300360999999995</v>
      </c>
      <c r="J4109" t="s">
        <v>105</v>
      </c>
      <c r="K4109" t="s">
        <v>105</v>
      </c>
      <c r="L4109" s="4">
        <v>20315562</v>
      </c>
      <c r="M4109" t="s">
        <v>151</v>
      </c>
      <c r="N4109" s="4">
        <v>1</v>
      </c>
      <c r="O4109" s="4" t="s">
        <v>107</v>
      </c>
      <c r="P4109" s="4">
        <v>1</v>
      </c>
      <c r="Q4109" s="4" t="s">
        <v>4389</v>
      </c>
      <c r="R4109" s="4">
        <v>0</v>
      </c>
      <c r="S4109">
        <v>0</v>
      </c>
      <c r="T4109" t="s">
        <v>106</v>
      </c>
      <c r="U4109">
        <v>0</v>
      </c>
      <c r="V4109" t="s">
        <v>106</v>
      </c>
      <c r="W4109">
        <v>0</v>
      </c>
      <c r="X4109">
        <v>0</v>
      </c>
      <c r="Y4109">
        <v>0</v>
      </c>
      <c r="Z4109">
        <v>0</v>
      </c>
      <c r="AA4109">
        <v>0</v>
      </c>
      <c r="AB4109" s="4">
        <v>0</v>
      </c>
      <c r="AC4109" s="4">
        <v>0</v>
      </c>
      <c r="AD4109" s="4">
        <v>0</v>
      </c>
      <c r="AE4109" s="4">
        <v>0</v>
      </c>
      <c r="AF4109" s="4">
        <v>0</v>
      </c>
      <c r="AH4109" s="6">
        <v>44144</v>
      </c>
      <c r="AI4109" t="s">
        <v>106</v>
      </c>
      <c r="AJ4109" t="s">
        <v>106</v>
      </c>
      <c r="AK4109" t="s">
        <v>106</v>
      </c>
      <c r="AL4109" s="3">
        <v>7.2</v>
      </c>
      <c r="AM4109" s="4">
        <v>28.2</v>
      </c>
      <c r="AN4109" t="s">
        <v>106</v>
      </c>
      <c r="AO4109" t="s">
        <v>106</v>
      </c>
      <c r="AP4109" t="s">
        <v>106</v>
      </c>
      <c r="AQ4109" t="s">
        <v>106</v>
      </c>
      <c r="AR4109" s="4" t="s">
        <v>106</v>
      </c>
      <c r="AS4109" s="4" t="s">
        <v>106</v>
      </c>
      <c r="AT4109" s="4" t="s">
        <v>106</v>
      </c>
      <c r="AU4109" t="s">
        <v>108</v>
      </c>
      <c r="AV4109" t="s">
        <v>109</v>
      </c>
      <c r="AW4109" t="s">
        <v>110</v>
      </c>
      <c r="AY4109" s="4" t="s">
        <v>5069</v>
      </c>
    </row>
    <row r="4110" spans="1:51" x14ac:dyDescent="0.25">
      <c r="A4110">
        <v>2020</v>
      </c>
      <c r="B4110" s="24">
        <v>43975</v>
      </c>
      <c r="C4110" s="6">
        <v>44144</v>
      </c>
      <c r="D4110" t="str">
        <f>INDEX(parametres!$B$2:$B$57,IF(ISNUMBER(MATCH(Chiffrier!E4110,parametres!$C$2:$C$57,0)),MATCH(E4110,parametres!$C$2:$C$57,0),NA()))</f>
        <v>CN-17</v>
      </c>
      <c r="E4110" t="s">
        <v>57</v>
      </c>
      <c r="F4110" t="s">
        <v>112</v>
      </c>
      <c r="G4110" s="4">
        <f t="shared" si="88"/>
        <v>24.142857142857142</v>
      </c>
      <c r="H4110">
        <f>INDEX(Sites_coordo!$C$2:$C$62,IF(ISNUMBER(MATCH(Chiffrier!E4110,Sites_coordo!$A$2:$A$62,0)),MATCH(Chiffrier!E4110,Sites_coordo!$A$2:$A$62,0),NA()))</f>
        <v>50.144832999999998</v>
      </c>
      <c r="I4110">
        <f>INDEX(Sites_coordo!$B$2:$B$62,IF(ISNUMBER(MATCH(Chiffrier!E4110,Sites_coordo!$A$2:$A$62,0)),MATCH(Chiffrier!E4110,Sites_coordo!$A$2:$A$62,0),NA()))</f>
        <v>-66.300360999999995</v>
      </c>
      <c r="J4110" t="s">
        <v>105</v>
      </c>
      <c r="K4110" t="s">
        <v>105</v>
      </c>
      <c r="L4110" s="4">
        <v>20315562</v>
      </c>
      <c r="M4110" t="s">
        <v>151</v>
      </c>
      <c r="N4110" s="4">
        <v>2</v>
      </c>
      <c r="O4110" s="4" t="s">
        <v>121</v>
      </c>
      <c r="P4110" s="4">
        <v>1</v>
      </c>
      <c r="Q4110" s="4" t="s">
        <v>4391</v>
      </c>
      <c r="R4110" s="4">
        <v>0</v>
      </c>
      <c r="S4110">
        <v>0</v>
      </c>
      <c r="T4110" t="s">
        <v>106</v>
      </c>
      <c r="U4110">
        <v>0</v>
      </c>
      <c r="V4110" t="s">
        <v>106</v>
      </c>
      <c r="W4110">
        <v>0</v>
      </c>
      <c r="X4110">
        <v>0</v>
      </c>
      <c r="Y4110">
        <v>0</v>
      </c>
      <c r="Z4110">
        <v>0</v>
      </c>
      <c r="AA4110">
        <v>0</v>
      </c>
      <c r="AB4110" s="4">
        <v>0</v>
      </c>
      <c r="AC4110" s="4">
        <v>0</v>
      </c>
      <c r="AD4110" s="4">
        <v>0</v>
      </c>
      <c r="AE4110" s="4">
        <v>0</v>
      </c>
      <c r="AF4110" s="4">
        <v>0</v>
      </c>
      <c r="AH4110" s="6">
        <v>44144</v>
      </c>
      <c r="AI4110" t="s">
        <v>106</v>
      </c>
      <c r="AJ4110" t="s">
        <v>106</v>
      </c>
      <c r="AK4110" t="s">
        <v>106</v>
      </c>
      <c r="AL4110" s="3">
        <v>7.2</v>
      </c>
      <c r="AM4110" s="4">
        <v>28.2</v>
      </c>
      <c r="AN4110" t="s">
        <v>106</v>
      </c>
      <c r="AO4110" t="s">
        <v>106</v>
      </c>
      <c r="AP4110" t="s">
        <v>106</v>
      </c>
      <c r="AQ4110" t="s">
        <v>106</v>
      </c>
      <c r="AR4110" s="4" t="s">
        <v>106</v>
      </c>
      <c r="AS4110" s="4" t="s">
        <v>106</v>
      </c>
      <c r="AT4110" s="4" t="s">
        <v>106</v>
      </c>
      <c r="AU4110" t="s">
        <v>108</v>
      </c>
      <c r="AV4110" t="s">
        <v>109</v>
      </c>
      <c r="AW4110" t="s">
        <v>110</v>
      </c>
      <c r="AY4110" s="4" t="s">
        <v>5069</v>
      </c>
    </row>
    <row r="4111" spans="1:51" x14ac:dyDescent="0.25">
      <c r="A4111">
        <v>2020</v>
      </c>
      <c r="B4111" s="24">
        <v>43975</v>
      </c>
      <c r="C4111" s="6">
        <v>44144</v>
      </c>
      <c r="D4111" t="str">
        <f>INDEX(parametres!$B$2:$B$57,IF(ISNUMBER(MATCH(Chiffrier!E4111,parametres!$C$2:$C$57,0)),MATCH(E4111,parametres!$C$2:$C$57,0),NA()))</f>
        <v>CN-17</v>
      </c>
      <c r="E4111" t="s">
        <v>57</v>
      </c>
      <c r="F4111" t="s">
        <v>112</v>
      </c>
      <c r="G4111" s="4">
        <f t="shared" si="88"/>
        <v>24.142857142857142</v>
      </c>
      <c r="H4111">
        <f>INDEX(Sites_coordo!$C$2:$C$62,IF(ISNUMBER(MATCH(Chiffrier!E4111,Sites_coordo!$A$2:$A$62,0)),MATCH(Chiffrier!E4111,Sites_coordo!$A$2:$A$62,0),NA()))</f>
        <v>50.144832999999998</v>
      </c>
      <c r="I4111">
        <f>INDEX(Sites_coordo!$B$2:$B$62,IF(ISNUMBER(MATCH(Chiffrier!E4111,Sites_coordo!$A$2:$A$62,0)),MATCH(Chiffrier!E4111,Sites_coordo!$A$2:$A$62,0),NA()))</f>
        <v>-66.300360999999995</v>
      </c>
      <c r="J4111" t="s">
        <v>105</v>
      </c>
      <c r="K4111" t="s">
        <v>105</v>
      </c>
      <c r="L4111" s="4">
        <v>20315562</v>
      </c>
      <c r="M4111" t="s">
        <v>151</v>
      </c>
      <c r="N4111" s="4">
        <v>2</v>
      </c>
      <c r="O4111" s="4" t="s">
        <v>121</v>
      </c>
      <c r="P4111" s="4">
        <v>2</v>
      </c>
      <c r="Q4111" s="4" t="s">
        <v>4392</v>
      </c>
      <c r="R4111" s="4">
        <v>0</v>
      </c>
      <c r="S4111">
        <v>0</v>
      </c>
      <c r="T4111" t="s">
        <v>106</v>
      </c>
      <c r="U4111">
        <v>0</v>
      </c>
      <c r="V4111" t="s">
        <v>106</v>
      </c>
      <c r="W4111">
        <v>0</v>
      </c>
      <c r="X4111">
        <v>0</v>
      </c>
      <c r="Y4111">
        <v>0</v>
      </c>
      <c r="Z4111">
        <v>0</v>
      </c>
      <c r="AA4111">
        <v>0</v>
      </c>
      <c r="AB4111" s="4">
        <v>0</v>
      </c>
      <c r="AC4111" s="4">
        <v>0</v>
      </c>
      <c r="AD4111" s="4">
        <v>0</v>
      </c>
      <c r="AE4111" s="4">
        <v>0</v>
      </c>
      <c r="AF4111" s="4">
        <v>0</v>
      </c>
      <c r="AH4111" s="6">
        <v>44144</v>
      </c>
      <c r="AI4111" t="s">
        <v>106</v>
      </c>
      <c r="AJ4111" t="s">
        <v>106</v>
      </c>
      <c r="AK4111" t="s">
        <v>106</v>
      </c>
      <c r="AL4111" s="3">
        <v>7.2</v>
      </c>
      <c r="AM4111" s="4">
        <v>28.2</v>
      </c>
      <c r="AN4111" t="s">
        <v>106</v>
      </c>
      <c r="AO4111" t="s">
        <v>106</v>
      </c>
      <c r="AP4111" t="s">
        <v>106</v>
      </c>
      <c r="AQ4111" t="s">
        <v>106</v>
      </c>
      <c r="AR4111" s="4" t="s">
        <v>106</v>
      </c>
      <c r="AS4111" s="4" t="s">
        <v>106</v>
      </c>
      <c r="AT4111" s="4" t="s">
        <v>106</v>
      </c>
      <c r="AU4111" t="s">
        <v>108</v>
      </c>
      <c r="AV4111" t="s">
        <v>109</v>
      </c>
      <c r="AW4111" t="s">
        <v>110</v>
      </c>
      <c r="AY4111" s="4" t="s">
        <v>5069</v>
      </c>
    </row>
    <row r="4112" spans="1:51" x14ac:dyDescent="0.25">
      <c r="A4112">
        <v>2020</v>
      </c>
      <c r="B4112" s="24">
        <v>43975</v>
      </c>
      <c r="C4112" s="6">
        <v>44144</v>
      </c>
      <c r="D4112" t="str">
        <f>INDEX(parametres!$B$2:$B$57,IF(ISNUMBER(MATCH(Chiffrier!E4112,parametres!$C$2:$C$57,0)),MATCH(E4112,parametres!$C$2:$C$57,0),NA()))</f>
        <v>CN-17</v>
      </c>
      <c r="E4112" t="s">
        <v>57</v>
      </c>
      <c r="F4112" t="s">
        <v>112</v>
      </c>
      <c r="G4112" s="4">
        <f t="shared" si="88"/>
        <v>24.142857142857142</v>
      </c>
      <c r="H4112">
        <f>INDEX(Sites_coordo!$C$2:$C$62,IF(ISNUMBER(MATCH(Chiffrier!E4112,Sites_coordo!$A$2:$A$62,0)),MATCH(Chiffrier!E4112,Sites_coordo!$A$2:$A$62,0),NA()))</f>
        <v>50.144832999999998</v>
      </c>
      <c r="I4112">
        <f>INDEX(Sites_coordo!$B$2:$B$62,IF(ISNUMBER(MATCH(Chiffrier!E4112,Sites_coordo!$A$2:$A$62,0)),MATCH(Chiffrier!E4112,Sites_coordo!$A$2:$A$62,0),NA()))</f>
        <v>-66.300360999999995</v>
      </c>
      <c r="J4112" t="s">
        <v>105</v>
      </c>
      <c r="K4112" t="s">
        <v>105</v>
      </c>
      <c r="L4112" s="4">
        <v>20315562</v>
      </c>
      <c r="M4112" t="s">
        <v>151</v>
      </c>
      <c r="N4112" s="4">
        <v>2</v>
      </c>
      <c r="O4112" s="4" t="s">
        <v>121</v>
      </c>
      <c r="P4112" s="4">
        <v>3</v>
      </c>
      <c r="Q4112" s="4" t="s">
        <v>4393</v>
      </c>
      <c r="R4112" s="4">
        <v>0</v>
      </c>
      <c r="S4112">
        <v>0</v>
      </c>
      <c r="T4112" t="s">
        <v>106</v>
      </c>
      <c r="U4112">
        <v>0</v>
      </c>
      <c r="V4112" t="s">
        <v>106</v>
      </c>
      <c r="W4112">
        <v>0</v>
      </c>
      <c r="X4112">
        <v>0</v>
      </c>
      <c r="Y4112">
        <v>0</v>
      </c>
      <c r="Z4112">
        <v>0</v>
      </c>
      <c r="AA4112">
        <v>0</v>
      </c>
      <c r="AB4112" s="4">
        <v>0</v>
      </c>
      <c r="AC4112" s="4">
        <v>0</v>
      </c>
      <c r="AD4112" s="4">
        <v>0</v>
      </c>
      <c r="AE4112" s="4">
        <v>0</v>
      </c>
      <c r="AF4112" s="4">
        <v>0</v>
      </c>
      <c r="AH4112" s="6">
        <v>44144</v>
      </c>
      <c r="AI4112" t="s">
        <v>106</v>
      </c>
      <c r="AJ4112" t="s">
        <v>106</v>
      </c>
      <c r="AK4112" t="s">
        <v>106</v>
      </c>
      <c r="AL4112" s="3">
        <v>7.2</v>
      </c>
      <c r="AM4112" s="4">
        <v>28.2</v>
      </c>
      <c r="AN4112" t="s">
        <v>106</v>
      </c>
      <c r="AO4112" t="s">
        <v>106</v>
      </c>
      <c r="AP4112" t="s">
        <v>106</v>
      </c>
      <c r="AQ4112" t="s">
        <v>106</v>
      </c>
      <c r="AR4112" s="4" t="s">
        <v>106</v>
      </c>
      <c r="AS4112" s="4" t="s">
        <v>106</v>
      </c>
      <c r="AT4112" s="4" t="s">
        <v>106</v>
      </c>
      <c r="AU4112" t="s">
        <v>108</v>
      </c>
      <c r="AV4112" t="s">
        <v>109</v>
      </c>
      <c r="AW4112" t="s">
        <v>110</v>
      </c>
      <c r="AY4112" s="4" t="s">
        <v>5069</v>
      </c>
    </row>
    <row r="4113" spans="1:51" x14ac:dyDescent="0.25">
      <c r="A4113">
        <v>2020</v>
      </c>
      <c r="B4113" s="24">
        <v>43975</v>
      </c>
      <c r="C4113" s="6">
        <v>44144</v>
      </c>
      <c r="D4113" t="str">
        <f>INDEX(parametres!$B$2:$B$57,IF(ISNUMBER(MATCH(Chiffrier!E4113,parametres!$C$2:$C$57,0)),MATCH(E4113,parametres!$C$2:$C$57,0),NA()))</f>
        <v>CN-17</v>
      </c>
      <c r="E4113" t="s">
        <v>57</v>
      </c>
      <c r="F4113" t="s">
        <v>112</v>
      </c>
      <c r="G4113" s="4">
        <f t="shared" si="88"/>
        <v>24.142857142857142</v>
      </c>
      <c r="H4113">
        <f>INDEX(Sites_coordo!$C$2:$C$62,IF(ISNUMBER(MATCH(Chiffrier!E4113,Sites_coordo!$A$2:$A$62,0)),MATCH(Chiffrier!E4113,Sites_coordo!$A$2:$A$62,0),NA()))</f>
        <v>50.144832999999998</v>
      </c>
      <c r="I4113">
        <f>INDEX(Sites_coordo!$B$2:$B$62,IF(ISNUMBER(MATCH(Chiffrier!E4113,Sites_coordo!$A$2:$A$62,0)),MATCH(Chiffrier!E4113,Sites_coordo!$A$2:$A$62,0),NA()))</f>
        <v>-66.300360999999995</v>
      </c>
      <c r="J4113" t="s">
        <v>105</v>
      </c>
      <c r="K4113" t="s">
        <v>105</v>
      </c>
      <c r="L4113" s="4">
        <v>20315562</v>
      </c>
      <c r="M4113" t="s">
        <v>151</v>
      </c>
      <c r="N4113" s="4">
        <v>2</v>
      </c>
      <c r="O4113" s="4" t="s">
        <v>107</v>
      </c>
      <c r="P4113" s="4">
        <v>1</v>
      </c>
      <c r="Q4113" s="4" t="s">
        <v>4390</v>
      </c>
      <c r="R4113" s="4">
        <v>0</v>
      </c>
      <c r="S4113">
        <v>0</v>
      </c>
      <c r="T4113" t="s">
        <v>106</v>
      </c>
      <c r="U4113">
        <v>0</v>
      </c>
      <c r="V4113" t="s">
        <v>106</v>
      </c>
      <c r="W4113">
        <v>0</v>
      </c>
      <c r="X4113">
        <v>0</v>
      </c>
      <c r="Y4113">
        <v>0</v>
      </c>
      <c r="Z4113">
        <v>0</v>
      </c>
      <c r="AA4113">
        <v>0</v>
      </c>
      <c r="AB4113" s="4">
        <v>0</v>
      </c>
      <c r="AC4113" s="4">
        <v>0</v>
      </c>
      <c r="AD4113" s="4">
        <v>0</v>
      </c>
      <c r="AE4113" s="4">
        <v>0</v>
      </c>
      <c r="AF4113" s="4">
        <v>0</v>
      </c>
      <c r="AH4113" s="6">
        <v>44144</v>
      </c>
      <c r="AI4113" t="s">
        <v>106</v>
      </c>
      <c r="AJ4113" t="s">
        <v>106</v>
      </c>
      <c r="AK4113" t="s">
        <v>106</v>
      </c>
      <c r="AL4113" s="3">
        <v>7.2</v>
      </c>
      <c r="AM4113" s="4">
        <v>28.2</v>
      </c>
      <c r="AN4113" t="s">
        <v>106</v>
      </c>
      <c r="AO4113" t="s">
        <v>106</v>
      </c>
      <c r="AP4113" t="s">
        <v>106</v>
      </c>
      <c r="AQ4113" t="s">
        <v>106</v>
      </c>
      <c r="AR4113" s="4" t="s">
        <v>106</v>
      </c>
      <c r="AS4113" s="4" t="s">
        <v>106</v>
      </c>
      <c r="AT4113" s="4" t="s">
        <v>106</v>
      </c>
      <c r="AU4113" t="s">
        <v>108</v>
      </c>
      <c r="AV4113" t="s">
        <v>109</v>
      </c>
      <c r="AW4113" t="s">
        <v>110</v>
      </c>
      <c r="AY4113" s="4" t="s">
        <v>5069</v>
      </c>
    </row>
    <row r="4114" spans="1:51" x14ac:dyDescent="0.25">
      <c r="A4114">
        <v>2020</v>
      </c>
      <c r="B4114" s="24">
        <v>43975</v>
      </c>
      <c r="C4114" s="6">
        <v>44144</v>
      </c>
      <c r="D4114" t="str">
        <f>INDEX(parametres!$B$2:$B$57,IF(ISNUMBER(MATCH(Chiffrier!E4114,parametres!$C$2:$C$57,0)),MATCH(E4114,parametres!$C$2:$C$57,0),NA()))</f>
        <v>CN-17</v>
      </c>
      <c r="E4114" t="s">
        <v>57</v>
      </c>
      <c r="F4114" t="s">
        <v>112</v>
      </c>
      <c r="G4114" s="4">
        <f t="shared" si="88"/>
        <v>24.142857142857142</v>
      </c>
      <c r="H4114">
        <f>INDEX(Sites_coordo!$C$2:$C$62,IF(ISNUMBER(MATCH(Chiffrier!E4114,Sites_coordo!$A$2:$A$62,0)),MATCH(Chiffrier!E4114,Sites_coordo!$A$2:$A$62,0),NA()))</f>
        <v>50.144832999999998</v>
      </c>
      <c r="I4114">
        <f>INDEX(Sites_coordo!$B$2:$B$62,IF(ISNUMBER(MATCH(Chiffrier!E4114,Sites_coordo!$A$2:$A$62,0)),MATCH(Chiffrier!E4114,Sites_coordo!$A$2:$A$62,0),NA()))</f>
        <v>-66.300360999999995</v>
      </c>
      <c r="J4114" t="s">
        <v>105</v>
      </c>
      <c r="K4114" t="s">
        <v>105</v>
      </c>
      <c r="L4114" s="4">
        <v>20315562</v>
      </c>
      <c r="M4114" t="s">
        <v>151</v>
      </c>
      <c r="N4114" s="4">
        <v>3</v>
      </c>
      <c r="O4114" s="4" t="s">
        <v>121</v>
      </c>
      <c r="P4114" s="4">
        <v>1</v>
      </c>
      <c r="Q4114" s="4" t="s">
        <v>4394</v>
      </c>
      <c r="R4114" s="4" t="s">
        <v>106</v>
      </c>
      <c r="S4114" s="4" t="s">
        <v>106</v>
      </c>
      <c r="T4114" s="4" t="s">
        <v>106</v>
      </c>
      <c r="U4114" s="4" t="s">
        <v>106</v>
      </c>
      <c r="V4114" s="4" t="s">
        <v>106</v>
      </c>
      <c r="W4114" s="4" t="s">
        <v>106</v>
      </c>
      <c r="X4114" s="4" t="s">
        <v>106</v>
      </c>
      <c r="Y4114" s="4" t="s">
        <v>106</v>
      </c>
      <c r="Z4114" s="4" t="s">
        <v>106</v>
      </c>
      <c r="AA4114" s="4" t="s">
        <v>106</v>
      </c>
      <c r="AB4114" s="4" t="s">
        <v>106</v>
      </c>
      <c r="AC4114" s="4" t="s">
        <v>106</v>
      </c>
      <c r="AD4114" s="4" t="s">
        <v>106</v>
      </c>
      <c r="AE4114" s="4" t="s">
        <v>106</v>
      </c>
      <c r="AF4114" s="4" t="s">
        <v>106</v>
      </c>
      <c r="AH4114" s="6">
        <v>44144</v>
      </c>
      <c r="AI4114" t="s">
        <v>106</v>
      </c>
      <c r="AJ4114" t="s">
        <v>106</v>
      </c>
      <c r="AK4114" t="s">
        <v>106</v>
      </c>
      <c r="AL4114" s="3">
        <v>7.2</v>
      </c>
      <c r="AM4114" s="4">
        <v>28.2</v>
      </c>
      <c r="AN4114" t="s">
        <v>106</v>
      </c>
      <c r="AO4114" t="s">
        <v>106</v>
      </c>
      <c r="AP4114" t="s">
        <v>106</v>
      </c>
      <c r="AQ4114" t="s">
        <v>106</v>
      </c>
      <c r="AR4114" s="4" t="s">
        <v>106</v>
      </c>
      <c r="AS4114" s="4" t="s">
        <v>106</v>
      </c>
      <c r="AT4114" s="4" t="s">
        <v>106</v>
      </c>
      <c r="AU4114" t="s">
        <v>108</v>
      </c>
      <c r="AV4114" t="s">
        <v>109</v>
      </c>
      <c r="AW4114" t="s">
        <v>110</v>
      </c>
      <c r="AY4114" s="4" t="s">
        <v>5071</v>
      </c>
    </row>
    <row r="4115" spans="1:51" x14ac:dyDescent="0.25">
      <c r="A4115">
        <v>2020</v>
      </c>
      <c r="B4115" s="24">
        <v>43975</v>
      </c>
      <c r="C4115" s="6">
        <v>44144</v>
      </c>
      <c r="D4115" t="str">
        <f>INDEX(parametres!$B$2:$B$57,IF(ISNUMBER(MATCH(Chiffrier!E4115,parametres!$C$2:$C$57,0)),MATCH(E4115,parametres!$C$2:$C$57,0),NA()))</f>
        <v>CN-17</v>
      </c>
      <c r="E4115" t="s">
        <v>57</v>
      </c>
      <c r="F4115" t="s">
        <v>112</v>
      </c>
      <c r="G4115" s="4">
        <f t="shared" si="88"/>
        <v>24.142857142857142</v>
      </c>
      <c r="H4115">
        <f>INDEX(Sites_coordo!$C$2:$C$62,IF(ISNUMBER(MATCH(Chiffrier!E4115,Sites_coordo!$A$2:$A$62,0)),MATCH(Chiffrier!E4115,Sites_coordo!$A$2:$A$62,0),NA()))</f>
        <v>50.144832999999998</v>
      </c>
      <c r="I4115">
        <f>INDEX(Sites_coordo!$B$2:$B$62,IF(ISNUMBER(MATCH(Chiffrier!E4115,Sites_coordo!$A$2:$A$62,0)),MATCH(Chiffrier!E4115,Sites_coordo!$A$2:$A$62,0),NA()))</f>
        <v>-66.300360999999995</v>
      </c>
      <c r="J4115" t="s">
        <v>105</v>
      </c>
      <c r="K4115" t="s">
        <v>105</v>
      </c>
      <c r="L4115" s="4">
        <v>20315562</v>
      </c>
      <c r="M4115" t="s">
        <v>151</v>
      </c>
      <c r="N4115" s="4">
        <v>3</v>
      </c>
      <c r="O4115" s="4" t="s">
        <v>121</v>
      </c>
      <c r="P4115" s="4">
        <v>2</v>
      </c>
      <c r="Q4115" s="4" t="s">
        <v>4395</v>
      </c>
      <c r="R4115" s="4" t="s">
        <v>106</v>
      </c>
      <c r="S4115" s="4" t="s">
        <v>106</v>
      </c>
      <c r="T4115" s="4" t="s">
        <v>106</v>
      </c>
      <c r="U4115" s="4" t="s">
        <v>106</v>
      </c>
      <c r="V4115" s="4" t="s">
        <v>106</v>
      </c>
      <c r="W4115" s="4" t="s">
        <v>106</v>
      </c>
      <c r="X4115" s="4" t="s">
        <v>106</v>
      </c>
      <c r="Y4115" s="4" t="s">
        <v>106</v>
      </c>
      <c r="Z4115" s="4" t="s">
        <v>106</v>
      </c>
      <c r="AA4115" s="4" t="s">
        <v>106</v>
      </c>
      <c r="AB4115" s="4" t="s">
        <v>106</v>
      </c>
      <c r="AC4115" s="4" t="s">
        <v>106</v>
      </c>
      <c r="AD4115" s="4" t="s">
        <v>106</v>
      </c>
      <c r="AE4115" s="4" t="s">
        <v>106</v>
      </c>
      <c r="AF4115" s="4" t="s">
        <v>106</v>
      </c>
      <c r="AH4115" s="6">
        <v>44144</v>
      </c>
      <c r="AI4115" t="s">
        <v>106</v>
      </c>
      <c r="AJ4115" t="s">
        <v>106</v>
      </c>
      <c r="AK4115" t="s">
        <v>106</v>
      </c>
      <c r="AL4115" s="3">
        <v>7.2</v>
      </c>
      <c r="AM4115" s="4">
        <v>28.2</v>
      </c>
      <c r="AN4115" t="s">
        <v>106</v>
      </c>
      <c r="AO4115" t="s">
        <v>106</v>
      </c>
      <c r="AP4115" t="s">
        <v>106</v>
      </c>
      <c r="AQ4115" t="s">
        <v>106</v>
      </c>
      <c r="AR4115" s="4" t="s">
        <v>106</v>
      </c>
      <c r="AS4115" s="4" t="s">
        <v>106</v>
      </c>
      <c r="AT4115" s="4" t="s">
        <v>106</v>
      </c>
      <c r="AU4115" t="s">
        <v>108</v>
      </c>
      <c r="AV4115" t="s">
        <v>109</v>
      </c>
      <c r="AW4115" t="s">
        <v>110</v>
      </c>
      <c r="AY4115" s="4" t="s">
        <v>5071</v>
      </c>
    </row>
    <row r="4116" spans="1:51" x14ac:dyDescent="0.25">
      <c r="A4116">
        <v>2020</v>
      </c>
      <c r="B4116" s="24">
        <v>43975</v>
      </c>
      <c r="C4116" s="6">
        <v>44144</v>
      </c>
      <c r="D4116" t="str">
        <f>INDEX(parametres!$B$2:$B$57,IF(ISNUMBER(MATCH(Chiffrier!E4116,parametres!$C$2:$C$57,0)),MATCH(E4116,parametres!$C$2:$C$57,0),NA()))</f>
        <v>CN-17</v>
      </c>
      <c r="E4116" t="s">
        <v>57</v>
      </c>
      <c r="F4116" t="s">
        <v>112</v>
      </c>
      <c r="G4116" s="4">
        <f t="shared" si="88"/>
        <v>24.142857142857142</v>
      </c>
      <c r="H4116">
        <f>INDEX(Sites_coordo!$C$2:$C$62,IF(ISNUMBER(MATCH(Chiffrier!E4116,Sites_coordo!$A$2:$A$62,0)),MATCH(Chiffrier!E4116,Sites_coordo!$A$2:$A$62,0),NA()))</f>
        <v>50.144832999999998</v>
      </c>
      <c r="I4116">
        <f>INDEX(Sites_coordo!$B$2:$B$62,IF(ISNUMBER(MATCH(Chiffrier!E4116,Sites_coordo!$A$2:$A$62,0)),MATCH(Chiffrier!E4116,Sites_coordo!$A$2:$A$62,0),NA()))</f>
        <v>-66.300360999999995</v>
      </c>
      <c r="J4116" t="s">
        <v>105</v>
      </c>
      <c r="K4116" t="s">
        <v>105</v>
      </c>
      <c r="L4116" s="4">
        <v>20315562</v>
      </c>
      <c r="M4116" t="s">
        <v>151</v>
      </c>
      <c r="N4116" s="4">
        <v>3</v>
      </c>
      <c r="O4116" s="4" t="s">
        <v>121</v>
      </c>
      <c r="P4116" s="4">
        <v>3</v>
      </c>
      <c r="Q4116" s="4" t="s">
        <v>4396</v>
      </c>
      <c r="R4116" s="4" t="s">
        <v>106</v>
      </c>
      <c r="S4116" s="4" t="s">
        <v>106</v>
      </c>
      <c r="T4116" s="4" t="s">
        <v>106</v>
      </c>
      <c r="U4116" s="4" t="s">
        <v>106</v>
      </c>
      <c r="V4116" s="4" t="s">
        <v>106</v>
      </c>
      <c r="W4116" s="4" t="s">
        <v>106</v>
      </c>
      <c r="X4116" s="4" t="s">
        <v>106</v>
      </c>
      <c r="Y4116" s="4" t="s">
        <v>106</v>
      </c>
      <c r="Z4116" s="4" t="s">
        <v>106</v>
      </c>
      <c r="AA4116" s="4" t="s">
        <v>106</v>
      </c>
      <c r="AB4116" s="4" t="s">
        <v>106</v>
      </c>
      <c r="AC4116" s="4" t="s">
        <v>106</v>
      </c>
      <c r="AD4116" s="4" t="s">
        <v>106</v>
      </c>
      <c r="AE4116" s="4" t="s">
        <v>106</v>
      </c>
      <c r="AF4116" s="4" t="s">
        <v>106</v>
      </c>
      <c r="AH4116" s="6">
        <v>44144</v>
      </c>
      <c r="AI4116" t="s">
        <v>106</v>
      </c>
      <c r="AJ4116" t="s">
        <v>106</v>
      </c>
      <c r="AK4116" t="s">
        <v>106</v>
      </c>
      <c r="AL4116" s="3">
        <v>7.2</v>
      </c>
      <c r="AM4116" s="4">
        <v>28.2</v>
      </c>
      <c r="AN4116" t="s">
        <v>106</v>
      </c>
      <c r="AO4116" t="s">
        <v>106</v>
      </c>
      <c r="AP4116" t="s">
        <v>106</v>
      </c>
      <c r="AQ4116" t="s">
        <v>106</v>
      </c>
      <c r="AR4116" s="4" t="s">
        <v>106</v>
      </c>
      <c r="AS4116" s="4" t="s">
        <v>106</v>
      </c>
      <c r="AT4116" s="4" t="s">
        <v>106</v>
      </c>
      <c r="AU4116" t="s">
        <v>108</v>
      </c>
      <c r="AV4116" t="s">
        <v>109</v>
      </c>
      <c r="AW4116" t="s">
        <v>110</v>
      </c>
      <c r="AY4116" s="4" t="s">
        <v>5071</v>
      </c>
    </row>
    <row r="4117" spans="1:51" x14ac:dyDescent="0.25">
      <c r="A4117">
        <v>2020</v>
      </c>
      <c r="B4117" s="24">
        <v>43975</v>
      </c>
      <c r="C4117" s="6">
        <v>44144</v>
      </c>
      <c r="D4117" t="str">
        <f>INDEX(parametres!$B$2:$B$57,IF(ISNUMBER(MATCH(Chiffrier!E4117,parametres!$C$2:$C$57,0)),MATCH(E4117,parametres!$C$2:$C$57,0),NA()))</f>
        <v>CN-17</v>
      </c>
      <c r="E4117" t="s">
        <v>57</v>
      </c>
      <c r="F4117" t="s">
        <v>112</v>
      </c>
      <c r="G4117" s="4">
        <f t="shared" si="88"/>
        <v>24.142857142857142</v>
      </c>
      <c r="H4117">
        <f>INDEX(Sites_coordo!$C$2:$C$62,IF(ISNUMBER(MATCH(Chiffrier!E4117,Sites_coordo!$A$2:$A$62,0)),MATCH(Chiffrier!E4117,Sites_coordo!$A$2:$A$62,0),NA()))</f>
        <v>50.144832999999998</v>
      </c>
      <c r="I4117">
        <f>INDEX(Sites_coordo!$B$2:$B$62,IF(ISNUMBER(MATCH(Chiffrier!E4117,Sites_coordo!$A$2:$A$62,0)),MATCH(Chiffrier!E4117,Sites_coordo!$A$2:$A$62,0),NA()))</f>
        <v>-66.300360999999995</v>
      </c>
      <c r="J4117" t="s">
        <v>105</v>
      </c>
      <c r="K4117" t="s">
        <v>105</v>
      </c>
      <c r="L4117" s="4">
        <v>20315562</v>
      </c>
      <c r="M4117" t="s">
        <v>151</v>
      </c>
      <c r="N4117" s="4">
        <v>3</v>
      </c>
      <c r="O4117" s="4" t="s">
        <v>107</v>
      </c>
      <c r="P4117" s="4">
        <v>1</v>
      </c>
      <c r="Q4117" s="4" t="s">
        <v>4406</v>
      </c>
      <c r="R4117" s="4" t="s">
        <v>106</v>
      </c>
      <c r="S4117" s="4" t="s">
        <v>106</v>
      </c>
      <c r="T4117" s="4" t="s">
        <v>106</v>
      </c>
      <c r="U4117" s="4" t="s">
        <v>106</v>
      </c>
      <c r="V4117" s="4" t="s">
        <v>106</v>
      </c>
      <c r="W4117" s="4" t="s">
        <v>106</v>
      </c>
      <c r="X4117" s="4" t="s">
        <v>106</v>
      </c>
      <c r="Y4117" s="4" t="s">
        <v>106</v>
      </c>
      <c r="Z4117" s="4" t="s">
        <v>106</v>
      </c>
      <c r="AA4117" s="4" t="s">
        <v>106</v>
      </c>
      <c r="AB4117" s="4" t="s">
        <v>106</v>
      </c>
      <c r="AC4117" s="4" t="s">
        <v>106</v>
      </c>
      <c r="AD4117" s="4" t="s">
        <v>106</v>
      </c>
      <c r="AE4117" s="4" t="s">
        <v>106</v>
      </c>
      <c r="AF4117" s="4" t="s">
        <v>106</v>
      </c>
      <c r="AH4117" s="6">
        <v>44144</v>
      </c>
      <c r="AI4117" t="s">
        <v>106</v>
      </c>
      <c r="AJ4117" t="s">
        <v>106</v>
      </c>
      <c r="AK4117" t="s">
        <v>106</v>
      </c>
      <c r="AL4117" s="3">
        <v>7.2</v>
      </c>
      <c r="AM4117" s="4">
        <v>28.2</v>
      </c>
      <c r="AN4117" t="s">
        <v>106</v>
      </c>
      <c r="AO4117" t="s">
        <v>106</v>
      </c>
      <c r="AP4117" t="s">
        <v>106</v>
      </c>
      <c r="AQ4117" t="s">
        <v>106</v>
      </c>
      <c r="AR4117" s="4" t="s">
        <v>106</v>
      </c>
      <c r="AS4117" s="4" t="s">
        <v>106</v>
      </c>
      <c r="AT4117" s="4" t="s">
        <v>106</v>
      </c>
      <c r="AU4117" t="s">
        <v>108</v>
      </c>
      <c r="AV4117" t="s">
        <v>109</v>
      </c>
      <c r="AW4117" t="s">
        <v>110</v>
      </c>
      <c r="AY4117" s="4" t="s">
        <v>5071</v>
      </c>
    </row>
    <row r="4118" spans="1:51" x14ac:dyDescent="0.25">
      <c r="A4118">
        <v>2020</v>
      </c>
      <c r="B4118" s="24">
        <v>43975</v>
      </c>
      <c r="C4118" s="6">
        <v>44144</v>
      </c>
      <c r="D4118" t="str">
        <f>INDEX(parametres!$B$2:$B$57,IF(ISNUMBER(MATCH(Chiffrier!E4118,parametres!$C$2:$C$57,0)),MATCH(E4118,parametres!$C$2:$C$57,0),NA()))</f>
        <v>CN-17</v>
      </c>
      <c r="E4118" t="s">
        <v>57</v>
      </c>
      <c r="F4118" t="s">
        <v>112</v>
      </c>
      <c r="G4118" s="4">
        <f t="shared" si="88"/>
        <v>24.142857142857142</v>
      </c>
      <c r="H4118">
        <f>INDEX(Sites_coordo!$C$2:$C$62,IF(ISNUMBER(MATCH(Chiffrier!E4118,Sites_coordo!$A$2:$A$62,0)),MATCH(Chiffrier!E4118,Sites_coordo!$A$2:$A$62,0),NA()))</f>
        <v>50.144832999999998</v>
      </c>
      <c r="I4118">
        <f>INDEX(Sites_coordo!$B$2:$B$62,IF(ISNUMBER(MATCH(Chiffrier!E4118,Sites_coordo!$A$2:$A$62,0)),MATCH(Chiffrier!E4118,Sites_coordo!$A$2:$A$62,0),NA()))</f>
        <v>-66.300360999999995</v>
      </c>
      <c r="J4118" t="s">
        <v>105</v>
      </c>
      <c r="K4118" t="s">
        <v>105</v>
      </c>
      <c r="L4118" s="4">
        <v>20315562</v>
      </c>
      <c r="M4118" t="s">
        <v>151</v>
      </c>
      <c r="N4118" s="4">
        <v>4</v>
      </c>
      <c r="O4118" s="4" t="s">
        <v>121</v>
      </c>
      <c r="P4118" s="4">
        <v>1</v>
      </c>
      <c r="Q4118" s="4" t="s">
        <v>4397</v>
      </c>
      <c r="R4118" s="4" t="s">
        <v>106</v>
      </c>
      <c r="S4118" s="4" t="s">
        <v>106</v>
      </c>
      <c r="T4118" s="4" t="s">
        <v>106</v>
      </c>
      <c r="U4118" s="4" t="s">
        <v>106</v>
      </c>
      <c r="V4118" s="4" t="s">
        <v>106</v>
      </c>
      <c r="W4118" s="4" t="s">
        <v>106</v>
      </c>
      <c r="X4118" s="4" t="s">
        <v>106</v>
      </c>
      <c r="Y4118" s="4" t="s">
        <v>106</v>
      </c>
      <c r="Z4118" s="4" t="s">
        <v>106</v>
      </c>
      <c r="AA4118" s="4" t="s">
        <v>106</v>
      </c>
      <c r="AB4118" s="4" t="s">
        <v>106</v>
      </c>
      <c r="AC4118" s="4" t="s">
        <v>106</v>
      </c>
      <c r="AD4118" s="4" t="s">
        <v>106</v>
      </c>
      <c r="AE4118" s="4" t="s">
        <v>106</v>
      </c>
      <c r="AF4118" s="4" t="s">
        <v>106</v>
      </c>
      <c r="AH4118" s="6">
        <v>44144</v>
      </c>
      <c r="AI4118" t="s">
        <v>106</v>
      </c>
      <c r="AJ4118" t="s">
        <v>106</v>
      </c>
      <c r="AK4118" t="s">
        <v>106</v>
      </c>
      <c r="AL4118" s="3">
        <v>7.2</v>
      </c>
      <c r="AM4118" s="4">
        <v>28.2</v>
      </c>
      <c r="AN4118" t="s">
        <v>106</v>
      </c>
      <c r="AO4118" t="s">
        <v>106</v>
      </c>
      <c r="AP4118" t="s">
        <v>106</v>
      </c>
      <c r="AQ4118" t="s">
        <v>106</v>
      </c>
      <c r="AR4118" s="4" t="s">
        <v>106</v>
      </c>
      <c r="AS4118" s="4" t="s">
        <v>106</v>
      </c>
      <c r="AT4118" s="4" t="s">
        <v>106</v>
      </c>
      <c r="AU4118" t="s">
        <v>108</v>
      </c>
      <c r="AV4118" t="s">
        <v>109</v>
      </c>
      <c r="AW4118" t="s">
        <v>110</v>
      </c>
      <c r="AY4118" s="4" t="s">
        <v>5071</v>
      </c>
    </row>
    <row r="4119" spans="1:51" x14ac:dyDescent="0.25">
      <c r="A4119">
        <v>2020</v>
      </c>
      <c r="B4119" s="24">
        <v>43975</v>
      </c>
      <c r="C4119" s="6">
        <v>44144</v>
      </c>
      <c r="D4119" t="str">
        <f>INDEX(parametres!$B$2:$B$57,IF(ISNUMBER(MATCH(Chiffrier!E4119,parametres!$C$2:$C$57,0)),MATCH(E4119,parametres!$C$2:$C$57,0),NA()))</f>
        <v>CN-17</v>
      </c>
      <c r="E4119" t="s">
        <v>57</v>
      </c>
      <c r="F4119" t="s">
        <v>112</v>
      </c>
      <c r="G4119" s="4">
        <f t="shared" si="88"/>
        <v>24.142857142857142</v>
      </c>
      <c r="H4119">
        <f>INDEX(Sites_coordo!$C$2:$C$62,IF(ISNUMBER(MATCH(Chiffrier!E4119,Sites_coordo!$A$2:$A$62,0)),MATCH(Chiffrier!E4119,Sites_coordo!$A$2:$A$62,0),NA()))</f>
        <v>50.144832999999998</v>
      </c>
      <c r="I4119">
        <f>INDEX(Sites_coordo!$B$2:$B$62,IF(ISNUMBER(MATCH(Chiffrier!E4119,Sites_coordo!$A$2:$A$62,0)),MATCH(Chiffrier!E4119,Sites_coordo!$A$2:$A$62,0),NA()))</f>
        <v>-66.300360999999995</v>
      </c>
      <c r="J4119" t="s">
        <v>105</v>
      </c>
      <c r="K4119" t="s">
        <v>105</v>
      </c>
      <c r="L4119" s="4">
        <v>20315562</v>
      </c>
      <c r="M4119" t="s">
        <v>151</v>
      </c>
      <c r="N4119" s="4">
        <v>4</v>
      </c>
      <c r="O4119" s="4" t="s">
        <v>121</v>
      </c>
      <c r="P4119" s="4">
        <v>2</v>
      </c>
      <c r="Q4119" s="4" t="s">
        <v>4398</v>
      </c>
      <c r="R4119" s="4" t="s">
        <v>106</v>
      </c>
      <c r="S4119" s="4" t="s">
        <v>106</v>
      </c>
      <c r="T4119" s="4" t="s">
        <v>106</v>
      </c>
      <c r="U4119" s="4" t="s">
        <v>106</v>
      </c>
      <c r="V4119" s="4" t="s">
        <v>106</v>
      </c>
      <c r="W4119" s="4" t="s">
        <v>106</v>
      </c>
      <c r="X4119" s="4" t="s">
        <v>106</v>
      </c>
      <c r="Y4119" s="4" t="s">
        <v>106</v>
      </c>
      <c r="Z4119" s="4" t="s">
        <v>106</v>
      </c>
      <c r="AA4119" s="4" t="s">
        <v>106</v>
      </c>
      <c r="AB4119" s="4" t="s">
        <v>106</v>
      </c>
      <c r="AC4119" s="4" t="s">
        <v>106</v>
      </c>
      <c r="AD4119" s="4" t="s">
        <v>106</v>
      </c>
      <c r="AE4119" s="4" t="s">
        <v>106</v>
      </c>
      <c r="AF4119" s="4" t="s">
        <v>106</v>
      </c>
      <c r="AH4119" s="6">
        <v>44144</v>
      </c>
      <c r="AI4119" t="s">
        <v>106</v>
      </c>
      <c r="AJ4119" t="s">
        <v>106</v>
      </c>
      <c r="AK4119" t="s">
        <v>106</v>
      </c>
      <c r="AL4119" s="3">
        <v>7.2</v>
      </c>
      <c r="AM4119" s="4">
        <v>28.2</v>
      </c>
      <c r="AN4119" t="s">
        <v>106</v>
      </c>
      <c r="AO4119" t="s">
        <v>106</v>
      </c>
      <c r="AP4119" t="s">
        <v>106</v>
      </c>
      <c r="AQ4119" t="s">
        <v>106</v>
      </c>
      <c r="AR4119" s="4" t="s">
        <v>106</v>
      </c>
      <c r="AS4119" s="4" t="s">
        <v>106</v>
      </c>
      <c r="AT4119" s="4" t="s">
        <v>106</v>
      </c>
      <c r="AU4119" t="s">
        <v>108</v>
      </c>
      <c r="AV4119" t="s">
        <v>109</v>
      </c>
      <c r="AW4119" t="s">
        <v>110</v>
      </c>
      <c r="AY4119" s="4" t="s">
        <v>5071</v>
      </c>
    </row>
    <row r="4120" spans="1:51" x14ac:dyDescent="0.25">
      <c r="A4120">
        <v>2020</v>
      </c>
      <c r="B4120" s="24">
        <v>43975</v>
      </c>
      <c r="C4120" s="6">
        <v>44144</v>
      </c>
      <c r="D4120" t="str">
        <f>INDEX(parametres!$B$2:$B$57,IF(ISNUMBER(MATCH(Chiffrier!E4120,parametres!$C$2:$C$57,0)),MATCH(E4120,parametres!$C$2:$C$57,0),NA()))</f>
        <v>CN-17</v>
      </c>
      <c r="E4120" t="s">
        <v>57</v>
      </c>
      <c r="F4120" t="s">
        <v>112</v>
      </c>
      <c r="G4120" s="4">
        <f t="shared" si="88"/>
        <v>24.142857142857142</v>
      </c>
      <c r="H4120">
        <f>INDEX(Sites_coordo!$C$2:$C$62,IF(ISNUMBER(MATCH(Chiffrier!E4120,Sites_coordo!$A$2:$A$62,0)),MATCH(Chiffrier!E4120,Sites_coordo!$A$2:$A$62,0),NA()))</f>
        <v>50.144832999999998</v>
      </c>
      <c r="I4120">
        <f>INDEX(Sites_coordo!$B$2:$B$62,IF(ISNUMBER(MATCH(Chiffrier!E4120,Sites_coordo!$A$2:$A$62,0)),MATCH(Chiffrier!E4120,Sites_coordo!$A$2:$A$62,0),NA()))</f>
        <v>-66.300360999999995</v>
      </c>
      <c r="J4120" t="s">
        <v>105</v>
      </c>
      <c r="K4120" t="s">
        <v>105</v>
      </c>
      <c r="L4120" s="4">
        <v>20315562</v>
      </c>
      <c r="M4120" t="s">
        <v>151</v>
      </c>
      <c r="N4120" s="4">
        <v>4</v>
      </c>
      <c r="O4120" s="4" t="s">
        <v>121</v>
      </c>
      <c r="P4120" s="4">
        <v>3</v>
      </c>
      <c r="Q4120" s="4" t="s">
        <v>4399</v>
      </c>
      <c r="R4120" s="4" t="s">
        <v>106</v>
      </c>
      <c r="S4120" s="4" t="s">
        <v>106</v>
      </c>
      <c r="T4120" s="4" t="s">
        <v>106</v>
      </c>
      <c r="U4120" s="4" t="s">
        <v>106</v>
      </c>
      <c r="V4120" s="4" t="s">
        <v>106</v>
      </c>
      <c r="W4120" s="4" t="s">
        <v>106</v>
      </c>
      <c r="X4120" s="4" t="s">
        <v>106</v>
      </c>
      <c r="Y4120" s="4" t="s">
        <v>106</v>
      </c>
      <c r="Z4120" s="4" t="s">
        <v>106</v>
      </c>
      <c r="AA4120" s="4" t="s">
        <v>106</v>
      </c>
      <c r="AB4120" s="4" t="s">
        <v>106</v>
      </c>
      <c r="AC4120" s="4" t="s">
        <v>106</v>
      </c>
      <c r="AD4120" s="4" t="s">
        <v>106</v>
      </c>
      <c r="AE4120" s="4" t="s">
        <v>106</v>
      </c>
      <c r="AF4120" s="4" t="s">
        <v>106</v>
      </c>
      <c r="AH4120" s="6">
        <v>44144</v>
      </c>
      <c r="AI4120" t="s">
        <v>106</v>
      </c>
      <c r="AJ4120" t="s">
        <v>106</v>
      </c>
      <c r="AK4120" t="s">
        <v>106</v>
      </c>
      <c r="AL4120" s="3">
        <v>7.2</v>
      </c>
      <c r="AM4120" s="4">
        <v>28.2</v>
      </c>
      <c r="AN4120" t="s">
        <v>106</v>
      </c>
      <c r="AO4120" t="s">
        <v>106</v>
      </c>
      <c r="AP4120" t="s">
        <v>106</v>
      </c>
      <c r="AQ4120" t="s">
        <v>106</v>
      </c>
      <c r="AR4120" s="4" t="s">
        <v>106</v>
      </c>
      <c r="AS4120" s="4" t="s">
        <v>106</v>
      </c>
      <c r="AT4120" s="4" t="s">
        <v>106</v>
      </c>
      <c r="AU4120" t="s">
        <v>108</v>
      </c>
      <c r="AV4120" t="s">
        <v>109</v>
      </c>
      <c r="AW4120" t="s">
        <v>110</v>
      </c>
      <c r="AY4120" s="4" t="s">
        <v>5071</v>
      </c>
    </row>
    <row r="4121" spans="1:51" x14ac:dyDescent="0.25">
      <c r="A4121">
        <v>2020</v>
      </c>
      <c r="B4121" s="24">
        <v>43975</v>
      </c>
      <c r="C4121" s="6">
        <v>44144</v>
      </c>
      <c r="D4121" t="str">
        <f>INDEX(parametres!$B$2:$B$57,IF(ISNUMBER(MATCH(Chiffrier!E4121,parametres!$C$2:$C$57,0)),MATCH(E4121,parametres!$C$2:$C$57,0),NA()))</f>
        <v>CN-17</v>
      </c>
      <c r="E4121" t="s">
        <v>57</v>
      </c>
      <c r="F4121" t="s">
        <v>112</v>
      </c>
      <c r="G4121" s="4">
        <f t="shared" si="88"/>
        <v>24.142857142857142</v>
      </c>
      <c r="H4121">
        <f>INDEX(Sites_coordo!$C$2:$C$62,IF(ISNUMBER(MATCH(Chiffrier!E4121,Sites_coordo!$A$2:$A$62,0)),MATCH(Chiffrier!E4121,Sites_coordo!$A$2:$A$62,0),NA()))</f>
        <v>50.144832999999998</v>
      </c>
      <c r="I4121">
        <f>INDEX(Sites_coordo!$B$2:$B$62,IF(ISNUMBER(MATCH(Chiffrier!E4121,Sites_coordo!$A$2:$A$62,0)),MATCH(Chiffrier!E4121,Sites_coordo!$A$2:$A$62,0),NA()))</f>
        <v>-66.300360999999995</v>
      </c>
      <c r="J4121" t="s">
        <v>105</v>
      </c>
      <c r="K4121" t="s">
        <v>105</v>
      </c>
      <c r="L4121" s="4">
        <v>20315562</v>
      </c>
      <c r="M4121" t="s">
        <v>151</v>
      </c>
      <c r="N4121" s="4">
        <v>4</v>
      </c>
      <c r="O4121" s="4" t="s">
        <v>107</v>
      </c>
      <c r="P4121" s="4">
        <v>1</v>
      </c>
      <c r="Q4121" s="4" t="s">
        <v>4407</v>
      </c>
      <c r="R4121" s="4" t="s">
        <v>106</v>
      </c>
      <c r="S4121" s="4" t="s">
        <v>106</v>
      </c>
      <c r="T4121" s="4" t="s">
        <v>106</v>
      </c>
      <c r="U4121" s="4" t="s">
        <v>106</v>
      </c>
      <c r="V4121" s="4" t="s">
        <v>106</v>
      </c>
      <c r="W4121" s="4" t="s">
        <v>106</v>
      </c>
      <c r="X4121" s="4" t="s">
        <v>106</v>
      </c>
      <c r="Y4121" s="4" t="s">
        <v>106</v>
      </c>
      <c r="Z4121" s="4" t="s">
        <v>106</v>
      </c>
      <c r="AA4121" s="4" t="s">
        <v>106</v>
      </c>
      <c r="AB4121" s="4" t="s">
        <v>106</v>
      </c>
      <c r="AC4121" s="4" t="s">
        <v>106</v>
      </c>
      <c r="AD4121" s="4" t="s">
        <v>106</v>
      </c>
      <c r="AE4121" s="4" t="s">
        <v>106</v>
      </c>
      <c r="AF4121" s="4" t="s">
        <v>106</v>
      </c>
      <c r="AH4121" s="6">
        <v>44144</v>
      </c>
      <c r="AI4121" t="s">
        <v>106</v>
      </c>
      <c r="AJ4121" t="s">
        <v>106</v>
      </c>
      <c r="AK4121" t="s">
        <v>106</v>
      </c>
      <c r="AL4121" s="3">
        <v>7.2</v>
      </c>
      <c r="AM4121" s="4">
        <v>28.2</v>
      </c>
      <c r="AN4121" t="s">
        <v>106</v>
      </c>
      <c r="AO4121" t="s">
        <v>106</v>
      </c>
      <c r="AP4121" t="s">
        <v>106</v>
      </c>
      <c r="AQ4121" t="s">
        <v>106</v>
      </c>
      <c r="AR4121" s="4" t="s">
        <v>106</v>
      </c>
      <c r="AS4121" s="4" t="s">
        <v>106</v>
      </c>
      <c r="AT4121" s="4" t="s">
        <v>106</v>
      </c>
      <c r="AU4121" t="s">
        <v>108</v>
      </c>
      <c r="AV4121" t="s">
        <v>109</v>
      </c>
      <c r="AW4121" t="s">
        <v>110</v>
      </c>
      <c r="AY4121" s="4" t="s">
        <v>5071</v>
      </c>
    </row>
    <row r="4122" spans="1:51" x14ac:dyDescent="0.25">
      <c r="A4122">
        <v>2020</v>
      </c>
      <c r="B4122" s="24">
        <v>43975</v>
      </c>
      <c r="C4122" s="6">
        <v>44144</v>
      </c>
      <c r="D4122" t="str">
        <f>INDEX(parametres!$B$2:$B$57,IF(ISNUMBER(MATCH(Chiffrier!E4122,parametres!$C$2:$C$57,0)),MATCH(E4122,parametres!$C$2:$C$57,0),NA()))</f>
        <v>CN-17</v>
      </c>
      <c r="E4122" t="s">
        <v>57</v>
      </c>
      <c r="F4122" t="s">
        <v>112</v>
      </c>
      <c r="G4122" s="4">
        <f t="shared" si="88"/>
        <v>24.142857142857142</v>
      </c>
      <c r="H4122">
        <f>INDEX(Sites_coordo!$C$2:$C$62,IF(ISNUMBER(MATCH(Chiffrier!E4122,Sites_coordo!$A$2:$A$62,0)),MATCH(Chiffrier!E4122,Sites_coordo!$A$2:$A$62,0),NA()))</f>
        <v>50.144832999999998</v>
      </c>
      <c r="I4122">
        <f>INDEX(Sites_coordo!$B$2:$B$62,IF(ISNUMBER(MATCH(Chiffrier!E4122,Sites_coordo!$A$2:$A$62,0)),MATCH(Chiffrier!E4122,Sites_coordo!$A$2:$A$62,0),NA()))</f>
        <v>-66.300360999999995</v>
      </c>
      <c r="J4122" t="s">
        <v>105</v>
      </c>
      <c r="K4122" t="s">
        <v>105</v>
      </c>
      <c r="L4122" s="4">
        <v>20315562</v>
      </c>
      <c r="M4122" t="s">
        <v>151</v>
      </c>
      <c r="N4122" s="4">
        <v>5</v>
      </c>
      <c r="O4122" s="4" t="s">
        <v>121</v>
      </c>
      <c r="P4122" s="4">
        <v>1</v>
      </c>
      <c r="Q4122" s="4" t="s">
        <v>4400</v>
      </c>
      <c r="R4122" s="4">
        <v>0</v>
      </c>
      <c r="S4122">
        <v>0</v>
      </c>
      <c r="T4122" t="s">
        <v>106</v>
      </c>
      <c r="U4122">
        <v>0</v>
      </c>
      <c r="V4122" t="s">
        <v>106</v>
      </c>
      <c r="W4122">
        <v>0</v>
      </c>
      <c r="X4122">
        <v>0</v>
      </c>
      <c r="Y4122">
        <v>0</v>
      </c>
      <c r="Z4122">
        <v>0</v>
      </c>
      <c r="AA4122">
        <v>0</v>
      </c>
      <c r="AB4122" s="4">
        <v>0</v>
      </c>
      <c r="AC4122" s="4">
        <v>0</v>
      </c>
      <c r="AD4122" s="4">
        <v>0</v>
      </c>
      <c r="AE4122" s="4">
        <v>0</v>
      </c>
      <c r="AF4122" s="4">
        <v>0</v>
      </c>
      <c r="AH4122" s="6">
        <v>44144</v>
      </c>
      <c r="AI4122" t="s">
        <v>106</v>
      </c>
      <c r="AJ4122" t="s">
        <v>106</v>
      </c>
      <c r="AK4122" t="s">
        <v>106</v>
      </c>
      <c r="AL4122" s="3">
        <v>7.2</v>
      </c>
      <c r="AM4122" s="4">
        <v>28.2</v>
      </c>
      <c r="AN4122" t="s">
        <v>106</v>
      </c>
      <c r="AO4122" t="s">
        <v>106</v>
      </c>
      <c r="AP4122" t="s">
        <v>106</v>
      </c>
      <c r="AQ4122" t="s">
        <v>106</v>
      </c>
      <c r="AR4122" s="4" t="s">
        <v>106</v>
      </c>
      <c r="AS4122" s="4" t="s">
        <v>106</v>
      </c>
      <c r="AT4122" s="4" t="s">
        <v>106</v>
      </c>
      <c r="AU4122" t="s">
        <v>108</v>
      </c>
      <c r="AV4122" t="s">
        <v>109</v>
      </c>
      <c r="AW4122" t="s">
        <v>110</v>
      </c>
      <c r="AY4122" s="4" t="s">
        <v>5069</v>
      </c>
    </row>
    <row r="4123" spans="1:51" x14ac:dyDescent="0.25">
      <c r="A4123">
        <v>2020</v>
      </c>
      <c r="B4123" s="24">
        <v>43975</v>
      </c>
      <c r="C4123" s="6">
        <v>44144</v>
      </c>
      <c r="D4123" t="str">
        <f>INDEX(parametres!$B$2:$B$57,IF(ISNUMBER(MATCH(Chiffrier!E4123,parametres!$C$2:$C$57,0)),MATCH(E4123,parametres!$C$2:$C$57,0),NA()))</f>
        <v>CN-17</v>
      </c>
      <c r="E4123" t="s">
        <v>57</v>
      </c>
      <c r="F4123" t="s">
        <v>112</v>
      </c>
      <c r="G4123" s="4">
        <f t="shared" si="88"/>
        <v>24.142857142857142</v>
      </c>
      <c r="H4123">
        <f>INDEX(Sites_coordo!$C$2:$C$62,IF(ISNUMBER(MATCH(Chiffrier!E4123,Sites_coordo!$A$2:$A$62,0)),MATCH(Chiffrier!E4123,Sites_coordo!$A$2:$A$62,0),NA()))</f>
        <v>50.144832999999998</v>
      </c>
      <c r="I4123">
        <f>INDEX(Sites_coordo!$B$2:$B$62,IF(ISNUMBER(MATCH(Chiffrier!E4123,Sites_coordo!$A$2:$A$62,0)),MATCH(Chiffrier!E4123,Sites_coordo!$A$2:$A$62,0),NA()))</f>
        <v>-66.300360999999995</v>
      </c>
      <c r="J4123" t="s">
        <v>105</v>
      </c>
      <c r="K4123" t="s">
        <v>105</v>
      </c>
      <c r="L4123" s="4">
        <v>20315562</v>
      </c>
      <c r="M4123" t="s">
        <v>151</v>
      </c>
      <c r="N4123" s="4">
        <v>5</v>
      </c>
      <c r="O4123" s="4" t="s">
        <v>121</v>
      </c>
      <c r="P4123" s="4">
        <v>2</v>
      </c>
      <c r="Q4123" s="4" t="s">
        <v>4401</v>
      </c>
      <c r="R4123" s="4">
        <v>0</v>
      </c>
      <c r="S4123">
        <v>0</v>
      </c>
      <c r="T4123" t="s">
        <v>106</v>
      </c>
      <c r="U4123">
        <v>0</v>
      </c>
      <c r="V4123" t="s">
        <v>106</v>
      </c>
      <c r="W4123">
        <v>0</v>
      </c>
      <c r="X4123">
        <v>0</v>
      </c>
      <c r="Y4123">
        <v>0</v>
      </c>
      <c r="Z4123">
        <v>0</v>
      </c>
      <c r="AA4123">
        <v>0</v>
      </c>
      <c r="AB4123" s="4">
        <v>0</v>
      </c>
      <c r="AC4123" s="4">
        <v>0</v>
      </c>
      <c r="AD4123" s="4">
        <v>0</v>
      </c>
      <c r="AE4123" s="4">
        <v>0</v>
      </c>
      <c r="AF4123" s="4">
        <v>0</v>
      </c>
      <c r="AH4123" s="6">
        <v>44144</v>
      </c>
      <c r="AI4123" t="s">
        <v>106</v>
      </c>
      <c r="AJ4123" t="s">
        <v>106</v>
      </c>
      <c r="AK4123" t="s">
        <v>106</v>
      </c>
      <c r="AL4123" s="3">
        <v>7.2</v>
      </c>
      <c r="AM4123" s="4">
        <v>28.2</v>
      </c>
      <c r="AN4123" t="s">
        <v>106</v>
      </c>
      <c r="AO4123" t="s">
        <v>106</v>
      </c>
      <c r="AP4123" t="s">
        <v>106</v>
      </c>
      <c r="AQ4123" t="s">
        <v>106</v>
      </c>
      <c r="AR4123" s="4" t="s">
        <v>106</v>
      </c>
      <c r="AS4123" s="4" t="s">
        <v>106</v>
      </c>
      <c r="AT4123" s="4" t="s">
        <v>106</v>
      </c>
      <c r="AU4123" t="s">
        <v>108</v>
      </c>
      <c r="AV4123" t="s">
        <v>109</v>
      </c>
      <c r="AW4123" t="s">
        <v>110</v>
      </c>
      <c r="AY4123" s="4" t="s">
        <v>5069</v>
      </c>
    </row>
    <row r="4124" spans="1:51" x14ac:dyDescent="0.25">
      <c r="A4124">
        <v>2020</v>
      </c>
      <c r="B4124" s="24">
        <v>43975</v>
      </c>
      <c r="C4124" s="6">
        <v>44144</v>
      </c>
      <c r="D4124" t="str">
        <f>INDEX(parametres!$B$2:$B$57,IF(ISNUMBER(MATCH(Chiffrier!E4124,parametres!$C$2:$C$57,0)),MATCH(E4124,parametres!$C$2:$C$57,0),NA()))</f>
        <v>CN-17</v>
      </c>
      <c r="E4124" t="s">
        <v>57</v>
      </c>
      <c r="F4124" t="s">
        <v>112</v>
      </c>
      <c r="G4124" s="4">
        <f t="shared" si="88"/>
        <v>24.142857142857142</v>
      </c>
      <c r="H4124">
        <f>INDEX(Sites_coordo!$C$2:$C$62,IF(ISNUMBER(MATCH(Chiffrier!E4124,Sites_coordo!$A$2:$A$62,0)),MATCH(Chiffrier!E4124,Sites_coordo!$A$2:$A$62,0),NA()))</f>
        <v>50.144832999999998</v>
      </c>
      <c r="I4124">
        <f>INDEX(Sites_coordo!$B$2:$B$62,IF(ISNUMBER(MATCH(Chiffrier!E4124,Sites_coordo!$A$2:$A$62,0)),MATCH(Chiffrier!E4124,Sites_coordo!$A$2:$A$62,0),NA()))</f>
        <v>-66.300360999999995</v>
      </c>
      <c r="J4124" t="s">
        <v>105</v>
      </c>
      <c r="K4124" t="s">
        <v>105</v>
      </c>
      <c r="L4124" s="4">
        <v>20315562</v>
      </c>
      <c r="M4124" t="s">
        <v>151</v>
      </c>
      <c r="N4124" s="4">
        <v>5</v>
      </c>
      <c r="O4124" s="4" t="s">
        <v>121</v>
      </c>
      <c r="P4124" s="4">
        <v>3</v>
      </c>
      <c r="Q4124" s="4" t="s">
        <v>4402</v>
      </c>
      <c r="R4124" s="4">
        <v>0</v>
      </c>
      <c r="S4124">
        <v>0</v>
      </c>
      <c r="T4124" t="s">
        <v>106</v>
      </c>
      <c r="U4124">
        <v>0</v>
      </c>
      <c r="V4124" t="s">
        <v>106</v>
      </c>
      <c r="W4124">
        <v>0</v>
      </c>
      <c r="X4124">
        <v>0</v>
      </c>
      <c r="Y4124">
        <v>0</v>
      </c>
      <c r="Z4124">
        <v>0</v>
      </c>
      <c r="AA4124">
        <v>0</v>
      </c>
      <c r="AB4124" s="4">
        <v>0</v>
      </c>
      <c r="AC4124" s="4">
        <v>0</v>
      </c>
      <c r="AD4124" s="4">
        <v>0</v>
      </c>
      <c r="AE4124" s="4">
        <v>0</v>
      </c>
      <c r="AF4124" s="4">
        <v>0</v>
      </c>
      <c r="AH4124" s="6">
        <v>44144</v>
      </c>
      <c r="AI4124" t="s">
        <v>106</v>
      </c>
      <c r="AJ4124" t="s">
        <v>106</v>
      </c>
      <c r="AK4124" t="s">
        <v>106</v>
      </c>
      <c r="AL4124" s="3">
        <v>7.2</v>
      </c>
      <c r="AM4124" s="4">
        <v>28.2</v>
      </c>
      <c r="AN4124" t="s">
        <v>106</v>
      </c>
      <c r="AO4124" t="s">
        <v>106</v>
      </c>
      <c r="AP4124" t="s">
        <v>106</v>
      </c>
      <c r="AQ4124" t="s">
        <v>106</v>
      </c>
      <c r="AR4124" s="4" t="s">
        <v>106</v>
      </c>
      <c r="AS4124" s="4" t="s">
        <v>106</v>
      </c>
      <c r="AT4124" s="4" t="s">
        <v>106</v>
      </c>
      <c r="AU4124" t="s">
        <v>108</v>
      </c>
      <c r="AV4124" t="s">
        <v>109</v>
      </c>
      <c r="AW4124" t="s">
        <v>110</v>
      </c>
      <c r="AY4124" s="4" t="s">
        <v>5069</v>
      </c>
    </row>
    <row r="4125" spans="1:51" x14ac:dyDescent="0.25">
      <c r="A4125">
        <v>2020</v>
      </c>
      <c r="B4125" s="24">
        <v>43975</v>
      </c>
      <c r="C4125" s="6">
        <v>44144</v>
      </c>
      <c r="D4125" t="str">
        <f>INDEX(parametres!$B$2:$B$57,IF(ISNUMBER(MATCH(Chiffrier!E4125,parametres!$C$2:$C$57,0)),MATCH(E4125,parametres!$C$2:$C$57,0),NA()))</f>
        <v>CN-17</v>
      </c>
      <c r="E4125" t="s">
        <v>57</v>
      </c>
      <c r="F4125" t="s">
        <v>112</v>
      </c>
      <c r="G4125" s="4">
        <f t="shared" si="88"/>
        <v>24.142857142857142</v>
      </c>
      <c r="H4125">
        <f>INDEX(Sites_coordo!$C$2:$C$62,IF(ISNUMBER(MATCH(Chiffrier!E4125,Sites_coordo!$A$2:$A$62,0)),MATCH(Chiffrier!E4125,Sites_coordo!$A$2:$A$62,0),NA()))</f>
        <v>50.144832999999998</v>
      </c>
      <c r="I4125">
        <f>INDEX(Sites_coordo!$B$2:$B$62,IF(ISNUMBER(MATCH(Chiffrier!E4125,Sites_coordo!$A$2:$A$62,0)),MATCH(Chiffrier!E4125,Sites_coordo!$A$2:$A$62,0),NA()))</f>
        <v>-66.300360999999995</v>
      </c>
      <c r="J4125" t="s">
        <v>105</v>
      </c>
      <c r="K4125" t="s">
        <v>105</v>
      </c>
      <c r="L4125" s="4">
        <v>20315562</v>
      </c>
      <c r="M4125" t="s">
        <v>151</v>
      </c>
      <c r="N4125" s="4">
        <v>5</v>
      </c>
      <c r="O4125" s="4" t="s">
        <v>107</v>
      </c>
      <c r="P4125" s="4">
        <v>1</v>
      </c>
      <c r="Q4125" s="4" t="s">
        <v>4408</v>
      </c>
      <c r="R4125" s="4">
        <v>0</v>
      </c>
      <c r="S4125">
        <v>0</v>
      </c>
      <c r="T4125" t="s">
        <v>106</v>
      </c>
      <c r="U4125">
        <v>0</v>
      </c>
      <c r="V4125" t="s">
        <v>106</v>
      </c>
      <c r="W4125">
        <v>0</v>
      </c>
      <c r="X4125">
        <v>0</v>
      </c>
      <c r="Y4125">
        <v>0</v>
      </c>
      <c r="Z4125">
        <v>0</v>
      </c>
      <c r="AA4125">
        <v>0</v>
      </c>
      <c r="AB4125" s="4">
        <v>0</v>
      </c>
      <c r="AC4125" s="4">
        <v>0</v>
      </c>
      <c r="AD4125" s="4">
        <v>0</v>
      </c>
      <c r="AE4125" s="4">
        <v>0</v>
      </c>
      <c r="AF4125" s="4">
        <v>0</v>
      </c>
      <c r="AH4125" s="6">
        <v>44144</v>
      </c>
      <c r="AI4125" t="s">
        <v>106</v>
      </c>
      <c r="AJ4125" t="s">
        <v>106</v>
      </c>
      <c r="AK4125" t="s">
        <v>106</v>
      </c>
      <c r="AL4125" s="3">
        <v>7.2</v>
      </c>
      <c r="AM4125" s="4">
        <v>28.2</v>
      </c>
      <c r="AN4125" t="s">
        <v>106</v>
      </c>
      <c r="AO4125" t="s">
        <v>106</v>
      </c>
      <c r="AP4125" t="s">
        <v>106</v>
      </c>
      <c r="AQ4125" t="s">
        <v>106</v>
      </c>
      <c r="AR4125" s="4" t="s">
        <v>106</v>
      </c>
      <c r="AS4125" s="4" t="s">
        <v>106</v>
      </c>
      <c r="AT4125" s="4" t="s">
        <v>106</v>
      </c>
      <c r="AU4125" t="s">
        <v>108</v>
      </c>
      <c r="AV4125" t="s">
        <v>109</v>
      </c>
      <c r="AW4125" t="s">
        <v>110</v>
      </c>
      <c r="AY4125" s="4" t="s">
        <v>5069</v>
      </c>
    </row>
    <row r="4126" spans="1:51" x14ac:dyDescent="0.25">
      <c r="A4126">
        <v>2020</v>
      </c>
      <c r="B4126" s="24">
        <v>43975</v>
      </c>
      <c r="C4126" s="6">
        <v>44144</v>
      </c>
      <c r="D4126" t="str">
        <f>INDEX(parametres!$B$2:$B$57,IF(ISNUMBER(MATCH(Chiffrier!E4126,parametres!$C$2:$C$57,0)),MATCH(E4126,parametres!$C$2:$C$57,0),NA()))</f>
        <v>CN-17</v>
      </c>
      <c r="E4126" t="s">
        <v>57</v>
      </c>
      <c r="F4126" t="s">
        <v>112</v>
      </c>
      <c r="G4126" s="4">
        <f t="shared" si="88"/>
        <v>24.142857142857142</v>
      </c>
      <c r="H4126">
        <f>INDEX(Sites_coordo!$C$2:$C$62,IF(ISNUMBER(MATCH(Chiffrier!E4126,Sites_coordo!$A$2:$A$62,0)),MATCH(Chiffrier!E4126,Sites_coordo!$A$2:$A$62,0),NA()))</f>
        <v>50.144832999999998</v>
      </c>
      <c r="I4126">
        <f>INDEX(Sites_coordo!$B$2:$B$62,IF(ISNUMBER(MATCH(Chiffrier!E4126,Sites_coordo!$A$2:$A$62,0)),MATCH(Chiffrier!E4126,Sites_coordo!$A$2:$A$62,0),NA()))</f>
        <v>-66.300360999999995</v>
      </c>
      <c r="J4126" t="s">
        <v>105</v>
      </c>
      <c r="K4126" t="s">
        <v>105</v>
      </c>
      <c r="L4126" s="4">
        <v>20315562</v>
      </c>
      <c r="M4126" t="s">
        <v>151</v>
      </c>
      <c r="N4126" s="4">
        <v>6</v>
      </c>
      <c r="O4126" s="4" t="s">
        <v>121</v>
      </c>
      <c r="P4126" s="4">
        <v>1</v>
      </c>
      <c r="Q4126" s="4" t="s">
        <v>4403</v>
      </c>
      <c r="R4126" s="4">
        <v>0</v>
      </c>
      <c r="S4126">
        <v>0</v>
      </c>
      <c r="T4126" t="s">
        <v>106</v>
      </c>
      <c r="U4126">
        <v>0</v>
      </c>
      <c r="V4126" t="s">
        <v>106</v>
      </c>
      <c r="W4126">
        <v>0</v>
      </c>
      <c r="X4126">
        <v>0</v>
      </c>
      <c r="Y4126">
        <v>0</v>
      </c>
      <c r="Z4126">
        <v>0</v>
      </c>
      <c r="AA4126">
        <v>0</v>
      </c>
      <c r="AB4126" s="4">
        <v>0</v>
      </c>
      <c r="AC4126" s="4">
        <v>0</v>
      </c>
      <c r="AD4126" s="4">
        <v>0</v>
      </c>
      <c r="AE4126" s="4">
        <v>0</v>
      </c>
      <c r="AF4126" s="4">
        <v>0</v>
      </c>
      <c r="AH4126" s="6">
        <v>44144</v>
      </c>
      <c r="AI4126" t="s">
        <v>106</v>
      </c>
      <c r="AJ4126" t="s">
        <v>106</v>
      </c>
      <c r="AK4126" t="s">
        <v>106</v>
      </c>
      <c r="AL4126" s="3">
        <v>7.2</v>
      </c>
      <c r="AM4126" s="4">
        <v>28.2</v>
      </c>
      <c r="AN4126" t="s">
        <v>106</v>
      </c>
      <c r="AO4126" t="s">
        <v>106</v>
      </c>
      <c r="AP4126" t="s">
        <v>106</v>
      </c>
      <c r="AQ4126" t="s">
        <v>106</v>
      </c>
      <c r="AR4126" s="4" t="s">
        <v>106</v>
      </c>
      <c r="AS4126" s="4" t="s">
        <v>106</v>
      </c>
      <c r="AT4126" s="4" t="s">
        <v>106</v>
      </c>
      <c r="AU4126" t="s">
        <v>108</v>
      </c>
      <c r="AV4126" t="s">
        <v>109</v>
      </c>
      <c r="AW4126" t="s">
        <v>110</v>
      </c>
      <c r="AY4126" s="4" t="s">
        <v>5069</v>
      </c>
    </row>
    <row r="4127" spans="1:51" x14ac:dyDescent="0.25">
      <c r="A4127">
        <v>2020</v>
      </c>
      <c r="B4127" s="24">
        <v>43975</v>
      </c>
      <c r="C4127" s="6">
        <v>44144</v>
      </c>
      <c r="D4127" t="str">
        <f>INDEX(parametres!$B$2:$B$57,IF(ISNUMBER(MATCH(Chiffrier!E4127,parametres!$C$2:$C$57,0)),MATCH(E4127,parametres!$C$2:$C$57,0),NA()))</f>
        <v>CN-17</v>
      </c>
      <c r="E4127" t="s">
        <v>57</v>
      </c>
      <c r="F4127" t="s">
        <v>112</v>
      </c>
      <c r="G4127" s="4">
        <f t="shared" si="88"/>
        <v>24.142857142857142</v>
      </c>
      <c r="H4127">
        <f>INDEX(Sites_coordo!$C$2:$C$62,IF(ISNUMBER(MATCH(Chiffrier!E4127,Sites_coordo!$A$2:$A$62,0)),MATCH(Chiffrier!E4127,Sites_coordo!$A$2:$A$62,0),NA()))</f>
        <v>50.144832999999998</v>
      </c>
      <c r="I4127">
        <f>INDEX(Sites_coordo!$B$2:$B$62,IF(ISNUMBER(MATCH(Chiffrier!E4127,Sites_coordo!$A$2:$A$62,0)),MATCH(Chiffrier!E4127,Sites_coordo!$A$2:$A$62,0),NA()))</f>
        <v>-66.300360999999995</v>
      </c>
      <c r="J4127" t="s">
        <v>105</v>
      </c>
      <c r="K4127" t="s">
        <v>105</v>
      </c>
      <c r="L4127" s="4">
        <v>20315562</v>
      </c>
      <c r="M4127" t="s">
        <v>151</v>
      </c>
      <c r="N4127" s="4">
        <v>6</v>
      </c>
      <c r="O4127" s="4" t="s">
        <v>121</v>
      </c>
      <c r="P4127" s="4">
        <v>2</v>
      </c>
      <c r="Q4127" s="4" t="s">
        <v>4404</v>
      </c>
      <c r="R4127" s="4">
        <v>0</v>
      </c>
      <c r="S4127">
        <v>0</v>
      </c>
      <c r="T4127" t="s">
        <v>106</v>
      </c>
      <c r="U4127">
        <v>0</v>
      </c>
      <c r="V4127" t="s">
        <v>106</v>
      </c>
      <c r="W4127">
        <v>0</v>
      </c>
      <c r="X4127">
        <v>0</v>
      </c>
      <c r="Y4127">
        <v>0</v>
      </c>
      <c r="Z4127">
        <v>0</v>
      </c>
      <c r="AA4127">
        <v>0</v>
      </c>
      <c r="AB4127" s="4">
        <v>0</v>
      </c>
      <c r="AC4127" s="4">
        <v>0</v>
      </c>
      <c r="AD4127" s="4">
        <v>0</v>
      </c>
      <c r="AE4127" s="4">
        <v>0</v>
      </c>
      <c r="AF4127" s="4">
        <v>0</v>
      </c>
      <c r="AH4127" s="6">
        <v>44144</v>
      </c>
      <c r="AI4127" t="s">
        <v>106</v>
      </c>
      <c r="AJ4127" t="s">
        <v>106</v>
      </c>
      <c r="AK4127" t="s">
        <v>106</v>
      </c>
      <c r="AL4127" s="3">
        <v>7.2</v>
      </c>
      <c r="AM4127" s="4">
        <v>28.2</v>
      </c>
      <c r="AN4127" t="s">
        <v>106</v>
      </c>
      <c r="AO4127" t="s">
        <v>106</v>
      </c>
      <c r="AP4127" t="s">
        <v>106</v>
      </c>
      <c r="AQ4127" t="s">
        <v>106</v>
      </c>
      <c r="AR4127" s="4" t="s">
        <v>106</v>
      </c>
      <c r="AS4127" s="4" t="s">
        <v>106</v>
      </c>
      <c r="AT4127" s="4" t="s">
        <v>106</v>
      </c>
      <c r="AU4127" t="s">
        <v>108</v>
      </c>
      <c r="AV4127" t="s">
        <v>109</v>
      </c>
      <c r="AW4127" t="s">
        <v>110</v>
      </c>
      <c r="AY4127" s="4" t="s">
        <v>5069</v>
      </c>
    </row>
    <row r="4128" spans="1:51" x14ac:dyDescent="0.25">
      <c r="A4128">
        <v>2020</v>
      </c>
      <c r="B4128" s="24">
        <v>43975</v>
      </c>
      <c r="C4128" s="6">
        <v>44144</v>
      </c>
      <c r="D4128" t="str">
        <f>INDEX(parametres!$B$2:$B$57,IF(ISNUMBER(MATCH(Chiffrier!E4128,parametres!$C$2:$C$57,0)),MATCH(E4128,parametres!$C$2:$C$57,0),NA()))</f>
        <v>CN-17</v>
      </c>
      <c r="E4128" t="s">
        <v>57</v>
      </c>
      <c r="F4128" t="s">
        <v>112</v>
      </c>
      <c r="G4128" s="4">
        <f t="shared" si="88"/>
        <v>24.142857142857142</v>
      </c>
      <c r="H4128">
        <f>INDEX(Sites_coordo!$C$2:$C$62,IF(ISNUMBER(MATCH(Chiffrier!E4128,Sites_coordo!$A$2:$A$62,0)),MATCH(Chiffrier!E4128,Sites_coordo!$A$2:$A$62,0),NA()))</f>
        <v>50.144832999999998</v>
      </c>
      <c r="I4128">
        <f>INDEX(Sites_coordo!$B$2:$B$62,IF(ISNUMBER(MATCH(Chiffrier!E4128,Sites_coordo!$A$2:$A$62,0)),MATCH(Chiffrier!E4128,Sites_coordo!$A$2:$A$62,0),NA()))</f>
        <v>-66.300360999999995</v>
      </c>
      <c r="J4128" t="s">
        <v>105</v>
      </c>
      <c r="K4128" t="s">
        <v>105</v>
      </c>
      <c r="L4128" s="4">
        <v>20315562</v>
      </c>
      <c r="M4128" t="s">
        <v>151</v>
      </c>
      <c r="N4128" s="4">
        <v>6</v>
      </c>
      <c r="O4128" s="4" t="s">
        <v>121</v>
      </c>
      <c r="P4128" s="4">
        <v>3</v>
      </c>
      <c r="Q4128" s="4" t="s">
        <v>4405</v>
      </c>
      <c r="R4128" s="4">
        <v>0</v>
      </c>
      <c r="S4128">
        <v>0</v>
      </c>
      <c r="T4128" t="s">
        <v>106</v>
      </c>
      <c r="U4128">
        <v>0</v>
      </c>
      <c r="V4128" t="s">
        <v>106</v>
      </c>
      <c r="W4128">
        <v>0</v>
      </c>
      <c r="X4128">
        <v>0</v>
      </c>
      <c r="Y4128">
        <v>0</v>
      </c>
      <c r="Z4128">
        <v>0</v>
      </c>
      <c r="AA4128">
        <v>0</v>
      </c>
      <c r="AB4128" s="4">
        <v>0</v>
      </c>
      <c r="AC4128" s="4">
        <v>0</v>
      </c>
      <c r="AD4128" s="4">
        <v>0</v>
      </c>
      <c r="AE4128" s="4">
        <v>0</v>
      </c>
      <c r="AF4128" s="4">
        <v>0</v>
      </c>
      <c r="AH4128" s="6">
        <v>44144</v>
      </c>
      <c r="AI4128" t="s">
        <v>106</v>
      </c>
      <c r="AJ4128" t="s">
        <v>106</v>
      </c>
      <c r="AK4128" t="s">
        <v>106</v>
      </c>
      <c r="AL4128" s="3">
        <v>7.2</v>
      </c>
      <c r="AM4128" s="4">
        <v>28.2</v>
      </c>
      <c r="AN4128" t="s">
        <v>106</v>
      </c>
      <c r="AO4128" t="s">
        <v>106</v>
      </c>
      <c r="AP4128" t="s">
        <v>106</v>
      </c>
      <c r="AQ4128" t="s">
        <v>106</v>
      </c>
      <c r="AR4128" s="4" t="s">
        <v>106</v>
      </c>
      <c r="AS4128" s="4" t="s">
        <v>106</v>
      </c>
      <c r="AT4128" s="4" t="s">
        <v>106</v>
      </c>
      <c r="AU4128" t="s">
        <v>108</v>
      </c>
      <c r="AV4128" t="s">
        <v>109</v>
      </c>
      <c r="AW4128" t="s">
        <v>110</v>
      </c>
      <c r="AY4128" s="4" t="s">
        <v>5069</v>
      </c>
    </row>
    <row r="4129" spans="1:51" x14ac:dyDescent="0.25">
      <c r="A4129">
        <v>2020</v>
      </c>
      <c r="B4129" s="24">
        <v>43975</v>
      </c>
      <c r="C4129" s="6">
        <v>44144</v>
      </c>
      <c r="D4129" t="str">
        <f>INDEX(parametres!$B$2:$B$57,IF(ISNUMBER(MATCH(Chiffrier!E4129,parametres!$C$2:$C$57,0)),MATCH(E4129,parametres!$C$2:$C$57,0),NA()))</f>
        <v>CN-17</v>
      </c>
      <c r="E4129" t="s">
        <v>57</v>
      </c>
      <c r="F4129" t="s">
        <v>112</v>
      </c>
      <c r="G4129" s="4">
        <f t="shared" si="88"/>
        <v>24.142857142857142</v>
      </c>
      <c r="H4129">
        <f>INDEX(Sites_coordo!$C$2:$C$62,IF(ISNUMBER(MATCH(Chiffrier!E4129,Sites_coordo!$A$2:$A$62,0)),MATCH(Chiffrier!E4129,Sites_coordo!$A$2:$A$62,0),NA()))</f>
        <v>50.144832999999998</v>
      </c>
      <c r="I4129">
        <f>INDEX(Sites_coordo!$B$2:$B$62,IF(ISNUMBER(MATCH(Chiffrier!E4129,Sites_coordo!$A$2:$A$62,0)),MATCH(Chiffrier!E4129,Sites_coordo!$A$2:$A$62,0),NA()))</f>
        <v>-66.300360999999995</v>
      </c>
      <c r="J4129" t="s">
        <v>105</v>
      </c>
      <c r="K4129" t="s">
        <v>105</v>
      </c>
      <c r="L4129" s="4">
        <v>20315562</v>
      </c>
      <c r="M4129" t="s">
        <v>151</v>
      </c>
      <c r="N4129" s="4">
        <v>6</v>
      </c>
      <c r="O4129" s="4" t="s">
        <v>107</v>
      </c>
      <c r="P4129" s="4">
        <v>1</v>
      </c>
      <c r="Q4129" s="4" t="s">
        <v>4409</v>
      </c>
      <c r="R4129" s="4">
        <v>0</v>
      </c>
      <c r="S4129">
        <v>0</v>
      </c>
      <c r="T4129" t="s">
        <v>106</v>
      </c>
      <c r="U4129">
        <v>0</v>
      </c>
      <c r="V4129" t="s">
        <v>106</v>
      </c>
      <c r="W4129">
        <v>0</v>
      </c>
      <c r="X4129">
        <v>0</v>
      </c>
      <c r="Y4129">
        <v>0</v>
      </c>
      <c r="Z4129">
        <v>0</v>
      </c>
      <c r="AA4129">
        <v>0</v>
      </c>
      <c r="AB4129" s="4">
        <v>0</v>
      </c>
      <c r="AC4129" s="4">
        <v>0</v>
      </c>
      <c r="AD4129" s="4">
        <v>0</v>
      </c>
      <c r="AE4129" s="4">
        <v>0</v>
      </c>
      <c r="AF4129" s="4">
        <v>0</v>
      </c>
      <c r="AH4129" s="6">
        <v>44144</v>
      </c>
      <c r="AI4129" t="s">
        <v>106</v>
      </c>
      <c r="AJ4129" t="s">
        <v>106</v>
      </c>
      <c r="AK4129" t="s">
        <v>106</v>
      </c>
      <c r="AL4129" s="3">
        <v>7.2</v>
      </c>
      <c r="AM4129" s="4">
        <v>28.2</v>
      </c>
      <c r="AN4129" t="s">
        <v>106</v>
      </c>
      <c r="AO4129" t="s">
        <v>106</v>
      </c>
      <c r="AP4129" t="s">
        <v>106</v>
      </c>
      <c r="AQ4129" t="s">
        <v>106</v>
      </c>
      <c r="AR4129" s="4" t="s">
        <v>106</v>
      </c>
      <c r="AS4129" s="4" t="s">
        <v>106</v>
      </c>
      <c r="AT4129" s="4" t="s">
        <v>106</v>
      </c>
      <c r="AU4129" t="s">
        <v>108</v>
      </c>
      <c r="AV4129" t="s">
        <v>109</v>
      </c>
      <c r="AW4129" t="s">
        <v>110</v>
      </c>
      <c r="AY4129" s="4" t="s">
        <v>5069</v>
      </c>
    </row>
    <row r="4130" spans="1:51" x14ac:dyDescent="0.25">
      <c r="A4130">
        <v>2020</v>
      </c>
      <c r="B4130" s="24">
        <v>43975</v>
      </c>
      <c r="C4130" s="6">
        <v>44144</v>
      </c>
      <c r="D4130" t="str">
        <f>INDEX(parametres!$B$2:$B$57,IF(ISNUMBER(MATCH(Chiffrier!E4130,parametres!$C$2:$C$57,0)),MATCH(E4130,parametres!$C$2:$C$57,0),NA()))</f>
        <v>CN-17</v>
      </c>
      <c r="E4130" t="s">
        <v>57</v>
      </c>
      <c r="F4130" t="s">
        <v>112</v>
      </c>
      <c r="G4130" s="4">
        <f t="shared" si="88"/>
        <v>24.142857142857142</v>
      </c>
      <c r="H4130">
        <f>INDEX(Sites_coordo!$C$2:$C$62,IF(ISNUMBER(MATCH(Chiffrier!E4130,Sites_coordo!$A$2:$A$62,0)),MATCH(Chiffrier!E4130,Sites_coordo!$A$2:$A$62,0),NA()))</f>
        <v>50.144832999999998</v>
      </c>
      <c r="I4130">
        <f>INDEX(Sites_coordo!$B$2:$B$62,IF(ISNUMBER(MATCH(Chiffrier!E4130,Sites_coordo!$A$2:$A$62,0)),MATCH(Chiffrier!E4130,Sites_coordo!$A$2:$A$62,0),NA()))</f>
        <v>-66.300360999999995</v>
      </c>
      <c r="J4130" t="s">
        <v>105</v>
      </c>
      <c r="K4130" t="s">
        <v>105</v>
      </c>
      <c r="L4130" s="4">
        <v>20315562</v>
      </c>
      <c r="M4130" t="s">
        <v>151</v>
      </c>
      <c r="N4130" s="4">
        <v>7</v>
      </c>
      <c r="O4130" s="4" t="s">
        <v>121</v>
      </c>
      <c r="P4130" s="4">
        <v>1</v>
      </c>
      <c r="Q4130" s="4" t="s">
        <v>4410</v>
      </c>
      <c r="R4130" s="4" t="s">
        <v>106</v>
      </c>
      <c r="S4130" s="4" t="s">
        <v>106</v>
      </c>
      <c r="T4130" s="4" t="s">
        <v>106</v>
      </c>
      <c r="U4130" s="4" t="s">
        <v>106</v>
      </c>
      <c r="V4130" s="4" t="s">
        <v>106</v>
      </c>
      <c r="W4130" s="4" t="s">
        <v>106</v>
      </c>
      <c r="X4130" s="4" t="s">
        <v>106</v>
      </c>
      <c r="Y4130" s="4" t="s">
        <v>106</v>
      </c>
      <c r="Z4130" s="4" t="s">
        <v>106</v>
      </c>
      <c r="AA4130" s="4" t="s">
        <v>106</v>
      </c>
      <c r="AB4130" s="4" t="s">
        <v>106</v>
      </c>
      <c r="AC4130" s="4" t="s">
        <v>106</v>
      </c>
      <c r="AD4130" s="4" t="s">
        <v>106</v>
      </c>
      <c r="AE4130" s="4" t="s">
        <v>106</v>
      </c>
      <c r="AF4130" s="4" t="s">
        <v>106</v>
      </c>
      <c r="AH4130" s="6">
        <v>44144</v>
      </c>
      <c r="AI4130" t="s">
        <v>106</v>
      </c>
      <c r="AJ4130" t="s">
        <v>106</v>
      </c>
      <c r="AK4130" t="s">
        <v>106</v>
      </c>
      <c r="AL4130" s="3">
        <v>7.2</v>
      </c>
      <c r="AM4130" s="4">
        <v>28.2</v>
      </c>
      <c r="AN4130" t="s">
        <v>106</v>
      </c>
      <c r="AO4130" t="s">
        <v>106</v>
      </c>
      <c r="AP4130" t="s">
        <v>106</v>
      </c>
      <c r="AQ4130" t="s">
        <v>106</v>
      </c>
      <c r="AR4130" s="4" t="s">
        <v>106</v>
      </c>
      <c r="AS4130" s="4" t="s">
        <v>106</v>
      </c>
      <c r="AT4130" s="4" t="s">
        <v>106</v>
      </c>
      <c r="AU4130" t="s">
        <v>108</v>
      </c>
      <c r="AV4130" t="s">
        <v>109</v>
      </c>
      <c r="AW4130" t="s">
        <v>110</v>
      </c>
      <c r="AY4130" s="4" t="s">
        <v>5071</v>
      </c>
    </row>
    <row r="4131" spans="1:51" x14ac:dyDescent="0.25">
      <c r="A4131">
        <v>2020</v>
      </c>
      <c r="B4131" s="24">
        <v>43975</v>
      </c>
      <c r="C4131" s="6">
        <v>44144</v>
      </c>
      <c r="D4131" t="str">
        <f>INDEX(parametres!$B$2:$B$57,IF(ISNUMBER(MATCH(Chiffrier!E4131,parametres!$C$2:$C$57,0)),MATCH(E4131,parametres!$C$2:$C$57,0),NA()))</f>
        <v>CN-17</v>
      </c>
      <c r="E4131" t="s">
        <v>57</v>
      </c>
      <c r="F4131" t="s">
        <v>112</v>
      </c>
      <c r="G4131" s="4">
        <f t="shared" si="88"/>
        <v>24.142857142857142</v>
      </c>
      <c r="H4131">
        <f>INDEX(Sites_coordo!$C$2:$C$62,IF(ISNUMBER(MATCH(Chiffrier!E4131,Sites_coordo!$A$2:$A$62,0)),MATCH(Chiffrier!E4131,Sites_coordo!$A$2:$A$62,0),NA()))</f>
        <v>50.144832999999998</v>
      </c>
      <c r="I4131">
        <f>INDEX(Sites_coordo!$B$2:$B$62,IF(ISNUMBER(MATCH(Chiffrier!E4131,Sites_coordo!$A$2:$A$62,0)),MATCH(Chiffrier!E4131,Sites_coordo!$A$2:$A$62,0),NA()))</f>
        <v>-66.300360999999995</v>
      </c>
      <c r="J4131" t="s">
        <v>105</v>
      </c>
      <c r="K4131" t="s">
        <v>105</v>
      </c>
      <c r="L4131" s="4">
        <v>20315562</v>
      </c>
      <c r="M4131" t="s">
        <v>151</v>
      </c>
      <c r="N4131" s="4">
        <v>7</v>
      </c>
      <c r="O4131" s="4" t="s">
        <v>121</v>
      </c>
      <c r="P4131" s="4">
        <v>2</v>
      </c>
      <c r="Q4131" s="4" t="s">
        <v>4411</v>
      </c>
      <c r="R4131" s="4" t="s">
        <v>106</v>
      </c>
      <c r="S4131" s="4" t="s">
        <v>106</v>
      </c>
      <c r="T4131" s="4" t="s">
        <v>106</v>
      </c>
      <c r="U4131" s="4" t="s">
        <v>106</v>
      </c>
      <c r="V4131" s="4" t="s">
        <v>106</v>
      </c>
      <c r="W4131" s="4" t="s">
        <v>106</v>
      </c>
      <c r="X4131" s="4" t="s">
        <v>106</v>
      </c>
      <c r="Y4131" s="4" t="s">
        <v>106</v>
      </c>
      <c r="Z4131" s="4" t="s">
        <v>106</v>
      </c>
      <c r="AA4131" s="4" t="s">
        <v>106</v>
      </c>
      <c r="AB4131" s="4" t="s">
        <v>106</v>
      </c>
      <c r="AC4131" s="4" t="s">
        <v>106</v>
      </c>
      <c r="AD4131" s="4" t="s">
        <v>106</v>
      </c>
      <c r="AE4131" s="4" t="s">
        <v>106</v>
      </c>
      <c r="AF4131" s="4" t="s">
        <v>106</v>
      </c>
      <c r="AH4131" s="6">
        <v>44144</v>
      </c>
      <c r="AI4131" t="s">
        <v>106</v>
      </c>
      <c r="AJ4131" t="s">
        <v>106</v>
      </c>
      <c r="AK4131" t="s">
        <v>106</v>
      </c>
      <c r="AL4131" s="3">
        <v>7.2</v>
      </c>
      <c r="AM4131" s="4">
        <v>28.2</v>
      </c>
      <c r="AN4131" t="s">
        <v>106</v>
      </c>
      <c r="AO4131" t="s">
        <v>106</v>
      </c>
      <c r="AP4131" t="s">
        <v>106</v>
      </c>
      <c r="AQ4131" t="s">
        <v>106</v>
      </c>
      <c r="AR4131" s="4" t="s">
        <v>106</v>
      </c>
      <c r="AS4131" s="4" t="s">
        <v>106</v>
      </c>
      <c r="AT4131" s="4" t="s">
        <v>106</v>
      </c>
      <c r="AU4131" t="s">
        <v>108</v>
      </c>
      <c r="AV4131" t="s">
        <v>109</v>
      </c>
      <c r="AW4131" t="s">
        <v>110</v>
      </c>
      <c r="AY4131" s="4" t="s">
        <v>5071</v>
      </c>
    </row>
    <row r="4132" spans="1:51" x14ac:dyDescent="0.25">
      <c r="A4132">
        <v>2020</v>
      </c>
      <c r="B4132" s="24">
        <v>43975</v>
      </c>
      <c r="C4132" s="6">
        <v>44144</v>
      </c>
      <c r="D4132" t="str">
        <f>INDEX(parametres!$B$2:$B$57,IF(ISNUMBER(MATCH(Chiffrier!E4132,parametres!$C$2:$C$57,0)),MATCH(E4132,parametres!$C$2:$C$57,0),NA()))</f>
        <v>CN-17</v>
      </c>
      <c r="E4132" t="s">
        <v>57</v>
      </c>
      <c r="F4132" t="s">
        <v>112</v>
      </c>
      <c r="G4132" s="4">
        <f t="shared" si="88"/>
        <v>24.142857142857142</v>
      </c>
      <c r="H4132">
        <f>INDEX(Sites_coordo!$C$2:$C$62,IF(ISNUMBER(MATCH(Chiffrier!E4132,Sites_coordo!$A$2:$A$62,0)),MATCH(Chiffrier!E4132,Sites_coordo!$A$2:$A$62,0),NA()))</f>
        <v>50.144832999999998</v>
      </c>
      <c r="I4132">
        <f>INDEX(Sites_coordo!$B$2:$B$62,IF(ISNUMBER(MATCH(Chiffrier!E4132,Sites_coordo!$A$2:$A$62,0)),MATCH(Chiffrier!E4132,Sites_coordo!$A$2:$A$62,0),NA()))</f>
        <v>-66.300360999999995</v>
      </c>
      <c r="J4132" t="s">
        <v>105</v>
      </c>
      <c r="K4132" t="s">
        <v>105</v>
      </c>
      <c r="L4132" s="4">
        <v>20315562</v>
      </c>
      <c r="M4132" t="s">
        <v>151</v>
      </c>
      <c r="N4132" s="4">
        <v>7</v>
      </c>
      <c r="O4132" s="4" t="s">
        <v>121</v>
      </c>
      <c r="P4132" s="4">
        <v>3</v>
      </c>
      <c r="Q4132" s="4" t="s">
        <v>4412</v>
      </c>
      <c r="R4132" s="4" t="s">
        <v>106</v>
      </c>
      <c r="S4132" s="4" t="s">
        <v>106</v>
      </c>
      <c r="T4132" s="4" t="s">
        <v>106</v>
      </c>
      <c r="U4132" s="4" t="s">
        <v>106</v>
      </c>
      <c r="V4132" s="4" t="s">
        <v>106</v>
      </c>
      <c r="W4132" s="4" t="s">
        <v>106</v>
      </c>
      <c r="X4132" s="4" t="s">
        <v>106</v>
      </c>
      <c r="Y4132" s="4" t="s">
        <v>106</v>
      </c>
      <c r="Z4132" s="4" t="s">
        <v>106</v>
      </c>
      <c r="AA4132" s="4" t="s">
        <v>106</v>
      </c>
      <c r="AB4132" s="4" t="s">
        <v>106</v>
      </c>
      <c r="AC4132" s="4" t="s">
        <v>106</v>
      </c>
      <c r="AD4132" s="4" t="s">
        <v>106</v>
      </c>
      <c r="AE4132" s="4" t="s">
        <v>106</v>
      </c>
      <c r="AF4132" s="4" t="s">
        <v>106</v>
      </c>
      <c r="AH4132" s="6">
        <v>44144</v>
      </c>
      <c r="AI4132" t="s">
        <v>106</v>
      </c>
      <c r="AJ4132" t="s">
        <v>106</v>
      </c>
      <c r="AK4132" t="s">
        <v>106</v>
      </c>
      <c r="AL4132" s="3">
        <v>7.2</v>
      </c>
      <c r="AM4132" s="4">
        <v>28.2</v>
      </c>
      <c r="AN4132" t="s">
        <v>106</v>
      </c>
      <c r="AO4132" t="s">
        <v>106</v>
      </c>
      <c r="AP4132" t="s">
        <v>106</v>
      </c>
      <c r="AQ4132" t="s">
        <v>106</v>
      </c>
      <c r="AR4132" s="4" t="s">
        <v>106</v>
      </c>
      <c r="AS4132" s="4" t="s">
        <v>106</v>
      </c>
      <c r="AT4132" s="4" t="s">
        <v>106</v>
      </c>
      <c r="AU4132" t="s">
        <v>108</v>
      </c>
      <c r="AV4132" t="s">
        <v>109</v>
      </c>
      <c r="AW4132" t="s">
        <v>110</v>
      </c>
      <c r="AY4132" s="4" t="s">
        <v>5071</v>
      </c>
    </row>
    <row r="4133" spans="1:51" x14ac:dyDescent="0.25">
      <c r="A4133">
        <v>2020</v>
      </c>
      <c r="B4133" s="24">
        <v>43975</v>
      </c>
      <c r="C4133" s="6">
        <v>44144</v>
      </c>
      <c r="D4133" t="str">
        <f>INDEX(parametres!$B$2:$B$57,IF(ISNUMBER(MATCH(Chiffrier!E4133,parametres!$C$2:$C$57,0)),MATCH(E4133,parametres!$C$2:$C$57,0),NA()))</f>
        <v>CN-17</v>
      </c>
      <c r="E4133" t="s">
        <v>57</v>
      </c>
      <c r="F4133" t="s">
        <v>112</v>
      </c>
      <c r="G4133" s="4">
        <f t="shared" si="88"/>
        <v>24.142857142857142</v>
      </c>
      <c r="H4133">
        <f>INDEX(Sites_coordo!$C$2:$C$62,IF(ISNUMBER(MATCH(Chiffrier!E4133,Sites_coordo!$A$2:$A$62,0)),MATCH(Chiffrier!E4133,Sites_coordo!$A$2:$A$62,0),NA()))</f>
        <v>50.144832999999998</v>
      </c>
      <c r="I4133">
        <f>INDEX(Sites_coordo!$B$2:$B$62,IF(ISNUMBER(MATCH(Chiffrier!E4133,Sites_coordo!$A$2:$A$62,0)),MATCH(Chiffrier!E4133,Sites_coordo!$A$2:$A$62,0),NA()))</f>
        <v>-66.300360999999995</v>
      </c>
      <c r="J4133" t="s">
        <v>105</v>
      </c>
      <c r="K4133" t="s">
        <v>105</v>
      </c>
      <c r="L4133" s="4">
        <v>20315562</v>
      </c>
      <c r="M4133" t="s">
        <v>151</v>
      </c>
      <c r="N4133" s="4">
        <v>7</v>
      </c>
      <c r="O4133" s="4" t="s">
        <v>107</v>
      </c>
      <c r="P4133" s="4">
        <v>1</v>
      </c>
      <c r="Q4133" s="4" t="s">
        <v>4419</v>
      </c>
      <c r="R4133" s="4" t="s">
        <v>106</v>
      </c>
      <c r="S4133" s="4" t="s">
        <v>106</v>
      </c>
      <c r="T4133" s="4" t="s">
        <v>106</v>
      </c>
      <c r="U4133" s="4" t="s">
        <v>106</v>
      </c>
      <c r="V4133" s="4" t="s">
        <v>106</v>
      </c>
      <c r="W4133" s="4" t="s">
        <v>106</v>
      </c>
      <c r="X4133" s="4" t="s">
        <v>106</v>
      </c>
      <c r="Y4133" s="4" t="s">
        <v>106</v>
      </c>
      <c r="Z4133" s="4" t="s">
        <v>106</v>
      </c>
      <c r="AA4133" s="4" t="s">
        <v>106</v>
      </c>
      <c r="AB4133" s="4" t="s">
        <v>106</v>
      </c>
      <c r="AC4133" s="4" t="s">
        <v>106</v>
      </c>
      <c r="AD4133" s="4" t="s">
        <v>106</v>
      </c>
      <c r="AE4133" s="4" t="s">
        <v>106</v>
      </c>
      <c r="AF4133" s="4" t="s">
        <v>106</v>
      </c>
      <c r="AH4133" s="6">
        <v>44144</v>
      </c>
      <c r="AI4133" t="s">
        <v>106</v>
      </c>
      <c r="AJ4133" t="s">
        <v>106</v>
      </c>
      <c r="AK4133" t="s">
        <v>106</v>
      </c>
      <c r="AL4133" s="3">
        <v>7.2</v>
      </c>
      <c r="AM4133" s="4">
        <v>28.2</v>
      </c>
      <c r="AN4133" t="s">
        <v>106</v>
      </c>
      <c r="AO4133" t="s">
        <v>106</v>
      </c>
      <c r="AP4133" t="s">
        <v>106</v>
      </c>
      <c r="AQ4133" t="s">
        <v>106</v>
      </c>
      <c r="AR4133" s="4" t="s">
        <v>106</v>
      </c>
      <c r="AS4133" s="4" t="s">
        <v>106</v>
      </c>
      <c r="AT4133" s="4" t="s">
        <v>106</v>
      </c>
      <c r="AU4133" t="s">
        <v>108</v>
      </c>
      <c r="AV4133" t="s">
        <v>109</v>
      </c>
      <c r="AW4133" t="s">
        <v>110</v>
      </c>
      <c r="AY4133" s="4" t="s">
        <v>5071</v>
      </c>
    </row>
    <row r="4134" spans="1:51" x14ac:dyDescent="0.25">
      <c r="A4134">
        <v>2020</v>
      </c>
      <c r="B4134" s="24">
        <v>43975</v>
      </c>
      <c r="C4134" s="6">
        <v>44144</v>
      </c>
      <c r="D4134" t="str">
        <f>INDEX(parametres!$B$2:$B$57,IF(ISNUMBER(MATCH(Chiffrier!E4134,parametres!$C$2:$C$57,0)),MATCH(E4134,parametres!$C$2:$C$57,0),NA()))</f>
        <v>CN-17</v>
      </c>
      <c r="E4134" t="s">
        <v>57</v>
      </c>
      <c r="F4134" t="s">
        <v>112</v>
      </c>
      <c r="G4134" s="4">
        <f t="shared" si="88"/>
        <v>24.142857142857142</v>
      </c>
      <c r="H4134">
        <f>INDEX(Sites_coordo!$C$2:$C$62,IF(ISNUMBER(MATCH(Chiffrier!E4134,Sites_coordo!$A$2:$A$62,0)),MATCH(Chiffrier!E4134,Sites_coordo!$A$2:$A$62,0),NA()))</f>
        <v>50.144832999999998</v>
      </c>
      <c r="I4134">
        <f>INDEX(Sites_coordo!$B$2:$B$62,IF(ISNUMBER(MATCH(Chiffrier!E4134,Sites_coordo!$A$2:$A$62,0)),MATCH(Chiffrier!E4134,Sites_coordo!$A$2:$A$62,0),NA()))</f>
        <v>-66.300360999999995</v>
      </c>
      <c r="J4134" t="s">
        <v>105</v>
      </c>
      <c r="K4134" t="s">
        <v>105</v>
      </c>
      <c r="L4134" s="4">
        <v>20315562</v>
      </c>
      <c r="M4134" t="s">
        <v>151</v>
      </c>
      <c r="N4134" s="4">
        <v>8</v>
      </c>
      <c r="O4134" s="4" t="s">
        <v>121</v>
      </c>
      <c r="P4134" s="4">
        <v>1</v>
      </c>
      <c r="Q4134" s="4" t="s">
        <v>4413</v>
      </c>
      <c r="R4134" s="4" t="s">
        <v>106</v>
      </c>
      <c r="S4134" s="4" t="s">
        <v>106</v>
      </c>
      <c r="T4134" s="4" t="s">
        <v>106</v>
      </c>
      <c r="U4134" s="4" t="s">
        <v>106</v>
      </c>
      <c r="V4134" s="4" t="s">
        <v>106</v>
      </c>
      <c r="W4134" s="4" t="s">
        <v>106</v>
      </c>
      <c r="X4134" s="4" t="s">
        <v>106</v>
      </c>
      <c r="Y4134" s="4" t="s">
        <v>106</v>
      </c>
      <c r="Z4134" s="4" t="s">
        <v>106</v>
      </c>
      <c r="AA4134" s="4" t="s">
        <v>106</v>
      </c>
      <c r="AB4134" s="4" t="s">
        <v>106</v>
      </c>
      <c r="AC4134" s="4" t="s">
        <v>106</v>
      </c>
      <c r="AD4134" s="4" t="s">
        <v>106</v>
      </c>
      <c r="AE4134" s="4" t="s">
        <v>106</v>
      </c>
      <c r="AF4134" s="4" t="s">
        <v>106</v>
      </c>
      <c r="AH4134" s="6">
        <v>44144</v>
      </c>
      <c r="AI4134" t="s">
        <v>106</v>
      </c>
      <c r="AJ4134" t="s">
        <v>106</v>
      </c>
      <c r="AK4134" t="s">
        <v>106</v>
      </c>
      <c r="AL4134" s="3">
        <v>7.2</v>
      </c>
      <c r="AM4134" s="4">
        <v>28.2</v>
      </c>
      <c r="AN4134" t="s">
        <v>106</v>
      </c>
      <c r="AO4134" t="s">
        <v>106</v>
      </c>
      <c r="AP4134" t="s">
        <v>106</v>
      </c>
      <c r="AQ4134" t="s">
        <v>106</v>
      </c>
      <c r="AR4134" s="4" t="s">
        <v>106</v>
      </c>
      <c r="AS4134" s="4" t="s">
        <v>106</v>
      </c>
      <c r="AT4134" s="4" t="s">
        <v>106</v>
      </c>
      <c r="AU4134" t="s">
        <v>108</v>
      </c>
      <c r="AV4134" t="s">
        <v>109</v>
      </c>
      <c r="AW4134" t="s">
        <v>110</v>
      </c>
      <c r="AY4134" s="4" t="s">
        <v>5071</v>
      </c>
    </row>
    <row r="4135" spans="1:51" x14ac:dyDescent="0.25">
      <c r="A4135">
        <v>2020</v>
      </c>
      <c r="B4135" s="24">
        <v>43975</v>
      </c>
      <c r="C4135" s="6">
        <v>44144</v>
      </c>
      <c r="D4135" t="str">
        <f>INDEX(parametres!$B$2:$B$57,IF(ISNUMBER(MATCH(Chiffrier!E4135,parametres!$C$2:$C$57,0)),MATCH(E4135,parametres!$C$2:$C$57,0),NA()))</f>
        <v>CN-17</v>
      </c>
      <c r="E4135" t="s">
        <v>57</v>
      </c>
      <c r="F4135" t="s">
        <v>112</v>
      </c>
      <c r="G4135" s="4">
        <f t="shared" si="88"/>
        <v>24.142857142857142</v>
      </c>
      <c r="H4135">
        <f>INDEX(Sites_coordo!$C$2:$C$62,IF(ISNUMBER(MATCH(Chiffrier!E4135,Sites_coordo!$A$2:$A$62,0)),MATCH(Chiffrier!E4135,Sites_coordo!$A$2:$A$62,0),NA()))</f>
        <v>50.144832999999998</v>
      </c>
      <c r="I4135">
        <f>INDEX(Sites_coordo!$B$2:$B$62,IF(ISNUMBER(MATCH(Chiffrier!E4135,Sites_coordo!$A$2:$A$62,0)),MATCH(Chiffrier!E4135,Sites_coordo!$A$2:$A$62,0),NA()))</f>
        <v>-66.300360999999995</v>
      </c>
      <c r="J4135" t="s">
        <v>105</v>
      </c>
      <c r="K4135" t="s">
        <v>105</v>
      </c>
      <c r="L4135" s="4">
        <v>20315562</v>
      </c>
      <c r="M4135" t="s">
        <v>151</v>
      </c>
      <c r="N4135" s="4">
        <v>8</v>
      </c>
      <c r="O4135" s="4" t="s">
        <v>121</v>
      </c>
      <c r="P4135" s="4">
        <v>2</v>
      </c>
      <c r="Q4135" s="4" t="s">
        <v>4414</v>
      </c>
      <c r="R4135" s="4" t="s">
        <v>106</v>
      </c>
      <c r="S4135" s="4" t="s">
        <v>106</v>
      </c>
      <c r="T4135" s="4" t="s">
        <v>106</v>
      </c>
      <c r="U4135" s="4" t="s">
        <v>106</v>
      </c>
      <c r="V4135" s="4" t="s">
        <v>106</v>
      </c>
      <c r="W4135" s="4" t="s">
        <v>106</v>
      </c>
      <c r="X4135" s="4" t="s">
        <v>106</v>
      </c>
      <c r="Y4135" s="4" t="s">
        <v>106</v>
      </c>
      <c r="Z4135" s="4" t="s">
        <v>106</v>
      </c>
      <c r="AA4135" s="4" t="s">
        <v>106</v>
      </c>
      <c r="AB4135" s="4" t="s">
        <v>106</v>
      </c>
      <c r="AC4135" s="4" t="s">
        <v>106</v>
      </c>
      <c r="AD4135" s="4" t="s">
        <v>106</v>
      </c>
      <c r="AE4135" s="4" t="s">
        <v>106</v>
      </c>
      <c r="AF4135" s="4" t="s">
        <v>106</v>
      </c>
      <c r="AH4135" s="6">
        <v>44144</v>
      </c>
      <c r="AI4135" t="s">
        <v>106</v>
      </c>
      <c r="AJ4135" t="s">
        <v>106</v>
      </c>
      <c r="AK4135" t="s">
        <v>106</v>
      </c>
      <c r="AL4135" s="3">
        <v>7.2</v>
      </c>
      <c r="AM4135" s="4">
        <v>28.2</v>
      </c>
      <c r="AN4135" t="s">
        <v>106</v>
      </c>
      <c r="AO4135" t="s">
        <v>106</v>
      </c>
      <c r="AP4135" t="s">
        <v>106</v>
      </c>
      <c r="AQ4135" t="s">
        <v>106</v>
      </c>
      <c r="AR4135" s="4" t="s">
        <v>106</v>
      </c>
      <c r="AS4135" s="4" t="s">
        <v>106</v>
      </c>
      <c r="AT4135" s="4" t="s">
        <v>106</v>
      </c>
      <c r="AU4135" t="s">
        <v>108</v>
      </c>
      <c r="AV4135" t="s">
        <v>109</v>
      </c>
      <c r="AW4135" t="s">
        <v>110</v>
      </c>
      <c r="AY4135" s="4" t="s">
        <v>5071</v>
      </c>
    </row>
    <row r="4136" spans="1:51" x14ac:dyDescent="0.25">
      <c r="A4136">
        <v>2020</v>
      </c>
      <c r="B4136" s="24">
        <v>43975</v>
      </c>
      <c r="C4136" s="6">
        <v>44144</v>
      </c>
      <c r="D4136" t="str">
        <f>INDEX(parametres!$B$2:$B$57,IF(ISNUMBER(MATCH(Chiffrier!E4136,parametres!$C$2:$C$57,0)),MATCH(E4136,parametres!$C$2:$C$57,0),NA()))</f>
        <v>CN-17</v>
      </c>
      <c r="E4136" t="s">
        <v>57</v>
      </c>
      <c r="F4136" t="s">
        <v>112</v>
      </c>
      <c r="G4136" s="4">
        <f t="shared" si="88"/>
        <v>24.142857142857142</v>
      </c>
      <c r="H4136">
        <f>INDEX(Sites_coordo!$C$2:$C$62,IF(ISNUMBER(MATCH(Chiffrier!E4136,Sites_coordo!$A$2:$A$62,0)),MATCH(Chiffrier!E4136,Sites_coordo!$A$2:$A$62,0),NA()))</f>
        <v>50.144832999999998</v>
      </c>
      <c r="I4136">
        <f>INDEX(Sites_coordo!$B$2:$B$62,IF(ISNUMBER(MATCH(Chiffrier!E4136,Sites_coordo!$A$2:$A$62,0)),MATCH(Chiffrier!E4136,Sites_coordo!$A$2:$A$62,0),NA()))</f>
        <v>-66.300360999999995</v>
      </c>
      <c r="J4136" t="s">
        <v>105</v>
      </c>
      <c r="K4136" t="s">
        <v>105</v>
      </c>
      <c r="L4136" s="4">
        <v>20315562</v>
      </c>
      <c r="M4136" t="s">
        <v>151</v>
      </c>
      <c r="N4136" s="4">
        <v>8</v>
      </c>
      <c r="O4136" s="4" t="s">
        <v>121</v>
      </c>
      <c r="P4136" s="4">
        <v>3</v>
      </c>
      <c r="Q4136" s="4" t="s">
        <v>4415</v>
      </c>
      <c r="R4136" s="4" t="s">
        <v>106</v>
      </c>
      <c r="S4136" s="4" t="s">
        <v>106</v>
      </c>
      <c r="T4136" s="4" t="s">
        <v>106</v>
      </c>
      <c r="U4136" s="4" t="s">
        <v>106</v>
      </c>
      <c r="V4136" s="4" t="s">
        <v>106</v>
      </c>
      <c r="W4136" s="4" t="s">
        <v>106</v>
      </c>
      <c r="X4136" s="4" t="s">
        <v>106</v>
      </c>
      <c r="Y4136" s="4" t="s">
        <v>106</v>
      </c>
      <c r="Z4136" s="4" t="s">
        <v>106</v>
      </c>
      <c r="AA4136" s="4" t="s">
        <v>106</v>
      </c>
      <c r="AB4136" s="4" t="s">
        <v>106</v>
      </c>
      <c r="AC4136" s="4" t="s">
        <v>106</v>
      </c>
      <c r="AD4136" s="4" t="s">
        <v>106</v>
      </c>
      <c r="AE4136" s="4" t="s">
        <v>106</v>
      </c>
      <c r="AF4136" s="4" t="s">
        <v>106</v>
      </c>
      <c r="AH4136" s="6">
        <v>44144</v>
      </c>
      <c r="AI4136" t="s">
        <v>106</v>
      </c>
      <c r="AJ4136" t="s">
        <v>106</v>
      </c>
      <c r="AK4136" t="s">
        <v>106</v>
      </c>
      <c r="AL4136" s="3">
        <v>7.2</v>
      </c>
      <c r="AM4136" s="4">
        <v>28.2</v>
      </c>
      <c r="AN4136" t="s">
        <v>106</v>
      </c>
      <c r="AO4136" t="s">
        <v>106</v>
      </c>
      <c r="AP4136" t="s">
        <v>106</v>
      </c>
      <c r="AQ4136" t="s">
        <v>106</v>
      </c>
      <c r="AR4136" s="4" t="s">
        <v>106</v>
      </c>
      <c r="AS4136" s="4" t="s">
        <v>106</v>
      </c>
      <c r="AT4136" s="4" t="s">
        <v>106</v>
      </c>
      <c r="AU4136" t="s">
        <v>108</v>
      </c>
      <c r="AV4136" t="s">
        <v>109</v>
      </c>
      <c r="AW4136" t="s">
        <v>110</v>
      </c>
      <c r="AY4136" s="4" t="s">
        <v>5071</v>
      </c>
    </row>
    <row r="4137" spans="1:51" x14ac:dyDescent="0.25">
      <c r="A4137">
        <v>2020</v>
      </c>
      <c r="B4137" s="24">
        <v>43975</v>
      </c>
      <c r="C4137" s="6">
        <v>44144</v>
      </c>
      <c r="D4137" t="str">
        <f>INDEX(parametres!$B$2:$B$57,IF(ISNUMBER(MATCH(Chiffrier!E4137,parametres!$C$2:$C$57,0)),MATCH(E4137,parametres!$C$2:$C$57,0),NA()))</f>
        <v>CN-17</v>
      </c>
      <c r="E4137" t="s">
        <v>57</v>
      </c>
      <c r="F4137" t="s">
        <v>112</v>
      </c>
      <c r="G4137" s="4">
        <f t="shared" si="88"/>
        <v>24.142857142857142</v>
      </c>
      <c r="H4137">
        <f>INDEX(Sites_coordo!$C$2:$C$62,IF(ISNUMBER(MATCH(Chiffrier!E4137,Sites_coordo!$A$2:$A$62,0)),MATCH(Chiffrier!E4137,Sites_coordo!$A$2:$A$62,0),NA()))</f>
        <v>50.144832999999998</v>
      </c>
      <c r="I4137">
        <f>INDEX(Sites_coordo!$B$2:$B$62,IF(ISNUMBER(MATCH(Chiffrier!E4137,Sites_coordo!$A$2:$A$62,0)),MATCH(Chiffrier!E4137,Sites_coordo!$A$2:$A$62,0),NA()))</f>
        <v>-66.300360999999995</v>
      </c>
      <c r="J4137" t="s">
        <v>105</v>
      </c>
      <c r="K4137" t="s">
        <v>105</v>
      </c>
      <c r="L4137" s="4">
        <v>20315562</v>
      </c>
      <c r="M4137" t="s">
        <v>151</v>
      </c>
      <c r="N4137" s="4">
        <v>8</v>
      </c>
      <c r="O4137" s="4" t="s">
        <v>107</v>
      </c>
      <c r="P4137" s="4">
        <v>1</v>
      </c>
      <c r="Q4137" s="4" t="s">
        <v>4420</v>
      </c>
      <c r="R4137" s="4" t="s">
        <v>106</v>
      </c>
      <c r="S4137" s="4" t="s">
        <v>106</v>
      </c>
      <c r="T4137" s="4" t="s">
        <v>106</v>
      </c>
      <c r="U4137" s="4" t="s">
        <v>106</v>
      </c>
      <c r="V4137" s="4" t="s">
        <v>106</v>
      </c>
      <c r="W4137" s="4" t="s">
        <v>106</v>
      </c>
      <c r="X4137" s="4" t="s">
        <v>106</v>
      </c>
      <c r="Y4137" s="4" t="s">
        <v>106</v>
      </c>
      <c r="Z4137" s="4" t="s">
        <v>106</v>
      </c>
      <c r="AA4137" s="4" t="s">
        <v>106</v>
      </c>
      <c r="AB4137" s="4" t="s">
        <v>106</v>
      </c>
      <c r="AC4137" s="4" t="s">
        <v>106</v>
      </c>
      <c r="AD4137" s="4" t="s">
        <v>106</v>
      </c>
      <c r="AE4137" s="4" t="s">
        <v>106</v>
      </c>
      <c r="AF4137" s="4" t="s">
        <v>106</v>
      </c>
      <c r="AH4137" s="6">
        <v>44144</v>
      </c>
      <c r="AI4137" t="s">
        <v>106</v>
      </c>
      <c r="AJ4137" t="s">
        <v>106</v>
      </c>
      <c r="AK4137" t="s">
        <v>106</v>
      </c>
      <c r="AL4137" s="3">
        <v>7.2</v>
      </c>
      <c r="AM4137" s="4">
        <v>28.2</v>
      </c>
      <c r="AN4137" t="s">
        <v>106</v>
      </c>
      <c r="AO4137" t="s">
        <v>106</v>
      </c>
      <c r="AP4137" t="s">
        <v>106</v>
      </c>
      <c r="AQ4137" t="s">
        <v>106</v>
      </c>
      <c r="AR4137" s="4" t="s">
        <v>106</v>
      </c>
      <c r="AS4137" s="4" t="s">
        <v>106</v>
      </c>
      <c r="AT4137" s="4" t="s">
        <v>106</v>
      </c>
      <c r="AU4137" t="s">
        <v>108</v>
      </c>
      <c r="AV4137" t="s">
        <v>109</v>
      </c>
      <c r="AW4137" t="s">
        <v>110</v>
      </c>
      <c r="AY4137" s="4" t="s">
        <v>5071</v>
      </c>
    </row>
    <row r="4138" spans="1:51" x14ac:dyDescent="0.25">
      <c r="A4138">
        <v>2020</v>
      </c>
      <c r="B4138" s="24">
        <v>43975</v>
      </c>
      <c r="C4138" s="6">
        <v>44144</v>
      </c>
      <c r="D4138" t="str">
        <f>INDEX(parametres!$B$2:$B$57,IF(ISNUMBER(MATCH(Chiffrier!E4138,parametres!$C$2:$C$57,0)),MATCH(E4138,parametres!$C$2:$C$57,0),NA()))</f>
        <v>CN-17</v>
      </c>
      <c r="E4138" t="s">
        <v>57</v>
      </c>
      <c r="F4138" t="s">
        <v>112</v>
      </c>
      <c r="G4138" s="4">
        <f t="shared" si="88"/>
        <v>24.142857142857142</v>
      </c>
      <c r="H4138">
        <f>INDEX(Sites_coordo!$C$2:$C$62,IF(ISNUMBER(MATCH(Chiffrier!E4138,Sites_coordo!$A$2:$A$62,0)),MATCH(Chiffrier!E4138,Sites_coordo!$A$2:$A$62,0),NA()))</f>
        <v>50.144832999999998</v>
      </c>
      <c r="I4138">
        <f>INDEX(Sites_coordo!$B$2:$B$62,IF(ISNUMBER(MATCH(Chiffrier!E4138,Sites_coordo!$A$2:$A$62,0)),MATCH(Chiffrier!E4138,Sites_coordo!$A$2:$A$62,0),NA()))</f>
        <v>-66.300360999999995</v>
      </c>
      <c r="J4138" t="s">
        <v>105</v>
      </c>
      <c r="K4138" t="s">
        <v>105</v>
      </c>
      <c r="L4138" s="4">
        <v>20315562</v>
      </c>
      <c r="M4138" t="s">
        <v>151</v>
      </c>
      <c r="N4138" s="4">
        <v>9</v>
      </c>
      <c r="O4138" s="4" t="s">
        <v>121</v>
      </c>
      <c r="P4138" s="4">
        <v>1</v>
      </c>
      <c r="Q4138" s="4" t="s">
        <v>4416</v>
      </c>
      <c r="R4138" s="4">
        <v>0</v>
      </c>
      <c r="S4138">
        <v>0</v>
      </c>
      <c r="T4138" t="s">
        <v>106</v>
      </c>
      <c r="U4138">
        <v>0</v>
      </c>
      <c r="V4138" t="s">
        <v>106</v>
      </c>
      <c r="W4138">
        <v>0</v>
      </c>
      <c r="X4138">
        <v>0</v>
      </c>
      <c r="Y4138">
        <v>0</v>
      </c>
      <c r="Z4138">
        <v>0</v>
      </c>
      <c r="AA4138">
        <v>0</v>
      </c>
      <c r="AB4138" s="4">
        <v>0</v>
      </c>
      <c r="AC4138" s="4">
        <v>0</v>
      </c>
      <c r="AD4138" s="4">
        <v>0</v>
      </c>
      <c r="AE4138" s="4">
        <v>0</v>
      </c>
      <c r="AF4138" s="4">
        <v>0</v>
      </c>
      <c r="AH4138" s="6">
        <v>44144</v>
      </c>
      <c r="AI4138" t="s">
        <v>106</v>
      </c>
      <c r="AJ4138" t="s">
        <v>106</v>
      </c>
      <c r="AK4138" t="s">
        <v>106</v>
      </c>
      <c r="AL4138" s="3">
        <v>7.2</v>
      </c>
      <c r="AM4138" s="4">
        <v>28.2</v>
      </c>
      <c r="AN4138" t="s">
        <v>106</v>
      </c>
      <c r="AO4138" t="s">
        <v>106</v>
      </c>
      <c r="AP4138" t="s">
        <v>106</v>
      </c>
      <c r="AQ4138" t="s">
        <v>106</v>
      </c>
      <c r="AR4138" s="4" t="s">
        <v>106</v>
      </c>
      <c r="AS4138" s="4" t="s">
        <v>106</v>
      </c>
      <c r="AT4138" s="4" t="s">
        <v>106</v>
      </c>
      <c r="AU4138" t="s">
        <v>108</v>
      </c>
      <c r="AV4138" t="s">
        <v>109</v>
      </c>
      <c r="AW4138" t="s">
        <v>110</v>
      </c>
      <c r="AY4138" s="4" t="s">
        <v>5069</v>
      </c>
    </row>
    <row r="4139" spans="1:51" x14ac:dyDescent="0.25">
      <c r="A4139">
        <v>2020</v>
      </c>
      <c r="B4139" s="24">
        <v>43975</v>
      </c>
      <c r="C4139" s="6">
        <v>44144</v>
      </c>
      <c r="D4139" t="str">
        <f>INDEX(parametres!$B$2:$B$57,IF(ISNUMBER(MATCH(Chiffrier!E4139,parametres!$C$2:$C$57,0)),MATCH(E4139,parametres!$C$2:$C$57,0),NA()))</f>
        <v>CN-17</v>
      </c>
      <c r="E4139" t="s">
        <v>57</v>
      </c>
      <c r="F4139" t="s">
        <v>112</v>
      </c>
      <c r="G4139" s="4">
        <f t="shared" si="88"/>
        <v>24.142857142857142</v>
      </c>
      <c r="H4139">
        <f>INDEX(Sites_coordo!$C$2:$C$62,IF(ISNUMBER(MATCH(Chiffrier!E4139,Sites_coordo!$A$2:$A$62,0)),MATCH(Chiffrier!E4139,Sites_coordo!$A$2:$A$62,0),NA()))</f>
        <v>50.144832999999998</v>
      </c>
      <c r="I4139">
        <f>INDEX(Sites_coordo!$B$2:$B$62,IF(ISNUMBER(MATCH(Chiffrier!E4139,Sites_coordo!$A$2:$A$62,0)),MATCH(Chiffrier!E4139,Sites_coordo!$A$2:$A$62,0),NA()))</f>
        <v>-66.300360999999995</v>
      </c>
      <c r="J4139" t="s">
        <v>105</v>
      </c>
      <c r="K4139" t="s">
        <v>105</v>
      </c>
      <c r="L4139" s="4">
        <v>20315562</v>
      </c>
      <c r="M4139" t="s">
        <v>151</v>
      </c>
      <c r="N4139" s="4">
        <v>9</v>
      </c>
      <c r="O4139" s="4" t="s">
        <v>121</v>
      </c>
      <c r="P4139" s="4">
        <v>2</v>
      </c>
      <c r="Q4139" s="4" t="s">
        <v>4417</v>
      </c>
      <c r="R4139" s="4">
        <v>0</v>
      </c>
      <c r="S4139">
        <v>0</v>
      </c>
      <c r="T4139" t="s">
        <v>106</v>
      </c>
      <c r="U4139">
        <v>0</v>
      </c>
      <c r="V4139" t="s">
        <v>106</v>
      </c>
      <c r="W4139">
        <v>0</v>
      </c>
      <c r="X4139">
        <v>0</v>
      </c>
      <c r="Y4139">
        <v>0</v>
      </c>
      <c r="Z4139">
        <v>0</v>
      </c>
      <c r="AA4139">
        <v>0</v>
      </c>
      <c r="AB4139" s="4">
        <v>0</v>
      </c>
      <c r="AC4139" s="4">
        <v>0</v>
      </c>
      <c r="AD4139" s="4">
        <v>0</v>
      </c>
      <c r="AE4139" s="4">
        <v>0</v>
      </c>
      <c r="AF4139" s="4">
        <v>0</v>
      </c>
      <c r="AH4139" s="6">
        <v>44144</v>
      </c>
      <c r="AI4139" t="s">
        <v>106</v>
      </c>
      <c r="AJ4139" t="s">
        <v>106</v>
      </c>
      <c r="AK4139" t="s">
        <v>106</v>
      </c>
      <c r="AL4139" s="3">
        <v>7.2</v>
      </c>
      <c r="AM4139" s="4">
        <v>28.2</v>
      </c>
      <c r="AN4139" t="s">
        <v>106</v>
      </c>
      <c r="AO4139" t="s">
        <v>106</v>
      </c>
      <c r="AP4139" t="s">
        <v>106</v>
      </c>
      <c r="AQ4139" t="s">
        <v>106</v>
      </c>
      <c r="AR4139" s="4" t="s">
        <v>106</v>
      </c>
      <c r="AS4139" s="4" t="s">
        <v>106</v>
      </c>
      <c r="AT4139" s="4" t="s">
        <v>106</v>
      </c>
      <c r="AU4139" t="s">
        <v>108</v>
      </c>
      <c r="AV4139" t="s">
        <v>109</v>
      </c>
      <c r="AW4139" t="s">
        <v>110</v>
      </c>
      <c r="AY4139" s="4" t="s">
        <v>5069</v>
      </c>
    </row>
    <row r="4140" spans="1:51" x14ac:dyDescent="0.25">
      <c r="A4140">
        <v>2020</v>
      </c>
      <c r="B4140" s="24">
        <v>43975</v>
      </c>
      <c r="C4140" s="6">
        <v>44144</v>
      </c>
      <c r="D4140" t="str">
        <f>INDEX(parametres!$B$2:$B$57,IF(ISNUMBER(MATCH(Chiffrier!E4140,parametres!$C$2:$C$57,0)),MATCH(E4140,parametres!$C$2:$C$57,0),NA()))</f>
        <v>CN-17</v>
      </c>
      <c r="E4140" t="s">
        <v>57</v>
      </c>
      <c r="F4140" t="s">
        <v>112</v>
      </c>
      <c r="G4140" s="4">
        <f t="shared" si="88"/>
        <v>24.142857142857142</v>
      </c>
      <c r="H4140">
        <f>INDEX(Sites_coordo!$C$2:$C$62,IF(ISNUMBER(MATCH(Chiffrier!E4140,Sites_coordo!$A$2:$A$62,0)),MATCH(Chiffrier!E4140,Sites_coordo!$A$2:$A$62,0),NA()))</f>
        <v>50.144832999999998</v>
      </c>
      <c r="I4140">
        <f>INDEX(Sites_coordo!$B$2:$B$62,IF(ISNUMBER(MATCH(Chiffrier!E4140,Sites_coordo!$A$2:$A$62,0)),MATCH(Chiffrier!E4140,Sites_coordo!$A$2:$A$62,0),NA()))</f>
        <v>-66.300360999999995</v>
      </c>
      <c r="J4140" t="s">
        <v>105</v>
      </c>
      <c r="K4140" t="s">
        <v>105</v>
      </c>
      <c r="L4140" s="4">
        <v>20315562</v>
      </c>
      <c r="M4140" t="s">
        <v>151</v>
      </c>
      <c r="N4140" s="4">
        <v>9</v>
      </c>
      <c r="O4140" s="4" t="s">
        <v>121</v>
      </c>
      <c r="P4140" s="4">
        <v>3</v>
      </c>
      <c r="Q4140" s="4" t="s">
        <v>4418</v>
      </c>
      <c r="R4140" s="4">
        <v>0</v>
      </c>
      <c r="S4140">
        <v>0</v>
      </c>
      <c r="T4140" t="s">
        <v>106</v>
      </c>
      <c r="U4140">
        <v>0</v>
      </c>
      <c r="V4140" t="s">
        <v>106</v>
      </c>
      <c r="W4140">
        <v>0</v>
      </c>
      <c r="X4140">
        <v>0</v>
      </c>
      <c r="Y4140">
        <v>0</v>
      </c>
      <c r="Z4140">
        <v>0</v>
      </c>
      <c r="AA4140">
        <v>0</v>
      </c>
      <c r="AB4140" s="4">
        <v>0</v>
      </c>
      <c r="AC4140" s="4">
        <v>0</v>
      </c>
      <c r="AD4140" s="4">
        <v>0</v>
      </c>
      <c r="AE4140" s="4">
        <v>0</v>
      </c>
      <c r="AF4140" s="4">
        <v>0</v>
      </c>
      <c r="AH4140" s="6">
        <v>44144</v>
      </c>
      <c r="AI4140" t="s">
        <v>106</v>
      </c>
      <c r="AJ4140" t="s">
        <v>106</v>
      </c>
      <c r="AK4140" t="s">
        <v>106</v>
      </c>
      <c r="AL4140" s="3">
        <v>7.2</v>
      </c>
      <c r="AM4140" s="4">
        <v>28.2</v>
      </c>
      <c r="AN4140" t="s">
        <v>106</v>
      </c>
      <c r="AO4140" t="s">
        <v>106</v>
      </c>
      <c r="AP4140" t="s">
        <v>106</v>
      </c>
      <c r="AQ4140" t="s">
        <v>106</v>
      </c>
      <c r="AR4140" s="4" t="s">
        <v>106</v>
      </c>
      <c r="AS4140" s="4" t="s">
        <v>106</v>
      </c>
      <c r="AT4140" s="4" t="s">
        <v>106</v>
      </c>
      <c r="AU4140" t="s">
        <v>108</v>
      </c>
      <c r="AV4140" t="s">
        <v>109</v>
      </c>
      <c r="AW4140" t="s">
        <v>110</v>
      </c>
      <c r="AY4140" s="4" t="s">
        <v>5069</v>
      </c>
    </row>
    <row r="4141" spans="1:51" x14ac:dyDescent="0.25">
      <c r="A4141">
        <v>2020</v>
      </c>
      <c r="B4141" s="24">
        <v>43975</v>
      </c>
      <c r="C4141" s="6">
        <v>44144</v>
      </c>
      <c r="D4141" t="str">
        <f>INDEX(parametres!$B$2:$B$57,IF(ISNUMBER(MATCH(Chiffrier!E4141,parametres!$C$2:$C$57,0)),MATCH(E4141,parametres!$C$2:$C$57,0),NA()))</f>
        <v>CN-17</v>
      </c>
      <c r="E4141" t="s">
        <v>57</v>
      </c>
      <c r="F4141" t="s">
        <v>112</v>
      </c>
      <c r="G4141" s="4">
        <f t="shared" si="88"/>
        <v>24.142857142857142</v>
      </c>
      <c r="H4141">
        <f>INDEX(Sites_coordo!$C$2:$C$62,IF(ISNUMBER(MATCH(Chiffrier!E4141,Sites_coordo!$A$2:$A$62,0)),MATCH(Chiffrier!E4141,Sites_coordo!$A$2:$A$62,0),NA()))</f>
        <v>50.144832999999998</v>
      </c>
      <c r="I4141">
        <f>INDEX(Sites_coordo!$B$2:$B$62,IF(ISNUMBER(MATCH(Chiffrier!E4141,Sites_coordo!$A$2:$A$62,0)),MATCH(Chiffrier!E4141,Sites_coordo!$A$2:$A$62,0),NA()))</f>
        <v>-66.300360999999995</v>
      </c>
      <c r="J4141" t="s">
        <v>105</v>
      </c>
      <c r="K4141" t="s">
        <v>105</v>
      </c>
      <c r="L4141" s="4">
        <v>20315562</v>
      </c>
      <c r="M4141" t="s">
        <v>151</v>
      </c>
      <c r="N4141" s="4">
        <v>9</v>
      </c>
      <c r="O4141" s="4" t="s">
        <v>107</v>
      </c>
      <c r="P4141" s="4">
        <v>1</v>
      </c>
      <c r="Q4141" s="4" t="s">
        <v>4421</v>
      </c>
      <c r="R4141" s="4">
        <v>0</v>
      </c>
      <c r="S4141">
        <v>0</v>
      </c>
      <c r="T4141" t="s">
        <v>106</v>
      </c>
      <c r="U4141">
        <v>0</v>
      </c>
      <c r="V4141" t="s">
        <v>106</v>
      </c>
      <c r="W4141">
        <v>0</v>
      </c>
      <c r="X4141">
        <v>0</v>
      </c>
      <c r="Y4141">
        <v>0</v>
      </c>
      <c r="Z4141">
        <v>0</v>
      </c>
      <c r="AA4141">
        <v>0</v>
      </c>
      <c r="AB4141" s="4">
        <v>0</v>
      </c>
      <c r="AC4141" s="4">
        <v>0</v>
      </c>
      <c r="AD4141" s="4">
        <v>0</v>
      </c>
      <c r="AE4141" s="4">
        <v>0</v>
      </c>
      <c r="AF4141" s="4">
        <v>0</v>
      </c>
      <c r="AH4141" s="6">
        <v>44144</v>
      </c>
      <c r="AI4141" t="s">
        <v>106</v>
      </c>
      <c r="AJ4141" t="s">
        <v>106</v>
      </c>
      <c r="AK4141" t="s">
        <v>106</v>
      </c>
      <c r="AL4141" s="3">
        <v>7.2</v>
      </c>
      <c r="AM4141" s="4">
        <v>28.2</v>
      </c>
      <c r="AN4141" t="s">
        <v>106</v>
      </c>
      <c r="AO4141" t="s">
        <v>106</v>
      </c>
      <c r="AP4141" t="s">
        <v>106</v>
      </c>
      <c r="AQ4141" t="s">
        <v>106</v>
      </c>
      <c r="AR4141" s="4" t="s">
        <v>106</v>
      </c>
      <c r="AS4141" s="4" t="s">
        <v>106</v>
      </c>
      <c r="AT4141" s="4" t="s">
        <v>106</v>
      </c>
      <c r="AU4141" t="s">
        <v>108</v>
      </c>
      <c r="AV4141" t="s">
        <v>109</v>
      </c>
      <c r="AW4141" t="s">
        <v>110</v>
      </c>
      <c r="AY4141" s="4" t="s">
        <v>5069</v>
      </c>
    </row>
    <row r="4142" spans="1:51" x14ac:dyDescent="0.25">
      <c r="A4142">
        <v>2020</v>
      </c>
      <c r="B4142" s="24">
        <v>43975</v>
      </c>
      <c r="C4142" s="6">
        <v>44144</v>
      </c>
      <c r="D4142" t="str">
        <f>INDEX(parametres!$B$2:$B$57,IF(ISNUMBER(MATCH(Chiffrier!E4142,parametres!$C$2:$C$57,0)),MATCH(E4142,parametres!$C$2:$C$57,0),NA()))</f>
        <v>CN-17</v>
      </c>
      <c r="E4142" t="s">
        <v>57</v>
      </c>
      <c r="F4142" t="s">
        <v>112</v>
      </c>
      <c r="G4142" s="4">
        <f t="shared" si="88"/>
        <v>24.142857142857142</v>
      </c>
      <c r="H4142">
        <f>INDEX(Sites_coordo!$C$2:$C$62,IF(ISNUMBER(MATCH(Chiffrier!E4142,Sites_coordo!$A$2:$A$62,0)),MATCH(Chiffrier!E4142,Sites_coordo!$A$2:$A$62,0),NA()))</f>
        <v>50.144832999999998</v>
      </c>
      <c r="I4142">
        <f>INDEX(Sites_coordo!$B$2:$B$62,IF(ISNUMBER(MATCH(Chiffrier!E4142,Sites_coordo!$A$2:$A$62,0)),MATCH(Chiffrier!E4142,Sites_coordo!$A$2:$A$62,0),NA()))</f>
        <v>-66.300360999999995</v>
      </c>
      <c r="J4142" t="s">
        <v>105</v>
      </c>
      <c r="K4142" t="s">
        <v>105</v>
      </c>
      <c r="L4142" s="4">
        <v>20315562</v>
      </c>
      <c r="M4142" t="s">
        <v>151</v>
      </c>
      <c r="N4142" s="4">
        <v>10</v>
      </c>
      <c r="O4142" s="4" t="s">
        <v>121</v>
      </c>
      <c r="P4142" s="4">
        <v>1</v>
      </c>
      <c r="Q4142" s="4" t="s">
        <v>4422</v>
      </c>
      <c r="R4142" s="4" t="s">
        <v>106</v>
      </c>
      <c r="S4142" s="4" t="s">
        <v>106</v>
      </c>
      <c r="T4142" s="4" t="s">
        <v>106</v>
      </c>
      <c r="U4142" s="4" t="s">
        <v>106</v>
      </c>
      <c r="V4142" s="4" t="s">
        <v>106</v>
      </c>
      <c r="W4142" s="4" t="s">
        <v>106</v>
      </c>
      <c r="X4142" s="4" t="s">
        <v>106</v>
      </c>
      <c r="Y4142" s="4" t="s">
        <v>106</v>
      </c>
      <c r="Z4142" s="4" t="s">
        <v>106</v>
      </c>
      <c r="AA4142" s="4" t="s">
        <v>106</v>
      </c>
      <c r="AB4142" s="4" t="s">
        <v>106</v>
      </c>
      <c r="AC4142" s="4" t="s">
        <v>106</v>
      </c>
      <c r="AD4142" s="4" t="s">
        <v>106</v>
      </c>
      <c r="AE4142" s="4" t="s">
        <v>106</v>
      </c>
      <c r="AF4142" s="4" t="s">
        <v>106</v>
      </c>
      <c r="AH4142" s="6">
        <v>44144</v>
      </c>
      <c r="AI4142" t="s">
        <v>106</v>
      </c>
      <c r="AJ4142" t="s">
        <v>106</v>
      </c>
      <c r="AK4142" t="s">
        <v>106</v>
      </c>
      <c r="AL4142" s="3">
        <v>7.2</v>
      </c>
      <c r="AM4142" s="4">
        <v>28.2</v>
      </c>
      <c r="AN4142" t="s">
        <v>106</v>
      </c>
      <c r="AO4142" t="s">
        <v>106</v>
      </c>
      <c r="AP4142" t="s">
        <v>106</v>
      </c>
      <c r="AQ4142" t="s">
        <v>106</v>
      </c>
      <c r="AR4142" s="4" t="s">
        <v>106</v>
      </c>
      <c r="AS4142" s="4" t="s">
        <v>106</v>
      </c>
      <c r="AT4142" s="4" t="s">
        <v>106</v>
      </c>
      <c r="AU4142" t="s">
        <v>108</v>
      </c>
      <c r="AV4142" t="s">
        <v>109</v>
      </c>
      <c r="AW4142" t="s">
        <v>110</v>
      </c>
      <c r="AY4142" s="4" t="s">
        <v>5071</v>
      </c>
    </row>
    <row r="4143" spans="1:51" x14ac:dyDescent="0.25">
      <c r="A4143">
        <v>2020</v>
      </c>
      <c r="B4143" s="24">
        <v>43975</v>
      </c>
      <c r="C4143" s="6">
        <v>44144</v>
      </c>
      <c r="D4143" t="str">
        <f>INDEX(parametres!$B$2:$B$57,IF(ISNUMBER(MATCH(Chiffrier!E4143,parametres!$C$2:$C$57,0)),MATCH(E4143,parametres!$C$2:$C$57,0),NA()))</f>
        <v>CN-17</v>
      </c>
      <c r="E4143" t="s">
        <v>57</v>
      </c>
      <c r="F4143" t="s">
        <v>112</v>
      </c>
      <c r="G4143" s="4">
        <f t="shared" si="88"/>
        <v>24.142857142857142</v>
      </c>
      <c r="H4143">
        <f>INDEX(Sites_coordo!$C$2:$C$62,IF(ISNUMBER(MATCH(Chiffrier!E4143,Sites_coordo!$A$2:$A$62,0)),MATCH(Chiffrier!E4143,Sites_coordo!$A$2:$A$62,0),NA()))</f>
        <v>50.144832999999998</v>
      </c>
      <c r="I4143">
        <f>INDEX(Sites_coordo!$B$2:$B$62,IF(ISNUMBER(MATCH(Chiffrier!E4143,Sites_coordo!$A$2:$A$62,0)),MATCH(Chiffrier!E4143,Sites_coordo!$A$2:$A$62,0),NA()))</f>
        <v>-66.300360999999995</v>
      </c>
      <c r="J4143" t="s">
        <v>105</v>
      </c>
      <c r="K4143" t="s">
        <v>105</v>
      </c>
      <c r="L4143" s="4">
        <v>20315562</v>
      </c>
      <c r="M4143" t="s">
        <v>151</v>
      </c>
      <c r="N4143" s="4">
        <v>10</v>
      </c>
      <c r="O4143" s="4" t="s">
        <v>121</v>
      </c>
      <c r="P4143" s="4">
        <v>2</v>
      </c>
      <c r="Q4143" s="4" t="s">
        <v>4423</v>
      </c>
      <c r="R4143" s="4" t="s">
        <v>106</v>
      </c>
      <c r="S4143" s="4" t="s">
        <v>106</v>
      </c>
      <c r="T4143" s="4" t="s">
        <v>106</v>
      </c>
      <c r="U4143" s="4" t="s">
        <v>106</v>
      </c>
      <c r="V4143" s="4" t="s">
        <v>106</v>
      </c>
      <c r="W4143" s="4" t="s">
        <v>106</v>
      </c>
      <c r="X4143" s="4" t="s">
        <v>106</v>
      </c>
      <c r="Y4143" s="4" t="s">
        <v>106</v>
      </c>
      <c r="Z4143" s="4" t="s">
        <v>106</v>
      </c>
      <c r="AA4143" s="4" t="s">
        <v>106</v>
      </c>
      <c r="AB4143" s="4" t="s">
        <v>106</v>
      </c>
      <c r="AC4143" s="4" t="s">
        <v>106</v>
      </c>
      <c r="AD4143" s="4" t="s">
        <v>106</v>
      </c>
      <c r="AE4143" s="4" t="s">
        <v>106</v>
      </c>
      <c r="AF4143" s="4" t="s">
        <v>106</v>
      </c>
      <c r="AH4143" s="6">
        <v>44144</v>
      </c>
      <c r="AI4143" t="s">
        <v>106</v>
      </c>
      <c r="AJ4143" t="s">
        <v>106</v>
      </c>
      <c r="AK4143" t="s">
        <v>106</v>
      </c>
      <c r="AL4143" s="3">
        <v>7.2</v>
      </c>
      <c r="AM4143" s="4">
        <v>28.2</v>
      </c>
      <c r="AN4143" t="s">
        <v>106</v>
      </c>
      <c r="AO4143" t="s">
        <v>106</v>
      </c>
      <c r="AP4143" t="s">
        <v>106</v>
      </c>
      <c r="AQ4143" t="s">
        <v>106</v>
      </c>
      <c r="AR4143" s="4" t="s">
        <v>106</v>
      </c>
      <c r="AS4143" s="4" t="s">
        <v>106</v>
      </c>
      <c r="AT4143" s="4" t="s">
        <v>106</v>
      </c>
      <c r="AU4143" t="s">
        <v>108</v>
      </c>
      <c r="AV4143" t="s">
        <v>109</v>
      </c>
      <c r="AW4143" t="s">
        <v>110</v>
      </c>
      <c r="AY4143" s="4" t="s">
        <v>5071</v>
      </c>
    </row>
    <row r="4144" spans="1:51" x14ac:dyDescent="0.25">
      <c r="A4144">
        <v>2020</v>
      </c>
      <c r="B4144" s="24">
        <v>43975</v>
      </c>
      <c r="C4144" s="6">
        <v>44144</v>
      </c>
      <c r="D4144" t="str">
        <f>INDEX(parametres!$B$2:$B$57,IF(ISNUMBER(MATCH(Chiffrier!E4144,parametres!$C$2:$C$57,0)),MATCH(E4144,parametres!$C$2:$C$57,0),NA()))</f>
        <v>CN-17</v>
      </c>
      <c r="E4144" t="s">
        <v>57</v>
      </c>
      <c r="F4144" t="s">
        <v>112</v>
      </c>
      <c r="G4144" s="4">
        <f t="shared" si="88"/>
        <v>24.142857142857142</v>
      </c>
      <c r="H4144">
        <f>INDEX(Sites_coordo!$C$2:$C$62,IF(ISNUMBER(MATCH(Chiffrier!E4144,Sites_coordo!$A$2:$A$62,0)),MATCH(Chiffrier!E4144,Sites_coordo!$A$2:$A$62,0),NA()))</f>
        <v>50.144832999999998</v>
      </c>
      <c r="I4144">
        <f>INDEX(Sites_coordo!$B$2:$B$62,IF(ISNUMBER(MATCH(Chiffrier!E4144,Sites_coordo!$A$2:$A$62,0)),MATCH(Chiffrier!E4144,Sites_coordo!$A$2:$A$62,0),NA()))</f>
        <v>-66.300360999999995</v>
      </c>
      <c r="J4144" t="s">
        <v>105</v>
      </c>
      <c r="K4144" t="s">
        <v>105</v>
      </c>
      <c r="L4144" s="4">
        <v>20315562</v>
      </c>
      <c r="M4144" t="s">
        <v>151</v>
      </c>
      <c r="N4144" s="4">
        <v>10</v>
      </c>
      <c r="O4144" s="4" t="s">
        <v>121</v>
      </c>
      <c r="P4144" s="4">
        <v>3</v>
      </c>
      <c r="Q4144" s="4" t="s">
        <v>4424</v>
      </c>
      <c r="R4144" s="4" t="s">
        <v>106</v>
      </c>
      <c r="S4144" s="4" t="s">
        <v>106</v>
      </c>
      <c r="T4144" s="4" t="s">
        <v>106</v>
      </c>
      <c r="U4144" s="4" t="s">
        <v>106</v>
      </c>
      <c r="V4144" s="4" t="s">
        <v>106</v>
      </c>
      <c r="W4144" s="4" t="s">
        <v>106</v>
      </c>
      <c r="X4144" s="4" t="s">
        <v>106</v>
      </c>
      <c r="Y4144" s="4" t="s">
        <v>106</v>
      </c>
      <c r="Z4144" s="4" t="s">
        <v>106</v>
      </c>
      <c r="AA4144" s="4" t="s">
        <v>106</v>
      </c>
      <c r="AB4144" s="4" t="s">
        <v>106</v>
      </c>
      <c r="AC4144" s="4" t="s">
        <v>106</v>
      </c>
      <c r="AD4144" s="4" t="s">
        <v>106</v>
      </c>
      <c r="AE4144" s="4" t="s">
        <v>106</v>
      </c>
      <c r="AF4144" s="4" t="s">
        <v>106</v>
      </c>
      <c r="AH4144" s="6">
        <v>44144</v>
      </c>
      <c r="AI4144" t="s">
        <v>106</v>
      </c>
      <c r="AJ4144" t="s">
        <v>106</v>
      </c>
      <c r="AK4144" t="s">
        <v>106</v>
      </c>
      <c r="AL4144" s="3">
        <v>7.2</v>
      </c>
      <c r="AM4144" s="4">
        <v>28.2</v>
      </c>
      <c r="AN4144" t="s">
        <v>106</v>
      </c>
      <c r="AO4144" t="s">
        <v>106</v>
      </c>
      <c r="AP4144" t="s">
        <v>106</v>
      </c>
      <c r="AQ4144" t="s">
        <v>106</v>
      </c>
      <c r="AR4144" s="4" t="s">
        <v>106</v>
      </c>
      <c r="AS4144" s="4" t="s">
        <v>106</v>
      </c>
      <c r="AT4144" s="4" t="s">
        <v>106</v>
      </c>
      <c r="AU4144" t="s">
        <v>108</v>
      </c>
      <c r="AV4144" t="s">
        <v>109</v>
      </c>
      <c r="AW4144" t="s">
        <v>110</v>
      </c>
      <c r="AY4144" s="4" t="s">
        <v>5071</v>
      </c>
    </row>
    <row r="4145" spans="1:51" s="13" customFormat="1" x14ac:dyDescent="0.25">
      <c r="A4145" s="13">
        <v>2020</v>
      </c>
      <c r="B4145" s="25">
        <v>43975</v>
      </c>
      <c r="C4145" s="16">
        <v>44144</v>
      </c>
      <c r="D4145" s="13" t="str">
        <f>INDEX(parametres!$B$2:$B$57,IF(ISNUMBER(MATCH(Chiffrier!E4145,parametres!$C$2:$C$57,0)),MATCH(E4145,parametres!$C$2:$C$57,0),NA()))</f>
        <v>CN-17</v>
      </c>
      <c r="E4145" s="13" t="s">
        <v>57</v>
      </c>
      <c r="F4145" s="13" t="s">
        <v>112</v>
      </c>
      <c r="G4145" s="14">
        <f t="shared" si="88"/>
        <v>24.142857142857142</v>
      </c>
      <c r="H4145" s="13">
        <f>INDEX(Sites_coordo!$C$2:$C$62,IF(ISNUMBER(MATCH(Chiffrier!E4145,Sites_coordo!$A$2:$A$62,0)),MATCH(Chiffrier!E4145,Sites_coordo!$A$2:$A$62,0),NA()))</f>
        <v>50.144832999999998</v>
      </c>
      <c r="I4145" s="13">
        <f>INDEX(Sites_coordo!$B$2:$B$62,IF(ISNUMBER(MATCH(Chiffrier!E4145,Sites_coordo!$A$2:$A$62,0)),MATCH(Chiffrier!E4145,Sites_coordo!$A$2:$A$62,0),NA()))</f>
        <v>-66.300360999999995</v>
      </c>
      <c r="J4145" s="13" t="s">
        <v>105</v>
      </c>
      <c r="K4145" s="13" t="s">
        <v>105</v>
      </c>
      <c r="L4145" s="14">
        <v>20315562</v>
      </c>
      <c r="M4145" s="13" t="s">
        <v>151</v>
      </c>
      <c r="N4145" s="14">
        <v>10</v>
      </c>
      <c r="O4145" s="14" t="s">
        <v>107</v>
      </c>
      <c r="P4145" s="14">
        <v>1</v>
      </c>
      <c r="Q4145" s="14" t="s">
        <v>4425</v>
      </c>
      <c r="R4145" s="14" t="s">
        <v>106</v>
      </c>
      <c r="S4145" s="14" t="s">
        <v>106</v>
      </c>
      <c r="T4145" s="14" t="s">
        <v>106</v>
      </c>
      <c r="U4145" s="14" t="s">
        <v>106</v>
      </c>
      <c r="V4145" s="14" t="s">
        <v>106</v>
      </c>
      <c r="W4145" s="14" t="s">
        <v>106</v>
      </c>
      <c r="X4145" s="14" t="s">
        <v>106</v>
      </c>
      <c r="Y4145" s="14" t="s">
        <v>106</v>
      </c>
      <c r="Z4145" s="14" t="s">
        <v>106</v>
      </c>
      <c r="AA4145" s="14" t="s">
        <v>106</v>
      </c>
      <c r="AB4145" s="14" t="s">
        <v>106</v>
      </c>
      <c r="AC4145" s="14" t="s">
        <v>106</v>
      </c>
      <c r="AD4145" s="14" t="s">
        <v>106</v>
      </c>
      <c r="AE4145" s="14" t="s">
        <v>106</v>
      </c>
      <c r="AF4145" s="14" t="s">
        <v>106</v>
      </c>
      <c r="AH4145" s="16">
        <v>44144</v>
      </c>
      <c r="AI4145" s="13" t="s">
        <v>106</v>
      </c>
      <c r="AJ4145" s="13" t="s">
        <v>106</v>
      </c>
      <c r="AK4145" s="13" t="s">
        <v>106</v>
      </c>
      <c r="AL4145" s="23">
        <v>7.2</v>
      </c>
      <c r="AM4145" s="14">
        <v>28.2</v>
      </c>
      <c r="AN4145" s="13" t="s">
        <v>106</v>
      </c>
      <c r="AO4145" s="13" t="s">
        <v>106</v>
      </c>
      <c r="AP4145" s="13" t="s">
        <v>106</v>
      </c>
      <c r="AQ4145" s="13" t="s">
        <v>106</v>
      </c>
      <c r="AR4145" s="14" t="s">
        <v>106</v>
      </c>
      <c r="AS4145" s="14" t="s">
        <v>106</v>
      </c>
      <c r="AT4145" s="14" t="s">
        <v>106</v>
      </c>
      <c r="AU4145" s="13" t="s">
        <v>108</v>
      </c>
      <c r="AV4145" s="13" t="s">
        <v>109</v>
      </c>
      <c r="AW4145" s="13" t="s">
        <v>110</v>
      </c>
      <c r="AY4145" s="4" t="s">
        <v>5071</v>
      </c>
    </row>
    <row r="4146" spans="1:51" x14ac:dyDescent="0.25">
      <c r="A4146">
        <v>2020</v>
      </c>
      <c r="B4146" s="6">
        <v>43999</v>
      </c>
      <c r="C4146" s="6">
        <v>44123</v>
      </c>
      <c r="D4146" t="str">
        <f>INDEX(parametres!$B$2:$B$57,IF(ISNUMBER(MATCH(Chiffrier!E4146,parametres!$C$2:$C$57,0)),MATCH(E4146,parametres!$C$2:$C$57,0),NA()))</f>
        <v>CN-6</v>
      </c>
      <c r="E4146" t="s">
        <v>42</v>
      </c>
      <c r="F4146" t="s">
        <v>112</v>
      </c>
      <c r="G4146" s="4">
        <f t="shared" si="88"/>
        <v>17.714285714285715</v>
      </c>
      <c r="H4146">
        <f>INDEX(Sites_coordo!$C$2:$C$62,IF(ISNUMBER(MATCH(Chiffrier!E4146,Sites_coordo!$A$2:$A$62,0)),MATCH(Chiffrier!E4146,Sites_coordo!$A$2:$A$62,0),NA()))</f>
        <v>51.470413999999998</v>
      </c>
      <c r="I4146">
        <f>INDEX(Sites_coordo!$B$2:$B$62,IF(ISNUMBER(MATCH(Chiffrier!E4146,Sites_coordo!$A$2:$A$62,0)),MATCH(Chiffrier!E4146,Sites_coordo!$A$2:$A$62,0),NA()))</f>
        <v>-57.451197999999998</v>
      </c>
      <c r="J4146" t="s">
        <v>105</v>
      </c>
      <c r="K4146" t="s">
        <v>105</v>
      </c>
      <c r="L4146" s="4">
        <v>20315560</v>
      </c>
      <c r="M4146" t="s">
        <v>151</v>
      </c>
      <c r="N4146" s="4">
        <v>1</v>
      </c>
      <c r="O4146" s="4" t="s">
        <v>121</v>
      </c>
      <c r="P4146" s="4">
        <v>1</v>
      </c>
      <c r="Q4146" s="4" t="s">
        <v>4426</v>
      </c>
      <c r="R4146" s="4">
        <v>0</v>
      </c>
      <c r="S4146">
        <v>0</v>
      </c>
      <c r="T4146" t="s">
        <v>106</v>
      </c>
      <c r="U4146">
        <v>0</v>
      </c>
      <c r="V4146" t="s">
        <v>106</v>
      </c>
      <c r="W4146">
        <v>0</v>
      </c>
      <c r="X4146">
        <v>0</v>
      </c>
      <c r="Y4146">
        <v>0</v>
      </c>
      <c r="Z4146">
        <v>0</v>
      </c>
      <c r="AA4146">
        <v>0</v>
      </c>
      <c r="AB4146" s="4">
        <v>0</v>
      </c>
      <c r="AC4146" s="4">
        <v>0</v>
      </c>
      <c r="AD4146" s="4">
        <v>0</v>
      </c>
      <c r="AE4146" s="4">
        <v>0</v>
      </c>
      <c r="AF4146" s="4">
        <v>0</v>
      </c>
      <c r="AH4146" s="6">
        <v>44123</v>
      </c>
      <c r="AI4146" t="s">
        <v>106</v>
      </c>
      <c r="AJ4146" t="s">
        <v>106</v>
      </c>
      <c r="AK4146" t="s">
        <v>106</v>
      </c>
      <c r="AL4146" s="3">
        <v>8.6999999999999993</v>
      </c>
      <c r="AM4146" s="4">
        <v>8.6999999999999993</v>
      </c>
      <c r="AN4146" t="s">
        <v>106</v>
      </c>
      <c r="AO4146" t="s">
        <v>106</v>
      </c>
      <c r="AP4146" t="s">
        <v>106</v>
      </c>
      <c r="AQ4146" t="s">
        <v>106</v>
      </c>
      <c r="AR4146" t="s">
        <v>106</v>
      </c>
      <c r="AS4146" t="s">
        <v>106</v>
      </c>
      <c r="AT4146" t="s">
        <v>106</v>
      </c>
      <c r="AU4146" t="s">
        <v>108</v>
      </c>
      <c r="AV4146" t="s">
        <v>109</v>
      </c>
      <c r="AW4146" t="s">
        <v>110</v>
      </c>
      <c r="AY4146" s="4" t="s">
        <v>5069</v>
      </c>
    </row>
    <row r="4147" spans="1:51" x14ac:dyDescent="0.25">
      <c r="A4147">
        <v>2020</v>
      </c>
      <c r="B4147" s="6">
        <v>43999</v>
      </c>
      <c r="C4147" s="6">
        <v>44123</v>
      </c>
      <c r="D4147" t="str">
        <f>INDEX(parametres!$B$2:$B$57,IF(ISNUMBER(MATCH(Chiffrier!E4147,parametres!$C$2:$C$57,0)),MATCH(E4147,parametres!$C$2:$C$57,0),NA()))</f>
        <v>CN-6</v>
      </c>
      <c r="E4147" t="s">
        <v>42</v>
      </c>
      <c r="F4147" t="s">
        <v>112</v>
      </c>
      <c r="G4147" s="4">
        <f t="shared" ref="G4147:G4186" si="89">(C4147-B4147)/7</f>
        <v>17.714285714285715</v>
      </c>
      <c r="H4147">
        <f>INDEX(Sites_coordo!$C$2:$C$62,IF(ISNUMBER(MATCH(Chiffrier!E4147,Sites_coordo!$A$2:$A$62,0)),MATCH(Chiffrier!E4147,Sites_coordo!$A$2:$A$62,0),NA()))</f>
        <v>51.470413999999998</v>
      </c>
      <c r="I4147">
        <f>INDEX(Sites_coordo!$B$2:$B$62,IF(ISNUMBER(MATCH(Chiffrier!E4147,Sites_coordo!$A$2:$A$62,0)),MATCH(Chiffrier!E4147,Sites_coordo!$A$2:$A$62,0),NA()))</f>
        <v>-57.451197999999998</v>
      </c>
      <c r="J4147" t="s">
        <v>105</v>
      </c>
      <c r="K4147" t="s">
        <v>105</v>
      </c>
      <c r="L4147" s="4">
        <v>20315560</v>
      </c>
      <c r="M4147" t="s">
        <v>151</v>
      </c>
      <c r="N4147" s="4">
        <v>1</v>
      </c>
      <c r="O4147" s="4" t="s">
        <v>121</v>
      </c>
      <c r="P4147" s="4">
        <v>2</v>
      </c>
      <c r="Q4147" s="4" t="s">
        <v>4427</v>
      </c>
      <c r="R4147" s="4">
        <v>0</v>
      </c>
      <c r="S4147">
        <v>0</v>
      </c>
      <c r="T4147" t="s">
        <v>106</v>
      </c>
      <c r="U4147">
        <v>0</v>
      </c>
      <c r="V4147" t="s">
        <v>106</v>
      </c>
      <c r="W4147">
        <v>0</v>
      </c>
      <c r="X4147">
        <v>0</v>
      </c>
      <c r="Y4147">
        <v>0</v>
      </c>
      <c r="Z4147">
        <v>0</v>
      </c>
      <c r="AA4147">
        <v>0</v>
      </c>
      <c r="AB4147" s="4">
        <v>0</v>
      </c>
      <c r="AC4147" s="4">
        <v>0</v>
      </c>
      <c r="AD4147" s="4">
        <v>0</v>
      </c>
      <c r="AE4147" s="4">
        <v>0</v>
      </c>
      <c r="AF4147" s="4">
        <v>0</v>
      </c>
      <c r="AH4147" s="6">
        <v>44123</v>
      </c>
      <c r="AI4147" t="s">
        <v>106</v>
      </c>
      <c r="AJ4147" t="s">
        <v>106</v>
      </c>
      <c r="AK4147" t="s">
        <v>106</v>
      </c>
      <c r="AL4147" s="3">
        <v>8.6999999999999993</v>
      </c>
      <c r="AM4147" s="4">
        <v>8.6999999999999993</v>
      </c>
      <c r="AN4147" t="s">
        <v>106</v>
      </c>
      <c r="AO4147" t="s">
        <v>106</v>
      </c>
      <c r="AP4147" t="s">
        <v>106</v>
      </c>
      <c r="AQ4147" t="s">
        <v>106</v>
      </c>
      <c r="AR4147" t="s">
        <v>106</v>
      </c>
      <c r="AS4147" t="s">
        <v>106</v>
      </c>
      <c r="AT4147" t="s">
        <v>106</v>
      </c>
      <c r="AU4147" t="s">
        <v>108</v>
      </c>
      <c r="AV4147" t="s">
        <v>109</v>
      </c>
      <c r="AW4147" t="s">
        <v>110</v>
      </c>
      <c r="AY4147" s="4" t="s">
        <v>5069</v>
      </c>
    </row>
    <row r="4148" spans="1:51" x14ac:dyDescent="0.25">
      <c r="A4148">
        <v>2020</v>
      </c>
      <c r="B4148" s="6">
        <v>43999</v>
      </c>
      <c r="C4148" s="6">
        <v>44123</v>
      </c>
      <c r="D4148" t="str">
        <f>INDEX(parametres!$B$2:$B$57,IF(ISNUMBER(MATCH(Chiffrier!E4148,parametres!$C$2:$C$57,0)),MATCH(E4148,parametres!$C$2:$C$57,0),NA()))</f>
        <v>CN-6</v>
      </c>
      <c r="E4148" t="s">
        <v>42</v>
      </c>
      <c r="F4148" t="s">
        <v>112</v>
      </c>
      <c r="G4148" s="4">
        <f t="shared" si="89"/>
        <v>17.714285714285715</v>
      </c>
      <c r="H4148">
        <f>INDEX(Sites_coordo!$C$2:$C$62,IF(ISNUMBER(MATCH(Chiffrier!E4148,Sites_coordo!$A$2:$A$62,0)),MATCH(Chiffrier!E4148,Sites_coordo!$A$2:$A$62,0),NA()))</f>
        <v>51.470413999999998</v>
      </c>
      <c r="I4148">
        <f>INDEX(Sites_coordo!$B$2:$B$62,IF(ISNUMBER(MATCH(Chiffrier!E4148,Sites_coordo!$A$2:$A$62,0)),MATCH(Chiffrier!E4148,Sites_coordo!$A$2:$A$62,0),NA()))</f>
        <v>-57.451197999999998</v>
      </c>
      <c r="J4148" t="s">
        <v>105</v>
      </c>
      <c r="K4148" t="s">
        <v>105</v>
      </c>
      <c r="L4148" s="4">
        <v>20315560</v>
      </c>
      <c r="M4148" t="s">
        <v>151</v>
      </c>
      <c r="N4148" s="4">
        <v>1</v>
      </c>
      <c r="O4148" s="4" t="s">
        <v>121</v>
      </c>
      <c r="P4148" s="4">
        <v>3</v>
      </c>
      <c r="Q4148" s="4" t="s">
        <v>4428</v>
      </c>
      <c r="R4148" s="4">
        <v>0</v>
      </c>
      <c r="S4148">
        <v>0</v>
      </c>
      <c r="T4148" t="s">
        <v>106</v>
      </c>
      <c r="U4148">
        <v>0</v>
      </c>
      <c r="V4148" t="s">
        <v>106</v>
      </c>
      <c r="W4148">
        <v>0</v>
      </c>
      <c r="X4148">
        <v>0</v>
      </c>
      <c r="Y4148">
        <v>0</v>
      </c>
      <c r="Z4148">
        <v>0</v>
      </c>
      <c r="AA4148">
        <v>0</v>
      </c>
      <c r="AB4148" s="4">
        <v>0</v>
      </c>
      <c r="AC4148" s="4">
        <v>0</v>
      </c>
      <c r="AD4148" s="4">
        <v>0</v>
      </c>
      <c r="AE4148" s="4">
        <v>0</v>
      </c>
      <c r="AF4148" s="4">
        <v>0</v>
      </c>
      <c r="AH4148" s="6">
        <v>44123</v>
      </c>
      <c r="AI4148" t="s">
        <v>106</v>
      </c>
      <c r="AJ4148" t="s">
        <v>106</v>
      </c>
      <c r="AK4148" t="s">
        <v>106</v>
      </c>
      <c r="AL4148" s="3">
        <v>8.6999999999999993</v>
      </c>
      <c r="AM4148" s="4">
        <v>8.6999999999999993</v>
      </c>
      <c r="AN4148" t="s">
        <v>106</v>
      </c>
      <c r="AO4148" t="s">
        <v>106</v>
      </c>
      <c r="AP4148" t="s">
        <v>106</v>
      </c>
      <c r="AQ4148" t="s">
        <v>106</v>
      </c>
      <c r="AR4148" t="s">
        <v>106</v>
      </c>
      <c r="AS4148" t="s">
        <v>106</v>
      </c>
      <c r="AT4148" t="s">
        <v>106</v>
      </c>
      <c r="AU4148" t="s">
        <v>108</v>
      </c>
      <c r="AV4148" t="s">
        <v>109</v>
      </c>
      <c r="AW4148" t="s">
        <v>110</v>
      </c>
      <c r="AY4148" s="4" t="s">
        <v>5069</v>
      </c>
    </row>
    <row r="4149" spans="1:51" x14ac:dyDescent="0.25">
      <c r="A4149">
        <v>2020</v>
      </c>
      <c r="B4149" s="6">
        <v>43999</v>
      </c>
      <c r="C4149" s="6">
        <v>44123</v>
      </c>
      <c r="D4149" t="str">
        <f>INDEX(parametres!$B$2:$B$57,IF(ISNUMBER(MATCH(Chiffrier!E4149,parametres!$C$2:$C$57,0)),MATCH(E4149,parametres!$C$2:$C$57,0),NA()))</f>
        <v>CN-6</v>
      </c>
      <c r="E4149" t="s">
        <v>42</v>
      </c>
      <c r="F4149" t="s">
        <v>112</v>
      </c>
      <c r="G4149" s="4">
        <f t="shared" si="89"/>
        <v>17.714285714285715</v>
      </c>
      <c r="H4149">
        <f>INDEX(Sites_coordo!$C$2:$C$62,IF(ISNUMBER(MATCH(Chiffrier!E4149,Sites_coordo!$A$2:$A$62,0)),MATCH(Chiffrier!E4149,Sites_coordo!$A$2:$A$62,0),NA()))</f>
        <v>51.470413999999998</v>
      </c>
      <c r="I4149">
        <f>INDEX(Sites_coordo!$B$2:$B$62,IF(ISNUMBER(MATCH(Chiffrier!E4149,Sites_coordo!$A$2:$A$62,0)),MATCH(Chiffrier!E4149,Sites_coordo!$A$2:$A$62,0),NA()))</f>
        <v>-57.451197999999998</v>
      </c>
      <c r="J4149" t="s">
        <v>105</v>
      </c>
      <c r="K4149" t="s">
        <v>105</v>
      </c>
      <c r="L4149" s="4">
        <v>20315560</v>
      </c>
      <c r="M4149" t="s">
        <v>151</v>
      </c>
      <c r="N4149" s="4">
        <v>1</v>
      </c>
      <c r="O4149" s="4" t="s">
        <v>107</v>
      </c>
      <c r="P4149" s="4">
        <v>1</v>
      </c>
      <c r="Q4149" s="4" t="s">
        <v>4429</v>
      </c>
      <c r="R4149" s="4">
        <v>0</v>
      </c>
      <c r="S4149">
        <v>0</v>
      </c>
      <c r="T4149" t="s">
        <v>106</v>
      </c>
      <c r="U4149">
        <v>0</v>
      </c>
      <c r="V4149" t="s">
        <v>106</v>
      </c>
      <c r="W4149">
        <v>0</v>
      </c>
      <c r="X4149">
        <v>0</v>
      </c>
      <c r="Y4149">
        <v>0</v>
      </c>
      <c r="Z4149">
        <v>0</v>
      </c>
      <c r="AA4149">
        <v>0</v>
      </c>
      <c r="AB4149" s="4">
        <v>0</v>
      </c>
      <c r="AC4149" s="4">
        <v>0</v>
      </c>
      <c r="AD4149" s="4">
        <v>0</v>
      </c>
      <c r="AE4149" s="4">
        <v>0</v>
      </c>
      <c r="AF4149" s="4">
        <v>0</v>
      </c>
      <c r="AH4149" s="6">
        <v>44123</v>
      </c>
      <c r="AI4149" t="s">
        <v>106</v>
      </c>
      <c r="AJ4149" t="s">
        <v>106</v>
      </c>
      <c r="AK4149" t="s">
        <v>106</v>
      </c>
      <c r="AL4149" s="3">
        <v>8.6999999999999993</v>
      </c>
      <c r="AM4149" s="4">
        <v>8.6999999999999993</v>
      </c>
      <c r="AN4149" t="s">
        <v>106</v>
      </c>
      <c r="AO4149" t="s">
        <v>106</v>
      </c>
      <c r="AP4149" t="s">
        <v>106</v>
      </c>
      <c r="AQ4149" t="s">
        <v>106</v>
      </c>
      <c r="AR4149" t="s">
        <v>106</v>
      </c>
      <c r="AS4149" t="s">
        <v>106</v>
      </c>
      <c r="AT4149" t="s">
        <v>106</v>
      </c>
      <c r="AU4149" t="s">
        <v>108</v>
      </c>
      <c r="AV4149" t="s">
        <v>109</v>
      </c>
      <c r="AW4149" t="s">
        <v>110</v>
      </c>
      <c r="AY4149" s="4" t="s">
        <v>5069</v>
      </c>
    </row>
    <row r="4150" spans="1:51" x14ac:dyDescent="0.25">
      <c r="A4150">
        <v>2020</v>
      </c>
      <c r="B4150" s="6">
        <v>43999</v>
      </c>
      <c r="C4150" s="6">
        <v>44123</v>
      </c>
      <c r="D4150" t="str">
        <f>INDEX(parametres!$B$2:$B$57,IF(ISNUMBER(MATCH(Chiffrier!E4150,parametres!$C$2:$C$57,0)),MATCH(E4150,parametres!$C$2:$C$57,0),NA()))</f>
        <v>CN-6</v>
      </c>
      <c r="E4150" t="s">
        <v>42</v>
      </c>
      <c r="F4150" t="s">
        <v>112</v>
      </c>
      <c r="G4150" s="4">
        <f t="shared" si="89"/>
        <v>17.714285714285715</v>
      </c>
      <c r="H4150">
        <f>INDEX(Sites_coordo!$C$2:$C$62,IF(ISNUMBER(MATCH(Chiffrier!E4150,Sites_coordo!$A$2:$A$62,0)),MATCH(Chiffrier!E4150,Sites_coordo!$A$2:$A$62,0),NA()))</f>
        <v>51.470413999999998</v>
      </c>
      <c r="I4150">
        <f>INDEX(Sites_coordo!$B$2:$B$62,IF(ISNUMBER(MATCH(Chiffrier!E4150,Sites_coordo!$A$2:$A$62,0)),MATCH(Chiffrier!E4150,Sites_coordo!$A$2:$A$62,0),NA()))</f>
        <v>-57.451197999999998</v>
      </c>
      <c r="J4150" t="s">
        <v>105</v>
      </c>
      <c r="K4150" t="s">
        <v>105</v>
      </c>
      <c r="L4150" s="4">
        <v>20315560</v>
      </c>
      <c r="M4150" t="s">
        <v>151</v>
      </c>
      <c r="N4150" s="4">
        <v>2</v>
      </c>
      <c r="O4150" s="4" t="s">
        <v>121</v>
      </c>
      <c r="P4150" s="4">
        <v>1</v>
      </c>
      <c r="Q4150" s="4" t="s">
        <v>4430</v>
      </c>
      <c r="R4150" s="4">
        <v>0</v>
      </c>
      <c r="S4150" s="4">
        <v>0</v>
      </c>
      <c r="T4150" s="4" t="s">
        <v>106</v>
      </c>
      <c r="U4150" s="4">
        <v>0</v>
      </c>
      <c r="V4150" s="4" t="s">
        <v>106</v>
      </c>
      <c r="W4150" s="4">
        <v>0</v>
      </c>
      <c r="X4150" s="4">
        <v>0</v>
      </c>
      <c r="Y4150" s="4">
        <v>0</v>
      </c>
      <c r="Z4150" s="4">
        <v>0</v>
      </c>
      <c r="AA4150" s="4">
        <v>0</v>
      </c>
      <c r="AB4150" s="4">
        <v>0</v>
      </c>
      <c r="AC4150" s="4">
        <v>0</v>
      </c>
      <c r="AD4150" s="4">
        <v>0</v>
      </c>
      <c r="AE4150" s="4">
        <v>0</v>
      </c>
      <c r="AF4150" s="4">
        <v>0</v>
      </c>
      <c r="AH4150" s="6">
        <v>44123</v>
      </c>
      <c r="AI4150" t="s">
        <v>106</v>
      </c>
      <c r="AJ4150" t="s">
        <v>106</v>
      </c>
      <c r="AK4150" t="s">
        <v>106</v>
      </c>
      <c r="AL4150" s="3">
        <v>8.6999999999999993</v>
      </c>
      <c r="AM4150" s="4">
        <v>8.6999999999999993</v>
      </c>
      <c r="AN4150" t="s">
        <v>106</v>
      </c>
      <c r="AO4150" t="s">
        <v>106</v>
      </c>
      <c r="AP4150" t="s">
        <v>106</v>
      </c>
      <c r="AQ4150" t="s">
        <v>106</v>
      </c>
      <c r="AR4150" t="s">
        <v>106</v>
      </c>
      <c r="AS4150" t="s">
        <v>106</v>
      </c>
      <c r="AT4150" t="s">
        <v>106</v>
      </c>
      <c r="AU4150" t="s">
        <v>108</v>
      </c>
      <c r="AV4150" t="s">
        <v>109</v>
      </c>
      <c r="AW4150" t="s">
        <v>110</v>
      </c>
      <c r="AY4150" s="4" t="s">
        <v>5069</v>
      </c>
    </row>
    <row r="4151" spans="1:51" x14ac:dyDescent="0.25">
      <c r="A4151">
        <v>2020</v>
      </c>
      <c r="B4151" s="6">
        <v>43999</v>
      </c>
      <c r="C4151" s="6">
        <v>44123</v>
      </c>
      <c r="D4151" t="str">
        <f>INDEX(parametres!$B$2:$B$57,IF(ISNUMBER(MATCH(Chiffrier!E4151,parametres!$C$2:$C$57,0)),MATCH(E4151,parametres!$C$2:$C$57,0),NA()))</f>
        <v>CN-6</v>
      </c>
      <c r="E4151" t="s">
        <v>42</v>
      </c>
      <c r="F4151" t="s">
        <v>112</v>
      </c>
      <c r="G4151" s="4">
        <f t="shared" si="89"/>
        <v>17.714285714285715</v>
      </c>
      <c r="H4151">
        <f>INDEX(Sites_coordo!$C$2:$C$62,IF(ISNUMBER(MATCH(Chiffrier!E4151,Sites_coordo!$A$2:$A$62,0)),MATCH(Chiffrier!E4151,Sites_coordo!$A$2:$A$62,0),NA()))</f>
        <v>51.470413999999998</v>
      </c>
      <c r="I4151">
        <f>INDEX(Sites_coordo!$B$2:$B$62,IF(ISNUMBER(MATCH(Chiffrier!E4151,Sites_coordo!$A$2:$A$62,0)),MATCH(Chiffrier!E4151,Sites_coordo!$A$2:$A$62,0),NA()))</f>
        <v>-57.451197999999998</v>
      </c>
      <c r="J4151" t="s">
        <v>105</v>
      </c>
      <c r="K4151" t="s">
        <v>105</v>
      </c>
      <c r="L4151" s="4">
        <v>20315560</v>
      </c>
      <c r="M4151" t="s">
        <v>151</v>
      </c>
      <c r="N4151" s="4">
        <v>2</v>
      </c>
      <c r="O4151" s="4" t="s">
        <v>121</v>
      </c>
      <c r="P4151" s="4">
        <v>2</v>
      </c>
      <c r="Q4151" s="4" t="s">
        <v>4431</v>
      </c>
      <c r="R4151" s="4" t="s">
        <v>106</v>
      </c>
      <c r="S4151" s="4" t="s">
        <v>106</v>
      </c>
      <c r="T4151" s="4" t="s">
        <v>106</v>
      </c>
      <c r="U4151" s="4" t="s">
        <v>106</v>
      </c>
      <c r="V4151" s="4" t="s">
        <v>106</v>
      </c>
      <c r="W4151" s="4" t="s">
        <v>106</v>
      </c>
      <c r="X4151" s="4" t="s">
        <v>106</v>
      </c>
      <c r="Y4151" s="4" t="s">
        <v>106</v>
      </c>
      <c r="Z4151" s="4" t="s">
        <v>106</v>
      </c>
      <c r="AA4151" s="4" t="s">
        <v>106</v>
      </c>
      <c r="AB4151" s="4" t="s">
        <v>106</v>
      </c>
      <c r="AC4151" s="4" t="s">
        <v>106</v>
      </c>
      <c r="AD4151" s="4" t="s">
        <v>106</v>
      </c>
      <c r="AE4151" s="4" t="s">
        <v>106</v>
      </c>
      <c r="AF4151" s="4" t="s">
        <v>106</v>
      </c>
      <c r="AH4151" s="6">
        <v>44123</v>
      </c>
      <c r="AI4151" t="s">
        <v>106</v>
      </c>
      <c r="AJ4151" t="s">
        <v>106</v>
      </c>
      <c r="AK4151" t="s">
        <v>106</v>
      </c>
      <c r="AL4151" s="3">
        <v>8.6999999999999993</v>
      </c>
      <c r="AM4151" s="4">
        <v>8.6999999999999993</v>
      </c>
      <c r="AN4151" t="s">
        <v>106</v>
      </c>
      <c r="AO4151" t="s">
        <v>106</v>
      </c>
      <c r="AP4151" t="s">
        <v>106</v>
      </c>
      <c r="AQ4151" t="s">
        <v>106</v>
      </c>
      <c r="AR4151" t="s">
        <v>106</v>
      </c>
      <c r="AS4151" t="s">
        <v>106</v>
      </c>
      <c r="AT4151" t="s">
        <v>106</v>
      </c>
      <c r="AU4151" t="s">
        <v>108</v>
      </c>
      <c r="AV4151" t="s">
        <v>109</v>
      </c>
      <c r="AW4151" t="s">
        <v>110</v>
      </c>
      <c r="AY4151" s="4" t="s">
        <v>5069</v>
      </c>
    </row>
    <row r="4152" spans="1:51" x14ac:dyDescent="0.25">
      <c r="A4152">
        <v>2020</v>
      </c>
      <c r="B4152" s="6">
        <v>43999</v>
      </c>
      <c r="C4152" s="6">
        <v>44123</v>
      </c>
      <c r="D4152" t="str">
        <f>INDEX(parametres!$B$2:$B$57,IF(ISNUMBER(MATCH(Chiffrier!E4152,parametres!$C$2:$C$57,0)),MATCH(E4152,parametres!$C$2:$C$57,0),NA()))</f>
        <v>CN-6</v>
      </c>
      <c r="E4152" t="s">
        <v>42</v>
      </c>
      <c r="F4152" t="s">
        <v>112</v>
      </c>
      <c r="G4152" s="4">
        <f t="shared" si="89"/>
        <v>17.714285714285715</v>
      </c>
      <c r="H4152">
        <f>INDEX(Sites_coordo!$C$2:$C$62,IF(ISNUMBER(MATCH(Chiffrier!E4152,Sites_coordo!$A$2:$A$62,0)),MATCH(Chiffrier!E4152,Sites_coordo!$A$2:$A$62,0),NA()))</f>
        <v>51.470413999999998</v>
      </c>
      <c r="I4152">
        <f>INDEX(Sites_coordo!$B$2:$B$62,IF(ISNUMBER(MATCH(Chiffrier!E4152,Sites_coordo!$A$2:$A$62,0)),MATCH(Chiffrier!E4152,Sites_coordo!$A$2:$A$62,0),NA()))</f>
        <v>-57.451197999999998</v>
      </c>
      <c r="J4152" t="s">
        <v>105</v>
      </c>
      <c r="K4152" t="s">
        <v>105</v>
      </c>
      <c r="L4152" s="4">
        <v>20315560</v>
      </c>
      <c r="M4152" t="s">
        <v>151</v>
      </c>
      <c r="N4152" s="4">
        <v>2</v>
      </c>
      <c r="O4152" s="4" t="s">
        <v>121</v>
      </c>
      <c r="P4152" s="4">
        <v>3</v>
      </c>
      <c r="Q4152" s="4" t="s">
        <v>4432</v>
      </c>
      <c r="R4152" s="4">
        <v>0</v>
      </c>
      <c r="S4152" s="4">
        <v>0</v>
      </c>
      <c r="T4152" s="4" t="s">
        <v>106</v>
      </c>
      <c r="U4152" s="4">
        <v>0</v>
      </c>
      <c r="V4152" s="4" t="s">
        <v>106</v>
      </c>
      <c r="W4152" s="4">
        <v>0</v>
      </c>
      <c r="X4152" s="4">
        <v>0</v>
      </c>
      <c r="Y4152" s="4">
        <v>0</v>
      </c>
      <c r="Z4152" s="4">
        <v>0</v>
      </c>
      <c r="AA4152" s="4">
        <v>0</v>
      </c>
      <c r="AB4152" s="4">
        <v>0</v>
      </c>
      <c r="AC4152" s="4">
        <v>0</v>
      </c>
      <c r="AD4152" s="4">
        <v>0</v>
      </c>
      <c r="AE4152" s="4">
        <v>0</v>
      </c>
      <c r="AF4152" s="4">
        <v>0</v>
      </c>
      <c r="AH4152" s="6">
        <v>44123</v>
      </c>
      <c r="AI4152" t="s">
        <v>106</v>
      </c>
      <c r="AJ4152" t="s">
        <v>106</v>
      </c>
      <c r="AK4152" t="s">
        <v>106</v>
      </c>
      <c r="AL4152" s="3">
        <v>8.6999999999999993</v>
      </c>
      <c r="AM4152" s="4">
        <v>8.6999999999999993</v>
      </c>
      <c r="AN4152" t="s">
        <v>106</v>
      </c>
      <c r="AO4152" t="s">
        <v>106</v>
      </c>
      <c r="AP4152" t="s">
        <v>106</v>
      </c>
      <c r="AQ4152" t="s">
        <v>106</v>
      </c>
      <c r="AR4152" t="s">
        <v>106</v>
      </c>
      <c r="AS4152" t="s">
        <v>106</v>
      </c>
      <c r="AT4152" t="s">
        <v>106</v>
      </c>
      <c r="AU4152" t="s">
        <v>108</v>
      </c>
      <c r="AV4152" t="s">
        <v>109</v>
      </c>
      <c r="AW4152" t="s">
        <v>110</v>
      </c>
      <c r="AY4152" s="4" t="s">
        <v>5069</v>
      </c>
    </row>
    <row r="4153" spans="1:51" x14ac:dyDescent="0.25">
      <c r="A4153">
        <v>2020</v>
      </c>
      <c r="B4153" s="6">
        <v>43999</v>
      </c>
      <c r="C4153" s="6">
        <v>44123</v>
      </c>
      <c r="D4153" t="str">
        <f>INDEX(parametres!$B$2:$B$57,IF(ISNUMBER(MATCH(Chiffrier!E4153,parametres!$C$2:$C$57,0)),MATCH(E4153,parametres!$C$2:$C$57,0),NA()))</f>
        <v>CN-6</v>
      </c>
      <c r="E4153" t="s">
        <v>42</v>
      </c>
      <c r="F4153" t="s">
        <v>112</v>
      </c>
      <c r="G4153" s="4">
        <f t="shared" si="89"/>
        <v>17.714285714285715</v>
      </c>
      <c r="H4153">
        <f>INDEX(Sites_coordo!$C$2:$C$62,IF(ISNUMBER(MATCH(Chiffrier!E4153,Sites_coordo!$A$2:$A$62,0)),MATCH(Chiffrier!E4153,Sites_coordo!$A$2:$A$62,0),NA()))</f>
        <v>51.470413999999998</v>
      </c>
      <c r="I4153">
        <f>INDEX(Sites_coordo!$B$2:$B$62,IF(ISNUMBER(MATCH(Chiffrier!E4153,Sites_coordo!$A$2:$A$62,0)),MATCH(Chiffrier!E4153,Sites_coordo!$A$2:$A$62,0),NA()))</f>
        <v>-57.451197999999998</v>
      </c>
      <c r="J4153" t="s">
        <v>105</v>
      </c>
      <c r="K4153" t="s">
        <v>105</v>
      </c>
      <c r="L4153" s="4">
        <v>20315560</v>
      </c>
      <c r="M4153" t="s">
        <v>151</v>
      </c>
      <c r="N4153" s="4">
        <v>2</v>
      </c>
      <c r="O4153" s="4" t="s">
        <v>107</v>
      </c>
      <c r="P4153" s="4">
        <v>1</v>
      </c>
      <c r="Q4153" s="4" t="s">
        <v>4433</v>
      </c>
      <c r="R4153" s="4">
        <v>0</v>
      </c>
      <c r="S4153" s="4">
        <v>0</v>
      </c>
      <c r="T4153" s="4" t="s">
        <v>106</v>
      </c>
      <c r="U4153" s="4">
        <v>0</v>
      </c>
      <c r="V4153" s="4" t="s">
        <v>106</v>
      </c>
      <c r="W4153" s="4">
        <v>0</v>
      </c>
      <c r="X4153" s="4">
        <v>0</v>
      </c>
      <c r="Y4153" s="4">
        <v>0</v>
      </c>
      <c r="Z4153" s="4">
        <v>0</v>
      </c>
      <c r="AA4153" s="4">
        <v>0</v>
      </c>
      <c r="AB4153" s="4">
        <v>0</v>
      </c>
      <c r="AC4153" s="4">
        <v>0</v>
      </c>
      <c r="AD4153" s="4">
        <v>0</v>
      </c>
      <c r="AE4153" s="4">
        <v>0</v>
      </c>
      <c r="AF4153" s="4">
        <v>0</v>
      </c>
      <c r="AH4153" s="6">
        <v>44123</v>
      </c>
      <c r="AI4153" t="s">
        <v>106</v>
      </c>
      <c r="AJ4153" t="s">
        <v>106</v>
      </c>
      <c r="AK4153" t="s">
        <v>106</v>
      </c>
      <c r="AL4153" s="3">
        <v>8.6999999999999993</v>
      </c>
      <c r="AM4153" s="4">
        <v>8.6999999999999993</v>
      </c>
      <c r="AN4153" t="s">
        <v>106</v>
      </c>
      <c r="AO4153" t="s">
        <v>106</v>
      </c>
      <c r="AP4153" t="s">
        <v>106</v>
      </c>
      <c r="AQ4153" t="s">
        <v>106</v>
      </c>
      <c r="AR4153" t="s">
        <v>106</v>
      </c>
      <c r="AS4153" t="s">
        <v>106</v>
      </c>
      <c r="AT4153" t="s">
        <v>106</v>
      </c>
      <c r="AU4153" t="s">
        <v>108</v>
      </c>
      <c r="AV4153" t="s">
        <v>109</v>
      </c>
      <c r="AW4153" t="s">
        <v>110</v>
      </c>
      <c r="AY4153" s="4" t="s">
        <v>5069</v>
      </c>
    </row>
    <row r="4154" spans="1:51" x14ac:dyDescent="0.25">
      <c r="A4154">
        <v>2020</v>
      </c>
      <c r="B4154" s="6">
        <v>43999</v>
      </c>
      <c r="C4154" s="6">
        <v>44123</v>
      </c>
      <c r="D4154" t="str">
        <f>INDEX(parametres!$B$2:$B$57,IF(ISNUMBER(MATCH(Chiffrier!E4154,parametres!$C$2:$C$57,0)),MATCH(E4154,parametres!$C$2:$C$57,0),NA()))</f>
        <v>CN-6</v>
      </c>
      <c r="E4154" t="s">
        <v>42</v>
      </c>
      <c r="F4154" t="s">
        <v>112</v>
      </c>
      <c r="G4154" s="4">
        <f t="shared" si="89"/>
        <v>17.714285714285715</v>
      </c>
      <c r="H4154">
        <f>INDEX(Sites_coordo!$C$2:$C$62,IF(ISNUMBER(MATCH(Chiffrier!E4154,Sites_coordo!$A$2:$A$62,0)),MATCH(Chiffrier!E4154,Sites_coordo!$A$2:$A$62,0),NA()))</f>
        <v>51.470413999999998</v>
      </c>
      <c r="I4154">
        <f>INDEX(Sites_coordo!$B$2:$B$62,IF(ISNUMBER(MATCH(Chiffrier!E4154,Sites_coordo!$A$2:$A$62,0)),MATCH(Chiffrier!E4154,Sites_coordo!$A$2:$A$62,0),NA()))</f>
        <v>-57.451197999999998</v>
      </c>
      <c r="J4154" t="s">
        <v>105</v>
      </c>
      <c r="K4154" t="s">
        <v>105</v>
      </c>
      <c r="L4154" s="4">
        <v>20315560</v>
      </c>
      <c r="M4154" t="s">
        <v>151</v>
      </c>
      <c r="N4154" s="4">
        <v>3</v>
      </c>
      <c r="O4154" s="4" t="s">
        <v>121</v>
      </c>
      <c r="P4154" s="4">
        <v>1</v>
      </c>
      <c r="Q4154" s="4" t="s">
        <v>4434</v>
      </c>
      <c r="R4154" s="4">
        <v>0</v>
      </c>
      <c r="S4154">
        <v>0</v>
      </c>
      <c r="T4154" t="s">
        <v>106</v>
      </c>
      <c r="U4154">
        <v>0</v>
      </c>
      <c r="V4154" t="s">
        <v>106</v>
      </c>
      <c r="W4154">
        <v>0</v>
      </c>
      <c r="X4154">
        <v>0</v>
      </c>
      <c r="Y4154">
        <v>0</v>
      </c>
      <c r="Z4154">
        <v>0</v>
      </c>
      <c r="AA4154">
        <v>0</v>
      </c>
      <c r="AB4154" s="4">
        <v>0</v>
      </c>
      <c r="AC4154" s="4">
        <v>0</v>
      </c>
      <c r="AD4154" s="4">
        <v>0</v>
      </c>
      <c r="AE4154" s="4">
        <v>0</v>
      </c>
      <c r="AF4154" s="4">
        <v>0</v>
      </c>
      <c r="AH4154" s="6">
        <v>44123</v>
      </c>
      <c r="AI4154" t="s">
        <v>106</v>
      </c>
      <c r="AJ4154" t="s">
        <v>106</v>
      </c>
      <c r="AK4154" t="s">
        <v>106</v>
      </c>
      <c r="AL4154" s="3">
        <v>8.6999999999999993</v>
      </c>
      <c r="AM4154" s="4">
        <v>8.6999999999999993</v>
      </c>
      <c r="AN4154" t="s">
        <v>106</v>
      </c>
      <c r="AO4154" t="s">
        <v>106</v>
      </c>
      <c r="AP4154" t="s">
        <v>106</v>
      </c>
      <c r="AQ4154" t="s">
        <v>106</v>
      </c>
      <c r="AR4154" t="s">
        <v>106</v>
      </c>
      <c r="AS4154" t="s">
        <v>106</v>
      </c>
      <c r="AT4154" t="s">
        <v>106</v>
      </c>
      <c r="AU4154" t="s">
        <v>108</v>
      </c>
      <c r="AV4154" t="s">
        <v>109</v>
      </c>
      <c r="AW4154" t="s">
        <v>110</v>
      </c>
      <c r="AY4154" s="4" t="s">
        <v>5069</v>
      </c>
    </row>
    <row r="4155" spans="1:51" x14ac:dyDescent="0.25">
      <c r="A4155">
        <v>2020</v>
      </c>
      <c r="B4155" s="6">
        <v>43999</v>
      </c>
      <c r="C4155" s="6">
        <v>44123</v>
      </c>
      <c r="D4155" t="str">
        <f>INDEX(parametres!$B$2:$B$57,IF(ISNUMBER(MATCH(Chiffrier!E4155,parametres!$C$2:$C$57,0)),MATCH(E4155,parametres!$C$2:$C$57,0),NA()))</f>
        <v>CN-6</v>
      </c>
      <c r="E4155" t="s">
        <v>42</v>
      </c>
      <c r="F4155" t="s">
        <v>112</v>
      </c>
      <c r="G4155" s="4">
        <f t="shared" si="89"/>
        <v>17.714285714285715</v>
      </c>
      <c r="H4155">
        <f>INDEX(Sites_coordo!$C$2:$C$62,IF(ISNUMBER(MATCH(Chiffrier!E4155,Sites_coordo!$A$2:$A$62,0)),MATCH(Chiffrier!E4155,Sites_coordo!$A$2:$A$62,0),NA()))</f>
        <v>51.470413999999998</v>
      </c>
      <c r="I4155">
        <f>INDEX(Sites_coordo!$B$2:$B$62,IF(ISNUMBER(MATCH(Chiffrier!E4155,Sites_coordo!$A$2:$A$62,0)),MATCH(Chiffrier!E4155,Sites_coordo!$A$2:$A$62,0),NA()))</f>
        <v>-57.451197999999998</v>
      </c>
      <c r="J4155" t="s">
        <v>105</v>
      </c>
      <c r="K4155" t="s">
        <v>105</v>
      </c>
      <c r="L4155" s="4">
        <v>20315560</v>
      </c>
      <c r="M4155" t="s">
        <v>151</v>
      </c>
      <c r="N4155" s="4">
        <v>3</v>
      </c>
      <c r="O4155" s="4" t="s">
        <v>121</v>
      </c>
      <c r="P4155" s="4">
        <v>2</v>
      </c>
      <c r="Q4155" s="4" t="s">
        <v>4435</v>
      </c>
      <c r="R4155" s="4">
        <v>0</v>
      </c>
      <c r="S4155">
        <v>0</v>
      </c>
      <c r="T4155" t="s">
        <v>106</v>
      </c>
      <c r="U4155">
        <v>0</v>
      </c>
      <c r="V4155" t="s">
        <v>106</v>
      </c>
      <c r="W4155">
        <v>0</v>
      </c>
      <c r="X4155">
        <v>0</v>
      </c>
      <c r="Y4155">
        <v>0</v>
      </c>
      <c r="Z4155">
        <v>0</v>
      </c>
      <c r="AA4155">
        <v>0</v>
      </c>
      <c r="AB4155" s="4">
        <v>0</v>
      </c>
      <c r="AC4155" s="4">
        <v>0</v>
      </c>
      <c r="AD4155" s="4">
        <v>0</v>
      </c>
      <c r="AE4155" s="4">
        <v>0</v>
      </c>
      <c r="AF4155" s="4">
        <v>0</v>
      </c>
      <c r="AH4155" s="6">
        <v>44123</v>
      </c>
      <c r="AI4155" t="s">
        <v>106</v>
      </c>
      <c r="AJ4155" t="s">
        <v>106</v>
      </c>
      <c r="AK4155" t="s">
        <v>106</v>
      </c>
      <c r="AL4155" s="3">
        <v>8.6999999999999993</v>
      </c>
      <c r="AM4155" s="4">
        <v>8.6999999999999993</v>
      </c>
      <c r="AN4155" t="s">
        <v>106</v>
      </c>
      <c r="AO4155" t="s">
        <v>106</v>
      </c>
      <c r="AP4155" t="s">
        <v>106</v>
      </c>
      <c r="AQ4155" t="s">
        <v>106</v>
      </c>
      <c r="AR4155" t="s">
        <v>106</v>
      </c>
      <c r="AS4155" t="s">
        <v>106</v>
      </c>
      <c r="AT4155" t="s">
        <v>106</v>
      </c>
      <c r="AU4155" t="s">
        <v>108</v>
      </c>
      <c r="AV4155" t="s">
        <v>109</v>
      </c>
      <c r="AW4155" t="s">
        <v>110</v>
      </c>
      <c r="AY4155" s="4" t="s">
        <v>5069</v>
      </c>
    </row>
    <row r="4156" spans="1:51" x14ac:dyDescent="0.25">
      <c r="A4156">
        <v>2020</v>
      </c>
      <c r="B4156" s="6">
        <v>43999</v>
      </c>
      <c r="C4156" s="6">
        <v>44123</v>
      </c>
      <c r="D4156" t="str">
        <f>INDEX(parametres!$B$2:$B$57,IF(ISNUMBER(MATCH(Chiffrier!E4156,parametres!$C$2:$C$57,0)),MATCH(E4156,parametres!$C$2:$C$57,0),NA()))</f>
        <v>CN-6</v>
      </c>
      <c r="E4156" t="s">
        <v>42</v>
      </c>
      <c r="F4156" t="s">
        <v>112</v>
      </c>
      <c r="G4156" s="4">
        <f t="shared" si="89"/>
        <v>17.714285714285715</v>
      </c>
      <c r="H4156">
        <f>INDEX(Sites_coordo!$C$2:$C$62,IF(ISNUMBER(MATCH(Chiffrier!E4156,Sites_coordo!$A$2:$A$62,0)),MATCH(Chiffrier!E4156,Sites_coordo!$A$2:$A$62,0),NA()))</f>
        <v>51.470413999999998</v>
      </c>
      <c r="I4156">
        <f>INDEX(Sites_coordo!$B$2:$B$62,IF(ISNUMBER(MATCH(Chiffrier!E4156,Sites_coordo!$A$2:$A$62,0)),MATCH(Chiffrier!E4156,Sites_coordo!$A$2:$A$62,0),NA()))</f>
        <v>-57.451197999999998</v>
      </c>
      <c r="J4156" t="s">
        <v>105</v>
      </c>
      <c r="K4156" t="s">
        <v>105</v>
      </c>
      <c r="L4156" s="4">
        <v>20315560</v>
      </c>
      <c r="M4156" t="s">
        <v>151</v>
      </c>
      <c r="N4156" s="4">
        <v>3</v>
      </c>
      <c r="O4156" s="4" t="s">
        <v>121</v>
      </c>
      <c r="P4156" s="4">
        <v>3</v>
      </c>
      <c r="Q4156" s="4" t="s">
        <v>4436</v>
      </c>
      <c r="R4156" s="4">
        <v>0</v>
      </c>
      <c r="S4156">
        <v>0</v>
      </c>
      <c r="T4156" t="s">
        <v>106</v>
      </c>
      <c r="U4156">
        <v>0</v>
      </c>
      <c r="V4156" t="s">
        <v>106</v>
      </c>
      <c r="W4156">
        <v>0</v>
      </c>
      <c r="X4156">
        <v>0</v>
      </c>
      <c r="Y4156">
        <v>0</v>
      </c>
      <c r="Z4156">
        <v>0</v>
      </c>
      <c r="AA4156">
        <v>0</v>
      </c>
      <c r="AB4156" s="4">
        <v>0</v>
      </c>
      <c r="AC4156" s="4">
        <v>0</v>
      </c>
      <c r="AD4156" s="4">
        <v>0</v>
      </c>
      <c r="AE4156" s="4">
        <v>0</v>
      </c>
      <c r="AF4156" s="4">
        <v>0</v>
      </c>
      <c r="AH4156" s="6">
        <v>44123</v>
      </c>
      <c r="AI4156" t="s">
        <v>106</v>
      </c>
      <c r="AJ4156" t="s">
        <v>106</v>
      </c>
      <c r="AK4156" t="s">
        <v>106</v>
      </c>
      <c r="AL4156" s="3">
        <v>8.6999999999999993</v>
      </c>
      <c r="AM4156" s="4">
        <v>8.6999999999999993</v>
      </c>
      <c r="AN4156" t="s">
        <v>106</v>
      </c>
      <c r="AO4156" t="s">
        <v>106</v>
      </c>
      <c r="AP4156" t="s">
        <v>106</v>
      </c>
      <c r="AQ4156" t="s">
        <v>106</v>
      </c>
      <c r="AR4156" t="s">
        <v>106</v>
      </c>
      <c r="AS4156" t="s">
        <v>106</v>
      </c>
      <c r="AT4156" t="s">
        <v>106</v>
      </c>
      <c r="AU4156" t="s">
        <v>108</v>
      </c>
      <c r="AV4156" t="s">
        <v>109</v>
      </c>
      <c r="AW4156" t="s">
        <v>110</v>
      </c>
      <c r="AY4156" s="4" t="s">
        <v>5069</v>
      </c>
    </row>
    <row r="4157" spans="1:51" x14ac:dyDescent="0.25">
      <c r="A4157">
        <v>2020</v>
      </c>
      <c r="B4157" s="6">
        <v>43999</v>
      </c>
      <c r="C4157" s="6">
        <v>44123</v>
      </c>
      <c r="D4157" t="str">
        <f>INDEX(parametres!$B$2:$B$57,IF(ISNUMBER(MATCH(Chiffrier!E4157,parametres!$C$2:$C$57,0)),MATCH(E4157,parametres!$C$2:$C$57,0),NA()))</f>
        <v>CN-6</v>
      </c>
      <c r="E4157" t="s">
        <v>42</v>
      </c>
      <c r="F4157" t="s">
        <v>112</v>
      </c>
      <c r="G4157" s="4">
        <f t="shared" si="89"/>
        <v>17.714285714285715</v>
      </c>
      <c r="H4157">
        <f>INDEX(Sites_coordo!$C$2:$C$62,IF(ISNUMBER(MATCH(Chiffrier!E4157,Sites_coordo!$A$2:$A$62,0)),MATCH(Chiffrier!E4157,Sites_coordo!$A$2:$A$62,0),NA()))</f>
        <v>51.470413999999998</v>
      </c>
      <c r="I4157">
        <f>INDEX(Sites_coordo!$B$2:$B$62,IF(ISNUMBER(MATCH(Chiffrier!E4157,Sites_coordo!$A$2:$A$62,0)),MATCH(Chiffrier!E4157,Sites_coordo!$A$2:$A$62,0),NA()))</f>
        <v>-57.451197999999998</v>
      </c>
      <c r="J4157" t="s">
        <v>105</v>
      </c>
      <c r="K4157" t="s">
        <v>105</v>
      </c>
      <c r="L4157" s="4">
        <v>20315560</v>
      </c>
      <c r="M4157" t="s">
        <v>151</v>
      </c>
      <c r="N4157" s="4">
        <v>3</v>
      </c>
      <c r="O4157" s="4" t="s">
        <v>107</v>
      </c>
      <c r="P4157" s="4">
        <v>1</v>
      </c>
      <c r="Q4157" s="4" t="s">
        <v>4440</v>
      </c>
      <c r="R4157" s="4">
        <v>0</v>
      </c>
      <c r="S4157">
        <v>0</v>
      </c>
      <c r="T4157" t="s">
        <v>106</v>
      </c>
      <c r="U4157">
        <v>0</v>
      </c>
      <c r="V4157" t="s">
        <v>106</v>
      </c>
      <c r="W4157">
        <v>0</v>
      </c>
      <c r="X4157">
        <v>0</v>
      </c>
      <c r="Y4157">
        <v>0</v>
      </c>
      <c r="Z4157">
        <v>0</v>
      </c>
      <c r="AA4157">
        <v>0</v>
      </c>
      <c r="AB4157" s="4">
        <v>0</v>
      </c>
      <c r="AC4157" s="4">
        <v>0</v>
      </c>
      <c r="AD4157" s="4">
        <v>0</v>
      </c>
      <c r="AE4157" s="4">
        <v>0</v>
      </c>
      <c r="AF4157" s="4">
        <v>0</v>
      </c>
      <c r="AH4157" s="6">
        <v>44123</v>
      </c>
      <c r="AI4157" t="s">
        <v>106</v>
      </c>
      <c r="AJ4157" t="s">
        <v>106</v>
      </c>
      <c r="AK4157" t="s">
        <v>106</v>
      </c>
      <c r="AL4157" s="3">
        <v>8.6999999999999993</v>
      </c>
      <c r="AM4157" s="4">
        <v>8.6999999999999993</v>
      </c>
      <c r="AN4157" t="s">
        <v>106</v>
      </c>
      <c r="AO4157" t="s">
        <v>106</v>
      </c>
      <c r="AP4157" t="s">
        <v>106</v>
      </c>
      <c r="AQ4157" t="s">
        <v>106</v>
      </c>
      <c r="AR4157" t="s">
        <v>106</v>
      </c>
      <c r="AS4157" t="s">
        <v>106</v>
      </c>
      <c r="AT4157" t="s">
        <v>106</v>
      </c>
      <c r="AU4157" t="s">
        <v>108</v>
      </c>
      <c r="AV4157" t="s">
        <v>109</v>
      </c>
      <c r="AW4157" t="s">
        <v>110</v>
      </c>
      <c r="AY4157" s="4" t="s">
        <v>5069</v>
      </c>
    </row>
    <row r="4158" spans="1:51" x14ac:dyDescent="0.25">
      <c r="A4158">
        <v>2020</v>
      </c>
      <c r="B4158" s="6">
        <v>43999</v>
      </c>
      <c r="C4158" s="6">
        <v>44123</v>
      </c>
      <c r="D4158" t="str">
        <f>INDEX(parametres!$B$2:$B$57,IF(ISNUMBER(MATCH(Chiffrier!E4158,parametres!$C$2:$C$57,0)),MATCH(E4158,parametres!$C$2:$C$57,0),NA()))</f>
        <v>CN-6</v>
      </c>
      <c r="E4158" t="s">
        <v>42</v>
      </c>
      <c r="F4158" t="s">
        <v>112</v>
      </c>
      <c r="G4158" s="4">
        <f t="shared" si="89"/>
        <v>17.714285714285715</v>
      </c>
      <c r="H4158">
        <f>INDEX(Sites_coordo!$C$2:$C$62,IF(ISNUMBER(MATCH(Chiffrier!E4158,Sites_coordo!$A$2:$A$62,0)),MATCH(Chiffrier!E4158,Sites_coordo!$A$2:$A$62,0),NA()))</f>
        <v>51.470413999999998</v>
      </c>
      <c r="I4158">
        <f>INDEX(Sites_coordo!$B$2:$B$62,IF(ISNUMBER(MATCH(Chiffrier!E4158,Sites_coordo!$A$2:$A$62,0)),MATCH(Chiffrier!E4158,Sites_coordo!$A$2:$A$62,0),NA()))</f>
        <v>-57.451197999999998</v>
      </c>
      <c r="J4158" t="s">
        <v>105</v>
      </c>
      <c r="K4158" t="s">
        <v>105</v>
      </c>
      <c r="L4158" s="4">
        <v>20315560</v>
      </c>
      <c r="M4158" t="s">
        <v>151</v>
      </c>
      <c r="N4158" s="4">
        <v>4</v>
      </c>
      <c r="O4158" s="4" t="s">
        <v>121</v>
      </c>
      <c r="P4158" s="4">
        <v>1</v>
      </c>
      <c r="Q4158" s="4" t="s">
        <v>4437</v>
      </c>
      <c r="R4158" s="4">
        <v>0</v>
      </c>
      <c r="S4158">
        <v>0</v>
      </c>
      <c r="T4158" t="s">
        <v>106</v>
      </c>
      <c r="U4158">
        <v>0</v>
      </c>
      <c r="V4158" t="s">
        <v>106</v>
      </c>
      <c r="W4158">
        <v>0</v>
      </c>
      <c r="X4158">
        <v>0</v>
      </c>
      <c r="Y4158">
        <v>0</v>
      </c>
      <c r="Z4158">
        <v>0</v>
      </c>
      <c r="AA4158">
        <v>0</v>
      </c>
      <c r="AB4158" s="4">
        <v>0</v>
      </c>
      <c r="AC4158" s="4">
        <v>0</v>
      </c>
      <c r="AD4158" s="4">
        <v>0</v>
      </c>
      <c r="AE4158" s="4">
        <v>0</v>
      </c>
      <c r="AF4158" s="4">
        <v>0</v>
      </c>
      <c r="AH4158" s="6">
        <v>44123</v>
      </c>
      <c r="AI4158" t="s">
        <v>106</v>
      </c>
      <c r="AJ4158" t="s">
        <v>106</v>
      </c>
      <c r="AK4158" t="s">
        <v>106</v>
      </c>
      <c r="AL4158" s="3">
        <v>8.6999999999999993</v>
      </c>
      <c r="AM4158" s="4">
        <v>8.6999999999999993</v>
      </c>
      <c r="AN4158" t="s">
        <v>106</v>
      </c>
      <c r="AO4158" t="s">
        <v>106</v>
      </c>
      <c r="AP4158" t="s">
        <v>106</v>
      </c>
      <c r="AQ4158" t="s">
        <v>106</v>
      </c>
      <c r="AR4158" t="s">
        <v>106</v>
      </c>
      <c r="AS4158" t="s">
        <v>106</v>
      </c>
      <c r="AT4158" t="s">
        <v>106</v>
      </c>
      <c r="AU4158" t="s">
        <v>108</v>
      </c>
      <c r="AV4158" t="s">
        <v>109</v>
      </c>
      <c r="AW4158" t="s">
        <v>110</v>
      </c>
      <c r="AY4158" s="4" t="s">
        <v>5069</v>
      </c>
    </row>
    <row r="4159" spans="1:51" x14ac:dyDescent="0.25">
      <c r="A4159">
        <v>2020</v>
      </c>
      <c r="B4159" s="6">
        <v>43999</v>
      </c>
      <c r="C4159" s="6">
        <v>44123</v>
      </c>
      <c r="D4159" t="str">
        <f>INDEX(parametres!$B$2:$B$57,IF(ISNUMBER(MATCH(Chiffrier!E4159,parametres!$C$2:$C$57,0)),MATCH(E4159,parametres!$C$2:$C$57,0),NA()))</f>
        <v>CN-6</v>
      </c>
      <c r="E4159" t="s">
        <v>42</v>
      </c>
      <c r="F4159" t="s">
        <v>112</v>
      </c>
      <c r="G4159" s="4">
        <f t="shared" si="89"/>
        <v>17.714285714285715</v>
      </c>
      <c r="H4159">
        <f>INDEX(Sites_coordo!$C$2:$C$62,IF(ISNUMBER(MATCH(Chiffrier!E4159,Sites_coordo!$A$2:$A$62,0)),MATCH(Chiffrier!E4159,Sites_coordo!$A$2:$A$62,0),NA()))</f>
        <v>51.470413999999998</v>
      </c>
      <c r="I4159">
        <f>INDEX(Sites_coordo!$B$2:$B$62,IF(ISNUMBER(MATCH(Chiffrier!E4159,Sites_coordo!$A$2:$A$62,0)),MATCH(Chiffrier!E4159,Sites_coordo!$A$2:$A$62,0),NA()))</f>
        <v>-57.451197999999998</v>
      </c>
      <c r="J4159" t="s">
        <v>105</v>
      </c>
      <c r="K4159" t="s">
        <v>105</v>
      </c>
      <c r="L4159" s="4">
        <v>20315560</v>
      </c>
      <c r="M4159" t="s">
        <v>151</v>
      </c>
      <c r="N4159" s="4">
        <v>4</v>
      </c>
      <c r="O4159" s="4" t="s">
        <v>121</v>
      </c>
      <c r="P4159" s="4">
        <v>2</v>
      </c>
      <c r="Q4159" s="4" t="s">
        <v>4438</v>
      </c>
      <c r="R4159" s="4">
        <v>0</v>
      </c>
      <c r="S4159">
        <v>0</v>
      </c>
      <c r="T4159" t="s">
        <v>106</v>
      </c>
      <c r="U4159">
        <v>0</v>
      </c>
      <c r="V4159" t="s">
        <v>106</v>
      </c>
      <c r="W4159">
        <v>0</v>
      </c>
      <c r="X4159">
        <v>0</v>
      </c>
      <c r="Y4159">
        <v>0</v>
      </c>
      <c r="Z4159">
        <v>0</v>
      </c>
      <c r="AA4159">
        <v>0</v>
      </c>
      <c r="AB4159" s="4">
        <v>0</v>
      </c>
      <c r="AC4159" s="4">
        <v>0</v>
      </c>
      <c r="AD4159" s="4">
        <v>0</v>
      </c>
      <c r="AE4159" s="4">
        <v>0</v>
      </c>
      <c r="AF4159" s="4">
        <v>0</v>
      </c>
      <c r="AH4159" s="6">
        <v>44123</v>
      </c>
      <c r="AI4159" t="s">
        <v>106</v>
      </c>
      <c r="AJ4159" t="s">
        <v>106</v>
      </c>
      <c r="AK4159" t="s">
        <v>106</v>
      </c>
      <c r="AL4159" s="3">
        <v>8.6999999999999993</v>
      </c>
      <c r="AM4159" s="4">
        <v>8.6999999999999993</v>
      </c>
      <c r="AN4159" t="s">
        <v>106</v>
      </c>
      <c r="AO4159" t="s">
        <v>106</v>
      </c>
      <c r="AP4159" t="s">
        <v>106</v>
      </c>
      <c r="AQ4159" t="s">
        <v>106</v>
      </c>
      <c r="AR4159" t="s">
        <v>106</v>
      </c>
      <c r="AS4159" t="s">
        <v>106</v>
      </c>
      <c r="AT4159" t="s">
        <v>106</v>
      </c>
      <c r="AU4159" t="s">
        <v>108</v>
      </c>
      <c r="AV4159" t="s">
        <v>109</v>
      </c>
      <c r="AW4159" t="s">
        <v>110</v>
      </c>
      <c r="AY4159" s="4" t="s">
        <v>5069</v>
      </c>
    </row>
    <row r="4160" spans="1:51" x14ac:dyDescent="0.25">
      <c r="A4160">
        <v>2020</v>
      </c>
      <c r="B4160" s="6">
        <v>43999</v>
      </c>
      <c r="C4160" s="6">
        <v>44123</v>
      </c>
      <c r="D4160" t="str">
        <f>INDEX(parametres!$B$2:$B$57,IF(ISNUMBER(MATCH(Chiffrier!E4160,parametres!$C$2:$C$57,0)),MATCH(E4160,parametres!$C$2:$C$57,0),NA()))</f>
        <v>CN-6</v>
      </c>
      <c r="E4160" t="s">
        <v>42</v>
      </c>
      <c r="F4160" t="s">
        <v>112</v>
      </c>
      <c r="G4160" s="4">
        <f t="shared" si="89"/>
        <v>17.714285714285715</v>
      </c>
      <c r="H4160">
        <f>INDEX(Sites_coordo!$C$2:$C$62,IF(ISNUMBER(MATCH(Chiffrier!E4160,Sites_coordo!$A$2:$A$62,0)),MATCH(Chiffrier!E4160,Sites_coordo!$A$2:$A$62,0),NA()))</f>
        <v>51.470413999999998</v>
      </c>
      <c r="I4160">
        <f>INDEX(Sites_coordo!$B$2:$B$62,IF(ISNUMBER(MATCH(Chiffrier!E4160,Sites_coordo!$A$2:$A$62,0)),MATCH(Chiffrier!E4160,Sites_coordo!$A$2:$A$62,0),NA()))</f>
        <v>-57.451197999999998</v>
      </c>
      <c r="J4160" t="s">
        <v>105</v>
      </c>
      <c r="K4160" t="s">
        <v>105</v>
      </c>
      <c r="L4160" s="4">
        <v>20315560</v>
      </c>
      <c r="M4160" t="s">
        <v>151</v>
      </c>
      <c r="N4160" s="4">
        <v>4</v>
      </c>
      <c r="O4160" s="4" t="s">
        <v>121</v>
      </c>
      <c r="P4160" s="4">
        <v>3</v>
      </c>
      <c r="Q4160" s="4" t="s">
        <v>4439</v>
      </c>
      <c r="R4160" s="4">
        <v>0</v>
      </c>
      <c r="S4160">
        <v>0</v>
      </c>
      <c r="T4160" t="s">
        <v>106</v>
      </c>
      <c r="U4160">
        <v>0</v>
      </c>
      <c r="V4160" t="s">
        <v>106</v>
      </c>
      <c r="W4160">
        <v>0</v>
      </c>
      <c r="X4160">
        <v>0</v>
      </c>
      <c r="Y4160">
        <v>0</v>
      </c>
      <c r="Z4160">
        <v>0</v>
      </c>
      <c r="AA4160">
        <v>0</v>
      </c>
      <c r="AB4160" s="4">
        <v>0</v>
      </c>
      <c r="AC4160" s="4">
        <v>0</v>
      </c>
      <c r="AD4160" s="4">
        <v>0</v>
      </c>
      <c r="AE4160" s="4">
        <v>0</v>
      </c>
      <c r="AF4160" s="4">
        <v>0</v>
      </c>
      <c r="AH4160" s="6">
        <v>44123</v>
      </c>
      <c r="AI4160" t="s">
        <v>106</v>
      </c>
      <c r="AJ4160" t="s">
        <v>106</v>
      </c>
      <c r="AK4160" t="s">
        <v>106</v>
      </c>
      <c r="AL4160" s="3">
        <v>8.6999999999999993</v>
      </c>
      <c r="AM4160" s="4">
        <v>8.6999999999999993</v>
      </c>
      <c r="AN4160" t="s">
        <v>106</v>
      </c>
      <c r="AO4160" t="s">
        <v>106</v>
      </c>
      <c r="AP4160" t="s">
        <v>106</v>
      </c>
      <c r="AQ4160" t="s">
        <v>106</v>
      </c>
      <c r="AR4160" t="s">
        <v>106</v>
      </c>
      <c r="AS4160" t="s">
        <v>106</v>
      </c>
      <c r="AT4160" t="s">
        <v>106</v>
      </c>
      <c r="AU4160" t="s">
        <v>108</v>
      </c>
      <c r="AV4160" t="s">
        <v>109</v>
      </c>
      <c r="AW4160" t="s">
        <v>110</v>
      </c>
      <c r="AY4160" s="4" t="s">
        <v>5069</v>
      </c>
    </row>
    <row r="4161" spans="1:51" x14ac:dyDescent="0.25">
      <c r="A4161">
        <v>2020</v>
      </c>
      <c r="B4161" s="6">
        <v>43999</v>
      </c>
      <c r="C4161" s="6">
        <v>44123</v>
      </c>
      <c r="D4161" t="str">
        <f>INDEX(parametres!$B$2:$B$57,IF(ISNUMBER(MATCH(Chiffrier!E4161,parametres!$C$2:$C$57,0)),MATCH(E4161,parametres!$C$2:$C$57,0),NA()))</f>
        <v>CN-6</v>
      </c>
      <c r="E4161" t="s">
        <v>42</v>
      </c>
      <c r="F4161" t="s">
        <v>112</v>
      </c>
      <c r="G4161" s="4">
        <f t="shared" si="89"/>
        <v>17.714285714285715</v>
      </c>
      <c r="H4161">
        <f>INDEX(Sites_coordo!$C$2:$C$62,IF(ISNUMBER(MATCH(Chiffrier!E4161,Sites_coordo!$A$2:$A$62,0)),MATCH(Chiffrier!E4161,Sites_coordo!$A$2:$A$62,0),NA()))</f>
        <v>51.470413999999998</v>
      </c>
      <c r="I4161">
        <f>INDEX(Sites_coordo!$B$2:$B$62,IF(ISNUMBER(MATCH(Chiffrier!E4161,Sites_coordo!$A$2:$A$62,0)),MATCH(Chiffrier!E4161,Sites_coordo!$A$2:$A$62,0),NA()))</f>
        <v>-57.451197999999998</v>
      </c>
      <c r="J4161" t="s">
        <v>105</v>
      </c>
      <c r="K4161" t="s">
        <v>105</v>
      </c>
      <c r="L4161" s="4">
        <v>20315560</v>
      </c>
      <c r="M4161" t="s">
        <v>151</v>
      </c>
      <c r="N4161" s="4">
        <v>4</v>
      </c>
      <c r="O4161" s="4" t="s">
        <v>107</v>
      </c>
      <c r="P4161" s="4">
        <v>1</v>
      </c>
      <c r="Q4161" s="4" t="s">
        <v>4441</v>
      </c>
      <c r="R4161" s="4">
        <v>0</v>
      </c>
      <c r="S4161">
        <v>0</v>
      </c>
      <c r="T4161" t="s">
        <v>106</v>
      </c>
      <c r="U4161">
        <v>0</v>
      </c>
      <c r="V4161" t="s">
        <v>106</v>
      </c>
      <c r="W4161">
        <v>0</v>
      </c>
      <c r="X4161">
        <v>0</v>
      </c>
      <c r="Y4161">
        <v>0</v>
      </c>
      <c r="Z4161">
        <v>0</v>
      </c>
      <c r="AA4161">
        <v>0</v>
      </c>
      <c r="AB4161" s="4">
        <v>0</v>
      </c>
      <c r="AC4161" s="4">
        <v>0</v>
      </c>
      <c r="AD4161" s="4">
        <v>0</v>
      </c>
      <c r="AE4161" s="4">
        <v>0</v>
      </c>
      <c r="AF4161" s="4">
        <v>0</v>
      </c>
      <c r="AH4161" s="6">
        <v>44123</v>
      </c>
      <c r="AI4161" t="s">
        <v>106</v>
      </c>
      <c r="AJ4161" t="s">
        <v>106</v>
      </c>
      <c r="AK4161" t="s">
        <v>106</v>
      </c>
      <c r="AL4161" s="3">
        <v>8.6999999999999993</v>
      </c>
      <c r="AM4161" s="4">
        <v>8.6999999999999993</v>
      </c>
      <c r="AN4161" t="s">
        <v>106</v>
      </c>
      <c r="AO4161" t="s">
        <v>106</v>
      </c>
      <c r="AP4161" t="s">
        <v>106</v>
      </c>
      <c r="AQ4161" t="s">
        <v>106</v>
      </c>
      <c r="AR4161" t="s">
        <v>106</v>
      </c>
      <c r="AS4161" t="s">
        <v>106</v>
      </c>
      <c r="AT4161" t="s">
        <v>106</v>
      </c>
      <c r="AU4161" t="s">
        <v>108</v>
      </c>
      <c r="AV4161" t="s">
        <v>109</v>
      </c>
      <c r="AW4161" t="s">
        <v>110</v>
      </c>
      <c r="AY4161" s="4" t="s">
        <v>5069</v>
      </c>
    </row>
    <row r="4162" spans="1:51" x14ac:dyDescent="0.25">
      <c r="A4162">
        <v>2020</v>
      </c>
      <c r="B4162" s="6">
        <v>43999</v>
      </c>
      <c r="C4162" s="6">
        <v>44123</v>
      </c>
      <c r="D4162" t="str">
        <f>INDEX(parametres!$B$2:$B$57,IF(ISNUMBER(MATCH(Chiffrier!E4162,parametres!$C$2:$C$57,0)),MATCH(E4162,parametres!$C$2:$C$57,0),NA()))</f>
        <v>CN-6</v>
      </c>
      <c r="E4162" t="s">
        <v>42</v>
      </c>
      <c r="F4162" t="s">
        <v>112</v>
      </c>
      <c r="G4162" s="4">
        <f t="shared" si="89"/>
        <v>17.714285714285715</v>
      </c>
      <c r="H4162">
        <f>INDEX(Sites_coordo!$C$2:$C$62,IF(ISNUMBER(MATCH(Chiffrier!E4162,Sites_coordo!$A$2:$A$62,0)),MATCH(Chiffrier!E4162,Sites_coordo!$A$2:$A$62,0),NA()))</f>
        <v>51.470413999999998</v>
      </c>
      <c r="I4162">
        <f>INDEX(Sites_coordo!$B$2:$B$62,IF(ISNUMBER(MATCH(Chiffrier!E4162,Sites_coordo!$A$2:$A$62,0)),MATCH(Chiffrier!E4162,Sites_coordo!$A$2:$A$62,0),NA()))</f>
        <v>-57.451197999999998</v>
      </c>
      <c r="J4162" t="s">
        <v>105</v>
      </c>
      <c r="K4162" t="s">
        <v>105</v>
      </c>
      <c r="L4162" s="4">
        <v>20315560</v>
      </c>
      <c r="M4162" t="s">
        <v>151</v>
      </c>
      <c r="N4162" s="4">
        <v>5</v>
      </c>
      <c r="O4162" s="4" t="s">
        <v>121</v>
      </c>
      <c r="P4162" s="4">
        <v>1</v>
      </c>
      <c r="Q4162" s="4" t="s">
        <v>4442</v>
      </c>
      <c r="R4162" s="4">
        <v>0</v>
      </c>
      <c r="S4162">
        <v>0</v>
      </c>
      <c r="T4162" t="s">
        <v>106</v>
      </c>
      <c r="U4162">
        <v>0</v>
      </c>
      <c r="V4162" t="s">
        <v>106</v>
      </c>
      <c r="W4162">
        <v>0</v>
      </c>
      <c r="X4162">
        <v>0</v>
      </c>
      <c r="Y4162">
        <v>0</v>
      </c>
      <c r="Z4162">
        <v>0</v>
      </c>
      <c r="AA4162">
        <v>0</v>
      </c>
      <c r="AB4162" s="4">
        <v>0</v>
      </c>
      <c r="AC4162" s="4">
        <v>0</v>
      </c>
      <c r="AD4162" s="4">
        <v>0</v>
      </c>
      <c r="AE4162" s="4">
        <v>0</v>
      </c>
      <c r="AF4162" s="4">
        <v>0</v>
      </c>
      <c r="AH4162" s="6">
        <v>44123</v>
      </c>
      <c r="AI4162" t="s">
        <v>106</v>
      </c>
      <c r="AJ4162" t="s">
        <v>106</v>
      </c>
      <c r="AK4162" t="s">
        <v>106</v>
      </c>
      <c r="AL4162" s="3">
        <v>8.6999999999999993</v>
      </c>
      <c r="AM4162" s="4">
        <v>8.6999999999999993</v>
      </c>
      <c r="AN4162" t="s">
        <v>106</v>
      </c>
      <c r="AO4162" t="s">
        <v>106</v>
      </c>
      <c r="AP4162" t="s">
        <v>106</v>
      </c>
      <c r="AQ4162" t="s">
        <v>106</v>
      </c>
      <c r="AR4162" t="s">
        <v>106</v>
      </c>
      <c r="AS4162" t="s">
        <v>106</v>
      </c>
      <c r="AT4162" t="s">
        <v>106</v>
      </c>
      <c r="AU4162" t="s">
        <v>108</v>
      </c>
      <c r="AV4162" t="s">
        <v>109</v>
      </c>
      <c r="AW4162" t="s">
        <v>110</v>
      </c>
      <c r="AY4162" s="4" t="s">
        <v>5069</v>
      </c>
    </row>
    <row r="4163" spans="1:51" x14ac:dyDescent="0.25">
      <c r="A4163">
        <v>2020</v>
      </c>
      <c r="B4163" s="6">
        <v>43999</v>
      </c>
      <c r="C4163" s="6">
        <v>44123</v>
      </c>
      <c r="D4163" t="str">
        <f>INDEX(parametres!$B$2:$B$57,IF(ISNUMBER(MATCH(Chiffrier!E4163,parametres!$C$2:$C$57,0)),MATCH(E4163,parametres!$C$2:$C$57,0),NA()))</f>
        <v>CN-6</v>
      </c>
      <c r="E4163" t="s">
        <v>42</v>
      </c>
      <c r="F4163" t="s">
        <v>112</v>
      </c>
      <c r="G4163" s="4">
        <f t="shared" si="89"/>
        <v>17.714285714285715</v>
      </c>
      <c r="H4163">
        <f>INDEX(Sites_coordo!$C$2:$C$62,IF(ISNUMBER(MATCH(Chiffrier!E4163,Sites_coordo!$A$2:$A$62,0)),MATCH(Chiffrier!E4163,Sites_coordo!$A$2:$A$62,0),NA()))</f>
        <v>51.470413999999998</v>
      </c>
      <c r="I4163">
        <f>INDEX(Sites_coordo!$B$2:$B$62,IF(ISNUMBER(MATCH(Chiffrier!E4163,Sites_coordo!$A$2:$A$62,0)),MATCH(Chiffrier!E4163,Sites_coordo!$A$2:$A$62,0),NA()))</f>
        <v>-57.451197999999998</v>
      </c>
      <c r="J4163" t="s">
        <v>105</v>
      </c>
      <c r="K4163" t="s">
        <v>105</v>
      </c>
      <c r="L4163" s="4">
        <v>20315560</v>
      </c>
      <c r="M4163" t="s">
        <v>151</v>
      </c>
      <c r="N4163" s="4">
        <v>5</v>
      </c>
      <c r="O4163" s="4" t="s">
        <v>121</v>
      </c>
      <c r="P4163" s="4">
        <v>2</v>
      </c>
      <c r="Q4163" s="4" t="s">
        <v>4443</v>
      </c>
      <c r="R4163" s="4">
        <v>0</v>
      </c>
      <c r="S4163">
        <v>0</v>
      </c>
      <c r="T4163" t="s">
        <v>106</v>
      </c>
      <c r="U4163">
        <v>0</v>
      </c>
      <c r="V4163" t="s">
        <v>106</v>
      </c>
      <c r="W4163">
        <v>0</v>
      </c>
      <c r="X4163">
        <v>0</v>
      </c>
      <c r="Y4163">
        <v>0</v>
      </c>
      <c r="Z4163">
        <v>0</v>
      </c>
      <c r="AA4163">
        <v>0</v>
      </c>
      <c r="AB4163" s="4">
        <v>0</v>
      </c>
      <c r="AC4163" s="4">
        <v>0</v>
      </c>
      <c r="AD4163" s="4">
        <v>0</v>
      </c>
      <c r="AE4163" s="4">
        <v>0</v>
      </c>
      <c r="AF4163" s="4">
        <v>0</v>
      </c>
      <c r="AH4163" s="6">
        <v>44123</v>
      </c>
      <c r="AI4163" t="s">
        <v>106</v>
      </c>
      <c r="AJ4163" t="s">
        <v>106</v>
      </c>
      <c r="AK4163" t="s">
        <v>106</v>
      </c>
      <c r="AL4163" s="3">
        <v>8.6999999999999993</v>
      </c>
      <c r="AM4163" s="4">
        <v>8.6999999999999993</v>
      </c>
      <c r="AN4163" t="s">
        <v>106</v>
      </c>
      <c r="AO4163" t="s">
        <v>106</v>
      </c>
      <c r="AP4163" t="s">
        <v>106</v>
      </c>
      <c r="AQ4163" t="s">
        <v>106</v>
      </c>
      <c r="AR4163" t="s">
        <v>106</v>
      </c>
      <c r="AS4163" t="s">
        <v>106</v>
      </c>
      <c r="AT4163" t="s">
        <v>106</v>
      </c>
      <c r="AU4163" t="s">
        <v>108</v>
      </c>
      <c r="AV4163" t="s">
        <v>109</v>
      </c>
      <c r="AW4163" t="s">
        <v>110</v>
      </c>
      <c r="AY4163" s="4" t="s">
        <v>5069</v>
      </c>
    </row>
    <row r="4164" spans="1:51" x14ac:dyDescent="0.25">
      <c r="A4164">
        <v>2020</v>
      </c>
      <c r="B4164" s="6">
        <v>43999</v>
      </c>
      <c r="C4164" s="6">
        <v>44123</v>
      </c>
      <c r="D4164" t="str">
        <f>INDEX(parametres!$B$2:$B$57,IF(ISNUMBER(MATCH(Chiffrier!E4164,parametres!$C$2:$C$57,0)),MATCH(E4164,parametres!$C$2:$C$57,0),NA()))</f>
        <v>CN-6</v>
      </c>
      <c r="E4164" t="s">
        <v>42</v>
      </c>
      <c r="F4164" t="s">
        <v>112</v>
      </c>
      <c r="G4164" s="4">
        <f t="shared" si="89"/>
        <v>17.714285714285715</v>
      </c>
      <c r="H4164">
        <f>INDEX(Sites_coordo!$C$2:$C$62,IF(ISNUMBER(MATCH(Chiffrier!E4164,Sites_coordo!$A$2:$A$62,0)),MATCH(Chiffrier!E4164,Sites_coordo!$A$2:$A$62,0),NA()))</f>
        <v>51.470413999999998</v>
      </c>
      <c r="I4164">
        <f>INDEX(Sites_coordo!$B$2:$B$62,IF(ISNUMBER(MATCH(Chiffrier!E4164,Sites_coordo!$A$2:$A$62,0)),MATCH(Chiffrier!E4164,Sites_coordo!$A$2:$A$62,0),NA()))</f>
        <v>-57.451197999999998</v>
      </c>
      <c r="J4164" t="s">
        <v>105</v>
      </c>
      <c r="K4164" t="s">
        <v>105</v>
      </c>
      <c r="L4164" s="4">
        <v>20315560</v>
      </c>
      <c r="M4164" t="s">
        <v>151</v>
      </c>
      <c r="N4164" s="4">
        <v>5</v>
      </c>
      <c r="O4164" s="4" t="s">
        <v>121</v>
      </c>
      <c r="P4164" s="4">
        <v>3</v>
      </c>
      <c r="Q4164" s="4" t="s">
        <v>4444</v>
      </c>
      <c r="R4164" s="4">
        <v>0</v>
      </c>
      <c r="S4164">
        <v>0</v>
      </c>
      <c r="T4164" t="s">
        <v>106</v>
      </c>
      <c r="U4164">
        <v>0</v>
      </c>
      <c r="V4164" t="s">
        <v>106</v>
      </c>
      <c r="W4164">
        <v>0</v>
      </c>
      <c r="X4164">
        <v>0</v>
      </c>
      <c r="Y4164">
        <v>0</v>
      </c>
      <c r="Z4164">
        <v>0</v>
      </c>
      <c r="AA4164">
        <v>0</v>
      </c>
      <c r="AB4164" s="4">
        <v>0</v>
      </c>
      <c r="AC4164" s="4">
        <v>0</v>
      </c>
      <c r="AD4164" s="4">
        <v>0</v>
      </c>
      <c r="AE4164" s="4">
        <v>0</v>
      </c>
      <c r="AF4164" s="4">
        <v>0</v>
      </c>
      <c r="AH4164" s="6">
        <v>44123</v>
      </c>
      <c r="AI4164" t="s">
        <v>106</v>
      </c>
      <c r="AJ4164" t="s">
        <v>106</v>
      </c>
      <c r="AK4164" t="s">
        <v>106</v>
      </c>
      <c r="AL4164" s="3">
        <v>8.6999999999999993</v>
      </c>
      <c r="AM4164" s="4">
        <v>8.6999999999999993</v>
      </c>
      <c r="AN4164" t="s">
        <v>106</v>
      </c>
      <c r="AO4164" t="s">
        <v>106</v>
      </c>
      <c r="AP4164" t="s">
        <v>106</v>
      </c>
      <c r="AQ4164" t="s">
        <v>106</v>
      </c>
      <c r="AR4164" t="s">
        <v>106</v>
      </c>
      <c r="AS4164" t="s">
        <v>106</v>
      </c>
      <c r="AT4164" t="s">
        <v>106</v>
      </c>
      <c r="AU4164" t="s">
        <v>108</v>
      </c>
      <c r="AV4164" t="s">
        <v>109</v>
      </c>
      <c r="AW4164" t="s">
        <v>110</v>
      </c>
      <c r="AY4164" s="4" t="s">
        <v>5069</v>
      </c>
    </row>
    <row r="4165" spans="1:51" x14ac:dyDescent="0.25">
      <c r="A4165">
        <v>2020</v>
      </c>
      <c r="B4165" s="6">
        <v>43999</v>
      </c>
      <c r="C4165" s="6">
        <v>44123</v>
      </c>
      <c r="D4165" t="str">
        <f>INDEX(parametres!$B$2:$B$57,IF(ISNUMBER(MATCH(Chiffrier!E4165,parametres!$C$2:$C$57,0)),MATCH(E4165,parametres!$C$2:$C$57,0),NA()))</f>
        <v>CN-6</v>
      </c>
      <c r="E4165" t="s">
        <v>42</v>
      </c>
      <c r="F4165" t="s">
        <v>112</v>
      </c>
      <c r="G4165" s="4">
        <f t="shared" si="89"/>
        <v>17.714285714285715</v>
      </c>
      <c r="H4165">
        <f>INDEX(Sites_coordo!$C$2:$C$62,IF(ISNUMBER(MATCH(Chiffrier!E4165,Sites_coordo!$A$2:$A$62,0)),MATCH(Chiffrier!E4165,Sites_coordo!$A$2:$A$62,0),NA()))</f>
        <v>51.470413999999998</v>
      </c>
      <c r="I4165">
        <f>INDEX(Sites_coordo!$B$2:$B$62,IF(ISNUMBER(MATCH(Chiffrier!E4165,Sites_coordo!$A$2:$A$62,0)),MATCH(Chiffrier!E4165,Sites_coordo!$A$2:$A$62,0),NA()))</f>
        <v>-57.451197999999998</v>
      </c>
      <c r="J4165" t="s">
        <v>105</v>
      </c>
      <c r="K4165" t="s">
        <v>105</v>
      </c>
      <c r="L4165" s="4">
        <v>20315560</v>
      </c>
      <c r="M4165" t="s">
        <v>151</v>
      </c>
      <c r="N4165" s="4">
        <v>5</v>
      </c>
      <c r="O4165" s="4" t="s">
        <v>107</v>
      </c>
      <c r="P4165" s="4">
        <v>1</v>
      </c>
      <c r="Q4165" s="4" t="s">
        <v>4445</v>
      </c>
      <c r="R4165" s="4">
        <v>0</v>
      </c>
      <c r="S4165">
        <v>0</v>
      </c>
      <c r="T4165" t="s">
        <v>106</v>
      </c>
      <c r="U4165">
        <v>0</v>
      </c>
      <c r="V4165" t="s">
        <v>106</v>
      </c>
      <c r="W4165">
        <v>0</v>
      </c>
      <c r="X4165">
        <v>0</v>
      </c>
      <c r="Y4165">
        <v>0</v>
      </c>
      <c r="Z4165">
        <v>0</v>
      </c>
      <c r="AA4165">
        <v>0</v>
      </c>
      <c r="AB4165" s="4">
        <v>0</v>
      </c>
      <c r="AC4165" s="4">
        <v>0</v>
      </c>
      <c r="AD4165" s="4">
        <v>0</v>
      </c>
      <c r="AE4165" s="4">
        <v>0</v>
      </c>
      <c r="AF4165" s="4">
        <v>0</v>
      </c>
      <c r="AH4165" s="6">
        <v>44123</v>
      </c>
      <c r="AI4165" t="s">
        <v>106</v>
      </c>
      <c r="AJ4165" t="s">
        <v>106</v>
      </c>
      <c r="AK4165" t="s">
        <v>106</v>
      </c>
      <c r="AL4165" s="3">
        <v>8.6999999999999993</v>
      </c>
      <c r="AM4165" s="4">
        <v>8.6999999999999993</v>
      </c>
      <c r="AN4165" t="s">
        <v>106</v>
      </c>
      <c r="AO4165" t="s">
        <v>106</v>
      </c>
      <c r="AP4165" t="s">
        <v>106</v>
      </c>
      <c r="AQ4165" t="s">
        <v>106</v>
      </c>
      <c r="AR4165" t="s">
        <v>106</v>
      </c>
      <c r="AS4165" t="s">
        <v>106</v>
      </c>
      <c r="AT4165" t="s">
        <v>106</v>
      </c>
      <c r="AU4165" t="s">
        <v>108</v>
      </c>
      <c r="AV4165" t="s">
        <v>109</v>
      </c>
      <c r="AW4165" t="s">
        <v>110</v>
      </c>
      <c r="AY4165" s="4" t="s">
        <v>5069</v>
      </c>
    </row>
    <row r="4166" spans="1:51" x14ac:dyDescent="0.25">
      <c r="A4166">
        <v>2020</v>
      </c>
      <c r="B4166" s="6">
        <v>43999</v>
      </c>
      <c r="C4166" s="6">
        <v>44123</v>
      </c>
      <c r="D4166" t="str">
        <f>INDEX(parametres!$B$2:$B$57,IF(ISNUMBER(MATCH(Chiffrier!E4166,parametres!$C$2:$C$57,0)),MATCH(E4166,parametres!$C$2:$C$57,0),NA()))</f>
        <v>CN-6</v>
      </c>
      <c r="E4166" t="s">
        <v>42</v>
      </c>
      <c r="F4166" t="s">
        <v>112</v>
      </c>
      <c r="G4166" s="4">
        <f t="shared" si="89"/>
        <v>17.714285714285715</v>
      </c>
      <c r="H4166">
        <f>INDEX(Sites_coordo!$C$2:$C$62,IF(ISNUMBER(MATCH(Chiffrier!E4166,Sites_coordo!$A$2:$A$62,0)),MATCH(Chiffrier!E4166,Sites_coordo!$A$2:$A$62,0),NA()))</f>
        <v>51.470413999999998</v>
      </c>
      <c r="I4166">
        <f>INDEX(Sites_coordo!$B$2:$B$62,IF(ISNUMBER(MATCH(Chiffrier!E4166,Sites_coordo!$A$2:$A$62,0)),MATCH(Chiffrier!E4166,Sites_coordo!$A$2:$A$62,0),NA()))</f>
        <v>-57.451197999999998</v>
      </c>
      <c r="J4166" t="s">
        <v>105</v>
      </c>
      <c r="K4166" t="s">
        <v>105</v>
      </c>
      <c r="L4166" s="4">
        <v>20315560</v>
      </c>
      <c r="M4166" t="s">
        <v>151</v>
      </c>
      <c r="N4166" s="4">
        <v>6</v>
      </c>
      <c r="O4166" s="4" t="s">
        <v>121</v>
      </c>
      <c r="P4166" s="4">
        <v>1</v>
      </c>
      <c r="Q4166" s="4" t="s">
        <v>4446</v>
      </c>
      <c r="R4166" s="4">
        <v>0</v>
      </c>
      <c r="S4166">
        <v>0</v>
      </c>
      <c r="T4166" t="s">
        <v>106</v>
      </c>
      <c r="U4166">
        <v>0</v>
      </c>
      <c r="V4166" t="s">
        <v>106</v>
      </c>
      <c r="W4166">
        <v>0</v>
      </c>
      <c r="X4166">
        <v>0</v>
      </c>
      <c r="Y4166">
        <v>0</v>
      </c>
      <c r="Z4166">
        <v>0</v>
      </c>
      <c r="AA4166">
        <v>0</v>
      </c>
      <c r="AB4166" s="4">
        <v>0</v>
      </c>
      <c r="AC4166" s="4">
        <v>0</v>
      </c>
      <c r="AD4166" s="4">
        <v>0</v>
      </c>
      <c r="AE4166" s="4">
        <v>0</v>
      </c>
      <c r="AF4166" s="4">
        <v>0</v>
      </c>
      <c r="AH4166" s="6">
        <v>44123</v>
      </c>
      <c r="AI4166" t="s">
        <v>106</v>
      </c>
      <c r="AJ4166" t="s">
        <v>106</v>
      </c>
      <c r="AK4166" t="s">
        <v>106</v>
      </c>
      <c r="AL4166" s="3">
        <v>8.6999999999999993</v>
      </c>
      <c r="AM4166" s="4">
        <v>8.6999999999999993</v>
      </c>
      <c r="AN4166" t="s">
        <v>106</v>
      </c>
      <c r="AO4166" t="s">
        <v>106</v>
      </c>
      <c r="AP4166" t="s">
        <v>106</v>
      </c>
      <c r="AQ4166" t="s">
        <v>106</v>
      </c>
      <c r="AR4166" t="s">
        <v>106</v>
      </c>
      <c r="AS4166" t="s">
        <v>106</v>
      </c>
      <c r="AT4166" t="s">
        <v>106</v>
      </c>
      <c r="AU4166" t="s">
        <v>108</v>
      </c>
      <c r="AV4166" t="s">
        <v>109</v>
      </c>
      <c r="AW4166" t="s">
        <v>110</v>
      </c>
      <c r="AY4166" s="4" t="s">
        <v>5069</v>
      </c>
    </row>
    <row r="4167" spans="1:51" x14ac:dyDescent="0.25">
      <c r="A4167">
        <v>2020</v>
      </c>
      <c r="B4167" s="6">
        <v>43999</v>
      </c>
      <c r="C4167" s="6">
        <v>44123</v>
      </c>
      <c r="D4167" t="str">
        <f>INDEX(parametres!$B$2:$B$57,IF(ISNUMBER(MATCH(Chiffrier!E4167,parametres!$C$2:$C$57,0)),MATCH(E4167,parametres!$C$2:$C$57,0),NA()))</f>
        <v>CN-6</v>
      </c>
      <c r="E4167" t="s">
        <v>42</v>
      </c>
      <c r="F4167" t="s">
        <v>112</v>
      </c>
      <c r="G4167" s="4">
        <f t="shared" si="89"/>
        <v>17.714285714285715</v>
      </c>
      <c r="H4167">
        <f>INDEX(Sites_coordo!$C$2:$C$62,IF(ISNUMBER(MATCH(Chiffrier!E4167,Sites_coordo!$A$2:$A$62,0)),MATCH(Chiffrier!E4167,Sites_coordo!$A$2:$A$62,0),NA()))</f>
        <v>51.470413999999998</v>
      </c>
      <c r="I4167">
        <f>INDEX(Sites_coordo!$B$2:$B$62,IF(ISNUMBER(MATCH(Chiffrier!E4167,Sites_coordo!$A$2:$A$62,0)),MATCH(Chiffrier!E4167,Sites_coordo!$A$2:$A$62,0),NA()))</f>
        <v>-57.451197999999998</v>
      </c>
      <c r="J4167" t="s">
        <v>105</v>
      </c>
      <c r="K4167" t="s">
        <v>105</v>
      </c>
      <c r="L4167" s="4">
        <v>20315560</v>
      </c>
      <c r="M4167" t="s">
        <v>151</v>
      </c>
      <c r="N4167" s="4">
        <v>6</v>
      </c>
      <c r="O4167" s="4" t="s">
        <v>121</v>
      </c>
      <c r="P4167" s="4">
        <v>2</v>
      </c>
      <c r="Q4167" s="4" t="s">
        <v>4447</v>
      </c>
      <c r="R4167" s="4">
        <v>0</v>
      </c>
      <c r="S4167">
        <v>0</v>
      </c>
      <c r="T4167" t="s">
        <v>106</v>
      </c>
      <c r="U4167">
        <v>0</v>
      </c>
      <c r="V4167" t="s">
        <v>106</v>
      </c>
      <c r="W4167">
        <v>0</v>
      </c>
      <c r="X4167">
        <v>0</v>
      </c>
      <c r="Y4167">
        <v>0</v>
      </c>
      <c r="Z4167">
        <v>0</v>
      </c>
      <c r="AA4167">
        <v>0</v>
      </c>
      <c r="AB4167" s="4">
        <v>0</v>
      </c>
      <c r="AC4167" s="4">
        <v>0</v>
      </c>
      <c r="AD4167" s="4">
        <v>0</v>
      </c>
      <c r="AE4167" s="4">
        <v>0</v>
      </c>
      <c r="AF4167" s="4">
        <v>0</v>
      </c>
      <c r="AH4167" s="6">
        <v>44123</v>
      </c>
      <c r="AI4167" t="s">
        <v>106</v>
      </c>
      <c r="AJ4167" t="s">
        <v>106</v>
      </c>
      <c r="AK4167" t="s">
        <v>106</v>
      </c>
      <c r="AL4167" s="3">
        <v>8.6999999999999993</v>
      </c>
      <c r="AM4167" s="4">
        <v>8.6999999999999993</v>
      </c>
      <c r="AN4167" t="s">
        <v>106</v>
      </c>
      <c r="AO4167" t="s">
        <v>106</v>
      </c>
      <c r="AP4167" t="s">
        <v>106</v>
      </c>
      <c r="AQ4167" t="s">
        <v>106</v>
      </c>
      <c r="AR4167" t="s">
        <v>106</v>
      </c>
      <c r="AS4167" t="s">
        <v>106</v>
      </c>
      <c r="AT4167" t="s">
        <v>106</v>
      </c>
      <c r="AU4167" t="s">
        <v>108</v>
      </c>
      <c r="AV4167" t="s">
        <v>109</v>
      </c>
      <c r="AW4167" t="s">
        <v>110</v>
      </c>
      <c r="AY4167" s="4" t="s">
        <v>5069</v>
      </c>
    </row>
    <row r="4168" spans="1:51" x14ac:dyDescent="0.25">
      <c r="A4168">
        <v>2020</v>
      </c>
      <c r="B4168" s="6">
        <v>43999</v>
      </c>
      <c r="C4168" s="6">
        <v>44123</v>
      </c>
      <c r="D4168" t="str">
        <f>INDEX(parametres!$B$2:$B$57,IF(ISNUMBER(MATCH(Chiffrier!E4168,parametres!$C$2:$C$57,0)),MATCH(E4168,parametres!$C$2:$C$57,0),NA()))</f>
        <v>CN-6</v>
      </c>
      <c r="E4168" t="s">
        <v>42</v>
      </c>
      <c r="F4168" t="s">
        <v>112</v>
      </c>
      <c r="G4168" s="4">
        <f t="shared" si="89"/>
        <v>17.714285714285715</v>
      </c>
      <c r="H4168">
        <f>INDEX(Sites_coordo!$C$2:$C$62,IF(ISNUMBER(MATCH(Chiffrier!E4168,Sites_coordo!$A$2:$A$62,0)),MATCH(Chiffrier!E4168,Sites_coordo!$A$2:$A$62,0),NA()))</f>
        <v>51.470413999999998</v>
      </c>
      <c r="I4168">
        <f>INDEX(Sites_coordo!$B$2:$B$62,IF(ISNUMBER(MATCH(Chiffrier!E4168,Sites_coordo!$A$2:$A$62,0)),MATCH(Chiffrier!E4168,Sites_coordo!$A$2:$A$62,0),NA()))</f>
        <v>-57.451197999999998</v>
      </c>
      <c r="J4168" t="s">
        <v>105</v>
      </c>
      <c r="K4168" t="s">
        <v>105</v>
      </c>
      <c r="L4168" s="4">
        <v>20315560</v>
      </c>
      <c r="M4168" t="s">
        <v>151</v>
      </c>
      <c r="N4168" s="4">
        <v>6</v>
      </c>
      <c r="O4168" s="4" t="s">
        <v>121</v>
      </c>
      <c r="P4168" s="4">
        <v>3</v>
      </c>
      <c r="Q4168" s="4" t="s">
        <v>4448</v>
      </c>
      <c r="R4168" s="4">
        <v>0</v>
      </c>
      <c r="S4168">
        <v>0</v>
      </c>
      <c r="T4168" t="s">
        <v>106</v>
      </c>
      <c r="U4168">
        <v>0</v>
      </c>
      <c r="V4168" t="s">
        <v>106</v>
      </c>
      <c r="W4168">
        <v>0</v>
      </c>
      <c r="X4168">
        <v>0</v>
      </c>
      <c r="Y4168">
        <v>0</v>
      </c>
      <c r="Z4168">
        <v>0</v>
      </c>
      <c r="AA4168">
        <v>0</v>
      </c>
      <c r="AB4168" s="4">
        <v>0</v>
      </c>
      <c r="AC4168" s="4">
        <v>0</v>
      </c>
      <c r="AD4168" s="4">
        <v>0</v>
      </c>
      <c r="AE4168" s="4">
        <v>0</v>
      </c>
      <c r="AF4168" s="4">
        <v>0</v>
      </c>
      <c r="AH4168" s="6">
        <v>44123</v>
      </c>
      <c r="AI4168" t="s">
        <v>106</v>
      </c>
      <c r="AJ4168" t="s">
        <v>106</v>
      </c>
      <c r="AK4168" t="s">
        <v>106</v>
      </c>
      <c r="AL4168" s="3">
        <v>8.6999999999999993</v>
      </c>
      <c r="AM4168" s="4">
        <v>8.6999999999999993</v>
      </c>
      <c r="AN4168" t="s">
        <v>106</v>
      </c>
      <c r="AO4168" t="s">
        <v>106</v>
      </c>
      <c r="AP4168" t="s">
        <v>106</v>
      </c>
      <c r="AQ4168" t="s">
        <v>106</v>
      </c>
      <c r="AR4168" t="s">
        <v>106</v>
      </c>
      <c r="AS4168" t="s">
        <v>106</v>
      </c>
      <c r="AT4168" t="s">
        <v>106</v>
      </c>
      <c r="AU4168" t="s">
        <v>108</v>
      </c>
      <c r="AV4168" t="s">
        <v>109</v>
      </c>
      <c r="AW4168" t="s">
        <v>110</v>
      </c>
      <c r="AY4168" s="4" t="s">
        <v>5069</v>
      </c>
    </row>
    <row r="4169" spans="1:51" x14ac:dyDescent="0.25">
      <c r="A4169">
        <v>2020</v>
      </c>
      <c r="B4169" s="6">
        <v>43999</v>
      </c>
      <c r="C4169" s="6">
        <v>44123</v>
      </c>
      <c r="D4169" t="str">
        <f>INDEX(parametres!$B$2:$B$57,IF(ISNUMBER(MATCH(Chiffrier!E4169,parametres!$C$2:$C$57,0)),MATCH(E4169,parametres!$C$2:$C$57,0),NA()))</f>
        <v>CN-6</v>
      </c>
      <c r="E4169" t="s">
        <v>42</v>
      </c>
      <c r="F4169" t="s">
        <v>112</v>
      </c>
      <c r="G4169" s="4">
        <f t="shared" si="89"/>
        <v>17.714285714285715</v>
      </c>
      <c r="H4169">
        <f>INDEX(Sites_coordo!$C$2:$C$62,IF(ISNUMBER(MATCH(Chiffrier!E4169,Sites_coordo!$A$2:$A$62,0)),MATCH(Chiffrier!E4169,Sites_coordo!$A$2:$A$62,0),NA()))</f>
        <v>51.470413999999998</v>
      </c>
      <c r="I4169">
        <f>INDEX(Sites_coordo!$B$2:$B$62,IF(ISNUMBER(MATCH(Chiffrier!E4169,Sites_coordo!$A$2:$A$62,0)),MATCH(Chiffrier!E4169,Sites_coordo!$A$2:$A$62,0),NA()))</f>
        <v>-57.451197999999998</v>
      </c>
      <c r="J4169" t="s">
        <v>105</v>
      </c>
      <c r="K4169" t="s">
        <v>105</v>
      </c>
      <c r="L4169" s="4">
        <v>20315560</v>
      </c>
      <c r="M4169" t="s">
        <v>151</v>
      </c>
      <c r="N4169" s="4">
        <v>6</v>
      </c>
      <c r="O4169" s="4" t="s">
        <v>107</v>
      </c>
      <c r="P4169" s="4">
        <v>1</v>
      </c>
      <c r="Q4169" s="4" t="s">
        <v>4449</v>
      </c>
      <c r="R4169" s="4">
        <v>0</v>
      </c>
      <c r="S4169">
        <v>0</v>
      </c>
      <c r="T4169" t="s">
        <v>106</v>
      </c>
      <c r="U4169">
        <v>0</v>
      </c>
      <c r="V4169" t="s">
        <v>106</v>
      </c>
      <c r="W4169">
        <v>0</v>
      </c>
      <c r="X4169">
        <v>0</v>
      </c>
      <c r="Y4169">
        <v>0</v>
      </c>
      <c r="Z4169">
        <v>0</v>
      </c>
      <c r="AA4169">
        <v>0</v>
      </c>
      <c r="AB4169" s="4">
        <v>0</v>
      </c>
      <c r="AC4169" s="4">
        <v>0</v>
      </c>
      <c r="AD4169" s="4">
        <v>0</v>
      </c>
      <c r="AE4169" s="4">
        <v>0</v>
      </c>
      <c r="AF4169" s="4">
        <v>0</v>
      </c>
      <c r="AH4169" s="6">
        <v>44123</v>
      </c>
      <c r="AI4169" t="s">
        <v>106</v>
      </c>
      <c r="AJ4169" t="s">
        <v>106</v>
      </c>
      <c r="AK4169" t="s">
        <v>106</v>
      </c>
      <c r="AL4169" s="3">
        <v>8.6999999999999993</v>
      </c>
      <c r="AM4169" s="4">
        <v>8.6999999999999993</v>
      </c>
      <c r="AN4169" t="s">
        <v>106</v>
      </c>
      <c r="AO4169" t="s">
        <v>106</v>
      </c>
      <c r="AP4169" t="s">
        <v>106</v>
      </c>
      <c r="AQ4169" t="s">
        <v>106</v>
      </c>
      <c r="AR4169" t="s">
        <v>106</v>
      </c>
      <c r="AS4169" t="s">
        <v>106</v>
      </c>
      <c r="AT4169" t="s">
        <v>106</v>
      </c>
      <c r="AU4169" t="s">
        <v>108</v>
      </c>
      <c r="AV4169" t="s">
        <v>109</v>
      </c>
      <c r="AW4169" t="s">
        <v>110</v>
      </c>
      <c r="AY4169" s="4" t="s">
        <v>5069</v>
      </c>
    </row>
    <row r="4170" spans="1:51" x14ac:dyDescent="0.25">
      <c r="A4170">
        <v>2020</v>
      </c>
      <c r="B4170" s="6">
        <v>43999</v>
      </c>
      <c r="C4170" s="6">
        <v>44123</v>
      </c>
      <c r="D4170" t="str">
        <f>INDEX(parametres!$B$2:$B$57,IF(ISNUMBER(MATCH(Chiffrier!E4170,parametres!$C$2:$C$57,0)),MATCH(E4170,parametres!$C$2:$C$57,0),NA()))</f>
        <v>CN-6</v>
      </c>
      <c r="E4170" t="s">
        <v>42</v>
      </c>
      <c r="F4170" t="s">
        <v>112</v>
      </c>
      <c r="G4170" s="4">
        <f t="shared" si="89"/>
        <v>17.714285714285715</v>
      </c>
      <c r="H4170">
        <f>INDEX(Sites_coordo!$C$2:$C$62,IF(ISNUMBER(MATCH(Chiffrier!E4170,Sites_coordo!$A$2:$A$62,0)),MATCH(Chiffrier!E4170,Sites_coordo!$A$2:$A$62,0),NA()))</f>
        <v>51.470413999999998</v>
      </c>
      <c r="I4170">
        <f>INDEX(Sites_coordo!$B$2:$B$62,IF(ISNUMBER(MATCH(Chiffrier!E4170,Sites_coordo!$A$2:$A$62,0)),MATCH(Chiffrier!E4170,Sites_coordo!$A$2:$A$62,0),NA()))</f>
        <v>-57.451197999999998</v>
      </c>
      <c r="J4170" t="s">
        <v>105</v>
      </c>
      <c r="K4170" t="s">
        <v>105</v>
      </c>
      <c r="L4170" s="4">
        <v>20315560</v>
      </c>
      <c r="M4170" t="s">
        <v>151</v>
      </c>
      <c r="N4170" s="4">
        <v>7</v>
      </c>
      <c r="O4170" s="4" t="s">
        <v>121</v>
      </c>
      <c r="P4170" s="4">
        <v>1</v>
      </c>
      <c r="Q4170" s="4" t="s">
        <v>4453</v>
      </c>
      <c r="R4170" s="4">
        <v>0</v>
      </c>
      <c r="S4170">
        <v>0</v>
      </c>
      <c r="T4170" t="s">
        <v>106</v>
      </c>
      <c r="U4170">
        <v>0</v>
      </c>
      <c r="V4170" t="s">
        <v>106</v>
      </c>
      <c r="W4170">
        <v>0</v>
      </c>
      <c r="X4170">
        <v>0</v>
      </c>
      <c r="Y4170">
        <v>0</v>
      </c>
      <c r="Z4170">
        <v>0</v>
      </c>
      <c r="AA4170">
        <v>0</v>
      </c>
      <c r="AB4170" s="4">
        <v>0</v>
      </c>
      <c r="AC4170" s="4">
        <v>0</v>
      </c>
      <c r="AD4170" s="4">
        <v>0</v>
      </c>
      <c r="AE4170" s="4">
        <v>0</v>
      </c>
      <c r="AF4170" s="4">
        <v>0</v>
      </c>
      <c r="AH4170" s="6">
        <v>44123</v>
      </c>
      <c r="AI4170" t="s">
        <v>106</v>
      </c>
      <c r="AJ4170" t="s">
        <v>106</v>
      </c>
      <c r="AK4170" t="s">
        <v>106</v>
      </c>
      <c r="AL4170" s="3">
        <v>8.6999999999999993</v>
      </c>
      <c r="AM4170" s="4">
        <v>8.6999999999999993</v>
      </c>
      <c r="AN4170" t="s">
        <v>106</v>
      </c>
      <c r="AO4170" t="s">
        <v>106</v>
      </c>
      <c r="AP4170" t="s">
        <v>106</v>
      </c>
      <c r="AQ4170" t="s">
        <v>106</v>
      </c>
      <c r="AR4170" t="s">
        <v>106</v>
      </c>
      <c r="AS4170" t="s">
        <v>106</v>
      </c>
      <c r="AT4170" t="s">
        <v>106</v>
      </c>
      <c r="AU4170" t="s">
        <v>108</v>
      </c>
      <c r="AV4170" t="s">
        <v>109</v>
      </c>
      <c r="AW4170" t="s">
        <v>110</v>
      </c>
      <c r="AY4170" s="4" t="s">
        <v>5069</v>
      </c>
    </row>
    <row r="4171" spans="1:51" x14ac:dyDescent="0.25">
      <c r="A4171">
        <v>2020</v>
      </c>
      <c r="B4171" s="6">
        <v>43999</v>
      </c>
      <c r="C4171" s="6">
        <v>44123</v>
      </c>
      <c r="D4171" t="str">
        <f>INDEX(parametres!$B$2:$B$57,IF(ISNUMBER(MATCH(Chiffrier!E4171,parametres!$C$2:$C$57,0)),MATCH(E4171,parametres!$C$2:$C$57,0),NA()))</f>
        <v>CN-6</v>
      </c>
      <c r="E4171" t="s">
        <v>42</v>
      </c>
      <c r="F4171" t="s">
        <v>112</v>
      </c>
      <c r="G4171" s="4">
        <f t="shared" si="89"/>
        <v>17.714285714285715</v>
      </c>
      <c r="H4171">
        <f>INDEX(Sites_coordo!$C$2:$C$62,IF(ISNUMBER(MATCH(Chiffrier!E4171,Sites_coordo!$A$2:$A$62,0)),MATCH(Chiffrier!E4171,Sites_coordo!$A$2:$A$62,0),NA()))</f>
        <v>51.470413999999998</v>
      </c>
      <c r="I4171">
        <f>INDEX(Sites_coordo!$B$2:$B$62,IF(ISNUMBER(MATCH(Chiffrier!E4171,Sites_coordo!$A$2:$A$62,0)),MATCH(Chiffrier!E4171,Sites_coordo!$A$2:$A$62,0),NA()))</f>
        <v>-57.451197999999998</v>
      </c>
      <c r="J4171" t="s">
        <v>105</v>
      </c>
      <c r="K4171" t="s">
        <v>105</v>
      </c>
      <c r="L4171" s="4">
        <v>20315560</v>
      </c>
      <c r="M4171" t="s">
        <v>151</v>
      </c>
      <c r="N4171" s="4">
        <v>7</v>
      </c>
      <c r="O4171" s="4" t="s">
        <v>121</v>
      </c>
      <c r="P4171" s="4">
        <v>2</v>
      </c>
      <c r="Q4171" s="4" t="s">
        <v>4454</v>
      </c>
      <c r="R4171" s="4">
        <v>0</v>
      </c>
      <c r="S4171">
        <v>0</v>
      </c>
      <c r="T4171" t="s">
        <v>106</v>
      </c>
      <c r="U4171">
        <v>0</v>
      </c>
      <c r="V4171" t="s">
        <v>106</v>
      </c>
      <c r="W4171">
        <v>0</v>
      </c>
      <c r="X4171">
        <v>0</v>
      </c>
      <c r="Y4171">
        <v>0</v>
      </c>
      <c r="Z4171">
        <v>0</v>
      </c>
      <c r="AA4171">
        <v>0</v>
      </c>
      <c r="AB4171" s="4">
        <v>0</v>
      </c>
      <c r="AC4171" s="4">
        <v>0</v>
      </c>
      <c r="AD4171" s="4">
        <v>0</v>
      </c>
      <c r="AE4171" s="4">
        <v>0</v>
      </c>
      <c r="AF4171" s="4">
        <v>0</v>
      </c>
      <c r="AH4171" s="6">
        <v>44123</v>
      </c>
      <c r="AI4171" t="s">
        <v>106</v>
      </c>
      <c r="AJ4171" t="s">
        <v>106</v>
      </c>
      <c r="AK4171" t="s">
        <v>106</v>
      </c>
      <c r="AL4171" s="3">
        <v>8.6999999999999993</v>
      </c>
      <c r="AM4171" s="4">
        <v>8.6999999999999993</v>
      </c>
      <c r="AN4171" t="s">
        <v>106</v>
      </c>
      <c r="AO4171" t="s">
        <v>106</v>
      </c>
      <c r="AP4171" t="s">
        <v>106</v>
      </c>
      <c r="AQ4171" t="s">
        <v>106</v>
      </c>
      <c r="AR4171" t="s">
        <v>106</v>
      </c>
      <c r="AS4171" t="s">
        <v>106</v>
      </c>
      <c r="AT4171" t="s">
        <v>106</v>
      </c>
      <c r="AU4171" t="s">
        <v>108</v>
      </c>
      <c r="AV4171" t="s">
        <v>109</v>
      </c>
      <c r="AW4171" t="s">
        <v>110</v>
      </c>
      <c r="AY4171" s="4" t="s">
        <v>5069</v>
      </c>
    </row>
    <row r="4172" spans="1:51" x14ac:dyDescent="0.25">
      <c r="A4172">
        <v>2020</v>
      </c>
      <c r="B4172" s="6">
        <v>43999</v>
      </c>
      <c r="C4172" s="6">
        <v>44123</v>
      </c>
      <c r="D4172" t="str">
        <f>INDEX(parametres!$B$2:$B$57,IF(ISNUMBER(MATCH(Chiffrier!E4172,parametres!$C$2:$C$57,0)),MATCH(E4172,parametres!$C$2:$C$57,0),NA()))</f>
        <v>CN-6</v>
      </c>
      <c r="E4172" t="s">
        <v>42</v>
      </c>
      <c r="F4172" t="s">
        <v>112</v>
      </c>
      <c r="G4172" s="4">
        <f t="shared" si="89"/>
        <v>17.714285714285715</v>
      </c>
      <c r="H4172">
        <f>INDEX(Sites_coordo!$C$2:$C$62,IF(ISNUMBER(MATCH(Chiffrier!E4172,Sites_coordo!$A$2:$A$62,0)),MATCH(Chiffrier!E4172,Sites_coordo!$A$2:$A$62,0),NA()))</f>
        <v>51.470413999999998</v>
      </c>
      <c r="I4172">
        <f>INDEX(Sites_coordo!$B$2:$B$62,IF(ISNUMBER(MATCH(Chiffrier!E4172,Sites_coordo!$A$2:$A$62,0)),MATCH(Chiffrier!E4172,Sites_coordo!$A$2:$A$62,0),NA()))</f>
        <v>-57.451197999999998</v>
      </c>
      <c r="J4172" t="s">
        <v>105</v>
      </c>
      <c r="K4172" t="s">
        <v>105</v>
      </c>
      <c r="L4172" s="4">
        <v>20315560</v>
      </c>
      <c r="M4172" t="s">
        <v>151</v>
      </c>
      <c r="N4172" s="4">
        <v>7</v>
      </c>
      <c r="O4172" s="4" t="s">
        <v>121</v>
      </c>
      <c r="P4172" s="4">
        <v>3</v>
      </c>
      <c r="Q4172" s="4" t="s">
        <v>4455</v>
      </c>
      <c r="R4172" s="4">
        <v>0</v>
      </c>
      <c r="S4172">
        <v>0</v>
      </c>
      <c r="T4172" t="s">
        <v>106</v>
      </c>
      <c r="U4172">
        <v>0</v>
      </c>
      <c r="V4172" t="s">
        <v>106</v>
      </c>
      <c r="W4172">
        <v>0</v>
      </c>
      <c r="X4172">
        <v>0</v>
      </c>
      <c r="Y4172">
        <v>0</v>
      </c>
      <c r="Z4172">
        <v>0</v>
      </c>
      <c r="AA4172">
        <v>0</v>
      </c>
      <c r="AB4172" s="4">
        <v>0</v>
      </c>
      <c r="AC4172" s="4">
        <v>0</v>
      </c>
      <c r="AD4172" s="4">
        <v>0</v>
      </c>
      <c r="AE4172" s="4">
        <v>0</v>
      </c>
      <c r="AF4172" s="4">
        <v>0</v>
      </c>
      <c r="AH4172" s="6">
        <v>44123</v>
      </c>
      <c r="AI4172" t="s">
        <v>106</v>
      </c>
      <c r="AJ4172" t="s">
        <v>106</v>
      </c>
      <c r="AK4172" t="s">
        <v>106</v>
      </c>
      <c r="AL4172" s="3">
        <v>8.6999999999999993</v>
      </c>
      <c r="AM4172" s="4">
        <v>8.6999999999999993</v>
      </c>
      <c r="AN4172" t="s">
        <v>106</v>
      </c>
      <c r="AO4172" t="s">
        <v>106</v>
      </c>
      <c r="AP4172" t="s">
        <v>106</v>
      </c>
      <c r="AQ4172" t="s">
        <v>106</v>
      </c>
      <c r="AR4172" t="s">
        <v>106</v>
      </c>
      <c r="AS4172" t="s">
        <v>106</v>
      </c>
      <c r="AT4172" t="s">
        <v>106</v>
      </c>
      <c r="AU4172" t="s">
        <v>108</v>
      </c>
      <c r="AV4172" t="s">
        <v>109</v>
      </c>
      <c r="AW4172" t="s">
        <v>110</v>
      </c>
      <c r="AY4172" s="4" t="s">
        <v>5069</v>
      </c>
    </row>
    <row r="4173" spans="1:51" x14ac:dyDescent="0.25">
      <c r="A4173">
        <v>2020</v>
      </c>
      <c r="B4173" s="6">
        <v>43999</v>
      </c>
      <c r="C4173" s="6">
        <v>44123</v>
      </c>
      <c r="D4173" t="str">
        <f>INDEX(parametres!$B$2:$B$57,IF(ISNUMBER(MATCH(Chiffrier!E4173,parametres!$C$2:$C$57,0)),MATCH(E4173,parametres!$C$2:$C$57,0),NA()))</f>
        <v>CN-6</v>
      </c>
      <c r="E4173" t="s">
        <v>42</v>
      </c>
      <c r="F4173" t="s">
        <v>112</v>
      </c>
      <c r="G4173" s="4">
        <f t="shared" si="89"/>
        <v>17.714285714285715</v>
      </c>
      <c r="H4173">
        <f>INDEX(Sites_coordo!$C$2:$C$62,IF(ISNUMBER(MATCH(Chiffrier!E4173,Sites_coordo!$A$2:$A$62,0)),MATCH(Chiffrier!E4173,Sites_coordo!$A$2:$A$62,0),NA()))</f>
        <v>51.470413999999998</v>
      </c>
      <c r="I4173">
        <f>INDEX(Sites_coordo!$B$2:$B$62,IF(ISNUMBER(MATCH(Chiffrier!E4173,Sites_coordo!$A$2:$A$62,0)),MATCH(Chiffrier!E4173,Sites_coordo!$A$2:$A$62,0),NA()))</f>
        <v>-57.451197999999998</v>
      </c>
      <c r="J4173" t="s">
        <v>105</v>
      </c>
      <c r="K4173" t="s">
        <v>105</v>
      </c>
      <c r="L4173" s="4">
        <v>20315560</v>
      </c>
      <c r="M4173" t="s">
        <v>151</v>
      </c>
      <c r="N4173" s="4">
        <v>7</v>
      </c>
      <c r="O4173" s="4" t="s">
        <v>107</v>
      </c>
      <c r="P4173" s="4">
        <v>1</v>
      </c>
      <c r="Q4173" s="4" t="s">
        <v>4450</v>
      </c>
      <c r="R4173" s="4">
        <v>0</v>
      </c>
      <c r="S4173">
        <v>0</v>
      </c>
      <c r="T4173" t="s">
        <v>106</v>
      </c>
      <c r="U4173">
        <v>0</v>
      </c>
      <c r="V4173" t="s">
        <v>106</v>
      </c>
      <c r="W4173">
        <v>0</v>
      </c>
      <c r="X4173">
        <v>0</v>
      </c>
      <c r="Y4173">
        <v>0</v>
      </c>
      <c r="Z4173">
        <v>0</v>
      </c>
      <c r="AA4173">
        <v>0</v>
      </c>
      <c r="AB4173" s="4">
        <v>0</v>
      </c>
      <c r="AC4173" s="4">
        <v>0</v>
      </c>
      <c r="AD4173" s="4">
        <v>0</v>
      </c>
      <c r="AE4173" s="4">
        <v>0</v>
      </c>
      <c r="AF4173" s="4">
        <v>0</v>
      </c>
      <c r="AH4173" s="6">
        <v>44123</v>
      </c>
      <c r="AI4173" t="s">
        <v>106</v>
      </c>
      <c r="AJ4173" t="s">
        <v>106</v>
      </c>
      <c r="AK4173" t="s">
        <v>106</v>
      </c>
      <c r="AL4173" s="3">
        <v>8.6999999999999993</v>
      </c>
      <c r="AM4173" s="4">
        <v>8.6999999999999993</v>
      </c>
      <c r="AN4173" t="s">
        <v>106</v>
      </c>
      <c r="AO4173" t="s">
        <v>106</v>
      </c>
      <c r="AP4173" t="s">
        <v>106</v>
      </c>
      <c r="AQ4173" t="s">
        <v>106</v>
      </c>
      <c r="AR4173" t="s">
        <v>106</v>
      </c>
      <c r="AS4173" t="s">
        <v>106</v>
      </c>
      <c r="AT4173" t="s">
        <v>106</v>
      </c>
      <c r="AU4173" t="s">
        <v>108</v>
      </c>
      <c r="AV4173" t="s">
        <v>109</v>
      </c>
      <c r="AW4173" t="s">
        <v>110</v>
      </c>
      <c r="AY4173" s="4" t="s">
        <v>5069</v>
      </c>
    </row>
    <row r="4174" spans="1:51" x14ac:dyDescent="0.25">
      <c r="A4174">
        <v>2020</v>
      </c>
      <c r="B4174" s="6">
        <v>43999</v>
      </c>
      <c r="C4174" s="6">
        <v>44123</v>
      </c>
      <c r="D4174" t="str">
        <f>INDEX(parametres!$B$2:$B$57,IF(ISNUMBER(MATCH(Chiffrier!E4174,parametres!$C$2:$C$57,0)),MATCH(E4174,parametres!$C$2:$C$57,0),NA()))</f>
        <v>CN-6</v>
      </c>
      <c r="E4174" t="s">
        <v>42</v>
      </c>
      <c r="F4174" t="s">
        <v>112</v>
      </c>
      <c r="G4174" s="4">
        <f t="shared" si="89"/>
        <v>17.714285714285715</v>
      </c>
      <c r="H4174">
        <f>INDEX(Sites_coordo!$C$2:$C$62,IF(ISNUMBER(MATCH(Chiffrier!E4174,Sites_coordo!$A$2:$A$62,0)),MATCH(Chiffrier!E4174,Sites_coordo!$A$2:$A$62,0),NA()))</f>
        <v>51.470413999999998</v>
      </c>
      <c r="I4174">
        <f>INDEX(Sites_coordo!$B$2:$B$62,IF(ISNUMBER(MATCH(Chiffrier!E4174,Sites_coordo!$A$2:$A$62,0)),MATCH(Chiffrier!E4174,Sites_coordo!$A$2:$A$62,0),NA()))</f>
        <v>-57.451197999999998</v>
      </c>
      <c r="J4174" t="s">
        <v>105</v>
      </c>
      <c r="K4174" t="s">
        <v>105</v>
      </c>
      <c r="L4174" s="4">
        <v>20315560</v>
      </c>
      <c r="M4174" t="s">
        <v>151</v>
      </c>
      <c r="N4174" s="4">
        <v>8</v>
      </c>
      <c r="O4174" s="4" t="s">
        <v>121</v>
      </c>
      <c r="P4174" s="4">
        <v>1</v>
      </c>
      <c r="Q4174" s="4" t="s">
        <v>4456</v>
      </c>
      <c r="R4174" s="4">
        <v>0</v>
      </c>
      <c r="S4174">
        <v>0</v>
      </c>
      <c r="T4174" t="s">
        <v>106</v>
      </c>
      <c r="U4174">
        <v>0</v>
      </c>
      <c r="V4174" t="s">
        <v>106</v>
      </c>
      <c r="W4174">
        <v>0</v>
      </c>
      <c r="X4174">
        <v>0</v>
      </c>
      <c r="Y4174">
        <v>0</v>
      </c>
      <c r="Z4174">
        <v>0</v>
      </c>
      <c r="AA4174">
        <v>0</v>
      </c>
      <c r="AB4174" s="4">
        <v>0</v>
      </c>
      <c r="AC4174" s="4">
        <v>0</v>
      </c>
      <c r="AD4174" s="4">
        <v>0</v>
      </c>
      <c r="AE4174" s="4">
        <v>0</v>
      </c>
      <c r="AF4174" s="4">
        <v>0</v>
      </c>
      <c r="AH4174" s="6">
        <v>44123</v>
      </c>
      <c r="AI4174" t="s">
        <v>106</v>
      </c>
      <c r="AJ4174" t="s">
        <v>106</v>
      </c>
      <c r="AK4174" t="s">
        <v>106</v>
      </c>
      <c r="AL4174" s="3">
        <v>8.6999999999999993</v>
      </c>
      <c r="AM4174" s="4">
        <v>8.6999999999999993</v>
      </c>
      <c r="AN4174" t="s">
        <v>106</v>
      </c>
      <c r="AO4174" t="s">
        <v>106</v>
      </c>
      <c r="AP4174" t="s">
        <v>106</v>
      </c>
      <c r="AQ4174" t="s">
        <v>106</v>
      </c>
      <c r="AR4174" t="s">
        <v>106</v>
      </c>
      <c r="AS4174" t="s">
        <v>106</v>
      </c>
      <c r="AT4174" t="s">
        <v>106</v>
      </c>
      <c r="AU4174" t="s">
        <v>108</v>
      </c>
      <c r="AV4174" t="s">
        <v>109</v>
      </c>
      <c r="AW4174" t="s">
        <v>110</v>
      </c>
      <c r="AY4174" s="4" t="s">
        <v>5069</v>
      </c>
    </row>
    <row r="4175" spans="1:51" x14ac:dyDescent="0.25">
      <c r="A4175">
        <v>2020</v>
      </c>
      <c r="B4175" s="6">
        <v>43999</v>
      </c>
      <c r="C4175" s="6">
        <v>44123</v>
      </c>
      <c r="D4175" t="str">
        <f>INDEX(parametres!$B$2:$B$57,IF(ISNUMBER(MATCH(Chiffrier!E4175,parametres!$C$2:$C$57,0)),MATCH(E4175,parametres!$C$2:$C$57,0),NA()))</f>
        <v>CN-6</v>
      </c>
      <c r="E4175" t="s">
        <v>42</v>
      </c>
      <c r="F4175" t="s">
        <v>112</v>
      </c>
      <c r="G4175" s="4">
        <f t="shared" si="89"/>
        <v>17.714285714285715</v>
      </c>
      <c r="H4175">
        <f>INDEX(Sites_coordo!$C$2:$C$62,IF(ISNUMBER(MATCH(Chiffrier!E4175,Sites_coordo!$A$2:$A$62,0)),MATCH(Chiffrier!E4175,Sites_coordo!$A$2:$A$62,0),NA()))</f>
        <v>51.470413999999998</v>
      </c>
      <c r="I4175">
        <f>INDEX(Sites_coordo!$B$2:$B$62,IF(ISNUMBER(MATCH(Chiffrier!E4175,Sites_coordo!$A$2:$A$62,0)),MATCH(Chiffrier!E4175,Sites_coordo!$A$2:$A$62,0),NA()))</f>
        <v>-57.451197999999998</v>
      </c>
      <c r="J4175" t="s">
        <v>105</v>
      </c>
      <c r="K4175" t="s">
        <v>105</v>
      </c>
      <c r="L4175" s="4">
        <v>20315560</v>
      </c>
      <c r="M4175" t="s">
        <v>151</v>
      </c>
      <c r="N4175" s="4">
        <v>8</v>
      </c>
      <c r="O4175" s="4" t="s">
        <v>121</v>
      </c>
      <c r="P4175" s="4">
        <v>2</v>
      </c>
      <c r="Q4175" s="4" t="s">
        <v>4457</v>
      </c>
      <c r="R4175" s="4">
        <v>0</v>
      </c>
      <c r="S4175">
        <v>0</v>
      </c>
      <c r="T4175" t="s">
        <v>106</v>
      </c>
      <c r="U4175">
        <v>0</v>
      </c>
      <c r="V4175" t="s">
        <v>106</v>
      </c>
      <c r="W4175">
        <v>0</v>
      </c>
      <c r="X4175">
        <v>0</v>
      </c>
      <c r="Y4175">
        <v>0</v>
      </c>
      <c r="Z4175">
        <v>0</v>
      </c>
      <c r="AA4175">
        <v>0</v>
      </c>
      <c r="AB4175" s="4">
        <v>0</v>
      </c>
      <c r="AC4175" s="4">
        <v>0</v>
      </c>
      <c r="AD4175" s="4">
        <v>0</v>
      </c>
      <c r="AE4175" s="4">
        <v>0</v>
      </c>
      <c r="AF4175" s="4">
        <v>0</v>
      </c>
      <c r="AH4175" s="6">
        <v>44123</v>
      </c>
      <c r="AI4175" t="s">
        <v>106</v>
      </c>
      <c r="AJ4175" t="s">
        <v>106</v>
      </c>
      <c r="AK4175" t="s">
        <v>106</v>
      </c>
      <c r="AL4175" s="3">
        <v>8.6999999999999993</v>
      </c>
      <c r="AM4175" s="4">
        <v>8.6999999999999993</v>
      </c>
      <c r="AN4175" t="s">
        <v>106</v>
      </c>
      <c r="AO4175" t="s">
        <v>106</v>
      </c>
      <c r="AP4175" t="s">
        <v>106</v>
      </c>
      <c r="AQ4175" t="s">
        <v>106</v>
      </c>
      <c r="AR4175" t="s">
        <v>106</v>
      </c>
      <c r="AS4175" t="s">
        <v>106</v>
      </c>
      <c r="AT4175" t="s">
        <v>106</v>
      </c>
      <c r="AU4175" t="s">
        <v>108</v>
      </c>
      <c r="AV4175" t="s">
        <v>109</v>
      </c>
      <c r="AW4175" t="s">
        <v>110</v>
      </c>
      <c r="AY4175" s="4" t="s">
        <v>5069</v>
      </c>
    </row>
    <row r="4176" spans="1:51" x14ac:dyDescent="0.25">
      <c r="A4176">
        <v>2020</v>
      </c>
      <c r="B4176" s="6">
        <v>43999</v>
      </c>
      <c r="C4176" s="6">
        <v>44123</v>
      </c>
      <c r="D4176" t="str">
        <f>INDEX(parametres!$B$2:$B$57,IF(ISNUMBER(MATCH(Chiffrier!E4176,parametres!$C$2:$C$57,0)),MATCH(E4176,parametres!$C$2:$C$57,0),NA()))</f>
        <v>CN-6</v>
      </c>
      <c r="E4176" t="s">
        <v>42</v>
      </c>
      <c r="F4176" t="s">
        <v>112</v>
      </c>
      <c r="G4176" s="4">
        <f t="shared" si="89"/>
        <v>17.714285714285715</v>
      </c>
      <c r="H4176">
        <f>INDEX(Sites_coordo!$C$2:$C$62,IF(ISNUMBER(MATCH(Chiffrier!E4176,Sites_coordo!$A$2:$A$62,0)),MATCH(Chiffrier!E4176,Sites_coordo!$A$2:$A$62,0),NA()))</f>
        <v>51.470413999999998</v>
      </c>
      <c r="I4176">
        <f>INDEX(Sites_coordo!$B$2:$B$62,IF(ISNUMBER(MATCH(Chiffrier!E4176,Sites_coordo!$A$2:$A$62,0)),MATCH(Chiffrier!E4176,Sites_coordo!$A$2:$A$62,0),NA()))</f>
        <v>-57.451197999999998</v>
      </c>
      <c r="J4176" t="s">
        <v>105</v>
      </c>
      <c r="K4176" t="s">
        <v>105</v>
      </c>
      <c r="L4176" s="4">
        <v>20315560</v>
      </c>
      <c r="M4176" t="s">
        <v>151</v>
      </c>
      <c r="N4176" s="4">
        <v>8</v>
      </c>
      <c r="O4176" s="4" t="s">
        <v>121</v>
      </c>
      <c r="P4176" s="4">
        <v>3</v>
      </c>
      <c r="Q4176" s="4" t="s">
        <v>4458</v>
      </c>
      <c r="R4176" s="4">
        <v>0</v>
      </c>
      <c r="S4176">
        <v>0</v>
      </c>
      <c r="T4176" t="s">
        <v>106</v>
      </c>
      <c r="U4176">
        <v>0</v>
      </c>
      <c r="V4176" t="s">
        <v>106</v>
      </c>
      <c r="W4176">
        <v>0</v>
      </c>
      <c r="X4176">
        <v>0</v>
      </c>
      <c r="Y4176">
        <v>0</v>
      </c>
      <c r="Z4176">
        <v>0</v>
      </c>
      <c r="AA4176">
        <v>0</v>
      </c>
      <c r="AB4176" s="4">
        <v>0</v>
      </c>
      <c r="AC4176" s="4">
        <v>0</v>
      </c>
      <c r="AD4176" s="4">
        <v>0</v>
      </c>
      <c r="AE4176" s="4">
        <v>0</v>
      </c>
      <c r="AF4176" s="4">
        <v>0</v>
      </c>
      <c r="AH4176" s="6">
        <v>44123</v>
      </c>
      <c r="AI4176" t="s">
        <v>106</v>
      </c>
      <c r="AJ4176" t="s">
        <v>106</v>
      </c>
      <c r="AK4176" t="s">
        <v>106</v>
      </c>
      <c r="AL4176" s="3">
        <v>8.6999999999999993</v>
      </c>
      <c r="AM4176" s="4">
        <v>8.6999999999999993</v>
      </c>
      <c r="AN4176" t="s">
        <v>106</v>
      </c>
      <c r="AO4176" t="s">
        <v>106</v>
      </c>
      <c r="AP4176" t="s">
        <v>106</v>
      </c>
      <c r="AQ4176" t="s">
        <v>106</v>
      </c>
      <c r="AR4176" t="s">
        <v>106</v>
      </c>
      <c r="AS4176" t="s">
        <v>106</v>
      </c>
      <c r="AT4176" t="s">
        <v>106</v>
      </c>
      <c r="AU4176" t="s">
        <v>108</v>
      </c>
      <c r="AV4176" t="s">
        <v>109</v>
      </c>
      <c r="AW4176" t="s">
        <v>110</v>
      </c>
      <c r="AY4176" s="4" t="s">
        <v>5069</v>
      </c>
    </row>
    <row r="4177" spans="1:51" x14ac:dyDescent="0.25">
      <c r="A4177">
        <v>2020</v>
      </c>
      <c r="B4177" s="6">
        <v>43999</v>
      </c>
      <c r="C4177" s="6">
        <v>44123</v>
      </c>
      <c r="D4177" t="str">
        <f>INDEX(parametres!$B$2:$B$57,IF(ISNUMBER(MATCH(Chiffrier!E4177,parametres!$C$2:$C$57,0)),MATCH(E4177,parametres!$C$2:$C$57,0),NA()))</f>
        <v>CN-6</v>
      </c>
      <c r="E4177" t="s">
        <v>42</v>
      </c>
      <c r="F4177" t="s">
        <v>112</v>
      </c>
      <c r="G4177" s="4">
        <f t="shared" si="89"/>
        <v>17.714285714285715</v>
      </c>
      <c r="H4177">
        <f>INDEX(Sites_coordo!$C$2:$C$62,IF(ISNUMBER(MATCH(Chiffrier!E4177,Sites_coordo!$A$2:$A$62,0)),MATCH(Chiffrier!E4177,Sites_coordo!$A$2:$A$62,0),NA()))</f>
        <v>51.470413999999998</v>
      </c>
      <c r="I4177">
        <f>INDEX(Sites_coordo!$B$2:$B$62,IF(ISNUMBER(MATCH(Chiffrier!E4177,Sites_coordo!$A$2:$A$62,0)),MATCH(Chiffrier!E4177,Sites_coordo!$A$2:$A$62,0),NA()))</f>
        <v>-57.451197999999998</v>
      </c>
      <c r="J4177" t="s">
        <v>105</v>
      </c>
      <c r="K4177" t="s">
        <v>105</v>
      </c>
      <c r="L4177" s="4">
        <v>20315560</v>
      </c>
      <c r="M4177" t="s">
        <v>151</v>
      </c>
      <c r="N4177" s="4">
        <v>8</v>
      </c>
      <c r="O4177" s="4" t="s">
        <v>107</v>
      </c>
      <c r="P4177" s="4">
        <v>1</v>
      </c>
      <c r="Q4177" s="4" t="s">
        <v>4451</v>
      </c>
      <c r="R4177" s="4">
        <v>0</v>
      </c>
      <c r="S4177">
        <v>0</v>
      </c>
      <c r="T4177" t="s">
        <v>106</v>
      </c>
      <c r="U4177">
        <v>0</v>
      </c>
      <c r="V4177" t="s">
        <v>106</v>
      </c>
      <c r="W4177">
        <v>0</v>
      </c>
      <c r="X4177">
        <v>0</v>
      </c>
      <c r="Y4177">
        <v>0</v>
      </c>
      <c r="Z4177">
        <v>0</v>
      </c>
      <c r="AA4177">
        <v>0</v>
      </c>
      <c r="AB4177" s="4">
        <v>0</v>
      </c>
      <c r="AC4177" s="4">
        <v>0</v>
      </c>
      <c r="AD4177" s="4">
        <v>0</v>
      </c>
      <c r="AE4177" s="4">
        <v>0</v>
      </c>
      <c r="AF4177" s="4">
        <v>0</v>
      </c>
      <c r="AH4177" s="6">
        <v>44123</v>
      </c>
      <c r="AI4177" t="s">
        <v>106</v>
      </c>
      <c r="AJ4177" t="s">
        <v>106</v>
      </c>
      <c r="AK4177" t="s">
        <v>106</v>
      </c>
      <c r="AL4177" s="3">
        <v>8.6999999999999993</v>
      </c>
      <c r="AM4177" s="4">
        <v>8.6999999999999993</v>
      </c>
      <c r="AN4177" t="s">
        <v>106</v>
      </c>
      <c r="AO4177" t="s">
        <v>106</v>
      </c>
      <c r="AP4177" t="s">
        <v>106</v>
      </c>
      <c r="AQ4177" t="s">
        <v>106</v>
      </c>
      <c r="AR4177" t="s">
        <v>106</v>
      </c>
      <c r="AS4177" t="s">
        <v>106</v>
      </c>
      <c r="AT4177" t="s">
        <v>106</v>
      </c>
      <c r="AU4177" t="s">
        <v>108</v>
      </c>
      <c r="AV4177" t="s">
        <v>109</v>
      </c>
      <c r="AW4177" t="s">
        <v>110</v>
      </c>
      <c r="AY4177" s="4" t="s">
        <v>5069</v>
      </c>
    </row>
    <row r="4178" spans="1:51" x14ac:dyDescent="0.25">
      <c r="A4178">
        <v>2020</v>
      </c>
      <c r="B4178" s="6">
        <v>43999</v>
      </c>
      <c r="C4178" s="6">
        <v>44123</v>
      </c>
      <c r="D4178" t="str">
        <f>INDEX(parametres!$B$2:$B$57,IF(ISNUMBER(MATCH(Chiffrier!E4178,parametres!$C$2:$C$57,0)),MATCH(E4178,parametres!$C$2:$C$57,0),NA()))</f>
        <v>CN-6</v>
      </c>
      <c r="E4178" t="s">
        <v>42</v>
      </c>
      <c r="F4178" t="s">
        <v>112</v>
      </c>
      <c r="G4178" s="4">
        <f t="shared" si="89"/>
        <v>17.714285714285715</v>
      </c>
      <c r="H4178">
        <f>INDEX(Sites_coordo!$C$2:$C$62,IF(ISNUMBER(MATCH(Chiffrier!E4178,Sites_coordo!$A$2:$A$62,0)),MATCH(Chiffrier!E4178,Sites_coordo!$A$2:$A$62,0),NA()))</f>
        <v>51.470413999999998</v>
      </c>
      <c r="I4178">
        <f>INDEX(Sites_coordo!$B$2:$B$62,IF(ISNUMBER(MATCH(Chiffrier!E4178,Sites_coordo!$A$2:$A$62,0)),MATCH(Chiffrier!E4178,Sites_coordo!$A$2:$A$62,0),NA()))</f>
        <v>-57.451197999999998</v>
      </c>
      <c r="J4178" t="s">
        <v>105</v>
      </c>
      <c r="K4178" t="s">
        <v>105</v>
      </c>
      <c r="L4178" s="4">
        <v>20315560</v>
      </c>
      <c r="M4178" t="s">
        <v>151</v>
      </c>
      <c r="N4178" s="4">
        <v>9</v>
      </c>
      <c r="O4178" s="4" t="s">
        <v>121</v>
      </c>
      <c r="P4178" s="4">
        <v>1</v>
      </c>
      <c r="Q4178" s="4" t="s">
        <v>4459</v>
      </c>
      <c r="R4178" s="4">
        <v>0</v>
      </c>
      <c r="S4178">
        <v>0</v>
      </c>
      <c r="T4178" t="s">
        <v>106</v>
      </c>
      <c r="U4178">
        <v>0</v>
      </c>
      <c r="V4178" t="s">
        <v>106</v>
      </c>
      <c r="W4178">
        <v>0</v>
      </c>
      <c r="X4178">
        <v>0</v>
      </c>
      <c r="Y4178">
        <v>0</v>
      </c>
      <c r="Z4178">
        <v>0</v>
      </c>
      <c r="AA4178">
        <v>0</v>
      </c>
      <c r="AB4178" s="4">
        <v>0</v>
      </c>
      <c r="AC4178" s="4">
        <v>0</v>
      </c>
      <c r="AD4178" s="4">
        <v>0</v>
      </c>
      <c r="AE4178" s="4">
        <v>0</v>
      </c>
      <c r="AF4178" s="4">
        <v>0</v>
      </c>
      <c r="AH4178" s="6">
        <v>44123</v>
      </c>
      <c r="AI4178" t="s">
        <v>106</v>
      </c>
      <c r="AJ4178" t="s">
        <v>106</v>
      </c>
      <c r="AK4178" t="s">
        <v>106</v>
      </c>
      <c r="AL4178" s="3">
        <v>8.6999999999999993</v>
      </c>
      <c r="AM4178" s="4">
        <v>8.6999999999999993</v>
      </c>
      <c r="AN4178" t="s">
        <v>106</v>
      </c>
      <c r="AO4178" t="s">
        <v>106</v>
      </c>
      <c r="AP4178" t="s">
        <v>106</v>
      </c>
      <c r="AQ4178" t="s">
        <v>106</v>
      </c>
      <c r="AR4178" t="s">
        <v>106</v>
      </c>
      <c r="AS4178" t="s">
        <v>106</v>
      </c>
      <c r="AT4178" t="s">
        <v>106</v>
      </c>
      <c r="AU4178" t="s">
        <v>108</v>
      </c>
      <c r="AV4178" t="s">
        <v>109</v>
      </c>
      <c r="AW4178" t="s">
        <v>110</v>
      </c>
      <c r="AY4178" s="4" t="s">
        <v>5069</v>
      </c>
    </row>
    <row r="4179" spans="1:51" x14ac:dyDescent="0.25">
      <c r="A4179">
        <v>2020</v>
      </c>
      <c r="B4179" s="6">
        <v>43999</v>
      </c>
      <c r="C4179" s="6">
        <v>44123</v>
      </c>
      <c r="D4179" t="str">
        <f>INDEX(parametres!$B$2:$B$57,IF(ISNUMBER(MATCH(Chiffrier!E4179,parametres!$C$2:$C$57,0)),MATCH(E4179,parametres!$C$2:$C$57,0),NA()))</f>
        <v>CN-6</v>
      </c>
      <c r="E4179" t="s">
        <v>42</v>
      </c>
      <c r="F4179" t="s">
        <v>112</v>
      </c>
      <c r="G4179" s="4">
        <f t="shared" si="89"/>
        <v>17.714285714285715</v>
      </c>
      <c r="H4179">
        <f>INDEX(Sites_coordo!$C$2:$C$62,IF(ISNUMBER(MATCH(Chiffrier!E4179,Sites_coordo!$A$2:$A$62,0)),MATCH(Chiffrier!E4179,Sites_coordo!$A$2:$A$62,0),NA()))</f>
        <v>51.470413999999998</v>
      </c>
      <c r="I4179">
        <f>INDEX(Sites_coordo!$B$2:$B$62,IF(ISNUMBER(MATCH(Chiffrier!E4179,Sites_coordo!$A$2:$A$62,0)),MATCH(Chiffrier!E4179,Sites_coordo!$A$2:$A$62,0),NA()))</f>
        <v>-57.451197999999998</v>
      </c>
      <c r="J4179" t="s">
        <v>105</v>
      </c>
      <c r="K4179" t="s">
        <v>105</v>
      </c>
      <c r="L4179" s="4">
        <v>20315560</v>
      </c>
      <c r="M4179" t="s">
        <v>151</v>
      </c>
      <c r="N4179" s="4">
        <v>9</v>
      </c>
      <c r="O4179" s="4" t="s">
        <v>121</v>
      </c>
      <c r="P4179" s="4">
        <v>2</v>
      </c>
      <c r="Q4179" s="4" t="s">
        <v>4460</v>
      </c>
      <c r="R4179" s="4">
        <v>0</v>
      </c>
      <c r="S4179">
        <v>0</v>
      </c>
      <c r="T4179" t="s">
        <v>106</v>
      </c>
      <c r="U4179">
        <v>0</v>
      </c>
      <c r="V4179" t="s">
        <v>106</v>
      </c>
      <c r="W4179">
        <v>0</v>
      </c>
      <c r="X4179">
        <v>0</v>
      </c>
      <c r="Y4179">
        <v>0</v>
      </c>
      <c r="Z4179">
        <v>0</v>
      </c>
      <c r="AA4179">
        <v>0</v>
      </c>
      <c r="AB4179" s="4">
        <v>0</v>
      </c>
      <c r="AC4179" s="4">
        <v>0</v>
      </c>
      <c r="AD4179" s="4">
        <v>0</v>
      </c>
      <c r="AE4179" s="4">
        <v>0</v>
      </c>
      <c r="AF4179" s="4">
        <v>0</v>
      </c>
      <c r="AH4179" s="6">
        <v>44123</v>
      </c>
      <c r="AI4179" t="s">
        <v>106</v>
      </c>
      <c r="AJ4179" t="s">
        <v>106</v>
      </c>
      <c r="AK4179" t="s">
        <v>106</v>
      </c>
      <c r="AL4179" s="3">
        <v>8.6999999999999993</v>
      </c>
      <c r="AM4179" s="4">
        <v>8.6999999999999993</v>
      </c>
      <c r="AN4179" t="s">
        <v>106</v>
      </c>
      <c r="AO4179" t="s">
        <v>106</v>
      </c>
      <c r="AP4179" t="s">
        <v>106</v>
      </c>
      <c r="AQ4179" t="s">
        <v>106</v>
      </c>
      <c r="AR4179" t="s">
        <v>106</v>
      </c>
      <c r="AS4179" t="s">
        <v>106</v>
      </c>
      <c r="AT4179" t="s">
        <v>106</v>
      </c>
      <c r="AU4179" t="s">
        <v>108</v>
      </c>
      <c r="AV4179" t="s">
        <v>109</v>
      </c>
      <c r="AW4179" t="s">
        <v>110</v>
      </c>
      <c r="AY4179" s="4" t="s">
        <v>5069</v>
      </c>
    </row>
    <row r="4180" spans="1:51" x14ac:dyDescent="0.25">
      <c r="A4180">
        <v>2020</v>
      </c>
      <c r="B4180" s="6">
        <v>43999</v>
      </c>
      <c r="C4180" s="6">
        <v>44123</v>
      </c>
      <c r="D4180" t="str">
        <f>INDEX(parametres!$B$2:$B$57,IF(ISNUMBER(MATCH(Chiffrier!E4180,parametres!$C$2:$C$57,0)),MATCH(E4180,parametres!$C$2:$C$57,0),NA()))</f>
        <v>CN-6</v>
      </c>
      <c r="E4180" t="s">
        <v>42</v>
      </c>
      <c r="F4180" t="s">
        <v>112</v>
      </c>
      <c r="G4180" s="4">
        <f t="shared" si="89"/>
        <v>17.714285714285715</v>
      </c>
      <c r="H4180">
        <f>INDEX(Sites_coordo!$C$2:$C$62,IF(ISNUMBER(MATCH(Chiffrier!E4180,Sites_coordo!$A$2:$A$62,0)),MATCH(Chiffrier!E4180,Sites_coordo!$A$2:$A$62,0),NA()))</f>
        <v>51.470413999999998</v>
      </c>
      <c r="I4180">
        <f>INDEX(Sites_coordo!$B$2:$B$62,IF(ISNUMBER(MATCH(Chiffrier!E4180,Sites_coordo!$A$2:$A$62,0)),MATCH(Chiffrier!E4180,Sites_coordo!$A$2:$A$62,0),NA()))</f>
        <v>-57.451197999999998</v>
      </c>
      <c r="J4180" t="s">
        <v>105</v>
      </c>
      <c r="K4180" t="s">
        <v>105</v>
      </c>
      <c r="L4180" s="4">
        <v>20315560</v>
      </c>
      <c r="M4180" t="s">
        <v>151</v>
      </c>
      <c r="N4180" s="4">
        <v>9</v>
      </c>
      <c r="O4180" s="4" t="s">
        <v>121</v>
      </c>
      <c r="P4180" s="4">
        <v>3</v>
      </c>
      <c r="Q4180" s="4" t="s">
        <v>4461</v>
      </c>
      <c r="R4180" s="4">
        <v>0</v>
      </c>
      <c r="S4180">
        <v>0</v>
      </c>
      <c r="T4180" t="s">
        <v>106</v>
      </c>
      <c r="U4180">
        <v>0</v>
      </c>
      <c r="V4180" t="s">
        <v>106</v>
      </c>
      <c r="W4180">
        <v>0</v>
      </c>
      <c r="X4180">
        <v>0</v>
      </c>
      <c r="Y4180">
        <v>0</v>
      </c>
      <c r="Z4180">
        <v>0</v>
      </c>
      <c r="AA4180">
        <v>0</v>
      </c>
      <c r="AB4180" s="4">
        <v>0</v>
      </c>
      <c r="AC4180" s="4">
        <v>0</v>
      </c>
      <c r="AD4180" s="4">
        <v>0</v>
      </c>
      <c r="AE4180" s="4">
        <v>0</v>
      </c>
      <c r="AF4180" s="4">
        <v>0</v>
      </c>
      <c r="AH4180" s="6">
        <v>44123</v>
      </c>
      <c r="AI4180" t="s">
        <v>106</v>
      </c>
      <c r="AJ4180" t="s">
        <v>106</v>
      </c>
      <c r="AK4180" t="s">
        <v>106</v>
      </c>
      <c r="AL4180" s="3">
        <v>8.6999999999999993</v>
      </c>
      <c r="AM4180" s="4">
        <v>8.6999999999999993</v>
      </c>
      <c r="AN4180" t="s">
        <v>106</v>
      </c>
      <c r="AO4180" t="s">
        <v>106</v>
      </c>
      <c r="AP4180" t="s">
        <v>106</v>
      </c>
      <c r="AQ4180" t="s">
        <v>106</v>
      </c>
      <c r="AR4180" t="s">
        <v>106</v>
      </c>
      <c r="AS4180" t="s">
        <v>106</v>
      </c>
      <c r="AT4180" t="s">
        <v>106</v>
      </c>
      <c r="AU4180" t="s">
        <v>108</v>
      </c>
      <c r="AV4180" t="s">
        <v>109</v>
      </c>
      <c r="AW4180" t="s">
        <v>110</v>
      </c>
      <c r="AY4180" s="4" t="s">
        <v>5069</v>
      </c>
    </row>
    <row r="4181" spans="1:51" x14ac:dyDescent="0.25">
      <c r="A4181">
        <v>2020</v>
      </c>
      <c r="B4181" s="6">
        <v>43999</v>
      </c>
      <c r="C4181" s="6">
        <v>44123</v>
      </c>
      <c r="D4181" t="str">
        <f>INDEX(parametres!$B$2:$B$57,IF(ISNUMBER(MATCH(Chiffrier!E4181,parametres!$C$2:$C$57,0)),MATCH(E4181,parametres!$C$2:$C$57,0),NA()))</f>
        <v>CN-6</v>
      </c>
      <c r="E4181" t="s">
        <v>42</v>
      </c>
      <c r="F4181" t="s">
        <v>112</v>
      </c>
      <c r="G4181" s="4">
        <f t="shared" si="89"/>
        <v>17.714285714285715</v>
      </c>
      <c r="H4181">
        <f>INDEX(Sites_coordo!$C$2:$C$62,IF(ISNUMBER(MATCH(Chiffrier!E4181,Sites_coordo!$A$2:$A$62,0)),MATCH(Chiffrier!E4181,Sites_coordo!$A$2:$A$62,0),NA()))</f>
        <v>51.470413999999998</v>
      </c>
      <c r="I4181">
        <f>INDEX(Sites_coordo!$B$2:$B$62,IF(ISNUMBER(MATCH(Chiffrier!E4181,Sites_coordo!$A$2:$A$62,0)),MATCH(Chiffrier!E4181,Sites_coordo!$A$2:$A$62,0),NA()))</f>
        <v>-57.451197999999998</v>
      </c>
      <c r="J4181" t="s">
        <v>105</v>
      </c>
      <c r="K4181" t="s">
        <v>105</v>
      </c>
      <c r="L4181" s="4">
        <v>20315560</v>
      </c>
      <c r="M4181" t="s">
        <v>151</v>
      </c>
      <c r="N4181" s="4">
        <v>9</v>
      </c>
      <c r="O4181" s="4" t="s">
        <v>107</v>
      </c>
      <c r="P4181" s="4">
        <v>1</v>
      </c>
      <c r="Q4181" s="4" t="s">
        <v>4452</v>
      </c>
      <c r="R4181" s="4">
        <v>0</v>
      </c>
      <c r="S4181">
        <v>0</v>
      </c>
      <c r="T4181" t="s">
        <v>106</v>
      </c>
      <c r="U4181">
        <v>0</v>
      </c>
      <c r="V4181" t="s">
        <v>106</v>
      </c>
      <c r="W4181">
        <v>0</v>
      </c>
      <c r="X4181">
        <v>0</v>
      </c>
      <c r="Y4181">
        <v>0</v>
      </c>
      <c r="Z4181">
        <v>0</v>
      </c>
      <c r="AA4181">
        <v>0</v>
      </c>
      <c r="AB4181" s="4">
        <v>0</v>
      </c>
      <c r="AC4181" s="4">
        <v>0</v>
      </c>
      <c r="AD4181" s="4">
        <v>0</v>
      </c>
      <c r="AE4181" s="4">
        <v>0</v>
      </c>
      <c r="AF4181" s="4">
        <v>0</v>
      </c>
      <c r="AH4181" s="6">
        <v>44123</v>
      </c>
      <c r="AI4181" t="s">
        <v>106</v>
      </c>
      <c r="AJ4181" t="s">
        <v>106</v>
      </c>
      <c r="AK4181" t="s">
        <v>106</v>
      </c>
      <c r="AL4181" s="3">
        <v>8.6999999999999993</v>
      </c>
      <c r="AM4181" s="4">
        <v>8.6999999999999993</v>
      </c>
      <c r="AN4181" t="s">
        <v>106</v>
      </c>
      <c r="AO4181" t="s">
        <v>106</v>
      </c>
      <c r="AP4181" t="s">
        <v>106</v>
      </c>
      <c r="AQ4181" t="s">
        <v>106</v>
      </c>
      <c r="AR4181" t="s">
        <v>106</v>
      </c>
      <c r="AS4181" t="s">
        <v>106</v>
      </c>
      <c r="AT4181" t="s">
        <v>106</v>
      </c>
      <c r="AU4181" t="s">
        <v>108</v>
      </c>
      <c r="AV4181" t="s">
        <v>109</v>
      </c>
      <c r="AW4181" t="s">
        <v>110</v>
      </c>
      <c r="AY4181" s="4" t="s">
        <v>5069</v>
      </c>
    </row>
    <row r="4182" spans="1:51" x14ac:dyDescent="0.25">
      <c r="A4182">
        <v>2020</v>
      </c>
      <c r="B4182" s="6">
        <v>43999</v>
      </c>
      <c r="C4182" s="6">
        <v>44123</v>
      </c>
      <c r="D4182" t="str">
        <f>INDEX(parametres!$B$2:$B$57,IF(ISNUMBER(MATCH(Chiffrier!E4182,parametres!$C$2:$C$57,0)),MATCH(E4182,parametres!$C$2:$C$57,0),NA()))</f>
        <v>CN-6</v>
      </c>
      <c r="E4182" t="s">
        <v>42</v>
      </c>
      <c r="F4182" t="s">
        <v>112</v>
      </c>
      <c r="G4182" s="4">
        <f t="shared" si="89"/>
        <v>17.714285714285715</v>
      </c>
      <c r="H4182">
        <f>INDEX(Sites_coordo!$C$2:$C$62,IF(ISNUMBER(MATCH(Chiffrier!E4182,Sites_coordo!$A$2:$A$62,0)),MATCH(Chiffrier!E4182,Sites_coordo!$A$2:$A$62,0),NA()))</f>
        <v>51.470413999999998</v>
      </c>
      <c r="I4182">
        <f>INDEX(Sites_coordo!$B$2:$B$62,IF(ISNUMBER(MATCH(Chiffrier!E4182,Sites_coordo!$A$2:$A$62,0)),MATCH(Chiffrier!E4182,Sites_coordo!$A$2:$A$62,0),NA()))</f>
        <v>-57.451197999999998</v>
      </c>
      <c r="J4182" t="s">
        <v>105</v>
      </c>
      <c r="K4182" t="s">
        <v>105</v>
      </c>
      <c r="L4182" s="4">
        <v>20315560</v>
      </c>
      <c r="M4182" t="s">
        <v>151</v>
      </c>
      <c r="N4182" s="4">
        <v>10</v>
      </c>
      <c r="O4182" s="4" t="s">
        <v>121</v>
      </c>
      <c r="P4182" s="4">
        <v>1</v>
      </c>
      <c r="Q4182" s="4" t="s">
        <v>4462</v>
      </c>
      <c r="R4182" s="4">
        <v>0</v>
      </c>
      <c r="S4182">
        <v>0</v>
      </c>
      <c r="T4182" t="s">
        <v>106</v>
      </c>
      <c r="U4182">
        <v>0</v>
      </c>
      <c r="V4182" t="s">
        <v>106</v>
      </c>
      <c r="W4182">
        <v>0</v>
      </c>
      <c r="X4182">
        <v>0</v>
      </c>
      <c r="Y4182">
        <v>0</v>
      </c>
      <c r="Z4182">
        <v>0</v>
      </c>
      <c r="AA4182">
        <v>0</v>
      </c>
      <c r="AB4182" s="4">
        <v>0</v>
      </c>
      <c r="AC4182" s="4">
        <v>0</v>
      </c>
      <c r="AD4182" s="4">
        <v>0</v>
      </c>
      <c r="AE4182" s="4">
        <v>0</v>
      </c>
      <c r="AF4182" s="4">
        <v>0</v>
      </c>
      <c r="AH4182" s="6">
        <v>44123</v>
      </c>
      <c r="AI4182" t="s">
        <v>106</v>
      </c>
      <c r="AJ4182" t="s">
        <v>106</v>
      </c>
      <c r="AK4182" t="s">
        <v>106</v>
      </c>
      <c r="AL4182" s="3">
        <v>8.6999999999999993</v>
      </c>
      <c r="AM4182" s="4">
        <v>8.6999999999999993</v>
      </c>
      <c r="AN4182" t="s">
        <v>106</v>
      </c>
      <c r="AO4182" t="s">
        <v>106</v>
      </c>
      <c r="AP4182" t="s">
        <v>106</v>
      </c>
      <c r="AQ4182" t="s">
        <v>106</v>
      </c>
      <c r="AR4182" t="s">
        <v>106</v>
      </c>
      <c r="AS4182" t="s">
        <v>106</v>
      </c>
      <c r="AT4182" t="s">
        <v>106</v>
      </c>
      <c r="AU4182" t="s">
        <v>108</v>
      </c>
      <c r="AV4182" t="s">
        <v>109</v>
      </c>
      <c r="AW4182" t="s">
        <v>110</v>
      </c>
      <c r="AY4182" s="4" t="s">
        <v>5069</v>
      </c>
    </row>
    <row r="4183" spans="1:51" x14ac:dyDescent="0.25">
      <c r="A4183">
        <v>2020</v>
      </c>
      <c r="B4183" s="6">
        <v>43999</v>
      </c>
      <c r="C4183" s="6">
        <v>44123</v>
      </c>
      <c r="D4183" t="str">
        <f>INDEX(parametres!$B$2:$B$57,IF(ISNUMBER(MATCH(Chiffrier!E4183,parametres!$C$2:$C$57,0)),MATCH(E4183,parametres!$C$2:$C$57,0),NA()))</f>
        <v>CN-6</v>
      </c>
      <c r="E4183" t="s">
        <v>42</v>
      </c>
      <c r="F4183" t="s">
        <v>112</v>
      </c>
      <c r="G4183" s="4">
        <f t="shared" si="89"/>
        <v>17.714285714285715</v>
      </c>
      <c r="H4183">
        <f>INDEX(Sites_coordo!$C$2:$C$62,IF(ISNUMBER(MATCH(Chiffrier!E4183,Sites_coordo!$A$2:$A$62,0)),MATCH(Chiffrier!E4183,Sites_coordo!$A$2:$A$62,0),NA()))</f>
        <v>51.470413999999998</v>
      </c>
      <c r="I4183">
        <f>INDEX(Sites_coordo!$B$2:$B$62,IF(ISNUMBER(MATCH(Chiffrier!E4183,Sites_coordo!$A$2:$A$62,0)),MATCH(Chiffrier!E4183,Sites_coordo!$A$2:$A$62,0),NA()))</f>
        <v>-57.451197999999998</v>
      </c>
      <c r="J4183" t="s">
        <v>105</v>
      </c>
      <c r="K4183" t="s">
        <v>105</v>
      </c>
      <c r="L4183" s="4">
        <v>20315560</v>
      </c>
      <c r="M4183" t="s">
        <v>151</v>
      </c>
      <c r="N4183" s="4">
        <v>10</v>
      </c>
      <c r="O4183" s="4" t="s">
        <v>121</v>
      </c>
      <c r="P4183" s="4">
        <v>2</v>
      </c>
      <c r="Q4183" s="4" t="s">
        <v>4463</v>
      </c>
      <c r="R4183" s="4">
        <v>0</v>
      </c>
      <c r="S4183">
        <v>0</v>
      </c>
      <c r="T4183" t="s">
        <v>106</v>
      </c>
      <c r="U4183">
        <v>0</v>
      </c>
      <c r="V4183" t="s">
        <v>106</v>
      </c>
      <c r="W4183">
        <v>0</v>
      </c>
      <c r="X4183">
        <v>0</v>
      </c>
      <c r="Y4183">
        <v>0</v>
      </c>
      <c r="Z4183">
        <v>0</v>
      </c>
      <c r="AA4183">
        <v>0</v>
      </c>
      <c r="AB4183" s="4">
        <v>0</v>
      </c>
      <c r="AC4183" s="4">
        <v>0</v>
      </c>
      <c r="AD4183" s="4">
        <v>0</v>
      </c>
      <c r="AE4183" s="4">
        <v>0</v>
      </c>
      <c r="AF4183" s="4">
        <v>0</v>
      </c>
      <c r="AH4183" s="6">
        <v>44123</v>
      </c>
      <c r="AI4183" t="s">
        <v>106</v>
      </c>
      <c r="AJ4183" t="s">
        <v>106</v>
      </c>
      <c r="AK4183" t="s">
        <v>106</v>
      </c>
      <c r="AL4183" s="3">
        <v>8.6999999999999993</v>
      </c>
      <c r="AM4183" s="4">
        <v>8.6999999999999993</v>
      </c>
      <c r="AN4183" t="s">
        <v>106</v>
      </c>
      <c r="AO4183" t="s">
        <v>106</v>
      </c>
      <c r="AP4183" t="s">
        <v>106</v>
      </c>
      <c r="AQ4183" t="s">
        <v>106</v>
      </c>
      <c r="AR4183" t="s">
        <v>106</v>
      </c>
      <c r="AS4183" t="s">
        <v>106</v>
      </c>
      <c r="AT4183" t="s">
        <v>106</v>
      </c>
      <c r="AU4183" t="s">
        <v>108</v>
      </c>
      <c r="AV4183" t="s">
        <v>109</v>
      </c>
      <c r="AW4183" t="s">
        <v>110</v>
      </c>
      <c r="AY4183" s="4" t="s">
        <v>5069</v>
      </c>
    </row>
    <row r="4184" spans="1:51" x14ac:dyDescent="0.25">
      <c r="A4184">
        <v>2020</v>
      </c>
      <c r="B4184" s="6">
        <v>43999</v>
      </c>
      <c r="C4184" s="6">
        <v>44123</v>
      </c>
      <c r="D4184" t="str">
        <f>INDEX(parametres!$B$2:$B$57,IF(ISNUMBER(MATCH(Chiffrier!E4184,parametres!$C$2:$C$57,0)),MATCH(E4184,parametres!$C$2:$C$57,0),NA()))</f>
        <v>CN-6</v>
      </c>
      <c r="E4184" t="s">
        <v>42</v>
      </c>
      <c r="F4184" t="s">
        <v>112</v>
      </c>
      <c r="G4184" s="4">
        <f t="shared" si="89"/>
        <v>17.714285714285715</v>
      </c>
      <c r="H4184">
        <f>INDEX(Sites_coordo!$C$2:$C$62,IF(ISNUMBER(MATCH(Chiffrier!E4184,Sites_coordo!$A$2:$A$62,0)),MATCH(Chiffrier!E4184,Sites_coordo!$A$2:$A$62,0),NA()))</f>
        <v>51.470413999999998</v>
      </c>
      <c r="I4184">
        <f>INDEX(Sites_coordo!$B$2:$B$62,IF(ISNUMBER(MATCH(Chiffrier!E4184,Sites_coordo!$A$2:$A$62,0)),MATCH(Chiffrier!E4184,Sites_coordo!$A$2:$A$62,0),NA()))</f>
        <v>-57.451197999999998</v>
      </c>
      <c r="J4184" t="s">
        <v>105</v>
      </c>
      <c r="K4184" t="s">
        <v>105</v>
      </c>
      <c r="L4184" s="4">
        <v>20315560</v>
      </c>
      <c r="M4184" t="s">
        <v>151</v>
      </c>
      <c r="N4184" s="4">
        <v>10</v>
      </c>
      <c r="O4184" s="4" t="s">
        <v>121</v>
      </c>
      <c r="P4184" s="4">
        <v>3</v>
      </c>
      <c r="Q4184" s="4" t="s">
        <v>4464</v>
      </c>
      <c r="R4184" s="4" t="s">
        <v>106</v>
      </c>
      <c r="S4184" s="4" t="s">
        <v>106</v>
      </c>
      <c r="T4184" s="4" t="s">
        <v>106</v>
      </c>
      <c r="U4184" s="4" t="s">
        <v>106</v>
      </c>
      <c r="V4184" s="4" t="s">
        <v>106</v>
      </c>
      <c r="W4184" s="4" t="s">
        <v>106</v>
      </c>
      <c r="X4184" s="4" t="s">
        <v>106</v>
      </c>
      <c r="Y4184" s="4" t="s">
        <v>106</v>
      </c>
      <c r="Z4184" s="4" t="s">
        <v>106</v>
      </c>
      <c r="AA4184" s="4" t="s">
        <v>106</v>
      </c>
      <c r="AB4184" s="4" t="s">
        <v>106</v>
      </c>
      <c r="AC4184" s="4" t="s">
        <v>106</v>
      </c>
      <c r="AD4184" s="4" t="s">
        <v>106</v>
      </c>
      <c r="AE4184" s="4" t="s">
        <v>106</v>
      </c>
      <c r="AF4184" s="4" t="s">
        <v>106</v>
      </c>
      <c r="AH4184" s="6">
        <v>44123</v>
      </c>
      <c r="AI4184" t="s">
        <v>106</v>
      </c>
      <c r="AJ4184" t="s">
        <v>106</v>
      </c>
      <c r="AK4184" t="s">
        <v>106</v>
      </c>
      <c r="AL4184" s="3">
        <v>8.6999999999999993</v>
      </c>
      <c r="AM4184" s="4">
        <v>8.6999999999999993</v>
      </c>
      <c r="AN4184" t="s">
        <v>106</v>
      </c>
      <c r="AO4184" t="s">
        <v>106</v>
      </c>
      <c r="AP4184" t="s">
        <v>106</v>
      </c>
      <c r="AQ4184" t="s">
        <v>106</v>
      </c>
      <c r="AR4184" t="s">
        <v>106</v>
      </c>
      <c r="AS4184" t="s">
        <v>106</v>
      </c>
      <c r="AT4184" t="s">
        <v>106</v>
      </c>
      <c r="AU4184" t="s">
        <v>108</v>
      </c>
      <c r="AV4184" t="s">
        <v>109</v>
      </c>
      <c r="AW4184" t="s">
        <v>110</v>
      </c>
      <c r="AY4184" s="4" t="s">
        <v>5069</v>
      </c>
    </row>
    <row r="4185" spans="1:51" s="13" customFormat="1" x14ac:dyDescent="0.25">
      <c r="A4185" s="13">
        <v>2020</v>
      </c>
      <c r="B4185" s="16">
        <v>43999</v>
      </c>
      <c r="C4185" s="16">
        <v>44123</v>
      </c>
      <c r="D4185" s="13" t="str">
        <f>INDEX(parametres!$B$2:$B$57,IF(ISNUMBER(MATCH(Chiffrier!E4185,parametres!$C$2:$C$57,0)),MATCH(E4185,parametres!$C$2:$C$57,0),NA()))</f>
        <v>CN-6</v>
      </c>
      <c r="E4185" s="13" t="s">
        <v>42</v>
      </c>
      <c r="F4185" s="13" t="s">
        <v>112</v>
      </c>
      <c r="G4185" s="14">
        <f t="shared" si="89"/>
        <v>17.714285714285715</v>
      </c>
      <c r="H4185" s="13">
        <f>INDEX(Sites_coordo!$C$2:$C$62,IF(ISNUMBER(MATCH(Chiffrier!E4185,Sites_coordo!$A$2:$A$62,0)),MATCH(Chiffrier!E4185,Sites_coordo!$A$2:$A$62,0),NA()))</f>
        <v>51.470413999999998</v>
      </c>
      <c r="I4185" s="13">
        <f>INDEX(Sites_coordo!$B$2:$B$62,IF(ISNUMBER(MATCH(Chiffrier!E4185,Sites_coordo!$A$2:$A$62,0)),MATCH(Chiffrier!E4185,Sites_coordo!$A$2:$A$62,0),NA()))</f>
        <v>-57.451197999999998</v>
      </c>
      <c r="J4185" s="13" t="s">
        <v>105</v>
      </c>
      <c r="K4185" s="13" t="s">
        <v>105</v>
      </c>
      <c r="L4185" s="14">
        <v>20315560</v>
      </c>
      <c r="M4185" s="13" t="s">
        <v>151</v>
      </c>
      <c r="N4185" s="14">
        <v>10</v>
      </c>
      <c r="O4185" s="14" t="s">
        <v>107</v>
      </c>
      <c r="P4185" s="14">
        <v>1</v>
      </c>
      <c r="Q4185" s="14" t="s">
        <v>4465</v>
      </c>
      <c r="R4185" s="14">
        <v>0</v>
      </c>
      <c r="S4185" s="13">
        <v>0</v>
      </c>
      <c r="T4185" s="13" t="s">
        <v>106</v>
      </c>
      <c r="U4185" s="13">
        <v>0</v>
      </c>
      <c r="V4185" s="13" t="s">
        <v>106</v>
      </c>
      <c r="W4185" s="13">
        <v>0</v>
      </c>
      <c r="X4185" s="13">
        <v>0</v>
      </c>
      <c r="Y4185" s="13">
        <v>0</v>
      </c>
      <c r="Z4185" s="13">
        <v>0</v>
      </c>
      <c r="AA4185" s="13">
        <v>0</v>
      </c>
      <c r="AB4185" s="14">
        <v>0</v>
      </c>
      <c r="AC4185" s="14">
        <v>0</v>
      </c>
      <c r="AD4185" s="14">
        <v>0</v>
      </c>
      <c r="AE4185" s="14">
        <v>0</v>
      </c>
      <c r="AF4185" s="14">
        <v>0</v>
      </c>
      <c r="AH4185" s="16">
        <v>44123</v>
      </c>
      <c r="AI4185" s="13" t="s">
        <v>106</v>
      </c>
      <c r="AJ4185" s="13" t="s">
        <v>106</v>
      </c>
      <c r="AK4185" s="13" t="s">
        <v>106</v>
      </c>
      <c r="AL4185" s="23">
        <v>8.6999999999999993</v>
      </c>
      <c r="AM4185" s="14">
        <v>8.6999999999999993</v>
      </c>
      <c r="AN4185" s="13" t="s">
        <v>106</v>
      </c>
      <c r="AO4185" s="13" t="s">
        <v>106</v>
      </c>
      <c r="AP4185" s="13" t="s">
        <v>106</v>
      </c>
      <c r="AQ4185" s="13" t="s">
        <v>106</v>
      </c>
      <c r="AR4185" s="13" t="s">
        <v>106</v>
      </c>
      <c r="AS4185" s="13" t="s">
        <v>106</v>
      </c>
      <c r="AT4185" s="13" t="s">
        <v>106</v>
      </c>
      <c r="AU4185" s="13" t="s">
        <v>108</v>
      </c>
      <c r="AV4185" s="13" t="s">
        <v>109</v>
      </c>
      <c r="AW4185" s="13" t="s">
        <v>110</v>
      </c>
      <c r="AY4185" s="4" t="s">
        <v>5069</v>
      </c>
    </row>
    <row r="4186" spans="1:51" x14ac:dyDescent="0.25">
      <c r="A4186">
        <v>2020</v>
      </c>
      <c r="B4186" s="6">
        <v>44012</v>
      </c>
      <c r="C4186" s="6">
        <v>44123</v>
      </c>
      <c r="D4186" t="str">
        <f>INDEX(parametres!$B$2:$B$57,IF(ISNUMBER(MATCH(Chiffrier!E4186,parametres!$C$2:$C$57,0)),MATCH(E4186,parametres!$C$2:$C$57,0),NA()))</f>
        <v>CN-7</v>
      </c>
      <c r="E4186" t="s">
        <v>44</v>
      </c>
      <c r="F4186" t="s">
        <v>112</v>
      </c>
      <c r="G4186" s="4">
        <f t="shared" si="89"/>
        <v>15.857142857142858</v>
      </c>
      <c r="H4186">
        <f>INDEX(Sites_coordo!$C$2:$C$62,IF(ISNUMBER(MATCH(Chiffrier!E4186,Sites_coordo!$A$2:$A$62,0)),MATCH(Chiffrier!E4186,Sites_coordo!$A$2:$A$62,0),NA()))</f>
        <v>51.448887999999997</v>
      </c>
      <c r="I4186">
        <f>INDEX(Sites_coordo!$B$2:$B$62,IF(ISNUMBER(MATCH(Chiffrier!E4186,Sites_coordo!$A$2:$A$62,0)),MATCH(Chiffrier!E4186,Sites_coordo!$A$2:$A$62,0),NA()))</f>
        <v>-57.602221999999998</v>
      </c>
      <c r="J4186" t="s">
        <v>105</v>
      </c>
      <c r="K4186" t="s">
        <v>105</v>
      </c>
      <c r="L4186" s="4">
        <v>20319676</v>
      </c>
      <c r="M4186" t="s">
        <v>151</v>
      </c>
      <c r="N4186" s="4">
        <v>1</v>
      </c>
      <c r="O4186" s="4" t="s">
        <v>121</v>
      </c>
      <c r="P4186" s="4">
        <v>1</v>
      </c>
      <c r="Q4186" s="4" t="s">
        <v>4466</v>
      </c>
      <c r="R4186" s="4">
        <v>0</v>
      </c>
      <c r="S4186">
        <v>0</v>
      </c>
      <c r="T4186" t="s">
        <v>106</v>
      </c>
      <c r="U4186">
        <v>0</v>
      </c>
      <c r="V4186" t="s">
        <v>106</v>
      </c>
      <c r="W4186">
        <v>0</v>
      </c>
      <c r="X4186">
        <v>0</v>
      </c>
      <c r="Y4186">
        <v>0</v>
      </c>
      <c r="Z4186">
        <v>0</v>
      </c>
      <c r="AA4186">
        <v>0</v>
      </c>
      <c r="AB4186" s="4">
        <v>0</v>
      </c>
      <c r="AC4186" s="4">
        <v>0</v>
      </c>
      <c r="AD4186" s="4">
        <v>0</v>
      </c>
      <c r="AE4186" s="4">
        <v>0</v>
      </c>
      <c r="AF4186" s="4">
        <v>0</v>
      </c>
      <c r="AH4186" s="6">
        <v>44123</v>
      </c>
      <c r="AI4186" t="s">
        <v>106</v>
      </c>
      <c r="AJ4186" t="s">
        <v>106</v>
      </c>
      <c r="AK4186" t="s">
        <v>106</v>
      </c>
      <c r="AL4186" s="3">
        <v>7</v>
      </c>
      <c r="AM4186" s="4">
        <v>14.7</v>
      </c>
      <c r="AN4186" t="s">
        <v>106</v>
      </c>
      <c r="AO4186" t="s">
        <v>106</v>
      </c>
      <c r="AP4186" t="s">
        <v>106</v>
      </c>
      <c r="AQ4186" t="s">
        <v>106</v>
      </c>
      <c r="AR4186" t="s">
        <v>106</v>
      </c>
      <c r="AS4186" t="s">
        <v>106</v>
      </c>
      <c r="AT4186" t="s">
        <v>106</v>
      </c>
      <c r="AU4186" t="s">
        <v>108</v>
      </c>
      <c r="AV4186" t="s">
        <v>109</v>
      </c>
      <c r="AW4186" t="s">
        <v>110</v>
      </c>
      <c r="AY4186" s="4" t="s">
        <v>5069</v>
      </c>
    </row>
    <row r="4187" spans="1:51" x14ac:dyDescent="0.25">
      <c r="A4187">
        <v>2020</v>
      </c>
      <c r="B4187" s="6">
        <v>44012</v>
      </c>
      <c r="C4187" s="6">
        <v>44123</v>
      </c>
      <c r="D4187" t="str">
        <f>INDEX(parametres!$B$2:$B$57,IF(ISNUMBER(MATCH(Chiffrier!E4187,parametres!$C$2:$C$57,0)),MATCH(E4187,parametres!$C$2:$C$57,0),NA()))</f>
        <v>CN-7</v>
      </c>
      <c r="E4187" t="s">
        <v>44</v>
      </c>
      <c r="F4187" t="s">
        <v>112</v>
      </c>
      <c r="G4187" s="4">
        <f t="shared" ref="G4187:G4226" si="90">(C4187-B4187)/7</f>
        <v>15.857142857142858</v>
      </c>
      <c r="H4187">
        <f>INDEX(Sites_coordo!$C$2:$C$62,IF(ISNUMBER(MATCH(Chiffrier!E4187,Sites_coordo!$A$2:$A$62,0)),MATCH(Chiffrier!E4187,Sites_coordo!$A$2:$A$62,0),NA()))</f>
        <v>51.448887999999997</v>
      </c>
      <c r="I4187">
        <f>INDEX(Sites_coordo!$B$2:$B$62,IF(ISNUMBER(MATCH(Chiffrier!E4187,Sites_coordo!$A$2:$A$62,0)),MATCH(Chiffrier!E4187,Sites_coordo!$A$2:$A$62,0),NA()))</f>
        <v>-57.602221999999998</v>
      </c>
      <c r="J4187" t="s">
        <v>105</v>
      </c>
      <c r="K4187" t="s">
        <v>105</v>
      </c>
      <c r="L4187" s="4">
        <v>20319676</v>
      </c>
      <c r="M4187" t="s">
        <v>151</v>
      </c>
      <c r="N4187" s="4">
        <v>1</v>
      </c>
      <c r="O4187" s="4" t="s">
        <v>121</v>
      </c>
      <c r="P4187" s="4">
        <v>2</v>
      </c>
      <c r="Q4187" s="4" t="s">
        <v>4467</v>
      </c>
      <c r="R4187" s="4">
        <v>0</v>
      </c>
      <c r="S4187">
        <v>0</v>
      </c>
      <c r="T4187" t="s">
        <v>106</v>
      </c>
      <c r="U4187">
        <v>0</v>
      </c>
      <c r="V4187" t="s">
        <v>106</v>
      </c>
      <c r="W4187">
        <v>0</v>
      </c>
      <c r="X4187">
        <v>0</v>
      </c>
      <c r="Y4187">
        <v>0</v>
      </c>
      <c r="Z4187">
        <v>0</v>
      </c>
      <c r="AA4187">
        <v>0</v>
      </c>
      <c r="AB4187" s="4">
        <v>0</v>
      </c>
      <c r="AC4187" s="4">
        <v>0</v>
      </c>
      <c r="AD4187" s="4">
        <v>0</v>
      </c>
      <c r="AE4187" s="4">
        <v>0</v>
      </c>
      <c r="AF4187" s="4">
        <v>0</v>
      </c>
      <c r="AH4187" s="6">
        <v>44123</v>
      </c>
      <c r="AI4187" t="s">
        <v>106</v>
      </c>
      <c r="AJ4187" t="s">
        <v>106</v>
      </c>
      <c r="AK4187" t="s">
        <v>106</v>
      </c>
      <c r="AL4187" s="3">
        <v>7</v>
      </c>
      <c r="AM4187" s="4">
        <v>14.7</v>
      </c>
      <c r="AN4187" t="s">
        <v>106</v>
      </c>
      <c r="AO4187" t="s">
        <v>106</v>
      </c>
      <c r="AP4187" t="s">
        <v>106</v>
      </c>
      <c r="AQ4187" t="s">
        <v>106</v>
      </c>
      <c r="AR4187" t="s">
        <v>106</v>
      </c>
      <c r="AS4187" t="s">
        <v>106</v>
      </c>
      <c r="AT4187" t="s">
        <v>106</v>
      </c>
      <c r="AU4187" t="s">
        <v>108</v>
      </c>
      <c r="AV4187" t="s">
        <v>109</v>
      </c>
      <c r="AW4187" t="s">
        <v>110</v>
      </c>
      <c r="AY4187" s="4" t="s">
        <v>5069</v>
      </c>
    </row>
    <row r="4188" spans="1:51" x14ac:dyDescent="0.25">
      <c r="A4188">
        <v>2020</v>
      </c>
      <c r="B4188" s="6">
        <v>44012</v>
      </c>
      <c r="C4188" s="6">
        <v>44123</v>
      </c>
      <c r="D4188" t="str">
        <f>INDEX(parametres!$B$2:$B$57,IF(ISNUMBER(MATCH(Chiffrier!E4188,parametres!$C$2:$C$57,0)),MATCH(E4188,parametres!$C$2:$C$57,0),NA()))</f>
        <v>CN-7</v>
      </c>
      <c r="E4188" t="s">
        <v>44</v>
      </c>
      <c r="F4188" t="s">
        <v>112</v>
      </c>
      <c r="G4188" s="4">
        <f t="shared" si="90"/>
        <v>15.857142857142858</v>
      </c>
      <c r="H4188">
        <f>INDEX(Sites_coordo!$C$2:$C$62,IF(ISNUMBER(MATCH(Chiffrier!E4188,Sites_coordo!$A$2:$A$62,0)),MATCH(Chiffrier!E4188,Sites_coordo!$A$2:$A$62,0),NA()))</f>
        <v>51.448887999999997</v>
      </c>
      <c r="I4188">
        <f>INDEX(Sites_coordo!$B$2:$B$62,IF(ISNUMBER(MATCH(Chiffrier!E4188,Sites_coordo!$A$2:$A$62,0)),MATCH(Chiffrier!E4188,Sites_coordo!$A$2:$A$62,0),NA()))</f>
        <v>-57.602221999999998</v>
      </c>
      <c r="J4188" t="s">
        <v>105</v>
      </c>
      <c r="K4188" t="s">
        <v>105</v>
      </c>
      <c r="L4188" s="4">
        <v>20319676</v>
      </c>
      <c r="M4188" t="s">
        <v>151</v>
      </c>
      <c r="N4188" s="4">
        <v>1</v>
      </c>
      <c r="O4188" s="4" t="s">
        <v>121</v>
      </c>
      <c r="P4188" s="4">
        <v>3</v>
      </c>
      <c r="Q4188" s="4" t="s">
        <v>4468</v>
      </c>
      <c r="R4188" s="4">
        <v>0</v>
      </c>
      <c r="S4188">
        <v>0</v>
      </c>
      <c r="T4188" t="s">
        <v>106</v>
      </c>
      <c r="U4188">
        <v>0</v>
      </c>
      <c r="V4188" t="s">
        <v>106</v>
      </c>
      <c r="W4188">
        <v>0</v>
      </c>
      <c r="X4188">
        <v>0</v>
      </c>
      <c r="Y4188">
        <v>0</v>
      </c>
      <c r="Z4188">
        <v>0</v>
      </c>
      <c r="AA4188">
        <v>0</v>
      </c>
      <c r="AB4188" s="4">
        <v>0</v>
      </c>
      <c r="AC4188" s="4">
        <v>0</v>
      </c>
      <c r="AD4188" s="4">
        <v>0</v>
      </c>
      <c r="AE4188" s="4">
        <v>0</v>
      </c>
      <c r="AF4188" s="4">
        <v>0</v>
      </c>
      <c r="AH4188" s="6">
        <v>44123</v>
      </c>
      <c r="AI4188" t="s">
        <v>106</v>
      </c>
      <c r="AJ4188" t="s">
        <v>106</v>
      </c>
      <c r="AK4188" t="s">
        <v>106</v>
      </c>
      <c r="AL4188" s="3">
        <v>7</v>
      </c>
      <c r="AM4188" s="4">
        <v>14.7</v>
      </c>
      <c r="AN4188" t="s">
        <v>106</v>
      </c>
      <c r="AO4188" t="s">
        <v>106</v>
      </c>
      <c r="AP4188" t="s">
        <v>106</v>
      </c>
      <c r="AQ4188" t="s">
        <v>106</v>
      </c>
      <c r="AR4188" t="s">
        <v>106</v>
      </c>
      <c r="AS4188" t="s">
        <v>106</v>
      </c>
      <c r="AT4188" t="s">
        <v>106</v>
      </c>
      <c r="AU4188" t="s">
        <v>108</v>
      </c>
      <c r="AV4188" t="s">
        <v>109</v>
      </c>
      <c r="AW4188" t="s">
        <v>110</v>
      </c>
      <c r="AY4188" s="4" t="s">
        <v>5069</v>
      </c>
    </row>
    <row r="4189" spans="1:51" x14ac:dyDescent="0.25">
      <c r="A4189">
        <v>2020</v>
      </c>
      <c r="B4189" s="6">
        <v>44012</v>
      </c>
      <c r="C4189" s="6">
        <v>44123</v>
      </c>
      <c r="D4189" t="str">
        <f>INDEX(parametres!$B$2:$B$57,IF(ISNUMBER(MATCH(Chiffrier!E4189,parametres!$C$2:$C$57,0)),MATCH(E4189,parametres!$C$2:$C$57,0),NA()))</f>
        <v>CN-7</v>
      </c>
      <c r="E4189" t="s">
        <v>44</v>
      </c>
      <c r="F4189" t="s">
        <v>112</v>
      </c>
      <c r="G4189" s="4">
        <f t="shared" si="90"/>
        <v>15.857142857142858</v>
      </c>
      <c r="H4189">
        <f>INDEX(Sites_coordo!$C$2:$C$62,IF(ISNUMBER(MATCH(Chiffrier!E4189,Sites_coordo!$A$2:$A$62,0)),MATCH(Chiffrier!E4189,Sites_coordo!$A$2:$A$62,0),NA()))</f>
        <v>51.448887999999997</v>
      </c>
      <c r="I4189">
        <f>INDEX(Sites_coordo!$B$2:$B$62,IF(ISNUMBER(MATCH(Chiffrier!E4189,Sites_coordo!$A$2:$A$62,0)),MATCH(Chiffrier!E4189,Sites_coordo!$A$2:$A$62,0),NA()))</f>
        <v>-57.602221999999998</v>
      </c>
      <c r="J4189" t="s">
        <v>105</v>
      </c>
      <c r="K4189" t="s">
        <v>105</v>
      </c>
      <c r="L4189" s="4">
        <v>20319676</v>
      </c>
      <c r="M4189" t="s">
        <v>151</v>
      </c>
      <c r="N4189" s="4">
        <v>1</v>
      </c>
      <c r="O4189" s="4" t="s">
        <v>107</v>
      </c>
      <c r="P4189" s="4">
        <v>1</v>
      </c>
      <c r="Q4189" s="4" t="s">
        <v>4471</v>
      </c>
      <c r="R4189" s="4">
        <v>0</v>
      </c>
      <c r="S4189">
        <v>0</v>
      </c>
      <c r="T4189" t="s">
        <v>106</v>
      </c>
      <c r="U4189">
        <v>0</v>
      </c>
      <c r="V4189" t="s">
        <v>106</v>
      </c>
      <c r="W4189">
        <v>0</v>
      </c>
      <c r="X4189">
        <v>0</v>
      </c>
      <c r="Y4189">
        <v>0</v>
      </c>
      <c r="Z4189">
        <v>0</v>
      </c>
      <c r="AA4189">
        <v>0</v>
      </c>
      <c r="AB4189" s="4">
        <v>0</v>
      </c>
      <c r="AC4189" s="4">
        <v>0</v>
      </c>
      <c r="AD4189" s="4">
        <v>0</v>
      </c>
      <c r="AE4189" s="4">
        <v>0</v>
      </c>
      <c r="AF4189" s="4">
        <v>0</v>
      </c>
      <c r="AH4189" s="6">
        <v>44123</v>
      </c>
      <c r="AI4189" t="s">
        <v>106</v>
      </c>
      <c r="AJ4189" t="s">
        <v>106</v>
      </c>
      <c r="AK4189" t="s">
        <v>106</v>
      </c>
      <c r="AL4189" s="3">
        <v>7</v>
      </c>
      <c r="AM4189" s="4">
        <v>14.7</v>
      </c>
      <c r="AN4189" t="s">
        <v>106</v>
      </c>
      <c r="AO4189" t="s">
        <v>106</v>
      </c>
      <c r="AP4189" t="s">
        <v>106</v>
      </c>
      <c r="AQ4189" t="s">
        <v>106</v>
      </c>
      <c r="AR4189" t="s">
        <v>106</v>
      </c>
      <c r="AS4189" t="s">
        <v>106</v>
      </c>
      <c r="AT4189" t="s">
        <v>106</v>
      </c>
      <c r="AU4189" t="s">
        <v>108</v>
      </c>
      <c r="AV4189" t="s">
        <v>109</v>
      </c>
      <c r="AW4189" t="s">
        <v>110</v>
      </c>
      <c r="AY4189" s="4" t="s">
        <v>5069</v>
      </c>
    </row>
    <row r="4190" spans="1:51" x14ac:dyDescent="0.25">
      <c r="A4190">
        <v>2020</v>
      </c>
      <c r="B4190" s="6">
        <v>44012</v>
      </c>
      <c r="C4190" s="6">
        <v>44123</v>
      </c>
      <c r="D4190" t="str">
        <f>INDEX(parametres!$B$2:$B$57,IF(ISNUMBER(MATCH(Chiffrier!E4190,parametres!$C$2:$C$57,0)),MATCH(E4190,parametres!$C$2:$C$57,0),NA()))</f>
        <v>CN-7</v>
      </c>
      <c r="E4190" t="s">
        <v>44</v>
      </c>
      <c r="F4190" t="s">
        <v>112</v>
      </c>
      <c r="G4190" s="4">
        <f t="shared" si="90"/>
        <v>15.857142857142858</v>
      </c>
      <c r="H4190">
        <f>INDEX(Sites_coordo!$C$2:$C$62,IF(ISNUMBER(MATCH(Chiffrier!E4190,Sites_coordo!$A$2:$A$62,0)),MATCH(Chiffrier!E4190,Sites_coordo!$A$2:$A$62,0),NA()))</f>
        <v>51.448887999999997</v>
      </c>
      <c r="I4190">
        <f>INDEX(Sites_coordo!$B$2:$B$62,IF(ISNUMBER(MATCH(Chiffrier!E4190,Sites_coordo!$A$2:$A$62,0)),MATCH(Chiffrier!E4190,Sites_coordo!$A$2:$A$62,0),NA()))</f>
        <v>-57.602221999999998</v>
      </c>
      <c r="J4190" t="s">
        <v>105</v>
      </c>
      <c r="K4190" t="s">
        <v>105</v>
      </c>
      <c r="L4190" s="4">
        <v>20319676</v>
      </c>
      <c r="M4190" t="s">
        <v>151</v>
      </c>
      <c r="N4190" s="4">
        <v>2</v>
      </c>
      <c r="O4190" s="4" t="s">
        <v>121</v>
      </c>
      <c r="P4190" s="4">
        <v>1</v>
      </c>
      <c r="Q4190" s="4" t="s">
        <v>4474</v>
      </c>
      <c r="R4190" s="4">
        <v>0</v>
      </c>
      <c r="S4190">
        <v>0</v>
      </c>
      <c r="T4190" t="s">
        <v>106</v>
      </c>
      <c r="U4190">
        <v>0</v>
      </c>
      <c r="V4190" t="s">
        <v>106</v>
      </c>
      <c r="W4190">
        <v>0</v>
      </c>
      <c r="X4190">
        <v>0</v>
      </c>
      <c r="Y4190">
        <v>0</v>
      </c>
      <c r="Z4190">
        <v>0</v>
      </c>
      <c r="AA4190">
        <v>0</v>
      </c>
      <c r="AB4190" s="4">
        <v>0</v>
      </c>
      <c r="AC4190" s="4">
        <v>0</v>
      </c>
      <c r="AD4190" s="4">
        <v>0</v>
      </c>
      <c r="AE4190" s="4">
        <v>0</v>
      </c>
      <c r="AF4190" s="4">
        <v>0</v>
      </c>
      <c r="AH4190" s="6">
        <v>44123</v>
      </c>
      <c r="AI4190" t="s">
        <v>106</v>
      </c>
      <c r="AJ4190" t="s">
        <v>106</v>
      </c>
      <c r="AK4190" t="s">
        <v>106</v>
      </c>
      <c r="AL4190" s="3">
        <v>7</v>
      </c>
      <c r="AM4190" s="4">
        <v>14.7</v>
      </c>
      <c r="AN4190" t="s">
        <v>106</v>
      </c>
      <c r="AO4190" t="s">
        <v>106</v>
      </c>
      <c r="AP4190" t="s">
        <v>106</v>
      </c>
      <c r="AQ4190" t="s">
        <v>106</v>
      </c>
      <c r="AR4190" t="s">
        <v>106</v>
      </c>
      <c r="AS4190" t="s">
        <v>106</v>
      </c>
      <c r="AT4190" t="s">
        <v>106</v>
      </c>
      <c r="AU4190" t="s">
        <v>108</v>
      </c>
      <c r="AV4190" t="s">
        <v>109</v>
      </c>
      <c r="AW4190" t="s">
        <v>110</v>
      </c>
      <c r="AY4190" s="4" t="s">
        <v>5069</v>
      </c>
    </row>
    <row r="4191" spans="1:51" x14ac:dyDescent="0.25">
      <c r="A4191">
        <v>2020</v>
      </c>
      <c r="B4191" s="6">
        <v>44012</v>
      </c>
      <c r="C4191" s="6">
        <v>44123</v>
      </c>
      <c r="D4191" t="str">
        <f>INDEX(parametres!$B$2:$B$57,IF(ISNUMBER(MATCH(Chiffrier!E4191,parametres!$C$2:$C$57,0)),MATCH(E4191,parametres!$C$2:$C$57,0),NA()))</f>
        <v>CN-7</v>
      </c>
      <c r="E4191" t="s">
        <v>44</v>
      </c>
      <c r="F4191" t="s">
        <v>112</v>
      </c>
      <c r="G4191" s="4">
        <f t="shared" si="90"/>
        <v>15.857142857142858</v>
      </c>
      <c r="H4191">
        <f>INDEX(Sites_coordo!$C$2:$C$62,IF(ISNUMBER(MATCH(Chiffrier!E4191,Sites_coordo!$A$2:$A$62,0)),MATCH(Chiffrier!E4191,Sites_coordo!$A$2:$A$62,0),NA()))</f>
        <v>51.448887999999997</v>
      </c>
      <c r="I4191">
        <f>INDEX(Sites_coordo!$B$2:$B$62,IF(ISNUMBER(MATCH(Chiffrier!E4191,Sites_coordo!$A$2:$A$62,0)),MATCH(Chiffrier!E4191,Sites_coordo!$A$2:$A$62,0),NA()))</f>
        <v>-57.602221999999998</v>
      </c>
      <c r="J4191" t="s">
        <v>105</v>
      </c>
      <c r="K4191" t="s">
        <v>105</v>
      </c>
      <c r="L4191" s="4">
        <v>20319676</v>
      </c>
      <c r="M4191" t="s">
        <v>151</v>
      </c>
      <c r="N4191" s="4">
        <v>2</v>
      </c>
      <c r="O4191" s="4" t="s">
        <v>121</v>
      </c>
      <c r="P4191" s="4">
        <v>2</v>
      </c>
      <c r="Q4191" s="4" t="s">
        <v>4469</v>
      </c>
      <c r="R4191" s="4">
        <v>0</v>
      </c>
      <c r="S4191">
        <v>0</v>
      </c>
      <c r="T4191" t="s">
        <v>106</v>
      </c>
      <c r="U4191">
        <v>0</v>
      </c>
      <c r="V4191" t="s">
        <v>106</v>
      </c>
      <c r="W4191">
        <v>0</v>
      </c>
      <c r="X4191">
        <v>0</v>
      </c>
      <c r="Y4191">
        <v>0</v>
      </c>
      <c r="Z4191">
        <v>0</v>
      </c>
      <c r="AA4191">
        <v>0</v>
      </c>
      <c r="AB4191" s="4">
        <v>0</v>
      </c>
      <c r="AC4191" s="4">
        <v>0</v>
      </c>
      <c r="AD4191" s="4">
        <v>0</v>
      </c>
      <c r="AE4191" s="4">
        <v>0</v>
      </c>
      <c r="AF4191" s="4">
        <v>0</v>
      </c>
      <c r="AH4191" s="6">
        <v>44123</v>
      </c>
      <c r="AI4191" t="s">
        <v>106</v>
      </c>
      <c r="AJ4191" t="s">
        <v>106</v>
      </c>
      <c r="AK4191" t="s">
        <v>106</v>
      </c>
      <c r="AL4191" s="3">
        <v>7</v>
      </c>
      <c r="AM4191" s="4">
        <v>14.7</v>
      </c>
      <c r="AN4191" t="s">
        <v>106</v>
      </c>
      <c r="AO4191" t="s">
        <v>106</v>
      </c>
      <c r="AP4191" t="s">
        <v>106</v>
      </c>
      <c r="AQ4191" t="s">
        <v>106</v>
      </c>
      <c r="AR4191" t="s">
        <v>106</v>
      </c>
      <c r="AS4191" t="s">
        <v>106</v>
      </c>
      <c r="AT4191" t="s">
        <v>106</v>
      </c>
      <c r="AU4191" t="s">
        <v>108</v>
      </c>
      <c r="AV4191" t="s">
        <v>109</v>
      </c>
      <c r="AW4191" t="s">
        <v>110</v>
      </c>
      <c r="AY4191" s="4" t="s">
        <v>5069</v>
      </c>
    </row>
    <row r="4192" spans="1:51" x14ac:dyDescent="0.25">
      <c r="A4192">
        <v>2020</v>
      </c>
      <c r="B4192" s="6">
        <v>44012</v>
      </c>
      <c r="C4192" s="6">
        <v>44123</v>
      </c>
      <c r="D4192" t="str">
        <f>INDEX(parametres!$B$2:$B$57,IF(ISNUMBER(MATCH(Chiffrier!E4192,parametres!$C$2:$C$57,0)),MATCH(E4192,parametres!$C$2:$C$57,0),NA()))</f>
        <v>CN-7</v>
      </c>
      <c r="E4192" t="s">
        <v>44</v>
      </c>
      <c r="F4192" t="s">
        <v>112</v>
      </c>
      <c r="G4192" s="4">
        <f t="shared" si="90"/>
        <v>15.857142857142858</v>
      </c>
      <c r="H4192">
        <f>INDEX(Sites_coordo!$C$2:$C$62,IF(ISNUMBER(MATCH(Chiffrier!E4192,Sites_coordo!$A$2:$A$62,0)),MATCH(Chiffrier!E4192,Sites_coordo!$A$2:$A$62,0),NA()))</f>
        <v>51.448887999999997</v>
      </c>
      <c r="I4192">
        <f>INDEX(Sites_coordo!$B$2:$B$62,IF(ISNUMBER(MATCH(Chiffrier!E4192,Sites_coordo!$A$2:$A$62,0)),MATCH(Chiffrier!E4192,Sites_coordo!$A$2:$A$62,0),NA()))</f>
        <v>-57.602221999999998</v>
      </c>
      <c r="J4192" t="s">
        <v>105</v>
      </c>
      <c r="K4192" t="s">
        <v>105</v>
      </c>
      <c r="L4192" s="4">
        <v>20319676</v>
      </c>
      <c r="M4192" t="s">
        <v>151</v>
      </c>
      <c r="N4192" s="4">
        <v>2</v>
      </c>
      <c r="O4192" s="4" t="s">
        <v>121</v>
      </c>
      <c r="P4192" s="4">
        <v>3</v>
      </c>
      <c r="Q4192" s="4" t="s">
        <v>4475</v>
      </c>
      <c r="R4192" s="4">
        <v>0</v>
      </c>
      <c r="S4192">
        <v>0</v>
      </c>
      <c r="T4192" t="s">
        <v>106</v>
      </c>
      <c r="U4192">
        <v>0</v>
      </c>
      <c r="V4192" t="s">
        <v>106</v>
      </c>
      <c r="W4192">
        <v>0</v>
      </c>
      <c r="X4192">
        <v>0</v>
      </c>
      <c r="Y4192">
        <v>0</v>
      </c>
      <c r="Z4192">
        <v>0</v>
      </c>
      <c r="AA4192">
        <v>0</v>
      </c>
      <c r="AB4192" s="4">
        <v>0</v>
      </c>
      <c r="AC4192" s="4">
        <v>0</v>
      </c>
      <c r="AD4192" s="4">
        <v>0</v>
      </c>
      <c r="AE4192" s="4">
        <v>0</v>
      </c>
      <c r="AF4192" s="4">
        <v>0</v>
      </c>
      <c r="AH4192" s="6">
        <v>44123</v>
      </c>
      <c r="AI4192" t="s">
        <v>106</v>
      </c>
      <c r="AJ4192" t="s">
        <v>106</v>
      </c>
      <c r="AK4192" t="s">
        <v>106</v>
      </c>
      <c r="AL4192" s="3">
        <v>7</v>
      </c>
      <c r="AM4192" s="4">
        <v>14.7</v>
      </c>
      <c r="AN4192" t="s">
        <v>106</v>
      </c>
      <c r="AO4192" t="s">
        <v>106</v>
      </c>
      <c r="AP4192" t="s">
        <v>106</v>
      </c>
      <c r="AQ4192" t="s">
        <v>106</v>
      </c>
      <c r="AR4192" t="s">
        <v>106</v>
      </c>
      <c r="AS4192" t="s">
        <v>106</v>
      </c>
      <c r="AT4192" t="s">
        <v>106</v>
      </c>
      <c r="AU4192" t="s">
        <v>108</v>
      </c>
      <c r="AV4192" t="s">
        <v>109</v>
      </c>
      <c r="AW4192" t="s">
        <v>110</v>
      </c>
      <c r="AY4192" s="4" t="s">
        <v>5069</v>
      </c>
    </row>
    <row r="4193" spans="1:51" x14ac:dyDescent="0.25">
      <c r="A4193">
        <v>2020</v>
      </c>
      <c r="B4193" s="6">
        <v>44012</v>
      </c>
      <c r="C4193" s="6">
        <v>44123</v>
      </c>
      <c r="D4193" t="str">
        <f>INDEX(parametres!$B$2:$B$57,IF(ISNUMBER(MATCH(Chiffrier!E4193,parametres!$C$2:$C$57,0)),MATCH(E4193,parametres!$C$2:$C$57,0),NA()))</f>
        <v>CN-7</v>
      </c>
      <c r="E4193" t="s">
        <v>44</v>
      </c>
      <c r="F4193" t="s">
        <v>112</v>
      </c>
      <c r="G4193" s="4">
        <f t="shared" si="90"/>
        <v>15.857142857142858</v>
      </c>
      <c r="H4193">
        <f>INDEX(Sites_coordo!$C$2:$C$62,IF(ISNUMBER(MATCH(Chiffrier!E4193,Sites_coordo!$A$2:$A$62,0)),MATCH(Chiffrier!E4193,Sites_coordo!$A$2:$A$62,0),NA()))</f>
        <v>51.448887999999997</v>
      </c>
      <c r="I4193">
        <f>INDEX(Sites_coordo!$B$2:$B$62,IF(ISNUMBER(MATCH(Chiffrier!E4193,Sites_coordo!$A$2:$A$62,0)),MATCH(Chiffrier!E4193,Sites_coordo!$A$2:$A$62,0),NA()))</f>
        <v>-57.602221999999998</v>
      </c>
      <c r="J4193" t="s">
        <v>105</v>
      </c>
      <c r="K4193" t="s">
        <v>105</v>
      </c>
      <c r="L4193" s="4">
        <v>20319676</v>
      </c>
      <c r="M4193" t="s">
        <v>151</v>
      </c>
      <c r="N4193" s="4">
        <v>2</v>
      </c>
      <c r="O4193" s="4" t="s">
        <v>107</v>
      </c>
      <c r="P4193" s="4">
        <v>1</v>
      </c>
      <c r="Q4193" s="4" t="s">
        <v>4472</v>
      </c>
      <c r="R4193" s="4">
        <v>0</v>
      </c>
      <c r="S4193">
        <v>0</v>
      </c>
      <c r="T4193" t="s">
        <v>106</v>
      </c>
      <c r="U4193">
        <v>0</v>
      </c>
      <c r="V4193" t="s">
        <v>106</v>
      </c>
      <c r="W4193">
        <v>0</v>
      </c>
      <c r="X4193">
        <v>0</v>
      </c>
      <c r="Y4193">
        <v>0</v>
      </c>
      <c r="Z4193">
        <v>0</v>
      </c>
      <c r="AA4193">
        <v>0</v>
      </c>
      <c r="AB4193" s="4">
        <v>0</v>
      </c>
      <c r="AC4193" s="4">
        <v>0</v>
      </c>
      <c r="AD4193" s="4">
        <v>0</v>
      </c>
      <c r="AE4193" s="4">
        <v>0</v>
      </c>
      <c r="AF4193" s="4">
        <v>0</v>
      </c>
      <c r="AH4193" s="6">
        <v>44123</v>
      </c>
      <c r="AI4193" t="s">
        <v>106</v>
      </c>
      <c r="AJ4193" t="s">
        <v>106</v>
      </c>
      <c r="AK4193" t="s">
        <v>106</v>
      </c>
      <c r="AL4193" s="3">
        <v>7</v>
      </c>
      <c r="AM4193" s="4">
        <v>14.7</v>
      </c>
      <c r="AN4193" t="s">
        <v>106</v>
      </c>
      <c r="AO4193" t="s">
        <v>106</v>
      </c>
      <c r="AP4193" t="s">
        <v>106</v>
      </c>
      <c r="AQ4193" t="s">
        <v>106</v>
      </c>
      <c r="AR4193" t="s">
        <v>106</v>
      </c>
      <c r="AS4193" t="s">
        <v>106</v>
      </c>
      <c r="AT4193" t="s">
        <v>106</v>
      </c>
      <c r="AU4193" t="s">
        <v>108</v>
      </c>
      <c r="AV4193" t="s">
        <v>109</v>
      </c>
      <c r="AW4193" t="s">
        <v>110</v>
      </c>
      <c r="AY4193" s="4" t="s">
        <v>5069</v>
      </c>
    </row>
    <row r="4194" spans="1:51" x14ac:dyDescent="0.25">
      <c r="A4194">
        <v>2020</v>
      </c>
      <c r="B4194" s="6">
        <v>44012</v>
      </c>
      <c r="C4194" s="6">
        <v>44123</v>
      </c>
      <c r="D4194" t="str">
        <f>INDEX(parametres!$B$2:$B$57,IF(ISNUMBER(MATCH(Chiffrier!E4194,parametres!$C$2:$C$57,0)),MATCH(E4194,parametres!$C$2:$C$57,0),NA()))</f>
        <v>CN-7</v>
      </c>
      <c r="E4194" t="s">
        <v>44</v>
      </c>
      <c r="F4194" t="s">
        <v>112</v>
      </c>
      <c r="G4194" s="4">
        <f t="shared" si="90"/>
        <v>15.857142857142858</v>
      </c>
      <c r="H4194">
        <f>INDEX(Sites_coordo!$C$2:$C$62,IF(ISNUMBER(MATCH(Chiffrier!E4194,Sites_coordo!$A$2:$A$62,0)),MATCH(Chiffrier!E4194,Sites_coordo!$A$2:$A$62,0),NA()))</f>
        <v>51.448887999999997</v>
      </c>
      <c r="I4194">
        <f>INDEX(Sites_coordo!$B$2:$B$62,IF(ISNUMBER(MATCH(Chiffrier!E4194,Sites_coordo!$A$2:$A$62,0)),MATCH(Chiffrier!E4194,Sites_coordo!$A$2:$A$62,0),NA()))</f>
        <v>-57.602221999999998</v>
      </c>
      <c r="J4194" t="s">
        <v>105</v>
      </c>
      <c r="K4194" t="s">
        <v>105</v>
      </c>
      <c r="L4194" s="4">
        <v>20319676</v>
      </c>
      <c r="M4194" t="s">
        <v>151</v>
      </c>
      <c r="N4194" s="4">
        <v>3</v>
      </c>
      <c r="O4194" s="4" t="s">
        <v>121</v>
      </c>
      <c r="P4194" s="4">
        <v>1</v>
      </c>
      <c r="Q4194" s="4" t="s">
        <v>4476</v>
      </c>
      <c r="R4194" s="4">
        <v>0</v>
      </c>
      <c r="S4194">
        <v>0</v>
      </c>
      <c r="T4194" t="s">
        <v>106</v>
      </c>
      <c r="U4194">
        <v>0</v>
      </c>
      <c r="V4194" t="s">
        <v>106</v>
      </c>
      <c r="W4194">
        <v>0</v>
      </c>
      <c r="X4194">
        <v>0</v>
      </c>
      <c r="Y4194">
        <v>0</v>
      </c>
      <c r="Z4194">
        <v>0</v>
      </c>
      <c r="AA4194">
        <v>0</v>
      </c>
      <c r="AB4194" s="4">
        <v>0</v>
      </c>
      <c r="AC4194" s="4">
        <v>0</v>
      </c>
      <c r="AD4194" s="4">
        <v>0</v>
      </c>
      <c r="AE4194" s="4">
        <v>0</v>
      </c>
      <c r="AF4194" s="4">
        <v>0</v>
      </c>
      <c r="AH4194" s="6">
        <v>44123</v>
      </c>
      <c r="AI4194" t="s">
        <v>106</v>
      </c>
      <c r="AJ4194" t="s">
        <v>106</v>
      </c>
      <c r="AK4194" t="s">
        <v>106</v>
      </c>
      <c r="AL4194" s="3">
        <v>7</v>
      </c>
      <c r="AM4194" s="4">
        <v>14.7</v>
      </c>
      <c r="AN4194" t="s">
        <v>106</v>
      </c>
      <c r="AO4194" t="s">
        <v>106</v>
      </c>
      <c r="AP4194" t="s">
        <v>106</v>
      </c>
      <c r="AQ4194" t="s">
        <v>106</v>
      </c>
      <c r="AR4194" t="s">
        <v>106</v>
      </c>
      <c r="AS4194" t="s">
        <v>106</v>
      </c>
      <c r="AT4194" t="s">
        <v>106</v>
      </c>
      <c r="AU4194" t="s">
        <v>108</v>
      </c>
      <c r="AV4194" t="s">
        <v>109</v>
      </c>
      <c r="AW4194" t="s">
        <v>110</v>
      </c>
      <c r="AY4194" s="4" t="s">
        <v>5069</v>
      </c>
    </row>
    <row r="4195" spans="1:51" x14ac:dyDescent="0.25">
      <c r="A4195">
        <v>2020</v>
      </c>
      <c r="B4195" s="6">
        <v>44012</v>
      </c>
      <c r="C4195" s="6">
        <v>44123</v>
      </c>
      <c r="D4195" t="str">
        <f>INDEX(parametres!$B$2:$B$57,IF(ISNUMBER(MATCH(Chiffrier!E4195,parametres!$C$2:$C$57,0)),MATCH(E4195,parametres!$C$2:$C$57,0),NA()))</f>
        <v>CN-7</v>
      </c>
      <c r="E4195" t="s">
        <v>44</v>
      </c>
      <c r="F4195" t="s">
        <v>112</v>
      </c>
      <c r="G4195" s="4">
        <f t="shared" si="90"/>
        <v>15.857142857142858</v>
      </c>
      <c r="H4195">
        <f>INDEX(Sites_coordo!$C$2:$C$62,IF(ISNUMBER(MATCH(Chiffrier!E4195,Sites_coordo!$A$2:$A$62,0)),MATCH(Chiffrier!E4195,Sites_coordo!$A$2:$A$62,0),NA()))</f>
        <v>51.448887999999997</v>
      </c>
      <c r="I4195">
        <f>INDEX(Sites_coordo!$B$2:$B$62,IF(ISNUMBER(MATCH(Chiffrier!E4195,Sites_coordo!$A$2:$A$62,0)),MATCH(Chiffrier!E4195,Sites_coordo!$A$2:$A$62,0),NA()))</f>
        <v>-57.602221999999998</v>
      </c>
      <c r="J4195" t="s">
        <v>105</v>
      </c>
      <c r="K4195" t="s">
        <v>105</v>
      </c>
      <c r="L4195" s="4">
        <v>20319676</v>
      </c>
      <c r="M4195" t="s">
        <v>151</v>
      </c>
      <c r="N4195" s="4">
        <v>3</v>
      </c>
      <c r="O4195" s="4" t="s">
        <v>121</v>
      </c>
      <c r="P4195" s="4">
        <v>2</v>
      </c>
      <c r="Q4195" s="4" t="s">
        <v>4477</v>
      </c>
      <c r="R4195" s="4">
        <v>0</v>
      </c>
      <c r="S4195">
        <v>0</v>
      </c>
      <c r="T4195" t="s">
        <v>106</v>
      </c>
      <c r="U4195">
        <v>0</v>
      </c>
      <c r="V4195" t="s">
        <v>106</v>
      </c>
      <c r="W4195">
        <v>0</v>
      </c>
      <c r="X4195">
        <v>0</v>
      </c>
      <c r="Y4195">
        <v>0</v>
      </c>
      <c r="Z4195">
        <v>0</v>
      </c>
      <c r="AA4195">
        <v>0</v>
      </c>
      <c r="AB4195" s="4">
        <v>0</v>
      </c>
      <c r="AC4195" s="4">
        <v>0</v>
      </c>
      <c r="AD4195" s="4">
        <v>0</v>
      </c>
      <c r="AE4195" s="4">
        <v>0</v>
      </c>
      <c r="AF4195" s="4">
        <v>0</v>
      </c>
      <c r="AH4195" s="6">
        <v>44123</v>
      </c>
      <c r="AI4195" t="s">
        <v>106</v>
      </c>
      <c r="AJ4195" t="s">
        <v>106</v>
      </c>
      <c r="AK4195" t="s">
        <v>106</v>
      </c>
      <c r="AL4195" s="3">
        <v>7</v>
      </c>
      <c r="AM4195" s="4">
        <v>14.7</v>
      </c>
      <c r="AN4195" t="s">
        <v>106</v>
      </c>
      <c r="AO4195" t="s">
        <v>106</v>
      </c>
      <c r="AP4195" t="s">
        <v>106</v>
      </c>
      <c r="AQ4195" t="s">
        <v>106</v>
      </c>
      <c r="AR4195" t="s">
        <v>106</v>
      </c>
      <c r="AS4195" t="s">
        <v>106</v>
      </c>
      <c r="AT4195" t="s">
        <v>106</v>
      </c>
      <c r="AU4195" t="s">
        <v>108</v>
      </c>
      <c r="AV4195" t="s">
        <v>109</v>
      </c>
      <c r="AW4195" t="s">
        <v>110</v>
      </c>
      <c r="AY4195" s="4" t="s">
        <v>5069</v>
      </c>
    </row>
    <row r="4196" spans="1:51" x14ac:dyDescent="0.25">
      <c r="A4196">
        <v>2020</v>
      </c>
      <c r="B4196" s="6">
        <v>44012</v>
      </c>
      <c r="C4196" s="6">
        <v>44123</v>
      </c>
      <c r="D4196" t="str">
        <f>INDEX(parametres!$B$2:$B$57,IF(ISNUMBER(MATCH(Chiffrier!E4196,parametres!$C$2:$C$57,0)),MATCH(E4196,parametres!$C$2:$C$57,0),NA()))</f>
        <v>CN-7</v>
      </c>
      <c r="E4196" t="s">
        <v>44</v>
      </c>
      <c r="F4196" t="s">
        <v>112</v>
      </c>
      <c r="G4196" s="4">
        <f t="shared" si="90"/>
        <v>15.857142857142858</v>
      </c>
      <c r="H4196">
        <f>INDEX(Sites_coordo!$C$2:$C$62,IF(ISNUMBER(MATCH(Chiffrier!E4196,Sites_coordo!$A$2:$A$62,0)),MATCH(Chiffrier!E4196,Sites_coordo!$A$2:$A$62,0),NA()))</f>
        <v>51.448887999999997</v>
      </c>
      <c r="I4196">
        <f>INDEX(Sites_coordo!$B$2:$B$62,IF(ISNUMBER(MATCH(Chiffrier!E4196,Sites_coordo!$A$2:$A$62,0)),MATCH(Chiffrier!E4196,Sites_coordo!$A$2:$A$62,0),NA()))</f>
        <v>-57.602221999999998</v>
      </c>
      <c r="J4196" t="s">
        <v>105</v>
      </c>
      <c r="K4196" t="s">
        <v>105</v>
      </c>
      <c r="L4196" s="4">
        <v>20319676</v>
      </c>
      <c r="M4196" t="s">
        <v>151</v>
      </c>
      <c r="N4196" s="4">
        <v>3</v>
      </c>
      <c r="O4196" s="4" t="s">
        <v>121</v>
      </c>
      <c r="P4196" s="4">
        <v>3</v>
      </c>
      <c r="Q4196" s="4" t="s">
        <v>4470</v>
      </c>
      <c r="R4196" s="4">
        <v>0</v>
      </c>
      <c r="S4196">
        <v>0</v>
      </c>
      <c r="T4196" t="s">
        <v>106</v>
      </c>
      <c r="U4196">
        <v>0</v>
      </c>
      <c r="V4196" t="s">
        <v>106</v>
      </c>
      <c r="W4196">
        <v>0</v>
      </c>
      <c r="X4196">
        <v>0</v>
      </c>
      <c r="Y4196">
        <v>0</v>
      </c>
      <c r="Z4196">
        <v>0</v>
      </c>
      <c r="AA4196">
        <v>0</v>
      </c>
      <c r="AB4196" s="4">
        <v>0</v>
      </c>
      <c r="AC4196" s="4">
        <v>0</v>
      </c>
      <c r="AD4196" s="4">
        <v>0</v>
      </c>
      <c r="AE4196" s="4">
        <v>0</v>
      </c>
      <c r="AF4196" s="4">
        <v>0</v>
      </c>
      <c r="AH4196" s="6">
        <v>44123</v>
      </c>
      <c r="AI4196" t="s">
        <v>106</v>
      </c>
      <c r="AJ4196" t="s">
        <v>106</v>
      </c>
      <c r="AK4196" t="s">
        <v>106</v>
      </c>
      <c r="AL4196" s="3">
        <v>7</v>
      </c>
      <c r="AM4196" s="4">
        <v>14.7</v>
      </c>
      <c r="AN4196" t="s">
        <v>106</v>
      </c>
      <c r="AO4196" t="s">
        <v>106</v>
      </c>
      <c r="AP4196" t="s">
        <v>106</v>
      </c>
      <c r="AQ4196" t="s">
        <v>106</v>
      </c>
      <c r="AR4196" t="s">
        <v>106</v>
      </c>
      <c r="AS4196" t="s">
        <v>106</v>
      </c>
      <c r="AT4196" t="s">
        <v>106</v>
      </c>
      <c r="AU4196" t="s">
        <v>108</v>
      </c>
      <c r="AV4196" t="s">
        <v>109</v>
      </c>
      <c r="AW4196" t="s">
        <v>110</v>
      </c>
      <c r="AY4196" s="4" t="s">
        <v>5069</v>
      </c>
    </row>
    <row r="4197" spans="1:51" x14ac:dyDescent="0.25">
      <c r="A4197">
        <v>2020</v>
      </c>
      <c r="B4197" s="6">
        <v>44012</v>
      </c>
      <c r="C4197" s="6">
        <v>44123</v>
      </c>
      <c r="D4197" t="str">
        <f>INDEX(parametres!$B$2:$B$57,IF(ISNUMBER(MATCH(Chiffrier!E4197,parametres!$C$2:$C$57,0)),MATCH(E4197,parametres!$C$2:$C$57,0),NA()))</f>
        <v>CN-7</v>
      </c>
      <c r="E4197" t="s">
        <v>44</v>
      </c>
      <c r="F4197" t="s">
        <v>112</v>
      </c>
      <c r="G4197" s="4">
        <f t="shared" si="90"/>
        <v>15.857142857142858</v>
      </c>
      <c r="H4197">
        <f>INDEX(Sites_coordo!$C$2:$C$62,IF(ISNUMBER(MATCH(Chiffrier!E4197,Sites_coordo!$A$2:$A$62,0)),MATCH(Chiffrier!E4197,Sites_coordo!$A$2:$A$62,0),NA()))</f>
        <v>51.448887999999997</v>
      </c>
      <c r="I4197">
        <f>INDEX(Sites_coordo!$B$2:$B$62,IF(ISNUMBER(MATCH(Chiffrier!E4197,Sites_coordo!$A$2:$A$62,0)),MATCH(Chiffrier!E4197,Sites_coordo!$A$2:$A$62,0),NA()))</f>
        <v>-57.602221999999998</v>
      </c>
      <c r="J4197" t="s">
        <v>105</v>
      </c>
      <c r="K4197" t="s">
        <v>105</v>
      </c>
      <c r="L4197" s="4">
        <v>20319676</v>
      </c>
      <c r="M4197" t="s">
        <v>151</v>
      </c>
      <c r="N4197" s="4">
        <v>3</v>
      </c>
      <c r="O4197" s="4" t="s">
        <v>107</v>
      </c>
      <c r="P4197" s="4">
        <v>1</v>
      </c>
      <c r="Q4197" s="4" t="s">
        <v>4473</v>
      </c>
      <c r="R4197" s="4">
        <v>0</v>
      </c>
      <c r="S4197">
        <v>0</v>
      </c>
      <c r="T4197" t="s">
        <v>106</v>
      </c>
      <c r="U4197">
        <v>0</v>
      </c>
      <c r="V4197" t="s">
        <v>106</v>
      </c>
      <c r="W4197">
        <v>0</v>
      </c>
      <c r="X4197">
        <v>0</v>
      </c>
      <c r="Y4197">
        <v>0</v>
      </c>
      <c r="Z4197">
        <v>0</v>
      </c>
      <c r="AA4197">
        <v>0</v>
      </c>
      <c r="AB4197" s="4">
        <v>0</v>
      </c>
      <c r="AC4197" s="4">
        <v>0</v>
      </c>
      <c r="AD4197" s="4">
        <v>0</v>
      </c>
      <c r="AE4197" s="4">
        <v>0</v>
      </c>
      <c r="AF4197" s="4">
        <v>0</v>
      </c>
      <c r="AH4197" s="6">
        <v>44123</v>
      </c>
      <c r="AI4197" t="s">
        <v>106</v>
      </c>
      <c r="AJ4197" t="s">
        <v>106</v>
      </c>
      <c r="AK4197" t="s">
        <v>106</v>
      </c>
      <c r="AL4197" s="3">
        <v>7</v>
      </c>
      <c r="AM4197" s="4">
        <v>14.7</v>
      </c>
      <c r="AN4197" t="s">
        <v>106</v>
      </c>
      <c r="AO4197" t="s">
        <v>106</v>
      </c>
      <c r="AP4197" t="s">
        <v>106</v>
      </c>
      <c r="AQ4197" t="s">
        <v>106</v>
      </c>
      <c r="AR4197" t="s">
        <v>106</v>
      </c>
      <c r="AS4197" t="s">
        <v>106</v>
      </c>
      <c r="AT4197" t="s">
        <v>106</v>
      </c>
      <c r="AU4197" t="s">
        <v>108</v>
      </c>
      <c r="AV4197" t="s">
        <v>109</v>
      </c>
      <c r="AW4197" t="s">
        <v>110</v>
      </c>
      <c r="AY4197" s="4" t="s">
        <v>5069</v>
      </c>
    </row>
    <row r="4198" spans="1:51" x14ac:dyDescent="0.25">
      <c r="A4198">
        <v>2020</v>
      </c>
      <c r="B4198" s="6">
        <v>44012</v>
      </c>
      <c r="C4198" s="6">
        <v>44123</v>
      </c>
      <c r="D4198" t="str">
        <f>INDEX(parametres!$B$2:$B$57,IF(ISNUMBER(MATCH(Chiffrier!E4198,parametres!$C$2:$C$57,0)),MATCH(E4198,parametres!$C$2:$C$57,0),NA()))</f>
        <v>CN-7</v>
      </c>
      <c r="E4198" t="s">
        <v>44</v>
      </c>
      <c r="F4198" t="s">
        <v>112</v>
      </c>
      <c r="G4198" s="4">
        <f t="shared" si="90"/>
        <v>15.857142857142858</v>
      </c>
      <c r="H4198">
        <f>INDEX(Sites_coordo!$C$2:$C$62,IF(ISNUMBER(MATCH(Chiffrier!E4198,Sites_coordo!$A$2:$A$62,0)),MATCH(Chiffrier!E4198,Sites_coordo!$A$2:$A$62,0),NA()))</f>
        <v>51.448887999999997</v>
      </c>
      <c r="I4198">
        <f>INDEX(Sites_coordo!$B$2:$B$62,IF(ISNUMBER(MATCH(Chiffrier!E4198,Sites_coordo!$A$2:$A$62,0)),MATCH(Chiffrier!E4198,Sites_coordo!$A$2:$A$62,0),NA()))</f>
        <v>-57.602221999999998</v>
      </c>
      <c r="J4198" t="s">
        <v>105</v>
      </c>
      <c r="K4198" t="s">
        <v>105</v>
      </c>
      <c r="L4198" s="4">
        <v>20319676</v>
      </c>
      <c r="M4198" t="s">
        <v>151</v>
      </c>
      <c r="N4198" s="4">
        <v>4</v>
      </c>
      <c r="O4198" s="4" t="s">
        <v>121</v>
      </c>
      <c r="P4198" s="4">
        <v>1</v>
      </c>
      <c r="Q4198" s="4" t="s">
        <v>4478</v>
      </c>
      <c r="R4198" s="4">
        <v>0</v>
      </c>
      <c r="S4198">
        <v>0</v>
      </c>
      <c r="T4198" t="s">
        <v>106</v>
      </c>
      <c r="U4198">
        <v>0</v>
      </c>
      <c r="V4198" t="s">
        <v>106</v>
      </c>
      <c r="W4198">
        <v>0</v>
      </c>
      <c r="X4198">
        <v>0</v>
      </c>
      <c r="Y4198">
        <v>0</v>
      </c>
      <c r="Z4198">
        <v>0</v>
      </c>
      <c r="AA4198">
        <v>0</v>
      </c>
      <c r="AB4198" s="4">
        <v>0</v>
      </c>
      <c r="AC4198" s="4">
        <v>0</v>
      </c>
      <c r="AD4198" s="4">
        <v>0</v>
      </c>
      <c r="AE4198" s="4">
        <v>0</v>
      </c>
      <c r="AF4198" s="4">
        <v>0</v>
      </c>
      <c r="AH4198" s="6">
        <v>44123</v>
      </c>
      <c r="AI4198" t="s">
        <v>106</v>
      </c>
      <c r="AJ4198" t="s">
        <v>106</v>
      </c>
      <c r="AK4198" t="s">
        <v>106</v>
      </c>
      <c r="AL4198" s="3">
        <v>7</v>
      </c>
      <c r="AM4198" s="4">
        <v>14.7</v>
      </c>
      <c r="AN4198" t="s">
        <v>106</v>
      </c>
      <c r="AO4198" t="s">
        <v>106</v>
      </c>
      <c r="AP4198" t="s">
        <v>106</v>
      </c>
      <c r="AQ4198" t="s">
        <v>106</v>
      </c>
      <c r="AR4198" t="s">
        <v>106</v>
      </c>
      <c r="AS4198" t="s">
        <v>106</v>
      </c>
      <c r="AT4198" t="s">
        <v>106</v>
      </c>
      <c r="AU4198" t="s">
        <v>108</v>
      </c>
      <c r="AV4198" t="s">
        <v>109</v>
      </c>
      <c r="AW4198" t="s">
        <v>110</v>
      </c>
      <c r="AY4198" s="4" t="s">
        <v>5069</v>
      </c>
    </row>
    <row r="4199" spans="1:51" x14ac:dyDescent="0.25">
      <c r="A4199">
        <v>2020</v>
      </c>
      <c r="B4199" s="6">
        <v>44012</v>
      </c>
      <c r="C4199" s="6">
        <v>44123</v>
      </c>
      <c r="D4199" t="str">
        <f>INDEX(parametres!$B$2:$B$57,IF(ISNUMBER(MATCH(Chiffrier!E4199,parametres!$C$2:$C$57,0)),MATCH(E4199,parametres!$C$2:$C$57,0),NA()))</f>
        <v>CN-7</v>
      </c>
      <c r="E4199" t="s">
        <v>44</v>
      </c>
      <c r="F4199" t="s">
        <v>112</v>
      </c>
      <c r="G4199" s="4">
        <f t="shared" si="90"/>
        <v>15.857142857142858</v>
      </c>
      <c r="H4199">
        <f>INDEX(Sites_coordo!$C$2:$C$62,IF(ISNUMBER(MATCH(Chiffrier!E4199,Sites_coordo!$A$2:$A$62,0)),MATCH(Chiffrier!E4199,Sites_coordo!$A$2:$A$62,0),NA()))</f>
        <v>51.448887999999997</v>
      </c>
      <c r="I4199">
        <f>INDEX(Sites_coordo!$B$2:$B$62,IF(ISNUMBER(MATCH(Chiffrier!E4199,Sites_coordo!$A$2:$A$62,0)),MATCH(Chiffrier!E4199,Sites_coordo!$A$2:$A$62,0),NA()))</f>
        <v>-57.602221999999998</v>
      </c>
      <c r="J4199" t="s">
        <v>105</v>
      </c>
      <c r="K4199" t="s">
        <v>105</v>
      </c>
      <c r="L4199" s="4">
        <v>20319676</v>
      </c>
      <c r="M4199" t="s">
        <v>151</v>
      </c>
      <c r="N4199" s="4">
        <v>4</v>
      </c>
      <c r="O4199" s="4" t="s">
        <v>121</v>
      </c>
      <c r="P4199" s="4">
        <v>2</v>
      </c>
      <c r="Q4199" s="4" t="s">
        <v>4479</v>
      </c>
      <c r="R4199" s="4">
        <v>0</v>
      </c>
      <c r="S4199">
        <v>0</v>
      </c>
      <c r="T4199" t="s">
        <v>106</v>
      </c>
      <c r="U4199">
        <v>0</v>
      </c>
      <c r="V4199" t="s">
        <v>106</v>
      </c>
      <c r="W4199">
        <v>0</v>
      </c>
      <c r="X4199">
        <v>0</v>
      </c>
      <c r="Y4199">
        <v>0</v>
      </c>
      <c r="Z4199">
        <v>0</v>
      </c>
      <c r="AA4199">
        <v>0</v>
      </c>
      <c r="AB4199" s="4">
        <v>0</v>
      </c>
      <c r="AC4199" s="4">
        <v>0</v>
      </c>
      <c r="AD4199" s="4">
        <v>0</v>
      </c>
      <c r="AE4199" s="4">
        <v>0</v>
      </c>
      <c r="AF4199" s="4">
        <v>0</v>
      </c>
      <c r="AH4199" s="6">
        <v>44123</v>
      </c>
      <c r="AI4199" t="s">
        <v>106</v>
      </c>
      <c r="AJ4199" t="s">
        <v>106</v>
      </c>
      <c r="AK4199" t="s">
        <v>106</v>
      </c>
      <c r="AL4199" s="3">
        <v>7</v>
      </c>
      <c r="AM4199" s="4">
        <v>14.7</v>
      </c>
      <c r="AN4199" t="s">
        <v>106</v>
      </c>
      <c r="AO4199" t="s">
        <v>106</v>
      </c>
      <c r="AP4199" t="s">
        <v>106</v>
      </c>
      <c r="AQ4199" t="s">
        <v>106</v>
      </c>
      <c r="AR4199" t="s">
        <v>106</v>
      </c>
      <c r="AS4199" t="s">
        <v>106</v>
      </c>
      <c r="AT4199" t="s">
        <v>106</v>
      </c>
      <c r="AU4199" t="s">
        <v>108</v>
      </c>
      <c r="AV4199" t="s">
        <v>109</v>
      </c>
      <c r="AW4199" t="s">
        <v>110</v>
      </c>
      <c r="AY4199" s="4" t="s">
        <v>5069</v>
      </c>
    </row>
    <row r="4200" spans="1:51" x14ac:dyDescent="0.25">
      <c r="A4200">
        <v>2020</v>
      </c>
      <c r="B4200" s="6">
        <v>44012</v>
      </c>
      <c r="C4200" s="6">
        <v>44123</v>
      </c>
      <c r="D4200" t="str">
        <f>INDEX(parametres!$B$2:$B$57,IF(ISNUMBER(MATCH(Chiffrier!E4200,parametres!$C$2:$C$57,0)),MATCH(E4200,parametres!$C$2:$C$57,0),NA()))</f>
        <v>CN-7</v>
      </c>
      <c r="E4200" t="s">
        <v>44</v>
      </c>
      <c r="F4200" t="s">
        <v>112</v>
      </c>
      <c r="G4200" s="4">
        <f t="shared" si="90"/>
        <v>15.857142857142858</v>
      </c>
      <c r="H4200">
        <f>INDEX(Sites_coordo!$C$2:$C$62,IF(ISNUMBER(MATCH(Chiffrier!E4200,Sites_coordo!$A$2:$A$62,0)),MATCH(Chiffrier!E4200,Sites_coordo!$A$2:$A$62,0),NA()))</f>
        <v>51.448887999999997</v>
      </c>
      <c r="I4200">
        <f>INDEX(Sites_coordo!$B$2:$B$62,IF(ISNUMBER(MATCH(Chiffrier!E4200,Sites_coordo!$A$2:$A$62,0)),MATCH(Chiffrier!E4200,Sites_coordo!$A$2:$A$62,0),NA()))</f>
        <v>-57.602221999999998</v>
      </c>
      <c r="J4200" t="s">
        <v>105</v>
      </c>
      <c r="K4200" t="s">
        <v>105</v>
      </c>
      <c r="L4200" s="4">
        <v>20319676</v>
      </c>
      <c r="M4200" t="s">
        <v>151</v>
      </c>
      <c r="N4200" s="4">
        <v>4</v>
      </c>
      <c r="O4200" s="4" t="s">
        <v>121</v>
      </c>
      <c r="P4200" s="4">
        <v>3</v>
      </c>
      <c r="Q4200" s="4" t="s">
        <v>4480</v>
      </c>
      <c r="R4200" s="4">
        <v>0</v>
      </c>
      <c r="S4200">
        <v>0</v>
      </c>
      <c r="T4200" t="s">
        <v>106</v>
      </c>
      <c r="U4200">
        <v>0</v>
      </c>
      <c r="V4200" t="s">
        <v>106</v>
      </c>
      <c r="W4200">
        <v>0</v>
      </c>
      <c r="X4200">
        <v>0</v>
      </c>
      <c r="Y4200">
        <v>0</v>
      </c>
      <c r="Z4200">
        <v>0</v>
      </c>
      <c r="AA4200">
        <v>0</v>
      </c>
      <c r="AB4200" s="4">
        <v>0</v>
      </c>
      <c r="AC4200" s="4">
        <v>0</v>
      </c>
      <c r="AD4200" s="4">
        <v>0</v>
      </c>
      <c r="AE4200" s="4">
        <v>0</v>
      </c>
      <c r="AF4200" s="4">
        <v>0</v>
      </c>
      <c r="AH4200" s="6">
        <v>44123</v>
      </c>
      <c r="AI4200" t="s">
        <v>106</v>
      </c>
      <c r="AJ4200" t="s">
        <v>106</v>
      </c>
      <c r="AK4200" t="s">
        <v>106</v>
      </c>
      <c r="AL4200" s="3">
        <v>7</v>
      </c>
      <c r="AM4200" s="4">
        <v>14.7</v>
      </c>
      <c r="AN4200" t="s">
        <v>106</v>
      </c>
      <c r="AO4200" t="s">
        <v>106</v>
      </c>
      <c r="AP4200" t="s">
        <v>106</v>
      </c>
      <c r="AQ4200" t="s">
        <v>106</v>
      </c>
      <c r="AR4200" t="s">
        <v>106</v>
      </c>
      <c r="AS4200" t="s">
        <v>106</v>
      </c>
      <c r="AT4200" t="s">
        <v>106</v>
      </c>
      <c r="AU4200" t="s">
        <v>108</v>
      </c>
      <c r="AV4200" t="s">
        <v>109</v>
      </c>
      <c r="AW4200" t="s">
        <v>110</v>
      </c>
      <c r="AY4200" s="4" t="s">
        <v>5069</v>
      </c>
    </row>
    <row r="4201" spans="1:51" x14ac:dyDescent="0.25">
      <c r="A4201">
        <v>2020</v>
      </c>
      <c r="B4201" s="6">
        <v>44012</v>
      </c>
      <c r="C4201" s="6">
        <v>44123</v>
      </c>
      <c r="D4201" t="str">
        <f>INDEX(parametres!$B$2:$B$57,IF(ISNUMBER(MATCH(Chiffrier!E4201,parametres!$C$2:$C$57,0)),MATCH(E4201,parametres!$C$2:$C$57,0),NA()))</f>
        <v>CN-7</v>
      </c>
      <c r="E4201" t="s">
        <v>44</v>
      </c>
      <c r="F4201" t="s">
        <v>112</v>
      </c>
      <c r="G4201" s="4">
        <f t="shared" si="90"/>
        <v>15.857142857142858</v>
      </c>
      <c r="H4201">
        <f>INDEX(Sites_coordo!$C$2:$C$62,IF(ISNUMBER(MATCH(Chiffrier!E4201,Sites_coordo!$A$2:$A$62,0)),MATCH(Chiffrier!E4201,Sites_coordo!$A$2:$A$62,0),NA()))</f>
        <v>51.448887999999997</v>
      </c>
      <c r="I4201">
        <f>INDEX(Sites_coordo!$B$2:$B$62,IF(ISNUMBER(MATCH(Chiffrier!E4201,Sites_coordo!$A$2:$A$62,0)),MATCH(Chiffrier!E4201,Sites_coordo!$A$2:$A$62,0),NA()))</f>
        <v>-57.602221999999998</v>
      </c>
      <c r="J4201" t="s">
        <v>105</v>
      </c>
      <c r="K4201" t="s">
        <v>105</v>
      </c>
      <c r="L4201" s="4">
        <v>20319676</v>
      </c>
      <c r="M4201" t="s">
        <v>151</v>
      </c>
      <c r="N4201" s="4">
        <v>4</v>
      </c>
      <c r="O4201" s="4" t="s">
        <v>107</v>
      </c>
      <c r="P4201" s="4">
        <v>1</v>
      </c>
      <c r="Q4201" s="4" t="s">
        <v>4484</v>
      </c>
      <c r="R4201" s="4">
        <v>0</v>
      </c>
      <c r="S4201">
        <v>0</v>
      </c>
      <c r="T4201" t="s">
        <v>106</v>
      </c>
      <c r="U4201">
        <v>0</v>
      </c>
      <c r="V4201" t="s">
        <v>106</v>
      </c>
      <c r="W4201">
        <v>0</v>
      </c>
      <c r="X4201">
        <v>0</v>
      </c>
      <c r="Y4201">
        <v>0</v>
      </c>
      <c r="Z4201">
        <v>0</v>
      </c>
      <c r="AA4201">
        <v>0</v>
      </c>
      <c r="AB4201" s="4">
        <v>0</v>
      </c>
      <c r="AC4201" s="4">
        <v>0</v>
      </c>
      <c r="AD4201" s="4">
        <v>0</v>
      </c>
      <c r="AE4201" s="4">
        <v>0</v>
      </c>
      <c r="AF4201" s="4">
        <v>0</v>
      </c>
      <c r="AH4201" s="6">
        <v>44123</v>
      </c>
      <c r="AI4201" t="s">
        <v>106</v>
      </c>
      <c r="AJ4201" t="s">
        <v>106</v>
      </c>
      <c r="AK4201" t="s">
        <v>106</v>
      </c>
      <c r="AL4201" s="3">
        <v>7</v>
      </c>
      <c r="AM4201" s="4">
        <v>14.7</v>
      </c>
      <c r="AN4201" t="s">
        <v>106</v>
      </c>
      <c r="AO4201" t="s">
        <v>106</v>
      </c>
      <c r="AP4201" t="s">
        <v>106</v>
      </c>
      <c r="AQ4201" t="s">
        <v>106</v>
      </c>
      <c r="AR4201" t="s">
        <v>106</v>
      </c>
      <c r="AS4201" t="s">
        <v>106</v>
      </c>
      <c r="AT4201" t="s">
        <v>106</v>
      </c>
      <c r="AU4201" t="s">
        <v>108</v>
      </c>
      <c r="AV4201" t="s">
        <v>109</v>
      </c>
      <c r="AW4201" t="s">
        <v>110</v>
      </c>
      <c r="AY4201" s="4" t="s">
        <v>5069</v>
      </c>
    </row>
    <row r="4202" spans="1:51" x14ac:dyDescent="0.25">
      <c r="A4202">
        <v>2020</v>
      </c>
      <c r="B4202" s="6">
        <v>44012</v>
      </c>
      <c r="C4202" s="6">
        <v>44123</v>
      </c>
      <c r="D4202" t="str">
        <f>INDEX(parametres!$B$2:$B$57,IF(ISNUMBER(MATCH(Chiffrier!E4202,parametres!$C$2:$C$57,0)),MATCH(E4202,parametres!$C$2:$C$57,0),NA()))</f>
        <v>CN-7</v>
      </c>
      <c r="E4202" t="s">
        <v>44</v>
      </c>
      <c r="F4202" t="s">
        <v>112</v>
      </c>
      <c r="G4202" s="4">
        <f t="shared" si="90"/>
        <v>15.857142857142858</v>
      </c>
      <c r="H4202">
        <f>INDEX(Sites_coordo!$C$2:$C$62,IF(ISNUMBER(MATCH(Chiffrier!E4202,Sites_coordo!$A$2:$A$62,0)),MATCH(Chiffrier!E4202,Sites_coordo!$A$2:$A$62,0),NA()))</f>
        <v>51.448887999999997</v>
      </c>
      <c r="I4202">
        <f>INDEX(Sites_coordo!$B$2:$B$62,IF(ISNUMBER(MATCH(Chiffrier!E4202,Sites_coordo!$A$2:$A$62,0)),MATCH(Chiffrier!E4202,Sites_coordo!$A$2:$A$62,0),NA()))</f>
        <v>-57.602221999999998</v>
      </c>
      <c r="J4202" t="s">
        <v>105</v>
      </c>
      <c r="K4202" t="s">
        <v>105</v>
      </c>
      <c r="L4202" s="4">
        <v>20319676</v>
      </c>
      <c r="M4202" t="s">
        <v>151</v>
      </c>
      <c r="N4202" s="4">
        <v>5</v>
      </c>
      <c r="O4202" s="4" t="s">
        <v>121</v>
      </c>
      <c r="P4202" s="4">
        <v>1</v>
      </c>
      <c r="Q4202" s="4" t="s">
        <v>4481</v>
      </c>
      <c r="R4202" s="4">
        <v>0</v>
      </c>
      <c r="S4202">
        <v>0</v>
      </c>
      <c r="T4202" t="s">
        <v>106</v>
      </c>
      <c r="U4202">
        <v>0</v>
      </c>
      <c r="V4202" t="s">
        <v>106</v>
      </c>
      <c r="W4202">
        <v>0</v>
      </c>
      <c r="X4202">
        <v>0</v>
      </c>
      <c r="Y4202">
        <v>0</v>
      </c>
      <c r="Z4202">
        <v>0</v>
      </c>
      <c r="AA4202">
        <v>0</v>
      </c>
      <c r="AB4202" s="4">
        <v>0</v>
      </c>
      <c r="AC4202" s="4">
        <v>0</v>
      </c>
      <c r="AD4202" s="4">
        <v>0</v>
      </c>
      <c r="AE4202" s="4">
        <v>0</v>
      </c>
      <c r="AF4202" s="4">
        <v>0</v>
      </c>
      <c r="AH4202" s="6">
        <v>44123</v>
      </c>
      <c r="AI4202" t="s">
        <v>106</v>
      </c>
      <c r="AJ4202" t="s">
        <v>106</v>
      </c>
      <c r="AK4202" t="s">
        <v>106</v>
      </c>
      <c r="AL4202" s="3">
        <v>7</v>
      </c>
      <c r="AM4202" s="4">
        <v>14.7</v>
      </c>
      <c r="AN4202" t="s">
        <v>106</v>
      </c>
      <c r="AO4202" t="s">
        <v>106</v>
      </c>
      <c r="AP4202" t="s">
        <v>106</v>
      </c>
      <c r="AQ4202" t="s">
        <v>106</v>
      </c>
      <c r="AR4202" t="s">
        <v>106</v>
      </c>
      <c r="AS4202" t="s">
        <v>106</v>
      </c>
      <c r="AT4202" t="s">
        <v>106</v>
      </c>
      <c r="AU4202" t="s">
        <v>108</v>
      </c>
      <c r="AV4202" t="s">
        <v>109</v>
      </c>
      <c r="AW4202" t="s">
        <v>110</v>
      </c>
      <c r="AY4202" s="4" t="s">
        <v>5069</v>
      </c>
    </row>
    <row r="4203" spans="1:51" x14ac:dyDescent="0.25">
      <c r="A4203">
        <v>2020</v>
      </c>
      <c r="B4203" s="6">
        <v>44012</v>
      </c>
      <c r="C4203" s="6">
        <v>44123</v>
      </c>
      <c r="D4203" t="str">
        <f>INDEX(parametres!$B$2:$B$57,IF(ISNUMBER(MATCH(Chiffrier!E4203,parametres!$C$2:$C$57,0)),MATCH(E4203,parametres!$C$2:$C$57,0),NA()))</f>
        <v>CN-7</v>
      </c>
      <c r="E4203" t="s">
        <v>44</v>
      </c>
      <c r="F4203" t="s">
        <v>112</v>
      </c>
      <c r="G4203" s="4">
        <f t="shared" si="90"/>
        <v>15.857142857142858</v>
      </c>
      <c r="H4203">
        <f>INDEX(Sites_coordo!$C$2:$C$62,IF(ISNUMBER(MATCH(Chiffrier!E4203,Sites_coordo!$A$2:$A$62,0)),MATCH(Chiffrier!E4203,Sites_coordo!$A$2:$A$62,0),NA()))</f>
        <v>51.448887999999997</v>
      </c>
      <c r="I4203">
        <f>INDEX(Sites_coordo!$B$2:$B$62,IF(ISNUMBER(MATCH(Chiffrier!E4203,Sites_coordo!$A$2:$A$62,0)),MATCH(Chiffrier!E4203,Sites_coordo!$A$2:$A$62,0),NA()))</f>
        <v>-57.602221999999998</v>
      </c>
      <c r="J4203" t="s">
        <v>105</v>
      </c>
      <c r="K4203" t="s">
        <v>105</v>
      </c>
      <c r="L4203" s="4">
        <v>20319676</v>
      </c>
      <c r="M4203" t="s">
        <v>151</v>
      </c>
      <c r="N4203" s="4">
        <v>5</v>
      </c>
      <c r="O4203" s="4" t="s">
        <v>121</v>
      </c>
      <c r="P4203" s="4">
        <v>2</v>
      </c>
      <c r="Q4203" s="4" t="s">
        <v>4482</v>
      </c>
      <c r="R4203" s="4">
        <v>0</v>
      </c>
      <c r="S4203">
        <v>0</v>
      </c>
      <c r="T4203" t="s">
        <v>106</v>
      </c>
      <c r="U4203">
        <v>0</v>
      </c>
      <c r="V4203" t="s">
        <v>106</v>
      </c>
      <c r="W4203">
        <v>0</v>
      </c>
      <c r="X4203">
        <v>0</v>
      </c>
      <c r="Y4203">
        <v>0</v>
      </c>
      <c r="Z4203">
        <v>0</v>
      </c>
      <c r="AA4203">
        <v>0</v>
      </c>
      <c r="AB4203" s="4">
        <v>0</v>
      </c>
      <c r="AC4203" s="4">
        <v>0</v>
      </c>
      <c r="AD4203" s="4">
        <v>0</v>
      </c>
      <c r="AE4203" s="4">
        <v>0</v>
      </c>
      <c r="AF4203" s="4">
        <v>0</v>
      </c>
      <c r="AH4203" s="6">
        <v>44123</v>
      </c>
      <c r="AI4203" t="s">
        <v>106</v>
      </c>
      <c r="AJ4203" t="s">
        <v>106</v>
      </c>
      <c r="AK4203" t="s">
        <v>106</v>
      </c>
      <c r="AL4203" s="3">
        <v>7</v>
      </c>
      <c r="AM4203" s="4">
        <v>14.7</v>
      </c>
      <c r="AN4203" t="s">
        <v>106</v>
      </c>
      <c r="AO4203" t="s">
        <v>106</v>
      </c>
      <c r="AP4203" t="s">
        <v>106</v>
      </c>
      <c r="AQ4203" t="s">
        <v>106</v>
      </c>
      <c r="AR4203" t="s">
        <v>106</v>
      </c>
      <c r="AS4203" t="s">
        <v>106</v>
      </c>
      <c r="AT4203" t="s">
        <v>106</v>
      </c>
      <c r="AU4203" t="s">
        <v>108</v>
      </c>
      <c r="AV4203" t="s">
        <v>109</v>
      </c>
      <c r="AW4203" t="s">
        <v>110</v>
      </c>
      <c r="AY4203" s="4" t="s">
        <v>5069</v>
      </c>
    </row>
    <row r="4204" spans="1:51" x14ac:dyDescent="0.25">
      <c r="A4204">
        <v>2020</v>
      </c>
      <c r="B4204" s="6">
        <v>44012</v>
      </c>
      <c r="C4204" s="6">
        <v>44123</v>
      </c>
      <c r="D4204" t="str">
        <f>INDEX(parametres!$B$2:$B$57,IF(ISNUMBER(MATCH(Chiffrier!E4204,parametres!$C$2:$C$57,0)),MATCH(E4204,parametres!$C$2:$C$57,0),NA()))</f>
        <v>CN-7</v>
      </c>
      <c r="E4204" t="s">
        <v>44</v>
      </c>
      <c r="F4204" t="s">
        <v>112</v>
      </c>
      <c r="G4204" s="4">
        <f t="shared" si="90"/>
        <v>15.857142857142858</v>
      </c>
      <c r="H4204">
        <f>INDEX(Sites_coordo!$C$2:$C$62,IF(ISNUMBER(MATCH(Chiffrier!E4204,Sites_coordo!$A$2:$A$62,0)),MATCH(Chiffrier!E4204,Sites_coordo!$A$2:$A$62,0),NA()))</f>
        <v>51.448887999999997</v>
      </c>
      <c r="I4204">
        <f>INDEX(Sites_coordo!$B$2:$B$62,IF(ISNUMBER(MATCH(Chiffrier!E4204,Sites_coordo!$A$2:$A$62,0)),MATCH(Chiffrier!E4204,Sites_coordo!$A$2:$A$62,0),NA()))</f>
        <v>-57.602221999999998</v>
      </c>
      <c r="J4204" t="s">
        <v>105</v>
      </c>
      <c r="K4204" t="s">
        <v>105</v>
      </c>
      <c r="L4204" s="4">
        <v>20319676</v>
      </c>
      <c r="M4204" t="s">
        <v>151</v>
      </c>
      <c r="N4204" s="4">
        <v>5</v>
      </c>
      <c r="O4204" s="4" t="s">
        <v>121</v>
      </c>
      <c r="P4204" s="4">
        <v>3</v>
      </c>
      <c r="Q4204" s="4" t="s">
        <v>4483</v>
      </c>
      <c r="R4204" s="4">
        <v>0</v>
      </c>
      <c r="S4204">
        <v>0</v>
      </c>
      <c r="T4204" t="s">
        <v>106</v>
      </c>
      <c r="U4204">
        <v>0</v>
      </c>
      <c r="V4204" t="s">
        <v>106</v>
      </c>
      <c r="W4204">
        <v>0</v>
      </c>
      <c r="X4204">
        <v>0</v>
      </c>
      <c r="Y4204">
        <v>0</v>
      </c>
      <c r="Z4204">
        <v>0</v>
      </c>
      <c r="AA4204">
        <v>0</v>
      </c>
      <c r="AB4204" s="4">
        <v>0</v>
      </c>
      <c r="AC4204" s="4">
        <v>0</v>
      </c>
      <c r="AD4204" s="4">
        <v>0</v>
      </c>
      <c r="AE4204" s="4">
        <v>0</v>
      </c>
      <c r="AF4204" s="4">
        <v>0</v>
      </c>
      <c r="AH4204" s="6">
        <v>44123</v>
      </c>
      <c r="AI4204" t="s">
        <v>106</v>
      </c>
      <c r="AJ4204" t="s">
        <v>106</v>
      </c>
      <c r="AK4204" t="s">
        <v>106</v>
      </c>
      <c r="AL4204" s="3">
        <v>7</v>
      </c>
      <c r="AM4204" s="4">
        <v>14.7</v>
      </c>
      <c r="AN4204" t="s">
        <v>106</v>
      </c>
      <c r="AO4204" t="s">
        <v>106</v>
      </c>
      <c r="AP4204" t="s">
        <v>106</v>
      </c>
      <c r="AQ4204" t="s">
        <v>106</v>
      </c>
      <c r="AR4204" t="s">
        <v>106</v>
      </c>
      <c r="AS4204" t="s">
        <v>106</v>
      </c>
      <c r="AT4204" t="s">
        <v>106</v>
      </c>
      <c r="AU4204" t="s">
        <v>108</v>
      </c>
      <c r="AV4204" t="s">
        <v>109</v>
      </c>
      <c r="AW4204" t="s">
        <v>110</v>
      </c>
      <c r="AY4204" s="4" t="s">
        <v>5069</v>
      </c>
    </row>
    <row r="4205" spans="1:51" x14ac:dyDescent="0.25">
      <c r="A4205">
        <v>2020</v>
      </c>
      <c r="B4205" s="6">
        <v>44012</v>
      </c>
      <c r="C4205" s="6">
        <v>44123</v>
      </c>
      <c r="D4205" t="str">
        <f>INDEX(parametres!$B$2:$B$57,IF(ISNUMBER(MATCH(Chiffrier!E4205,parametres!$C$2:$C$57,0)),MATCH(E4205,parametres!$C$2:$C$57,0),NA()))</f>
        <v>CN-7</v>
      </c>
      <c r="E4205" t="s">
        <v>44</v>
      </c>
      <c r="F4205" t="s">
        <v>112</v>
      </c>
      <c r="G4205" s="4">
        <f t="shared" si="90"/>
        <v>15.857142857142858</v>
      </c>
      <c r="H4205">
        <f>INDEX(Sites_coordo!$C$2:$C$62,IF(ISNUMBER(MATCH(Chiffrier!E4205,Sites_coordo!$A$2:$A$62,0)),MATCH(Chiffrier!E4205,Sites_coordo!$A$2:$A$62,0),NA()))</f>
        <v>51.448887999999997</v>
      </c>
      <c r="I4205">
        <f>INDEX(Sites_coordo!$B$2:$B$62,IF(ISNUMBER(MATCH(Chiffrier!E4205,Sites_coordo!$A$2:$A$62,0)),MATCH(Chiffrier!E4205,Sites_coordo!$A$2:$A$62,0),NA()))</f>
        <v>-57.602221999999998</v>
      </c>
      <c r="J4205" t="s">
        <v>105</v>
      </c>
      <c r="K4205" t="s">
        <v>105</v>
      </c>
      <c r="L4205" s="4">
        <v>20319676</v>
      </c>
      <c r="M4205" t="s">
        <v>151</v>
      </c>
      <c r="N4205" s="4">
        <v>5</v>
      </c>
      <c r="O4205" s="4" t="s">
        <v>107</v>
      </c>
      <c r="P4205" s="4">
        <v>1</v>
      </c>
      <c r="Q4205" s="4" t="s">
        <v>4488</v>
      </c>
      <c r="R4205" s="4">
        <v>0</v>
      </c>
      <c r="S4205">
        <v>0</v>
      </c>
      <c r="T4205" t="s">
        <v>106</v>
      </c>
      <c r="U4205">
        <v>0</v>
      </c>
      <c r="V4205" t="s">
        <v>106</v>
      </c>
      <c r="W4205">
        <v>0</v>
      </c>
      <c r="X4205">
        <v>0</v>
      </c>
      <c r="Y4205">
        <v>0</v>
      </c>
      <c r="Z4205">
        <v>0</v>
      </c>
      <c r="AA4205">
        <v>0</v>
      </c>
      <c r="AB4205" s="4">
        <v>0</v>
      </c>
      <c r="AC4205" s="4">
        <v>0</v>
      </c>
      <c r="AD4205" s="4">
        <v>0</v>
      </c>
      <c r="AE4205" s="4">
        <v>0</v>
      </c>
      <c r="AF4205" s="4">
        <v>0</v>
      </c>
      <c r="AH4205" s="6">
        <v>44123</v>
      </c>
      <c r="AI4205" t="s">
        <v>106</v>
      </c>
      <c r="AJ4205" t="s">
        <v>106</v>
      </c>
      <c r="AK4205" t="s">
        <v>106</v>
      </c>
      <c r="AL4205" s="3">
        <v>7</v>
      </c>
      <c r="AM4205" s="4">
        <v>14.7</v>
      </c>
      <c r="AN4205" t="s">
        <v>106</v>
      </c>
      <c r="AO4205" t="s">
        <v>106</v>
      </c>
      <c r="AP4205" t="s">
        <v>106</v>
      </c>
      <c r="AQ4205" t="s">
        <v>106</v>
      </c>
      <c r="AR4205" t="s">
        <v>106</v>
      </c>
      <c r="AS4205" t="s">
        <v>106</v>
      </c>
      <c r="AT4205" t="s">
        <v>106</v>
      </c>
      <c r="AU4205" t="s">
        <v>108</v>
      </c>
      <c r="AV4205" t="s">
        <v>109</v>
      </c>
      <c r="AW4205" t="s">
        <v>110</v>
      </c>
      <c r="AY4205" s="4" t="s">
        <v>5069</v>
      </c>
    </row>
    <row r="4206" spans="1:51" x14ac:dyDescent="0.25">
      <c r="A4206">
        <v>2020</v>
      </c>
      <c r="B4206" s="6">
        <v>44012</v>
      </c>
      <c r="C4206" s="6">
        <v>44123</v>
      </c>
      <c r="D4206" t="str">
        <f>INDEX(parametres!$B$2:$B$57,IF(ISNUMBER(MATCH(Chiffrier!E4206,parametres!$C$2:$C$57,0)),MATCH(E4206,parametres!$C$2:$C$57,0),NA()))</f>
        <v>CN-7</v>
      </c>
      <c r="E4206" t="s">
        <v>44</v>
      </c>
      <c r="F4206" t="s">
        <v>112</v>
      </c>
      <c r="G4206" s="4">
        <f t="shared" si="90"/>
        <v>15.857142857142858</v>
      </c>
      <c r="H4206">
        <f>INDEX(Sites_coordo!$C$2:$C$62,IF(ISNUMBER(MATCH(Chiffrier!E4206,Sites_coordo!$A$2:$A$62,0)),MATCH(Chiffrier!E4206,Sites_coordo!$A$2:$A$62,0),NA()))</f>
        <v>51.448887999999997</v>
      </c>
      <c r="I4206">
        <f>INDEX(Sites_coordo!$B$2:$B$62,IF(ISNUMBER(MATCH(Chiffrier!E4206,Sites_coordo!$A$2:$A$62,0)),MATCH(Chiffrier!E4206,Sites_coordo!$A$2:$A$62,0),NA()))</f>
        <v>-57.602221999999998</v>
      </c>
      <c r="J4206" t="s">
        <v>105</v>
      </c>
      <c r="K4206" t="s">
        <v>105</v>
      </c>
      <c r="L4206" s="4">
        <v>20319676</v>
      </c>
      <c r="M4206" t="s">
        <v>151</v>
      </c>
      <c r="N4206" s="4">
        <v>6</v>
      </c>
      <c r="O4206" s="4" t="s">
        <v>121</v>
      </c>
      <c r="P4206" s="4">
        <v>1</v>
      </c>
      <c r="Q4206" s="4" t="s">
        <v>4485</v>
      </c>
      <c r="R4206" s="4">
        <v>0</v>
      </c>
      <c r="S4206">
        <v>0</v>
      </c>
      <c r="T4206" t="s">
        <v>106</v>
      </c>
      <c r="U4206">
        <v>0</v>
      </c>
      <c r="V4206" t="s">
        <v>106</v>
      </c>
      <c r="W4206">
        <v>0</v>
      </c>
      <c r="X4206">
        <v>0</v>
      </c>
      <c r="Y4206">
        <v>0</v>
      </c>
      <c r="Z4206">
        <v>0</v>
      </c>
      <c r="AA4206">
        <v>0</v>
      </c>
      <c r="AB4206" s="4">
        <v>0</v>
      </c>
      <c r="AC4206" s="4">
        <v>0</v>
      </c>
      <c r="AD4206" s="4">
        <v>0</v>
      </c>
      <c r="AE4206" s="4">
        <v>0</v>
      </c>
      <c r="AF4206" s="4">
        <v>0</v>
      </c>
      <c r="AH4206" s="6">
        <v>44123</v>
      </c>
      <c r="AI4206" t="s">
        <v>106</v>
      </c>
      <c r="AJ4206" t="s">
        <v>106</v>
      </c>
      <c r="AK4206" t="s">
        <v>106</v>
      </c>
      <c r="AL4206" s="3">
        <v>7</v>
      </c>
      <c r="AM4206" s="4">
        <v>14.7</v>
      </c>
      <c r="AN4206" t="s">
        <v>106</v>
      </c>
      <c r="AO4206" t="s">
        <v>106</v>
      </c>
      <c r="AP4206" t="s">
        <v>106</v>
      </c>
      <c r="AQ4206" t="s">
        <v>106</v>
      </c>
      <c r="AR4206" t="s">
        <v>106</v>
      </c>
      <c r="AS4206" t="s">
        <v>106</v>
      </c>
      <c r="AT4206" t="s">
        <v>106</v>
      </c>
      <c r="AU4206" t="s">
        <v>108</v>
      </c>
      <c r="AV4206" t="s">
        <v>109</v>
      </c>
      <c r="AW4206" t="s">
        <v>110</v>
      </c>
      <c r="AY4206" s="4" t="s">
        <v>5069</v>
      </c>
    </row>
    <row r="4207" spans="1:51" x14ac:dyDescent="0.25">
      <c r="A4207">
        <v>2020</v>
      </c>
      <c r="B4207" s="6">
        <v>44012</v>
      </c>
      <c r="C4207" s="6">
        <v>44123</v>
      </c>
      <c r="D4207" t="str">
        <f>INDEX(parametres!$B$2:$B$57,IF(ISNUMBER(MATCH(Chiffrier!E4207,parametres!$C$2:$C$57,0)),MATCH(E4207,parametres!$C$2:$C$57,0),NA()))</f>
        <v>CN-7</v>
      </c>
      <c r="E4207" t="s">
        <v>44</v>
      </c>
      <c r="F4207" t="s">
        <v>112</v>
      </c>
      <c r="G4207" s="4">
        <f t="shared" si="90"/>
        <v>15.857142857142858</v>
      </c>
      <c r="H4207">
        <f>INDEX(Sites_coordo!$C$2:$C$62,IF(ISNUMBER(MATCH(Chiffrier!E4207,Sites_coordo!$A$2:$A$62,0)),MATCH(Chiffrier!E4207,Sites_coordo!$A$2:$A$62,0),NA()))</f>
        <v>51.448887999999997</v>
      </c>
      <c r="I4207">
        <f>INDEX(Sites_coordo!$B$2:$B$62,IF(ISNUMBER(MATCH(Chiffrier!E4207,Sites_coordo!$A$2:$A$62,0)),MATCH(Chiffrier!E4207,Sites_coordo!$A$2:$A$62,0),NA()))</f>
        <v>-57.602221999999998</v>
      </c>
      <c r="J4207" t="s">
        <v>105</v>
      </c>
      <c r="K4207" t="s">
        <v>105</v>
      </c>
      <c r="L4207" s="4">
        <v>20319676</v>
      </c>
      <c r="M4207" t="s">
        <v>151</v>
      </c>
      <c r="N4207" s="4">
        <v>6</v>
      </c>
      <c r="O4207" s="4" t="s">
        <v>121</v>
      </c>
      <c r="P4207" s="4">
        <v>2</v>
      </c>
      <c r="Q4207" s="4" t="s">
        <v>4486</v>
      </c>
      <c r="R4207" s="4">
        <v>0</v>
      </c>
      <c r="S4207">
        <v>0</v>
      </c>
      <c r="T4207" t="s">
        <v>106</v>
      </c>
      <c r="U4207">
        <v>0</v>
      </c>
      <c r="V4207" t="s">
        <v>106</v>
      </c>
      <c r="W4207">
        <v>0</v>
      </c>
      <c r="X4207">
        <v>0</v>
      </c>
      <c r="Y4207">
        <v>0</v>
      </c>
      <c r="Z4207">
        <v>0</v>
      </c>
      <c r="AA4207">
        <v>0</v>
      </c>
      <c r="AB4207" s="4">
        <v>0</v>
      </c>
      <c r="AC4207" s="4">
        <v>0</v>
      </c>
      <c r="AD4207" s="4">
        <v>0</v>
      </c>
      <c r="AE4207" s="4">
        <v>0</v>
      </c>
      <c r="AF4207" s="4">
        <v>0</v>
      </c>
      <c r="AH4207" s="6">
        <v>44123</v>
      </c>
      <c r="AI4207" t="s">
        <v>106</v>
      </c>
      <c r="AJ4207" t="s">
        <v>106</v>
      </c>
      <c r="AK4207" t="s">
        <v>106</v>
      </c>
      <c r="AL4207" s="3">
        <v>7</v>
      </c>
      <c r="AM4207" s="4">
        <v>14.7</v>
      </c>
      <c r="AN4207" t="s">
        <v>106</v>
      </c>
      <c r="AO4207" t="s">
        <v>106</v>
      </c>
      <c r="AP4207" t="s">
        <v>106</v>
      </c>
      <c r="AQ4207" t="s">
        <v>106</v>
      </c>
      <c r="AR4207" t="s">
        <v>106</v>
      </c>
      <c r="AS4207" t="s">
        <v>106</v>
      </c>
      <c r="AT4207" t="s">
        <v>106</v>
      </c>
      <c r="AU4207" t="s">
        <v>108</v>
      </c>
      <c r="AV4207" t="s">
        <v>109</v>
      </c>
      <c r="AW4207" t="s">
        <v>110</v>
      </c>
      <c r="AY4207" s="4" t="s">
        <v>5069</v>
      </c>
    </row>
    <row r="4208" spans="1:51" x14ac:dyDescent="0.25">
      <c r="A4208">
        <v>2020</v>
      </c>
      <c r="B4208" s="6">
        <v>44012</v>
      </c>
      <c r="C4208" s="6">
        <v>44123</v>
      </c>
      <c r="D4208" t="str">
        <f>INDEX(parametres!$B$2:$B$57,IF(ISNUMBER(MATCH(Chiffrier!E4208,parametres!$C$2:$C$57,0)),MATCH(E4208,parametres!$C$2:$C$57,0),NA()))</f>
        <v>CN-7</v>
      </c>
      <c r="E4208" t="s">
        <v>44</v>
      </c>
      <c r="F4208" t="s">
        <v>112</v>
      </c>
      <c r="G4208" s="4">
        <f t="shared" si="90"/>
        <v>15.857142857142858</v>
      </c>
      <c r="H4208">
        <f>INDEX(Sites_coordo!$C$2:$C$62,IF(ISNUMBER(MATCH(Chiffrier!E4208,Sites_coordo!$A$2:$A$62,0)),MATCH(Chiffrier!E4208,Sites_coordo!$A$2:$A$62,0),NA()))</f>
        <v>51.448887999999997</v>
      </c>
      <c r="I4208">
        <f>INDEX(Sites_coordo!$B$2:$B$62,IF(ISNUMBER(MATCH(Chiffrier!E4208,Sites_coordo!$A$2:$A$62,0)),MATCH(Chiffrier!E4208,Sites_coordo!$A$2:$A$62,0),NA()))</f>
        <v>-57.602221999999998</v>
      </c>
      <c r="J4208" t="s">
        <v>105</v>
      </c>
      <c r="K4208" t="s">
        <v>105</v>
      </c>
      <c r="L4208" s="4">
        <v>20319676</v>
      </c>
      <c r="M4208" t="s">
        <v>151</v>
      </c>
      <c r="N4208" s="4">
        <v>6</v>
      </c>
      <c r="O4208" s="4" t="s">
        <v>121</v>
      </c>
      <c r="P4208" s="4">
        <v>3</v>
      </c>
      <c r="Q4208" s="4" t="s">
        <v>4487</v>
      </c>
      <c r="R4208" s="4">
        <v>0</v>
      </c>
      <c r="S4208">
        <v>0</v>
      </c>
      <c r="T4208" t="s">
        <v>106</v>
      </c>
      <c r="U4208">
        <v>0</v>
      </c>
      <c r="V4208" t="s">
        <v>106</v>
      </c>
      <c r="W4208">
        <v>0</v>
      </c>
      <c r="X4208">
        <v>0</v>
      </c>
      <c r="Y4208">
        <v>0</v>
      </c>
      <c r="Z4208">
        <v>0</v>
      </c>
      <c r="AA4208">
        <v>0</v>
      </c>
      <c r="AB4208" s="4">
        <v>0</v>
      </c>
      <c r="AC4208" s="4">
        <v>0</v>
      </c>
      <c r="AD4208" s="4">
        <v>0</v>
      </c>
      <c r="AE4208" s="4">
        <v>0</v>
      </c>
      <c r="AF4208" s="4">
        <v>0</v>
      </c>
      <c r="AH4208" s="6">
        <v>44123</v>
      </c>
      <c r="AI4208" t="s">
        <v>106</v>
      </c>
      <c r="AJ4208" t="s">
        <v>106</v>
      </c>
      <c r="AK4208" t="s">
        <v>106</v>
      </c>
      <c r="AL4208" s="3">
        <v>7</v>
      </c>
      <c r="AM4208" s="4">
        <v>14.7</v>
      </c>
      <c r="AN4208" t="s">
        <v>106</v>
      </c>
      <c r="AO4208" t="s">
        <v>106</v>
      </c>
      <c r="AP4208" t="s">
        <v>106</v>
      </c>
      <c r="AQ4208" t="s">
        <v>106</v>
      </c>
      <c r="AR4208" t="s">
        <v>106</v>
      </c>
      <c r="AS4208" t="s">
        <v>106</v>
      </c>
      <c r="AT4208" t="s">
        <v>106</v>
      </c>
      <c r="AU4208" t="s">
        <v>108</v>
      </c>
      <c r="AV4208" t="s">
        <v>109</v>
      </c>
      <c r="AW4208" t="s">
        <v>110</v>
      </c>
      <c r="AY4208" s="4" t="s">
        <v>5069</v>
      </c>
    </row>
    <row r="4209" spans="1:51" x14ac:dyDescent="0.25">
      <c r="A4209">
        <v>2020</v>
      </c>
      <c r="B4209" s="6">
        <v>44012</v>
      </c>
      <c r="C4209" s="6">
        <v>44123</v>
      </c>
      <c r="D4209" t="str">
        <f>INDEX(parametres!$B$2:$B$57,IF(ISNUMBER(MATCH(Chiffrier!E4209,parametres!$C$2:$C$57,0)),MATCH(E4209,parametres!$C$2:$C$57,0),NA()))</f>
        <v>CN-7</v>
      </c>
      <c r="E4209" t="s">
        <v>44</v>
      </c>
      <c r="F4209" t="s">
        <v>112</v>
      </c>
      <c r="G4209" s="4">
        <f t="shared" si="90"/>
        <v>15.857142857142858</v>
      </c>
      <c r="H4209">
        <f>INDEX(Sites_coordo!$C$2:$C$62,IF(ISNUMBER(MATCH(Chiffrier!E4209,Sites_coordo!$A$2:$A$62,0)),MATCH(Chiffrier!E4209,Sites_coordo!$A$2:$A$62,0),NA()))</f>
        <v>51.448887999999997</v>
      </c>
      <c r="I4209">
        <f>INDEX(Sites_coordo!$B$2:$B$62,IF(ISNUMBER(MATCH(Chiffrier!E4209,Sites_coordo!$A$2:$A$62,0)),MATCH(Chiffrier!E4209,Sites_coordo!$A$2:$A$62,0),NA()))</f>
        <v>-57.602221999999998</v>
      </c>
      <c r="J4209" t="s">
        <v>105</v>
      </c>
      <c r="K4209" t="s">
        <v>105</v>
      </c>
      <c r="L4209" s="4">
        <v>20319676</v>
      </c>
      <c r="M4209" t="s">
        <v>151</v>
      </c>
      <c r="N4209" s="4">
        <v>6</v>
      </c>
      <c r="O4209" s="4" t="s">
        <v>107</v>
      </c>
      <c r="P4209" s="4">
        <v>1</v>
      </c>
      <c r="Q4209" s="4" t="s">
        <v>4490</v>
      </c>
      <c r="R4209" s="4">
        <v>0</v>
      </c>
      <c r="S4209">
        <v>0</v>
      </c>
      <c r="T4209" t="s">
        <v>106</v>
      </c>
      <c r="U4209">
        <v>0</v>
      </c>
      <c r="V4209" t="s">
        <v>106</v>
      </c>
      <c r="W4209">
        <v>0</v>
      </c>
      <c r="X4209">
        <v>0</v>
      </c>
      <c r="Y4209">
        <v>0</v>
      </c>
      <c r="Z4209">
        <v>0</v>
      </c>
      <c r="AA4209">
        <v>0</v>
      </c>
      <c r="AB4209" s="4">
        <v>0</v>
      </c>
      <c r="AC4209" s="4">
        <v>0</v>
      </c>
      <c r="AD4209" s="4">
        <v>0</v>
      </c>
      <c r="AE4209" s="4">
        <v>0</v>
      </c>
      <c r="AF4209" s="4">
        <v>0</v>
      </c>
      <c r="AH4209" s="6">
        <v>44123</v>
      </c>
      <c r="AI4209" t="s">
        <v>106</v>
      </c>
      <c r="AJ4209" t="s">
        <v>106</v>
      </c>
      <c r="AK4209" t="s">
        <v>106</v>
      </c>
      <c r="AL4209" s="3">
        <v>7</v>
      </c>
      <c r="AM4209" s="4">
        <v>14.7</v>
      </c>
      <c r="AN4209" t="s">
        <v>106</v>
      </c>
      <c r="AO4209" t="s">
        <v>106</v>
      </c>
      <c r="AP4209" t="s">
        <v>106</v>
      </c>
      <c r="AQ4209" t="s">
        <v>106</v>
      </c>
      <c r="AR4209" t="s">
        <v>106</v>
      </c>
      <c r="AS4209" t="s">
        <v>106</v>
      </c>
      <c r="AT4209" t="s">
        <v>106</v>
      </c>
      <c r="AU4209" t="s">
        <v>108</v>
      </c>
      <c r="AV4209" t="s">
        <v>109</v>
      </c>
      <c r="AW4209" t="s">
        <v>110</v>
      </c>
      <c r="AY4209" s="4" t="s">
        <v>5069</v>
      </c>
    </row>
    <row r="4210" spans="1:51" x14ac:dyDescent="0.25">
      <c r="A4210">
        <v>2020</v>
      </c>
      <c r="B4210" s="6">
        <v>44012</v>
      </c>
      <c r="C4210" s="6">
        <v>44123</v>
      </c>
      <c r="D4210" t="str">
        <f>INDEX(parametres!$B$2:$B$57,IF(ISNUMBER(MATCH(Chiffrier!E4210,parametres!$C$2:$C$57,0)),MATCH(E4210,parametres!$C$2:$C$57,0),NA()))</f>
        <v>CN-7</v>
      </c>
      <c r="E4210" t="s">
        <v>44</v>
      </c>
      <c r="F4210" t="s">
        <v>112</v>
      </c>
      <c r="G4210" s="4">
        <f t="shared" si="90"/>
        <v>15.857142857142858</v>
      </c>
      <c r="H4210">
        <f>INDEX(Sites_coordo!$C$2:$C$62,IF(ISNUMBER(MATCH(Chiffrier!E4210,Sites_coordo!$A$2:$A$62,0)),MATCH(Chiffrier!E4210,Sites_coordo!$A$2:$A$62,0),NA()))</f>
        <v>51.448887999999997</v>
      </c>
      <c r="I4210">
        <f>INDEX(Sites_coordo!$B$2:$B$62,IF(ISNUMBER(MATCH(Chiffrier!E4210,Sites_coordo!$A$2:$A$62,0)),MATCH(Chiffrier!E4210,Sites_coordo!$A$2:$A$62,0),NA()))</f>
        <v>-57.602221999999998</v>
      </c>
      <c r="J4210" t="s">
        <v>105</v>
      </c>
      <c r="K4210" t="s">
        <v>105</v>
      </c>
      <c r="L4210" s="4">
        <v>20319676</v>
      </c>
      <c r="M4210" t="s">
        <v>151</v>
      </c>
      <c r="N4210" s="4">
        <v>7</v>
      </c>
      <c r="O4210" s="4" t="s">
        <v>121</v>
      </c>
      <c r="P4210" s="4">
        <v>1</v>
      </c>
      <c r="Q4210" s="4" t="s">
        <v>4491</v>
      </c>
      <c r="R4210" s="4">
        <v>0</v>
      </c>
      <c r="S4210">
        <v>0</v>
      </c>
      <c r="T4210" t="s">
        <v>106</v>
      </c>
      <c r="U4210">
        <v>0</v>
      </c>
      <c r="V4210" t="s">
        <v>106</v>
      </c>
      <c r="W4210">
        <v>0</v>
      </c>
      <c r="X4210">
        <v>0</v>
      </c>
      <c r="Y4210">
        <v>0</v>
      </c>
      <c r="Z4210">
        <v>0</v>
      </c>
      <c r="AA4210">
        <v>0</v>
      </c>
      <c r="AB4210" s="4">
        <v>0</v>
      </c>
      <c r="AC4210" s="4">
        <v>0</v>
      </c>
      <c r="AD4210" s="4">
        <v>0</v>
      </c>
      <c r="AE4210" s="4">
        <v>0</v>
      </c>
      <c r="AF4210" s="4">
        <v>0</v>
      </c>
      <c r="AH4210" s="6">
        <v>44123</v>
      </c>
      <c r="AI4210" t="s">
        <v>106</v>
      </c>
      <c r="AJ4210" t="s">
        <v>106</v>
      </c>
      <c r="AK4210" t="s">
        <v>106</v>
      </c>
      <c r="AL4210" s="3">
        <v>7</v>
      </c>
      <c r="AM4210" s="4">
        <v>14.7</v>
      </c>
      <c r="AN4210" t="s">
        <v>106</v>
      </c>
      <c r="AO4210" t="s">
        <v>106</v>
      </c>
      <c r="AP4210" t="s">
        <v>106</v>
      </c>
      <c r="AQ4210" t="s">
        <v>106</v>
      </c>
      <c r="AR4210" t="s">
        <v>106</v>
      </c>
      <c r="AS4210" t="s">
        <v>106</v>
      </c>
      <c r="AT4210" t="s">
        <v>106</v>
      </c>
      <c r="AU4210" t="s">
        <v>108</v>
      </c>
      <c r="AV4210" t="s">
        <v>109</v>
      </c>
      <c r="AW4210" t="s">
        <v>110</v>
      </c>
      <c r="AY4210" s="4" t="s">
        <v>5069</v>
      </c>
    </row>
    <row r="4211" spans="1:51" x14ac:dyDescent="0.25">
      <c r="A4211">
        <v>2020</v>
      </c>
      <c r="B4211" s="6">
        <v>44012</v>
      </c>
      <c r="C4211" s="6">
        <v>44123</v>
      </c>
      <c r="D4211" t="str">
        <f>INDEX(parametres!$B$2:$B$57,IF(ISNUMBER(MATCH(Chiffrier!E4211,parametres!$C$2:$C$57,0)),MATCH(E4211,parametres!$C$2:$C$57,0),NA()))</f>
        <v>CN-7</v>
      </c>
      <c r="E4211" t="s">
        <v>44</v>
      </c>
      <c r="F4211" t="s">
        <v>112</v>
      </c>
      <c r="G4211" s="4">
        <f t="shared" si="90"/>
        <v>15.857142857142858</v>
      </c>
      <c r="H4211">
        <f>INDEX(Sites_coordo!$C$2:$C$62,IF(ISNUMBER(MATCH(Chiffrier!E4211,Sites_coordo!$A$2:$A$62,0)),MATCH(Chiffrier!E4211,Sites_coordo!$A$2:$A$62,0),NA()))</f>
        <v>51.448887999999997</v>
      </c>
      <c r="I4211">
        <f>INDEX(Sites_coordo!$B$2:$B$62,IF(ISNUMBER(MATCH(Chiffrier!E4211,Sites_coordo!$A$2:$A$62,0)),MATCH(Chiffrier!E4211,Sites_coordo!$A$2:$A$62,0),NA()))</f>
        <v>-57.602221999999998</v>
      </c>
      <c r="J4211" t="s">
        <v>105</v>
      </c>
      <c r="K4211" t="s">
        <v>105</v>
      </c>
      <c r="L4211" s="4">
        <v>20319676</v>
      </c>
      <c r="M4211" t="s">
        <v>151</v>
      </c>
      <c r="N4211" s="4">
        <v>7</v>
      </c>
      <c r="O4211" s="4" t="s">
        <v>121</v>
      </c>
      <c r="P4211" s="4">
        <v>2</v>
      </c>
      <c r="Q4211" s="4" t="s">
        <v>4492</v>
      </c>
      <c r="R4211" s="4">
        <v>0</v>
      </c>
      <c r="S4211">
        <v>0</v>
      </c>
      <c r="T4211" t="s">
        <v>106</v>
      </c>
      <c r="U4211">
        <v>0</v>
      </c>
      <c r="V4211" t="s">
        <v>106</v>
      </c>
      <c r="W4211">
        <v>0</v>
      </c>
      <c r="X4211">
        <v>0</v>
      </c>
      <c r="Y4211">
        <v>0</v>
      </c>
      <c r="Z4211">
        <v>0</v>
      </c>
      <c r="AA4211">
        <v>0</v>
      </c>
      <c r="AB4211" s="4">
        <v>0</v>
      </c>
      <c r="AC4211" s="4">
        <v>0</v>
      </c>
      <c r="AD4211" s="4">
        <v>0</v>
      </c>
      <c r="AE4211" s="4">
        <v>0</v>
      </c>
      <c r="AF4211" s="4">
        <v>0</v>
      </c>
      <c r="AH4211" s="6">
        <v>44123</v>
      </c>
      <c r="AI4211" t="s">
        <v>106</v>
      </c>
      <c r="AJ4211" t="s">
        <v>106</v>
      </c>
      <c r="AK4211" t="s">
        <v>106</v>
      </c>
      <c r="AL4211" s="3">
        <v>7</v>
      </c>
      <c r="AM4211" s="4">
        <v>14.7</v>
      </c>
      <c r="AN4211" t="s">
        <v>106</v>
      </c>
      <c r="AO4211" t="s">
        <v>106</v>
      </c>
      <c r="AP4211" t="s">
        <v>106</v>
      </c>
      <c r="AQ4211" t="s">
        <v>106</v>
      </c>
      <c r="AR4211" t="s">
        <v>106</v>
      </c>
      <c r="AS4211" t="s">
        <v>106</v>
      </c>
      <c r="AT4211" t="s">
        <v>106</v>
      </c>
      <c r="AU4211" t="s">
        <v>108</v>
      </c>
      <c r="AV4211" t="s">
        <v>109</v>
      </c>
      <c r="AW4211" t="s">
        <v>110</v>
      </c>
      <c r="AY4211" s="4" t="s">
        <v>5069</v>
      </c>
    </row>
    <row r="4212" spans="1:51" x14ac:dyDescent="0.25">
      <c r="A4212">
        <v>2020</v>
      </c>
      <c r="B4212" s="6">
        <v>44012</v>
      </c>
      <c r="C4212" s="6">
        <v>44123</v>
      </c>
      <c r="D4212" t="str">
        <f>INDEX(parametres!$B$2:$B$57,IF(ISNUMBER(MATCH(Chiffrier!E4212,parametres!$C$2:$C$57,0)),MATCH(E4212,parametres!$C$2:$C$57,0),NA()))</f>
        <v>CN-7</v>
      </c>
      <c r="E4212" t="s">
        <v>44</v>
      </c>
      <c r="F4212" t="s">
        <v>112</v>
      </c>
      <c r="G4212" s="4">
        <f t="shared" si="90"/>
        <v>15.857142857142858</v>
      </c>
      <c r="H4212">
        <f>INDEX(Sites_coordo!$C$2:$C$62,IF(ISNUMBER(MATCH(Chiffrier!E4212,Sites_coordo!$A$2:$A$62,0)),MATCH(Chiffrier!E4212,Sites_coordo!$A$2:$A$62,0),NA()))</f>
        <v>51.448887999999997</v>
      </c>
      <c r="I4212">
        <f>INDEX(Sites_coordo!$B$2:$B$62,IF(ISNUMBER(MATCH(Chiffrier!E4212,Sites_coordo!$A$2:$A$62,0)),MATCH(Chiffrier!E4212,Sites_coordo!$A$2:$A$62,0),NA()))</f>
        <v>-57.602221999999998</v>
      </c>
      <c r="J4212" t="s">
        <v>105</v>
      </c>
      <c r="K4212" t="s">
        <v>105</v>
      </c>
      <c r="L4212" s="4">
        <v>20319676</v>
      </c>
      <c r="M4212" t="s">
        <v>151</v>
      </c>
      <c r="N4212" s="4">
        <v>7</v>
      </c>
      <c r="O4212" s="4" t="s">
        <v>121</v>
      </c>
      <c r="P4212" s="4">
        <v>3</v>
      </c>
      <c r="Q4212" s="4" t="s">
        <v>4493</v>
      </c>
      <c r="R4212" s="4">
        <v>0</v>
      </c>
      <c r="S4212">
        <v>0</v>
      </c>
      <c r="T4212" t="s">
        <v>106</v>
      </c>
      <c r="U4212">
        <v>0</v>
      </c>
      <c r="V4212" t="s">
        <v>106</v>
      </c>
      <c r="W4212">
        <v>0</v>
      </c>
      <c r="X4212">
        <v>0</v>
      </c>
      <c r="Y4212">
        <v>0</v>
      </c>
      <c r="Z4212">
        <v>0</v>
      </c>
      <c r="AA4212">
        <v>0</v>
      </c>
      <c r="AB4212" s="4">
        <v>0</v>
      </c>
      <c r="AC4212" s="4">
        <v>0</v>
      </c>
      <c r="AD4212" s="4">
        <v>0</v>
      </c>
      <c r="AE4212" s="4">
        <v>0</v>
      </c>
      <c r="AF4212" s="4">
        <v>0</v>
      </c>
      <c r="AH4212" s="6">
        <v>44123</v>
      </c>
      <c r="AI4212" t="s">
        <v>106</v>
      </c>
      <c r="AJ4212" t="s">
        <v>106</v>
      </c>
      <c r="AK4212" t="s">
        <v>106</v>
      </c>
      <c r="AL4212" s="3">
        <v>7</v>
      </c>
      <c r="AM4212" s="4">
        <v>14.7</v>
      </c>
      <c r="AN4212" t="s">
        <v>106</v>
      </c>
      <c r="AO4212" t="s">
        <v>106</v>
      </c>
      <c r="AP4212" t="s">
        <v>106</v>
      </c>
      <c r="AQ4212" t="s">
        <v>106</v>
      </c>
      <c r="AR4212" t="s">
        <v>106</v>
      </c>
      <c r="AS4212" t="s">
        <v>106</v>
      </c>
      <c r="AT4212" t="s">
        <v>106</v>
      </c>
      <c r="AU4212" t="s">
        <v>108</v>
      </c>
      <c r="AV4212" t="s">
        <v>109</v>
      </c>
      <c r="AW4212" t="s">
        <v>110</v>
      </c>
      <c r="AY4212" s="4" t="s">
        <v>5069</v>
      </c>
    </row>
    <row r="4213" spans="1:51" x14ac:dyDescent="0.25">
      <c r="A4213">
        <v>2020</v>
      </c>
      <c r="B4213" s="6">
        <v>44012</v>
      </c>
      <c r="C4213" s="6">
        <v>44123</v>
      </c>
      <c r="D4213" t="str">
        <f>INDEX(parametres!$B$2:$B$57,IF(ISNUMBER(MATCH(Chiffrier!E4213,parametres!$C$2:$C$57,0)),MATCH(E4213,parametres!$C$2:$C$57,0),NA()))</f>
        <v>CN-7</v>
      </c>
      <c r="E4213" t="s">
        <v>44</v>
      </c>
      <c r="F4213" t="s">
        <v>112</v>
      </c>
      <c r="G4213" s="4">
        <f t="shared" si="90"/>
        <v>15.857142857142858</v>
      </c>
      <c r="H4213">
        <f>INDEX(Sites_coordo!$C$2:$C$62,IF(ISNUMBER(MATCH(Chiffrier!E4213,Sites_coordo!$A$2:$A$62,0)),MATCH(Chiffrier!E4213,Sites_coordo!$A$2:$A$62,0),NA()))</f>
        <v>51.448887999999997</v>
      </c>
      <c r="I4213">
        <f>INDEX(Sites_coordo!$B$2:$B$62,IF(ISNUMBER(MATCH(Chiffrier!E4213,Sites_coordo!$A$2:$A$62,0)),MATCH(Chiffrier!E4213,Sites_coordo!$A$2:$A$62,0),NA()))</f>
        <v>-57.602221999999998</v>
      </c>
      <c r="J4213" t="s">
        <v>105</v>
      </c>
      <c r="K4213" t="s">
        <v>105</v>
      </c>
      <c r="L4213" s="4">
        <v>20319676</v>
      </c>
      <c r="M4213" t="s">
        <v>151</v>
      </c>
      <c r="N4213" s="4">
        <v>7</v>
      </c>
      <c r="O4213" s="4" t="s">
        <v>107</v>
      </c>
      <c r="P4213" s="4">
        <v>1</v>
      </c>
      <c r="Q4213" s="4" t="s">
        <v>4489</v>
      </c>
      <c r="R4213" s="4">
        <v>0</v>
      </c>
      <c r="S4213">
        <v>0</v>
      </c>
      <c r="T4213" t="s">
        <v>106</v>
      </c>
      <c r="U4213">
        <v>0</v>
      </c>
      <c r="V4213" t="s">
        <v>106</v>
      </c>
      <c r="W4213">
        <v>0</v>
      </c>
      <c r="X4213">
        <v>0</v>
      </c>
      <c r="Y4213">
        <v>0</v>
      </c>
      <c r="Z4213">
        <v>0</v>
      </c>
      <c r="AA4213">
        <v>0</v>
      </c>
      <c r="AB4213" s="4">
        <v>0</v>
      </c>
      <c r="AC4213" s="4">
        <v>0</v>
      </c>
      <c r="AD4213" s="4">
        <v>0</v>
      </c>
      <c r="AE4213" s="4">
        <v>0</v>
      </c>
      <c r="AF4213" s="4">
        <v>0</v>
      </c>
      <c r="AH4213" s="6">
        <v>44123</v>
      </c>
      <c r="AI4213" t="s">
        <v>106</v>
      </c>
      <c r="AJ4213" t="s">
        <v>106</v>
      </c>
      <c r="AK4213" t="s">
        <v>106</v>
      </c>
      <c r="AL4213" s="3">
        <v>7</v>
      </c>
      <c r="AM4213" s="4">
        <v>14.7</v>
      </c>
      <c r="AN4213" t="s">
        <v>106</v>
      </c>
      <c r="AO4213" t="s">
        <v>106</v>
      </c>
      <c r="AP4213" t="s">
        <v>106</v>
      </c>
      <c r="AQ4213" t="s">
        <v>106</v>
      </c>
      <c r="AR4213" t="s">
        <v>106</v>
      </c>
      <c r="AS4213" t="s">
        <v>106</v>
      </c>
      <c r="AT4213" t="s">
        <v>106</v>
      </c>
      <c r="AU4213" t="s">
        <v>108</v>
      </c>
      <c r="AV4213" t="s">
        <v>109</v>
      </c>
      <c r="AW4213" t="s">
        <v>110</v>
      </c>
      <c r="AY4213" s="4" t="s">
        <v>5069</v>
      </c>
    </row>
    <row r="4214" spans="1:51" x14ac:dyDescent="0.25">
      <c r="A4214">
        <v>2020</v>
      </c>
      <c r="B4214" s="6">
        <v>44012</v>
      </c>
      <c r="C4214" s="6">
        <v>44123</v>
      </c>
      <c r="D4214" t="str">
        <f>INDEX(parametres!$B$2:$B$57,IF(ISNUMBER(MATCH(Chiffrier!E4214,parametres!$C$2:$C$57,0)),MATCH(E4214,parametres!$C$2:$C$57,0),NA()))</f>
        <v>CN-7</v>
      </c>
      <c r="E4214" t="s">
        <v>44</v>
      </c>
      <c r="F4214" t="s">
        <v>112</v>
      </c>
      <c r="G4214" s="4">
        <f t="shared" si="90"/>
        <v>15.857142857142858</v>
      </c>
      <c r="H4214">
        <f>INDEX(Sites_coordo!$C$2:$C$62,IF(ISNUMBER(MATCH(Chiffrier!E4214,Sites_coordo!$A$2:$A$62,0)),MATCH(Chiffrier!E4214,Sites_coordo!$A$2:$A$62,0),NA()))</f>
        <v>51.448887999999997</v>
      </c>
      <c r="I4214">
        <f>INDEX(Sites_coordo!$B$2:$B$62,IF(ISNUMBER(MATCH(Chiffrier!E4214,Sites_coordo!$A$2:$A$62,0)),MATCH(Chiffrier!E4214,Sites_coordo!$A$2:$A$62,0),NA()))</f>
        <v>-57.602221999999998</v>
      </c>
      <c r="J4214" t="s">
        <v>105</v>
      </c>
      <c r="K4214" t="s">
        <v>105</v>
      </c>
      <c r="L4214" s="4">
        <v>20319676</v>
      </c>
      <c r="M4214" t="s">
        <v>151</v>
      </c>
      <c r="N4214" s="4">
        <v>8</v>
      </c>
      <c r="O4214" s="4" t="s">
        <v>121</v>
      </c>
      <c r="P4214" s="4">
        <v>1</v>
      </c>
      <c r="Q4214" s="4" t="s">
        <v>4495</v>
      </c>
      <c r="R4214" s="4">
        <v>0</v>
      </c>
      <c r="S4214">
        <v>0</v>
      </c>
      <c r="T4214" t="s">
        <v>106</v>
      </c>
      <c r="U4214">
        <v>0</v>
      </c>
      <c r="V4214" t="s">
        <v>106</v>
      </c>
      <c r="W4214">
        <v>0</v>
      </c>
      <c r="X4214">
        <v>0</v>
      </c>
      <c r="Y4214">
        <v>0</v>
      </c>
      <c r="Z4214">
        <v>0</v>
      </c>
      <c r="AA4214">
        <v>0</v>
      </c>
      <c r="AB4214" s="4">
        <v>0</v>
      </c>
      <c r="AC4214" s="4">
        <v>0</v>
      </c>
      <c r="AD4214" s="4">
        <v>0</v>
      </c>
      <c r="AE4214" s="4">
        <v>0</v>
      </c>
      <c r="AF4214" s="4">
        <v>0</v>
      </c>
      <c r="AH4214" s="6">
        <v>44123</v>
      </c>
      <c r="AI4214" t="s">
        <v>106</v>
      </c>
      <c r="AJ4214" t="s">
        <v>106</v>
      </c>
      <c r="AK4214" t="s">
        <v>106</v>
      </c>
      <c r="AL4214" s="3">
        <v>7</v>
      </c>
      <c r="AM4214" s="4">
        <v>14.7</v>
      </c>
      <c r="AN4214" t="s">
        <v>106</v>
      </c>
      <c r="AO4214" t="s">
        <v>106</v>
      </c>
      <c r="AP4214" t="s">
        <v>106</v>
      </c>
      <c r="AQ4214" t="s">
        <v>106</v>
      </c>
      <c r="AR4214" t="s">
        <v>106</v>
      </c>
      <c r="AS4214" t="s">
        <v>106</v>
      </c>
      <c r="AT4214" t="s">
        <v>106</v>
      </c>
      <c r="AU4214" t="s">
        <v>108</v>
      </c>
      <c r="AV4214" t="s">
        <v>109</v>
      </c>
      <c r="AW4214" t="s">
        <v>110</v>
      </c>
      <c r="AY4214" s="4" t="s">
        <v>5069</v>
      </c>
    </row>
    <row r="4215" spans="1:51" x14ac:dyDescent="0.25">
      <c r="A4215">
        <v>2020</v>
      </c>
      <c r="B4215" s="6">
        <v>44012</v>
      </c>
      <c r="C4215" s="6">
        <v>44123</v>
      </c>
      <c r="D4215" t="str">
        <f>INDEX(parametres!$B$2:$B$57,IF(ISNUMBER(MATCH(Chiffrier!E4215,parametres!$C$2:$C$57,0)),MATCH(E4215,parametres!$C$2:$C$57,0),NA()))</f>
        <v>CN-7</v>
      </c>
      <c r="E4215" t="s">
        <v>44</v>
      </c>
      <c r="F4215" t="s">
        <v>112</v>
      </c>
      <c r="G4215" s="4">
        <f t="shared" si="90"/>
        <v>15.857142857142858</v>
      </c>
      <c r="H4215">
        <f>INDEX(Sites_coordo!$C$2:$C$62,IF(ISNUMBER(MATCH(Chiffrier!E4215,Sites_coordo!$A$2:$A$62,0)),MATCH(Chiffrier!E4215,Sites_coordo!$A$2:$A$62,0),NA()))</f>
        <v>51.448887999999997</v>
      </c>
      <c r="I4215">
        <f>INDEX(Sites_coordo!$B$2:$B$62,IF(ISNUMBER(MATCH(Chiffrier!E4215,Sites_coordo!$A$2:$A$62,0)),MATCH(Chiffrier!E4215,Sites_coordo!$A$2:$A$62,0),NA()))</f>
        <v>-57.602221999999998</v>
      </c>
      <c r="J4215" t="s">
        <v>105</v>
      </c>
      <c r="K4215" t="s">
        <v>105</v>
      </c>
      <c r="L4215" s="4">
        <v>20319676</v>
      </c>
      <c r="M4215" t="s">
        <v>151</v>
      </c>
      <c r="N4215" s="4">
        <v>8</v>
      </c>
      <c r="O4215" s="4" t="s">
        <v>121</v>
      </c>
      <c r="P4215" s="4">
        <v>2</v>
      </c>
      <c r="Q4215" s="4" t="s">
        <v>4496</v>
      </c>
      <c r="R4215" s="4">
        <v>0</v>
      </c>
      <c r="S4215">
        <v>0</v>
      </c>
      <c r="T4215" t="s">
        <v>106</v>
      </c>
      <c r="U4215">
        <v>0</v>
      </c>
      <c r="V4215" t="s">
        <v>106</v>
      </c>
      <c r="W4215">
        <v>0</v>
      </c>
      <c r="X4215">
        <v>0</v>
      </c>
      <c r="Y4215">
        <v>0</v>
      </c>
      <c r="Z4215">
        <v>0</v>
      </c>
      <c r="AA4215">
        <v>0</v>
      </c>
      <c r="AB4215" s="4">
        <v>0</v>
      </c>
      <c r="AC4215" s="4">
        <v>0</v>
      </c>
      <c r="AD4215" s="4">
        <v>0</v>
      </c>
      <c r="AE4215" s="4">
        <v>0</v>
      </c>
      <c r="AF4215" s="4">
        <v>0</v>
      </c>
      <c r="AH4215" s="6">
        <v>44123</v>
      </c>
      <c r="AI4215" t="s">
        <v>106</v>
      </c>
      <c r="AJ4215" t="s">
        <v>106</v>
      </c>
      <c r="AK4215" t="s">
        <v>106</v>
      </c>
      <c r="AL4215" s="3">
        <v>7</v>
      </c>
      <c r="AM4215" s="4">
        <v>14.7</v>
      </c>
      <c r="AN4215" t="s">
        <v>106</v>
      </c>
      <c r="AO4215" t="s">
        <v>106</v>
      </c>
      <c r="AP4215" t="s">
        <v>106</v>
      </c>
      <c r="AQ4215" t="s">
        <v>106</v>
      </c>
      <c r="AR4215" t="s">
        <v>106</v>
      </c>
      <c r="AS4215" t="s">
        <v>106</v>
      </c>
      <c r="AT4215" t="s">
        <v>106</v>
      </c>
      <c r="AU4215" t="s">
        <v>108</v>
      </c>
      <c r="AV4215" t="s">
        <v>109</v>
      </c>
      <c r="AW4215" t="s">
        <v>110</v>
      </c>
      <c r="AY4215" s="4" t="s">
        <v>5069</v>
      </c>
    </row>
    <row r="4216" spans="1:51" x14ac:dyDescent="0.25">
      <c r="A4216">
        <v>2020</v>
      </c>
      <c r="B4216" s="6">
        <v>44012</v>
      </c>
      <c r="C4216" s="6">
        <v>44123</v>
      </c>
      <c r="D4216" t="str">
        <f>INDEX(parametres!$B$2:$B$57,IF(ISNUMBER(MATCH(Chiffrier!E4216,parametres!$C$2:$C$57,0)),MATCH(E4216,parametres!$C$2:$C$57,0),NA()))</f>
        <v>CN-7</v>
      </c>
      <c r="E4216" t="s">
        <v>44</v>
      </c>
      <c r="F4216" t="s">
        <v>112</v>
      </c>
      <c r="G4216" s="4">
        <f t="shared" si="90"/>
        <v>15.857142857142858</v>
      </c>
      <c r="H4216">
        <f>INDEX(Sites_coordo!$C$2:$C$62,IF(ISNUMBER(MATCH(Chiffrier!E4216,Sites_coordo!$A$2:$A$62,0)),MATCH(Chiffrier!E4216,Sites_coordo!$A$2:$A$62,0),NA()))</f>
        <v>51.448887999999997</v>
      </c>
      <c r="I4216">
        <f>INDEX(Sites_coordo!$B$2:$B$62,IF(ISNUMBER(MATCH(Chiffrier!E4216,Sites_coordo!$A$2:$A$62,0)),MATCH(Chiffrier!E4216,Sites_coordo!$A$2:$A$62,0),NA()))</f>
        <v>-57.602221999999998</v>
      </c>
      <c r="J4216" t="s">
        <v>105</v>
      </c>
      <c r="K4216" t="s">
        <v>105</v>
      </c>
      <c r="L4216" s="4">
        <v>20319676</v>
      </c>
      <c r="M4216" t="s">
        <v>151</v>
      </c>
      <c r="N4216" s="4">
        <v>8</v>
      </c>
      <c r="O4216" s="4" t="s">
        <v>121</v>
      </c>
      <c r="P4216" s="4">
        <v>3</v>
      </c>
      <c r="Q4216" s="4" t="s">
        <v>4497</v>
      </c>
      <c r="R4216" s="4">
        <v>0</v>
      </c>
      <c r="S4216">
        <v>0</v>
      </c>
      <c r="T4216" t="s">
        <v>106</v>
      </c>
      <c r="U4216">
        <v>0</v>
      </c>
      <c r="V4216" t="s">
        <v>106</v>
      </c>
      <c r="W4216">
        <v>0</v>
      </c>
      <c r="X4216">
        <v>0</v>
      </c>
      <c r="Y4216">
        <v>0</v>
      </c>
      <c r="Z4216">
        <v>0</v>
      </c>
      <c r="AA4216">
        <v>0</v>
      </c>
      <c r="AB4216" s="4">
        <v>0</v>
      </c>
      <c r="AC4216" s="4">
        <v>0</v>
      </c>
      <c r="AD4216" s="4">
        <v>0</v>
      </c>
      <c r="AE4216" s="4">
        <v>0</v>
      </c>
      <c r="AF4216" s="4">
        <v>0</v>
      </c>
      <c r="AH4216" s="6">
        <v>44123</v>
      </c>
      <c r="AI4216" t="s">
        <v>106</v>
      </c>
      <c r="AJ4216" t="s">
        <v>106</v>
      </c>
      <c r="AK4216" t="s">
        <v>106</v>
      </c>
      <c r="AL4216" s="3">
        <v>7</v>
      </c>
      <c r="AM4216" s="4">
        <v>14.7</v>
      </c>
      <c r="AN4216" t="s">
        <v>106</v>
      </c>
      <c r="AO4216" t="s">
        <v>106</v>
      </c>
      <c r="AP4216" t="s">
        <v>106</v>
      </c>
      <c r="AQ4216" t="s">
        <v>106</v>
      </c>
      <c r="AR4216" t="s">
        <v>106</v>
      </c>
      <c r="AS4216" t="s">
        <v>106</v>
      </c>
      <c r="AT4216" t="s">
        <v>106</v>
      </c>
      <c r="AU4216" t="s">
        <v>108</v>
      </c>
      <c r="AV4216" t="s">
        <v>109</v>
      </c>
      <c r="AW4216" t="s">
        <v>110</v>
      </c>
      <c r="AY4216" s="4" t="s">
        <v>5069</v>
      </c>
    </row>
    <row r="4217" spans="1:51" x14ac:dyDescent="0.25">
      <c r="A4217">
        <v>2020</v>
      </c>
      <c r="B4217" s="6">
        <v>44012</v>
      </c>
      <c r="C4217" s="6">
        <v>44123</v>
      </c>
      <c r="D4217" t="str">
        <f>INDEX(parametres!$B$2:$B$57,IF(ISNUMBER(MATCH(Chiffrier!E4217,parametres!$C$2:$C$57,0)),MATCH(E4217,parametres!$C$2:$C$57,0),NA()))</f>
        <v>CN-7</v>
      </c>
      <c r="E4217" t="s">
        <v>44</v>
      </c>
      <c r="F4217" t="s">
        <v>112</v>
      </c>
      <c r="G4217" s="4">
        <f t="shared" si="90"/>
        <v>15.857142857142858</v>
      </c>
      <c r="H4217">
        <f>INDEX(Sites_coordo!$C$2:$C$62,IF(ISNUMBER(MATCH(Chiffrier!E4217,Sites_coordo!$A$2:$A$62,0)),MATCH(Chiffrier!E4217,Sites_coordo!$A$2:$A$62,0),NA()))</f>
        <v>51.448887999999997</v>
      </c>
      <c r="I4217">
        <f>INDEX(Sites_coordo!$B$2:$B$62,IF(ISNUMBER(MATCH(Chiffrier!E4217,Sites_coordo!$A$2:$A$62,0)),MATCH(Chiffrier!E4217,Sites_coordo!$A$2:$A$62,0),NA()))</f>
        <v>-57.602221999999998</v>
      </c>
      <c r="J4217" t="s">
        <v>105</v>
      </c>
      <c r="K4217" t="s">
        <v>105</v>
      </c>
      <c r="L4217" s="4">
        <v>20319676</v>
      </c>
      <c r="M4217" t="s">
        <v>151</v>
      </c>
      <c r="N4217" s="4">
        <v>8</v>
      </c>
      <c r="O4217" s="4" t="s">
        <v>107</v>
      </c>
      <c r="P4217" s="4">
        <v>1</v>
      </c>
      <c r="Q4217" s="4" t="s">
        <v>4494</v>
      </c>
      <c r="R4217" s="4">
        <v>0</v>
      </c>
      <c r="S4217">
        <v>0</v>
      </c>
      <c r="T4217" t="s">
        <v>106</v>
      </c>
      <c r="U4217">
        <v>0</v>
      </c>
      <c r="V4217" t="s">
        <v>106</v>
      </c>
      <c r="W4217">
        <v>0</v>
      </c>
      <c r="X4217">
        <v>0</v>
      </c>
      <c r="Y4217">
        <v>0</v>
      </c>
      <c r="Z4217">
        <v>0</v>
      </c>
      <c r="AA4217">
        <v>0</v>
      </c>
      <c r="AB4217" s="4">
        <v>0</v>
      </c>
      <c r="AC4217" s="4">
        <v>0</v>
      </c>
      <c r="AD4217" s="4">
        <v>0</v>
      </c>
      <c r="AE4217" s="4">
        <v>0</v>
      </c>
      <c r="AF4217" s="4">
        <v>0</v>
      </c>
      <c r="AH4217" s="6">
        <v>44123</v>
      </c>
      <c r="AI4217" t="s">
        <v>106</v>
      </c>
      <c r="AJ4217" t="s">
        <v>106</v>
      </c>
      <c r="AK4217" t="s">
        <v>106</v>
      </c>
      <c r="AL4217" s="3">
        <v>7</v>
      </c>
      <c r="AM4217" s="4">
        <v>14.7</v>
      </c>
      <c r="AN4217" t="s">
        <v>106</v>
      </c>
      <c r="AO4217" t="s">
        <v>106</v>
      </c>
      <c r="AP4217" t="s">
        <v>106</v>
      </c>
      <c r="AQ4217" t="s">
        <v>106</v>
      </c>
      <c r="AR4217" t="s">
        <v>106</v>
      </c>
      <c r="AS4217" t="s">
        <v>106</v>
      </c>
      <c r="AT4217" t="s">
        <v>106</v>
      </c>
      <c r="AU4217" t="s">
        <v>108</v>
      </c>
      <c r="AV4217" t="s">
        <v>109</v>
      </c>
      <c r="AW4217" t="s">
        <v>110</v>
      </c>
      <c r="AY4217" s="4" t="s">
        <v>5069</v>
      </c>
    </row>
    <row r="4218" spans="1:51" x14ac:dyDescent="0.25">
      <c r="A4218">
        <v>2020</v>
      </c>
      <c r="B4218" s="6">
        <v>44012</v>
      </c>
      <c r="C4218" s="6">
        <v>44123</v>
      </c>
      <c r="D4218" t="str">
        <f>INDEX(parametres!$B$2:$B$57,IF(ISNUMBER(MATCH(Chiffrier!E4218,parametres!$C$2:$C$57,0)),MATCH(E4218,parametres!$C$2:$C$57,0),NA()))</f>
        <v>CN-7</v>
      </c>
      <c r="E4218" t="s">
        <v>44</v>
      </c>
      <c r="F4218" t="s">
        <v>112</v>
      </c>
      <c r="G4218" s="4">
        <f t="shared" si="90"/>
        <v>15.857142857142858</v>
      </c>
      <c r="H4218">
        <f>INDEX(Sites_coordo!$C$2:$C$62,IF(ISNUMBER(MATCH(Chiffrier!E4218,Sites_coordo!$A$2:$A$62,0)),MATCH(Chiffrier!E4218,Sites_coordo!$A$2:$A$62,0),NA()))</f>
        <v>51.448887999999997</v>
      </c>
      <c r="I4218">
        <f>INDEX(Sites_coordo!$B$2:$B$62,IF(ISNUMBER(MATCH(Chiffrier!E4218,Sites_coordo!$A$2:$A$62,0)),MATCH(Chiffrier!E4218,Sites_coordo!$A$2:$A$62,0),NA()))</f>
        <v>-57.602221999999998</v>
      </c>
      <c r="J4218" t="s">
        <v>105</v>
      </c>
      <c r="K4218" t="s">
        <v>105</v>
      </c>
      <c r="L4218" s="4">
        <v>20319676</v>
      </c>
      <c r="M4218" t="s">
        <v>151</v>
      </c>
      <c r="N4218" s="4">
        <v>9</v>
      </c>
      <c r="O4218" s="4" t="s">
        <v>121</v>
      </c>
      <c r="P4218" s="4">
        <v>1</v>
      </c>
      <c r="Q4218" s="4" t="s">
        <v>4498</v>
      </c>
      <c r="R4218" s="4">
        <v>0</v>
      </c>
      <c r="S4218">
        <v>0</v>
      </c>
      <c r="T4218" t="s">
        <v>106</v>
      </c>
      <c r="U4218">
        <v>0</v>
      </c>
      <c r="V4218" t="s">
        <v>106</v>
      </c>
      <c r="W4218">
        <v>0</v>
      </c>
      <c r="X4218">
        <v>0</v>
      </c>
      <c r="Y4218">
        <v>0</v>
      </c>
      <c r="Z4218">
        <v>0</v>
      </c>
      <c r="AA4218">
        <v>0</v>
      </c>
      <c r="AB4218" s="4">
        <v>0</v>
      </c>
      <c r="AC4218" s="4">
        <v>0</v>
      </c>
      <c r="AD4218" s="4">
        <v>0</v>
      </c>
      <c r="AE4218" s="4">
        <v>0</v>
      </c>
      <c r="AF4218" s="4">
        <v>0</v>
      </c>
      <c r="AH4218" s="6">
        <v>44123</v>
      </c>
      <c r="AI4218" t="s">
        <v>106</v>
      </c>
      <c r="AJ4218" t="s">
        <v>106</v>
      </c>
      <c r="AK4218" t="s">
        <v>106</v>
      </c>
      <c r="AL4218" s="3">
        <v>7</v>
      </c>
      <c r="AM4218" s="4">
        <v>14.7</v>
      </c>
      <c r="AN4218" t="s">
        <v>106</v>
      </c>
      <c r="AO4218" t="s">
        <v>106</v>
      </c>
      <c r="AP4218" t="s">
        <v>106</v>
      </c>
      <c r="AQ4218" t="s">
        <v>106</v>
      </c>
      <c r="AR4218" t="s">
        <v>106</v>
      </c>
      <c r="AS4218" t="s">
        <v>106</v>
      </c>
      <c r="AT4218" t="s">
        <v>106</v>
      </c>
      <c r="AU4218" t="s">
        <v>108</v>
      </c>
      <c r="AV4218" t="s">
        <v>109</v>
      </c>
      <c r="AW4218" t="s">
        <v>110</v>
      </c>
      <c r="AY4218" s="4" t="s">
        <v>5069</v>
      </c>
    </row>
    <row r="4219" spans="1:51" x14ac:dyDescent="0.25">
      <c r="A4219">
        <v>2020</v>
      </c>
      <c r="B4219" s="6">
        <v>44012</v>
      </c>
      <c r="C4219" s="6">
        <v>44123</v>
      </c>
      <c r="D4219" t="str">
        <f>INDEX(parametres!$B$2:$B$57,IF(ISNUMBER(MATCH(Chiffrier!E4219,parametres!$C$2:$C$57,0)),MATCH(E4219,parametres!$C$2:$C$57,0),NA()))</f>
        <v>CN-7</v>
      </c>
      <c r="E4219" t="s">
        <v>44</v>
      </c>
      <c r="F4219" t="s">
        <v>112</v>
      </c>
      <c r="G4219" s="4">
        <f t="shared" si="90"/>
        <v>15.857142857142858</v>
      </c>
      <c r="H4219">
        <f>INDEX(Sites_coordo!$C$2:$C$62,IF(ISNUMBER(MATCH(Chiffrier!E4219,Sites_coordo!$A$2:$A$62,0)),MATCH(Chiffrier!E4219,Sites_coordo!$A$2:$A$62,0),NA()))</f>
        <v>51.448887999999997</v>
      </c>
      <c r="I4219">
        <f>INDEX(Sites_coordo!$B$2:$B$62,IF(ISNUMBER(MATCH(Chiffrier!E4219,Sites_coordo!$A$2:$A$62,0)),MATCH(Chiffrier!E4219,Sites_coordo!$A$2:$A$62,0),NA()))</f>
        <v>-57.602221999999998</v>
      </c>
      <c r="J4219" t="s">
        <v>105</v>
      </c>
      <c r="K4219" t="s">
        <v>105</v>
      </c>
      <c r="L4219" s="4">
        <v>20319676</v>
      </c>
      <c r="M4219" t="s">
        <v>151</v>
      </c>
      <c r="N4219" s="4">
        <v>9</v>
      </c>
      <c r="O4219" s="4" t="s">
        <v>121</v>
      </c>
      <c r="P4219" s="4">
        <v>2</v>
      </c>
      <c r="Q4219" s="4" t="s">
        <v>4499</v>
      </c>
      <c r="R4219" s="4">
        <v>0</v>
      </c>
      <c r="S4219">
        <v>0</v>
      </c>
      <c r="T4219" t="s">
        <v>106</v>
      </c>
      <c r="U4219">
        <v>0</v>
      </c>
      <c r="V4219" t="s">
        <v>106</v>
      </c>
      <c r="W4219">
        <v>0</v>
      </c>
      <c r="X4219">
        <v>0</v>
      </c>
      <c r="Y4219">
        <v>0</v>
      </c>
      <c r="Z4219">
        <v>0</v>
      </c>
      <c r="AA4219">
        <v>0</v>
      </c>
      <c r="AB4219" s="4">
        <v>0</v>
      </c>
      <c r="AC4219" s="4">
        <v>0</v>
      </c>
      <c r="AD4219" s="4">
        <v>0</v>
      </c>
      <c r="AE4219" s="4">
        <v>0</v>
      </c>
      <c r="AF4219" s="4">
        <v>0</v>
      </c>
      <c r="AH4219" s="6">
        <v>44123</v>
      </c>
      <c r="AI4219" t="s">
        <v>106</v>
      </c>
      <c r="AJ4219" t="s">
        <v>106</v>
      </c>
      <c r="AK4219" t="s">
        <v>106</v>
      </c>
      <c r="AL4219" s="3">
        <v>7</v>
      </c>
      <c r="AM4219" s="4">
        <v>14.7</v>
      </c>
      <c r="AN4219" t="s">
        <v>106</v>
      </c>
      <c r="AO4219" t="s">
        <v>106</v>
      </c>
      <c r="AP4219" t="s">
        <v>106</v>
      </c>
      <c r="AQ4219" t="s">
        <v>106</v>
      </c>
      <c r="AR4219" t="s">
        <v>106</v>
      </c>
      <c r="AS4219" t="s">
        <v>106</v>
      </c>
      <c r="AT4219" t="s">
        <v>106</v>
      </c>
      <c r="AU4219" t="s">
        <v>108</v>
      </c>
      <c r="AV4219" t="s">
        <v>109</v>
      </c>
      <c r="AW4219" t="s">
        <v>110</v>
      </c>
      <c r="AY4219" s="4" t="s">
        <v>5069</v>
      </c>
    </row>
    <row r="4220" spans="1:51" x14ac:dyDescent="0.25">
      <c r="A4220">
        <v>2020</v>
      </c>
      <c r="B4220" s="6">
        <v>44012</v>
      </c>
      <c r="C4220" s="6">
        <v>44123</v>
      </c>
      <c r="D4220" t="str">
        <f>INDEX(parametres!$B$2:$B$57,IF(ISNUMBER(MATCH(Chiffrier!E4220,parametres!$C$2:$C$57,0)),MATCH(E4220,parametres!$C$2:$C$57,0),NA()))</f>
        <v>CN-7</v>
      </c>
      <c r="E4220" t="s">
        <v>44</v>
      </c>
      <c r="F4220" t="s">
        <v>112</v>
      </c>
      <c r="G4220" s="4">
        <f t="shared" si="90"/>
        <v>15.857142857142858</v>
      </c>
      <c r="H4220">
        <f>INDEX(Sites_coordo!$C$2:$C$62,IF(ISNUMBER(MATCH(Chiffrier!E4220,Sites_coordo!$A$2:$A$62,0)),MATCH(Chiffrier!E4220,Sites_coordo!$A$2:$A$62,0),NA()))</f>
        <v>51.448887999999997</v>
      </c>
      <c r="I4220">
        <f>INDEX(Sites_coordo!$B$2:$B$62,IF(ISNUMBER(MATCH(Chiffrier!E4220,Sites_coordo!$A$2:$A$62,0)),MATCH(Chiffrier!E4220,Sites_coordo!$A$2:$A$62,0),NA()))</f>
        <v>-57.602221999999998</v>
      </c>
      <c r="J4220" t="s">
        <v>105</v>
      </c>
      <c r="K4220" t="s">
        <v>105</v>
      </c>
      <c r="L4220" s="4">
        <v>20319676</v>
      </c>
      <c r="M4220" t="s">
        <v>151</v>
      </c>
      <c r="N4220" s="4">
        <v>9</v>
      </c>
      <c r="O4220" s="4" t="s">
        <v>121</v>
      </c>
      <c r="P4220" s="4">
        <v>3</v>
      </c>
      <c r="Q4220" s="4" t="s">
        <v>4500</v>
      </c>
      <c r="R4220" s="4">
        <v>0</v>
      </c>
      <c r="S4220">
        <v>0</v>
      </c>
      <c r="T4220" t="s">
        <v>106</v>
      </c>
      <c r="U4220">
        <v>0</v>
      </c>
      <c r="V4220" t="s">
        <v>106</v>
      </c>
      <c r="W4220">
        <v>0</v>
      </c>
      <c r="X4220">
        <v>0</v>
      </c>
      <c r="Y4220">
        <v>0</v>
      </c>
      <c r="Z4220">
        <v>0</v>
      </c>
      <c r="AA4220">
        <v>0</v>
      </c>
      <c r="AB4220" s="4">
        <v>0</v>
      </c>
      <c r="AC4220" s="4">
        <v>0</v>
      </c>
      <c r="AD4220" s="4">
        <v>0</v>
      </c>
      <c r="AE4220" s="4">
        <v>0</v>
      </c>
      <c r="AF4220" s="4">
        <v>0</v>
      </c>
      <c r="AH4220" s="6">
        <v>44123</v>
      </c>
      <c r="AI4220" t="s">
        <v>106</v>
      </c>
      <c r="AJ4220" t="s">
        <v>106</v>
      </c>
      <c r="AK4220" t="s">
        <v>106</v>
      </c>
      <c r="AL4220" s="3">
        <v>7</v>
      </c>
      <c r="AM4220" s="4">
        <v>14.7</v>
      </c>
      <c r="AN4220" t="s">
        <v>106</v>
      </c>
      <c r="AO4220" t="s">
        <v>106</v>
      </c>
      <c r="AP4220" t="s">
        <v>106</v>
      </c>
      <c r="AQ4220" t="s">
        <v>106</v>
      </c>
      <c r="AR4220" t="s">
        <v>106</v>
      </c>
      <c r="AS4220" t="s">
        <v>106</v>
      </c>
      <c r="AT4220" t="s">
        <v>106</v>
      </c>
      <c r="AU4220" t="s">
        <v>108</v>
      </c>
      <c r="AV4220" t="s">
        <v>109</v>
      </c>
      <c r="AW4220" t="s">
        <v>110</v>
      </c>
      <c r="AY4220" s="4" t="s">
        <v>5069</v>
      </c>
    </row>
    <row r="4221" spans="1:51" x14ac:dyDescent="0.25">
      <c r="A4221">
        <v>2020</v>
      </c>
      <c r="B4221" s="6">
        <v>44012</v>
      </c>
      <c r="C4221" s="6">
        <v>44123</v>
      </c>
      <c r="D4221" t="str">
        <f>INDEX(parametres!$B$2:$B$57,IF(ISNUMBER(MATCH(Chiffrier!E4221,parametres!$C$2:$C$57,0)),MATCH(E4221,parametres!$C$2:$C$57,0),NA()))</f>
        <v>CN-7</v>
      </c>
      <c r="E4221" t="s">
        <v>44</v>
      </c>
      <c r="F4221" t="s">
        <v>112</v>
      </c>
      <c r="G4221" s="4">
        <f t="shared" si="90"/>
        <v>15.857142857142858</v>
      </c>
      <c r="H4221">
        <f>INDEX(Sites_coordo!$C$2:$C$62,IF(ISNUMBER(MATCH(Chiffrier!E4221,Sites_coordo!$A$2:$A$62,0)),MATCH(Chiffrier!E4221,Sites_coordo!$A$2:$A$62,0),NA()))</f>
        <v>51.448887999999997</v>
      </c>
      <c r="I4221">
        <f>INDEX(Sites_coordo!$B$2:$B$62,IF(ISNUMBER(MATCH(Chiffrier!E4221,Sites_coordo!$A$2:$A$62,0)),MATCH(Chiffrier!E4221,Sites_coordo!$A$2:$A$62,0),NA()))</f>
        <v>-57.602221999999998</v>
      </c>
      <c r="J4221" t="s">
        <v>105</v>
      </c>
      <c r="K4221" t="s">
        <v>105</v>
      </c>
      <c r="L4221" s="4">
        <v>20319676</v>
      </c>
      <c r="M4221" t="s">
        <v>151</v>
      </c>
      <c r="N4221" s="4">
        <v>9</v>
      </c>
      <c r="O4221" s="4" t="s">
        <v>107</v>
      </c>
      <c r="P4221" s="4">
        <v>1</v>
      </c>
      <c r="Q4221" s="4" t="s">
        <v>4501</v>
      </c>
      <c r="R4221" s="4">
        <v>0</v>
      </c>
      <c r="S4221">
        <v>0</v>
      </c>
      <c r="T4221" t="s">
        <v>106</v>
      </c>
      <c r="U4221">
        <v>0</v>
      </c>
      <c r="V4221" t="s">
        <v>106</v>
      </c>
      <c r="W4221">
        <v>0</v>
      </c>
      <c r="X4221">
        <v>0</v>
      </c>
      <c r="Y4221">
        <v>0</v>
      </c>
      <c r="Z4221">
        <v>0</v>
      </c>
      <c r="AA4221">
        <v>0</v>
      </c>
      <c r="AB4221" s="4">
        <v>0</v>
      </c>
      <c r="AC4221" s="4">
        <v>0</v>
      </c>
      <c r="AD4221" s="4">
        <v>0</v>
      </c>
      <c r="AE4221" s="4">
        <v>0</v>
      </c>
      <c r="AF4221" s="4">
        <v>0</v>
      </c>
      <c r="AH4221" s="6">
        <v>44123</v>
      </c>
      <c r="AI4221" t="s">
        <v>106</v>
      </c>
      <c r="AJ4221" t="s">
        <v>106</v>
      </c>
      <c r="AK4221" t="s">
        <v>106</v>
      </c>
      <c r="AL4221" s="3">
        <v>7</v>
      </c>
      <c r="AM4221" s="4">
        <v>14.7</v>
      </c>
      <c r="AN4221" t="s">
        <v>106</v>
      </c>
      <c r="AO4221" t="s">
        <v>106</v>
      </c>
      <c r="AP4221" t="s">
        <v>106</v>
      </c>
      <c r="AQ4221" t="s">
        <v>106</v>
      </c>
      <c r="AR4221" t="s">
        <v>106</v>
      </c>
      <c r="AS4221" t="s">
        <v>106</v>
      </c>
      <c r="AT4221" t="s">
        <v>106</v>
      </c>
      <c r="AU4221" t="s">
        <v>108</v>
      </c>
      <c r="AV4221" t="s">
        <v>109</v>
      </c>
      <c r="AW4221" t="s">
        <v>110</v>
      </c>
      <c r="AY4221" s="4" t="s">
        <v>5069</v>
      </c>
    </row>
    <row r="4222" spans="1:51" x14ac:dyDescent="0.25">
      <c r="A4222">
        <v>2020</v>
      </c>
      <c r="B4222" s="6">
        <v>44012</v>
      </c>
      <c r="C4222" s="6">
        <v>44123</v>
      </c>
      <c r="D4222" t="str">
        <f>INDEX(parametres!$B$2:$B$57,IF(ISNUMBER(MATCH(Chiffrier!E4222,parametres!$C$2:$C$57,0)),MATCH(E4222,parametres!$C$2:$C$57,0),NA()))</f>
        <v>CN-7</v>
      </c>
      <c r="E4222" t="s">
        <v>44</v>
      </c>
      <c r="F4222" t="s">
        <v>112</v>
      </c>
      <c r="G4222" s="4">
        <f t="shared" si="90"/>
        <v>15.857142857142858</v>
      </c>
      <c r="H4222">
        <f>INDEX(Sites_coordo!$C$2:$C$62,IF(ISNUMBER(MATCH(Chiffrier!E4222,Sites_coordo!$A$2:$A$62,0)),MATCH(Chiffrier!E4222,Sites_coordo!$A$2:$A$62,0),NA()))</f>
        <v>51.448887999999997</v>
      </c>
      <c r="I4222">
        <f>INDEX(Sites_coordo!$B$2:$B$62,IF(ISNUMBER(MATCH(Chiffrier!E4222,Sites_coordo!$A$2:$A$62,0)),MATCH(Chiffrier!E4222,Sites_coordo!$A$2:$A$62,0),NA()))</f>
        <v>-57.602221999999998</v>
      </c>
      <c r="J4222" t="s">
        <v>105</v>
      </c>
      <c r="K4222" t="s">
        <v>105</v>
      </c>
      <c r="L4222" s="4">
        <v>20319676</v>
      </c>
      <c r="M4222" t="s">
        <v>151</v>
      </c>
      <c r="N4222" s="4">
        <v>10</v>
      </c>
      <c r="O4222" s="4" t="s">
        <v>121</v>
      </c>
      <c r="P4222" s="4">
        <v>1</v>
      </c>
      <c r="Q4222" s="4" t="s">
        <v>4502</v>
      </c>
      <c r="R4222" s="4">
        <v>0</v>
      </c>
      <c r="S4222">
        <v>0</v>
      </c>
      <c r="T4222" t="s">
        <v>106</v>
      </c>
      <c r="U4222">
        <v>0</v>
      </c>
      <c r="V4222" t="s">
        <v>106</v>
      </c>
      <c r="W4222">
        <v>0</v>
      </c>
      <c r="X4222">
        <v>0</v>
      </c>
      <c r="Y4222">
        <v>0</v>
      </c>
      <c r="Z4222">
        <v>0</v>
      </c>
      <c r="AA4222">
        <v>0</v>
      </c>
      <c r="AB4222" s="4">
        <v>0</v>
      </c>
      <c r="AC4222" s="4">
        <v>0</v>
      </c>
      <c r="AD4222" s="4">
        <v>0</v>
      </c>
      <c r="AE4222" s="4">
        <v>0</v>
      </c>
      <c r="AF4222" s="4">
        <v>0</v>
      </c>
      <c r="AH4222" s="6">
        <v>44123</v>
      </c>
      <c r="AI4222" t="s">
        <v>106</v>
      </c>
      <c r="AJ4222" t="s">
        <v>106</v>
      </c>
      <c r="AK4222" t="s">
        <v>106</v>
      </c>
      <c r="AL4222" s="3">
        <v>7</v>
      </c>
      <c r="AM4222" s="4">
        <v>14.7</v>
      </c>
      <c r="AN4222" t="s">
        <v>106</v>
      </c>
      <c r="AO4222" t="s">
        <v>106</v>
      </c>
      <c r="AP4222" t="s">
        <v>106</v>
      </c>
      <c r="AQ4222" t="s">
        <v>106</v>
      </c>
      <c r="AR4222" t="s">
        <v>106</v>
      </c>
      <c r="AS4222" t="s">
        <v>106</v>
      </c>
      <c r="AT4222" t="s">
        <v>106</v>
      </c>
      <c r="AU4222" t="s">
        <v>108</v>
      </c>
      <c r="AV4222" t="s">
        <v>109</v>
      </c>
      <c r="AW4222" t="s">
        <v>110</v>
      </c>
      <c r="AY4222" s="4" t="s">
        <v>5069</v>
      </c>
    </row>
    <row r="4223" spans="1:51" x14ac:dyDescent="0.25">
      <c r="A4223">
        <v>2020</v>
      </c>
      <c r="B4223" s="6">
        <v>44012</v>
      </c>
      <c r="C4223" s="6">
        <v>44123</v>
      </c>
      <c r="D4223" t="str">
        <f>INDEX(parametres!$B$2:$B$57,IF(ISNUMBER(MATCH(Chiffrier!E4223,parametres!$C$2:$C$57,0)),MATCH(E4223,parametres!$C$2:$C$57,0),NA()))</f>
        <v>CN-7</v>
      </c>
      <c r="E4223" t="s">
        <v>44</v>
      </c>
      <c r="F4223" t="s">
        <v>112</v>
      </c>
      <c r="G4223" s="4">
        <f t="shared" si="90"/>
        <v>15.857142857142858</v>
      </c>
      <c r="H4223">
        <f>INDEX(Sites_coordo!$C$2:$C$62,IF(ISNUMBER(MATCH(Chiffrier!E4223,Sites_coordo!$A$2:$A$62,0)),MATCH(Chiffrier!E4223,Sites_coordo!$A$2:$A$62,0),NA()))</f>
        <v>51.448887999999997</v>
      </c>
      <c r="I4223">
        <f>INDEX(Sites_coordo!$B$2:$B$62,IF(ISNUMBER(MATCH(Chiffrier!E4223,Sites_coordo!$A$2:$A$62,0)),MATCH(Chiffrier!E4223,Sites_coordo!$A$2:$A$62,0),NA()))</f>
        <v>-57.602221999999998</v>
      </c>
      <c r="J4223" t="s">
        <v>105</v>
      </c>
      <c r="K4223" t="s">
        <v>105</v>
      </c>
      <c r="L4223" s="4">
        <v>20319676</v>
      </c>
      <c r="M4223" t="s">
        <v>151</v>
      </c>
      <c r="N4223" s="4">
        <v>10</v>
      </c>
      <c r="O4223" s="4" t="s">
        <v>121</v>
      </c>
      <c r="P4223" s="4">
        <v>2</v>
      </c>
      <c r="Q4223" s="4" t="s">
        <v>4503</v>
      </c>
      <c r="R4223" s="4">
        <v>0</v>
      </c>
      <c r="S4223">
        <v>0</v>
      </c>
      <c r="T4223" t="s">
        <v>106</v>
      </c>
      <c r="U4223">
        <v>0</v>
      </c>
      <c r="V4223" t="s">
        <v>106</v>
      </c>
      <c r="W4223">
        <v>0</v>
      </c>
      <c r="X4223">
        <v>0</v>
      </c>
      <c r="Y4223">
        <v>0</v>
      </c>
      <c r="Z4223">
        <v>0</v>
      </c>
      <c r="AA4223">
        <v>0</v>
      </c>
      <c r="AB4223" s="4">
        <v>0</v>
      </c>
      <c r="AC4223" s="4">
        <v>0</v>
      </c>
      <c r="AD4223" s="4">
        <v>0</v>
      </c>
      <c r="AE4223" s="4">
        <v>0</v>
      </c>
      <c r="AF4223" s="4">
        <v>0</v>
      </c>
      <c r="AH4223" s="6">
        <v>44123</v>
      </c>
      <c r="AI4223" t="s">
        <v>106</v>
      </c>
      <c r="AJ4223" t="s">
        <v>106</v>
      </c>
      <c r="AK4223" t="s">
        <v>106</v>
      </c>
      <c r="AL4223" s="3">
        <v>7</v>
      </c>
      <c r="AM4223" s="4">
        <v>14.7</v>
      </c>
      <c r="AN4223" t="s">
        <v>106</v>
      </c>
      <c r="AO4223" t="s">
        <v>106</v>
      </c>
      <c r="AP4223" t="s">
        <v>106</v>
      </c>
      <c r="AQ4223" t="s">
        <v>106</v>
      </c>
      <c r="AR4223" t="s">
        <v>106</v>
      </c>
      <c r="AS4223" t="s">
        <v>106</v>
      </c>
      <c r="AT4223" t="s">
        <v>106</v>
      </c>
      <c r="AU4223" t="s">
        <v>108</v>
      </c>
      <c r="AV4223" t="s">
        <v>109</v>
      </c>
      <c r="AW4223" t="s">
        <v>110</v>
      </c>
      <c r="AY4223" s="4" t="s">
        <v>5069</v>
      </c>
    </row>
    <row r="4224" spans="1:51" x14ac:dyDescent="0.25">
      <c r="A4224">
        <v>2020</v>
      </c>
      <c r="B4224" s="6">
        <v>44012</v>
      </c>
      <c r="C4224" s="6">
        <v>44123</v>
      </c>
      <c r="D4224" t="str">
        <f>INDEX(parametres!$B$2:$B$57,IF(ISNUMBER(MATCH(Chiffrier!E4224,parametres!$C$2:$C$57,0)),MATCH(E4224,parametres!$C$2:$C$57,0),NA()))</f>
        <v>CN-7</v>
      </c>
      <c r="E4224" t="s">
        <v>44</v>
      </c>
      <c r="F4224" t="s">
        <v>112</v>
      </c>
      <c r="G4224" s="4">
        <f t="shared" si="90"/>
        <v>15.857142857142858</v>
      </c>
      <c r="H4224">
        <f>INDEX(Sites_coordo!$C$2:$C$62,IF(ISNUMBER(MATCH(Chiffrier!E4224,Sites_coordo!$A$2:$A$62,0)),MATCH(Chiffrier!E4224,Sites_coordo!$A$2:$A$62,0),NA()))</f>
        <v>51.448887999999997</v>
      </c>
      <c r="I4224">
        <f>INDEX(Sites_coordo!$B$2:$B$62,IF(ISNUMBER(MATCH(Chiffrier!E4224,Sites_coordo!$A$2:$A$62,0)),MATCH(Chiffrier!E4224,Sites_coordo!$A$2:$A$62,0),NA()))</f>
        <v>-57.602221999999998</v>
      </c>
      <c r="J4224" t="s">
        <v>105</v>
      </c>
      <c r="K4224" t="s">
        <v>105</v>
      </c>
      <c r="L4224" s="4">
        <v>20319676</v>
      </c>
      <c r="M4224" t="s">
        <v>151</v>
      </c>
      <c r="N4224" s="4">
        <v>10</v>
      </c>
      <c r="O4224" s="4" t="s">
        <v>121</v>
      </c>
      <c r="P4224" s="4">
        <v>3</v>
      </c>
      <c r="Q4224" s="4" t="s">
        <v>4504</v>
      </c>
      <c r="R4224" s="4">
        <v>0</v>
      </c>
      <c r="S4224">
        <v>0</v>
      </c>
      <c r="T4224" t="s">
        <v>106</v>
      </c>
      <c r="U4224">
        <v>0</v>
      </c>
      <c r="V4224" t="s">
        <v>106</v>
      </c>
      <c r="W4224">
        <v>0</v>
      </c>
      <c r="X4224">
        <v>0</v>
      </c>
      <c r="Y4224">
        <v>0</v>
      </c>
      <c r="Z4224">
        <v>0</v>
      </c>
      <c r="AA4224">
        <v>0</v>
      </c>
      <c r="AB4224" s="4">
        <v>0</v>
      </c>
      <c r="AC4224" s="4">
        <v>0</v>
      </c>
      <c r="AD4224" s="4">
        <v>0</v>
      </c>
      <c r="AE4224" s="4">
        <v>0</v>
      </c>
      <c r="AF4224" s="4">
        <v>0</v>
      </c>
      <c r="AH4224" s="6">
        <v>44123</v>
      </c>
      <c r="AI4224" t="s">
        <v>106</v>
      </c>
      <c r="AJ4224" t="s">
        <v>106</v>
      </c>
      <c r="AK4224" t="s">
        <v>106</v>
      </c>
      <c r="AL4224" s="3">
        <v>7</v>
      </c>
      <c r="AM4224" s="4">
        <v>14.7</v>
      </c>
      <c r="AN4224" t="s">
        <v>106</v>
      </c>
      <c r="AO4224" t="s">
        <v>106</v>
      </c>
      <c r="AP4224" t="s">
        <v>106</v>
      </c>
      <c r="AQ4224" t="s">
        <v>106</v>
      </c>
      <c r="AR4224" t="s">
        <v>106</v>
      </c>
      <c r="AS4224" t="s">
        <v>106</v>
      </c>
      <c r="AT4224" t="s">
        <v>106</v>
      </c>
      <c r="AU4224" t="s">
        <v>108</v>
      </c>
      <c r="AV4224" t="s">
        <v>109</v>
      </c>
      <c r="AW4224" t="s">
        <v>110</v>
      </c>
      <c r="AY4224" s="4" t="s">
        <v>5069</v>
      </c>
    </row>
    <row r="4225" spans="1:51" s="13" customFormat="1" x14ac:dyDescent="0.25">
      <c r="A4225" s="13">
        <v>2020</v>
      </c>
      <c r="B4225" s="16">
        <v>44012</v>
      </c>
      <c r="C4225" s="16">
        <v>44123</v>
      </c>
      <c r="D4225" s="13" t="str">
        <f>INDEX(parametres!$B$2:$B$57,IF(ISNUMBER(MATCH(Chiffrier!E4225,parametres!$C$2:$C$57,0)),MATCH(E4225,parametres!$C$2:$C$57,0),NA()))</f>
        <v>CN-7</v>
      </c>
      <c r="E4225" s="13" t="s">
        <v>44</v>
      </c>
      <c r="F4225" s="13" t="s">
        <v>112</v>
      </c>
      <c r="G4225" s="14">
        <f t="shared" si="90"/>
        <v>15.857142857142858</v>
      </c>
      <c r="H4225" s="13">
        <f>INDEX(Sites_coordo!$C$2:$C$62,IF(ISNUMBER(MATCH(Chiffrier!E4225,Sites_coordo!$A$2:$A$62,0)),MATCH(Chiffrier!E4225,Sites_coordo!$A$2:$A$62,0),NA()))</f>
        <v>51.448887999999997</v>
      </c>
      <c r="I4225" s="13">
        <f>INDEX(Sites_coordo!$B$2:$B$62,IF(ISNUMBER(MATCH(Chiffrier!E4225,Sites_coordo!$A$2:$A$62,0)),MATCH(Chiffrier!E4225,Sites_coordo!$A$2:$A$62,0),NA()))</f>
        <v>-57.602221999999998</v>
      </c>
      <c r="J4225" s="13" t="s">
        <v>105</v>
      </c>
      <c r="K4225" s="13" t="s">
        <v>105</v>
      </c>
      <c r="L4225" s="14">
        <v>20319676</v>
      </c>
      <c r="M4225" s="13" t="s">
        <v>151</v>
      </c>
      <c r="N4225" s="14">
        <v>10</v>
      </c>
      <c r="O4225" s="14" t="s">
        <v>107</v>
      </c>
      <c r="P4225" s="14">
        <v>1</v>
      </c>
      <c r="Q4225" s="14" t="s">
        <v>4505</v>
      </c>
      <c r="R4225" s="14">
        <v>0</v>
      </c>
      <c r="S4225" s="13">
        <v>0</v>
      </c>
      <c r="T4225" s="13" t="s">
        <v>106</v>
      </c>
      <c r="U4225" s="13">
        <v>0</v>
      </c>
      <c r="V4225" s="13" t="s">
        <v>106</v>
      </c>
      <c r="W4225" s="13">
        <v>0</v>
      </c>
      <c r="X4225" s="13">
        <v>0</v>
      </c>
      <c r="Y4225" s="13">
        <v>0</v>
      </c>
      <c r="Z4225" s="13">
        <v>0</v>
      </c>
      <c r="AA4225" s="13">
        <v>0</v>
      </c>
      <c r="AB4225" s="14">
        <v>0</v>
      </c>
      <c r="AC4225" s="14">
        <v>0</v>
      </c>
      <c r="AD4225" s="14">
        <v>0</v>
      </c>
      <c r="AE4225" s="14">
        <v>0</v>
      </c>
      <c r="AF4225" s="14">
        <v>0</v>
      </c>
      <c r="AH4225" s="16">
        <v>44123</v>
      </c>
      <c r="AI4225" s="13" t="s">
        <v>106</v>
      </c>
      <c r="AJ4225" s="13" t="s">
        <v>106</v>
      </c>
      <c r="AK4225" s="13" t="s">
        <v>106</v>
      </c>
      <c r="AL4225" s="23">
        <v>7</v>
      </c>
      <c r="AM4225" s="14">
        <v>14.7</v>
      </c>
      <c r="AN4225" s="13" t="s">
        <v>106</v>
      </c>
      <c r="AO4225" s="13" t="s">
        <v>106</v>
      </c>
      <c r="AP4225" s="13" t="s">
        <v>106</v>
      </c>
      <c r="AQ4225" s="13" t="s">
        <v>106</v>
      </c>
      <c r="AR4225" s="13" t="s">
        <v>106</v>
      </c>
      <c r="AS4225" s="13" t="s">
        <v>106</v>
      </c>
      <c r="AT4225" s="13" t="s">
        <v>106</v>
      </c>
      <c r="AU4225" s="13" t="s">
        <v>108</v>
      </c>
      <c r="AV4225" s="13" t="s">
        <v>109</v>
      </c>
      <c r="AW4225" s="13" t="s">
        <v>110</v>
      </c>
      <c r="AY4225" s="4" t="s">
        <v>5069</v>
      </c>
    </row>
    <row r="4226" spans="1:51" x14ac:dyDescent="0.25">
      <c r="A4226">
        <v>2020</v>
      </c>
      <c r="B4226" s="6">
        <v>43979</v>
      </c>
      <c r="C4226" s="6">
        <v>44117</v>
      </c>
      <c r="D4226" t="str">
        <f>INDEX(parametres!$B$2:$B$57,IF(ISNUMBER(MATCH(Chiffrier!E4226,parametres!$C$2:$C$57,0)),MATCH(E4226,parametres!$C$2:$C$57,0),NA()))</f>
        <v>GA-24</v>
      </c>
      <c r="E4226" t="s">
        <v>46</v>
      </c>
      <c r="F4226" t="s">
        <v>112</v>
      </c>
      <c r="G4226" s="4">
        <f t="shared" si="90"/>
        <v>19.714285714285715</v>
      </c>
      <c r="H4226">
        <f>INDEX(Sites_coordo!$C$2:$C$62,IF(ISNUMBER(MATCH(Chiffrier!E4226,Sites_coordo!$A$2:$A$62,0)),MATCH(Chiffrier!E4226,Sites_coordo!$A$2:$A$62,0),NA()))</f>
        <v>48.000267000000001</v>
      </c>
      <c r="I4226">
        <f>INDEX(Sites_coordo!$B$2:$B$62,IF(ISNUMBER(MATCH(Chiffrier!E4226,Sites_coordo!$A$2:$A$62,0)),MATCH(Chiffrier!E4226,Sites_coordo!$A$2:$A$62,0),NA()))</f>
        <v>-65.299449999999993</v>
      </c>
      <c r="J4226" t="s">
        <v>105</v>
      </c>
      <c r="K4226" t="s">
        <v>105</v>
      </c>
      <c r="L4226" s="4">
        <v>10916630</v>
      </c>
      <c r="M4226" t="s">
        <v>151</v>
      </c>
      <c r="N4226" s="4">
        <v>1</v>
      </c>
      <c r="O4226" s="4" t="s">
        <v>121</v>
      </c>
      <c r="P4226" s="4">
        <v>1</v>
      </c>
      <c r="Q4226" s="4" t="s">
        <v>4506</v>
      </c>
      <c r="R4226" s="4">
        <v>0</v>
      </c>
      <c r="S4226">
        <v>0</v>
      </c>
      <c r="T4226" t="s">
        <v>106</v>
      </c>
      <c r="U4226">
        <v>0</v>
      </c>
      <c r="V4226" t="s">
        <v>106</v>
      </c>
      <c r="W4226">
        <v>0</v>
      </c>
      <c r="X4226">
        <v>0</v>
      </c>
      <c r="Y4226">
        <v>0</v>
      </c>
      <c r="Z4226">
        <v>0</v>
      </c>
      <c r="AA4226">
        <v>0</v>
      </c>
      <c r="AB4226" s="4">
        <v>3</v>
      </c>
      <c r="AC4226" s="4">
        <v>0</v>
      </c>
      <c r="AD4226" s="4">
        <v>0</v>
      </c>
      <c r="AE4226" s="4">
        <v>0</v>
      </c>
      <c r="AF4226" s="4">
        <v>0</v>
      </c>
      <c r="AH4226" s="6">
        <v>44117</v>
      </c>
      <c r="AI4226" t="s">
        <v>106</v>
      </c>
      <c r="AJ4226" t="s">
        <v>106</v>
      </c>
      <c r="AK4226" t="s">
        <v>106</v>
      </c>
      <c r="AL4226" s="4">
        <v>8.1999999999999993</v>
      </c>
      <c r="AM4226" s="4">
        <v>27.2</v>
      </c>
      <c r="AN4226" t="s">
        <v>106</v>
      </c>
      <c r="AO4226" t="s">
        <v>106</v>
      </c>
      <c r="AP4226" t="s">
        <v>106</v>
      </c>
      <c r="AQ4226" t="s">
        <v>106</v>
      </c>
      <c r="AR4226" t="s">
        <v>106</v>
      </c>
      <c r="AS4226" t="s">
        <v>106</v>
      </c>
      <c r="AT4226" t="s">
        <v>106</v>
      </c>
      <c r="AU4226" t="s">
        <v>108</v>
      </c>
      <c r="AV4226" t="s">
        <v>109</v>
      </c>
      <c r="AW4226" t="s">
        <v>110</v>
      </c>
    </row>
    <row r="4227" spans="1:51" x14ac:dyDescent="0.25">
      <c r="A4227">
        <v>2020</v>
      </c>
      <c r="B4227" s="6">
        <v>43979</v>
      </c>
      <c r="C4227" s="6">
        <v>44117</v>
      </c>
      <c r="D4227" t="str">
        <f>INDEX(parametres!$B$2:$B$57,IF(ISNUMBER(MATCH(Chiffrier!E4227,parametres!$C$2:$C$57,0)),MATCH(E4227,parametres!$C$2:$C$57,0),NA()))</f>
        <v>GA-24</v>
      </c>
      <c r="E4227" t="s">
        <v>46</v>
      </c>
      <c r="F4227" t="s">
        <v>112</v>
      </c>
      <c r="G4227" s="4">
        <f t="shared" ref="G4227:G4266" si="91">(C4227-B4227)/7</f>
        <v>19.714285714285715</v>
      </c>
      <c r="H4227">
        <f>INDEX(Sites_coordo!$C$2:$C$62,IF(ISNUMBER(MATCH(Chiffrier!E4227,Sites_coordo!$A$2:$A$62,0)),MATCH(Chiffrier!E4227,Sites_coordo!$A$2:$A$62,0),NA()))</f>
        <v>48.000267000000001</v>
      </c>
      <c r="I4227">
        <f>INDEX(Sites_coordo!$B$2:$B$62,IF(ISNUMBER(MATCH(Chiffrier!E4227,Sites_coordo!$A$2:$A$62,0)),MATCH(Chiffrier!E4227,Sites_coordo!$A$2:$A$62,0),NA()))</f>
        <v>-65.299449999999993</v>
      </c>
      <c r="J4227" t="s">
        <v>105</v>
      </c>
      <c r="K4227" t="s">
        <v>105</v>
      </c>
      <c r="L4227" s="4">
        <v>10916630</v>
      </c>
      <c r="M4227" t="s">
        <v>151</v>
      </c>
      <c r="N4227" s="4">
        <v>1</v>
      </c>
      <c r="O4227" s="4" t="s">
        <v>121</v>
      </c>
      <c r="P4227" s="4">
        <v>2</v>
      </c>
      <c r="Q4227" s="4" t="s">
        <v>4507</v>
      </c>
      <c r="R4227" s="4">
        <v>0</v>
      </c>
      <c r="S4227">
        <v>0</v>
      </c>
      <c r="T4227" t="s">
        <v>106</v>
      </c>
      <c r="U4227">
        <v>0</v>
      </c>
      <c r="V4227" t="s">
        <v>106</v>
      </c>
      <c r="W4227">
        <v>0</v>
      </c>
      <c r="X4227">
        <v>0</v>
      </c>
      <c r="Y4227">
        <v>0</v>
      </c>
      <c r="Z4227">
        <v>0</v>
      </c>
      <c r="AA4227">
        <v>5</v>
      </c>
      <c r="AB4227" s="4">
        <v>3</v>
      </c>
      <c r="AC4227" s="4">
        <v>0</v>
      </c>
      <c r="AD4227" s="4">
        <v>0</v>
      </c>
      <c r="AE4227" s="4">
        <v>0</v>
      </c>
      <c r="AF4227" s="4">
        <v>0</v>
      </c>
      <c r="AH4227" s="6">
        <v>44117</v>
      </c>
      <c r="AI4227" t="s">
        <v>106</v>
      </c>
      <c r="AJ4227" t="s">
        <v>106</v>
      </c>
      <c r="AK4227" t="s">
        <v>106</v>
      </c>
      <c r="AL4227" s="4">
        <v>8.1999999999999993</v>
      </c>
      <c r="AM4227" s="4">
        <v>27.2</v>
      </c>
      <c r="AN4227" t="s">
        <v>106</v>
      </c>
      <c r="AO4227" t="s">
        <v>106</v>
      </c>
      <c r="AP4227" t="s">
        <v>106</v>
      </c>
      <c r="AQ4227" t="s">
        <v>106</v>
      </c>
      <c r="AR4227" t="s">
        <v>106</v>
      </c>
      <c r="AS4227" t="s">
        <v>106</v>
      </c>
      <c r="AT4227" t="s">
        <v>106</v>
      </c>
      <c r="AU4227" t="s">
        <v>108</v>
      </c>
      <c r="AV4227" t="s">
        <v>109</v>
      </c>
      <c r="AW4227" t="s">
        <v>110</v>
      </c>
    </row>
    <row r="4228" spans="1:51" x14ac:dyDescent="0.25">
      <c r="A4228">
        <v>2020</v>
      </c>
      <c r="B4228" s="6">
        <v>43979</v>
      </c>
      <c r="C4228" s="6">
        <v>44117</v>
      </c>
      <c r="D4228" t="str">
        <f>INDEX(parametres!$B$2:$B$57,IF(ISNUMBER(MATCH(Chiffrier!E4228,parametres!$C$2:$C$57,0)),MATCH(E4228,parametres!$C$2:$C$57,0),NA()))</f>
        <v>GA-24</v>
      </c>
      <c r="E4228" t="s">
        <v>46</v>
      </c>
      <c r="F4228" t="s">
        <v>112</v>
      </c>
      <c r="G4228" s="4">
        <f t="shared" si="91"/>
        <v>19.714285714285715</v>
      </c>
      <c r="H4228">
        <f>INDEX(Sites_coordo!$C$2:$C$62,IF(ISNUMBER(MATCH(Chiffrier!E4228,Sites_coordo!$A$2:$A$62,0)),MATCH(Chiffrier!E4228,Sites_coordo!$A$2:$A$62,0),NA()))</f>
        <v>48.000267000000001</v>
      </c>
      <c r="I4228">
        <f>INDEX(Sites_coordo!$B$2:$B$62,IF(ISNUMBER(MATCH(Chiffrier!E4228,Sites_coordo!$A$2:$A$62,0)),MATCH(Chiffrier!E4228,Sites_coordo!$A$2:$A$62,0),NA()))</f>
        <v>-65.299449999999993</v>
      </c>
      <c r="J4228" t="s">
        <v>105</v>
      </c>
      <c r="K4228" t="s">
        <v>105</v>
      </c>
      <c r="L4228" s="4">
        <v>10916630</v>
      </c>
      <c r="M4228" t="s">
        <v>151</v>
      </c>
      <c r="N4228" s="4">
        <v>1</v>
      </c>
      <c r="O4228" s="4" t="s">
        <v>121</v>
      </c>
      <c r="P4228" s="4">
        <v>3</v>
      </c>
      <c r="Q4228" s="4" t="s">
        <v>4508</v>
      </c>
      <c r="R4228" s="4">
        <v>0</v>
      </c>
      <c r="S4228">
        <v>0</v>
      </c>
      <c r="T4228" t="s">
        <v>106</v>
      </c>
      <c r="U4228">
        <v>0</v>
      </c>
      <c r="V4228" t="s">
        <v>106</v>
      </c>
      <c r="W4228">
        <v>0</v>
      </c>
      <c r="X4228">
        <v>0</v>
      </c>
      <c r="Y4228">
        <v>0</v>
      </c>
      <c r="Z4228">
        <v>0</v>
      </c>
      <c r="AA4228">
        <v>0</v>
      </c>
      <c r="AB4228" s="4">
        <v>3</v>
      </c>
      <c r="AC4228" s="4">
        <v>0</v>
      </c>
      <c r="AD4228" s="4">
        <v>0</v>
      </c>
      <c r="AE4228" s="4">
        <v>0</v>
      </c>
      <c r="AF4228" s="4">
        <v>0</v>
      </c>
      <c r="AH4228" s="6">
        <v>44117</v>
      </c>
      <c r="AI4228" t="s">
        <v>106</v>
      </c>
      <c r="AJ4228" t="s">
        <v>106</v>
      </c>
      <c r="AK4228" t="s">
        <v>106</v>
      </c>
      <c r="AL4228" s="4">
        <v>8.1999999999999993</v>
      </c>
      <c r="AM4228" s="4">
        <v>27.2</v>
      </c>
      <c r="AN4228" t="s">
        <v>106</v>
      </c>
      <c r="AO4228" t="s">
        <v>106</v>
      </c>
      <c r="AP4228" t="s">
        <v>106</v>
      </c>
      <c r="AQ4228" t="s">
        <v>106</v>
      </c>
      <c r="AR4228" t="s">
        <v>106</v>
      </c>
      <c r="AS4228" t="s">
        <v>106</v>
      </c>
      <c r="AT4228" t="s">
        <v>106</v>
      </c>
      <c r="AU4228" t="s">
        <v>108</v>
      </c>
      <c r="AV4228" t="s">
        <v>109</v>
      </c>
      <c r="AW4228" t="s">
        <v>110</v>
      </c>
    </row>
    <row r="4229" spans="1:51" x14ac:dyDescent="0.25">
      <c r="A4229">
        <v>2020</v>
      </c>
      <c r="B4229" s="6">
        <v>43979</v>
      </c>
      <c r="C4229" s="6">
        <v>44117</v>
      </c>
      <c r="D4229" t="str">
        <f>INDEX(parametres!$B$2:$B$57,IF(ISNUMBER(MATCH(Chiffrier!E4229,parametres!$C$2:$C$57,0)),MATCH(E4229,parametres!$C$2:$C$57,0),NA()))</f>
        <v>GA-24</v>
      </c>
      <c r="E4229" t="s">
        <v>46</v>
      </c>
      <c r="F4229" t="s">
        <v>112</v>
      </c>
      <c r="G4229" s="4">
        <f t="shared" si="91"/>
        <v>19.714285714285715</v>
      </c>
      <c r="H4229">
        <f>INDEX(Sites_coordo!$C$2:$C$62,IF(ISNUMBER(MATCH(Chiffrier!E4229,Sites_coordo!$A$2:$A$62,0)),MATCH(Chiffrier!E4229,Sites_coordo!$A$2:$A$62,0),NA()))</f>
        <v>48.000267000000001</v>
      </c>
      <c r="I4229">
        <f>INDEX(Sites_coordo!$B$2:$B$62,IF(ISNUMBER(MATCH(Chiffrier!E4229,Sites_coordo!$A$2:$A$62,0)),MATCH(Chiffrier!E4229,Sites_coordo!$A$2:$A$62,0),NA()))</f>
        <v>-65.299449999999993</v>
      </c>
      <c r="J4229" t="s">
        <v>105</v>
      </c>
      <c r="K4229" t="s">
        <v>105</v>
      </c>
      <c r="L4229" s="4">
        <v>10916630</v>
      </c>
      <c r="M4229" t="s">
        <v>151</v>
      </c>
      <c r="N4229" s="4">
        <v>1</v>
      </c>
      <c r="O4229" s="4" t="s">
        <v>107</v>
      </c>
      <c r="P4229" s="4">
        <v>1</v>
      </c>
      <c r="Q4229" s="4" t="s">
        <v>4509</v>
      </c>
      <c r="R4229" s="4">
        <v>0</v>
      </c>
      <c r="S4229">
        <v>0</v>
      </c>
      <c r="T4229" t="s">
        <v>106</v>
      </c>
      <c r="U4229">
        <v>0</v>
      </c>
      <c r="V4229" t="s">
        <v>106</v>
      </c>
      <c r="W4229">
        <v>0</v>
      </c>
      <c r="X4229">
        <v>0</v>
      </c>
      <c r="Y4229">
        <v>0</v>
      </c>
      <c r="Z4229">
        <v>0</v>
      </c>
      <c r="AA4229">
        <v>0</v>
      </c>
      <c r="AB4229" s="4">
        <v>4</v>
      </c>
      <c r="AC4229" s="4">
        <v>0</v>
      </c>
      <c r="AD4229" s="4">
        <v>0</v>
      </c>
      <c r="AE4229" s="4">
        <v>0</v>
      </c>
      <c r="AF4229" s="4">
        <v>0</v>
      </c>
      <c r="AH4229" s="6">
        <v>44117</v>
      </c>
      <c r="AI4229" t="s">
        <v>106</v>
      </c>
      <c r="AJ4229" t="s">
        <v>106</v>
      </c>
      <c r="AK4229" t="s">
        <v>106</v>
      </c>
      <c r="AL4229" s="4">
        <v>8.1999999999999993</v>
      </c>
      <c r="AM4229" s="4">
        <v>27.2</v>
      </c>
      <c r="AN4229" t="s">
        <v>106</v>
      </c>
      <c r="AO4229" t="s">
        <v>106</v>
      </c>
      <c r="AP4229" t="s">
        <v>106</v>
      </c>
      <c r="AQ4229" t="s">
        <v>106</v>
      </c>
      <c r="AR4229" t="s">
        <v>106</v>
      </c>
      <c r="AS4229" t="s">
        <v>106</v>
      </c>
      <c r="AT4229" t="s">
        <v>106</v>
      </c>
      <c r="AU4229" t="s">
        <v>108</v>
      </c>
      <c r="AV4229" t="s">
        <v>109</v>
      </c>
      <c r="AW4229" t="s">
        <v>110</v>
      </c>
    </row>
    <row r="4230" spans="1:51" x14ac:dyDescent="0.25">
      <c r="A4230">
        <v>2020</v>
      </c>
      <c r="B4230" s="6">
        <v>43979</v>
      </c>
      <c r="C4230" s="6">
        <v>44117</v>
      </c>
      <c r="D4230" t="str">
        <f>INDEX(parametres!$B$2:$B$57,IF(ISNUMBER(MATCH(Chiffrier!E4230,parametres!$C$2:$C$57,0)),MATCH(E4230,parametres!$C$2:$C$57,0),NA()))</f>
        <v>GA-24</v>
      </c>
      <c r="E4230" t="s">
        <v>46</v>
      </c>
      <c r="F4230" t="s">
        <v>112</v>
      </c>
      <c r="G4230" s="4">
        <f t="shared" si="91"/>
        <v>19.714285714285715</v>
      </c>
      <c r="H4230">
        <f>INDEX(Sites_coordo!$C$2:$C$62,IF(ISNUMBER(MATCH(Chiffrier!E4230,Sites_coordo!$A$2:$A$62,0)),MATCH(Chiffrier!E4230,Sites_coordo!$A$2:$A$62,0),NA()))</f>
        <v>48.000267000000001</v>
      </c>
      <c r="I4230">
        <f>INDEX(Sites_coordo!$B$2:$B$62,IF(ISNUMBER(MATCH(Chiffrier!E4230,Sites_coordo!$A$2:$A$62,0)),MATCH(Chiffrier!E4230,Sites_coordo!$A$2:$A$62,0),NA()))</f>
        <v>-65.299449999999993</v>
      </c>
      <c r="J4230" t="s">
        <v>105</v>
      </c>
      <c r="K4230" t="s">
        <v>105</v>
      </c>
      <c r="L4230" s="4">
        <v>10916630</v>
      </c>
      <c r="M4230" t="s">
        <v>151</v>
      </c>
      <c r="N4230" s="4">
        <v>2</v>
      </c>
      <c r="O4230" s="4" t="s">
        <v>121</v>
      </c>
      <c r="P4230" s="4">
        <v>1</v>
      </c>
      <c r="Q4230" s="4" t="s">
        <v>4513</v>
      </c>
      <c r="R4230" s="4">
        <v>0</v>
      </c>
      <c r="S4230">
        <v>0</v>
      </c>
      <c r="T4230" t="s">
        <v>106</v>
      </c>
      <c r="U4230">
        <v>0</v>
      </c>
      <c r="V4230" t="s">
        <v>106</v>
      </c>
      <c r="W4230">
        <v>0</v>
      </c>
      <c r="X4230">
        <v>0</v>
      </c>
      <c r="Y4230">
        <v>0</v>
      </c>
      <c r="Z4230">
        <v>0</v>
      </c>
      <c r="AA4230">
        <v>0</v>
      </c>
      <c r="AB4230" s="4">
        <v>4</v>
      </c>
      <c r="AC4230" s="4">
        <v>0</v>
      </c>
      <c r="AD4230" s="4">
        <v>0</v>
      </c>
      <c r="AE4230" s="4">
        <v>0</v>
      </c>
      <c r="AF4230" s="4">
        <v>0</v>
      </c>
      <c r="AH4230" s="6">
        <v>44117</v>
      </c>
      <c r="AI4230" t="s">
        <v>106</v>
      </c>
      <c r="AJ4230" t="s">
        <v>106</v>
      </c>
      <c r="AK4230" t="s">
        <v>106</v>
      </c>
      <c r="AL4230" s="4">
        <v>8.1999999999999993</v>
      </c>
      <c r="AM4230" s="4">
        <v>27.2</v>
      </c>
      <c r="AN4230" t="s">
        <v>106</v>
      </c>
      <c r="AO4230" t="s">
        <v>106</v>
      </c>
      <c r="AP4230" t="s">
        <v>106</v>
      </c>
      <c r="AQ4230" t="s">
        <v>106</v>
      </c>
      <c r="AR4230" t="s">
        <v>106</v>
      </c>
      <c r="AS4230" t="s">
        <v>106</v>
      </c>
      <c r="AT4230" t="s">
        <v>106</v>
      </c>
      <c r="AU4230" t="s">
        <v>108</v>
      </c>
      <c r="AV4230" t="s">
        <v>109</v>
      </c>
      <c r="AW4230" t="s">
        <v>110</v>
      </c>
    </row>
    <row r="4231" spans="1:51" x14ac:dyDescent="0.25">
      <c r="A4231">
        <v>2020</v>
      </c>
      <c r="B4231" s="6">
        <v>43979</v>
      </c>
      <c r="C4231" s="6">
        <v>44117</v>
      </c>
      <c r="D4231" t="str">
        <f>INDEX(parametres!$B$2:$B$57,IF(ISNUMBER(MATCH(Chiffrier!E4231,parametres!$C$2:$C$57,0)),MATCH(E4231,parametres!$C$2:$C$57,0),NA()))</f>
        <v>GA-24</v>
      </c>
      <c r="E4231" t="s">
        <v>46</v>
      </c>
      <c r="F4231" t="s">
        <v>112</v>
      </c>
      <c r="G4231" s="4">
        <f t="shared" si="91"/>
        <v>19.714285714285715</v>
      </c>
      <c r="H4231">
        <f>INDEX(Sites_coordo!$C$2:$C$62,IF(ISNUMBER(MATCH(Chiffrier!E4231,Sites_coordo!$A$2:$A$62,0)),MATCH(Chiffrier!E4231,Sites_coordo!$A$2:$A$62,0),NA()))</f>
        <v>48.000267000000001</v>
      </c>
      <c r="I4231">
        <f>INDEX(Sites_coordo!$B$2:$B$62,IF(ISNUMBER(MATCH(Chiffrier!E4231,Sites_coordo!$A$2:$A$62,0)),MATCH(Chiffrier!E4231,Sites_coordo!$A$2:$A$62,0),NA()))</f>
        <v>-65.299449999999993</v>
      </c>
      <c r="J4231" t="s">
        <v>105</v>
      </c>
      <c r="K4231" t="s">
        <v>105</v>
      </c>
      <c r="L4231" s="4">
        <v>10916630</v>
      </c>
      <c r="M4231" t="s">
        <v>151</v>
      </c>
      <c r="N4231" s="4">
        <v>2</v>
      </c>
      <c r="O4231" s="4" t="s">
        <v>121</v>
      </c>
      <c r="P4231" s="4">
        <v>2</v>
      </c>
      <c r="Q4231" s="4" t="s">
        <v>4514</v>
      </c>
      <c r="R4231" s="4">
        <v>0</v>
      </c>
      <c r="S4231">
        <v>0</v>
      </c>
      <c r="T4231" t="s">
        <v>106</v>
      </c>
      <c r="U4231">
        <v>0</v>
      </c>
      <c r="V4231" t="s">
        <v>106</v>
      </c>
      <c r="W4231">
        <v>0</v>
      </c>
      <c r="X4231">
        <v>0</v>
      </c>
      <c r="Y4231">
        <v>0</v>
      </c>
      <c r="Z4231">
        <v>0</v>
      </c>
      <c r="AA4231">
        <v>1</v>
      </c>
      <c r="AB4231" s="4">
        <v>4</v>
      </c>
      <c r="AC4231" s="4">
        <v>0</v>
      </c>
      <c r="AD4231" s="4">
        <v>0</v>
      </c>
      <c r="AE4231" s="4">
        <v>0</v>
      </c>
      <c r="AF4231" s="4">
        <v>0</v>
      </c>
      <c r="AH4231" s="6">
        <v>44117</v>
      </c>
      <c r="AI4231" t="s">
        <v>106</v>
      </c>
      <c r="AJ4231" t="s">
        <v>106</v>
      </c>
      <c r="AK4231" t="s">
        <v>106</v>
      </c>
      <c r="AL4231" s="4">
        <v>8.1999999999999993</v>
      </c>
      <c r="AM4231" s="4">
        <v>27.2</v>
      </c>
      <c r="AN4231" t="s">
        <v>106</v>
      </c>
      <c r="AO4231" t="s">
        <v>106</v>
      </c>
      <c r="AP4231" t="s">
        <v>106</v>
      </c>
      <c r="AQ4231" t="s">
        <v>106</v>
      </c>
      <c r="AR4231" t="s">
        <v>106</v>
      </c>
      <c r="AS4231" t="s">
        <v>106</v>
      </c>
      <c r="AT4231" t="s">
        <v>106</v>
      </c>
      <c r="AU4231" t="s">
        <v>108</v>
      </c>
      <c r="AV4231" t="s">
        <v>109</v>
      </c>
      <c r="AW4231" t="s">
        <v>110</v>
      </c>
    </row>
    <row r="4232" spans="1:51" x14ac:dyDescent="0.25">
      <c r="A4232">
        <v>2020</v>
      </c>
      <c r="B4232" s="6">
        <v>43979</v>
      </c>
      <c r="C4232" s="6">
        <v>44117</v>
      </c>
      <c r="D4232" t="str">
        <f>INDEX(parametres!$B$2:$B$57,IF(ISNUMBER(MATCH(Chiffrier!E4232,parametres!$C$2:$C$57,0)),MATCH(E4232,parametres!$C$2:$C$57,0),NA()))</f>
        <v>GA-24</v>
      </c>
      <c r="E4232" t="s">
        <v>46</v>
      </c>
      <c r="F4232" t="s">
        <v>112</v>
      </c>
      <c r="G4232" s="4">
        <f t="shared" si="91"/>
        <v>19.714285714285715</v>
      </c>
      <c r="H4232">
        <f>INDEX(Sites_coordo!$C$2:$C$62,IF(ISNUMBER(MATCH(Chiffrier!E4232,Sites_coordo!$A$2:$A$62,0)),MATCH(Chiffrier!E4232,Sites_coordo!$A$2:$A$62,0),NA()))</f>
        <v>48.000267000000001</v>
      </c>
      <c r="I4232">
        <f>INDEX(Sites_coordo!$B$2:$B$62,IF(ISNUMBER(MATCH(Chiffrier!E4232,Sites_coordo!$A$2:$A$62,0)),MATCH(Chiffrier!E4232,Sites_coordo!$A$2:$A$62,0),NA()))</f>
        <v>-65.299449999999993</v>
      </c>
      <c r="J4232" t="s">
        <v>105</v>
      </c>
      <c r="K4232" t="s">
        <v>105</v>
      </c>
      <c r="L4232" s="4">
        <v>10916630</v>
      </c>
      <c r="M4232" t="s">
        <v>151</v>
      </c>
      <c r="N4232" s="4">
        <v>2</v>
      </c>
      <c r="O4232" s="4" t="s">
        <v>121</v>
      </c>
      <c r="P4232" s="4">
        <v>3</v>
      </c>
      <c r="Q4232" s="4" t="s">
        <v>4515</v>
      </c>
      <c r="R4232" s="4">
        <v>0</v>
      </c>
      <c r="S4232">
        <v>0</v>
      </c>
      <c r="T4232" t="s">
        <v>106</v>
      </c>
      <c r="U4232">
        <v>0</v>
      </c>
      <c r="V4232" t="s">
        <v>106</v>
      </c>
      <c r="W4232">
        <v>0</v>
      </c>
      <c r="X4232">
        <v>0</v>
      </c>
      <c r="Y4232">
        <v>0</v>
      </c>
      <c r="Z4232">
        <v>0</v>
      </c>
      <c r="AA4232">
        <v>0</v>
      </c>
      <c r="AB4232" s="4">
        <v>4</v>
      </c>
      <c r="AC4232" s="4">
        <v>0</v>
      </c>
      <c r="AD4232" s="4">
        <v>0</v>
      </c>
      <c r="AE4232" s="4">
        <v>0</v>
      </c>
      <c r="AF4232" s="4">
        <v>0</v>
      </c>
      <c r="AH4232" s="6">
        <v>44117</v>
      </c>
      <c r="AI4232" t="s">
        <v>106</v>
      </c>
      <c r="AJ4232" t="s">
        <v>106</v>
      </c>
      <c r="AK4232" t="s">
        <v>106</v>
      </c>
      <c r="AL4232" s="4">
        <v>8.1999999999999993</v>
      </c>
      <c r="AM4232" s="4">
        <v>27.2</v>
      </c>
      <c r="AN4232" t="s">
        <v>106</v>
      </c>
      <c r="AO4232" t="s">
        <v>106</v>
      </c>
      <c r="AP4232" t="s">
        <v>106</v>
      </c>
      <c r="AQ4232" t="s">
        <v>106</v>
      </c>
      <c r="AR4232" t="s">
        <v>106</v>
      </c>
      <c r="AS4232" t="s">
        <v>106</v>
      </c>
      <c r="AT4232" t="s">
        <v>106</v>
      </c>
      <c r="AU4232" t="s">
        <v>108</v>
      </c>
      <c r="AV4232" t="s">
        <v>109</v>
      </c>
      <c r="AW4232" t="s">
        <v>110</v>
      </c>
    </row>
    <row r="4233" spans="1:51" x14ac:dyDescent="0.25">
      <c r="A4233">
        <v>2020</v>
      </c>
      <c r="B4233" s="6">
        <v>43979</v>
      </c>
      <c r="C4233" s="6">
        <v>44117</v>
      </c>
      <c r="D4233" t="str">
        <f>INDEX(parametres!$B$2:$B$57,IF(ISNUMBER(MATCH(Chiffrier!E4233,parametres!$C$2:$C$57,0)),MATCH(E4233,parametres!$C$2:$C$57,0),NA()))</f>
        <v>GA-24</v>
      </c>
      <c r="E4233" t="s">
        <v>46</v>
      </c>
      <c r="F4233" t="s">
        <v>112</v>
      </c>
      <c r="G4233" s="4">
        <f t="shared" si="91"/>
        <v>19.714285714285715</v>
      </c>
      <c r="H4233">
        <f>INDEX(Sites_coordo!$C$2:$C$62,IF(ISNUMBER(MATCH(Chiffrier!E4233,Sites_coordo!$A$2:$A$62,0)),MATCH(Chiffrier!E4233,Sites_coordo!$A$2:$A$62,0),NA()))</f>
        <v>48.000267000000001</v>
      </c>
      <c r="I4233">
        <f>INDEX(Sites_coordo!$B$2:$B$62,IF(ISNUMBER(MATCH(Chiffrier!E4233,Sites_coordo!$A$2:$A$62,0)),MATCH(Chiffrier!E4233,Sites_coordo!$A$2:$A$62,0),NA()))</f>
        <v>-65.299449999999993</v>
      </c>
      <c r="J4233" t="s">
        <v>105</v>
      </c>
      <c r="K4233" t="s">
        <v>105</v>
      </c>
      <c r="L4233" s="4">
        <v>10916630</v>
      </c>
      <c r="M4233" t="s">
        <v>151</v>
      </c>
      <c r="N4233" s="4">
        <v>2</v>
      </c>
      <c r="O4233" s="4" t="s">
        <v>107</v>
      </c>
      <c r="P4233" s="4">
        <v>1</v>
      </c>
      <c r="Q4233" s="4" t="s">
        <v>4510</v>
      </c>
      <c r="R4233" s="4">
        <v>0</v>
      </c>
      <c r="S4233">
        <v>0</v>
      </c>
      <c r="T4233" t="s">
        <v>106</v>
      </c>
      <c r="U4233">
        <v>0</v>
      </c>
      <c r="V4233" t="s">
        <v>106</v>
      </c>
      <c r="W4233">
        <v>0</v>
      </c>
      <c r="X4233">
        <v>0</v>
      </c>
      <c r="Y4233">
        <v>0</v>
      </c>
      <c r="Z4233">
        <v>0</v>
      </c>
      <c r="AA4233">
        <v>0</v>
      </c>
      <c r="AB4233" s="4">
        <v>5</v>
      </c>
      <c r="AC4233" s="4">
        <v>0</v>
      </c>
      <c r="AD4233" s="4">
        <v>0</v>
      </c>
      <c r="AE4233" s="4">
        <v>0</v>
      </c>
      <c r="AF4233" s="4">
        <v>0</v>
      </c>
      <c r="AH4233" s="6">
        <v>44117</v>
      </c>
      <c r="AI4233" t="s">
        <v>106</v>
      </c>
      <c r="AJ4233" t="s">
        <v>106</v>
      </c>
      <c r="AK4233" t="s">
        <v>106</v>
      </c>
      <c r="AL4233" s="4">
        <v>8.1999999999999993</v>
      </c>
      <c r="AM4233" s="4">
        <v>27.2</v>
      </c>
      <c r="AN4233" t="s">
        <v>106</v>
      </c>
      <c r="AO4233" t="s">
        <v>106</v>
      </c>
      <c r="AP4233" t="s">
        <v>106</v>
      </c>
      <c r="AQ4233" t="s">
        <v>106</v>
      </c>
      <c r="AR4233" t="s">
        <v>106</v>
      </c>
      <c r="AS4233" t="s">
        <v>106</v>
      </c>
      <c r="AT4233" t="s">
        <v>106</v>
      </c>
      <c r="AU4233" t="s">
        <v>108</v>
      </c>
      <c r="AV4233" t="s">
        <v>109</v>
      </c>
      <c r="AW4233" t="s">
        <v>110</v>
      </c>
    </row>
    <row r="4234" spans="1:51" x14ac:dyDescent="0.25">
      <c r="A4234">
        <v>2020</v>
      </c>
      <c r="B4234" s="6">
        <v>43979</v>
      </c>
      <c r="C4234" s="6">
        <v>44117</v>
      </c>
      <c r="D4234" t="str">
        <f>INDEX(parametres!$B$2:$B$57,IF(ISNUMBER(MATCH(Chiffrier!E4234,parametres!$C$2:$C$57,0)),MATCH(E4234,parametres!$C$2:$C$57,0),NA()))</f>
        <v>GA-24</v>
      </c>
      <c r="E4234" t="s">
        <v>46</v>
      </c>
      <c r="F4234" t="s">
        <v>112</v>
      </c>
      <c r="G4234" s="4">
        <f t="shared" si="91"/>
        <v>19.714285714285715</v>
      </c>
      <c r="H4234">
        <f>INDEX(Sites_coordo!$C$2:$C$62,IF(ISNUMBER(MATCH(Chiffrier!E4234,Sites_coordo!$A$2:$A$62,0)),MATCH(Chiffrier!E4234,Sites_coordo!$A$2:$A$62,0),NA()))</f>
        <v>48.000267000000001</v>
      </c>
      <c r="I4234">
        <f>INDEX(Sites_coordo!$B$2:$B$62,IF(ISNUMBER(MATCH(Chiffrier!E4234,Sites_coordo!$A$2:$A$62,0)),MATCH(Chiffrier!E4234,Sites_coordo!$A$2:$A$62,0),NA()))</f>
        <v>-65.299449999999993</v>
      </c>
      <c r="J4234" t="s">
        <v>105</v>
      </c>
      <c r="K4234" t="s">
        <v>105</v>
      </c>
      <c r="L4234" s="4">
        <v>10916630</v>
      </c>
      <c r="M4234" t="s">
        <v>151</v>
      </c>
      <c r="N4234" s="4">
        <v>3</v>
      </c>
      <c r="O4234" s="4" t="s">
        <v>121</v>
      </c>
      <c r="P4234" s="4">
        <v>1</v>
      </c>
      <c r="Q4234" s="4" t="s">
        <v>4516</v>
      </c>
      <c r="R4234" s="4">
        <v>0</v>
      </c>
      <c r="S4234">
        <v>0</v>
      </c>
      <c r="T4234" t="s">
        <v>106</v>
      </c>
      <c r="U4234">
        <v>0</v>
      </c>
      <c r="V4234" t="s">
        <v>106</v>
      </c>
      <c r="W4234">
        <v>0</v>
      </c>
      <c r="X4234">
        <v>0</v>
      </c>
      <c r="Y4234">
        <v>0</v>
      </c>
      <c r="Z4234">
        <v>0</v>
      </c>
      <c r="AA4234">
        <v>0</v>
      </c>
      <c r="AB4234" s="4">
        <v>4</v>
      </c>
      <c r="AC4234" s="4">
        <v>0</v>
      </c>
      <c r="AD4234" s="4">
        <v>0</v>
      </c>
      <c r="AE4234" s="4">
        <v>0</v>
      </c>
      <c r="AF4234" s="4">
        <v>0</v>
      </c>
      <c r="AH4234" s="6">
        <v>44117</v>
      </c>
      <c r="AI4234" t="s">
        <v>106</v>
      </c>
      <c r="AJ4234" t="s">
        <v>106</v>
      </c>
      <c r="AK4234" t="s">
        <v>106</v>
      </c>
      <c r="AL4234" s="4">
        <v>8.1999999999999993</v>
      </c>
      <c r="AM4234" s="4">
        <v>27.2</v>
      </c>
      <c r="AN4234" t="s">
        <v>106</v>
      </c>
      <c r="AO4234" t="s">
        <v>106</v>
      </c>
      <c r="AP4234" t="s">
        <v>106</v>
      </c>
      <c r="AQ4234" t="s">
        <v>106</v>
      </c>
      <c r="AR4234" t="s">
        <v>106</v>
      </c>
      <c r="AS4234" t="s">
        <v>106</v>
      </c>
      <c r="AT4234" t="s">
        <v>106</v>
      </c>
      <c r="AU4234" t="s">
        <v>108</v>
      </c>
      <c r="AV4234" t="s">
        <v>109</v>
      </c>
      <c r="AW4234" t="s">
        <v>110</v>
      </c>
    </row>
    <row r="4235" spans="1:51" x14ac:dyDescent="0.25">
      <c r="A4235">
        <v>2020</v>
      </c>
      <c r="B4235" s="6">
        <v>43979</v>
      </c>
      <c r="C4235" s="6">
        <v>44117</v>
      </c>
      <c r="D4235" t="str">
        <f>INDEX(parametres!$B$2:$B$57,IF(ISNUMBER(MATCH(Chiffrier!E4235,parametres!$C$2:$C$57,0)),MATCH(E4235,parametres!$C$2:$C$57,0),NA()))</f>
        <v>GA-24</v>
      </c>
      <c r="E4235" t="s">
        <v>46</v>
      </c>
      <c r="F4235" t="s">
        <v>112</v>
      </c>
      <c r="G4235" s="4">
        <f t="shared" si="91"/>
        <v>19.714285714285715</v>
      </c>
      <c r="H4235">
        <f>INDEX(Sites_coordo!$C$2:$C$62,IF(ISNUMBER(MATCH(Chiffrier!E4235,Sites_coordo!$A$2:$A$62,0)),MATCH(Chiffrier!E4235,Sites_coordo!$A$2:$A$62,0),NA()))</f>
        <v>48.000267000000001</v>
      </c>
      <c r="I4235">
        <f>INDEX(Sites_coordo!$B$2:$B$62,IF(ISNUMBER(MATCH(Chiffrier!E4235,Sites_coordo!$A$2:$A$62,0)),MATCH(Chiffrier!E4235,Sites_coordo!$A$2:$A$62,0),NA()))</f>
        <v>-65.299449999999993</v>
      </c>
      <c r="J4235" t="s">
        <v>105</v>
      </c>
      <c r="K4235" t="s">
        <v>105</v>
      </c>
      <c r="L4235" s="4">
        <v>10916630</v>
      </c>
      <c r="M4235" t="s">
        <v>151</v>
      </c>
      <c r="N4235" s="4">
        <v>3</v>
      </c>
      <c r="O4235" s="4" t="s">
        <v>121</v>
      </c>
      <c r="P4235" s="4">
        <v>2</v>
      </c>
      <c r="Q4235" s="4" t="s">
        <v>4517</v>
      </c>
      <c r="R4235" s="4">
        <v>0</v>
      </c>
      <c r="S4235">
        <v>0</v>
      </c>
      <c r="T4235" t="s">
        <v>106</v>
      </c>
      <c r="U4235">
        <v>0</v>
      </c>
      <c r="V4235" t="s">
        <v>106</v>
      </c>
      <c r="W4235">
        <v>0</v>
      </c>
      <c r="X4235">
        <v>0</v>
      </c>
      <c r="Y4235">
        <v>0</v>
      </c>
      <c r="Z4235">
        <v>0</v>
      </c>
      <c r="AA4235">
        <v>0</v>
      </c>
      <c r="AB4235" s="4">
        <v>4</v>
      </c>
      <c r="AC4235" s="4">
        <v>0</v>
      </c>
      <c r="AD4235" s="4">
        <v>0</v>
      </c>
      <c r="AE4235" s="4">
        <v>0</v>
      </c>
      <c r="AF4235" s="4">
        <v>0</v>
      </c>
      <c r="AH4235" s="6">
        <v>44117</v>
      </c>
      <c r="AI4235" t="s">
        <v>106</v>
      </c>
      <c r="AJ4235" t="s">
        <v>106</v>
      </c>
      <c r="AK4235" t="s">
        <v>106</v>
      </c>
      <c r="AL4235" s="4">
        <v>8.1999999999999993</v>
      </c>
      <c r="AM4235" s="4">
        <v>27.2</v>
      </c>
      <c r="AN4235" t="s">
        <v>106</v>
      </c>
      <c r="AO4235" t="s">
        <v>106</v>
      </c>
      <c r="AP4235" t="s">
        <v>106</v>
      </c>
      <c r="AQ4235" t="s">
        <v>106</v>
      </c>
      <c r="AR4235" t="s">
        <v>106</v>
      </c>
      <c r="AS4235" t="s">
        <v>106</v>
      </c>
      <c r="AT4235" t="s">
        <v>106</v>
      </c>
      <c r="AU4235" t="s">
        <v>108</v>
      </c>
      <c r="AV4235" t="s">
        <v>109</v>
      </c>
      <c r="AW4235" t="s">
        <v>110</v>
      </c>
    </row>
    <row r="4236" spans="1:51" x14ac:dyDescent="0.25">
      <c r="A4236">
        <v>2020</v>
      </c>
      <c r="B4236" s="6">
        <v>43979</v>
      </c>
      <c r="C4236" s="6">
        <v>44117</v>
      </c>
      <c r="D4236" t="str">
        <f>INDEX(parametres!$B$2:$B$57,IF(ISNUMBER(MATCH(Chiffrier!E4236,parametres!$C$2:$C$57,0)),MATCH(E4236,parametres!$C$2:$C$57,0),NA()))</f>
        <v>GA-24</v>
      </c>
      <c r="E4236" t="s">
        <v>46</v>
      </c>
      <c r="F4236" t="s">
        <v>112</v>
      </c>
      <c r="G4236" s="4">
        <f t="shared" si="91"/>
        <v>19.714285714285715</v>
      </c>
      <c r="H4236">
        <f>INDEX(Sites_coordo!$C$2:$C$62,IF(ISNUMBER(MATCH(Chiffrier!E4236,Sites_coordo!$A$2:$A$62,0)),MATCH(Chiffrier!E4236,Sites_coordo!$A$2:$A$62,0),NA()))</f>
        <v>48.000267000000001</v>
      </c>
      <c r="I4236">
        <f>INDEX(Sites_coordo!$B$2:$B$62,IF(ISNUMBER(MATCH(Chiffrier!E4236,Sites_coordo!$A$2:$A$62,0)),MATCH(Chiffrier!E4236,Sites_coordo!$A$2:$A$62,0),NA()))</f>
        <v>-65.299449999999993</v>
      </c>
      <c r="J4236" t="s">
        <v>105</v>
      </c>
      <c r="K4236" t="s">
        <v>105</v>
      </c>
      <c r="L4236" s="4">
        <v>10916630</v>
      </c>
      <c r="M4236" t="s">
        <v>151</v>
      </c>
      <c r="N4236" s="4">
        <v>3</v>
      </c>
      <c r="O4236" s="4" t="s">
        <v>121</v>
      </c>
      <c r="P4236" s="4">
        <v>3</v>
      </c>
      <c r="Q4236" s="4" t="s">
        <v>4518</v>
      </c>
      <c r="R4236" s="4">
        <v>0</v>
      </c>
      <c r="S4236">
        <v>0</v>
      </c>
      <c r="T4236" t="s">
        <v>106</v>
      </c>
      <c r="U4236">
        <v>0</v>
      </c>
      <c r="V4236" t="s">
        <v>106</v>
      </c>
      <c r="W4236">
        <v>0</v>
      </c>
      <c r="X4236">
        <v>0</v>
      </c>
      <c r="Y4236">
        <v>0</v>
      </c>
      <c r="Z4236">
        <v>0</v>
      </c>
      <c r="AA4236">
        <v>0</v>
      </c>
      <c r="AB4236" s="4">
        <v>4</v>
      </c>
      <c r="AC4236" s="4">
        <v>0</v>
      </c>
      <c r="AD4236" s="4">
        <v>0</v>
      </c>
      <c r="AE4236" s="4">
        <v>0</v>
      </c>
      <c r="AF4236" s="4">
        <v>0</v>
      </c>
      <c r="AH4236" s="6">
        <v>44117</v>
      </c>
      <c r="AI4236" t="s">
        <v>106</v>
      </c>
      <c r="AJ4236" t="s">
        <v>106</v>
      </c>
      <c r="AK4236" t="s">
        <v>106</v>
      </c>
      <c r="AL4236" s="4">
        <v>8.1999999999999993</v>
      </c>
      <c r="AM4236" s="4">
        <v>27.2</v>
      </c>
      <c r="AN4236" t="s">
        <v>106</v>
      </c>
      <c r="AO4236" t="s">
        <v>106</v>
      </c>
      <c r="AP4236" t="s">
        <v>106</v>
      </c>
      <c r="AQ4236" t="s">
        <v>106</v>
      </c>
      <c r="AR4236" t="s">
        <v>106</v>
      </c>
      <c r="AS4236" t="s">
        <v>106</v>
      </c>
      <c r="AT4236" t="s">
        <v>106</v>
      </c>
      <c r="AU4236" t="s">
        <v>108</v>
      </c>
      <c r="AV4236" t="s">
        <v>109</v>
      </c>
      <c r="AW4236" t="s">
        <v>110</v>
      </c>
    </row>
    <row r="4237" spans="1:51" x14ac:dyDescent="0.25">
      <c r="A4237">
        <v>2020</v>
      </c>
      <c r="B4237" s="6">
        <v>43979</v>
      </c>
      <c r="C4237" s="6">
        <v>44117</v>
      </c>
      <c r="D4237" t="str">
        <f>INDEX(parametres!$B$2:$B$57,IF(ISNUMBER(MATCH(Chiffrier!E4237,parametres!$C$2:$C$57,0)),MATCH(E4237,parametres!$C$2:$C$57,0),NA()))</f>
        <v>GA-24</v>
      </c>
      <c r="E4237" t="s">
        <v>46</v>
      </c>
      <c r="F4237" t="s">
        <v>112</v>
      </c>
      <c r="G4237" s="4">
        <f t="shared" si="91"/>
        <v>19.714285714285715</v>
      </c>
      <c r="H4237">
        <f>INDEX(Sites_coordo!$C$2:$C$62,IF(ISNUMBER(MATCH(Chiffrier!E4237,Sites_coordo!$A$2:$A$62,0)),MATCH(Chiffrier!E4237,Sites_coordo!$A$2:$A$62,0),NA()))</f>
        <v>48.000267000000001</v>
      </c>
      <c r="I4237">
        <f>INDEX(Sites_coordo!$B$2:$B$62,IF(ISNUMBER(MATCH(Chiffrier!E4237,Sites_coordo!$A$2:$A$62,0)),MATCH(Chiffrier!E4237,Sites_coordo!$A$2:$A$62,0),NA()))</f>
        <v>-65.299449999999993</v>
      </c>
      <c r="J4237" t="s">
        <v>105</v>
      </c>
      <c r="K4237" t="s">
        <v>105</v>
      </c>
      <c r="L4237" s="4">
        <v>10916630</v>
      </c>
      <c r="M4237" t="s">
        <v>151</v>
      </c>
      <c r="N4237" s="4">
        <v>3</v>
      </c>
      <c r="O4237" s="4" t="s">
        <v>107</v>
      </c>
      <c r="P4237" s="4">
        <v>1</v>
      </c>
      <c r="Q4237" s="4" t="s">
        <v>4511</v>
      </c>
      <c r="R4237" s="4">
        <v>0</v>
      </c>
      <c r="S4237">
        <v>0</v>
      </c>
      <c r="T4237" t="s">
        <v>106</v>
      </c>
      <c r="U4237">
        <v>0</v>
      </c>
      <c r="V4237" t="s">
        <v>106</v>
      </c>
      <c r="W4237">
        <v>0</v>
      </c>
      <c r="X4237">
        <v>0</v>
      </c>
      <c r="Y4237">
        <v>0</v>
      </c>
      <c r="Z4237">
        <v>0</v>
      </c>
      <c r="AA4237">
        <v>0</v>
      </c>
      <c r="AB4237" s="4">
        <v>2</v>
      </c>
      <c r="AC4237" s="4">
        <v>0</v>
      </c>
      <c r="AD4237" s="4">
        <v>0</v>
      </c>
      <c r="AE4237" s="4">
        <v>0</v>
      </c>
      <c r="AF4237" s="4">
        <v>0</v>
      </c>
      <c r="AH4237" s="6">
        <v>44117</v>
      </c>
      <c r="AI4237" t="s">
        <v>106</v>
      </c>
      <c r="AJ4237" t="s">
        <v>106</v>
      </c>
      <c r="AK4237" t="s">
        <v>106</v>
      </c>
      <c r="AL4237" s="4">
        <v>8.1999999999999993</v>
      </c>
      <c r="AM4237" s="4">
        <v>27.2</v>
      </c>
      <c r="AN4237" t="s">
        <v>106</v>
      </c>
      <c r="AO4237" t="s">
        <v>106</v>
      </c>
      <c r="AP4237" t="s">
        <v>106</v>
      </c>
      <c r="AQ4237" t="s">
        <v>106</v>
      </c>
      <c r="AR4237" t="s">
        <v>106</v>
      </c>
      <c r="AS4237" t="s">
        <v>106</v>
      </c>
      <c r="AT4237" t="s">
        <v>106</v>
      </c>
      <c r="AU4237" t="s">
        <v>108</v>
      </c>
      <c r="AV4237" t="s">
        <v>109</v>
      </c>
      <c r="AW4237" t="s">
        <v>110</v>
      </c>
    </row>
    <row r="4238" spans="1:51" x14ac:dyDescent="0.25">
      <c r="A4238">
        <v>2020</v>
      </c>
      <c r="B4238" s="6">
        <v>43979</v>
      </c>
      <c r="C4238" s="6">
        <v>44117</v>
      </c>
      <c r="D4238" t="str">
        <f>INDEX(parametres!$B$2:$B$57,IF(ISNUMBER(MATCH(Chiffrier!E4238,parametres!$C$2:$C$57,0)),MATCH(E4238,parametres!$C$2:$C$57,0),NA()))</f>
        <v>GA-24</v>
      </c>
      <c r="E4238" t="s">
        <v>46</v>
      </c>
      <c r="F4238" t="s">
        <v>112</v>
      </c>
      <c r="G4238" s="4">
        <f t="shared" si="91"/>
        <v>19.714285714285715</v>
      </c>
      <c r="H4238">
        <f>INDEX(Sites_coordo!$C$2:$C$62,IF(ISNUMBER(MATCH(Chiffrier!E4238,Sites_coordo!$A$2:$A$62,0)),MATCH(Chiffrier!E4238,Sites_coordo!$A$2:$A$62,0),NA()))</f>
        <v>48.000267000000001</v>
      </c>
      <c r="I4238">
        <f>INDEX(Sites_coordo!$B$2:$B$62,IF(ISNUMBER(MATCH(Chiffrier!E4238,Sites_coordo!$A$2:$A$62,0)),MATCH(Chiffrier!E4238,Sites_coordo!$A$2:$A$62,0),NA()))</f>
        <v>-65.299449999999993</v>
      </c>
      <c r="J4238" t="s">
        <v>105</v>
      </c>
      <c r="K4238" t="s">
        <v>105</v>
      </c>
      <c r="L4238" s="4">
        <v>10916630</v>
      </c>
      <c r="M4238" t="s">
        <v>151</v>
      </c>
      <c r="N4238" s="4">
        <v>4</v>
      </c>
      <c r="O4238" s="4" t="s">
        <v>121</v>
      </c>
      <c r="P4238" s="4">
        <v>1</v>
      </c>
      <c r="Q4238" s="4" t="s">
        <v>4519</v>
      </c>
      <c r="R4238" s="4">
        <v>0</v>
      </c>
      <c r="S4238">
        <v>0</v>
      </c>
      <c r="T4238" t="s">
        <v>106</v>
      </c>
      <c r="U4238">
        <v>0</v>
      </c>
      <c r="V4238" t="s">
        <v>106</v>
      </c>
      <c r="W4238">
        <v>0</v>
      </c>
      <c r="X4238">
        <v>0</v>
      </c>
      <c r="Y4238">
        <v>0</v>
      </c>
      <c r="Z4238">
        <v>0</v>
      </c>
      <c r="AA4238">
        <v>0</v>
      </c>
      <c r="AB4238" s="4">
        <v>1</v>
      </c>
      <c r="AC4238" s="4">
        <v>0</v>
      </c>
      <c r="AD4238" s="4">
        <v>0</v>
      </c>
      <c r="AE4238" s="4">
        <v>0</v>
      </c>
      <c r="AF4238" s="4">
        <v>0</v>
      </c>
      <c r="AH4238" s="6">
        <v>44117</v>
      </c>
      <c r="AI4238" t="s">
        <v>106</v>
      </c>
      <c r="AJ4238" t="s">
        <v>106</v>
      </c>
      <c r="AK4238" t="s">
        <v>106</v>
      </c>
      <c r="AL4238" s="4">
        <v>8.1999999999999993</v>
      </c>
      <c r="AM4238" s="4">
        <v>27.2</v>
      </c>
      <c r="AN4238" t="s">
        <v>106</v>
      </c>
      <c r="AO4238" t="s">
        <v>106</v>
      </c>
      <c r="AP4238" t="s">
        <v>106</v>
      </c>
      <c r="AQ4238" t="s">
        <v>106</v>
      </c>
      <c r="AR4238" t="s">
        <v>106</v>
      </c>
      <c r="AS4238" t="s">
        <v>106</v>
      </c>
      <c r="AT4238" t="s">
        <v>106</v>
      </c>
      <c r="AU4238" t="s">
        <v>108</v>
      </c>
      <c r="AV4238" t="s">
        <v>109</v>
      </c>
      <c r="AW4238" t="s">
        <v>110</v>
      </c>
    </row>
    <row r="4239" spans="1:51" x14ac:dyDescent="0.25">
      <c r="A4239">
        <v>2020</v>
      </c>
      <c r="B4239" s="6">
        <v>43979</v>
      </c>
      <c r="C4239" s="6">
        <v>44117</v>
      </c>
      <c r="D4239" t="str">
        <f>INDEX(parametres!$B$2:$B$57,IF(ISNUMBER(MATCH(Chiffrier!E4239,parametres!$C$2:$C$57,0)),MATCH(E4239,parametres!$C$2:$C$57,0),NA()))</f>
        <v>GA-24</v>
      </c>
      <c r="E4239" t="s">
        <v>46</v>
      </c>
      <c r="F4239" t="s">
        <v>112</v>
      </c>
      <c r="G4239" s="4">
        <f t="shared" si="91"/>
        <v>19.714285714285715</v>
      </c>
      <c r="H4239">
        <f>INDEX(Sites_coordo!$C$2:$C$62,IF(ISNUMBER(MATCH(Chiffrier!E4239,Sites_coordo!$A$2:$A$62,0)),MATCH(Chiffrier!E4239,Sites_coordo!$A$2:$A$62,0),NA()))</f>
        <v>48.000267000000001</v>
      </c>
      <c r="I4239">
        <f>INDEX(Sites_coordo!$B$2:$B$62,IF(ISNUMBER(MATCH(Chiffrier!E4239,Sites_coordo!$A$2:$A$62,0)),MATCH(Chiffrier!E4239,Sites_coordo!$A$2:$A$62,0),NA()))</f>
        <v>-65.299449999999993</v>
      </c>
      <c r="J4239" t="s">
        <v>105</v>
      </c>
      <c r="K4239" t="s">
        <v>105</v>
      </c>
      <c r="L4239" s="4">
        <v>10916630</v>
      </c>
      <c r="M4239" t="s">
        <v>151</v>
      </c>
      <c r="N4239" s="4">
        <v>4</v>
      </c>
      <c r="O4239" s="4" t="s">
        <v>121</v>
      </c>
      <c r="P4239" s="4">
        <v>2</v>
      </c>
      <c r="Q4239" s="4" t="s">
        <v>4520</v>
      </c>
      <c r="R4239" s="4" t="s">
        <v>106</v>
      </c>
      <c r="S4239" s="4" t="s">
        <v>106</v>
      </c>
      <c r="T4239" s="4" t="s">
        <v>106</v>
      </c>
      <c r="U4239" s="4" t="s">
        <v>106</v>
      </c>
      <c r="V4239" s="4" t="s">
        <v>106</v>
      </c>
      <c r="W4239" s="4" t="s">
        <v>106</v>
      </c>
      <c r="X4239" s="4" t="s">
        <v>106</v>
      </c>
      <c r="Y4239" s="4" t="s">
        <v>106</v>
      </c>
      <c r="Z4239" s="4" t="s">
        <v>106</v>
      </c>
      <c r="AA4239" s="4" t="s">
        <v>106</v>
      </c>
      <c r="AB4239" s="4" t="s">
        <v>106</v>
      </c>
      <c r="AC4239" s="4" t="s">
        <v>106</v>
      </c>
      <c r="AD4239" s="4" t="s">
        <v>106</v>
      </c>
      <c r="AE4239" s="4" t="s">
        <v>106</v>
      </c>
      <c r="AF4239" s="4" t="s">
        <v>106</v>
      </c>
      <c r="AH4239" s="6">
        <v>44117</v>
      </c>
      <c r="AI4239" t="s">
        <v>106</v>
      </c>
      <c r="AJ4239" t="s">
        <v>106</v>
      </c>
      <c r="AK4239" t="s">
        <v>106</v>
      </c>
      <c r="AL4239" s="4">
        <v>8.1999999999999993</v>
      </c>
      <c r="AM4239" s="4">
        <v>27.2</v>
      </c>
      <c r="AN4239" t="s">
        <v>106</v>
      </c>
      <c r="AO4239" t="s">
        <v>106</v>
      </c>
      <c r="AP4239" t="s">
        <v>106</v>
      </c>
      <c r="AQ4239" t="s">
        <v>106</v>
      </c>
      <c r="AR4239" t="s">
        <v>106</v>
      </c>
      <c r="AS4239" t="s">
        <v>106</v>
      </c>
      <c r="AT4239" t="s">
        <v>106</v>
      </c>
      <c r="AU4239" t="s">
        <v>108</v>
      </c>
      <c r="AV4239" t="s">
        <v>109</v>
      </c>
      <c r="AW4239" t="s">
        <v>110</v>
      </c>
    </row>
    <row r="4240" spans="1:51" x14ac:dyDescent="0.25">
      <c r="A4240">
        <v>2020</v>
      </c>
      <c r="B4240" s="6">
        <v>43979</v>
      </c>
      <c r="C4240" s="6">
        <v>44117</v>
      </c>
      <c r="D4240" t="str">
        <f>INDEX(parametres!$B$2:$B$57,IF(ISNUMBER(MATCH(Chiffrier!E4240,parametres!$C$2:$C$57,0)),MATCH(E4240,parametres!$C$2:$C$57,0),NA()))</f>
        <v>GA-24</v>
      </c>
      <c r="E4240" t="s">
        <v>46</v>
      </c>
      <c r="F4240" t="s">
        <v>112</v>
      </c>
      <c r="G4240" s="4">
        <f t="shared" si="91"/>
        <v>19.714285714285715</v>
      </c>
      <c r="H4240">
        <f>INDEX(Sites_coordo!$C$2:$C$62,IF(ISNUMBER(MATCH(Chiffrier!E4240,Sites_coordo!$A$2:$A$62,0)),MATCH(Chiffrier!E4240,Sites_coordo!$A$2:$A$62,0),NA()))</f>
        <v>48.000267000000001</v>
      </c>
      <c r="I4240">
        <f>INDEX(Sites_coordo!$B$2:$B$62,IF(ISNUMBER(MATCH(Chiffrier!E4240,Sites_coordo!$A$2:$A$62,0)),MATCH(Chiffrier!E4240,Sites_coordo!$A$2:$A$62,0),NA()))</f>
        <v>-65.299449999999993</v>
      </c>
      <c r="J4240" t="s">
        <v>105</v>
      </c>
      <c r="K4240" t="s">
        <v>105</v>
      </c>
      <c r="L4240" s="4">
        <v>10916630</v>
      </c>
      <c r="M4240" t="s">
        <v>151</v>
      </c>
      <c r="N4240" s="4">
        <v>4</v>
      </c>
      <c r="O4240" s="4" t="s">
        <v>121</v>
      </c>
      <c r="P4240" s="4">
        <v>3</v>
      </c>
      <c r="Q4240" s="4" t="s">
        <v>4521</v>
      </c>
      <c r="R4240" s="4">
        <v>0</v>
      </c>
      <c r="S4240" s="4">
        <v>0</v>
      </c>
      <c r="T4240" s="4" t="s">
        <v>106</v>
      </c>
      <c r="U4240" s="4">
        <v>0</v>
      </c>
      <c r="V4240" s="4" t="s">
        <v>106</v>
      </c>
      <c r="W4240" s="4">
        <v>0</v>
      </c>
      <c r="X4240" s="4">
        <v>0</v>
      </c>
      <c r="Y4240" s="4">
        <v>0</v>
      </c>
      <c r="Z4240" s="4">
        <v>0</v>
      </c>
      <c r="AA4240" s="4">
        <v>0</v>
      </c>
      <c r="AB4240" s="4">
        <v>1</v>
      </c>
      <c r="AC4240" s="4">
        <v>0</v>
      </c>
      <c r="AD4240" s="4">
        <v>0</v>
      </c>
      <c r="AE4240" s="4">
        <v>0</v>
      </c>
      <c r="AF4240" s="4">
        <v>0</v>
      </c>
      <c r="AH4240" s="6">
        <v>44117</v>
      </c>
      <c r="AI4240" t="s">
        <v>106</v>
      </c>
      <c r="AJ4240" t="s">
        <v>106</v>
      </c>
      <c r="AK4240" t="s">
        <v>106</v>
      </c>
      <c r="AL4240" s="4">
        <v>8.1999999999999993</v>
      </c>
      <c r="AM4240" s="4">
        <v>27.2</v>
      </c>
      <c r="AN4240" t="s">
        <v>106</v>
      </c>
      <c r="AO4240" t="s">
        <v>106</v>
      </c>
      <c r="AP4240" t="s">
        <v>106</v>
      </c>
      <c r="AQ4240" t="s">
        <v>106</v>
      </c>
      <c r="AR4240" t="s">
        <v>106</v>
      </c>
      <c r="AS4240" t="s">
        <v>106</v>
      </c>
      <c r="AT4240" t="s">
        <v>106</v>
      </c>
      <c r="AU4240" t="s">
        <v>108</v>
      </c>
      <c r="AV4240" t="s">
        <v>109</v>
      </c>
      <c r="AW4240" t="s">
        <v>110</v>
      </c>
    </row>
    <row r="4241" spans="1:49" x14ac:dyDescent="0.25">
      <c r="A4241">
        <v>2020</v>
      </c>
      <c r="B4241" s="6">
        <v>43979</v>
      </c>
      <c r="C4241" s="6">
        <v>44117</v>
      </c>
      <c r="D4241" t="str">
        <f>INDEX(parametres!$B$2:$B$57,IF(ISNUMBER(MATCH(Chiffrier!E4241,parametres!$C$2:$C$57,0)),MATCH(E4241,parametres!$C$2:$C$57,0),NA()))</f>
        <v>GA-24</v>
      </c>
      <c r="E4241" t="s">
        <v>46</v>
      </c>
      <c r="F4241" t="s">
        <v>112</v>
      </c>
      <c r="G4241" s="4">
        <f t="shared" si="91"/>
        <v>19.714285714285715</v>
      </c>
      <c r="H4241">
        <f>INDEX(Sites_coordo!$C$2:$C$62,IF(ISNUMBER(MATCH(Chiffrier!E4241,Sites_coordo!$A$2:$A$62,0)),MATCH(Chiffrier!E4241,Sites_coordo!$A$2:$A$62,0),NA()))</f>
        <v>48.000267000000001</v>
      </c>
      <c r="I4241">
        <f>INDEX(Sites_coordo!$B$2:$B$62,IF(ISNUMBER(MATCH(Chiffrier!E4241,Sites_coordo!$A$2:$A$62,0)),MATCH(Chiffrier!E4241,Sites_coordo!$A$2:$A$62,0),NA()))</f>
        <v>-65.299449999999993</v>
      </c>
      <c r="J4241" t="s">
        <v>105</v>
      </c>
      <c r="K4241" t="s">
        <v>105</v>
      </c>
      <c r="L4241" s="4">
        <v>10916630</v>
      </c>
      <c r="M4241" t="s">
        <v>151</v>
      </c>
      <c r="N4241" s="4">
        <v>4</v>
      </c>
      <c r="O4241" s="4" t="s">
        <v>107</v>
      </c>
      <c r="P4241" s="4">
        <v>1</v>
      </c>
      <c r="Q4241" s="4" t="s">
        <v>4512</v>
      </c>
      <c r="R4241" s="4">
        <v>0</v>
      </c>
      <c r="S4241" s="4">
        <v>0</v>
      </c>
      <c r="T4241" s="4" t="s">
        <v>106</v>
      </c>
      <c r="U4241" s="4">
        <v>0</v>
      </c>
      <c r="V4241" s="4" t="s">
        <v>106</v>
      </c>
      <c r="W4241" s="4">
        <v>0</v>
      </c>
      <c r="X4241" s="4">
        <v>0</v>
      </c>
      <c r="Y4241" s="4">
        <v>0</v>
      </c>
      <c r="Z4241" s="4">
        <v>0</v>
      </c>
      <c r="AA4241" s="4">
        <v>0</v>
      </c>
      <c r="AB4241" s="4">
        <v>1</v>
      </c>
      <c r="AC4241" s="4">
        <v>0</v>
      </c>
      <c r="AD4241" s="4">
        <v>0</v>
      </c>
      <c r="AE4241" s="4">
        <v>0</v>
      </c>
      <c r="AF4241" s="4">
        <v>0</v>
      </c>
      <c r="AH4241" s="6">
        <v>44117</v>
      </c>
      <c r="AI4241" t="s">
        <v>106</v>
      </c>
      <c r="AJ4241" t="s">
        <v>106</v>
      </c>
      <c r="AK4241" t="s">
        <v>106</v>
      </c>
      <c r="AL4241" s="4">
        <v>8.1999999999999993</v>
      </c>
      <c r="AM4241" s="4">
        <v>27.2</v>
      </c>
      <c r="AN4241" t="s">
        <v>106</v>
      </c>
      <c r="AO4241" t="s">
        <v>106</v>
      </c>
      <c r="AP4241" t="s">
        <v>106</v>
      </c>
      <c r="AQ4241" t="s">
        <v>106</v>
      </c>
      <c r="AR4241" t="s">
        <v>106</v>
      </c>
      <c r="AS4241" t="s">
        <v>106</v>
      </c>
      <c r="AT4241" t="s">
        <v>106</v>
      </c>
      <c r="AU4241" t="s">
        <v>108</v>
      </c>
      <c r="AV4241" t="s">
        <v>109</v>
      </c>
      <c r="AW4241" t="s">
        <v>110</v>
      </c>
    </row>
    <row r="4242" spans="1:49" x14ac:dyDescent="0.25">
      <c r="A4242">
        <v>2020</v>
      </c>
      <c r="B4242" s="6">
        <v>43979</v>
      </c>
      <c r="C4242" s="6">
        <v>44117</v>
      </c>
      <c r="D4242" t="str">
        <f>INDEX(parametres!$B$2:$B$57,IF(ISNUMBER(MATCH(Chiffrier!E4242,parametres!$C$2:$C$57,0)),MATCH(E4242,parametres!$C$2:$C$57,0),NA()))</f>
        <v>GA-24</v>
      </c>
      <c r="E4242" t="s">
        <v>46</v>
      </c>
      <c r="F4242" t="s">
        <v>112</v>
      </c>
      <c r="G4242" s="4">
        <f t="shared" si="91"/>
        <v>19.714285714285715</v>
      </c>
      <c r="H4242">
        <f>INDEX(Sites_coordo!$C$2:$C$62,IF(ISNUMBER(MATCH(Chiffrier!E4242,Sites_coordo!$A$2:$A$62,0)),MATCH(Chiffrier!E4242,Sites_coordo!$A$2:$A$62,0),NA()))</f>
        <v>48.000267000000001</v>
      </c>
      <c r="I4242">
        <f>INDEX(Sites_coordo!$B$2:$B$62,IF(ISNUMBER(MATCH(Chiffrier!E4242,Sites_coordo!$A$2:$A$62,0)),MATCH(Chiffrier!E4242,Sites_coordo!$A$2:$A$62,0),NA()))</f>
        <v>-65.299449999999993</v>
      </c>
      <c r="J4242" t="s">
        <v>105</v>
      </c>
      <c r="K4242" t="s">
        <v>105</v>
      </c>
      <c r="L4242" s="4">
        <v>10916630</v>
      </c>
      <c r="M4242" t="s">
        <v>151</v>
      </c>
      <c r="N4242" s="4">
        <v>5</v>
      </c>
      <c r="O4242" s="4" t="s">
        <v>121</v>
      </c>
      <c r="P4242" s="4">
        <v>1</v>
      </c>
      <c r="Q4242" s="4" t="s">
        <v>4524</v>
      </c>
      <c r="R4242" s="4">
        <v>0</v>
      </c>
      <c r="S4242" s="4">
        <v>0</v>
      </c>
      <c r="T4242" s="4" t="s">
        <v>106</v>
      </c>
      <c r="U4242" s="4">
        <v>0</v>
      </c>
      <c r="V4242" s="4" t="s">
        <v>106</v>
      </c>
      <c r="W4242" s="4">
        <v>0</v>
      </c>
      <c r="X4242" s="4">
        <v>0</v>
      </c>
      <c r="Y4242" s="4">
        <v>0</v>
      </c>
      <c r="Z4242" s="4">
        <v>0</v>
      </c>
      <c r="AA4242" s="4">
        <v>0</v>
      </c>
      <c r="AB4242" s="4">
        <v>3</v>
      </c>
      <c r="AC4242" s="4">
        <v>0</v>
      </c>
      <c r="AD4242" s="4">
        <v>0</v>
      </c>
      <c r="AE4242" s="4">
        <v>0</v>
      </c>
      <c r="AF4242" s="4">
        <v>0</v>
      </c>
      <c r="AH4242" s="6">
        <v>44117</v>
      </c>
      <c r="AI4242" t="s">
        <v>106</v>
      </c>
      <c r="AJ4242" t="s">
        <v>106</v>
      </c>
      <c r="AK4242" t="s">
        <v>106</v>
      </c>
      <c r="AL4242" s="4">
        <v>8.1999999999999993</v>
      </c>
      <c r="AM4242" s="4">
        <v>27.2</v>
      </c>
      <c r="AN4242" t="s">
        <v>106</v>
      </c>
      <c r="AO4242" t="s">
        <v>106</v>
      </c>
      <c r="AP4242" t="s">
        <v>106</v>
      </c>
      <c r="AQ4242" t="s">
        <v>106</v>
      </c>
      <c r="AR4242" t="s">
        <v>106</v>
      </c>
      <c r="AS4242" t="s">
        <v>106</v>
      </c>
      <c r="AT4242" t="s">
        <v>106</v>
      </c>
      <c r="AU4242" t="s">
        <v>108</v>
      </c>
      <c r="AV4242" t="s">
        <v>109</v>
      </c>
      <c r="AW4242" t="s">
        <v>110</v>
      </c>
    </row>
    <row r="4243" spans="1:49" x14ac:dyDescent="0.25">
      <c r="A4243">
        <v>2020</v>
      </c>
      <c r="B4243" s="6">
        <v>43979</v>
      </c>
      <c r="C4243" s="6">
        <v>44117</v>
      </c>
      <c r="D4243" t="str">
        <f>INDEX(parametres!$B$2:$B$57,IF(ISNUMBER(MATCH(Chiffrier!E4243,parametres!$C$2:$C$57,0)),MATCH(E4243,parametres!$C$2:$C$57,0),NA()))</f>
        <v>GA-24</v>
      </c>
      <c r="E4243" t="s">
        <v>46</v>
      </c>
      <c r="F4243" t="s">
        <v>112</v>
      </c>
      <c r="G4243" s="4">
        <f t="shared" si="91"/>
        <v>19.714285714285715</v>
      </c>
      <c r="H4243">
        <f>INDEX(Sites_coordo!$C$2:$C$62,IF(ISNUMBER(MATCH(Chiffrier!E4243,Sites_coordo!$A$2:$A$62,0)),MATCH(Chiffrier!E4243,Sites_coordo!$A$2:$A$62,0),NA()))</f>
        <v>48.000267000000001</v>
      </c>
      <c r="I4243">
        <f>INDEX(Sites_coordo!$B$2:$B$62,IF(ISNUMBER(MATCH(Chiffrier!E4243,Sites_coordo!$A$2:$A$62,0)),MATCH(Chiffrier!E4243,Sites_coordo!$A$2:$A$62,0),NA()))</f>
        <v>-65.299449999999993</v>
      </c>
      <c r="J4243" t="s">
        <v>105</v>
      </c>
      <c r="K4243" t="s">
        <v>105</v>
      </c>
      <c r="L4243" s="4">
        <v>10916630</v>
      </c>
      <c r="M4243" t="s">
        <v>151</v>
      </c>
      <c r="N4243" s="4">
        <v>5</v>
      </c>
      <c r="O4243" s="4" t="s">
        <v>121</v>
      </c>
      <c r="P4243" s="4">
        <v>2</v>
      </c>
      <c r="Q4243" s="4" t="s">
        <v>4525</v>
      </c>
      <c r="R4243" s="4">
        <v>0</v>
      </c>
      <c r="S4243" s="4">
        <v>0</v>
      </c>
      <c r="T4243" s="4" t="s">
        <v>106</v>
      </c>
      <c r="U4243" s="4">
        <v>0</v>
      </c>
      <c r="V4243" s="4" t="s">
        <v>106</v>
      </c>
      <c r="W4243" s="4">
        <v>0</v>
      </c>
      <c r="X4243" s="4">
        <v>0</v>
      </c>
      <c r="Y4243" s="4">
        <v>0</v>
      </c>
      <c r="Z4243" s="4">
        <v>0</v>
      </c>
      <c r="AA4243" s="4">
        <v>0</v>
      </c>
      <c r="AB4243" s="4">
        <v>3</v>
      </c>
      <c r="AC4243" s="4">
        <v>0</v>
      </c>
      <c r="AD4243" s="4">
        <v>0</v>
      </c>
      <c r="AE4243" s="4">
        <v>0</v>
      </c>
      <c r="AF4243" s="4">
        <v>0</v>
      </c>
      <c r="AH4243" s="6">
        <v>44117</v>
      </c>
      <c r="AI4243" t="s">
        <v>106</v>
      </c>
      <c r="AJ4243" t="s">
        <v>106</v>
      </c>
      <c r="AK4243" t="s">
        <v>106</v>
      </c>
      <c r="AL4243" s="4">
        <v>8.1999999999999993</v>
      </c>
      <c r="AM4243" s="4">
        <v>27.2</v>
      </c>
      <c r="AN4243" t="s">
        <v>106</v>
      </c>
      <c r="AO4243" t="s">
        <v>106</v>
      </c>
      <c r="AP4243" t="s">
        <v>106</v>
      </c>
      <c r="AQ4243" t="s">
        <v>106</v>
      </c>
      <c r="AR4243" t="s">
        <v>106</v>
      </c>
      <c r="AS4243" t="s">
        <v>106</v>
      </c>
      <c r="AT4243" t="s">
        <v>106</v>
      </c>
      <c r="AU4243" t="s">
        <v>108</v>
      </c>
      <c r="AV4243" t="s">
        <v>109</v>
      </c>
      <c r="AW4243" t="s">
        <v>110</v>
      </c>
    </row>
    <row r="4244" spans="1:49" x14ac:dyDescent="0.25">
      <c r="A4244">
        <v>2020</v>
      </c>
      <c r="B4244" s="6">
        <v>43979</v>
      </c>
      <c r="C4244" s="6">
        <v>44117</v>
      </c>
      <c r="D4244" t="str">
        <f>INDEX(parametres!$B$2:$B$57,IF(ISNUMBER(MATCH(Chiffrier!E4244,parametres!$C$2:$C$57,0)),MATCH(E4244,parametres!$C$2:$C$57,0),NA()))</f>
        <v>GA-24</v>
      </c>
      <c r="E4244" t="s">
        <v>46</v>
      </c>
      <c r="F4244" t="s">
        <v>112</v>
      </c>
      <c r="G4244" s="4">
        <f t="shared" si="91"/>
        <v>19.714285714285715</v>
      </c>
      <c r="H4244">
        <f>INDEX(Sites_coordo!$C$2:$C$62,IF(ISNUMBER(MATCH(Chiffrier!E4244,Sites_coordo!$A$2:$A$62,0)),MATCH(Chiffrier!E4244,Sites_coordo!$A$2:$A$62,0),NA()))</f>
        <v>48.000267000000001</v>
      </c>
      <c r="I4244">
        <f>INDEX(Sites_coordo!$B$2:$B$62,IF(ISNUMBER(MATCH(Chiffrier!E4244,Sites_coordo!$A$2:$A$62,0)),MATCH(Chiffrier!E4244,Sites_coordo!$A$2:$A$62,0),NA()))</f>
        <v>-65.299449999999993</v>
      </c>
      <c r="J4244" t="s">
        <v>105</v>
      </c>
      <c r="K4244" t="s">
        <v>105</v>
      </c>
      <c r="L4244" s="4">
        <v>10916630</v>
      </c>
      <c r="M4244" t="s">
        <v>151</v>
      </c>
      <c r="N4244" s="4">
        <v>5</v>
      </c>
      <c r="O4244" s="4" t="s">
        <v>121</v>
      </c>
      <c r="P4244" s="4">
        <v>3</v>
      </c>
      <c r="Q4244" s="4" t="s">
        <v>4526</v>
      </c>
      <c r="R4244" s="4">
        <v>0</v>
      </c>
      <c r="S4244" s="4">
        <v>0</v>
      </c>
      <c r="T4244" s="4" t="s">
        <v>106</v>
      </c>
      <c r="U4244" s="4">
        <v>0</v>
      </c>
      <c r="V4244" s="4" t="s">
        <v>106</v>
      </c>
      <c r="W4244" s="4">
        <v>0</v>
      </c>
      <c r="X4244" s="4">
        <v>0</v>
      </c>
      <c r="Y4244" s="4">
        <v>0</v>
      </c>
      <c r="Z4244" s="4">
        <v>0</v>
      </c>
      <c r="AA4244" s="4">
        <v>0</v>
      </c>
      <c r="AB4244" s="4">
        <v>1</v>
      </c>
      <c r="AC4244" s="4">
        <v>0</v>
      </c>
      <c r="AD4244" s="4">
        <v>0</v>
      </c>
      <c r="AE4244" s="4">
        <v>0</v>
      </c>
      <c r="AF4244" s="4">
        <v>0</v>
      </c>
      <c r="AH4244" s="6">
        <v>44117</v>
      </c>
      <c r="AI4244" t="s">
        <v>106</v>
      </c>
      <c r="AJ4244" t="s">
        <v>106</v>
      </c>
      <c r="AK4244" t="s">
        <v>106</v>
      </c>
      <c r="AL4244" s="4">
        <v>8.1999999999999993</v>
      </c>
      <c r="AM4244" s="4">
        <v>27.2</v>
      </c>
      <c r="AN4244" t="s">
        <v>106</v>
      </c>
      <c r="AO4244" t="s">
        <v>106</v>
      </c>
      <c r="AP4244" t="s">
        <v>106</v>
      </c>
      <c r="AQ4244" t="s">
        <v>106</v>
      </c>
      <c r="AR4244" t="s">
        <v>106</v>
      </c>
      <c r="AS4244" t="s">
        <v>106</v>
      </c>
      <c r="AT4244" t="s">
        <v>106</v>
      </c>
      <c r="AU4244" t="s">
        <v>108</v>
      </c>
      <c r="AV4244" t="s">
        <v>109</v>
      </c>
      <c r="AW4244" t="s">
        <v>110</v>
      </c>
    </row>
    <row r="4245" spans="1:49" x14ac:dyDescent="0.25">
      <c r="A4245">
        <v>2020</v>
      </c>
      <c r="B4245" s="6">
        <v>43979</v>
      </c>
      <c r="C4245" s="6">
        <v>44117</v>
      </c>
      <c r="D4245" t="str">
        <f>INDEX(parametres!$B$2:$B$57,IF(ISNUMBER(MATCH(Chiffrier!E4245,parametres!$C$2:$C$57,0)),MATCH(E4245,parametres!$C$2:$C$57,0),NA()))</f>
        <v>GA-24</v>
      </c>
      <c r="E4245" t="s">
        <v>46</v>
      </c>
      <c r="F4245" t="s">
        <v>112</v>
      </c>
      <c r="G4245" s="4">
        <f t="shared" si="91"/>
        <v>19.714285714285715</v>
      </c>
      <c r="H4245">
        <f>INDEX(Sites_coordo!$C$2:$C$62,IF(ISNUMBER(MATCH(Chiffrier!E4245,Sites_coordo!$A$2:$A$62,0)),MATCH(Chiffrier!E4245,Sites_coordo!$A$2:$A$62,0),NA()))</f>
        <v>48.000267000000001</v>
      </c>
      <c r="I4245">
        <f>INDEX(Sites_coordo!$B$2:$B$62,IF(ISNUMBER(MATCH(Chiffrier!E4245,Sites_coordo!$A$2:$A$62,0)),MATCH(Chiffrier!E4245,Sites_coordo!$A$2:$A$62,0),NA()))</f>
        <v>-65.299449999999993</v>
      </c>
      <c r="J4245" t="s">
        <v>105</v>
      </c>
      <c r="K4245" t="s">
        <v>105</v>
      </c>
      <c r="L4245" s="4">
        <v>10916630</v>
      </c>
      <c r="M4245" t="s">
        <v>151</v>
      </c>
      <c r="N4245" s="4">
        <v>5</v>
      </c>
      <c r="O4245" s="4" t="s">
        <v>107</v>
      </c>
      <c r="P4245" s="4">
        <v>1</v>
      </c>
      <c r="Q4245" s="4" t="s">
        <v>4522</v>
      </c>
      <c r="R4245" s="4">
        <v>0</v>
      </c>
      <c r="S4245" s="4">
        <v>0</v>
      </c>
      <c r="T4245" s="4" t="s">
        <v>106</v>
      </c>
      <c r="U4245" s="4">
        <v>0</v>
      </c>
      <c r="V4245" s="4" t="s">
        <v>106</v>
      </c>
      <c r="W4245" s="4">
        <v>0</v>
      </c>
      <c r="X4245" s="4">
        <v>0</v>
      </c>
      <c r="Y4245" s="4">
        <v>0</v>
      </c>
      <c r="Z4245" s="4">
        <v>0</v>
      </c>
      <c r="AA4245" s="4">
        <v>0</v>
      </c>
      <c r="AB4245" s="4">
        <v>1</v>
      </c>
      <c r="AC4245" s="4">
        <v>0</v>
      </c>
      <c r="AD4245" s="4">
        <v>0</v>
      </c>
      <c r="AE4245" s="4">
        <v>0</v>
      </c>
      <c r="AF4245" s="4">
        <v>0</v>
      </c>
      <c r="AH4245" s="6">
        <v>44117</v>
      </c>
      <c r="AI4245" t="s">
        <v>106</v>
      </c>
      <c r="AJ4245" t="s">
        <v>106</v>
      </c>
      <c r="AK4245" t="s">
        <v>106</v>
      </c>
      <c r="AL4245" s="4">
        <v>8.1999999999999993</v>
      </c>
      <c r="AM4245" s="4">
        <v>27.2</v>
      </c>
      <c r="AN4245" t="s">
        <v>106</v>
      </c>
      <c r="AO4245" t="s">
        <v>106</v>
      </c>
      <c r="AP4245" t="s">
        <v>106</v>
      </c>
      <c r="AQ4245" t="s">
        <v>106</v>
      </c>
      <c r="AR4245" t="s">
        <v>106</v>
      </c>
      <c r="AS4245" t="s">
        <v>106</v>
      </c>
      <c r="AT4245" t="s">
        <v>106</v>
      </c>
      <c r="AU4245" t="s">
        <v>108</v>
      </c>
      <c r="AV4245" t="s">
        <v>109</v>
      </c>
      <c r="AW4245" t="s">
        <v>110</v>
      </c>
    </row>
    <row r="4246" spans="1:49" x14ac:dyDescent="0.25">
      <c r="A4246">
        <v>2020</v>
      </c>
      <c r="B4246" s="6">
        <v>43979</v>
      </c>
      <c r="C4246" s="6">
        <v>44117</v>
      </c>
      <c r="D4246" t="str">
        <f>INDEX(parametres!$B$2:$B$57,IF(ISNUMBER(MATCH(Chiffrier!E4246,parametres!$C$2:$C$57,0)),MATCH(E4246,parametres!$C$2:$C$57,0),NA()))</f>
        <v>GA-24</v>
      </c>
      <c r="E4246" t="s">
        <v>46</v>
      </c>
      <c r="F4246" t="s">
        <v>112</v>
      </c>
      <c r="G4246" s="4">
        <f t="shared" si="91"/>
        <v>19.714285714285715</v>
      </c>
      <c r="H4246">
        <f>INDEX(Sites_coordo!$C$2:$C$62,IF(ISNUMBER(MATCH(Chiffrier!E4246,Sites_coordo!$A$2:$A$62,0)),MATCH(Chiffrier!E4246,Sites_coordo!$A$2:$A$62,0),NA()))</f>
        <v>48.000267000000001</v>
      </c>
      <c r="I4246">
        <f>INDEX(Sites_coordo!$B$2:$B$62,IF(ISNUMBER(MATCH(Chiffrier!E4246,Sites_coordo!$A$2:$A$62,0)),MATCH(Chiffrier!E4246,Sites_coordo!$A$2:$A$62,0),NA()))</f>
        <v>-65.299449999999993</v>
      </c>
      <c r="J4246" t="s">
        <v>105</v>
      </c>
      <c r="K4246" t="s">
        <v>105</v>
      </c>
      <c r="L4246" s="4">
        <v>10916630</v>
      </c>
      <c r="M4246" t="s">
        <v>151</v>
      </c>
      <c r="N4246" s="4">
        <v>6</v>
      </c>
      <c r="O4246" s="4" t="s">
        <v>121</v>
      </c>
      <c r="P4246" s="4">
        <v>1</v>
      </c>
      <c r="Q4246" s="4" t="s">
        <v>4527</v>
      </c>
      <c r="R4246" s="4">
        <v>0</v>
      </c>
      <c r="S4246" s="4">
        <v>0</v>
      </c>
      <c r="T4246" s="4" t="s">
        <v>106</v>
      </c>
      <c r="U4246" s="4">
        <v>0</v>
      </c>
      <c r="V4246" s="4" t="s">
        <v>106</v>
      </c>
      <c r="W4246" s="4">
        <v>0</v>
      </c>
      <c r="X4246" s="4">
        <v>0</v>
      </c>
      <c r="Y4246" s="4">
        <v>0</v>
      </c>
      <c r="Z4246" s="4">
        <v>0</v>
      </c>
      <c r="AA4246" s="4">
        <v>0</v>
      </c>
      <c r="AB4246" s="4">
        <v>3</v>
      </c>
      <c r="AC4246" s="4">
        <v>0</v>
      </c>
      <c r="AD4246" s="4">
        <v>0</v>
      </c>
      <c r="AE4246" s="4">
        <v>0</v>
      </c>
      <c r="AF4246" s="4">
        <v>0</v>
      </c>
      <c r="AH4246" s="6">
        <v>44117</v>
      </c>
      <c r="AI4246" t="s">
        <v>106</v>
      </c>
      <c r="AJ4246" t="s">
        <v>106</v>
      </c>
      <c r="AK4246" t="s">
        <v>106</v>
      </c>
      <c r="AL4246" s="4">
        <v>8.1999999999999993</v>
      </c>
      <c r="AM4246" s="4">
        <v>27.2</v>
      </c>
      <c r="AN4246" t="s">
        <v>106</v>
      </c>
      <c r="AO4246" t="s">
        <v>106</v>
      </c>
      <c r="AP4246" t="s">
        <v>106</v>
      </c>
      <c r="AQ4246" t="s">
        <v>106</v>
      </c>
      <c r="AR4246" t="s">
        <v>106</v>
      </c>
      <c r="AS4246" t="s">
        <v>106</v>
      </c>
      <c r="AT4246" t="s">
        <v>106</v>
      </c>
      <c r="AU4246" t="s">
        <v>108</v>
      </c>
      <c r="AV4246" t="s">
        <v>109</v>
      </c>
      <c r="AW4246" t="s">
        <v>110</v>
      </c>
    </row>
    <row r="4247" spans="1:49" x14ac:dyDescent="0.25">
      <c r="A4247">
        <v>2020</v>
      </c>
      <c r="B4247" s="6">
        <v>43979</v>
      </c>
      <c r="C4247" s="6">
        <v>44117</v>
      </c>
      <c r="D4247" t="str">
        <f>INDEX(parametres!$B$2:$B$57,IF(ISNUMBER(MATCH(Chiffrier!E4247,parametres!$C$2:$C$57,0)),MATCH(E4247,parametres!$C$2:$C$57,0),NA()))</f>
        <v>GA-24</v>
      </c>
      <c r="E4247" t="s">
        <v>46</v>
      </c>
      <c r="F4247" t="s">
        <v>112</v>
      </c>
      <c r="G4247" s="4">
        <f t="shared" si="91"/>
        <v>19.714285714285715</v>
      </c>
      <c r="H4247">
        <f>INDEX(Sites_coordo!$C$2:$C$62,IF(ISNUMBER(MATCH(Chiffrier!E4247,Sites_coordo!$A$2:$A$62,0)),MATCH(Chiffrier!E4247,Sites_coordo!$A$2:$A$62,0),NA()))</f>
        <v>48.000267000000001</v>
      </c>
      <c r="I4247">
        <f>INDEX(Sites_coordo!$B$2:$B$62,IF(ISNUMBER(MATCH(Chiffrier!E4247,Sites_coordo!$A$2:$A$62,0)),MATCH(Chiffrier!E4247,Sites_coordo!$A$2:$A$62,0),NA()))</f>
        <v>-65.299449999999993</v>
      </c>
      <c r="J4247" t="s">
        <v>105</v>
      </c>
      <c r="K4247" t="s">
        <v>105</v>
      </c>
      <c r="L4247" s="4">
        <v>10916630</v>
      </c>
      <c r="M4247" t="s">
        <v>151</v>
      </c>
      <c r="N4247" s="4">
        <v>6</v>
      </c>
      <c r="O4247" s="4" t="s">
        <v>121</v>
      </c>
      <c r="P4247" s="4">
        <v>2</v>
      </c>
      <c r="Q4247" s="4" t="s">
        <v>4528</v>
      </c>
      <c r="R4247" s="4">
        <v>0</v>
      </c>
      <c r="S4247" s="4">
        <v>0</v>
      </c>
      <c r="T4247" s="4" t="s">
        <v>106</v>
      </c>
      <c r="U4247" s="4">
        <v>0</v>
      </c>
      <c r="V4247" s="4" t="s">
        <v>106</v>
      </c>
      <c r="W4247" s="4">
        <v>0</v>
      </c>
      <c r="X4247" s="4">
        <v>0</v>
      </c>
      <c r="Y4247" s="4">
        <v>0</v>
      </c>
      <c r="Z4247" s="4">
        <v>0</v>
      </c>
      <c r="AA4247" s="4">
        <v>0</v>
      </c>
      <c r="AB4247" s="4">
        <v>3</v>
      </c>
      <c r="AC4247" s="4">
        <v>0</v>
      </c>
      <c r="AD4247" s="4">
        <v>0</v>
      </c>
      <c r="AE4247" s="4">
        <v>0</v>
      </c>
      <c r="AF4247" s="4">
        <v>0</v>
      </c>
      <c r="AH4247" s="6">
        <v>44117</v>
      </c>
      <c r="AI4247" t="s">
        <v>106</v>
      </c>
      <c r="AJ4247" t="s">
        <v>106</v>
      </c>
      <c r="AK4247" t="s">
        <v>106</v>
      </c>
      <c r="AL4247" s="4">
        <v>8.1999999999999993</v>
      </c>
      <c r="AM4247" s="4">
        <v>27.2</v>
      </c>
      <c r="AN4247" t="s">
        <v>106</v>
      </c>
      <c r="AO4247" t="s">
        <v>106</v>
      </c>
      <c r="AP4247" t="s">
        <v>106</v>
      </c>
      <c r="AQ4247" t="s">
        <v>106</v>
      </c>
      <c r="AR4247" t="s">
        <v>106</v>
      </c>
      <c r="AS4247" t="s">
        <v>106</v>
      </c>
      <c r="AT4247" t="s">
        <v>106</v>
      </c>
      <c r="AU4247" t="s">
        <v>108</v>
      </c>
      <c r="AV4247" t="s">
        <v>109</v>
      </c>
      <c r="AW4247" t="s">
        <v>110</v>
      </c>
    </row>
    <row r="4248" spans="1:49" x14ac:dyDescent="0.25">
      <c r="A4248">
        <v>2020</v>
      </c>
      <c r="B4248" s="6">
        <v>43979</v>
      </c>
      <c r="C4248" s="6">
        <v>44117</v>
      </c>
      <c r="D4248" t="str">
        <f>INDEX(parametres!$B$2:$B$57,IF(ISNUMBER(MATCH(Chiffrier!E4248,parametres!$C$2:$C$57,0)),MATCH(E4248,parametres!$C$2:$C$57,0),NA()))</f>
        <v>GA-24</v>
      </c>
      <c r="E4248" t="s">
        <v>46</v>
      </c>
      <c r="F4248" t="s">
        <v>112</v>
      </c>
      <c r="G4248" s="4">
        <f t="shared" si="91"/>
        <v>19.714285714285715</v>
      </c>
      <c r="H4248">
        <f>INDEX(Sites_coordo!$C$2:$C$62,IF(ISNUMBER(MATCH(Chiffrier!E4248,Sites_coordo!$A$2:$A$62,0)),MATCH(Chiffrier!E4248,Sites_coordo!$A$2:$A$62,0),NA()))</f>
        <v>48.000267000000001</v>
      </c>
      <c r="I4248">
        <f>INDEX(Sites_coordo!$B$2:$B$62,IF(ISNUMBER(MATCH(Chiffrier!E4248,Sites_coordo!$A$2:$A$62,0)),MATCH(Chiffrier!E4248,Sites_coordo!$A$2:$A$62,0),NA()))</f>
        <v>-65.299449999999993</v>
      </c>
      <c r="J4248" t="s">
        <v>105</v>
      </c>
      <c r="K4248" t="s">
        <v>105</v>
      </c>
      <c r="L4248" s="4">
        <v>10916630</v>
      </c>
      <c r="M4248" t="s">
        <v>151</v>
      </c>
      <c r="N4248" s="4">
        <v>6</v>
      </c>
      <c r="O4248" s="4" t="s">
        <v>121</v>
      </c>
      <c r="P4248" s="4">
        <v>3</v>
      </c>
      <c r="Q4248" s="4" t="s">
        <v>4529</v>
      </c>
      <c r="R4248" s="4">
        <v>0</v>
      </c>
      <c r="S4248" s="4">
        <v>0</v>
      </c>
      <c r="T4248" s="4" t="s">
        <v>106</v>
      </c>
      <c r="U4248" s="4">
        <v>0</v>
      </c>
      <c r="V4248" s="4" t="s">
        <v>106</v>
      </c>
      <c r="W4248" s="4">
        <v>0</v>
      </c>
      <c r="X4248" s="4">
        <v>0</v>
      </c>
      <c r="Y4248" s="4">
        <v>0</v>
      </c>
      <c r="Z4248" s="4">
        <v>0</v>
      </c>
      <c r="AA4248" s="4">
        <v>0</v>
      </c>
      <c r="AB4248" s="4">
        <v>3</v>
      </c>
      <c r="AC4248" s="4">
        <v>0</v>
      </c>
      <c r="AD4248" s="4">
        <v>0</v>
      </c>
      <c r="AE4248" s="4">
        <v>0</v>
      </c>
      <c r="AF4248" s="4">
        <v>0</v>
      </c>
      <c r="AH4248" s="6">
        <v>44117</v>
      </c>
      <c r="AI4248" t="s">
        <v>106</v>
      </c>
      <c r="AJ4248" t="s">
        <v>106</v>
      </c>
      <c r="AK4248" t="s">
        <v>106</v>
      </c>
      <c r="AL4248" s="4">
        <v>8.1999999999999993</v>
      </c>
      <c r="AM4248" s="4">
        <v>27.2</v>
      </c>
      <c r="AN4248" t="s">
        <v>106</v>
      </c>
      <c r="AO4248" t="s">
        <v>106</v>
      </c>
      <c r="AP4248" t="s">
        <v>106</v>
      </c>
      <c r="AQ4248" t="s">
        <v>106</v>
      </c>
      <c r="AR4248" t="s">
        <v>106</v>
      </c>
      <c r="AS4248" t="s">
        <v>106</v>
      </c>
      <c r="AT4248" t="s">
        <v>106</v>
      </c>
      <c r="AU4248" t="s">
        <v>108</v>
      </c>
      <c r="AV4248" t="s">
        <v>109</v>
      </c>
      <c r="AW4248" t="s">
        <v>110</v>
      </c>
    </row>
    <row r="4249" spans="1:49" x14ac:dyDescent="0.25">
      <c r="A4249">
        <v>2020</v>
      </c>
      <c r="B4249" s="6">
        <v>43979</v>
      </c>
      <c r="C4249" s="6">
        <v>44117</v>
      </c>
      <c r="D4249" t="str">
        <f>INDEX(parametres!$B$2:$B$57,IF(ISNUMBER(MATCH(Chiffrier!E4249,parametres!$C$2:$C$57,0)),MATCH(E4249,parametres!$C$2:$C$57,0),NA()))</f>
        <v>GA-24</v>
      </c>
      <c r="E4249" t="s">
        <v>46</v>
      </c>
      <c r="F4249" t="s">
        <v>112</v>
      </c>
      <c r="G4249" s="4">
        <f t="shared" si="91"/>
        <v>19.714285714285715</v>
      </c>
      <c r="H4249">
        <f>INDEX(Sites_coordo!$C$2:$C$62,IF(ISNUMBER(MATCH(Chiffrier!E4249,Sites_coordo!$A$2:$A$62,0)),MATCH(Chiffrier!E4249,Sites_coordo!$A$2:$A$62,0),NA()))</f>
        <v>48.000267000000001</v>
      </c>
      <c r="I4249">
        <f>INDEX(Sites_coordo!$B$2:$B$62,IF(ISNUMBER(MATCH(Chiffrier!E4249,Sites_coordo!$A$2:$A$62,0)),MATCH(Chiffrier!E4249,Sites_coordo!$A$2:$A$62,0),NA()))</f>
        <v>-65.299449999999993</v>
      </c>
      <c r="J4249" t="s">
        <v>105</v>
      </c>
      <c r="K4249" t="s">
        <v>105</v>
      </c>
      <c r="L4249" s="4">
        <v>10916630</v>
      </c>
      <c r="M4249" t="s">
        <v>151</v>
      </c>
      <c r="N4249" s="4">
        <v>6</v>
      </c>
      <c r="O4249" s="4" t="s">
        <v>107</v>
      </c>
      <c r="P4249" s="4">
        <v>1</v>
      </c>
      <c r="Q4249" s="4" t="s">
        <v>4523</v>
      </c>
      <c r="R4249" s="4">
        <v>0</v>
      </c>
      <c r="S4249" s="4">
        <v>0</v>
      </c>
      <c r="T4249" s="4" t="s">
        <v>106</v>
      </c>
      <c r="U4249" s="4">
        <v>0</v>
      </c>
      <c r="V4249" s="4" t="s">
        <v>106</v>
      </c>
      <c r="W4249" s="4">
        <v>0</v>
      </c>
      <c r="X4249" s="4">
        <v>0</v>
      </c>
      <c r="Y4249" s="4">
        <v>0</v>
      </c>
      <c r="Z4249" s="4">
        <v>0</v>
      </c>
      <c r="AA4249" s="4">
        <v>0</v>
      </c>
      <c r="AB4249" s="4">
        <v>4</v>
      </c>
      <c r="AC4249" s="4">
        <v>0</v>
      </c>
      <c r="AD4249" s="4">
        <v>0</v>
      </c>
      <c r="AE4249" s="4">
        <v>0</v>
      </c>
      <c r="AF4249" s="4">
        <v>0</v>
      </c>
      <c r="AH4249" s="6">
        <v>44117</v>
      </c>
      <c r="AI4249" t="s">
        <v>106</v>
      </c>
      <c r="AJ4249" t="s">
        <v>106</v>
      </c>
      <c r="AK4249" t="s">
        <v>106</v>
      </c>
      <c r="AL4249" s="4">
        <v>8.1999999999999993</v>
      </c>
      <c r="AM4249" s="4">
        <v>27.2</v>
      </c>
      <c r="AN4249" t="s">
        <v>106</v>
      </c>
      <c r="AO4249" t="s">
        <v>106</v>
      </c>
      <c r="AP4249" t="s">
        <v>106</v>
      </c>
      <c r="AQ4249" t="s">
        <v>106</v>
      </c>
      <c r="AR4249" t="s">
        <v>106</v>
      </c>
      <c r="AS4249" t="s">
        <v>106</v>
      </c>
      <c r="AT4249" t="s">
        <v>106</v>
      </c>
      <c r="AU4249" t="s">
        <v>108</v>
      </c>
      <c r="AV4249" t="s">
        <v>109</v>
      </c>
      <c r="AW4249" t="s">
        <v>110</v>
      </c>
    </row>
    <row r="4250" spans="1:49" x14ac:dyDescent="0.25">
      <c r="A4250">
        <v>2020</v>
      </c>
      <c r="B4250" s="6">
        <v>43979</v>
      </c>
      <c r="C4250" s="6">
        <v>44117</v>
      </c>
      <c r="D4250" t="str">
        <f>INDEX(parametres!$B$2:$B$57,IF(ISNUMBER(MATCH(Chiffrier!E4250,parametres!$C$2:$C$57,0)),MATCH(E4250,parametres!$C$2:$C$57,0),NA()))</f>
        <v>GA-24</v>
      </c>
      <c r="E4250" t="s">
        <v>46</v>
      </c>
      <c r="F4250" t="s">
        <v>112</v>
      </c>
      <c r="G4250" s="4">
        <f t="shared" si="91"/>
        <v>19.714285714285715</v>
      </c>
      <c r="H4250">
        <f>INDEX(Sites_coordo!$C$2:$C$62,IF(ISNUMBER(MATCH(Chiffrier!E4250,Sites_coordo!$A$2:$A$62,0)),MATCH(Chiffrier!E4250,Sites_coordo!$A$2:$A$62,0),NA()))</f>
        <v>48.000267000000001</v>
      </c>
      <c r="I4250">
        <f>INDEX(Sites_coordo!$B$2:$B$62,IF(ISNUMBER(MATCH(Chiffrier!E4250,Sites_coordo!$A$2:$A$62,0)),MATCH(Chiffrier!E4250,Sites_coordo!$A$2:$A$62,0),NA()))</f>
        <v>-65.299449999999993</v>
      </c>
      <c r="J4250" t="s">
        <v>105</v>
      </c>
      <c r="K4250" t="s">
        <v>105</v>
      </c>
      <c r="L4250" s="4">
        <v>10916630</v>
      </c>
      <c r="M4250" t="s">
        <v>151</v>
      </c>
      <c r="N4250" s="4">
        <v>7</v>
      </c>
      <c r="O4250" s="4" t="s">
        <v>121</v>
      </c>
      <c r="P4250" s="4">
        <v>1</v>
      </c>
      <c r="Q4250" s="4" t="s">
        <v>4530</v>
      </c>
      <c r="R4250" s="4">
        <v>0</v>
      </c>
      <c r="S4250" s="4">
        <v>0</v>
      </c>
      <c r="T4250" s="4" t="s">
        <v>106</v>
      </c>
      <c r="U4250" s="4">
        <v>0</v>
      </c>
      <c r="V4250" s="4" t="s">
        <v>106</v>
      </c>
      <c r="W4250" s="4">
        <v>0</v>
      </c>
      <c r="X4250" s="4">
        <v>0</v>
      </c>
      <c r="Y4250" s="4">
        <v>0</v>
      </c>
      <c r="Z4250" s="4">
        <v>0</v>
      </c>
      <c r="AA4250" s="4">
        <v>0</v>
      </c>
      <c r="AB4250" s="4">
        <v>1</v>
      </c>
      <c r="AC4250" s="4">
        <v>0</v>
      </c>
      <c r="AD4250" s="4">
        <v>0</v>
      </c>
      <c r="AE4250" s="4">
        <v>0</v>
      </c>
      <c r="AF4250" s="4">
        <v>0</v>
      </c>
      <c r="AH4250" s="6">
        <v>44117</v>
      </c>
      <c r="AI4250" t="s">
        <v>106</v>
      </c>
      <c r="AJ4250" t="s">
        <v>106</v>
      </c>
      <c r="AK4250" t="s">
        <v>106</v>
      </c>
      <c r="AL4250" s="4">
        <v>8.1999999999999993</v>
      </c>
      <c r="AM4250" s="4">
        <v>27.2</v>
      </c>
      <c r="AN4250" t="s">
        <v>106</v>
      </c>
      <c r="AO4250" t="s">
        <v>106</v>
      </c>
      <c r="AP4250" t="s">
        <v>106</v>
      </c>
      <c r="AQ4250" t="s">
        <v>106</v>
      </c>
      <c r="AR4250" t="s">
        <v>106</v>
      </c>
      <c r="AS4250" t="s">
        <v>106</v>
      </c>
      <c r="AT4250" t="s">
        <v>106</v>
      </c>
      <c r="AU4250" t="s">
        <v>108</v>
      </c>
      <c r="AV4250" t="s">
        <v>109</v>
      </c>
      <c r="AW4250" t="s">
        <v>110</v>
      </c>
    </row>
    <row r="4251" spans="1:49" x14ac:dyDescent="0.25">
      <c r="A4251">
        <v>2020</v>
      </c>
      <c r="B4251" s="6">
        <v>43979</v>
      </c>
      <c r="C4251" s="6">
        <v>44117</v>
      </c>
      <c r="D4251" t="str">
        <f>INDEX(parametres!$B$2:$B$57,IF(ISNUMBER(MATCH(Chiffrier!E4251,parametres!$C$2:$C$57,0)),MATCH(E4251,parametres!$C$2:$C$57,0),NA()))</f>
        <v>GA-24</v>
      </c>
      <c r="E4251" t="s">
        <v>46</v>
      </c>
      <c r="F4251" t="s">
        <v>112</v>
      </c>
      <c r="G4251" s="4">
        <f t="shared" si="91"/>
        <v>19.714285714285715</v>
      </c>
      <c r="H4251">
        <f>INDEX(Sites_coordo!$C$2:$C$62,IF(ISNUMBER(MATCH(Chiffrier!E4251,Sites_coordo!$A$2:$A$62,0)),MATCH(Chiffrier!E4251,Sites_coordo!$A$2:$A$62,0),NA()))</f>
        <v>48.000267000000001</v>
      </c>
      <c r="I4251">
        <f>INDEX(Sites_coordo!$B$2:$B$62,IF(ISNUMBER(MATCH(Chiffrier!E4251,Sites_coordo!$A$2:$A$62,0)),MATCH(Chiffrier!E4251,Sites_coordo!$A$2:$A$62,0),NA()))</f>
        <v>-65.299449999999993</v>
      </c>
      <c r="J4251" t="s">
        <v>105</v>
      </c>
      <c r="K4251" t="s">
        <v>105</v>
      </c>
      <c r="L4251" s="4">
        <v>10916630</v>
      </c>
      <c r="M4251" t="s">
        <v>151</v>
      </c>
      <c r="N4251" s="4">
        <v>7</v>
      </c>
      <c r="O4251" s="4" t="s">
        <v>121</v>
      </c>
      <c r="P4251" s="4">
        <v>2</v>
      </c>
      <c r="Q4251" s="4" t="s">
        <v>4531</v>
      </c>
      <c r="R4251" s="4">
        <v>0</v>
      </c>
      <c r="S4251" s="4">
        <v>0</v>
      </c>
      <c r="T4251" s="4" t="s">
        <v>106</v>
      </c>
      <c r="U4251" s="4">
        <v>0</v>
      </c>
      <c r="V4251" s="4" t="s">
        <v>106</v>
      </c>
      <c r="W4251" s="4">
        <v>0</v>
      </c>
      <c r="X4251" s="4">
        <v>0</v>
      </c>
      <c r="Y4251" s="4">
        <v>0</v>
      </c>
      <c r="Z4251" s="4">
        <v>0</v>
      </c>
      <c r="AA4251" s="4">
        <v>0</v>
      </c>
      <c r="AB4251" s="4">
        <v>3</v>
      </c>
      <c r="AC4251" s="4">
        <v>0</v>
      </c>
      <c r="AD4251" s="4">
        <v>0</v>
      </c>
      <c r="AE4251" s="4">
        <v>0</v>
      </c>
      <c r="AF4251" s="4">
        <v>0</v>
      </c>
      <c r="AH4251" s="6">
        <v>44117</v>
      </c>
      <c r="AI4251" t="s">
        <v>106</v>
      </c>
      <c r="AJ4251" t="s">
        <v>106</v>
      </c>
      <c r="AK4251" t="s">
        <v>106</v>
      </c>
      <c r="AL4251" s="4">
        <v>8.1999999999999993</v>
      </c>
      <c r="AM4251" s="4">
        <v>27.2</v>
      </c>
      <c r="AN4251" t="s">
        <v>106</v>
      </c>
      <c r="AO4251" t="s">
        <v>106</v>
      </c>
      <c r="AP4251" t="s">
        <v>106</v>
      </c>
      <c r="AQ4251" t="s">
        <v>106</v>
      </c>
      <c r="AR4251" t="s">
        <v>106</v>
      </c>
      <c r="AS4251" t="s">
        <v>106</v>
      </c>
      <c r="AT4251" t="s">
        <v>106</v>
      </c>
      <c r="AU4251" t="s">
        <v>108</v>
      </c>
      <c r="AV4251" t="s">
        <v>109</v>
      </c>
      <c r="AW4251" t="s">
        <v>110</v>
      </c>
    </row>
    <row r="4252" spans="1:49" x14ac:dyDescent="0.25">
      <c r="A4252">
        <v>2020</v>
      </c>
      <c r="B4252" s="6">
        <v>43979</v>
      </c>
      <c r="C4252" s="6">
        <v>44117</v>
      </c>
      <c r="D4252" t="str">
        <f>INDEX(parametres!$B$2:$B$57,IF(ISNUMBER(MATCH(Chiffrier!E4252,parametres!$C$2:$C$57,0)),MATCH(E4252,parametres!$C$2:$C$57,0),NA()))</f>
        <v>GA-24</v>
      </c>
      <c r="E4252" t="s">
        <v>46</v>
      </c>
      <c r="F4252" t="s">
        <v>112</v>
      </c>
      <c r="G4252" s="4">
        <f t="shared" si="91"/>
        <v>19.714285714285715</v>
      </c>
      <c r="H4252">
        <f>INDEX(Sites_coordo!$C$2:$C$62,IF(ISNUMBER(MATCH(Chiffrier!E4252,Sites_coordo!$A$2:$A$62,0)),MATCH(Chiffrier!E4252,Sites_coordo!$A$2:$A$62,0),NA()))</f>
        <v>48.000267000000001</v>
      </c>
      <c r="I4252">
        <f>INDEX(Sites_coordo!$B$2:$B$62,IF(ISNUMBER(MATCH(Chiffrier!E4252,Sites_coordo!$A$2:$A$62,0)),MATCH(Chiffrier!E4252,Sites_coordo!$A$2:$A$62,0),NA()))</f>
        <v>-65.299449999999993</v>
      </c>
      <c r="J4252" t="s">
        <v>105</v>
      </c>
      <c r="K4252" t="s">
        <v>105</v>
      </c>
      <c r="L4252" s="4">
        <v>10916630</v>
      </c>
      <c r="M4252" t="s">
        <v>151</v>
      </c>
      <c r="N4252" s="4">
        <v>7</v>
      </c>
      <c r="O4252" s="4" t="s">
        <v>121</v>
      </c>
      <c r="P4252" s="4">
        <v>3</v>
      </c>
      <c r="Q4252" s="4" t="s">
        <v>4532</v>
      </c>
      <c r="R4252" s="4">
        <v>0</v>
      </c>
      <c r="S4252" s="4">
        <v>0</v>
      </c>
      <c r="T4252" s="4" t="s">
        <v>106</v>
      </c>
      <c r="U4252" s="4">
        <v>0</v>
      </c>
      <c r="V4252" s="4" t="s">
        <v>106</v>
      </c>
      <c r="W4252" s="4">
        <v>0</v>
      </c>
      <c r="X4252" s="4">
        <v>0</v>
      </c>
      <c r="Y4252" s="4">
        <v>0</v>
      </c>
      <c r="Z4252" s="4">
        <v>0</v>
      </c>
      <c r="AA4252" s="4">
        <v>0</v>
      </c>
      <c r="AB4252" s="4">
        <v>1</v>
      </c>
      <c r="AC4252" s="4">
        <v>0</v>
      </c>
      <c r="AD4252" s="4">
        <v>0</v>
      </c>
      <c r="AE4252" s="4">
        <v>0</v>
      </c>
      <c r="AF4252" s="4">
        <v>0</v>
      </c>
      <c r="AH4252" s="6">
        <v>44117</v>
      </c>
      <c r="AI4252" t="s">
        <v>106</v>
      </c>
      <c r="AJ4252" t="s">
        <v>106</v>
      </c>
      <c r="AK4252" t="s">
        <v>106</v>
      </c>
      <c r="AL4252" s="4">
        <v>8.1999999999999993</v>
      </c>
      <c r="AM4252" s="4">
        <v>27.2</v>
      </c>
      <c r="AN4252" t="s">
        <v>106</v>
      </c>
      <c r="AO4252" t="s">
        <v>106</v>
      </c>
      <c r="AP4252" t="s">
        <v>106</v>
      </c>
      <c r="AQ4252" t="s">
        <v>106</v>
      </c>
      <c r="AR4252" t="s">
        <v>106</v>
      </c>
      <c r="AS4252" t="s">
        <v>106</v>
      </c>
      <c r="AT4252" t="s">
        <v>106</v>
      </c>
      <c r="AU4252" t="s">
        <v>108</v>
      </c>
      <c r="AV4252" t="s">
        <v>109</v>
      </c>
      <c r="AW4252" t="s">
        <v>110</v>
      </c>
    </row>
    <row r="4253" spans="1:49" x14ac:dyDescent="0.25">
      <c r="A4253">
        <v>2020</v>
      </c>
      <c r="B4253" s="6">
        <v>43979</v>
      </c>
      <c r="C4253" s="6">
        <v>44117</v>
      </c>
      <c r="D4253" t="str">
        <f>INDEX(parametres!$B$2:$B$57,IF(ISNUMBER(MATCH(Chiffrier!E4253,parametres!$C$2:$C$57,0)),MATCH(E4253,parametres!$C$2:$C$57,0),NA()))</f>
        <v>GA-24</v>
      </c>
      <c r="E4253" t="s">
        <v>46</v>
      </c>
      <c r="F4253" t="s">
        <v>112</v>
      </c>
      <c r="G4253" s="4">
        <f t="shared" si="91"/>
        <v>19.714285714285715</v>
      </c>
      <c r="H4253">
        <f>INDEX(Sites_coordo!$C$2:$C$62,IF(ISNUMBER(MATCH(Chiffrier!E4253,Sites_coordo!$A$2:$A$62,0)),MATCH(Chiffrier!E4253,Sites_coordo!$A$2:$A$62,0),NA()))</f>
        <v>48.000267000000001</v>
      </c>
      <c r="I4253">
        <f>INDEX(Sites_coordo!$B$2:$B$62,IF(ISNUMBER(MATCH(Chiffrier!E4253,Sites_coordo!$A$2:$A$62,0)),MATCH(Chiffrier!E4253,Sites_coordo!$A$2:$A$62,0),NA()))</f>
        <v>-65.299449999999993</v>
      </c>
      <c r="J4253" t="s">
        <v>105</v>
      </c>
      <c r="K4253" t="s">
        <v>105</v>
      </c>
      <c r="L4253" s="4">
        <v>10916630</v>
      </c>
      <c r="M4253" t="s">
        <v>151</v>
      </c>
      <c r="N4253" s="4">
        <v>7</v>
      </c>
      <c r="O4253" s="4" t="s">
        <v>107</v>
      </c>
      <c r="P4253" s="4">
        <v>1</v>
      </c>
      <c r="Q4253" s="4" t="s">
        <v>4538</v>
      </c>
      <c r="R4253" s="4">
        <v>0</v>
      </c>
      <c r="S4253" s="4">
        <v>0</v>
      </c>
      <c r="T4253" s="4" t="s">
        <v>106</v>
      </c>
      <c r="U4253" s="4">
        <v>0</v>
      </c>
      <c r="V4253" s="4" t="s">
        <v>106</v>
      </c>
      <c r="W4253" s="4">
        <v>0</v>
      </c>
      <c r="X4253" s="4">
        <v>0</v>
      </c>
      <c r="Y4253" s="4">
        <v>0</v>
      </c>
      <c r="Z4253" s="4">
        <v>0</v>
      </c>
      <c r="AA4253" s="4">
        <v>0</v>
      </c>
      <c r="AB4253" s="4">
        <v>2</v>
      </c>
      <c r="AC4253" s="4">
        <v>0</v>
      </c>
      <c r="AD4253" s="4">
        <v>0</v>
      </c>
      <c r="AE4253" s="4">
        <v>0</v>
      </c>
      <c r="AF4253" s="4">
        <v>0</v>
      </c>
      <c r="AH4253" s="6">
        <v>44117</v>
      </c>
      <c r="AI4253" t="s">
        <v>106</v>
      </c>
      <c r="AJ4253" t="s">
        <v>106</v>
      </c>
      <c r="AK4253" t="s">
        <v>106</v>
      </c>
      <c r="AL4253" s="4">
        <v>8.1999999999999993</v>
      </c>
      <c r="AM4253" s="4">
        <v>27.2</v>
      </c>
      <c r="AN4253" t="s">
        <v>106</v>
      </c>
      <c r="AO4253" t="s">
        <v>106</v>
      </c>
      <c r="AP4253" t="s">
        <v>106</v>
      </c>
      <c r="AQ4253" t="s">
        <v>106</v>
      </c>
      <c r="AR4253" t="s">
        <v>106</v>
      </c>
      <c r="AS4253" t="s">
        <v>106</v>
      </c>
      <c r="AT4253" t="s">
        <v>106</v>
      </c>
      <c r="AU4253" t="s">
        <v>108</v>
      </c>
      <c r="AV4253" t="s">
        <v>109</v>
      </c>
      <c r="AW4253" t="s">
        <v>110</v>
      </c>
    </row>
    <row r="4254" spans="1:49" x14ac:dyDescent="0.25">
      <c r="A4254">
        <v>2020</v>
      </c>
      <c r="B4254" s="6">
        <v>43979</v>
      </c>
      <c r="C4254" s="6">
        <v>44117</v>
      </c>
      <c r="D4254" t="str">
        <f>INDEX(parametres!$B$2:$B$57,IF(ISNUMBER(MATCH(Chiffrier!E4254,parametres!$C$2:$C$57,0)),MATCH(E4254,parametres!$C$2:$C$57,0),NA()))</f>
        <v>GA-24</v>
      </c>
      <c r="E4254" t="s">
        <v>46</v>
      </c>
      <c r="F4254" t="s">
        <v>112</v>
      </c>
      <c r="G4254" s="4">
        <f t="shared" si="91"/>
        <v>19.714285714285715</v>
      </c>
      <c r="H4254">
        <f>INDEX(Sites_coordo!$C$2:$C$62,IF(ISNUMBER(MATCH(Chiffrier!E4254,Sites_coordo!$A$2:$A$62,0)),MATCH(Chiffrier!E4254,Sites_coordo!$A$2:$A$62,0),NA()))</f>
        <v>48.000267000000001</v>
      </c>
      <c r="I4254">
        <f>INDEX(Sites_coordo!$B$2:$B$62,IF(ISNUMBER(MATCH(Chiffrier!E4254,Sites_coordo!$A$2:$A$62,0)),MATCH(Chiffrier!E4254,Sites_coordo!$A$2:$A$62,0),NA()))</f>
        <v>-65.299449999999993</v>
      </c>
      <c r="J4254" t="s">
        <v>105</v>
      </c>
      <c r="K4254" t="s">
        <v>105</v>
      </c>
      <c r="L4254" s="4">
        <v>10916630</v>
      </c>
      <c r="M4254" t="s">
        <v>151</v>
      </c>
      <c r="N4254" s="4">
        <v>8</v>
      </c>
      <c r="O4254" s="4" t="s">
        <v>121</v>
      </c>
      <c r="P4254" s="4">
        <v>1</v>
      </c>
      <c r="Q4254" s="4" t="s">
        <v>4533</v>
      </c>
      <c r="R4254" s="4">
        <v>0</v>
      </c>
      <c r="S4254" s="4">
        <v>0</v>
      </c>
      <c r="T4254" s="4" t="s">
        <v>106</v>
      </c>
      <c r="U4254" s="4">
        <v>0</v>
      </c>
      <c r="V4254" s="4" t="s">
        <v>106</v>
      </c>
      <c r="W4254" s="4">
        <v>0</v>
      </c>
      <c r="X4254" s="4">
        <v>0</v>
      </c>
      <c r="Y4254" s="4">
        <v>0</v>
      </c>
      <c r="Z4254" s="4">
        <v>0</v>
      </c>
      <c r="AA4254" s="4">
        <v>5</v>
      </c>
      <c r="AB4254" s="4">
        <v>5</v>
      </c>
      <c r="AC4254" s="4">
        <v>0</v>
      </c>
      <c r="AD4254" s="4">
        <v>0</v>
      </c>
      <c r="AE4254" s="4">
        <v>0</v>
      </c>
      <c r="AF4254" s="4">
        <v>0</v>
      </c>
      <c r="AH4254" s="6">
        <v>44117</v>
      </c>
      <c r="AI4254" t="s">
        <v>106</v>
      </c>
      <c r="AJ4254" t="s">
        <v>106</v>
      </c>
      <c r="AK4254" t="s">
        <v>106</v>
      </c>
      <c r="AL4254" s="4">
        <v>8.1999999999999993</v>
      </c>
      <c r="AM4254" s="4">
        <v>27.2</v>
      </c>
      <c r="AN4254" t="s">
        <v>106</v>
      </c>
      <c r="AO4254" t="s">
        <v>106</v>
      </c>
      <c r="AP4254" t="s">
        <v>106</v>
      </c>
      <c r="AQ4254" t="s">
        <v>106</v>
      </c>
      <c r="AR4254" t="s">
        <v>106</v>
      </c>
      <c r="AS4254" t="s">
        <v>106</v>
      </c>
      <c r="AT4254" t="s">
        <v>106</v>
      </c>
      <c r="AU4254" t="s">
        <v>108</v>
      </c>
      <c r="AV4254" t="s">
        <v>109</v>
      </c>
      <c r="AW4254" t="s">
        <v>110</v>
      </c>
    </row>
    <row r="4255" spans="1:49" x14ac:dyDescent="0.25">
      <c r="A4255">
        <v>2020</v>
      </c>
      <c r="B4255" s="6">
        <v>43979</v>
      </c>
      <c r="C4255" s="6">
        <v>44117</v>
      </c>
      <c r="D4255" t="str">
        <f>INDEX(parametres!$B$2:$B$57,IF(ISNUMBER(MATCH(Chiffrier!E4255,parametres!$C$2:$C$57,0)),MATCH(E4255,parametres!$C$2:$C$57,0),NA()))</f>
        <v>GA-24</v>
      </c>
      <c r="E4255" t="s">
        <v>46</v>
      </c>
      <c r="F4255" t="s">
        <v>112</v>
      </c>
      <c r="G4255" s="4">
        <f t="shared" si="91"/>
        <v>19.714285714285715</v>
      </c>
      <c r="H4255">
        <f>INDEX(Sites_coordo!$C$2:$C$62,IF(ISNUMBER(MATCH(Chiffrier!E4255,Sites_coordo!$A$2:$A$62,0)),MATCH(Chiffrier!E4255,Sites_coordo!$A$2:$A$62,0),NA()))</f>
        <v>48.000267000000001</v>
      </c>
      <c r="I4255">
        <f>INDEX(Sites_coordo!$B$2:$B$62,IF(ISNUMBER(MATCH(Chiffrier!E4255,Sites_coordo!$A$2:$A$62,0)),MATCH(Chiffrier!E4255,Sites_coordo!$A$2:$A$62,0),NA()))</f>
        <v>-65.299449999999993</v>
      </c>
      <c r="J4255" t="s">
        <v>105</v>
      </c>
      <c r="K4255" t="s">
        <v>105</v>
      </c>
      <c r="L4255" s="4">
        <v>10916630</v>
      </c>
      <c r="M4255" t="s">
        <v>151</v>
      </c>
      <c r="N4255" s="4">
        <v>8</v>
      </c>
      <c r="O4255" s="4" t="s">
        <v>121</v>
      </c>
      <c r="P4255" s="4">
        <v>2</v>
      </c>
      <c r="Q4255" s="4" t="s">
        <v>4534</v>
      </c>
      <c r="R4255" s="4">
        <v>0</v>
      </c>
      <c r="S4255" s="4">
        <v>0</v>
      </c>
      <c r="T4255" s="4" t="s">
        <v>106</v>
      </c>
      <c r="U4255" s="4">
        <v>0</v>
      </c>
      <c r="V4255" s="4" t="s">
        <v>106</v>
      </c>
      <c r="W4255" s="4">
        <v>0</v>
      </c>
      <c r="X4255" s="4">
        <v>0</v>
      </c>
      <c r="Y4255" s="4">
        <v>0</v>
      </c>
      <c r="Z4255" s="4">
        <v>0</v>
      </c>
      <c r="AA4255" s="4">
        <v>2</v>
      </c>
      <c r="AB4255" s="4">
        <v>4</v>
      </c>
      <c r="AC4255" s="4">
        <v>0</v>
      </c>
      <c r="AD4255" s="4">
        <v>0</v>
      </c>
      <c r="AE4255" s="4">
        <v>0</v>
      </c>
      <c r="AF4255" s="4">
        <v>0</v>
      </c>
      <c r="AH4255" s="6">
        <v>44117</v>
      </c>
      <c r="AI4255" t="s">
        <v>106</v>
      </c>
      <c r="AJ4255" t="s">
        <v>106</v>
      </c>
      <c r="AK4255" t="s">
        <v>106</v>
      </c>
      <c r="AL4255" s="4">
        <v>8.1999999999999993</v>
      </c>
      <c r="AM4255" s="4">
        <v>27.2</v>
      </c>
      <c r="AN4255" t="s">
        <v>106</v>
      </c>
      <c r="AO4255" t="s">
        <v>106</v>
      </c>
      <c r="AP4255" t="s">
        <v>106</v>
      </c>
      <c r="AQ4255" t="s">
        <v>106</v>
      </c>
      <c r="AR4255" t="s">
        <v>106</v>
      </c>
      <c r="AS4255" t="s">
        <v>106</v>
      </c>
      <c r="AT4255" t="s">
        <v>106</v>
      </c>
      <c r="AU4255" t="s">
        <v>108</v>
      </c>
      <c r="AV4255" t="s">
        <v>109</v>
      </c>
      <c r="AW4255" t="s">
        <v>110</v>
      </c>
    </row>
    <row r="4256" spans="1:49" x14ac:dyDescent="0.25">
      <c r="A4256">
        <v>2020</v>
      </c>
      <c r="B4256" s="6">
        <v>43979</v>
      </c>
      <c r="C4256" s="6">
        <v>44117</v>
      </c>
      <c r="D4256" t="str">
        <f>INDEX(parametres!$B$2:$B$57,IF(ISNUMBER(MATCH(Chiffrier!E4256,parametres!$C$2:$C$57,0)),MATCH(E4256,parametres!$C$2:$C$57,0),NA()))</f>
        <v>GA-24</v>
      </c>
      <c r="E4256" t="s">
        <v>46</v>
      </c>
      <c r="F4256" t="s">
        <v>112</v>
      </c>
      <c r="G4256" s="4">
        <f t="shared" si="91"/>
        <v>19.714285714285715</v>
      </c>
      <c r="H4256">
        <f>INDEX(Sites_coordo!$C$2:$C$62,IF(ISNUMBER(MATCH(Chiffrier!E4256,Sites_coordo!$A$2:$A$62,0)),MATCH(Chiffrier!E4256,Sites_coordo!$A$2:$A$62,0),NA()))</f>
        <v>48.000267000000001</v>
      </c>
      <c r="I4256">
        <f>INDEX(Sites_coordo!$B$2:$B$62,IF(ISNUMBER(MATCH(Chiffrier!E4256,Sites_coordo!$A$2:$A$62,0)),MATCH(Chiffrier!E4256,Sites_coordo!$A$2:$A$62,0),NA()))</f>
        <v>-65.299449999999993</v>
      </c>
      <c r="J4256" t="s">
        <v>105</v>
      </c>
      <c r="K4256" t="s">
        <v>105</v>
      </c>
      <c r="L4256" s="4">
        <v>10916630</v>
      </c>
      <c r="M4256" t="s">
        <v>151</v>
      </c>
      <c r="N4256" s="4">
        <v>8</v>
      </c>
      <c r="O4256" s="4" t="s">
        <v>121</v>
      </c>
      <c r="P4256" s="4">
        <v>3</v>
      </c>
      <c r="Q4256" s="4" t="s">
        <v>4535</v>
      </c>
      <c r="R4256" s="4">
        <v>0</v>
      </c>
      <c r="S4256" s="4">
        <v>0</v>
      </c>
      <c r="T4256" s="4" t="s">
        <v>106</v>
      </c>
      <c r="U4256" s="4">
        <v>0</v>
      </c>
      <c r="V4256" s="4" t="s">
        <v>106</v>
      </c>
      <c r="W4256" s="4">
        <v>0</v>
      </c>
      <c r="X4256" s="4">
        <v>0</v>
      </c>
      <c r="Y4256" s="4">
        <v>0</v>
      </c>
      <c r="Z4256" s="4">
        <v>0</v>
      </c>
      <c r="AA4256" s="4">
        <v>1</v>
      </c>
      <c r="AB4256" s="4">
        <v>2</v>
      </c>
      <c r="AC4256" s="4">
        <v>0</v>
      </c>
      <c r="AD4256" s="4">
        <v>0</v>
      </c>
      <c r="AE4256" s="4">
        <v>0</v>
      </c>
      <c r="AF4256" s="4">
        <v>0</v>
      </c>
      <c r="AH4256" s="6">
        <v>44117</v>
      </c>
      <c r="AI4256" t="s">
        <v>106</v>
      </c>
      <c r="AJ4256" t="s">
        <v>106</v>
      </c>
      <c r="AK4256" t="s">
        <v>106</v>
      </c>
      <c r="AL4256" s="4">
        <v>8.1999999999999993</v>
      </c>
      <c r="AM4256" s="4">
        <v>27.2</v>
      </c>
      <c r="AN4256" t="s">
        <v>106</v>
      </c>
      <c r="AO4256" t="s">
        <v>106</v>
      </c>
      <c r="AP4256" t="s">
        <v>106</v>
      </c>
      <c r="AQ4256" t="s">
        <v>106</v>
      </c>
      <c r="AR4256" t="s">
        <v>106</v>
      </c>
      <c r="AS4256" t="s">
        <v>106</v>
      </c>
      <c r="AT4256" t="s">
        <v>106</v>
      </c>
      <c r="AU4256" t="s">
        <v>108</v>
      </c>
      <c r="AV4256" t="s">
        <v>109</v>
      </c>
      <c r="AW4256" t="s">
        <v>110</v>
      </c>
    </row>
    <row r="4257" spans="1:51" x14ac:dyDescent="0.25">
      <c r="A4257">
        <v>2020</v>
      </c>
      <c r="B4257" s="6">
        <v>43979</v>
      </c>
      <c r="C4257" s="6">
        <v>44117</v>
      </c>
      <c r="D4257" t="str">
        <f>INDEX(parametres!$B$2:$B$57,IF(ISNUMBER(MATCH(Chiffrier!E4257,parametres!$C$2:$C$57,0)),MATCH(E4257,parametres!$C$2:$C$57,0),NA()))</f>
        <v>GA-24</v>
      </c>
      <c r="E4257" t="s">
        <v>46</v>
      </c>
      <c r="F4257" t="s">
        <v>112</v>
      </c>
      <c r="G4257" s="4">
        <f t="shared" si="91"/>
        <v>19.714285714285715</v>
      </c>
      <c r="H4257">
        <f>INDEX(Sites_coordo!$C$2:$C$62,IF(ISNUMBER(MATCH(Chiffrier!E4257,Sites_coordo!$A$2:$A$62,0)),MATCH(Chiffrier!E4257,Sites_coordo!$A$2:$A$62,0),NA()))</f>
        <v>48.000267000000001</v>
      </c>
      <c r="I4257">
        <f>INDEX(Sites_coordo!$B$2:$B$62,IF(ISNUMBER(MATCH(Chiffrier!E4257,Sites_coordo!$A$2:$A$62,0)),MATCH(Chiffrier!E4257,Sites_coordo!$A$2:$A$62,0),NA()))</f>
        <v>-65.299449999999993</v>
      </c>
      <c r="J4257" t="s">
        <v>105</v>
      </c>
      <c r="K4257" t="s">
        <v>105</v>
      </c>
      <c r="L4257" s="4">
        <v>10916630</v>
      </c>
      <c r="M4257" t="s">
        <v>151</v>
      </c>
      <c r="N4257" s="4">
        <v>8</v>
      </c>
      <c r="O4257" s="4" t="s">
        <v>107</v>
      </c>
      <c r="P4257" s="4">
        <v>1</v>
      </c>
      <c r="Q4257" s="4" t="s">
        <v>4536</v>
      </c>
      <c r="R4257" s="4">
        <v>0</v>
      </c>
      <c r="S4257" s="4">
        <v>0</v>
      </c>
      <c r="T4257" s="4" t="s">
        <v>106</v>
      </c>
      <c r="U4257" s="4">
        <v>0</v>
      </c>
      <c r="V4257" s="4" t="s">
        <v>106</v>
      </c>
      <c r="W4257" s="4">
        <v>0</v>
      </c>
      <c r="X4257" s="4">
        <v>0</v>
      </c>
      <c r="Y4257" s="4">
        <v>0</v>
      </c>
      <c r="Z4257" s="4">
        <v>0</v>
      </c>
      <c r="AA4257" s="4">
        <v>0</v>
      </c>
      <c r="AB4257" s="4">
        <v>3</v>
      </c>
      <c r="AC4257" s="4">
        <v>0</v>
      </c>
      <c r="AD4257" s="4">
        <v>0</v>
      </c>
      <c r="AE4257" s="4">
        <v>0</v>
      </c>
      <c r="AF4257" s="4">
        <v>0</v>
      </c>
      <c r="AH4257" s="6">
        <v>44117</v>
      </c>
      <c r="AI4257" t="s">
        <v>106</v>
      </c>
      <c r="AJ4257" t="s">
        <v>106</v>
      </c>
      <c r="AK4257" t="s">
        <v>106</v>
      </c>
      <c r="AL4257" s="4">
        <v>8.1999999999999993</v>
      </c>
      <c r="AM4257" s="4">
        <v>27.2</v>
      </c>
      <c r="AN4257" t="s">
        <v>106</v>
      </c>
      <c r="AO4257" t="s">
        <v>106</v>
      </c>
      <c r="AP4257" t="s">
        <v>106</v>
      </c>
      <c r="AQ4257" t="s">
        <v>106</v>
      </c>
      <c r="AR4257" t="s">
        <v>106</v>
      </c>
      <c r="AS4257" t="s">
        <v>106</v>
      </c>
      <c r="AT4257" t="s">
        <v>106</v>
      </c>
      <c r="AU4257" t="s">
        <v>108</v>
      </c>
      <c r="AV4257" t="s">
        <v>109</v>
      </c>
      <c r="AW4257" t="s">
        <v>110</v>
      </c>
    </row>
    <row r="4258" spans="1:51" x14ac:dyDescent="0.25">
      <c r="A4258">
        <v>2020</v>
      </c>
      <c r="B4258" s="6">
        <v>43979</v>
      </c>
      <c r="C4258" s="6">
        <v>44117</v>
      </c>
      <c r="D4258" t="str">
        <f>INDEX(parametres!$B$2:$B$57,IF(ISNUMBER(MATCH(Chiffrier!E4258,parametres!$C$2:$C$57,0)),MATCH(E4258,parametres!$C$2:$C$57,0),NA()))</f>
        <v>GA-24</v>
      </c>
      <c r="E4258" t="s">
        <v>46</v>
      </c>
      <c r="F4258" t="s">
        <v>112</v>
      </c>
      <c r="G4258" s="4">
        <f t="shared" si="91"/>
        <v>19.714285714285715</v>
      </c>
      <c r="H4258">
        <f>INDEX(Sites_coordo!$C$2:$C$62,IF(ISNUMBER(MATCH(Chiffrier!E4258,Sites_coordo!$A$2:$A$62,0)),MATCH(Chiffrier!E4258,Sites_coordo!$A$2:$A$62,0),NA()))</f>
        <v>48.000267000000001</v>
      </c>
      <c r="I4258">
        <f>INDEX(Sites_coordo!$B$2:$B$62,IF(ISNUMBER(MATCH(Chiffrier!E4258,Sites_coordo!$A$2:$A$62,0)),MATCH(Chiffrier!E4258,Sites_coordo!$A$2:$A$62,0),NA()))</f>
        <v>-65.299449999999993</v>
      </c>
      <c r="J4258" t="s">
        <v>105</v>
      </c>
      <c r="K4258" t="s">
        <v>105</v>
      </c>
      <c r="L4258" s="4">
        <v>10916630</v>
      </c>
      <c r="M4258" t="s">
        <v>151</v>
      </c>
      <c r="N4258" s="4">
        <v>9</v>
      </c>
      <c r="O4258" s="4" t="s">
        <v>121</v>
      </c>
      <c r="P4258" s="4">
        <v>1</v>
      </c>
      <c r="Q4258" s="4" t="s">
        <v>4537</v>
      </c>
      <c r="R4258" s="4">
        <v>0</v>
      </c>
      <c r="S4258" s="4">
        <v>0</v>
      </c>
      <c r="T4258" s="4" t="s">
        <v>106</v>
      </c>
      <c r="U4258" s="4">
        <v>0</v>
      </c>
      <c r="V4258" s="4" t="s">
        <v>106</v>
      </c>
      <c r="W4258" s="4">
        <v>0</v>
      </c>
      <c r="X4258" s="4">
        <v>0</v>
      </c>
      <c r="Y4258" s="4">
        <v>0</v>
      </c>
      <c r="Z4258" s="4">
        <v>0</v>
      </c>
      <c r="AA4258" s="4">
        <v>0</v>
      </c>
      <c r="AB4258" s="4">
        <v>5</v>
      </c>
      <c r="AC4258" s="4">
        <v>0</v>
      </c>
      <c r="AD4258" s="4">
        <v>0</v>
      </c>
      <c r="AE4258" s="4">
        <v>0</v>
      </c>
      <c r="AF4258" s="4">
        <v>0</v>
      </c>
      <c r="AH4258" s="6">
        <v>44117</v>
      </c>
      <c r="AI4258" t="s">
        <v>106</v>
      </c>
      <c r="AJ4258" t="s">
        <v>106</v>
      </c>
      <c r="AK4258" t="s">
        <v>106</v>
      </c>
      <c r="AL4258" s="4">
        <v>8.1999999999999993</v>
      </c>
      <c r="AM4258" s="4">
        <v>27.2</v>
      </c>
      <c r="AN4258" t="s">
        <v>106</v>
      </c>
      <c r="AO4258" t="s">
        <v>106</v>
      </c>
      <c r="AP4258" t="s">
        <v>106</v>
      </c>
      <c r="AQ4258" t="s">
        <v>106</v>
      </c>
      <c r="AR4258" t="s">
        <v>106</v>
      </c>
      <c r="AS4258" t="s">
        <v>106</v>
      </c>
      <c r="AT4258" t="s">
        <v>106</v>
      </c>
      <c r="AU4258" t="s">
        <v>108</v>
      </c>
      <c r="AV4258" t="s">
        <v>109</v>
      </c>
      <c r="AW4258" t="s">
        <v>110</v>
      </c>
    </row>
    <row r="4259" spans="1:51" x14ac:dyDescent="0.25">
      <c r="A4259">
        <v>2020</v>
      </c>
      <c r="B4259" s="6">
        <v>43979</v>
      </c>
      <c r="C4259" s="6">
        <v>44117</v>
      </c>
      <c r="D4259" t="str">
        <f>INDEX(parametres!$B$2:$B$57,IF(ISNUMBER(MATCH(Chiffrier!E4259,parametres!$C$2:$C$57,0)),MATCH(E4259,parametres!$C$2:$C$57,0),NA()))</f>
        <v>GA-24</v>
      </c>
      <c r="E4259" t="s">
        <v>46</v>
      </c>
      <c r="F4259" t="s">
        <v>112</v>
      </c>
      <c r="G4259" s="4">
        <f t="shared" si="91"/>
        <v>19.714285714285715</v>
      </c>
      <c r="H4259">
        <f>INDEX(Sites_coordo!$C$2:$C$62,IF(ISNUMBER(MATCH(Chiffrier!E4259,Sites_coordo!$A$2:$A$62,0)),MATCH(Chiffrier!E4259,Sites_coordo!$A$2:$A$62,0),NA()))</f>
        <v>48.000267000000001</v>
      </c>
      <c r="I4259">
        <f>INDEX(Sites_coordo!$B$2:$B$62,IF(ISNUMBER(MATCH(Chiffrier!E4259,Sites_coordo!$A$2:$A$62,0)),MATCH(Chiffrier!E4259,Sites_coordo!$A$2:$A$62,0),NA()))</f>
        <v>-65.299449999999993</v>
      </c>
      <c r="J4259" t="s">
        <v>105</v>
      </c>
      <c r="K4259" t="s">
        <v>105</v>
      </c>
      <c r="L4259" s="4">
        <v>10916630</v>
      </c>
      <c r="M4259" t="s">
        <v>151</v>
      </c>
      <c r="N4259" s="4">
        <v>9</v>
      </c>
      <c r="O4259" s="4" t="s">
        <v>121</v>
      </c>
      <c r="P4259" s="4">
        <v>2</v>
      </c>
      <c r="Q4259" s="4" t="s">
        <v>4540</v>
      </c>
      <c r="R4259" s="4">
        <v>0</v>
      </c>
      <c r="S4259" s="4">
        <v>0</v>
      </c>
      <c r="T4259" s="4" t="s">
        <v>106</v>
      </c>
      <c r="U4259" s="4">
        <v>0</v>
      </c>
      <c r="V4259" s="4" t="s">
        <v>106</v>
      </c>
      <c r="W4259" s="4">
        <v>0</v>
      </c>
      <c r="X4259" s="4">
        <v>0</v>
      </c>
      <c r="Y4259" s="4">
        <v>0</v>
      </c>
      <c r="Z4259" s="4">
        <v>0</v>
      </c>
      <c r="AA4259" s="4">
        <v>0</v>
      </c>
      <c r="AB4259" s="4">
        <v>5</v>
      </c>
      <c r="AC4259" s="4">
        <v>0</v>
      </c>
      <c r="AD4259" s="4">
        <v>0</v>
      </c>
      <c r="AE4259" s="4">
        <v>0</v>
      </c>
      <c r="AF4259" s="4">
        <v>0</v>
      </c>
      <c r="AH4259" s="6">
        <v>44117</v>
      </c>
      <c r="AI4259" t="s">
        <v>106</v>
      </c>
      <c r="AJ4259" t="s">
        <v>106</v>
      </c>
      <c r="AK4259" t="s">
        <v>106</v>
      </c>
      <c r="AL4259" s="4">
        <v>8.1999999999999993</v>
      </c>
      <c r="AM4259" s="4">
        <v>27.2</v>
      </c>
      <c r="AN4259" t="s">
        <v>106</v>
      </c>
      <c r="AO4259" t="s">
        <v>106</v>
      </c>
      <c r="AP4259" t="s">
        <v>106</v>
      </c>
      <c r="AQ4259" t="s">
        <v>106</v>
      </c>
      <c r="AR4259" t="s">
        <v>106</v>
      </c>
      <c r="AS4259" t="s">
        <v>106</v>
      </c>
      <c r="AT4259" t="s">
        <v>106</v>
      </c>
      <c r="AU4259" t="s">
        <v>108</v>
      </c>
      <c r="AV4259" t="s">
        <v>109</v>
      </c>
      <c r="AW4259" t="s">
        <v>110</v>
      </c>
    </row>
    <row r="4260" spans="1:51" x14ac:dyDescent="0.25">
      <c r="A4260">
        <v>2020</v>
      </c>
      <c r="B4260" s="6">
        <v>43979</v>
      </c>
      <c r="C4260" s="6">
        <v>44117</v>
      </c>
      <c r="D4260" t="str">
        <f>INDEX(parametres!$B$2:$B$57,IF(ISNUMBER(MATCH(Chiffrier!E4260,parametres!$C$2:$C$57,0)),MATCH(E4260,parametres!$C$2:$C$57,0),NA()))</f>
        <v>GA-24</v>
      </c>
      <c r="E4260" t="s">
        <v>46</v>
      </c>
      <c r="F4260" t="s">
        <v>112</v>
      </c>
      <c r="G4260" s="4">
        <f t="shared" si="91"/>
        <v>19.714285714285715</v>
      </c>
      <c r="H4260">
        <f>INDEX(Sites_coordo!$C$2:$C$62,IF(ISNUMBER(MATCH(Chiffrier!E4260,Sites_coordo!$A$2:$A$62,0)),MATCH(Chiffrier!E4260,Sites_coordo!$A$2:$A$62,0),NA()))</f>
        <v>48.000267000000001</v>
      </c>
      <c r="I4260">
        <f>INDEX(Sites_coordo!$B$2:$B$62,IF(ISNUMBER(MATCH(Chiffrier!E4260,Sites_coordo!$A$2:$A$62,0)),MATCH(Chiffrier!E4260,Sites_coordo!$A$2:$A$62,0),NA()))</f>
        <v>-65.299449999999993</v>
      </c>
      <c r="J4260" t="s">
        <v>105</v>
      </c>
      <c r="K4260" t="s">
        <v>105</v>
      </c>
      <c r="L4260" s="4">
        <v>10916630</v>
      </c>
      <c r="M4260" t="s">
        <v>151</v>
      </c>
      <c r="N4260" s="4">
        <v>9</v>
      </c>
      <c r="O4260" s="4" t="s">
        <v>121</v>
      </c>
      <c r="P4260" s="4">
        <v>3</v>
      </c>
      <c r="Q4260" s="4" t="s">
        <v>4541</v>
      </c>
      <c r="R4260" s="4">
        <v>0</v>
      </c>
      <c r="S4260" s="4">
        <v>0</v>
      </c>
      <c r="T4260" s="4" t="s">
        <v>106</v>
      </c>
      <c r="U4260" s="4">
        <v>0</v>
      </c>
      <c r="V4260" s="4" t="s">
        <v>106</v>
      </c>
      <c r="W4260" s="4">
        <v>0</v>
      </c>
      <c r="X4260" s="4">
        <v>0</v>
      </c>
      <c r="Y4260" s="4">
        <v>0</v>
      </c>
      <c r="Z4260" s="4">
        <v>0</v>
      </c>
      <c r="AA4260" s="4">
        <v>0</v>
      </c>
      <c r="AB4260" s="4">
        <v>5</v>
      </c>
      <c r="AC4260" s="4">
        <v>0</v>
      </c>
      <c r="AD4260" s="4">
        <v>0</v>
      </c>
      <c r="AE4260" s="4">
        <v>0</v>
      </c>
      <c r="AF4260" s="4">
        <v>0</v>
      </c>
      <c r="AH4260" s="6">
        <v>44117</v>
      </c>
      <c r="AI4260" t="s">
        <v>106</v>
      </c>
      <c r="AJ4260" t="s">
        <v>106</v>
      </c>
      <c r="AK4260" t="s">
        <v>106</v>
      </c>
      <c r="AL4260" s="4">
        <v>8.1999999999999993</v>
      </c>
      <c r="AM4260" s="4">
        <v>27.2</v>
      </c>
      <c r="AN4260" t="s">
        <v>106</v>
      </c>
      <c r="AO4260" t="s">
        <v>106</v>
      </c>
      <c r="AP4260" t="s">
        <v>106</v>
      </c>
      <c r="AQ4260" t="s">
        <v>106</v>
      </c>
      <c r="AR4260" t="s">
        <v>106</v>
      </c>
      <c r="AS4260" t="s">
        <v>106</v>
      </c>
      <c r="AT4260" t="s">
        <v>106</v>
      </c>
      <c r="AU4260" t="s">
        <v>108</v>
      </c>
      <c r="AV4260" t="s">
        <v>109</v>
      </c>
      <c r="AW4260" t="s">
        <v>110</v>
      </c>
    </row>
    <row r="4261" spans="1:51" x14ac:dyDescent="0.25">
      <c r="A4261">
        <v>2020</v>
      </c>
      <c r="B4261" s="6">
        <v>43979</v>
      </c>
      <c r="C4261" s="6">
        <v>44117</v>
      </c>
      <c r="D4261" t="str">
        <f>INDEX(parametres!$B$2:$B$57,IF(ISNUMBER(MATCH(Chiffrier!E4261,parametres!$C$2:$C$57,0)),MATCH(E4261,parametres!$C$2:$C$57,0),NA()))</f>
        <v>GA-24</v>
      </c>
      <c r="E4261" t="s">
        <v>46</v>
      </c>
      <c r="F4261" t="s">
        <v>112</v>
      </c>
      <c r="G4261" s="4">
        <f t="shared" si="91"/>
        <v>19.714285714285715</v>
      </c>
      <c r="H4261">
        <f>INDEX(Sites_coordo!$C$2:$C$62,IF(ISNUMBER(MATCH(Chiffrier!E4261,Sites_coordo!$A$2:$A$62,0)),MATCH(Chiffrier!E4261,Sites_coordo!$A$2:$A$62,0),NA()))</f>
        <v>48.000267000000001</v>
      </c>
      <c r="I4261">
        <f>INDEX(Sites_coordo!$B$2:$B$62,IF(ISNUMBER(MATCH(Chiffrier!E4261,Sites_coordo!$A$2:$A$62,0)),MATCH(Chiffrier!E4261,Sites_coordo!$A$2:$A$62,0),NA()))</f>
        <v>-65.299449999999993</v>
      </c>
      <c r="J4261" t="s">
        <v>105</v>
      </c>
      <c r="K4261" t="s">
        <v>105</v>
      </c>
      <c r="L4261" s="4">
        <v>10916630</v>
      </c>
      <c r="M4261" t="s">
        <v>151</v>
      </c>
      <c r="N4261" s="4">
        <v>9</v>
      </c>
      <c r="O4261" s="4" t="s">
        <v>107</v>
      </c>
      <c r="P4261" s="4">
        <v>1</v>
      </c>
      <c r="Q4261" s="4" t="s">
        <v>4539</v>
      </c>
      <c r="R4261" s="4">
        <v>0</v>
      </c>
      <c r="S4261" s="4">
        <v>0</v>
      </c>
      <c r="T4261" s="4" t="s">
        <v>106</v>
      </c>
      <c r="U4261" s="4">
        <v>0</v>
      </c>
      <c r="V4261" s="4" t="s">
        <v>106</v>
      </c>
      <c r="W4261" s="4">
        <v>0</v>
      </c>
      <c r="X4261" s="4">
        <v>0</v>
      </c>
      <c r="Y4261" s="4">
        <v>0</v>
      </c>
      <c r="Z4261" s="4">
        <v>0</v>
      </c>
      <c r="AA4261" s="4">
        <v>0</v>
      </c>
      <c r="AB4261" s="4">
        <v>3</v>
      </c>
      <c r="AC4261" s="4">
        <v>0</v>
      </c>
      <c r="AD4261" s="4">
        <v>0</v>
      </c>
      <c r="AE4261" s="4">
        <v>0</v>
      </c>
      <c r="AF4261" s="4">
        <v>0</v>
      </c>
      <c r="AH4261" s="6">
        <v>44117</v>
      </c>
      <c r="AI4261" t="s">
        <v>106</v>
      </c>
      <c r="AJ4261" t="s">
        <v>106</v>
      </c>
      <c r="AK4261" t="s">
        <v>106</v>
      </c>
      <c r="AL4261" s="4">
        <v>8.1999999999999993</v>
      </c>
      <c r="AM4261" s="4">
        <v>27.2</v>
      </c>
      <c r="AN4261" t="s">
        <v>106</v>
      </c>
      <c r="AO4261" t="s">
        <v>106</v>
      </c>
      <c r="AP4261" t="s">
        <v>106</v>
      </c>
      <c r="AQ4261" t="s">
        <v>106</v>
      </c>
      <c r="AR4261" t="s">
        <v>106</v>
      </c>
      <c r="AS4261" t="s">
        <v>106</v>
      </c>
      <c r="AT4261" t="s">
        <v>106</v>
      </c>
      <c r="AU4261" t="s">
        <v>108</v>
      </c>
      <c r="AV4261" t="s">
        <v>109</v>
      </c>
      <c r="AW4261" t="s">
        <v>110</v>
      </c>
    </row>
    <row r="4262" spans="1:51" x14ac:dyDescent="0.25">
      <c r="A4262">
        <v>2020</v>
      </c>
      <c r="B4262" s="6">
        <v>43979</v>
      </c>
      <c r="C4262" s="6">
        <v>44117</v>
      </c>
      <c r="D4262" t="str">
        <f>INDEX(parametres!$B$2:$B$57,IF(ISNUMBER(MATCH(Chiffrier!E4262,parametres!$C$2:$C$57,0)),MATCH(E4262,parametres!$C$2:$C$57,0),NA()))</f>
        <v>GA-24</v>
      </c>
      <c r="E4262" t="s">
        <v>46</v>
      </c>
      <c r="F4262" t="s">
        <v>112</v>
      </c>
      <c r="G4262" s="4">
        <f t="shared" si="91"/>
        <v>19.714285714285715</v>
      </c>
      <c r="H4262">
        <f>INDEX(Sites_coordo!$C$2:$C$62,IF(ISNUMBER(MATCH(Chiffrier!E4262,Sites_coordo!$A$2:$A$62,0)),MATCH(Chiffrier!E4262,Sites_coordo!$A$2:$A$62,0),NA()))</f>
        <v>48.000267000000001</v>
      </c>
      <c r="I4262">
        <f>INDEX(Sites_coordo!$B$2:$B$62,IF(ISNUMBER(MATCH(Chiffrier!E4262,Sites_coordo!$A$2:$A$62,0)),MATCH(Chiffrier!E4262,Sites_coordo!$A$2:$A$62,0),NA()))</f>
        <v>-65.299449999999993</v>
      </c>
      <c r="J4262" t="s">
        <v>105</v>
      </c>
      <c r="K4262" t="s">
        <v>105</v>
      </c>
      <c r="L4262" s="4">
        <v>10916630</v>
      </c>
      <c r="M4262" t="s">
        <v>151</v>
      </c>
      <c r="N4262" s="4">
        <v>10</v>
      </c>
      <c r="O4262" s="4" t="s">
        <v>121</v>
      </c>
      <c r="P4262" s="4">
        <v>1</v>
      </c>
      <c r="Q4262" s="4" t="s">
        <v>4542</v>
      </c>
      <c r="R4262" s="4" t="s">
        <v>106</v>
      </c>
      <c r="S4262" s="4" t="s">
        <v>106</v>
      </c>
      <c r="T4262" s="4" t="s">
        <v>106</v>
      </c>
      <c r="U4262" s="4" t="s">
        <v>106</v>
      </c>
      <c r="V4262" s="4" t="s">
        <v>106</v>
      </c>
      <c r="W4262" s="4" t="s">
        <v>106</v>
      </c>
      <c r="X4262" s="4" t="s">
        <v>106</v>
      </c>
      <c r="Y4262" s="4" t="s">
        <v>106</v>
      </c>
      <c r="Z4262" s="4" t="s">
        <v>106</v>
      </c>
      <c r="AA4262" s="4" t="s">
        <v>106</v>
      </c>
      <c r="AB4262" s="4" t="s">
        <v>106</v>
      </c>
      <c r="AC4262" s="4" t="s">
        <v>106</v>
      </c>
      <c r="AD4262" s="4" t="s">
        <v>106</v>
      </c>
      <c r="AE4262" s="4" t="s">
        <v>106</v>
      </c>
      <c r="AF4262" s="4" t="s">
        <v>106</v>
      </c>
      <c r="AH4262" s="6">
        <v>44117</v>
      </c>
      <c r="AI4262" t="s">
        <v>106</v>
      </c>
      <c r="AJ4262" t="s">
        <v>106</v>
      </c>
      <c r="AK4262" t="s">
        <v>106</v>
      </c>
      <c r="AL4262" s="4">
        <v>8.1999999999999993</v>
      </c>
      <c r="AM4262" s="4">
        <v>27.2</v>
      </c>
      <c r="AN4262" t="s">
        <v>106</v>
      </c>
      <c r="AO4262" t="s">
        <v>106</v>
      </c>
      <c r="AP4262" t="s">
        <v>106</v>
      </c>
      <c r="AQ4262" t="s">
        <v>106</v>
      </c>
      <c r="AR4262" t="s">
        <v>106</v>
      </c>
      <c r="AS4262" t="s">
        <v>106</v>
      </c>
      <c r="AT4262" t="s">
        <v>106</v>
      </c>
      <c r="AU4262" t="s">
        <v>108</v>
      </c>
      <c r="AV4262" t="s">
        <v>109</v>
      </c>
      <c r="AW4262" t="s">
        <v>110</v>
      </c>
    </row>
    <row r="4263" spans="1:51" x14ac:dyDescent="0.25">
      <c r="A4263">
        <v>2020</v>
      </c>
      <c r="B4263" s="6">
        <v>43979</v>
      </c>
      <c r="C4263" s="6">
        <v>44117</v>
      </c>
      <c r="D4263" t="str">
        <f>INDEX(parametres!$B$2:$B$57,IF(ISNUMBER(MATCH(Chiffrier!E4263,parametres!$C$2:$C$57,0)),MATCH(E4263,parametres!$C$2:$C$57,0),NA()))</f>
        <v>GA-24</v>
      </c>
      <c r="E4263" t="s">
        <v>46</v>
      </c>
      <c r="F4263" t="s">
        <v>112</v>
      </c>
      <c r="G4263" s="4">
        <f t="shared" si="91"/>
        <v>19.714285714285715</v>
      </c>
      <c r="H4263">
        <f>INDEX(Sites_coordo!$C$2:$C$62,IF(ISNUMBER(MATCH(Chiffrier!E4263,Sites_coordo!$A$2:$A$62,0)),MATCH(Chiffrier!E4263,Sites_coordo!$A$2:$A$62,0),NA()))</f>
        <v>48.000267000000001</v>
      </c>
      <c r="I4263">
        <f>INDEX(Sites_coordo!$B$2:$B$62,IF(ISNUMBER(MATCH(Chiffrier!E4263,Sites_coordo!$A$2:$A$62,0)),MATCH(Chiffrier!E4263,Sites_coordo!$A$2:$A$62,0),NA()))</f>
        <v>-65.299449999999993</v>
      </c>
      <c r="J4263" t="s">
        <v>105</v>
      </c>
      <c r="K4263" t="s">
        <v>105</v>
      </c>
      <c r="L4263" s="4">
        <v>10916630</v>
      </c>
      <c r="M4263" t="s">
        <v>151</v>
      </c>
      <c r="N4263" s="4">
        <v>10</v>
      </c>
      <c r="O4263" s="4" t="s">
        <v>121</v>
      </c>
      <c r="P4263" s="4">
        <v>2</v>
      </c>
      <c r="Q4263" s="4" t="s">
        <v>4543</v>
      </c>
      <c r="R4263" s="4" t="s">
        <v>106</v>
      </c>
      <c r="S4263" s="4" t="s">
        <v>106</v>
      </c>
      <c r="T4263" s="4" t="s">
        <v>106</v>
      </c>
      <c r="U4263" s="4" t="s">
        <v>106</v>
      </c>
      <c r="V4263" s="4" t="s">
        <v>106</v>
      </c>
      <c r="W4263" s="4" t="s">
        <v>106</v>
      </c>
      <c r="X4263" s="4" t="s">
        <v>106</v>
      </c>
      <c r="Y4263" s="4" t="s">
        <v>106</v>
      </c>
      <c r="Z4263" s="4" t="s">
        <v>106</v>
      </c>
      <c r="AA4263" s="4" t="s">
        <v>106</v>
      </c>
      <c r="AB4263" s="4" t="s">
        <v>106</v>
      </c>
      <c r="AC4263" s="4" t="s">
        <v>106</v>
      </c>
      <c r="AD4263" s="4" t="s">
        <v>106</v>
      </c>
      <c r="AE4263" s="4" t="s">
        <v>106</v>
      </c>
      <c r="AF4263" s="4" t="s">
        <v>106</v>
      </c>
      <c r="AH4263" s="6">
        <v>44117</v>
      </c>
      <c r="AI4263" t="s">
        <v>106</v>
      </c>
      <c r="AJ4263" t="s">
        <v>106</v>
      </c>
      <c r="AK4263" t="s">
        <v>106</v>
      </c>
      <c r="AL4263" s="4">
        <v>8.1999999999999993</v>
      </c>
      <c r="AM4263" s="4">
        <v>27.2</v>
      </c>
      <c r="AN4263" t="s">
        <v>106</v>
      </c>
      <c r="AO4263" t="s">
        <v>106</v>
      </c>
      <c r="AP4263" t="s">
        <v>106</v>
      </c>
      <c r="AQ4263" t="s">
        <v>106</v>
      </c>
      <c r="AR4263" t="s">
        <v>106</v>
      </c>
      <c r="AS4263" t="s">
        <v>106</v>
      </c>
      <c r="AT4263" t="s">
        <v>106</v>
      </c>
      <c r="AU4263" t="s">
        <v>108</v>
      </c>
      <c r="AV4263" t="s">
        <v>109</v>
      </c>
      <c r="AW4263" t="s">
        <v>110</v>
      </c>
    </row>
    <row r="4264" spans="1:51" x14ac:dyDescent="0.25">
      <c r="A4264">
        <v>2020</v>
      </c>
      <c r="B4264" s="6">
        <v>43979</v>
      </c>
      <c r="C4264" s="6">
        <v>44117</v>
      </c>
      <c r="D4264" t="str">
        <f>INDEX(parametres!$B$2:$B$57,IF(ISNUMBER(MATCH(Chiffrier!E4264,parametres!$C$2:$C$57,0)),MATCH(E4264,parametres!$C$2:$C$57,0),NA()))</f>
        <v>GA-24</v>
      </c>
      <c r="E4264" t="s">
        <v>46</v>
      </c>
      <c r="F4264" t="s">
        <v>112</v>
      </c>
      <c r="G4264" s="4">
        <f t="shared" si="91"/>
        <v>19.714285714285715</v>
      </c>
      <c r="H4264">
        <f>INDEX(Sites_coordo!$C$2:$C$62,IF(ISNUMBER(MATCH(Chiffrier!E4264,Sites_coordo!$A$2:$A$62,0)),MATCH(Chiffrier!E4264,Sites_coordo!$A$2:$A$62,0),NA()))</f>
        <v>48.000267000000001</v>
      </c>
      <c r="I4264">
        <f>INDEX(Sites_coordo!$B$2:$B$62,IF(ISNUMBER(MATCH(Chiffrier!E4264,Sites_coordo!$A$2:$A$62,0)),MATCH(Chiffrier!E4264,Sites_coordo!$A$2:$A$62,0),NA()))</f>
        <v>-65.299449999999993</v>
      </c>
      <c r="J4264" t="s">
        <v>105</v>
      </c>
      <c r="K4264" t="s">
        <v>105</v>
      </c>
      <c r="L4264" s="4">
        <v>10916630</v>
      </c>
      <c r="M4264" t="s">
        <v>151</v>
      </c>
      <c r="N4264" s="4">
        <v>10</v>
      </c>
      <c r="O4264" s="4" t="s">
        <v>121</v>
      </c>
      <c r="P4264" s="4">
        <v>3</v>
      </c>
      <c r="Q4264" s="4" t="s">
        <v>4544</v>
      </c>
      <c r="R4264" s="4" t="s">
        <v>106</v>
      </c>
      <c r="S4264" s="4" t="s">
        <v>106</v>
      </c>
      <c r="T4264" s="4" t="s">
        <v>106</v>
      </c>
      <c r="U4264" s="4" t="s">
        <v>106</v>
      </c>
      <c r="V4264" s="4" t="s">
        <v>106</v>
      </c>
      <c r="W4264" s="4" t="s">
        <v>106</v>
      </c>
      <c r="X4264" s="4" t="s">
        <v>106</v>
      </c>
      <c r="Y4264" s="4" t="s">
        <v>106</v>
      </c>
      <c r="Z4264" s="4" t="s">
        <v>106</v>
      </c>
      <c r="AA4264" s="4" t="s">
        <v>106</v>
      </c>
      <c r="AB4264" s="4" t="s">
        <v>106</v>
      </c>
      <c r="AC4264" s="4" t="s">
        <v>106</v>
      </c>
      <c r="AD4264" s="4" t="s">
        <v>106</v>
      </c>
      <c r="AE4264" s="4" t="s">
        <v>106</v>
      </c>
      <c r="AF4264" s="4" t="s">
        <v>106</v>
      </c>
      <c r="AH4264" s="6">
        <v>44117</v>
      </c>
      <c r="AI4264" t="s">
        <v>106</v>
      </c>
      <c r="AJ4264" t="s">
        <v>106</v>
      </c>
      <c r="AK4264" t="s">
        <v>106</v>
      </c>
      <c r="AL4264" s="4">
        <v>8.1999999999999993</v>
      </c>
      <c r="AM4264" s="4">
        <v>27.2</v>
      </c>
      <c r="AN4264" t="s">
        <v>106</v>
      </c>
      <c r="AO4264" t="s">
        <v>106</v>
      </c>
      <c r="AP4264" t="s">
        <v>106</v>
      </c>
      <c r="AQ4264" t="s">
        <v>106</v>
      </c>
      <c r="AR4264" t="s">
        <v>106</v>
      </c>
      <c r="AS4264" t="s">
        <v>106</v>
      </c>
      <c r="AT4264" t="s">
        <v>106</v>
      </c>
      <c r="AU4264" t="s">
        <v>108</v>
      </c>
      <c r="AV4264" t="s">
        <v>109</v>
      </c>
      <c r="AW4264" t="s">
        <v>110</v>
      </c>
    </row>
    <row r="4265" spans="1:51" s="13" customFormat="1" x14ac:dyDescent="0.25">
      <c r="A4265" s="13">
        <v>2020</v>
      </c>
      <c r="B4265" s="16">
        <v>43979</v>
      </c>
      <c r="C4265" s="16">
        <v>44117</v>
      </c>
      <c r="D4265" s="13" t="str">
        <f>INDEX(parametres!$B$2:$B$57,IF(ISNUMBER(MATCH(Chiffrier!E4265,parametres!$C$2:$C$57,0)),MATCH(E4265,parametres!$C$2:$C$57,0),NA()))</f>
        <v>GA-24</v>
      </c>
      <c r="E4265" s="13" t="s">
        <v>46</v>
      </c>
      <c r="F4265" s="13" t="s">
        <v>112</v>
      </c>
      <c r="G4265" s="14">
        <f t="shared" si="91"/>
        <v>19.714285714285715</v>
      </c>
      <c r="H4265" s="13">
        <f>INDEX(Sites_coordo!$C$2:$C$62,IF(ISNUMBER(MATCH(Chiffrier!E4265,Sites_coordo!$A$2:$A$62,0)),MATCH(Chiffrier!E4265,Sites_coordo!$A$2:$A$62,0),NA()))</f>
        <v>48.000267000000001</v>
      </c>
      <c r="I4265" s="13">
        <f>INDEX(Sites_coordo!$B$2:$B$62,IF(ISNUMBER(MATCH(Chiffrier!E4265,Sites_coordo!$A$2:$A$62,0)),MATCH(Chiffrier!E4265,Sites_coordo!$A$2:$A$62,0),NA()))</f>
        <v>-65.299449999999993</v>
      </c>
      <c r="J4265" s="13" t="s">
        <v>105</v>
      </c>
      <c r="K4265" s="13" t="s">
        <v>105</v>
      </c>
      <c r="L4265" s="14">
        <v>10916630</v>
      </c>
      <c r="M4265" s="13" t="s">
        <v>151</v>
      </c>
      <c r="N4265" s="14">
        <v>10</v>
      </c>
      <c r="O4265" s="14" t="s">
        <v>107</v>
      </c>
      <c r="P4265" s="14">
        <v>1</v>
      </c>
      <c r="Q4265" s="14" t="s">
        <v>4545</v>
      </c>
      <c r="R4265" s="14" t="s">
        <v>106</v>
      </c>
      <c r="S4265" s="14" t="s">
        <v>106</v>
      </c>
      <c r="T4265" s="14" t="s">
        <v>106</v>
      </c>
      <c r="U4265" s="14" t="s">
        <v>106</v>
      </c>
      <c r="V4265" s="14" t="s">
        <v>106</v>
      </c>
      <c r="W4265" s="14" t="s">
        <v>106</v>
      </c>
      <c r="X4265" s="14" t="s">
        <v>106</v>
      </c>
      <c r="Y4265" s="14" t="s">
        <v>106</v>
      </c>
      <c r="Z4265" s="14" t="s">
        <v>106</v>
      </c>
      <c r="AA4265" s="14" t="s">
        <v>106</v>
      </c>
      <c r="AB4265" s="14" t="s">
        <v>106</v>
      </c>
      <c r="AC4265" s="14" t="s">
        <v>106</v>
      </c>
      <c r="AD4265" s="14" t="s">
        <v>106</v>
      </c>
      <c r="AE4265" s="14" t="s">
        <v>106</v>
      </c>
      <c r="AF4265" s="14" t="s">
        <v>106</v>
      </c>
      <c r="AH4265" s="16">
        <v>44117</v>
      </c>
      <c r="AI4265" s="13" t="s">
        <v>106</v>
      </c>
      <c r="AJ4265" s="13" t="s">
        <v>106</v>
      </c>
      <c r="AK4265" s="13" t="s">
        <v>106</v>
      </c>
      <c r="AL4265" s="14">
        <v>8.1999999999999993</v>
      </c>
      <c r="AM4265" s="14">
        <v>27.2</v>
      </c>
      <c r="AN4265" s="13" t="s">
        <v>106</v>
      </c>
      <c r="AO4265" s="13" t="s">
        <v>106</v>
      </c>
      <c r="AP4265" s="13" t="s">
        <v>106</v>
      </c>
      <c r="AQ4265" s="13" t="s">
        <v>106</v>
      </c>
      <c r="AR4265" s="13" t="s">
        <v>106</v>
      </c>
      <c r="AS4265" s="13" t="s">
        <v>106</v>
      </c>
      <c r="AT4265" s="13" t="s">
        <v>106</v>
      </c>
      <c r="AU4265" s="13" t="s">
        <v>108</v>
      </c>
      <c r="AV4265" s="13" t="s">
        <v>109</v>
      </c>
      <c r="AW4265" s="13" t="s">
        <v>110</v>
      </c>
      <c r="AY4265" s="14"/>
    </row>
    <row r="4266" spans="1:51" x14ac:dyDescent="0.25">
      <c r="A4266">
        <v>2020</v>
      </c>
      <c r="B4266" s="22">
        <v>44022</v>
      </c>
      <c r="C4266" s="6">
        <v>44131</v>
      </c>
      <c r="D4266" t="str">
        <f>INDEX(parametres!$B$2:$B$57,IF(ISNUMBER(MATCH(Chiffrier!E4266,parametres!$C$2:$C$57,0)),MATCH(E4266,parametres!$C$2:$C$57,0),NA()))</f>
        <v>GA-11</v>
      </c>
      <c r="E4266" t="s">
        <v>3</v>
      </c>
      <c r="F4266" t="s">
        <v>112</v>
      </c>
      <c r="G4266" s="4">
        <f t="shared" si="91"/>
        <v>15.571428571428571</v>
      </c>
      <c r="H4266">
        <f>INDEX(Sites_coordo!$C$2:$C$62,IF(ISNUMBER(MATCH(Chiffrier!E4266,Sites_coordo!$A$2:$A$62,0)),MATCH(Chiffrier!E4266,Sites_coordo!$A$2:$A$62,0),NA()))</f>
        <v>48.847217000000001</v>
      </c>
      <c r="I4266">
        <f>INDEX(Sites_coordo!$B$2:$B$62,IF(ISNUMBER(MATCH(Chiffrier!E4266,Sites_coordo!$A$2:$A$62,0)),MATCH(Chiffrier!E4266,Sites_coordo!$A$2:$A$62,0),NA()))</f>
        <v>-64.468549999999993</v>
      </c>
      <c r="J4266" t="s">
        <v>105</v>
      </c>
      <c r="K4266" t="s">
        <v>105</v>
      </c>
      <c r="L4266" s="4">
        <v>20315561</v>
      </c>
      <c r="M4266" t="s">
        <v>151</v>
      </c>
      <c r="N4266" s="4">
        <v>1</v>
      </c>
      <c r="O4266" s="4" t="s">
        <v>121</v>
      </c>
      <c r="P4266" s="4">
        <v>1</v>
      </c>
      <c r="Q4266" s="4" t="s">
        <v>4546</v>
      </c>
      <c r="R4266" s="4">
        <v>0</v>
      </c>
      <c r="S4266">
        <v>0</v>
      </c>
      <c r="T4266" s="4" t="s">
        <v>106</v>
      </c>
      <c r="U4266" s="4">
        <v>0</v>
      </c>
      <c r="V4266" s="4" t="s">
        <v>106</v>
      </c>
      <c r="W4266" s="4">
        <v>0</v>
      </c>
      <c r="X4266" s="4">
        <v>0</v>
      </c>
      <c r="Y4266" s="4">
        <v>0</v>
      </c>
      <c r="Z4266" s="4">
        <v>0</v>
      </c>
      <c r="AA4266" s="4">
        <v>0</v>
      </c>
      <c r="AB4266" s="4">
        <v>2</v>
      </c>
      <c r="AC4266" s="4">
        <v>0</v>
      </c>
      <c r="AD4266" s="4">
        <v>0</v>
      </c>
      <c r="AE4266" s="4">
        <v>0</v>
      </c>
      <c r="AF4266" s="4">
        <v>0</v>
      </c>
      <c r="AH4266" s="6">
        <v>44131</v>
      </c>
      <c r="AI4266" t="s">
        <v>106</v>
      </c>
      <c r="AJ4266" t="s">
        <v>106</v>
      </c>
      <c r="AK4266" t="s">
        <v>106</v>
      </c>
      <c r="AL4266" s="3">
        <v>5.7</v>
      </c>
      <c r="AM4266" s="4">
        <v>21.8</v>
      </c>
      <c r="AN4266" t="s">
        <v>106</v>
      </c>
      <c r="AO4266" t="s">
        <v>106</v>
      </c>
      <c r="AP4266" t="s">
        <v>106</v>
      </c>
      <c r="AQ4266" t="s">
        <v>106</v>
      </c>
      <c r="AR4266" t="s">
        <v>106</v>
      </c>
      <c r="AS4266" t="s">
        <v>106</v>
      </c>
      <c r="AT4266" t="s">
        <v>106</v>
      </c>
      <c r="AU4266" t="s">
        <v>108</v>
      </c>
      <c r="AV4266" t="s">
        <v>109</v>
      </c>
      <c r="AW4266" t="s">
        <v>110</v>
      </c>
      <c r="AY4266" s="4" t="s">
        <v>5072</v>
      </c>
    </row>
    <row r="4267" spans="1:51" x14ac:dyDescent="0.25">
      <c r="A4267">
        <v>2020</v>
      </c>
      <c r="B4267" s="22">
        <v>44022</v>
      </c>
      <c r="C4267" s="6">
        <v>44131</v>
      </c>
      <c r="D4267" t="str">
        <f>INDEX(parametres!$B$2:$B$57,IF(ISNUMBER(MATCH(Chiffrier!E4267,parametres!$C$2:$C$57,0)),MATCH(E4267,parametres!$C$2:$C$57,0),NA()))</f>
        <v>GA-11</v>
      </c>
      <c r="E4267" t="s">
        <v>3</v>
      </c>
      <c r="F4267" t="s">
        <v>112</v>
      </c>
      <c r="G4267" s="4">
        <f t="shared" ref="G4267:G4305" si="92">(C4267-B4267)/7</f>
        <v>15.571428571428571</v>
      </c>
      <c r="H4267">
        <f>INDEX(Sites_coordo!$C$2:$C$62,IF(ISNUMBER(MATCH(Chiffrier!E4267,Sites_coordo!$A$2:$A$62,0)),MATCH(Chiffrier!E4267,Sites_coordo!$A$2:$A$62,0),NA()))</f>
        <v>48.847217000000001</v>
      </c>
      <c r="I4267">
        <f>INDEX(Sites_coordo!$B$2:$B$62,IF(ISNUMBER(MATCH(Chiffrier!E4267,Sites_coordo!$A$2:$A$62,0)),MATCH(Chiffrier!E4267,Sites_coordo!$A$2:$A$62,0),NA()))</f>
        <v>-64.468549999999993</v>
      </c>
      <c r="J4267" t="s">
        <v>105</v>
      </c>
      <c r="K4267" t="s">
        <v>105</v>
      </c>
      <c r="L4267" s="4">
        <v>20315561</v>
      </c>
      <c r="M4267" t="s">
        <v>151</v>
      </c>
      <c r="N4267" s="4">
        <v>1</v>
      </c>
      <c r="O4267" s="4" t="s">
        <v>121</v>
      </c>
      <c r="P4267" s="4">
        <v>2</v>
      </c>
      <c r="Q4267" s="4" t="s">
        <v>4547</v>
      </c>
      <c r="R4267" s="4">
        <v>0</v>
      </c>
      <c r="S4267">
        <v>0</v>
      </c>
      <c r="T4267" s="4" t="s">
        <v>106</v>
      </c>
      <c r="U4267" s="4">
        <v>0</v>
      </c>
      <c r="V4267" s="4" t="s">
        <v>106</v>
      </c>
      <c r="W4267" s="4">
        <v>0</v>
      </c>
      <c r="X4267" s="4">
        <v>0</v>
      </c>
      <c r="Y4267" s="4">
        <v>0</v>
      </c>
      <c r="Z4267" s="4">
        <v>0</v>
      </c>
      <c r="AA4267" s="4">
        <v>0</v>
      </c>
      <c r="AB4267" s="4">
        <v>1</v>
      </c>
      <c r="AC4267" s="4">
        <v>0</v>
      </c>
      <c r="AD4267" s="4">
        <v>0</v>
      </c>
      <c r="AE4267" s="4">
        <v>0</v>
      </c>
      <c r="AF4267" s="4">
        <v>0</v>
      </c>
      <c r="AH4267" s="6">
        <v>44131</v>
      </c>
      <c r="AI4267" t="s">
        <v>106</v>
      </c>
      <c r="AJ4267" t="s">
        <v>106</v>
      </c>
      <c r="AK4267" t="s">
        <v>106</v>
      </c>
      <c r="AL4267" s="3">
        <v>5.7</v>
      </c>
      <c r="AM4267" s="4">
        <v>21.8</v>
      </c>
      <c r="AN4267" t="s">
        <v>106</v>
      </c>
      <c r="AO4267" t="s">
        <v>106</v>
      </c>
      <c r="AP4267" t="s">
        <v>106</v>
      </c>
      <c r="AQ4267" t="s">
        <v>106</v>
      </c>
      <c r="AR4267" t="s">
        <v>106</v>
      </c>
      <c r="AS4267" t="s">
        <v>106</v>
      </c>
      <c r="AT4267" t="s">
        <v>106</v>
      </c>
      <c r="AU4267" t="s">
        <v>108</v>
      </c>
      <c r="AV4267" t="s">
        <v>109</v>
      </c>
      <c r="AW4267" t="s">
        <v>110</v>
      </c>
      <c r="AY4267" s="4" t="s">
        <v>5072</v>
      </c>
    </row>
    <row r="4268" spans="1:51" x14ac:dyDescent="0.25">
      <c r="A4268">
        <v>2020</v>
      </c>
      <c r="B4268" s="22">
        <v>44022</v>
      </c>
      <c r="C4268" s="6">
        <v>44131</v>
      </c>
      <c r="D4268" t="str">
        <f>INDEX(parametres!$B$2:$B$57,IF(ISNUMBER(MATCH(Chiffrier!E4268,parametres!$C$2:$C$57,0)),MATCH(E4268,parametres!$C$2:$C$57,0),NA()))</f>
        <v>GA-11</v>
      </c>
      <c r="E4268" t="s">
        <v>3</v>
      </c>
      <c r="F4268" t="s">
        <v>112</v>
      </c>
      <c r="G4268" s="4">
        <f t="shared" si="92"/>
        <v>15.571428571428571</v>
      </c>
      <c r="H4268">
        <f>INDEX(Sites_coordo!$C$2:$C$62,IF(ISNUMBER(MATCH(Chiffrier!E4268,Sites_coordo!$A$2:$A$62,0)),MATCH(Chiffrier!E4268,Sites_coordo!$A$2:$A$62,0),NA()))</f>
        <v>48.847217000000001</v>
      </c>
      <c r="I4268">
        <f>INDEX(Sites_coordo!$B$2:$B$62,IF(ISNUMBER(MATCH(Chiffrier!E4268,Sites_coordo!$A$2:$A$62,0)),MATCH(Chiffrier!E4268,Sites_coordo!$A$2:$A$62,0),NA()))</f>
        <v>-64.468549999999993</v>
      </c>
      <c r="J4268" t="s">
        <v>105</v>
      </c>
      <c r="K4268" t="s">
        <v>105</v>
      </c>
      <c r="L4268" s="4">
        <v>20315561</v>
      </c>
      <c r="M4268" t="s">
        <v>151</v>
      </c>
      <c r="N4268" s="4">
        <v>1</v>
      </c>
      <c r="O4268" s="4" t="s">
        <v>121</v>
      </c>
      <c r="P4268" s="4">
        <v>3</v>
      </c>
      <c r="Q4268" s="4" t="s">
        <v>4548</v>
      </c>
      <c r="R4268" s="4">
        <v>0</v>
      </c>
      <c r="S4268">
        <v>0</v>
      </c>
      <c r="T4268" s="4" t="s">
        <v>106</v>
      </c>
      <c r="U4268" s="4">
        <v>0</v>
      </c>
      <c r="V4268" s="4" t="s">
        <v>106</v>
      </c>
      <c r="W4268" s="4">
        <v>0</v>
      </c>
      <c r="X4268" s="4">
        <v>0</v>
      </c>
      <c r="Y4268" s="4">
        <v>0</v>
      </c>
      <c r="Z4268" s="4">
        <v>0</v>
      </c>
      <c r="AA4268" s="4">
        <v>0</v>
      </c>
      <c r="AB4268" s="4">
        <v>2</v>
      </c>
      <c r="AC4268" s="4">
        <v>0</v>
      </c>
      <c r="AD4268" s="4">
        <v>0</v>
      </c>
      <c r="AE4268" s="4">
        <v>0</v>
      </c>
      <c r="AF4268" s="4">
        <v>0</v>
      </c>
      <c r="AH4268" s="6">
        <v>44131</v>
      </c>
      <c r="AI4268" t="s">
        <v>106</v>
      </c>
      <c r="AJ4268" t="s">
        <v>106</v>
      </c>
      <c r="AK4268" t="s">
        <v>106</v>
      </c>
      <c r="AL4268" s="3">
        <v>5.7</v>
      </c>
      <c r="AM4268" s="4">
        <v>21.8</v>
      </c>
      <c r="AN4268" t="s">
        <v>106</v>
      </c>
      <c r="AO4268" t="s">
        <v>106</v>
      </c>
      <c r="AP4268" t="s">
        <v>106</v>
      </c>
      <c r="AQ4268" t="s">
        <v>106</v>
      </c>
      <c r="AR4268" t="s">
        <v>106</v>
      </c>
      <c r="AS4268" t="s">
        <v>106</v>
      </c>
      <c r="AT4268" t="s">
        <v>106</v>
      </c>
      <c r="AU4268" t="s">
        <v>108</v>
      </c>
      <c r="AV4268" t="s">
        <v>109</v>
      </c>
      <c r="AW4268" t="s">
        <v>110</v>
      </c>
      <c r="AY4268" s="4" t="s">
        <v>5072</v>
      </c>
    </row>
    <row r="4269" spans="1:51" x14ac:dyDescent="0.25">
      <c r="A4269">
        <v>2020</v>
      </c>
      <c r="B4269" s="22">
        <v>44022</v>
      </c>
      <c r="C4269" s="6">
        <v>44131</v>
      </c>
      <c r="D4269" t="str">
        <f>INDEX(parametres!$B$2:$B$57,IF(ISNUMBER(MATCH(Chiffrier!E4269,parametres!$C$2:$C$57,0)),MATCH(E4269,parametres!$C$2:$C$57,0),NA()))</f>
        <v>GA-11</v>
      </c>
      <c r="E4269" t="s">
        <v>3</v>
      </c>
      <c r="F4269" t="s">
        <v>112</v>
      </c>
      <c r="G4269" s="4">
        <f t="shared" si="92"/>
        <v>15.571428571428571</v>
      </c>
      <c r="H4269">
        <f>INDEX(Sites_coordo!$C$2:$C$62,IF(ISNUMBER(MATCH(Chiffrier!E4269,Sites_coordo!$A$2:$A$62,0)),MATCH(Chiffrier!E4269,Sites_coordo!$A$2:$A$62,0),NA()))</f>
        <v>48.847217000000001</v>
      </c>
      <c r="I4269">
        <f>INDEX(Sites_coordo!$B$2:$B$62,IF(ISNUMBER(MATCH(Chiffrier!E4269,Sites_coordo!$A$2:$A$62,0)),MATCH(Chiffrier!E4269,Sites_coordo!$A$2:$A$62,0),NA()))</f>
        <v>-64.468549999999993</v>
      </c>
      <c r="J4269" t="s">
        <v>105</v>
      </c>
      <c r="K4269" t="s">
        <v>105</v>
      </c>
      <c r="L4269" s="4">
        <v>20315561</v>
      </c>
      <c r="M4269" t="s">
        <v>151</v>
      </c>
      <c r="N4269" s="4">
        <v>1</v>
      </c>
      <c r="O4269" s="4" t="s">
        <v>107</v>
      </c>
      <c r="P4269" s="4">
        <v>1</v>
      </c>
      <c r="Q4269" s="4" t="s">
        <v>4549</v>
      </c>
      <c r="R4269" s="4">
        <v>0</v>
      </c>
      <c r="S4269">
        <v>0</v>
      </c>
      <c r="T4269" s="4" t="s">
        <v>106</v>
      </c>
      <c r="U4269" s="4">
        <v>0</v>
      </c>
      <c r="V4269" s="4" t="s">
        <v>106</v>
      </c>
      <c r="W4269" s="4">
        <v>0</v>
      </c>
      <c r="X4269" s="4">
        <v>0</v>
      </c>
      <c r="Y4269" s="4">
        <v>0</v>
      </c>
      <c r="Z4269" s="4">
        <v>0</v>
      </c>
      <c r="AA4269" s="4">
        <v>0</v>
      </c>
      <c r="AB4269" s="4">
        <v>1</v>
      </c>
      <c r="AC4269" s="4">
        <v>0</v>
      </c>
      <c r="AD4269" s="4">
        <v>0</v>
      </c>
      <c r="AE4269" s="4">
        <v>0</v>
      </c>
      <c r="AF4269" s="4">
        <v>0</v>
      </c>
      <c r="AH4269" s="6">
        <v>44131</v>
      </c>
      <c r="AI4269" t="s">
        <v>106</v>
      </c>
      <c r="AJ4269" t="s">
        <v>106</v>
      </c>
      <c r="AK4269" t="s">
        <v>106</v>
      </c>
      <c r="AL4269" s="3">
        <v>5.7</v>
      </c>
      <c r="AM4269" s="4">
        <v>21.8</v>
      </c>
      <c r="AN4269" t="s">
        <v>106</v>
      </c>
      <c r="AO4269" t="s">
        <v>106</v>
      </c>
      <c r="AP4269" t="s">
        <v>106</v>
      </c>
      <c r="AQ4269" t="s">
        <v>106</v>
      </c>
      <c r="AR4269" t="s">
        <v>106</v>
      </c>
      <c r="AS4269" t="s">
        <v>106</v>
      </c>
      <c r="AT4269" t="s">
        <v>106</v>
      </c>
      <c r="AU4269" t="s">
        <v>108</v>
      </c>
      <c r="AV4269" t="s">
        <v>109</v>
      </c>
      <c r="AW4269" t="s">
        <v>110</v>
      </c>
      <c r="AY4269" s="4" t="s">
        <v>5072</v>
      </c>
    </row>
    <row r="4270" spans="1:51" x14ac:dyDescent="0.25">
      <c r="A4270">
        <v>2020</v>
      </c>
      <c r="B4270" s="22">
        <v>44022</v>
      </c>
      <c r="C4270" s="6">
        <v>44131</v>
      </c>
      <c r="D4270" t="str">
        <f>INDEX(parametres!$B$2:$B$57,IF(ISNUMBER(MATCH(Chiffrier!E4270,parametres!$C$2:$C$57,0)),MATCH(E4270,parametres!$C$2:$C$57,0),NA()))</f>
        <v>GA-11</v>
      </c>
      <c r="E4270" t="s">
        <v>3</v>
      </c>
      <c r="F4270" t="s">
        <v>112</v>
      </c>
      <c r="G4270" s="4">
        <f t="shared" si="92"/>
        <v>15.571428571428571</v>
      </c>
      <c r="H4270">
        <f>INDEX(Sites_coordo!$C$2:$C$62,IF(ISNUMBER(MATCH(Chiffrier!E4270,Sites_coordo!$A$2:$A$62,0)),MATCH(Chiffrier!E4270,Sites_coordo!$A$2:$A$62,0),NA()))</f>
        <v>48.847217000000001</v>
      </c>
      <c r="I4270">
        <f>INDEX(Sites_coordo!$B$2:$B$62,IF(ISNUMBER(MATCH(Chiffrier!E4270,Sites_coordo!$A$2:$A$62,0)),MATCH(Chiffrier!E4270,Sites_coordo!$A$2:$A$62,0),NA()))</f>
        <v>-64.468549999999993</v>
      </c>
      <c r="J4270" t="s">
        <v>105</v>
      </c>
      <c r="K4270" t="s">
        <v>105</v>
      </c>
      <c r="L4270" s="4">
        <v>20315561</v>
      </c>
      <c r="M4270" t="s">
        <v>151</v>
      </c>
      <c r="N4270" s="4">
        <v>2</v>
      </c>
      <c r="O4270" s="4" t="s">
        <v>121</v>
      </c>
      <c r="P4270" s="4">
        <v>1</v>
      </c>
      <c r="Q4270" s="4" t="s">
        <v>4550</v>
      </c>
      <c r="R4270" s="4">
        <v>0</v>
      </c>
      <c r="S4270">
        <v>0</v>
      </c>
      <c r="T4270" s="4" t="s">
        <v>106</v>
      </c>
      <c r="U4270" s="4">
        <v>0</v>
      </c>
      <c r="V4270" s="4" t="s">
        <v>106</v>
      </c>
      <c r="W4270" s="4">
        <v>0</v>
      </c>
      <c r="X4270" s="4">
        <v>0</v>
      </c>
      <c r="Y4270" s="4">
        <v>0</v>
      </c>
      <c r="Z4270" s="4">
        <v>0</v>
      </c>
      <c r="AA4270" s="4">
        <v>0</v>
      </c>
      <c r="AB4270" s="4">
        <v>1</v>
      </c>
      <c r="AC4270" s="4">
        <v>0</v>
      </c>
      <c r="AD4270" s="4">
        <v>0</v>
      </c>
      <c r="AE4270" s="4">
        <v>0</v>
      </c>
      <c r="AF4270" s="4">
        <v>0</v>
      </c>
      <c r="AH4270" s="6">
        <v>44131</v>
      </c>
      <c r="AI4270" t="s">
        <v>106</v>
      </c>
      <c r="AJ4270" t="s">
        <v>106</v>
      </c>
      <c r="AK4270" t="s">
        <v>106</v>
      </c>
      <c r="AL4270" s="3">
        <v>5.7</v>
      </c>
      <c r="AM4270" s="4">
        <v>21.8</v>
      </c>
      <c r="AN4270" t="s">
        <v>106</v>
      </c>
      <c r="AO4270" t="s">
        <v>106</v>
      </c>
      <c r="AP4270" t="s">
        <v>106</v>
      </c>
      <c r="AQ4270" t="s">
        <v>106</v>
      </c>
      <c r="AR4270" t="s">
        <v>106</v>
      </c>
      <c r="AS4270" t="s">
        <v>106</v>
      </c>
      <c r="AT4270" t="s">
        <v>106</v>
      </c>
      <c r="AU4270" t="s">
        <v>108</v>
      </c>
      <c r="AV4270" t="s">
        <v>109</v>
      </c>
      <c r="AW4270" t="s">
        <v>110</v>
      </c>
      <c r="AY4270" s="4" t="s">
        <v>5072</v>
      </c>
    </row>
    <row r="4271" spans="1:51" x14ac:dyDescent="0.25">
      <c r="A4271">
        <v>2020</v>
      </c>
      <c r="B4271" s="22">
        <v>44022</v>
      </c>
      <c r="C4271" s="6">
        <v>44131</v>
      </c>
      <c r="D4271" t="str">
        <f>INDEX(parametres!$B$2:$B$57,IF(ISNUMBER(MATCH(Chiffrier!E4271,parametres!$C$2:$C$57,0)),MATCH(E4271,parametres!$C$2:$C$57,0),NA()))</f>
        <v>GA-11</v>
      </c>
      <c r="E4271" t="s">
        <v>3</v>
      </c>
      <c r="F4271" t="s">
        <v>112</v>
      </c>
      <c r="G4271" s="4">
        <f t="shared" si="92"/>
        <v>15.571428571428571</v>
      </c>
      <c r="H4271">
        <f>INDEX(Sites_coordo!$C$2:$C$62,IF(ISNUMBER(MATCH(Chiffrier!E4271,Sites_coordo!$A$2:$A$62,0)),MATCH(Chiffrier!E4271,Sites_coordo!$A$2:$A$62,0),NA()))</f>
        <v>48.847217000000001</v>
      </c>
      <c r="I4271">
        <f>INDEX(Sites_coordo!$B$2:$B$62,IF(ISNUMBER(MATCH(Chiffrier!E4271,Sites_coordo!$A$2:$A$62,0)),MATCH(Chiffrier!E4271,Sites_coordo!$A$2:$A$62,0),NA()))</f>
        <v>-64.468549999999993</v>
      </c>
      <c r="J4271" t="s">
        <v>105</v>
      </c>
      <c r="K4271" t="s">
        <v>105</v>
      </c>
      <c r="L4271" s="4">
        <v>20315561</v>
      </c>
      <c r="M4271" t="s">
        <v>151</v>
      </c>
      <c r="N4271" s="4">
        <v>2</v>
      </c>
      <c r="O4271" s="4" t="s">
        <v>121</v>
      </c>
      <c r="P4271" s="4">
        <v>2</v>
      </c>
      <c r="Q4271" s="4" t="s">
        <v>4551</v>
      </c>
      <c r="R4271" s="4">
        <v>0</v>
      </c>
      <c r="S4271">
        <v>0</v>
      </c>
      <c r="T4271" s="4" t="s">
        <v>106</v>
      </c>
      <c r="U4271" s="4">
        <v>0</v>
      </c>
      <c r="V4271" s="4" t="s">
        <v>106</v>
      </c>
      <c r="W4271" s="4">
        <v>0</v>
      </c>
      <c r="X4271" s="4">
        <v>0</v>
      </c>
      <c r="Y4271" s="4">
        <v>0</v>
      </c>
      <c r="Z4271" s="4">
        <v>0</v>
      </c>
      <c r="AA4271" s="4">
        <v>0</v>
      </c>
      <c r="AB4271" s="4">
        <v>1</v>
      </c>
      <c r="AC4271" s="4">
        <v>0</v>
      </c>
      <c r="AD4271" s="4">
        <v>0</v>
      </c>
      <c r="AE4271" s="4">
        <v>0</v>
      </c>
      <c r="AF4271" s="4">
        <v>0</v>
      </c>
      <c r="AH4271" s="6">
        <v>44131</v>
      </c>
      <c r="AI4271" t="s">
        <v>106</v>
      </c>
      <c r="AJ4271" t="s">
        <v>106</v>
      </c>
      <c r="AK4271" t="s">
        <v>106</v>
      </c>
      <c r="AL4271" s="3">
        <v>5.7</v>
      </c>
      <c r="AM4271" s="4">
        <v>21.8</v>
      </c>
      <c r="AN4271" t="s">
        <v>106</v>
      </c>
      <c r="AO4271" t="s">
        <v>106</v>
      </c>
      <c r="AP4271" t="s">
        <v>106</v>
      </c>
      <c r="AQ4271" t="s">
        <v>106</v>
      </c>
      <c r="AR4271" t="s">
        <v>106</v>
      </c>
      <c r="AS4271" t="s">
        <v>106</v>
      </c>
      <c r="AT4271" t="s">
        <v>106</v>
      </c>
      <c r="AU4271" t="s">
        <v>108</v>
      </c>
      <c r="AV4271" t="s">
        <v>109</v>
      </c>
      <c r="AW4271" t="s">
        <v>110</v>
      </c>
      <c r="AY4271" s="4" t="s">
        <v>5072</v>
      </c>
    </row>
    <row r="4272" spans="1:51" x14ac:dyDescent="0.25">
      <c r="A4272">
        <v>2020</v>
      </c>
      <c r="B4272" s="22">
        <v>44022</v>
      </c>
      <c r="C4272" s="6">
        <v>44131</v>
      </c>
      <c r="D4272" t="str">
        <f>INDEX(parametres!$B$2:$B$57,IF(ISNUMBER(MATCH(Chiffrier!E4272,parametres!$C$2:$C$57,0)),MATCH(E4272,parametres!$C$2:$C$57,0),NA()))</f>
        <v>GA-11</v>
      </c>
      <c r="E4272" t="s">
        <v>3</v>
      </c>
      <c r="F4272" t="s">
        <v>112</v>
      </c>
      <c r="G4272" s="4">
        <f t="shared" si="92"/>
        <v>15.571428571428571</v>
      </c>
      <c r="H4272">
        <f>INDEX(Sites_coordo!$C$2:$C$62,IF(ISNUMBER(MATCH(Chiffrier!E4272,Sites_coordo!$A$2:$A$62,0)),MATCH(Chiffrier!E4272,Sites_coordo!$A$2:$A$62,0),NA()))</f>
        <v>48.847217000000001</v>
      </c>
      <c r="I4272">
        <f>INDEX(Sites_coordo!$B$2:$B$62,IF(ISNUMBER(MATCH(Chiffrier!E4272,Sites_coordo!$A$2:$A$62,0)),MATCH(Chiffrier!E4272,Sites_coordo!$A$2:$A$62,0),NA()))</f>
        <v>-64.468549999999993</v>
      </c>
      <c r="J4272" t="s">
        <v>105</v>
      </c>
      <c r="K4272" t="s">
        <v>105</v>
      </c>
      <c r="L4272" s="4">
        <v>20315561</v>
      </c>
      <c r="M4272" t="s">
        <v>151</v>
      </c>
      <c r="N4272" s="4">
        <v>2</v>
      </c>
      <c r="O4272" s="4" t="s">
        <v>121</v>
      </c>
      <c r="P4272" s="4">
        <v>3</v>
      </c>
      <c r="Q4272" s="4" t="s">
        <v>4552</v>
      </c>
      <c r="R4272" s="4">
        <v>0</v>
      </c>
      <c r="S4272">
        <v>0</v>
      </c>
      <c r="T4272" s="4" t="s">
        <v>106</v>
      </c>
      <c r="U4272" s="4">
        <v>0</v>
      </c>
      <c r="V4272" s="4" t="s">
        <v>106</v>
      </c>
      <c r="W4272" s="4">
        <v>0</v>
      </c>
      <c r="X4272" s="4">
        <v>0</v>
      </c>
      <c r="Y4272" s="4">
        <v>0</v>
      </c>
      <c r="Z4272" s="4">
        <v>0</v>
      </c>
      <c r="AA4272" s="4">
        <v>0</v>
      </c>
      <c r="AB4272" s="4">
        <v>1</v>
      </c>
      <c r="AC4272" s="4">
        <v>0</v>
      </c>
      <c r="AD4272" s="4">
        <v>0</v>
      </c>
      <c r="AE4272" s="4">
        <v>0</v>
      </c>
      <c r="AF4272" s="4">
        <v>0</v>
      </c>
      <c r="AH4272" s="6">
        <v>44131</v>
      </c>
      <c r="AI4272" t="s">
        <v>106</v>
      </c>
      <c r="AJ4272" t="s">
        <v>106</v>
      </c>
      <c r="AK4272" t="s">
        <v>106</v>
      </c>
      <c r="AL4272" s="3">
        <v>5.7</v>
      </c>
      <c r="AM4272" s="4">
        <v>21.8</v>
      </c>
      <c r="AN4272" t="s">
        <v>106</v>
      </c>
      <c r="AO4272" t="s">
        <v>106</v>
      </c>
      <c r="AP4272" t="s">
        <v>106</v>
      </c>
      <c r="AQ4272" t="s">
        <v>106</v>
      </c>
      <c r="AR4272" t="s">
        <v>106</v>
      </c>
      <c r="AS4272" t="s">
        <v>106</v>
      </c>
      <c r="AT4272" t="s">
        <v>106</v>
      </c>
      <c r="AU4272" t="s">
        <v>108</v>
      </c>
      <c r="AV4272" t="s">
        <v>109</v>
      </c>
      <c r="AW4272" t="s">
        <v>110</v>
      </c>
      <c r="AY4272" s="4" t="s">
        <v>5072</v>
      </c>
    </row>
    <row r="4273" spans="1:51" x14ac:dyDescent="0.25">
      <c r="A4273">
        <v>2020</v>
      </c>
      <c r="B4273" s="22">
        <v>44022</v>
      </c>
      <c r="C4273" s="6">
        <v>44131</v>
      </c>
      <c r="D4273" t="str">
        <f>INDEX(parametres!$B$2:$B$57,IF(ISNUMBER(MATCH(Chiffrier!E4273,parametres!$C$2:$C$57,0)),MATCH(E4273,parametres!$C$2:$C$57,0),NA()))</f>
        <v>GA-11</v>
      </c>
      <c r="E4273" t="s">
        <v>3</v>
      </c>
      <c r="F4273" t="s">
        <v>112</v>
      </c>
      <c r="G4273" s="4">
        <f t="shared" si="92"/>
        <v>15.571428571428571</v>
      </c>
      <c r="H4273">
        <f>INDEX(Sites_coordo!$C$2:$C$62,IF(ISNUMBER(MATCH(Chiffrier!E4273,Sites_coordo!$A$2:$A$62,0)),MATCH(Chiffrier!E4273,Sites_coordo!$A$2:$A$62,0),NA()))</f>
        <v>48.847217000000001</v>
      </c>
      <c r="I4273">
        <f>INDEX(Sites_coordo!$B$2:$B$62,IF(ISNUMBER(MATCH(Chiffrier!E4273,Sites_coordo!$A$2:$A$62,0)),MATCH(Chiffrier!E4273,Sites_coordo!$A$2:$A$62,0),NA()))</f>
        <v>-64.468549999999993</v>
      </c>
      <c r="J4273" t="s">
        <v>105</v>
      </c>
      <c r="K4273" t="s">
        <v>105</v>
      </c>
      <c r="L4273" s="4">
        <v>20315561</v>
      </c>
      <c r="M4273" t="s">
        <v>151</v>
      </c>
      <c r="N4273" s="4">
        <v>2</v>
      </c>
      <c r="O4273" s="4" t="s">
        <v>107</v>
      </c>
      <c r="P4273" s="4">
        <v>1</v>
      </c>
      <c r="Q4273" s="4" t="s">
        <v>4553</v>
      </c>
      <c r="R4273" s="4">
        <v>0</v>
      </c>
      <c r="S4273">
        <v>0</v>
      </c>
      <c r="T4273" s="4" t="s">
        <v>106</v>
      </c>
      <c r="U4273" s="4">
        <v>0</v>
      </c>
      <c r="V4273" s="4" t="s">
        <v>106</v>
      </c>
      <c r="W4273" s="4">
        <v>0</v>
      </c>
      <c r="X4273" s="4">
        <v>0</v>
      </c>
      <c r="Y4273" s="4">
        <v>0</v>
      </c>
      <c r="Z4273" s="4">
        <v>0</v>
      </c>
      <c r="AA4273" s="4">
        <v>0</v>
      </c>
      <c r="AB4273" s="4">
        <v>1</v>
      </c>
      <c r="AC4273" s="4">
        <v>0</v>
      </c>
      <c r="AD4273" s="4">
        <v>0</v>
      </c>
      <c r="AE4273" s="4">
        <v>0</v>
      </c>
      <c r="AF4273" s="4">
        <v>0</v>
      </c>
      <c r="AH4273" s="6">
        <v>44131</v>
      </c>
      <c r="AI4273" t="s">
        <v>106</v>
      </c>
      <c r="AJ4273" t="s">
        <v>106</v>
      </c>
      <c r="AK4273" t="s">
        <v>106</v>
      </c>
      <c r="AL4273" s="3">
        <v>5.7</v>
      </c>
      <c r="AM4273" s="4">
        <v>21.8</v>
      </c>
      <c r="AN4273" t="s">
        <v>106</v>
      </c>
      <c r="AO4273" t="s">
        <v>106</v>
      </c>
      <c r="AP4273" t="s">
        <v>106</v>
      </c>
      <c r="AQ4273" t="s">
        <v>106</v>
      </c>
      <c r="AR4273" t="s">
        <v>106</v>
      </c>
      <c r="AS4273" t="s">
        <v>106</v>
      </c>
      <c r="AT4273" t="s">
        <v>106</v>
      </c>
      <c r="AU4273" t="s">
        <v>108</v>
      </c>
      <c r="AV4273" t="s">
        <v>109</v>
      </c>
      <c r="AW4273" t="s">
        <v>110</v>
      </c>
      <c r="AY4273" s="4" t="s">
        <v>5072</v>
      </c>
    </row>
    <row r="4274" spans="1:51" x14ac:dyDescent="0.25">
      <c r="A4274">
        <v>2020</v>
      </c>
      <c r="B4274" s="22">
        <v>44022</v>
      </c>
      <c r="C4274" s="6">
        <v>44131</v>
      </c>
      <c r="D4274" t="str">
        <f>INDEX(parametres!$B$2:$B$57,IF(ISNUMBER(MATCH(Chiffrier!E4274,parametres!$C$2:$C$57,0)),MATCH(E4274,parametres!$C$2:$C$57,0),NA()))</f>
        <v>GA-11</v>
      </c>
      <c r="E4274" t="s">
        <v>3</v>
      </c>
      <c r="F4274" t="s">
        <v>112</v>
      </c>
      <c r="G4274" s="4">
        <f t="shared" si="92"/>
        <v>15.571428571428571</v>
      </c>
      <c r="H4274">
        <f>INDEX(Sites_coordo!$C$2:$C$62,IF(ISNUMBER(MATCH(Chiffrier!E4274,Sites_coordo!$A$2:$A$62,0)),MATCH(Chiffrier!E4274,Sites_coordo!$A$2:$A$62,0),NA()))</f>
        <v>48.847217000000001</v>
      </c>
      <c r="I4274">
        <f>INDEX(Sites_coordo!$B$2:$B$62,IF(ISNUMBER(MATCH(Chiffrier!E4274,Sites_coordo!$A$2:$A$62,0)),MATCH(Chiffrier!E4274,Sites_coordo!$A$2:$A$62,0),NA()))</f>
        <v>-64.468549999999993</v>
      </c>
      <c r="J4274" t="s">
        <v>105</v>
      </c>
      <c r="K4274" t="s">
        <v>105</v>
      </c>
      <c r="L4274" s="4">
        <v>20315561</v>
      </c>
      <c r="M4274" t="s">
        <v>151</v>
      </c>
      <c r="N4274" s="4">
        <v>3</v>
      </c>
      <c r="O4274" s="4" t="s">
        <v>121</v>
      </c>
      <c r="P4274" s="4">
        <v>1</v>
      </c>
      <c r="Q4274" s="4" t="s">
        <v>4554</v>
      </c>
      <c r="R4274" s="4">
        <v>0</v>
      </c>
      <c r="S4274">
        <v>0</v>
      </c>
      <c r="T4274" s="4" t="s">
        <v>106</v>
      </c>
      <c r="U4274" s="4">
        <v>0</v>
      </c>
      <c r="V4274" s="4" t="s">
        <v>106</v>
      </c>
      <c r="W4274" s="4">
        <v>0</v>
      </c>
      <c r="X4274" s="4">
        <v>0</v>
      </c>
      <c r="Y4274" s="4">
        <v>0</v>
      </c>
      <c r="Z4274" s="4">
        <v>0</v>
      </c>
      <c r="AA4274" s="4">
        <v>0</v>
      </c>
      <c r="AB4274" s="4">
        <v>0</v>
      </c>
      <c r="AC4274" s="4">
        <v>0</v>
      </c>
      <c r="AD4274" s="4">
        <v>0</v>
      </c>
      <c r="AE4274" s="4">
        <v>0</v>
      </c>
      <c r="AF4274" s="4">
        <v>0</v>
      </c>
      <c r="AH4274" s="6">
        <v>44131</v>
      </c>
      <c r="AI4274" t="s">
        <v>106</v>
      </c>
      <c r="AJ4274" t="s">
        <v>106</v>
      </c>
      <c r="AK4274" t="s">
        <v>106</v>
      </c>
      <c r="AL4274" s="3">
        <v>5.7</v>
      </c>
      <c r="AM4274" s="4">
        <v>21.8</v>
      </c>
      <c r="AN4274" t="s">
        <v>106</v>
      </c>
      <c r="AO4274" t="s">
        <v>106</v>
      </c>
      <c r="AP4274" t="s">
        <v>106</v>
      </c>
      <c r="AQ4274" t="s">
        <v>106</v>
      </c>
      <c r="AR4274" t="s">
        <v>106</v>
      </c>
      <c r="AS4274" t="s">
        <v>106</v>
      </c>
      <c r="AT4274" t="s">
        <v>106</v>
      </c>
      <c r="AU4274" t="s">
        <v>108</v>
      </c>
      <c r="AV4274" t="s">
        <v>109</v>
      </c>
      <c r="AW4274" t="s">
        <v>110</v>
      </c>
      <c r="AY4274" s="4" t="s">
        <v>5072</v>
      </c>
    </row>
    <row r="4275" spans="1:51" x14ac:dyDescent="0.25">
      <c r="A4275">
        <v>2020</v>
      </c>
      <c r="B4275" s="22">
        <v>44022</v>
      </c>
      <c r="C4275" s="6">
        <v>44131</v>
      </c>
      <c r="D4275" t="str">
        <f>INDEX(parametres!$B$2:$B$57,IF(ISNUMBER(MATCH(Chiffrier!E4275,parametres!$C$2:$C$57,0)),MATCH(E4275,parametres!$C$2:$C$57,0),NA()))</f>
        <v>GA-11</v>
      </c>
      <c r="E4275" t="s">
        <v>3</v>
      </c>
      <c r="F4275" t="s">
        <v>112</v>
      </c>
      <c r="G4275" s="4">
        <f t="shared" si="92"/>
        <v>15.571428571428571</v>
      </c>
      <c r="H4275">
        <f>INDEX(Sites_coordo!$C$2:$C$62,IF(ISNUMBER(MATCH(Chiffrier!E4275,Sites_coordo!$A$2:$A$62,0)),MATCH(Chiffrier!E4275,Sites_coordo!$A$2:$A$62,0),NA()))</f>
        <v>48.847217000000001</v>
      </c>
      <c r="I4275">
        <f>INDEX(Sites_coordo!$B$2:$B$62,IF(ISNUMBER(MATCH(Chiffrier!E4275,Sites_coordo!$A$2:$A$62,0)),MATCH(Chiffrier!E4275,Sites_coordo!$A$2:$A$62,0),NA()))</f>
        <v>-64.468549999999993</v>
      </c>
      <c r="J4275" t="s">
        <v>105</v>
      </c>
      <c r="K4275" t="s">
        <v>105</v>
      </c>
      <c r="L4275" s="4">
        <v>20315561</v>
      </c>
      <c r="M4275" t="s">
        <v>151</v>
      </c>
      <c r="N4275" s="4">
        <v>3</v>
      </c>
      <c r="O4275" s="4" t="s">
        <v>121</v>
      </c>
      <c r="P4275" s="4">
        <v>2</v>
      </c>
      <c r="Q4275" s="4" t="s">
        <v>4555</v>
      </c>
      <c r="R4275" s="4">
        <v>0</v>
      </c>
      <c r="S4275">
        <v>0</v>
      </c>
      <c r="T4275" s="4" t="s">
        <v>106</v>
      </c>
      <c r="U4275" s="4">
        <v>0</v>
      </c>
      <c r="V4275" s="4" t="s">
        <v>106</v>
      </c>
      <c r="W4275" s="4">
        <v>0</v>
      </c>
      <c r="X4275" s="4">
        <v>0</v>
      </c>
      <c r="Y4275" s="4">
        <v>0</v>
      </c>
      <c r="Z4275" s="4">
        <v>0</v>
      </c>
      <c r="AA4275" s="4">
        <v>0</v>
      </c>
      <c r="AB4275" s="4">
        <v>1</v>
      </c>
      <c r="AC4275" s="4">
        <v>0</v>
      </c>
      <c r="AD4275" s="4">
        <v>0</v>
      </c>
      <c r="AE4275" s="4">
        <v>0</v>
      </c>
      <c r="AF4275" s="4">
        <v>0</v>
      </c>
      <c r="AH4275" s="6">
        <v>44131</v>
      </c>
      <c r="AI4275" t="s">
        <v>106</v>
      </c>
      <c r="AJ4275" t="s">
        <v>106</v>
      </c>
      <c r="AK4275" t="s">
        <v>106</v>
      </c>
      <c r="AL4275" s="3">
        <v>5.7</v>
      </c>
      <c r="AM4275" s="4">
        <v>21.8</v>
      </c>
      <c r="AN4275" t="s">
        <v>106</v>
      </c>
      <c r="AO4275" t="s">
        <v>106</v>
      </c>
      <c r="AP4275" t="s">
        <v>106</v>
      </c>
      <c r="AQ4275" t="s">
        <v>106</v>
      </c>
      <c r="AR4275" t="s">
        <v>106</v>
      </c>
      <c r="AS4275" t="s">
        <v>106</v>
      </c>
      <c r="AT4275" t="s">
        <v>106</v>
      </c>
      <c r="AU4275" t="s">
        <v>108</v>
      </c>
      <c r="AV4275" t="s">
        <v>109</v>
      </c>
      <c r="AW4275" t="s">
        <v>110</v>
      </c>
      <c r="AY4275" s="4" t="s">
        <v>5072</v>
      </c>
    </row>
    <row r="4276" spans="1:51" x14ac:dyDescent="0.25">
      <c r="A4276">
        <v>2020</v>
      </c>
      <c r="B4276" s="22">
        <v>44022</v>
      </c>
      <c r="C4276" s="6">
        <v>44131</v>
      </c>
      <c r="D4276" t="str">
        <f>INDEX(parametres!$B$2:$B$57,IF(ISNUMBER(MATCH(Chiffrier!E4276,parametres!$C$2:$C$57,0)),MATCH(E4276,parametres!$C$2:$C$57,0),NA()))</f>
        <v>GA-11</v>
      </c>
      <c r="E4276" t="s">
        <v>3</v>
      </c>
      <c r="F4276" t="s">
        <v>112</v>
      </c>
      <c r="G4276" s="4">
        <f t="shared" si="92"/>
        <v>15.571428571428571</v>
      </c>
      <c r="H4276">
        <f>INDEX(Sites_coordo!$C$2:$C$62,IF(ISNUMBER(MATCH(Chiffrier!E4276,Sites_coordo!$A$2:$A$62,0)),MATCH(Chiffrier!E4276,Sites_coordo!$A$2:$A$62,0),NA()))</f>
        <v>48.847217000000001</v>
      </c>
      <c r="I4276">
        <f>INDEX(Sites_coordo!$B$2:$B$62,IF(ISNUMBER(MATCH(Chiffrier!E4276,Sites_coordo!$A$2:$A$62,0)),MATCH(Chiffrier!E4276,Sites_coordo!$A$2:$A$62,0),NA()))</f>
        <v>-64.468549999999993</v>
      </c>
      <c r="J4276" t="s">
        <v>105</v>
      </c>
      <c r="K4276" t="s">
        <v>105</v>
      </c>
      <c r="L4276" s="4">
        <v>20315561</v>
      </c>
      <c r="M4276" t="s">
        <v>151</v>
      </c>
      <c r="N4276" s="4">
        <v>3</v>
      </c>
      <c r="O4276" s="4" t="s">
        <v>121</v>
      </c>
      <c r="P4276" s="4">
        <v>3</v>
      </c>
      <c r="Q4276" s="4" t="s">
        <v>4556</v>
      </c>
      <c r="R4276" s="4">
        <v>0</v>
      </c>
      <c r="S4276">
        <v>0</v>
      </c>
      <c r="T4276" s="4" t="s">
        <v>106</v>
      </c>
      <c r="U4276" s="4">
        <v>0</v>
      </c>
      <c r="V4276" s="4" t="s">
        <v>106</v>
      </c>
      <c r="W4276" s="4">
        <v>0</v>
      </c>
      <c r="X4276" s="4">
        <v>0</v>
      </c>
      <c r="Y4276" s="4">
        <v>0</v>
      </c>
      <c r="Z4276" s="4">
        <v>0</v>
      </c>
      <c r="AA4276" s="4">
        <v>0</v>
      </c>
      <c r="AB4276" s="4">
        <v>1</v>
      </c>
      <c r="AC4276" s="4">
        <v>0</v>
      </c>
      <c r="AD4276" s="4">
        <v>0</v>
      </c>
      <c r="AE4276" s="4">
        <v>0</v>
      </c>
      <c r="AF4276" s="4">
        <v>0</v>
      </c>
      <c r="AH4276" s="6">
        <v>44131</v>
      </c>
      <c r="AI4276" t="s">
        <v>106</v>
      </c>
      <c r="AJ4276" t="s">
        <v>106</v>
      </c>
      <c r="AK4276" t="s">
        <v>106</v>
      </c>
      <c r="AL4276" s="3">
        <v>5.7</v>
      </c>
      <c r="AM4276" s="4">
        <v>21.8</v>
      </c>
      <c r="AN4276" t="s">
        <v>106</v>
      </c>
      <c r="AO4276" t="s">
        <v>106</v>
      </c>
      <c r="AP4276" t="s">
        <v>106</v>
      </c>
      <c r="AQ4276" t="s">
        <v>106</v>
      </c>
      <c r="AR4276" t="s">
        <v>106</v>
      </c>
      <c r="AS4276" t="s">
        <v>106</v>
      </c>
      <c r="AT4276" t="s">
        <v>106</v>
      </c>
      <c r="AU4276" t="s">
        <v>108</v>
      </c>
      <c r="AV4276" t="s">
        <v>109</v>
      </c>
      <c r="AW4276" t="s">
        <v>110</v>
      </c>
      <c r="AY4276" s="4" t="s">
        <v>5072</v>
      </c>
    </row>
    <row r="4277" spans="1:51" x14ac:dyDescent="0.25">
      <c r="A4277">
        <v>2020</v>
      </c>
      <c r="B4277" s="22">
        <v>44022</v>
      </c>
      <c r="C4277" s="6">
        <v>44131</v>
      </c>
      <c r="D4277" t="str">
        <f>INDEX(parametres!$B$2:$B$57,IF(ISNUMBER(MATCH(Chiffrier!E4277,parametres!$C$2:$C$57,0)),MATCH(E4277,parametres!$C$2:$C$57,0),NA()))</f>
        <v>GA-11</v>
      </c>
      <c r="E4277" t="s">
        <v>3</v>
      </c>
      <c r="F4277" t="s">
        <v>112</v>
      </c>
      <c r="G4277" s="4">
        <f t="shared" si="92"/>
        <v>15.571428571428571</v>
      </c>
      <c r="H4277">
        <f>INDEX(Sites_coordo!$C$2:$C$62,IF(ISNUMBER(MATCH(Chiffrier!E4277,Sites_coordo!$A$2:$A$62,0)),MATCH(Chiffrier!E4277,Sites_coordo!$A$2:$A$62,0),NA()))</f>
        <v>48.847217000000001</v>
      </c>
      <c r="I4277">
        <f>INDEX(Sites_coordo!$B$2:$B$62,IF(ISNUMBER(MATCH(Chiffrier!E4277,Sites_coordo!$A$2:$A$62,0)),MATCH(Chiffrier!E4277,Sites_coordo!$A$2:$A$62,0),NA()))</f>
        <v>-64.468549999999993</v>
      </c>
      <c r="J4277" t="s">
        <v>105</v>
      </c>
      <c r="K4277" t="s">
        <v>105</v>
      </c>
      <c r="L4277" s="4">
        <v>20315561</v>
      </c>
      <c r="M4277" t="s">
        <v>151</v>
      </c>
      <c r="N4277" s="4">
        <v>3</v>
      </c>
      <c r="O4277" s="4" t="s">
        <v>107</v>
      </c>
      <c r="P4277" s="4">
        <v>1</v>
      </c>
      <c r="Q4277" s="4" t="s">
        <v>4557</v>
      </c>
      <c r="R4277" s="4">
        <v>0</v>
      </c>
      <c r="S4277">
        <v>0</v>
      </c>
      <c r="T4277" s="4" t="s">
        <v>106</v>
      </c>
      <c r="U4277" s="4">
        <v>0</v>
      </c>
      <c r="V4277" s="4" t="s">
        <v>106</v>
      </c>
      <c r="W4277" s="4">
        <v>0</v>
      </c>
      <c r="X4277" s="4">
        <v>0</v>
      </c>
      <c r="Y4277" s="4">
        <v>0</v>
      </c>
      <c r="Z4277" s="4">
        <v>0</v>
      </c>
      <c r="AA4277" s="4">
        <v>0</v>
      </c>
      <c r="AB4277" s="4">
        <v>2</v>
      </c>
      <c r="AC4277" s="4">
        <v>0</v>
      </c>
      <c r="AD4277" s="4">
        <v>0</v>
      </c>
      <c r="AE4277" s="4">
        <v>0</v>
      </c>
      <c r="AF4277" s="4">
        <v>0</v>
      </c>
      <c r="AH4277" s="6">
        <v>44131</v>
      </c>
      <c r="AI4277" t="s">
        <v>106</v>
      </c>
      <c r="AJ4277" t="s">
        <v>106</v>
      </c>
      <c r="AK4277" t="s">
        <v>106</v>
      </c>
      <c r="AL4277" s="3">
        <v>5.7</v>
      </c>
      <c r="AM4277" s="4">
        <v>21.8</v>
      </c>
      <c r="AN4277" t="s">
        <v>106</v>
      </c>
      <c r="AO4277" t="s">
        <v>106</v>
      </c>
      <c r="AP4277" t="s">
        <v>106</v>
      </c>
      <c r="AQ4277" t="s">
        <v>106</v>
      </c>
      <c r="AR4277" t="s">
        <v>106</v>
      </c>
      <c r="AS4277" t="s">
        <v>106</v>
      </c>
      <c r="AT4277" t="s">
        <v>106</v>
      </c>
      <c r="AU4277" t="s">
        <v>108</v>
      </c>
      <c r="AV4277" t="s">
        <v>109</v>
      </c>
      <c r="AW4277" t="s">
        <v>110</v>
      </c>
      <c r="AY4277" s="4" t="s">
        <v>5072</v>
      </c>
    </row>
    <row r="4278" spans="1:51" x14ac:dyDescent="0.25">
      <c r="A4278">
        <v>2020</v>
      </c>
      <c r="B4278" s="22">
        <v>44022</v>
      </c>
      <c r="C4278" s="6">
        <v>44131</v>
      </c>
      <c r="D4278" t="str">
        <f>INDEX(parametres!$B$2:$B$57,IF(ISNUMBER(MATCH(Chiffrier!E4278,parametres!$C$2:$C$57,0)),MATCH(E4278,parametres!$C$2:$C$57,0),NA()))</f>
        <v>GA-11</v>
      </c>
      <c r="E4278" t="s">
        <v>3</v>
      </c>
      <c r="F4278" t="s">
        <v>112</v>
      </c>
      <c r="G4278" s="4">
        <f t="shared" si="92"/>
        <v>15.571428571428571</v>
      </c>
      <c r="H4278">
        <f>INDEX(Sites_coordo!$C$2:$C$62,IF(ISNUMBER(MATCH(Chiffrier!E4278,Sites_coordo!$A$2:$A$62,0)),MATCH(Chiffrier!E4278,Sites_coordo!$A$2:$A$62,0),NA()))</f>
        <v>48.847217000000001</v>
      </c>
      <c r="I4278">
        <f>INDEX(Sites_coordo!$B$2:$B$62,IF(ISNUMBER(MATCH(Chiffrier!E4278,Sites_coordo!$A$2:$A$62,0)),MATCH(Chiffrier!E4278,Sites_coordo!$A$2:$A$62,0),NA()))</f>
        <v>-64.468549999999993</v>
      </c>
      <c r="J4278" t="s">
        <v>105</v>
      </c>
      <c r="K4278" t="s">
        <v>105</v>
      </c>
      <c r="L4278" s="4">
        <v>20315561</v>
      </c>
      <c r="M4278" t="s">
        <v>151</v>
      </c>
      <c r="N4278" s="4">
        <v>4</v>
      </c>
      <c r="O4278" s="4" t="s">
        <v>121</v>
      </c>
      <c r="P4278" s="4">
        <v>1</v>
      </c>
      <c r="Q4278" s="4" t="s">
        <v>4558</v>
      </c>
      <c r="R4278" s="4">
        <v>0</v>
      </c>
      <c r="S4278">
        <v>0</v>
      </c>
      <c r="T4278" s="4" t="s">
        <v>106</v>
      </c>
      <c r="U4278" s="4">
        <v>0</v>
      </c>
      <c r="V4278" s="4" t="s">
        <v>106</v>
      </c>
      <c r="W4278" s="4">
        <v>0</v>
      </c>
      <c r="X4278" s="4">
        <v>0</v>
      </c>
      <c r="Y4278" s="4">
        <v>0</v>
      </c>
      <c r="Z4278" s="4">
        <v>0</v>
      </c>
      <c r="AA4278" s="4">
        <v>0</v>
      </c>
      <c r="AB4278" s="4">
        <v>2</v>
      </c>
      <c r="AC4278" s="4">
        <v>0</v>
      </c>
      <c r="AD4278" s="4">
        <v>0</v>
      </c>
      <c r="AE4278" s="4">
        <v>0</v>
      </c>
      <c r="AF4278" s="4">
        <v>0</v>
      </c>
      <c r="AH4278" s="6">
        <v>44131</v>
      </c>
      <c r="AI4278" t="s">
        <v>106</v>
      </c>
      <c r="AJ4278" t="s">
        <v>106</v>
      </c>
      <c r="AK4278" t="s">
        <v>106</v>
      </c>
      <c r="AL4278" s="3">
        <v>5.7</v>
      </c>
      <c r="AM4278" s="4">
        <v>21.8</v>
      </c>
      <c r="AN4278" t="s">
        <v>106</v>
      </c>
      <c r="AO4278" t="s">
        <v>106</v>
      </c>
      <c r="AP4278" t="s">
        <v>106</v>
      </c>
      <c r="AQ4278" t="s">
        <v>106</v>
      </c>
      <c r="AR4278" t="s">
        <v>106</v>
      </c>
      <c r="AS4278" t="s">
        <v>106</v>
      </c>
      <c r="AT4278" t="s">
        <v>106</v>
      </c>
      <c r="AU4278" t="s">
        <v>108</v>
      </c>
      <c r="AV4278" t="s">
        <v>109</v>
      </c>
      <c r="AW4278" t="s">
        <v>110</v>
      </c>
      <c r="AY4278" s="4" t="s">
        <v>5072</v>
      </c>
    </row>
    <row r="4279" spans="1:51" x14ac:dyDescent="0.25">
      <c r="A4279">
        <v>2020</v>
      </c>
      <c r="B4279" s="22">
        <v>44022</v>
      </c>
      <c r="C4279" s="6">
        <v>44131</v>
      </c>
      <c r="D4279" t="str">
        <f>INDEX(parametres!$B$2:$B$57,IF(ISNUMBER(MATCH(Chiffrier!E4279,parametres!$C$2:$C$57,0)),MATCH(E4279,parametres!$C$2:$C$57,0),NA()))</f>
        <v>GA-11</v>
      </c>
      <c r="E4279" t="s">
        <v>3</v>
      </c>
      <c r="F4279" t="s">
        <v>112</v>
      </c>
      <c r="G4279" s="4">
        <f t="shared" si="92"/>
        <v>15.571428571428571</v>
      </c>
      <c r="H4279">
        <f>INDEX(Sites_coordo!$C$2:$C$62,IF(ISNUMBER(MATCH(Chiffrier!E4279,Sites_coordo!$A$2:$A$62,0)),MATCH(Chiffrier!E4279,Sites_coordo!$A$2:$A$62,0),NA()))</f>
        <v>48.847217000000001</v>
      </c>
      <c r="I4279">
        <f>INDEX(Sites_coordo!$B$2:$B$62,IF(ISNUMBER(MATCH(Chiffrier!E4279,Sites_coordo!$A$2:$A$62,0)),MATCH(Chiffrier!E4279,Sites_coordo!$A$2:$A$62,0),NA()))</f>
        <v>-64.468549999999993</v>
      </c>
      <c r="J4279" t="s">
        <v>105</v>
      </c>
      <c r="K4279" t="s">
        <v>105</v>
      </c>
      <c r="L4279" s="4">
        <v>20315561</v>
      </c>
      <c r="M4279" t="s">
        <v>151</v>
      </c>
      <c r="N4279" s="4">
        <v>4</v>
      </c>
      <c r="O4279" s="4" t="s">
        <v>121</v>
      </c>
      <c r="P4279" s="4">
        <v>2</v>
      </c>
      <c r="Q4279" s="4" t="s">
        <v>4559</v>
      </c>
      <c r="R4279" s="4">
        <v>0</v>
      </c>
      <c r="S4279">
        <v>0</v>
      </c>
      <c r="T4279" s="4" t="s">
        <v>106</v>
      </c>
      <c r="U4279" s="4">
        <v>0</v>
      </c>
      <c r="V4279" s="4" t="s">
        <v>106</v>
      </c>
      <c r="W4279" s="4">
        <v>0</v>
      </c>
      <c r="X4279" s="4">
        <v>0</v>
      </c>
      <c r="Y4279" s="4">
        <v>0</v>
      </c>
      <c r="Z4279" s="4">
        <v>0</v>
      </c>
      <c r="AA4279" s="4">
        <v>0</v>
      </c>
      <c r="AB4279" s="4">
        <v>1</v>
      </c>
      <c r="AC4279" s="4">
        <v>0</v>
      </c>
      <c r="AD4279" s="4">
        <v>0</v>
      </c>
      <c r="AE4279" s="4">
        <v>0</v>
      </c>
      <c r="AF4279" s="4">
        <v>0</v>
      </c>
      <c r="AH4279" s="6">
        <v>44131</v>
      </c>
      <c r="AI4279" t="s">
        <v>106</v>
      </c>
      <c r="AJ4279" t="s">
        <v>106</v>
      </c>
      <c r="AK4279" t="s">
        <v>106</v>
      </c>
      <c r="AL4279" s="3">
        <v>5.7</v>
      </c>
      <c r="AM4279" s="4">
        <v>21.8</v>
      </c>
      <c r="AN4279" t="s">
        <v>106</v>
      </c>
      <c r="AO4279" t="s">
        <v>106</v>
      </c>
      <c r="AP4279" t="s">
        <v>106</v>
      </c>
      <c r="AQ4279" t="s">
        <v>106</v>
      </c>
      <c r="AR4279" t="s">
        <v>106</v>
      </c>
      <c r="AS4279" t="s">
        <v>106</v>
      </c>
      <c r="AT4279" t="s">
        <v>106</v>
      </c>
      <c r="AU4279" t="s">
        <v>108</v>
      </c>
      <c r="AV4279" t="s">
        <v>109</v>
      </c>
      <c r="AW4279" t="s">
        <v>110</v>
      </c>
      <c r="AY4279" s="4" t="s">
        <v>5072</v>
      </c>
    </row>
    <row r="4280" spans="1:51" x14ac:dyDescent="0.25">
      <c r="A4280">
        <v>2020</v>
      </c>
      <c r="B4280" s="22">
        <v>44022</v>
      </c>
      <c r="C4280" s="6">
        <v>44131</v>
      </c>
      <c r="D4280" t="str">
        <f>INDEX(parametres!$B$2:$B$57,IF(ISNUMBER(MATCH(Chiffrier!E4280,parametres!$C$2:$C$57,0)),MATCH(E4280,parametres!$C$2:$C$57,0),NA()))</f>
        <v>GA-11</v>
      </c>
      <c r="E4280" t="s">
        <v>3</v>
      </c>
      <c r="F4280" t="s">
        <v>112</v>
      </c>
      <c r="G4280" s="4">
        <f t="shared" si="92"/>
        <v>15.571428571428571</v>
      </c>
      <c r="H4280">
        <f>INDEX(Sites_coordo!$C$2:$C$62,IF(ISNUMBER(MATCH(Chiffrier!E4280,Sites_coordo!$A$2:$A$62,0)),MATCH(Chiffrier!E4280,Sites_coordo!$A$2:$A$62,0),NA()))</f>
        <v>48.847217000000001</v>
      </c>
      <c r="I4280">
        <f>INDEX(Sites_coordo!$B$2:$B$62,IF(ISNUMBER(MATCH(Chiffrier!E4280,Sites_coordo!$A$2:$A$62,0)),MATCH(Chiffrier!E4280,Sites_coordo!$A$2:$A$62,0),NA()))</f>
        <v>-64.468549999999993</v>
      </c>
      <c r="J4280" t="s">
        <v>105</v>
      </c>
      <c r="K4280" t="s">
        <v>105</v>
      </c>
      <c r="L4280" s="4">
        <v>20315561</v>
      </c>
      <c r="M4280" t="s">
        <v>151</v>
      </c>
      <c r="N4280" s="4">
        <v>4</v>
      </c>
      <c r="O4280" s="4" t="s">
        <v>121</v>
      </c>
      <c r="P4280" s="4">
        <v>3</v>
      </c>
      <c r="Q4280" s="4" t="s">
        <v>4560</v>
      </c>
      <c r="R4280" s="4">
        <v>0</v>
      </c>
      <c r="S4280">
        <v>0</v>
      </c>
      <c r="T4280" s="4" t="s">
        <v>106</v>
      </c>
      <c r="U4280" s="4">
        <v>0</v>
      </c>
      <c r="V4280" s="4" t="s">
        <v>106</v>
      </c>
      <c r="W4280" s="4">
        <v>0</v>
      </c>
      <c r="X4280" s="4">
        <v>0</v>
      </c>
      <c r="Y4280" s="4">
        <v>0</v>
      </c>
      <c r="Z4280" s="4">
        <v>0</v>
      </c>
      <c r="AA4280" s="4">
        <v>0</v>
      </c>
      <c r="AB4280" s="4">
        <v>2</v>
      </c>
      <c r="AC4280" s="4">
        <v>0</v>
      </c>
      <c r="AD4280" s="4">
        <v>0</v>
      </c>
      <c r="AE4280" s="4">
        <v>0</v>
      </c>
      <c r="AF4280" s="4">
        <v>0</v>
      </c>
      <c r="AH4280" s="6">
        <v>44131</v>
      </c>
      <c r="AI4280" t="s">
        <v>106</v>
      </c>
      <c r="AJ4280" t="s">
        <v>106</v>
      </c>
      <c r="AK4280" t="s">
        <v>106</v>
      </c>
      <c r="AL4280" s="3">
        <v>5.7</v>
      </c>
      <c r="AM4280" s="4">
        <v>21.8</v>
      </c>
      <c r="AN4280" t="s">
        <v>106</v>
      </c>
      <c r="AO4280" t="s">
        <v>106</v>
      </c>
      <c r="AP4280" t="s">
        <v>106</v>
      </c>
      <c r="AQ4280" t="s">
        <v>106</v>
      </c>
      <c r="AR4280" t="s">
        <v>106</v>
      </c>
      <c r="AS4280" t="s">
        <v>106</v>
      </c>
      <c r="AT4280" t="s">
        <v>106</v>
      </c>
      <c r="AU4280" t="s">
        <v>108</v>
      </c>
      <c r="AV4280" t="s">
        <v>109</v>
      </c>
      <c r="AW4280" t="s">
        <v>110</v>
      </c>
      <c r="AY4280" s="4" t="s">
        <v>5072</v>
      </c>
    </row>
    <row r="4281" spans="1:51" x14ac:dyDescent="0.25">
      <c r="A4281">
        <v>2020</v>
      </c>
      <c r="B4281" s="22">
        <v>44022</v>
      </c>
      <c r="C4281" s="6">
        <v>44131</v>
      </c>
      <c r="D4281" t="str">
        <f>INDEX(parametres!$B$2:$B$57,IF(ISNUMBER(MATCH(Chiffrier!E4281,parametres!$C$2:$C$57,0)),MATCH(E4281,parametres!$C$2:$C$57,0),NA()))</f>
        <v>GA-11</v>
      </c>
      <c r="E4281" t="s">
        <v>3</v>
      </c>
      <c r="F4281" t="s">
        <v>112</v>
      </c>
      <c r="G4281" s="4">
        <f t="shared" si="92"/>
        <v>15.571428571428571</v>
      </c>
      <c r="H4281">
        <f>INDEX(Sites_coordo!$C$2:$C$62,IF(ISNUMBER(MATCH(Chiffrier!E4281,Sites_coordo!$A$2:$A$62,0)),MATCH(Chiffrier!E4281,Sites_coordo!$A$2:$A$62,0),NA()))</f>
        <v>48.847217000000001</v>
      </c>
      <c r="I4281">
        <f>INDEX(Sites_coordo!$B$2:$B$62,IF(ISNUMBER(MATCH(Chiffrier!E4281,Sites_coordo!$A$2:$A$62,0)),MATCH(Chiffrier!E4281,Sites_coordo!$A$2:$A$62,0),NA()))</f>
        <v>-64.468549999999993</v>
      </c>
      <c r="J4281" t="s">
        <v>105</v>
      </c>
      <c r="K4281" t="s">
        <v>105</v>
      </c>
      <c r="L4281" s="4">
        <v>20315561</v>
      </c>
      <c r="M4281" t="s">
        <v>151</v>
      </c>
      <c r="N4281" s="4">
        <v>4</v>
      </c>
      <c r="O4281" s="4" t="s">
        <v>107</v>
      </c>
      <c r="P4281" s="4">
        <v>1</v>
      </c>
      <c r="Q4281" s="4" t="s">
        <v>4564</v>
      </c>
      <c r="R4281" s="4">
        <v>0</v>
      </c>
      <c r="S4281">
        <v>0</v>
      </c>
      <c r="T4281" s="4" t="s">
        <v>106</v>
      </c>
      <c r="U4281" s="4">
        <v>0</v>
      </c>
      <c r="V4281" s="4" t="s">
        <v>106</v>
      </c>
      <c r="W4281" s="4">
        <v>0</v>
      </c>
      <c r="X4281" s="4">
        <v>0</v>
      </c>
      <c r="Y4281" s="4">
        <v>0</v>
      </c>
      <c r="Z4281" s="4">
        <v>0</v>
      </c>
      <c r="AA4281" s="4">
        <v>0</v>
      </c>
      <c r="AB4281" s="4">
        <v>1</v>
      </c>
      <c r="AC4281" s="4">
        <v>0</v>
      </c>
      <c r="AD4281" s="4">
        <v>0</v>
      </c>
      <c r="AE4281" s="4">
        <v>0</v>
      </c>
      <c r="AF4281" s="4">
        <v>0</v>
      </c>
      <c r="AH4281" s="6">
        <v>44131</v>
      </c>
      <c r="AI4281" t="s">
        <v>106</v>
      </c>
      <c r="AJ4281" t="s">
        <v>106</v>
      </c>
      <c r="AK4281" t="s">
        <v>106</v>
      </c>
      <c r="AL4281" s="3">
        <v>5.7</v>
      </c>
      <c r="AM4281" s="4">
        <v>21.8</v>
      </c>
      <c r="AN4281" t="s">
        <v>106</v>
      </c>
      <c r="AO4281" t="s">
        <v>106</v>
      </c>
      <c r="AP4281" t="s">
        <v>106</v>
      </c>
      <c r="AQ4281" t="s">
        <v>106</v>
      </c>
      <c r="AR4281" t="s">
        <v>106</v>
      </c>
      <c r="AS4281" t="s">
        <v>106</v>
      </c>
      <c r="AT4281" t="s">
        <v>106</v>
      </c>
      <c r="AU4281" t="s">
        <v>108</v>
      </c>
      <c r="AV4281" t="s">
        <v>109</v>
      </c>
      <c r="AW4281" t="s">
        <v>110</v>
      </c>
      <c r="AY4281" s="4" t="s">
        <v>5072</v>
      </c>
    </row>
    <row r="4282" spans="1:51" x14ac:dyDescent="0.25">
      <c r="A4282">
        <v>2020</v>
      </c>
      <c r="B4282" s="22">
        <v>44022</v>
      </c>
      <c r="C4282" s="6">
        <v>44131</v>
      </c>
      <c r="D4282" t="str">
        <f>INDEX(parametres!$B$2:$B$57,IF(ISNUMBER(MATCH(Chiffrier!E4282,parametres!$C$2:$C$57,0)),MATCH(E4282,parametres!$C$2:$C$57,0),NA()))</f>
        <v>GA-11</v>
      </c>
      <c r="E4282" t="s">
        <v>3</v>
      </c>
      <c r="F4282" t="s">
        <v>112</v>
      </c>
      <c r="G4282" s="4">
        <f t="shared" si="92"/>
        <v>15.571428571428571</v>
      </c>
      <c r="H4282">
        <f>INDEX(Sites_coordo!$C$2:$C$62,IF(ISNUMBER(MATCH(Chiffrier!E4282,Sites_coordo!$A$2:$A$62,0)),MATCH(Chiffrier!E4282,Sites_coordo!$A$2:$A$62,0),NA()))</f>
        <v>48.847217000000001</v>
      </c>
      <c r="I4282">
        <f>INDEX(Sites_coordo!$B$2:$B$62,IF(ISNUMBER(MATCH(Chiffrier!E4282,Sites_coordo!$A$2:$A$62,0)),MATCH(Chiffrier!E4282,Sites_coordo!$A$2:$A$62,0),NA()))</f>
        <v>-64.468549999999993</v>
      </c>
      <c r="J4282" t="s">
        <v>105</v>
      </c>
      <c r="K4282" t="s">
        <v>105</v>
      </c>
      <c r="L4282" s="4">
        <v>20315561</v>
      </c>
      <c r="M4282" t="s">
        <v>151</v>
      </c>
      <c r="N4282" s="4">
        <v>5</v>
      </c>
      <c r="O4282" s="4" t="s">
        <v>121</v>
      </c>
      <c r="P4282" s="4">
        <v>1</v>
      </c>
      <c r="Q4282" s="4" t="s">
        <v>4561</v>
      </c>
      <c r="R4282" s="4">
        <v>0</v>
      </c>
      <c r="S4282">
        <v>0</v>
      </c>
      <c r="T4282" s="4" t="s">
        <v>106</v>
      </c>
      <c r="U4282" s="4">
        <v>0</v>
      </c>
      <c r="V4282" s="4" t="s">
        <v>106</v>
      </c>
      <c r="W4282" s="4">
        <v>0</v>
      </c>
      <c r="X4282" s="4">
        <v>0</v>
      </c>
      <c r="Y4282" s="4">
        <v>0</v>
      </c>
      <c r="Z4282" s="4">
        <v>0</v>
      </c>
      <c r="AA4282" s="4">
        <v>0</v>
      </c>
      <c r="AB4282" s="4">
        <v>1</v>
      </c>
      <c r="AC4282" s="4">
        <v>0</v>
      </c>
      <c r="AD4282" s="4">
        <v>0</v>
      </c>
      <c r="AE4282" s="4">
        <v>0</v>
      </c>
      <c r="AF4282" s="4">
        <v>0</v>
      </c>
      <c r="AH4282" s="6">
        <v>44131</v>
      </c>
      <c r="AI4282" t="s">
        <v>106</v>
      </c>
      <c r="AJ4282" t="s">
        <v>106</v>
      </c>
      <c r="AK4282" t="s">
        <v>106</v>
      </c>
      <c r="AL4282" s="3">
        <v>5.7</v>
      </c>
      <c r="AM4282" s="4">
        <v>21.8</v>
      </c>
      <c r="AN4282" t="s">
        <v>106</v>
      </c>
      <c r="AO4282" t="s">
        <v>106</v>
      </c>
      <c r="AP4282" t="s">
        <v>106</v>
      </c>
      <c r="AQ4282" t="s">
        <v>106</v>
      </c>
      <c r="AR4282" t="s">
        <v>106</v>
      </c>
      <c r="AS4282" t="s">
        <v>106</v>
      </c>
      <c r="AT4282" t="s">
        <v>106</v>
      </c>
      <c r="AU4282" t="s">
        <v>108</v>
      </c>
      <c r="AV4282" t="s">
        <v>109</v>
      </c>
      <c r="AW4282" t="s">
        <v>110</v>
      </c>
      <c r="AY4282" s="4" t="s">
        <v>5072</v>
      </c>
    </row>
    <row r="4283" spans="1:51" x14ac:dyDescent="0.25">
      <c r="A4283">
        <v>2020</v>
      </c>
      <c r="B4283" s="22">
        <v>44022</v>
      </c>
      <c r="C4283" s="6">
        <v>44131</v>
      </c>
      <c r="D4283" t="str">
        <f>INDEX(parametres!$B$2:$B$57,IF(ISNUMBER(MATCH(Chiffrier!E4283,parametres!$C$2:$C$57,0)),MATCH(E4283,parametres!$C$2:$C$57,0),NA()))</f>
        <v>GA-11</v>
      </c>
      <c r="E4283" t="s">
        <v>3</v>
      </c>
      <c r="F4283" t="s">
        <v>112</v>
      </c>
      <c r="G4283" s="4">
        <f t="shared" si="92"/>
        <v>15.571428571428571</v>
      </c>
      <c r="H4283">
        <f>INDEX(Sites_coordo!$C$2:$C$62,IF(ISNUMBER(MATCH(Chiffrier!E4283,Sites_coordo!$A$2:$A$62,0)),MATCH(Chiffrier!E4283,Sites_coordo!$A$2:$A$62,0),NA()))</f>
        <v>48.847217000000001</v>
      </c>
      <c r="I4283">
        <f>INDEX(Sites_coordo!$B$2:$B$62,IF(ISNUMBER(MATCH(Chiffrier!E4283,Sites_coordo!$A$2:$A$62,0)),MATCH(Chiffrier!E4283,Sites_coordo!$A$2:$A$62,0),NA()))</f>
        <v>-64.468549999999993</v>
      </c>
      <c r="J4283" t="s">
        <v>105</v>
      </c>
      <c r="K4283" t="s">
        <v>105</v>
      </c>
      <c r="L4283" s="4">
        <v>20315561</v>
      </c>
      <c r="M4283" t="s">
        <v>151</v>
      </c>
      <c r="N4283" s="4">
        <v>5</v>
      </c>
      <c r="O4283" s="4" t="s">
        <v>121</v>
      </c>
      <c r="P4283" s="4">
        <v>2</v>
      </c>
      <c r="Q4283" s="4" t="s">
        <v>4562</v>
      </c>
      <c r="R4283" s="4">
        <v>0</v>
      </c>
      <c r="S4283">
        <v>0</v>
      </c>
      <c r="T4283" s="4" t="s">
        <v>106</v>
      </c>
      <c r="U4283" s="4">
        <v>0</v>
      </c>
      <c r="V4283" s="4" t="s">
        <v>106</v>
      </c>
      <c r="W4283" s="4">
        <v>0</v>
      </c>
      <c r="X4283" s="4">
        <v>0</v>
      </c>
      <c r="Y4283" s="4">
        <v>0</v>
      </c>
      <c r="Z4283" s="4">
        <v>0</v>
      </c>
      <c r="AA4283" s="4">
        <v>0</v>
      </c>
      <c r="AB4283" s="4">
        <v>1</v>
      </c>
      <c r="AC4283" s="4">
        <v>0</v>
      </c>
      <c r="AD4283" s="4">
        <v>0</v>
      </c>
      <c r="AE4283" s="4">
        <v>0</v>
      </c>
      <c r="AF4283" s="4">
        <v>0</v>
      </c>
      <c r="AH4283" s="6">
        <v>44131</v>
      </c>
      <c r="AI4283" t="s">
        <v>106</v>
      </c>
      <c r="AJ4283" t="s">
        <v>106</v>
      </c>
      <c r="AK4283" t="s">
        <v>106</v>
      </c>
      <c r="AL4283" s="3">
        <v>5.7</v>
      </c>
      <c r="AM4283" s="4">
        <v>21.8</v>
      </c>
      <c r="AN4283" t="s">
        <v>106</v>
      </c>
      <c r="AO4283" t="s">
        <v>106</v>
      </c>
      <c r="AP4283" t="s">
        <v>106</v>
      </c>
      <c r="AQ4283" t="s">
        <v>106</v>
      </c>
      <c r="AR4283" t="s">
        <v>106</v>
      </c>
      <c r="AS4283" t="s">
        <v>106</v>
      </c>
      <c r="AT4283" t="s">
        <v>106</v>
      </c>
      <c r="AU4283" t="s">
        <v>108</v>
      </c>
      <c r="AV4283" t="s">
        <v>109</v>
      </c>
      <c r="AW4283" t="s">
        <v>110</v>
      </c>
      <c r="AY4283" s="4" t="s">
        <v>5072</v>
      </c>
    </row>
    <row r="4284" spans="1:51" x14ac:dyDescent="0.25">
      <c r="A4284">
        <v>2020</v>
      </c>
      <c r="B4284" s="22">
        <v>44022</v>
      </c>
      <c r="C4284" s="6">
        <v>44131</v>
      </c>
      <c r="D4284" t="str">
        <f>INDEX(parametres!$B$2:$B$57,IF(ISNUMBER(MATCH(Chiffrier!E4284,parametres!$C$2:$C$57,0)),MATCH(E4284,parametres!$C$2:$C$57,0),NA()))</f>
        <v>GA-11</v>
      </c>
      <c r="E4284" t="s">
        <v>3</v>
      </c>
      <c r="F4284" t="s">
        <v>112</v>
      </c>
      <c r="G4284" s="4">
        <f t="shared" si="92"/>
        <v>15.571428571428571</v>
      </c>
      <c r="H4284">
        <f>INDEX(Sites_coordo!$C$2:$C$62,IF(ISNUMBER(MATCH(Chiffrier!E4284,Sites_coordo!$A$2:$A$62,0)),MATCH(Chiffrier!E4284,Sites_coordo!$A$2:$A$62,0),NA()))</f>
        <v>48.847217000000001</v>
      </c>
      <c r="I4284">
        <f>INDEX(Sites_coordo!$B$2:$B$62,IF(ISNUMBER(MATCH(Chiffrier!E4284,Sites_coordo!$A$2:$A$62,0)),MATCH(Chiffrier!E4284,Sites_coordo!$A$2:$A$62,0),NA()))</f>
        <v>-64.468549999999993</v>
      </c>
      <c r="J4284" t="s">
        <v>105</v>
      </c>
      <c r="K4284" t="s">
        <v>105</v>
      </c>
      <c r="L4284" s="4">
        <v>20315561</v>
      </c>
      <c r="M4284" t="s">
        <v>151</v>
      </c>
      <c r="N4284" s="4">
        <v>5</v>
      </c>
      <c r="O4284" s="4" t="s">
        <v>121</v>
      </c>
      <c r="P4284" s="4">
        <v>3</v>
      </c>
      <c r="Q4284" s="4" t="s">
        <v>4563</v>
      </c>
      <c r="R4284" s="4">
        <v>0</v>
      </c>
      <c r="S4284">
        <v>0</v>
      </c>
      <c r="T4284" s="4" t="s">
        <v>106</v>
      </c>
      <c r="U4284" s="4">
        <v>0</v>
      </c>
      <c r="V4284" s="4" t="s">
        <v>106</v>
      </c>
      <c r="W4284" s="4">
        <v>0</v>
      </c>
      <c r="X4284" s="4">
        <v>0</v>
      </c>
      <c r="Y4284" s="4">
        <v>0</v>
      </c>
      <c r="Z4284" s="4">
        <v>0</v>
      </c>
      <c r="AA4284" s="4">
        <v>0</v>
      </c>
      <c r="AB4284" s="4">
        <v>1</v>
      </c>
      <c r="AC4284" s="4">
        <v>0</v>
      </c>
      <c r="AD4284" s="4">
        <v>0</v>
      </c>
      <c r="AE4284" s="4">
        <v>0</v>
      </c>
      <c r="AF4284" s="4">
        <v>0</v>
      </c>
      <c r="AH4284" s="6">
        <v>44131</v>
      </c>
      <c r="AI4284" t="s">
        <v>106</v>
      </c>
      <c r="AJ4284" t="s">
        <v>106</v>
      </c>
      <c r="AK4284" t="s">
        <v>106</v>
      </c>
      <c r="AL4284" s="3">
        <v>5.7</v>
      </c>
      <c r="AM4284" s="4">
        <v>21.8</v>
      </c>
      <c r="AN4284" t="s">
        <v>106</v>
      </c>
      <c r="AO4284" t="s">
        <v>106</v>
      </c>
      <c r="AP4284" t="s">
        <v>106</v>
      </c>
      <c r="AQ4284" t="s">
        <v>106</v>
      </c>
      <c r="AR4284" t="s">
        <v>106</v>
      </c>
      <c r="AS4284" t="s">
        <v>106</v>
      </c>
      <c r="AT4284" t="s">
        <v>106</v>
      </c>
      <c r="AU4284" t="s">
        <v>108</v>
      </c>
      <c r="AV4284" t="s">
        <v>109</v>
      </c>
      <c r="AW4284" t="s">
        <v>110</v>
      </c>
      <c r="AY4284" s="4" t="s">
        <v>5072</v>
      </c>
    </row>
    <row r="4285" spans="1:51" x14ac:dyDescent="0.25">
      <c r="A4285">
        <v>2020</v>
      </c>
      <c r="B4285" s="22">
        <v>44022</v>
      </c>
      <c r="C4285" s="6">
        <v>44131</v>
      </c>
      <c r="D4285" t="str">
        <f>INDEX(parametres!$B$2:$B$57,IF(ISNUMBER(MATCH(Chiffrier!E4285,parametres!$C$2:$C$57,0)),MATCH(E4285,parametres!$C$2:$C$57,0),NA()))</f>
        <v>GA-11</v>
      </c>
      <c r="E4285" t="s">
        <v>3</v>
      </c>
      <c r="F4285" t="s">
        <v>112</v>
      </c>
      <c r="G4285" s="4">
        <f t="shared" si="92"/>
        <v>15.571428571428571</v>
      </c>
      <c r="H4285">
        <f>INDEX(Sites_coordo!$C$2:$C$62,IF(ISNUMBER(MATCH(Chiffrier!E4285,Sites_coordo!$A$2:$A$62,0)),MATCH(Chiffrier!E4285,Sites_coordo!$A$2:$A$62,0),NA()))</f>
        <v>48.847217000000001</v>
      </c>
      <c r="I4285">
        <f>INDEX(Sites_coordo!$B$2:$B$62,IF(ISNUMBER(MATCH(Chiffrier!E4285,Sites_coordo!$A$2:$A$62,0)),MATCH(Chiffrier!E4285,Sites_coordo!$A$2:$A$62,0),NA()))</f>
        <v>-64.468549999999993</v>
      </c>
      <c r="J4285" t="s">
        <v>105</v>
      </c>
      <c r="K4285" t="s">
        <v>105</v>
      </c>
      <c r="L4285" s="4">
        <v>20315561</v>
      </c>
      <c r="M4285" t="s">
        <v>151</v>
      </c>
      <c r="N4285" s="4">
        <v>5</v>
      </c>
      <c r="O4285" s="4" t="s">
        <v>107</v>
      </c>
      <c r="P4285" s="4">
        <v>1</v>
      </c>
      <c r="Q4285" s="4" t="s">
        <v>4565</v>
      </c>
      <c r="R4285" s="4">
        <v>0</v>
      </c>
      <c r="S4285">
        <v>0</v>
      </c>
      <c r="T4285" s="4" t="s">
        <v>106</v>
      </c>
      <c r="U4285" s="4">
        <v>0</v>
      </c>
      <c r="V4285" s="4" t="s">
        <v>106</v>
      </c>
      <c r="W4285" s="4">
        <v>0</v>
      </c>
      <c r="X4285" s="4">
        <v>0</v>
      </c>
      <c r="Y4285" s="4">
        <v>0</v>
      </c>
      <c r="Z4285" s="4">
        <v>0</v>
      </c>
      <c r="AA4285" s="4">
        <v>0</v>
      </c>
      <c r="AB4285" s="4">
        <v>1</v>
      </c>
      <c r="AC4285" s="4">
        <v>0</v>
      </c>
      <c r="AD4285" s="4">
        <v>0</v>
      </c>
      <c r="AE4285" s="4">
        <v>0</v>
      </c>
      <c r="AF4285" s="4">
        <v>0</v>
      </c>
      <c r="AH4285" s="6">
        <v>44131</v>
      </c>
      <c r="AI4285" t="s">
        <v>106</v>
      </c>
      <c r="AJ4285" t="s">
        <v>106</v>
      </c>
      <c r="AK4285" t="s">
        <v>106</v>
      </c>
      <c r="AL4285" s="3">
        <v>5.7</v>
      </c>
      <c r="AM4285" s="4">
        <v>21.8</v>
      </c>
      <c r="AN4285" t="s">
        <v>106</v>
      </c>
      <c r="AO4285" t="s">
        <v>106</v>
      </c>
      <c r="AP4285" t="s">
        <v>106</v>
      </c>
      <c r="AQ4285" t="s">
        <v>106</v>
      </c>
      <c r="AR4285" t="s">
        <v>106</v>
      </c>
      <c r="AS4285" t="s">
        <v>106</v>
      </c>
      <c r="AT4285" t="s">
        <v>106</v>
      </c>
      <c r="AU4285" t="s">
        <v>108</v>
      </c>
      <c r="AV4285" t="s">
        <v>109</v>
      </c>
      <c r="AW4285" t="s">
        <v>110</v>
      </c>
      <c r="AY4285" s="4" t="s">
        <v>5072</v>
      </c>
    </row>
    <row r="4286" spans="1:51" x14ac:dyDescent="0.25">
      <c r="A4286">
        <v>2020</v>
      </c>
      <c r="B4286" s="22">
        <v>44022</v>
      </c>
      <c r="C4286" s="6">
        <v>44131</v>
      </c>
      <c r="D4286" t="str">
        <f>INDEX(parametres!$B$2:$B$57,IF(ISNUMBER(MATCH(Chiffrier!E4286,parametres!$C$2:$C$57,0)),MATCH(E4286,parametres!$C$2:$C$57,0),NA()))</f>
        <v>GA-11</v>
      </c>
      <c r="E4286" t="s">
        <v>3</v>
      </c>
      <c r="F4286" t="s">
        <v>112</v>
      </c>
      <c r="G4286" s="4">
        <f t="shared" si="92"/>
        <v>15.571428571428571</v>
      </c>
      <c r="H4286">
        <f>INDEX(Sites_coordo!$C$2:$C$62,IF(ISNUMBER(MATCH(Chiffrier!E4286,Sites_coordo!$A$2:$A$62,0)),MATCH(Chiffrier!E4286,Sites_coordo!$A$2:$A$62,0),NA()))</f>
        <v>48.847217000000001</v>
      </c>
      <c r="I4286">
        <f>INDEX(Sites_coordo!$B$2:$B$62,IF(ISNUMBER(MATCH(Chiffrier!E4286,Sites_coordo!$A$2:$A$62,0)),MATCH(Chiffrier!E4286,Sites_coordo!$A$2:$A$62,0),NA()))</f>
        <v>-64.468549999999993</v>
      </c>
      <c r="J4286" t="s">
        <v>105</v>
      </c>
      <c r="K4286" t="s">
        <v>105</v>
      </c>
      <c r="L4286" s="4">
        <v>20315561</v>
      </c>
      <c r="M4286" t="s">
        <v>151</v>
      </c>
      <c r="N4286" s="4">
        <v>6</v>
      </c>
      <c r="O4286" s="4" t="s">
        <v>121</v>
      </c>
      <c r="P4286" s="4">
        <v>1</v>
      </c>
      <c r="Q4286" s="4" t="s">
        <v>4566</v>
      </c>
      <c r="R4286" s="4">
        <v>0</v>
      </c>
      <c r="S4286">
        <v>0</v>
      </c>
      <c r="T4286" s="4" t="s">
        <v>106</v>
      </c>
      <c r="U4286" s="4">
        <v>0</v>
      </c>
      <c r="V4286" s="4" t="s">
        <v>106</v>
      </c>
      <c r="W4286" s="4">
        <v>0</v>
      </c>
      <c r="X4286" s="4">
        <v>0</v>
      </c>
      <c r="Y4286" s="4">
        <v>0</v>
      </c>
      <c r="Z4286" s="4">
        <v>0</v>
      </c>
      <c r="AA4286" s="4">
        <v>0</v>
      </c>
      <c r="AB4286" s="4">
        <v>3</v>
      </c>
      <c r="AC4286" s="4">
        <v>0</v>
      </c>
      <c r="AD4286" s="4">
        <v>0</v>
      </c>
      <c r="AE4286" s="4">
        <v>0</v>
      </c>
      <c r="AF4286" s="4">
        <v>0</v>
      </c>
      <c r="AH4286" s="6">
        <v>44131</v>
      </c>
      <c r="AI4286" t="s">
        <v>106</v>
      </c>
      <c r="AJ4286" t="s">
        <v>106</v>
      </c>
      <c r="AK4286" t="s">
        <v>106</v>
      </c>
      <c r="AL4286" s="3">
        <v>5.7</v>
      </c>
      <c r="AM4286" s="4">
        <v>21.8</v>
      </c>
      <c r="AN4286" t="s">
        <v>106</v>
      </c>
      <c r="AO4286" t="s">
        <v>106</v>
      </c>
      <c r="AP4286" t="s">
        <v>106</v>
      </c>
      <c r="AQ4286" t="s">
        <v>106</v>
      </c>
      <c r="AR4286" t="s">
        <v>106</v>
      </c>
      <c r="AS4286" t="s">
        <v>106</v>
      </c>
      <c r="AT4286" t="s">
        <v>106</v>
      </c>
      <c r="AU4286" t="s">
        <v>108</v>
      </c>
      <c r="AV4286" t="s">
        <v>109</v>
      </c>
      <c r="AW4286" t="s">
        <v>110</v>
      </c>
      <c r="AY4286" s="4" t="s">
        <v>5072</v>
      </c>
    </row>
    <row r="4287" spans="1:51" x14ac:dyDescent="0.25">
      <c r="A4287">
        <v>2020</v>
      </c>
      <c r="B4287" s="22">
        <v>44022</v>
      </c>
      <c r="C4287" s="6">
        <v>44131</v>
      </c>
      <c r="D4287" t="str">
        <f>INDEX(parametres!$B$2:$B$57,IF(ISNUMBER(MATCH(Chiffrier!E4287,parametres!$C$2:$C$57,0)),MATCH(E4287,parametres!$C$2:$C$57,0),NA()))</f>
        <v>GA-11</v>
      </c>
      <c r="E4287" t="s">
        <v>3</v>
      </c>
      <c r="F4287" t="s">
        <v>112</v>
      </c>
      <c r="G4287" s="4">
        <f t="shared" si="92"/>
        <v>15.571428571428571</v>
      </c>
      <c r="H4287">
        <f>INDEX(Sites_coordo!$C$2:$C$62,IF(ISNUMBER(MATCH(Chiffrier!E4287,Sites_coordo!$A$2:$A$62,0)),MATCH(Chiffrier!E4287,Sites_coordo!$A$2:$A$62,0),NA()))</f>
        <v>48.847217000000001</v>
      </c>
      <c r="I4287">
        <f>INDEX(Sites_coordo!$B$2:$B$62,IF(ISNUMBER(MATCH(Chiffrier!E4287,Sites_coordo!$A$2:$A$62,0)),MATCH(Chiffrier!E4287,Sites_coordo!$A$2:$A$62,0),NA()))</f>
        <v>-64.468549999999993</v>
      </c>
      <c r="J4287" t="s">
        <v>105</v>
      </c>
      <c r="K4287" t="s">
        <v>105</v>
      </c>
      <c r="L4287" s="4">
        <v>20315561</v>
      </c>
      <c r="M4287" t="s">
        <v>151</v>
      </c>
      <c r="N4287" s="4">
        <v>6</v>
      </c>
      <c r="O4287" s="4" t="s">
        <v>121</v>
      </c>
      <c r="P4287" s="4">
        <v>2</v>
      </c>
      <c r="Q4287" s="4" t="s">
        <v>4567</v>
      </c>
      <c r="R4287" s="4">
        <v>0</v>
      </c>
      <c r="S4287">
        <v>0</v>
      </c>
      <c r="T4287" s="4" t="s">
        <v>106</v>
      </c>
      <c r="U4287" s="4">
        <v>0</v>
      </c>
      <c r="V4287" s="4" t="s">
        <v>106</v>
      </c>
      <c r="W4287" s="4">
        <v>0</v>
      </c>
      <c r="X4287" s="4">
        <v>0</v>
      </c>
      <c r="Y4287" s="4">
        <v>0</v>
      </c>
      <c r="Z4287" s="4">
        <v>0</v>
      </c>
      <c r="AA4287" s="4">
        <v>0</v>
      </c>
      <c r="AB4287" s="4">
        <v>3</v>
      </c>
      <c r="AC4287" s="4">
        <v>0</v>
      </c>
      <c r="AD4287" s="4">
        <v>0</v>
      </c>
      <c r="AE4287" s="4">
        <v>0</v>
      </c>
      <c r="AF4287" s="4">
        <v>0</v>
      </c>
      <c r="AH4287" s="6">
        <v>44131</v>
      </c>
      <c r="AI4287" t="s">
        <v>106</v>
      </c>
      <c r="AJ4287" t="s">
        <v>106</v>
      </c>
      <c r="AK4287" t="s">
        <v>106</v>
      </c>
      <c r="AL4287" s="3">
        <v>5.7</v>
      </c>
      <c r="AM4287" s="4">
        <v>21.8</v>
      </c>
      <c r="AN4287" t="s">
        <v>106</v>
      </c>
      <c r="AO4287" t="s">
        <v>106</v>
      </c>
      <c r="AP4287" t="s">
        <v>106</v>
      </c>
      <c r="AQ4287" t="s">
        <v>106</v>
      </c>
      <c r="AR4287" t="s">
        <v>106</v>
      </c>
      <c r="AS4287" t="s">
        <v>106</v>
      </c>
      <c r="AT4287" t="s">
        <v>106</v>
      </c>
      <c r="AU4287" t="s">
        <v>108</v>
      </c>
      <c r="AV4287" t="s">
        <v>109</v>
      </c>
      <c r="AW4287" t="s">
        <v>110</v>
      </c>
      <c r="AY4287" s="4" t="s">
        <v>5072</v>
      </c>
    </row>
    <row r="4288" spans="1:51" x14ac:dyDescent="0.25">
      <c r="A4288">
        <v>2020</v>
      </c>
      <c r="B4288" s="22">
        <v>44022</v>
      </c>
      <c r="C4288" s="6">
        <v>44131</v>
      </c>
      <c r="D4288" t="str">
        <f>INDEX(parametres!$B$2:$B$57,IF(ISNUMBER(MATCH(Chiffrier!E4288,parametres!$C$2:$C$57,0)),MATCH(E4288,parametres!$C$2:$C$57,0),NA()))</f>
        <v>GA-11</v>
      </c>
      <c r="E4288" t="s">
        <v>3</v>
      </c>
      <c r="F4288" t="s">
        <v>112</v>
      </c>
      <c r="G4288" s="4">
        <f t="shared" si="92"/>
        <v>15.571428571428571</v>
      </c>
      <c r="H4288">
        <f>INDEX(Sites_coordo!$C$2:$C$62,IF(ISNUMBER(MATCH(Chiffrier!E4288,Sites_coordo!$A$2:$A$62,0)),MATCH(Chiffrier!E4288,Sites_coordo!$A$2:$A$62,0),NA()))</f>
        <v>48.847217000000001</v>
      </c>
      <c r="I4288">
        <f>INDEX(Sites_coordo!$B$2:$B$62,IF(ISNUMBER(MATCH(Chiffrier!E4288,Sites_coordo!$A$2:$A$62,0)),MATCH(Chiffrier!E4288,Sites_coordo!$A$2:$A$62,0),NA()))</f>
        <v>-64.468549999999993</v>
      </c>
      <c r="J4288" t="s">
        <v>105</v>
      </c>
      <c r="K4288" t="s">
        <v>105</v>
      </c>
      <c r="L4288" s="4">
        <v>20315561</v>
      </c>
      <c r="M4288" t="s">
        <v>151</v>
      </c>
      <c r="N4288" s="4">
        <v>6</v>
      </c>
      <c r="O4288" s="4" t="s">
        <v>121</v>
      </c>
      <c r="P4288" s="4">
        <v>3</v>
      </c>
      <c r="Q4288" s="4" t="s">
        <v>4568</v>
      </c>
      <c r="R4288" s="4">
        <v>0</v>
      </c>
      <c r="S4288">
        <v>0</v>
      </c>
      <c r="T4288" s="4" t="s">
        <v>106</v>
      </c>
      <c r="U4288" s="4">
        <v>0</v>
      </c>
      <c r="V4288" s="4" t="s">
        <v>106</v>
      </c>
      <c r="W4288" s="4">
        <v>0</v>
      </c>
      <c r="X4288" s="4">
        <v>0</v>
      </c>
      <c r="Y4288" s="4">
        <v>0</v>
      </c>
      <c r="Z4288" s="4">
        <v>0</v>
      </c>
      <c r="AA4288" s="4">
        <v>0</v>
      </c>
      <c r="AB4288" s="4">
        <v>2</v>
      </c>
      <c r="AC4288" s="4">
        <v>0</v>
      </c>
      <c r="AD4288" s="4">
        <v>0</v>
      </c>
      <c r="AE4288" s="4">
        <v>0</v>
      </c>
      <c r="AF4288" s="4">
        <v>0</v>
      </c>
      <c r="AH4288" s="6">
        <v>44131</v>
      </c>
      <c r="AI4288" t="s">
        <v>106</v>
      </c>
      <c r="AJ4288" t="s">
        <v>106</v>
      </c>
      <c r="AK4288" t="s">
        <v>106</v>
      </c>
      <c r="AL4288" s="3">
        <v>5.7</v>
      </c>
      <c r="AM4288" s="4">
        <v>21.8</v>
      </c>
      <c r="AN4288" t="s">
        <v>106</v>
      </c>
      <c r="AO4288" t="s">
        <v>106</v>
      </c>
      <c r="AP4288" t="s">
        <v>106</v>
      </c>
      <c r="AQ4288" t="s">
        <v>106</v>
      </c>
      <c r="AR4288" t="s">
        <v>106</v>
      </c>
      <c r="AS4288" t="s">
        <v>106</v>
      </c>
      <c r="AT4288" t="s">
        <v>106</v>
      </c>
      <c r="AU4288" t="s">
        <v>108</v>
      </c>
      <c r="AV4288" t="s">
        <v>109</v>
      </c>
      <c r="AW4288" t="s">
        <v>110</v>
      </c>
      <c r="AY4288" s="4" t="s">
        <v>5072</v>
      </c>
    </row>
    <row r="4289" spans="1:51" x14ac:dyDescent="0.25">
      <c r="A4289">
        <v>2020</v>
      </c>
      <c r="B4289" s="22">
        <v>44022</v>
      </c>
      <c r="C4289" s="6">
        <v>44131</v>
      </c>
      <c r="D4289" t="str">
        <f>INDEX(parametres!$B$2:$B$57,IF(ISNUMBER(MATCH(Chiffrier!E4289,parametres!$C$2:$C$57,0)),MATCH(E4289,parametres!$C$2:$C$57,0),NA()))</f>
        <v>GA-11</v>
      </c>
      <c r="E4289" t="s">
        <v>3</v>
      </c>
      <c r="F4289" t="s">
        <v>112</v>
      </c>
      <c r="G4289" s="4">
        <f t="shared" si="92"/>
        <v>15.571428571428571</v>
      </c>
      <c r="H4289">
        <f>INDEX(Sites_coordo!$C$2:$C$62,IF(ISNUMBER(MATCH(Chiffrier!E4289,Sites_coordo!$A$2:$A$62,0)),MATCH(Chiffrier!E4289,Sites_coordo!$A$2:$A$62,0),NA()))</f>
        <v>48.847217000000001</v>
      </c>
      <c r="I4289">
        <f>INDEX(Sites_coordo!$B$2:$B$62,IF(ISNUMBER(MATCH(Chiffrier!E4289,Sites_coordo!$A$2:$A$62,0)),MATCH(Chiffrier!E4289,Sites_coordo!$A$2:$A$62,0),NA()))</f>
        <v>-64.468549999999993</v>
      </c>
      <c r="J4289" t="s">
        <v>105</v>
      </c>
      <c r="K4289" t="s">
        <v>105</v>
      </c>
      <c r="L4289" s="4">
        <v>20315561</v>
      </c>
      <c r="M4289" t="s">
        <v>151</v>
      </c>
      <c r="N4289" s="4">
        <v>6</v>
      </c>
      <c r="O4289" s="4" t="s">
        <v>107</v>
      </c>
      <c r="P4289" s="4">
        <v>1</v>
      </c>
      <c r="Q4289" s="4" t="s">
        <v>4569</v>
      </c>
      <c r="R4289" s="4">
        <v>0</v>
      </c>
      <c r="S4289">
        <v>0</v>
      </c>
      <c r="T4289" s="4" t="s">
        <v>106</v>
      </c>
      <c r="U4289" s="4">
        <v>0</v>
      </c>
      <c r="V4289" s="4" t="s">
        <v>106</v>
      </c>
      <c r="W4289" s="4">
        <v>0</v>
      </c>
      <c r="X4289" s="4">
        <v>0</v>
      </c>
      <c r="Y4289" s="4">
        <v>0</v>
      </c>
      <c r="Z4289" s="4">
        <v>0</v>
      </c>
      <c r="AA4289" s="4">
        <v>0</v>
      </c>
      <c r="AB4289" s="4">
        <v>3</v>
      </c>
      <c r="AC4289" s="4">
        <v>0</v>
      </c>
      <c r="AD4289" s="4">
        <v>0</v>
      </c>
      <c r="AE4289" s="4">
        <v>0</v>
      </c>
      <c r="AF4289" s="4">
        <v>0</v>
      </c>
      <c r="AH4289" s="6">
        <v>44131</v>
      </c>
      <c r="AI4289" t="s">
        <v>106</v>
      </c>
      <c r="AJ4289" t="s">
        <v>106</v>
      </c>
      <c r="AK4289" t="s">
        <v>106</v>
      </c>
      <c r="AL4289" s="3">
        <v>5.7</v>
      </c>
      <c r="AM4289" s="4">
        <v>21.8</v>
      </c>
      <c r="AN4289" t="s">
        <v>106</v>
      </c>
      <c r="AO4289" t="s">
        <v>106</v>
      </c>
      <c r="AP4289" t="s">
        <v>106</v>
      </c>
      <c r="AQ4289" t="s">
        <v>106</v>
      </c>
      <c r="AR4289" t="s">
        <v>106</v>
      </c>
      <c r="AS4289" t="s">
        <v>106</v>
      </c>
      <c r="AT4289" t="s">
        <v>106</v>
      </c>
      <c r="AU4289" t="s">
        <v>108</v>
      </c>
      <c r="AV4289" t="s">
        <v>109</v>
      </c>
      <c r="AW4289" t="s">
        <v>110</v>
      </c>
      <c r="AY4289" s="4" t="s">
        <v>5072</v>
      </c>
    </row>
    <row r="4290" spans="1:51" x14ac:dyDescent="0.25">
      <c r="A4290">
        <v>2020</v>
      </c>
      <c r="B4290" s="22">
        <v>44022</v>
      </c>
      <c r="C4290" s="6">
        <v>44131</v>
      </c>
      <c r="D4290" t="str">
        <f>INDEX(parametres!$B$2:$B$57,IF(ISNUMBER(MATCH(Chiffrier!E4290,parametres!$C$2:$C$57,0)),MATCH(E4290,parametres!$C$2:$C$57,0),NA()))</f>
        <v>GA-11</v>
      </c>
      <c r="E4290" t="s">
        <v>3</v>
      </c>
      <c r="F4290" t="s">
        <v>112</v>
      </c>
      <c r="G4290" s="4">
        <f t="shared" si="92"/>
        <v>15.571428571428571</v>
      </c>
      <c r="H4290">
        <f>INDEX(Sites_coordo!$C$2:$C$62,IF(ISNUMBER(MATCH(Chiffrier!E4290,Sites_coordo!$A$2:$A$62,0)),MATCH(Chiffrier!E4290,Sites_coordo!$A$2:$A$62,0),NA()))</f>
        <v>48.847217000000001</v>
      </c>
      <c r="I4290">
        <f>INDEX(Sites_coordo!$B$2:$B$62,IF(ISNUMBER(MATCH(Chiffrier!E4290,Sites_coordo!$A$2:$A$62,0)),MATCH(Chiffrier!E4290,Sites_coordo!$A$2:$A$62,0),NA()))</f>
        <v>-64.468549999999993</v>
      </c>
      <c r="J4290" t="s">
        <v>105</v>
      </c>
      <c r="K4290" t="s">
        <v>105</v>
      </c>
      <c r="L4290" s="4">
        <v>20315561</v>
      </c>
      <c r="M4290" t="s">
        <v>151</v>
      </c>
      <c r="N4290" s="4">
        <v>7</v>
      </c>
      <c r="O4290" s="4" t="s">
        <v>121</v>
      </c>
      <c r="P4290" s="4">
        <v>1</v>
      </c>
      <c r="Q4290" s="4" t="s">
        <v>4572</v>
      </c>
      <c r="R4290" s="4">
        <v>0</v>
      </c>
      <c r="S4290">
        <v>0</v>
      </c>
      <c r="T4290" s="4" t="s">
        <v>106</v>
      </c>
      <c r="U4290" s="4">
        <v>0</v>
      </c>
      <c r="V4290" s="4" t="s">
        <v>106</v>
      </c>
      <c r="W4290" s="4">
        <v>0</v>
      </c>
      <c r="X4290" s="4">
        <v>0</v>
      </c>
      <c r="Y4290" s="4">
        <v>0</v>
      </c>
      <c r="Z4290" s="4">
        <v>0</v>
      </c>
      <c r="AA4290" s="4">
        <v>2</v>
      </c>
      <c r="AB4290" s="4">
        <v>2</v>
      </c>
      <c r="AC4290" s="4">
        <v>0</v>
      </c>
      <c r="AD4290" s="4">
        <v>0</v>
      </c>
      <c r="AE4290" s="4">
        <v>0</v>
      </c>
      <c r="AF4290" s="4">
        <v>0</v>
      </c>
      <c r="AH4290" s="6">
        <v>44131</v>
      </c>
      <c r="AI4290" t="s">
        <v>106</v>
      </c>
      <c r="AJ4290" t="s">
        <v>106</v>
      </c>
      <c r="AK4290" t="s">
        <v>106</v>
      </c>
      <c r="AL4290" s="3">
        <v>5.7</v>
      </c>
      <c r="AM4290" s="4">
        <v>21.8</v>
      </c>
      <c r="AN4290" t="s">
        <v>106</v>
      </c>
      <c r="AO4290" t="s">
        <v>106</v>
      </c>
      <c r="AP4290" t="s">
        <v>106</v>
      </c>
      <c r="AQ4290" t="s">
        <v>106</v>
      </c>
      <c r="AR4290" t="s">
        <v>106</v>
      </c>
      <c r="AS4290" t="s">
        <v>106</v>
      </c>
      <c r="AT4290" t="s">
        <v>106</v>
      </c>
      <c r="AU4290" t="s">
        <v>108</v>
      </c>
      <c r="AV4290" t="s">
        <v>109</v>
      </c>
      <c r="AW4290" t="s">
        <v>110</v>
      </c>
      <c r="AY4290" s="4" t="s">
        <v>5072</v>
      </c>
    </row>
    <row r="4291" spans="1:51" x14ac:dyDescent="0.25">
      <c r="A4291">
        <v>2020</v>
      </c>
      <c r="B4291" s="22">
        <v>44022</v>
      </c>
      <c r="C4291" s="6">
        <v>44131</v>
      </c>
      <c r="D4291" t="str">
        <f>INDEX(parametres!$B$2:$B$57,IF(ISNUMBER(MATCH(Chiffrier!E4291,parametres!$C$2:$C$57,0)),MATCH(E4291,parametres!$C$2:$C$57,0),NA()))</f>
        <v>GA-11</v>
      </c>
      <c r="E4291" t="s">
        <v>3</v>
      </c>
      <c r="F4291" t="s">
        <v>112</v>
      </c>
      <c r="G4291" s="4">
        <f t="shared" si="92"/>
        <v>15.571428571428571</v>
      </c>
      <c r="H4291">
        <f>INDEX(Sites_coordo!$C$2:$C$62,IF(ISNUMBER(MATCH(Chiffrier!E4291,Sites_coordo!$A$2:$A$62,0)),MATCH(Chiffrier!E4291,Sites_coordo!$A$2:$A$62,0),NA()))</f>
        <v>48.847217000000001</v>
      </c>
      <c r="I4291">
        <f>INDEX(Sites_coordo!$B$2:$B$62,IF(ISNUMBER(MATCH(Chiffrier!E4291,Sites_coordo!$A$2:$A$62,0)),MATCH(Chiffrier!E4291,Sites_coordo!$A$2:$A$62,0),NA()))</f>
        <v>-64.468549999999993</v>
      </c>
      <c r="J4291" t="s">
        <v>105</v>
      </c>
      <c r="K4291" t="s">
        <v>105</v>
      </c>
      <c r="L4291" s="4">
        <v>20315561</v>
      </c>
      <c r="M4291" t="s">
        <v>151</v>
      </c>
      <c r="N4291" s="4">
        <v>7</v>
      </c>
      <c r="O4291" s="4" t="s">
        <v>121</v>
      </c>
      <c r="P4291" s="4">
        <v>2</v>
      </c>
      <c r="Q4291" s="4" t="s">
        <v>4573</v>
      </c>
      <c r="R4291" s="4">
        <v>0</v>
      </c>
      <c r="S4291">
        <v>0</v>
      </c>
      <c r="T4291" s="4" t="s">
        <v>106</v>
      </c>
      <c r="U4291" s="4">
        <v>0</v>
      </c>
      <c r="V4291" s="4" t="s">
        <v>106</v>
      </c>
      <c r="W4291" s="4">
        <v>0</v>
      </c>
      <c r="X4291" s="4">
        <v>0</v>
      </c>
      <c r="Y4291" s="4">
        <v>0</v>
      </c>
      <c r="Z4291" s="4">
        <v>0</v>
      </c>
      <c r="AA4291" s="4">
        <v>2</v>
      </c>
      <c r="AB4291" s="4">
        <v>2</v>
      </c>
      <c r="AC4291" s="4">
        <v>0</v>
      </c>
      <c r="AD4291" s="4">
        <v>0</v>
      </c>
      <c r="AE4291" s="4">
        <v>0</v>
      </c>
      <c r="AF4291" s="4">
        <v>0</v>
      </c>
      <c r="AH4291" s="6">
        <v>44131</v>
      </c>
      <c r="AI4291" t="s">
        <v>106</v>
      </c>
      <c r="AJ4291" t="s">
        <v>106</v>
      </c>
      <c r="AK4291" t="s">
        <v>106</v>
      </c>
      <c r="AL4291" s="3">
        <v>5.7</v>
      </c>
      <c r="AM4291" s="4">
        <v>21.8</v>
      </c>
      <c r="AN4291" t="s">
        <v>106</v>
      </c>
      <c r="AO4291" t="s">
        <v>106</v>
      </c>
      <c r="AP4291" t="s">
        <v>106</v>
      </c>
      <c r="AQ4291" t="s">
        <v>106</v>
      </c>
      <c r="AR4291" t="s">
        <v>106</v>
      </c>
      <c r="AS4291" t="s">
        <v>106</v>
      </c>
      <c r="AT4291" t="s">
        <v>106</v>
      </c>
      <c r="AU4291" t="s">
        <v>108</v>
      </c>
      <c r="AV4291" t="s">
        <v>109</v>
      </c>
      <c r="AW4291" t="s">
        <v>110</v>
      </c>
      <c r="AY4291" s="4" t="s">
        <v>5072</v>
      </c>
    </row>
    <row r="4292" spans="1:51" x14ac:dyDescent="0.25">
      <c r="A4292">
        <v>2020</v>
      </c>
      <c r="B4292" s="22">
        <v>44022</v>
      </c>
      <c r="C4292" s="6">
        <v>44131</v>
      </c>
      <c r="D4292" t="str">
        <f>INDEX(parametres!$B$2:$B$57,IF(ISNUMBER(MATCH(Chiffrier!E4292,parametres!$C$2:$C$57,0)),MATCH(E4292,parametres!$C$2:$C$57,0),NA()))</f>
        <v>GA-11</v>
      </c>
      <c r="E4292" t="s">
        <v>3</v>
      </c>
      <c r="F4292" t="s">
        <v>112</v>
      </c>
      <c r="G4292" s="4">
        <f t="shared" si="92"/>
        <v>15.571428571428571</v>
      </c>
      <c r="H4292">
        <f>INDEX(Sites_coordo!$C$2:$C$62,IF(ISNUMBER(MATCH(Chiffrier!E4292,Sites_coordo!$A$2:$A$62,0)),MATCH(Chiffrier!E4292,Sites_coordo!$A$2:$A$62,0),NA()))</f>
        <v>48.847217000000001</v>
      </c>
      <c r="I4292">
        <f>INDEX(Sites_coordo!$B$2:$B$62,IF(ISNUMBER(MATCH(Chiffrier!E4292,Sites_coordo!$A$2:$A$62,0)),MATCH(Chiffrier!E4292,Sites_coordo!$A$2:$A$62,0),NA()))</f>
        <v>-64.468549999999993</v>
      </c>
      <c r="J4292" t="s">
        <v>105</v>
      </c>
      <c r="K4292" t="s">
        <v>105</v>
      </c>
      <c r="L4292" s="4">
        <v>20315561</v>
      </c>
      <c r="M4292" t="s">
        <v>151</v>
      </c>
      <c r="N4292" s="4">
        <v>7</v>
      </c>
      <c r="O4292" s="4" t="s">
        <v>121</v>
      </c>
      <c r="P4292" s="4">
        <v>3</v>
      </c>
      <c r="Q4292" s="4" t="s">
        <v>4574</v>
      </c>
      <c r="R4292" s="4">
        <v>0</v>
      </c>
      <c r="S4292">
        <v>0</v>
      </c>
      <c r="T4292" s="4" t="s">
        <v>106</v>
      </c>
      <c r="U4292" s="4">
        <v>0</v>
      </c>
      <c r="V4292" s="4" t="s">
        <v>106</v>
      </c>
      <c r="W4292" s="4">
        <v>0</v>
      </c>
      <c r="X4292" s="4">
        <v>0</v>
      </c>
      <c r="Y4292" s="4">
        <v>0</v>
      </c>
      <c r="Z4292" s="4">
        <v>0</v>
      </c>
      <c r="AA4292" s="4">
        <v>4</v>
      </c>
      <c r="AB4292" s="4">
        <v>1</v>
      </c>
      <c r="AC4292" s="4">
        <v>0</v>
      </c>
      <c r="AD4292" s="4">
        <v>0</v>
      </c>
      <c r="AE4292" s="4">
        <v>0</v>
      </c>
      <c r="AF4292" s="4">
        <v>0</v>
      </c>
      <c r="AH4292" s="6">
        <v>44131</v>
      </c>
      <c r="AI4292" t="s">
        <v>106</v>
      </c>
      <c r="AJ4292" t="s">
        <v>106</v>
      </c>
      <c r="AK4292" t="s">
        <v>106</v>
      </c>
      <c r="AL4292" s="3">
        <v>5.7</v>
      </c>
      <c r="AM4292" s="4">
        <v>21.8</v>
      </c>
      <c r="AN4292" t="s">
        <v>106</v>
      </c>
      <c r="AO4292" t="s">
        <v>106</v>
      </c>
      <c r="AP4292" t="s">
        <v>106</v>
      </c>
      <c r="AQ4292" t="s">
        <v>106</v>
      </c>
      <c r="AR4292" t="s">
        <v>106</v>
      </c>
      <c r="AS4292" t="s">
        <v>106</v>
      </c>
      <c r="AT4292" t="s">
        <v>106</v>
      </c>
      <c r="AU4292" t="s">
        <v>108</v>
      </c>
      <c r="AV4292" t="s">
        <v>109</v>
      </c>
      <c r="AW4292" t="s">
        <v>110</v>
      </c>
      <c r="AY4292" s="4" t="s">
        <v>5072</v>
      </c>
    </row>
    <row r="4293" spans="1:51" x14ac:dyDescent="0.25">
      <c r="A4293">
        <v>2020</v>
      </c>
      <c r="B4293" s="22">
        <v>44022</v>
      </c>
      <c r="C4293" s="6">
        <v>44131</v>
      </c>
      <c r="D4293" t="str">
        <f>INDEX(parametres!$B$2:$B$57,IF(ISNUMBER(MATCH(Chiffrier!E4293,parametres!$C$2:$C$57,0)),MATCH(E4293,parametres!$C$2:$C$57,0),NA()))</f>
        <v>GA-11</v>
      </c>
      <c r="E4293" t="s">
        <v>3</v>
      </c>
      <c r="F4293" t="s">
        <v>112</v>
      </c>
      <c r="G4293" s="4">
        <f t="shared" si="92"/>
        <v>15.571428571428571</v>
      </c>
      <c r="H4293">
        <f>INDEX(Sites_coordo!$C$2:$C$62,IF(ISNUMBER(MATCH(Chiffrier!E4293,Sites_coordo!$A$2:$A$62,0)),MATCH(Chiffrier!E4293,Sites_coordo!$A$2:$A$62,0),NA()))</f>
        <v>48.847217000000001</v>
      </c>
      <c r="I4293">
        <f>INDEX(Sites_coordo!$B$2:$B$62,IF(ISNUMBER(MATCH(Chiffrier!E4293,Sites_coordo!$A$2:$A$62,0)),MATCH(Chiffrier!E4293,Sites_coordo!$A$2:$A$62,0),NA()))</f>
        <v>-64.468549999999993</v>
      </c>
      <c r="J4293" t="s">
        <v>105</v>
      </c>
      <c r="K4293" t="s">
        <v>105</v>
      </c>
      <c r="L4293" s="4">
        <v>20315561</v>
      </c>
      <c r="M4293" t="s">
        <v>151</v>
      </c>
      <c r="N4293" s="4">
        <v>7</v>
      </c>
      <c r="O4293" s="4" t="s">
        <v>107</v>
      </c>
      <c r="P4293" s="4">
        <v>1</v>
      </c>
      <c r="Q4293" s="4" t="s">
        <v>4570</v>
      </c>
      <c r="R4293" s="4">
        <v>0</v>
      </c>
      <c r="S4293">
        <v>0</v>
      </c>
      <c r="T4293" s="4" t="s">
        <v>106</v>
      </c>
      <c r="U4293" s="4">
        <v>0</v>
      </c>
      <c r="V4293" s="4" t="s">
        <v>106</v>
      </c>
      <c r="W4293" s="4">
        <v>0</v>
      </c>
      <c r="X4293" s="4">
        <v>0</v>
      </c>
      <c r="Y4293" s="4">
        <v>0</v>
      </c>
      <c r="Z4293" s="4">
        <v>0</v>
      </c>
      <c r="AA4293" s="4">
        <v>0</v>
      </c>
      <c r="AB4293" s="4">
        <v>2</v>
      </c>
      <c r="AC4293" s="4">
        <v>0</v>
      </c>
      <c r="AD4293" s="4">
        <v>0</v>
      </c>
      <c r="AE4293" s="4">
        <v>0</v>
      </c>
      <c r="AF4293" s="4">
        <v>0</v>
      </c>
      <c r="AH4293" s="6">
        <v>44131</v>
      </c>
      <c r="AI4293" t="s">
        <v>106</v>
      </c>
      <c r="AJ4293" t="s">
        <v>106</v>
      </c>
      <c r="AK4293" t="s">
        <v>106</v>
      </c>
      <c r="AL4293" s="3">
        <v>5.7</v>
      </c>
      <c r="AM4293" s="4">
        <v>21.8</v>
      </c>
      <c r="AN4293" t="s">
        <v>106</v>
      </c>
      <c r="AO4293" t="s">
        <v>106</v>
      </c>
      <c r="AP4293" t="s">
        <v>106</v>
      </c>
      <c r="AQ4293" t="s">
        <v>106</v>
      </c>
      <c r="AR4293" t="s">
        <v>106</v>
      </c>
      <c r="AS4293" t="s">
        <v>106</v>
      </c>
      <c r="AT4293" t="s">
        <v>106</v>
      </c>
      <c r="AU4293" t="s">
        <v>108</v>
      </c>
      <c r="AV4293" t="s">
        <v>109</v>
      </c>
      <c r="AW4293" t="s">
        <v>110</v>
      </c>
      <c r="AY4293" s="4" t="s">
        <v>5072</v>
      </c>
    </row>
    <row r="4294" spans="1:51" x14ac:dyDescent="0.25">
      <c r="A4294">
        <v>2020</v>
      </c>
      <c r="B4294" s="22">
        <v>44022</v>
      </c>
      <c r="C4294" s="6">
        <v>44131</v>
      </c>
      <c r="D4294" t="str">
        <f>INDEX(parametres!$B$2:$B$57,IF(ISNUMBER(MATCH(Chiffrier!E4294,parametres!$C$2:$C$57,0)),MATCH(E4294,parametres!$C$2:$C$57,0),NA()))</f>
        <v>GA-11</v>
      </c>
      <c r="E4294" t="s">
        <v>3</v>
      </c>
      <c r="F4294" t="s">
        <v>112</v>
      </c>
      <c r="G4294" s="4">
        <f t="shared" si="92"/>
        <v>15.571428571428571</v>
      </c>
      <c r="H4294">
        <f>INDEX(Sites_coordo!$C$2:$C$62,IF(ISNUMBER(MATCH(Chiffrier!E4294,Sites_coordo!$A$2:$A$62,0)),MATCH(Chiffrier!E4294,Sites_coordo!$A$2:$A$62,0),NA()))</f>
        <v>48.847217000000001</v>
      </c>
      <c r="I4294">
        <f>INDEX(Sites_coordo!$B$2:$B$62,IF(ISNUMBER(MATCH(Chiffrier!E4294,Sites_coordo!$A$2:$A$62,0)),MATCH(Chiffrier!E4294,Sites_coordo!$A$2:$A$62,0),NA()))</f>
        <v>-64.468549999999993</v>
      </c>
      <c r="J4294" t="s">
        <v>105</v>
      </c>
      <c r="K4294" t="s">
        <v>105</v>
      </c>
      <c r="L4294" s="4">
        <v>20315561</v>
      </c>
      <c r="M4294" t="s">
        <v>151</v>
      </c>
      <c r="N4294" s="4">
        <v>8</v>
      </c>
      <c r="O4294" s="4" t="s">
        <v>121</v>
      </c>
      <c r="P4294" s="4">
        <v>1</v>
      </c>
      <c r="Q4294" s="4" t="s">
        <v>4575</v>
      </c>
      <c r="R4294" s="4">
        <v>0</v>
      </c>
      <c r="S4294">
        <v>0</v>
      </c>
      <c r="T4294" s="4" t="s">
        <v>106</v>
      </c>
      <c r="U4294" s="4">
        <v>0</v>
      </c>
      <c r="V4294" s="4" t="s">
        <v>106</v>
      </c>
      <c r="W4294" s="4">
        <v>0</v>
      </c>
      <c r="X4294" s="4">
        <v>0</v>
      </c>
      <c r="Y4294" s="4">
        <v>0</v>
      </c>
      <c r="Z4294" s="4">
        <v>0</v>
      </c>
      <c r="AA4294" s="4">
        <v>0</v>
      </c>
      <c r="AB4294" s="4">
        <v>3</v>
      </c>
      <c r="AC4294" s="4">
        <v>0</v>
      </c>
      <c r="AD4294" s="4">
        <v>0</v>
      </c>
      <c r="AE4294" s="4">
        <v>0</v>
      </c>
      <c r="AF4294" s="4">
        <v>0</v>
      </c>
      <c r="AH4294" s="6">
        <v>44131</v>
      </c>
      <c r="AI4294" t="s">
        <v>106</v>
      </c>
      <c r="AJ4294" t="s">
        <v>106</v>
      </c>
      <c r="AK4294" t="s">
        <v>106</v>
      </c>
      <c r="AL4294" s="3">
        <v>5.7</v>
      </c>
      <c r="AM4294" s="4">
        <v>21.8</v>
      </c>
      <c r="AN4294" t="s">
        <v>106</v>
      </c>
      <c r="AO4294" t="s">
        <v>106</v>
      </c>
      <c r="AP4294" t="s">
        <v>106</v>
      </c>
      <c r="AQ4294" t="s">
        <v>106</v>
      </c>
      <c r="AR4294" t="s">
        <v>106</v>
      </c>
      <c r="AS4294" t="s">
        <v>106</v>
      </c>
      <c r="AT4294" t="s">
        <v>106</v>
      </c>
      <c r="AU4294" t="s">
        <v>108</v>
      </c>
      <c r="AV4294" t="s">
        <v>109</v>
      </c>
      <c r="AW4294" t="s">
        <v>110</v>
      </c>
      <c r="AY4294" s="4" t="s">
        <v>5072</v>
      </c>
    </row>
    <row r="4295" spans="1:51" x14ac:dyDescent="0.25">
      <c r="A4295">
        <v>2020</v>
      </c>
      <c r="B4295" s="22">
        <v>44022</v>
      </c>
      <c r="C4295" s="6">
        <v>44131</v>
      </c>
      <c r="D4295" t="str">
        <f>INDEX(parametres!$B$2:$B$57,IF(ISNUMBER(MATCH(Chiffrier!E4295,parametres!$C$2:$C$57,0)),MATCH(E4295,parametres!$C$2:$C$57,0),NA()))</f>
        <v>GA-11</v>
      </c>
      <c r="E4295" t="s">
        <v>3</v>
      </c>
      <c r="F4295" t="s">
        <v>112</v>
      </c>
      <c r="G4295" s="4">
        <f t="shared" si="92"/>
        <v>15.571428571428571</v>
      </c>
      <c r="H4295">
        <f>INDEX(Sites_coordo!$C$2:$C$62,IF(ISNUMBER(MATCH(Chiffrier!E4295,Sites_coordo!$A$2:$A$62,0)),MATCH(Chiffrier!E4295,Sites_coordo!$A$2:$A$62,0),NA()))</f>
        <v>48.847217000000001</v>
      </c>
      <c r="I4295">
        <f>INDEX(Sites_coordo!$B$2:$B$62,IF(ISNUMBER(MATCH(Chiffrier!E4295,Sites_coordo!$A$2:$A$62,0)),MATCH(Chiffrier!E4295,Sites_coordo!$A$2:$A$62,0),NA()))</f>
        <v>-64.468549999999993</v>
      </c>
      <c r="J4295" t="s">
        <v>105</v>
      </c>
      <c r="K4295" t="s">
        <v>105</v>
      </c>
      <c r="L4295" s="4">
        <v>20315561</v>
      </c>
      <c r="M4295" t="s">
        <v>151</v>
      </c>
      <c r="N4295" s="4">
        <v>8</v>
      </c>
      <c r="O4295" s="4" t="s">
        <v>121</v>
      </c>
      <c r="P4295" s="4">
        <v>2</v>
      </c>
      <c r="Q4295" s="4" t="s">
        <v>4576</v>
      </c>
      <c r="R4295" s="4">
        <v>0</v>
      </c>
      <c r="S4295">
        <v>0</v>
      </c>
      <c r="T4295" s="4" t="s">
        <v>106</v>
      </c>
      <c r="U4295" s="4">
        <v>0</v>
      </c>
      <c r="V4295" s="4" t="s">
        <v>106</v>
      </c>
      <c r="W4295" s="4">
        <v>0</v>
      </c>
      <c r="X4295" s="4">
        <v>0</v>
      </c>
      <c r="Y4295" s="4">
        <v>0</v>
      </c>
      <c r="Z4295" s="4">
        <v>0</v>
      </c>
      <c r="AA4295" s="4">
        <v>0</v>
      </c>
      <c r="AB4295" s="4">
        <v>3</v>
      </c>
      <c r="AC4295" s="4">
        <v>0</v>
      </c>
      <c r="AD4295" s="4">
        <v>0</v>
      </c>
      <c r="AE4295" s="4">
        <v>0</v>
      </c>
      <c r="AF4295" s="4">
        <v>0</v>
      </c>
      <c r="AH4295" s="6">
        <v>44131</v>
      </c>
      <c r="AI4295" t="s">
        <v>106</v>
      </c>
      <c r="AJ4295" t="s">
        <v>106</v>
      </c>
      <c r="AK4295" t="s">
        <v>106</v>
      </c>
      <c r="AL4295" s="3">
        <v>5.7</v>
      </c>
      <c r="AM4295" s="4">
        <v>21.8</v>
      </c>
      <c r="AN4295" t="s">
        <v>106</v>
      </c>
      <c r="AO4295" t="s">
        <v>106</v>
      </c>
      <c r="AP4295" t="s">
        <v>106</v>
      </c>
      <c r="AQ4295" t="s">
        <v>106</v>
      </c>
      <c r="AR4295" t="s">
        <v>106</v>
      </c>
      <c r="AS4295" t="s">
        <v>106</v>
      </c>
      <c r="AT4295" t="s">
        <v>106</v>
      </c>
      <c r="AU4295" t="s">
        <v>108</v>
      </c>
      <c r="AV4295" t="s">
        <v>109</v>
      </c>
      <c r="AW4295" t="s">
        <v>110</v>
      </c>
      <c r="AY4295" s="4" t="s">
        <v>5072</v>
      </c>
    </row>
    <row r="4296" spans="1:51" x14ac:dyDescent="0.25">
      <c r="A4296">
        <v>2020</v>
      </c>
      <c r="B4296" s="22">
        <v>44022</v>
      </c>
      <c r="C4296" s="6">
        <v>44131</v>
      </c>
      <c r="D4296" t="str">
        <f>INDEX(parametres!$B$2:$B$57,IF(ISNUMBER(MATCH(Chiffrier!E4296,parametres!$C$2:$C$57,0)),MATCH(E4296,parametres!$C$2:$C$57,0),NA()))</f>
        <v>GA-11</v>
      </c>
      <c r="E4296" t="s">
        <v>3</v>
      </c>
      <c r="F4296" t="s">
        <v>112</v>
      </c>
      <c r="G4296" s="4">
        <f t="shared" si="92"/>
        <v>15.571428571428571</v>
      </c>
      <c r="H4296">
        <f>INDEX(Sites_coordo!$C$2:$C$62,IF(ISNUMBER(MATCH(Chiffrier!E4296,Sites_coordo!$A$2:$A$62,0)),MATCH(Chiffrier!E4296,Sites_coordo!$A$2:$A$62,0),NA()))</f>
        <v>48.847217000000001</v>
      </c>
      <c r="I4296">
        <f>INDEX(Sites_coordo!$B$2:$B$62,IF(ISNUMBER(MATCH(Chiffrier!E4296,Sites_coordo!$A$2:$A$62,0)),MATCH(Chiffrier!E4296,Sites_coordo!$A$2:$A$62,0),NA()))</f>
        <v>-64.468549999999993</v>
      </c>
      <c r="J4296" t="s">
        <v>105</v>
      </c>
      <c r="K4296" t="s">
        <v>105</v>
      </c>
      <c r="L4296" s="4">
        <v>20315561</v>
      </c>
      <c r="M4296" t="s">
        <v>151</v>
      </c>
      <c r="N4296" s="4">
        <v>8</v>
      </c>
      <c r="O4296" s="4" t="s">
        <v>121</v>
      </c>
      <c r="P4296" s="4">
        <v>3</v>
      </c>
      <c r="Q4296" s="4" t="s">
        <v>4577</v>
      </c>
      <c r="R4296" s="4">
        <v>0</v>
      </c>
      <c r="S4296">
        <v>0</v>
      </c>
      <c r="T4296" s="4" t="s">
        <v>106</v>
      </c>
      <c r="U4296" s="4">
        <v>0</v>
      </c>
      <c r="V4296" s="4" t="s">
        <v>106</v>
      </c>
      <c r="W4296" s="4">
        <v>0</v>
      </c>
      <c r="X4296" s="4">
        <v>0</v>
      </c>
      <c r="Y4296" s="4">
        <v>0</v>
      </c>
      <c r="Z4296" s="4">
        <v>0</v>
      </c>
      <c r="AA4296" s="4">
        <v>0</v>
      </c>
      <c r="AB4296" s="4">
        <v>3</v>
      </c>
      <c r="AC4296" s="4">
        <v>0</v>
      </c>
      <c r="AD4296" s="4">
        <v>0</v>
      </c>
      <c r="AE4296" s="4">
        <v>0</v>
      </c>
      <c r="AF4296" s="4">
        <v>0</v>
      </c>
      <c r="AH4296" s="6">
        <v>44131</v>
      </c>
      <c r="AI4296" t="s">
        <v>106</v>
      </c>
      <c r="AJ4296" t="s">
        <v>106</v>
      </c>
      <c r="AK4296" t="s">
        <v>106</v>
      </c>
      <c r="AL4296" s="3">
        <v>5.7</v>
      </c>
      <c r="AM4296" s="4">
        <v>21.8</v>
      </c>
      <c r="AN4296" t="s">
        <v>106</v>
      </c>
      <c r="AO4296" t="s">
        <v>106</v>
      </c>
      <c r="AP4296" t="s">
        <v>106</v>
      </c>
      <c r="AQ4296" t="s">
        <v>106</v>
      </c>
      <c r="AR4296" t="s">
        <v>106</v>
      </c>
      <c r="AS4296" t="s">
        <v>106</v>
      </c>
      <c r="AT4296" t="s">
        <v>106</v>
      </c>
      <c r="AU4296" t="s">
        <v>108</v>
      </c>
      <c r="AV4296" t="s">
        <v>109</v>
      </c>
      <c r="AW4296" t="s">
        <v>110</v>
      </c>
      <c r="AY4296" s="4" t="s">
        <v>5072</v>
      </c>
    </row>
    <row r="4297" spans="1:51" x14ac:dyDescent="0.25">
      <c r="A4297">
        <v>2020</v>
      </c>
      <c r="B4297" s="22">
        <v>44022</v>
      </c>
      <c r="C4297" s="6">
        <v>44131</v>
      </c>
      <c r="D4297" t="str">
        <f>INDEX(parametres!$B$2:$B$57,IF(ISNUMBER(MATCH(Chiffrier!E4297,parametres!$C$2:$C$57,0)),MATCH(E4297,parametres!$C$2:$C$57,0),NA()))</f>
        <v>GA-11</v>
      </c>
      <c r="E4297" t="s">
        <v>3</v>
      </c>
      <c r="F4297" t="s">
        <v>112</v>
      </c>
      <c r="G4297" s="4">
        <f t="shared" si="92"/>
        <v>15.571428571428571</v>
      </c>
      <c r="H4297">
        <f>INDEX(Sites_coordo!$C$2:$C$62,IF(ISNUMBER(MATCH(Chiffrier!E4297,Sites_coordo!$A$2:$A$62,0)),MATCH(Chiffrier!E4297,Sites_coordo!$A$2:$A$62,0),NA()))</f>
        <v>48.847217000000001</v>
      </c>
      <c r="I4297">
        <f>INDEX(Sites_coordo!$B$2:$B$62,IF(ISNUMBER(MATCH(Chiffrier!E4297,Sites_coordo!$A$2:$A$62,0)),MATCH(Chiffrier!E4297,Sites_coordo!$A$2:$A$62,0),NA()))</f>
        <v>-64.468549999999993</v>
      </c>
      <c r="J4297" t="s">
        <v>105</v>
      </c>
      <c r="K4297" t="s">
        <v>105</v>
      </c>
      <c r="L4297" s="4">
        <v>20315561</v>
      </c>
      <c r="M4297" t="s">
        <v>151</v>
      </c>
      <c r="N4297" s="4">
        <v>8</v>
      </c>
      <c r="O4297" s="4" t="s">
        <v>107</v>
      </c>
      <c r="P4297" s="4">
        <v>1</v>
      </c>
      <c r="Q4297" s="4" t="s">
        <v>4571</v>
      </c>
      <c r="R4297" s="4">
        <v>0</v>
      </c>
      <c r="S4297">
        <v>0</v>
      </c>
      <c r="T4297" s="4" t="s">
        <v>106</v>
      </c>
      <c r="U4297" s="4">
        <v>0</v>
      </c>
      <c r="V4297" s="4" t="s">
        <v>106</v>
      </c>
      <c r="W4297" s="4">
        <v>0</v>
      </c>
      <c r="X4297" s="4">
        <v>0</v>
      </c>
      <c r="Y4297" s="4">
        <v>0</v>
      </c>
      <c r="Z4297" s="4">
        <v>0</v>
      </c>
      <c r="AA4297" s="4">
        <v>0</v>
      </c>
      <c r="AB4297" s="4">
        <v>2</v>
      </c>
      <c r="AC4297" s="4">
        <v>0</v>
      </c>
      <c r="AD4297" s="4">
        <v>0</v>
      </c>
      <c r="AE4297" s="4">
        <v>0</v>
      </c>
      <c r="AF4297" s="4">
        <v>0</v>
      </c>
      <c r="AH4297" s="6">
        <v>44131</v>
      </c>
      <c r="AI4297" t="s">
        <v>106</v>
      </c>
      <c r="AJ4297" t="s">
        <v>106</v>
      </c>
      <c r="AK4297" t="s">
        <v>106</v>
      </c>
      <c r="AL4297" s="3">
        <v>5.7</v>
      </c>
      <c r="AM4297" s="4">
        <v>21.8</v>
      </c>
      <c r="AN4297" t="s">
        <v>106</v>
      </c>
      <c r="AO4297" t="s">
        <v>106</v>
      </c>
      <c r="AP4297" t="s">
        <v>106</v>
      </c>
      <c r="AQ4297" t="s">
        <v>106</v>
      </c>
      <c r="AR4297" t="s">
        <v>106</v>
      </c>
      <c r="AS4297" t="s">
        <v>106</v>
      </c>
      <c r="AT4297" t="s">
        <v>106</v>
      </c>
      <c r="AU4297" t="s">
        <v>108</v>
      </c>
      <c r="AV4297" t="s">
        <v>109</v>
      </c>
      <c r="AW4297" t="s">
        <v>110</v>
      </c>
      <c r="AY4297" s="4" t="s">
        <v>5072</v>
      </c>
    </row>
    <row r="4298" spans="1:51" x14ac:dyDescent="0.25">
      <c r="A4298">
        <v>2020</v>
      </c>
      <c r="B4298" s="22">
        <v>44022</v>
      </c>
      <c r="C4298" s="6">
        <v>44131</v>
      </c>
      <c r="D4298" t="str">
        <f>INDEX(parametres!$B$2:$B$57,IF(ISNUMBER(MATCH(Chiffrier!E4298,parametres!$C$2:$C$57,0)),MATCH(E4298,parametres!$C$2:$C$57,0),NA()))</f>
        <v>GA-11</v>
      </c>
      <c r="E4298" t="s">
        <v>3</v>
      </c>
      <c r="F4298" t="s">
        <v>112</v>
      </c>
      <c r="G4298" s="4">
        <f t="shared" si="92"/>
        <v>15.571428571428571</v>
      </c>
      <c r="H4298">
        <f>INDEX(Sites_coordo!$C$2:$C$62,IF(ISNUMBER(MATCH(Chiffrier!E4298,Sites_coordo!$A$2:$A$62,0)),MATCH(Chiffrier!E4298,Sites_coordo!$A$2:$A$62,0),NA()))</f>
        <v>48.847217000000001</v>
      </c>
      <c r="I4298">
        <f>INDEX(Sites_coordo!$B$2:$B$62,IF(ISNUMBER(MATCH(Chiffrier!E4298,Sites_coordo!$A$2:$A$62,0)),MATCH(Chiffrier!E4298,Sites_coordo!$A$2:$A$62,0),NA()))</f>
        <v>-64.468549999999993</v>
      </c>
      <c r="J4298" t="s">
        <v>105</v>
      </c>
      <c r="K4298" t="s">
        <v>105</v>
      </c>
      <c r="L4298" s="4">
        <v>20315561</v>
      </c>
      <c r="M4298" t="s">
        <v>151</v>
      </c>
      <c r="N4298" s="4">
        <v>9</v>
      </c>
      <c r="O4298" s="4" t="s">
        <v>121</v>
      </c>
      <c r="P4298" s="4">
        <v>1</v>
      </c>
      <c r="Q4298" s="4" t="s">
        <v>4579</v>
      </c>
      <c r="R4298" s="4">
        <v>0</v>
      </c>
      <c r="S4298">
        <v>0</v>
      </c>
      <c r="T4298" s="4" t="s">
        <v>106</v>
      </c>
      <c r="U4298" s="4">
        <v>0</v>
      </c>
      <c r="V4298" s="4" t="s">
        <v>106</v>
      </c>
      <c r="W4298" s="4">
        <v>0</v>
      </c>
      <c r="X4298" s="4">
        <v>0</v>
      </c>
      <c r="Y4298" s="4">
        <v>0</v>
      </c>
      <c r="Z4298" s="4">
        <v>0</v>
      </c>
      <c r="AA4298" s="4">
        <v>0</v>
      </c>
      <c r="AB4298" s="4">
        <v>1</v>
      </c>
      <c r="AC4298" s="4">
        <v>0</v>
      </c>
      <c r="AD4298" s="4">
        <v>0</v>
      </c>
      <c r="AE4298" s="4">
        <v>0</v>
      </c>
      <c r="AF4298" s="4">
        <v>0</v>
      </c>
      <c r="AH4298" s="6">
        <v>44131</v>
      </c>
      <c r="AI4298" t="s">
        <v>106</v>
      </c>
      <c r="AJ4298" t="s">
        <v>106</v>
      </c>
      <c r="AK4298" t="s">
        <v>106</v>
      </c>
      <c r="AL4298" s="3">
        <v>5.7</v>
      </c>
      <c r="AM4298" s="4">
        <v>21.8</v>
      </c>
      <c r="AN4298" t="s">
        <v>106</v>
      </c>
      <c r="AO4298" t="s">
        <v>106</v>
      </c>
      <c r="AP4298" t="s">
        <v>106</v>
      </c>
      <c r="AQ4298" t="s">
        <v>106</v>
      </c>
      <c r="AR4298" t="s">
        <v>106</v>
      </c>
      <c r="AS4298" t="s">
        <v>106</v>
      </c>
      <c r="AT4298" t="s">
        <v>106</v>
      </c>
      <c r="AU4298" t="s">
        <v>108</v>
      </c>
      <c r="AV4298" t="s">
        <v>109</v>
      </c>
      <c r="AW4298" t="s">
        <v>110</v>
      </c>
      <c r="AY4298" s="4" t="s">
        <v>5072</v>
      </c>
    </row>
    <row r="4299" spans="1:51" x14ac:dyDescent="0.25">
      <c r="A4299">
        <v>2020</v>
      </c>
      <c r="B4299" s="22">
        <v>44022</v>
      </c>
      <c r="C4299" s="6">
        <v>44131</v>
      </c>
      <c r="D4299" t="str">
        <f>INDEX(parametres!$B$2:$B$57,IF(ISNUMBER(MATCH(Chiffrier!E4299,parametres!$C$2:$C$57,0)),MATCH(E4299,parametres!$C$2:$C$57,0),NA()))</f>
        <v>GA-11</v>
      </c>
      <c r="E4299" t="s">
        <v>3</v>
      </c>
      <c r="F4299" t="s">
        <v>112</v>
      </c>
      <c r="G4299" s="4">
        <f t="shared" si="92"/>
        <v>15.571428571428571</v>
      </c>
      <c r="H4299">
        <f>INDEX(Sites_coordo!$C$2:$C$62,IF(ISNUMBER(MATCH(Chiffrier!E4299,Sites_coordo!$A$2:$A$62,0)),MATCH(Chiffrier!E4299,Sites_coordo!$A$2:$A$62,0),NA()))</f>
        <v>48.847217000000001</v>
      </c>
      <c r="I4299">
        <f>INDEX(Sites_coordo!$B$2:$B$62,IF(ISNUMBER(MATCH(Chiffrier!E4299,Sites_coordo!$A$2:$A$62,0)),MATCH(Chiffrier!E4299,Sites_coordo!$A$2:$A$62,0),NA()))</f>
        <v>-64.468549999999993</v>
      </c>
      <c r="J4299" t="s">
        <v>105</v>
      </c>
      <c r="K4299" t="s">
        <v>105</v>
      </c>
      <c r="L4299" s="4">
        <v>20315561</v>
      </c>
      <c r="M4299" t="s">
        <v>151</v>
      </c>
      <c r="N4299" s="4">
        <v>9</v>
      </c>
      <c r="O4299" s="4" t="s">
        <v>121</v>
      </c>
      <c r="P4299" s="4">
        <v>2</v>
      </c>
      <c r="Q4299" s="4" t="s">
        <v>4580</v>
      </c>
      <c r="R4299" s="4">
        <v>0</v>
      </c>
      <c r="S4299">
        <v>0</v>
      </c>
      <c r="T4299" s="4" t="s">
        <v>106</v>
      </c>
      <c r="U4299" s="4">
        <v>0</v>
      </c>
      <c r="V4299" s="4" t="s">
        <v>106</v>
      </c>
      <c r="W4299" s="4">
        <v>0</v>
      </c>
      <c r="X4299" s="4">
        <v>0</v>
      </c>
      <c r="Y4299" s="4">
        <v>0</v>
      </c>
      <c r="Z4299" s="4">
        <v>0</v>
      </c>
      <c r="AA4299" s="4">
        <v>0</v>
      </c>
      <c r="AB4299" s="4">
        <v>1</v>
      </c>
      <c r="AC4299" s="4">
        <v>0</v>
      </c>
      <c r="AD4299" s="4">
        <v>0</v>
      </c>
      <c r="AE4299" s="4">
        <v>0</v>
      </c>
      <c r="AF4299" s="4">
        <v>0</v>
      </c>
      <c r="AH4299" s="6">
        <v>44131</v>
      </c>
      <c r="AI4299" t="s">
        <v>106</v>
      </c>
      <c r="AJ4299" t="s">
        <v>106</v>
      </c>
      <c r="AK4299" t="s">
        <v>106</v>
      </c>
      <c r="AL4299" s="3">
        <v>5.7</v>
      </c>
      <c r="AM4299" s="4">
        <v>21.8</v>
      </c>
      <c r="AN4299" t="s">
        <v>106</v>
      </c>
      <c r="AO4299" t="s">
        <v>106</v>
      </c>
      <c r="AP4299" t="s">
        <v>106</v>
      </c>
      <c r="AQ4299" t="s">
        <v>106</v>
      </c>
      <c r="AR4299" t="s">
        <v>106</v>
      </c>
      <c r="AS4299" t="s">
        <v>106</v>
      </c>
      <c r="AT4299" t="s">
        <v>106</v>
      </c>
      <c r="AU4299" t="s">
        <v>108</v>
      </c>
      <c r="AV4299" t="s">
        <v>109</v>
      </c>
      <c r="AW4299" t="s">
        <v>110</v>
      </c>
      <c r="AY4299" s="4" t="s">
        <v>5072</v>
      </c>
    </row>
    <row r="4300" spans="1:51" x14ac:dyDescent="0.25">
      <c r="A4300">
        <v>2020</v>
      </c>
      <c r="B4300" s="22">
        <v>44022</v>
      </c>
      <c r="C4300" s="6">
        <v>44131</v>
      </c>
      <c r="D4300" t="str">
        <f>INDEX(parametres!$B$2:$B$57,IF(ISNUMBER(MATCH(Chiffrier!E4300,parametres!$C$2:$C$57,0)),MATCH(E4300,parametres!$C$2:$C$57,0),NA()))</f>
        <v>GA-11</v>
      </c>
      <c r="E4300" t="s">
        <v>3</v>
      </c>
      <c r="F4300" t="s">
        <v>112</v>
      </c>
      <c r="G4300" s="4">
        <f t="shared" si="92"/>
        <v>15.571428571428571</v>
      </c>
      <c r="H4300">
        <f>INDEX(Sites_coordo!$C$2:$C$62,IF(ISNUMBER(MATCH(Chiffrier!E4300,Sites_coordo!$A$2:$A$62,0)),MATCH(Chiffrier!E4300,Sites_coordo!$A$2:$A$62,0),NA()))</f>
        <v>48.847217000000001</v>
      </c>
      <c r="I4300">
        <f>INDEX(Sites_coordo!$B$2:$B$62,IF(ISNUMBER(MATCH(Chiffrier!E4300,Sites_coordo!$A$2:$A$62,0)),MATCH(Chiffrier!E4300,Sites_coordo!$A$2:$A$62,0),NA()))</f>
        <v>-64.468549999999993</v>
      </c>
      <c r="J4300" t="s">
        <v>105</v>
      </c>
      <c r="K4300" t="s">
        <v>105</v>
      </c>
      <c r="L4300" s="4">
        <v>20315561</v>
      </c>
      <c r="M4300" t="s">
        <v>151</v>
      </c>
      <c r="N4300" s="4">
        <v>9</v>
      </c>
      <c r="O4300" s="4" t="s">
        <v>121</v>
      </c>
      <c r="P4300" s="4">
        <v>3</v>
      </c>
      <c r="Q4300" s="4" t="s">
        <v>4581</v>
      </c>
      <c r="R4300" s="4">
        <v>0</v>
      </c>
      <c r="S4300">
        <v>0</v>
      </c>
      <c r="T4300" s="4" t="s">
        <v>106</v>
      </c>
      <c r="U4300" s="4">
        <v>0</v>
      </c>
      <c r="V4300" s="4" t="s">
        <v>106</v>
      </c>
      <c r="W4300" s="4">
        <v>0</v>
      </c>
      <c r="X4300" s="4">
        <v>0</v>
      </c>
      <c r="Y4300" s="4">
        <v>0</v>
      </c>
      <c r="Z4300" s="4">
        <v>0</v>
      </c>
      <c r="AA4300" s="4">
        <v>0</v>
      </c>
      <c r="AB4300" s="4">
        <v>1</v>
      </c>
      <c r="AC4300" s="4">
        <v>0</v>
      </c>
      <c r="AD4300" s="4">
        <v>0</v>
      </c>
      <c r="AE4300" s="4">
        <v>0</v>
      </c>
      <c r="AF4300" s="4">
        <v>0</v>
      </c>
      <c r="AH4300" s="6">
        <v>44131</v>
      </c>
      <c r="AI4300" t="s">
        <v>106</v>
      </c>
      <c r="AJ4300" t="s">
        <v>106</v>
      </c>
      <c r="AK4300" t="s">
        <v>106</v>
      </c>
      <c r="AL4300" s="3">
        <v>5.7</v>
      </c>
      <c r="AM4300" s="4">
        <v>21.8</v>
      </c>
      <c r="AN4300" t="s">
        <v>106</v>
      </c>
      <c r="AO4300" t="s">
        <v>106</v>
      </c>
      <c r="AP4300" t="s">
        <v>106</v>
      </c>
      <c r="AQ4300" t="s">
        <v>106</v>
      </c>
      <c r="AR4300" t="s">
        <v>106</v>
      </c>
      <c r="AS4300" t="s">
        <v>106</v>
      </c>
      <c r="AT4300" t="s">
        <v>106</v>
      </c>
      <c r="AU4300" t="s">
        <v>108</v>
      </c>
      <c r="AV4300" t="s">
        <v>109</v>
      </c>
      <c r="AW4300" t="s">
        <v>110</v>
      </c>
      <c r="AY4300" s="4" t="s">
        <v>5072</v>
      </c>
    </row>
    <row r="4301" spans="1:51" x14ac:dyDescent="0.25">
      <c r="A4301">
        <v>2020</v>
      </c>
      <c r="B4301" s="22">
        <v>44022</v>
      </c>
      <c r="C4301" s="6">
        <v>44131</v>
      </c>
      <c r="D4301" t="str">
        <f>INDEX(parametres!$B$2:$B$57,IF(ISNUMBER(MATCH(Chiffrier!E4301,parametres!$C$2:$C$57,0)),MATCH(E4301,parametres!$C$2:$C$57,0),NA()))</f>
        <v>GA-11</v>
      </c>
      <c r="E4301" t="s">
        <v>3</v>
      </c>
      <c r="F4301" t="s">
        <v>112</v>
      </c>
      <c r="G4301" s="4">
        <f t="shared" si="92"/>
        <v>15.571428571428571</v>
      </c>
      <c r="H4301">
        <f>INDEX(Sites_coordo!$C$2:$C$62,IF(ISNUMBER(MATCH(Chiffrier!E4301,Sites_coordo!$A$2:$A$62,0)),MATCH(Chiffrier!E4301,Sites_coordo!$A$2:$A$62,0),NA()))</f>
        <v>48.847217000000001</v>
      </c>
      <c r="I4301">
        <f>INDEX(Sites_coordo!$B$2:$B$62,IF(ISNUMBER(MATCH(Chiffrier!E4301,Sites_coordo!$A$2:$A$62,0)),MATCH(Chiffrier!E4301,Sites_coordo!$A$2:$A$62,0),NA()))</f>
        <v>-64.468549999999993</v>
      </c>
      <c r="J4301" t="s">
        <v>105</v>
      </c>
      <c r="K4301" t="s">
        <v>105</v>
      </c>
      <c r="L4301" s="4">
        <v>20315561</v>
      </c>
      <c r="M4301" t="s">
        <v>151</v>
      </c>
      <c r="N4301" s="4">
        <v>9</v>
      </c>
      <c r="O4301" s="4" t="s">
        <v>107</v>
      </c>
      <c r="P4301" s="4">
        <v>1</v>
      </c>
      <c r="Q4301" s="4" t="s">
        <v>4578</v>
      </c>
      <c r="R4301" s="4">
        <v>0</v>
      </c>
      <c r="S4301">
        <v>0</v>
      </c>
      <c r="T4301" s="4" t="s">
        <v>106</v>
      </c>
      <c r="U4301" s="4">
        <v>0</v>
      </c>
      <c r="V4301" s="4" t="s">
        <v>106</v>
      </c>
      <c r="W4301" s="4">
        <v>0</v>
      </c>
      <c r="X4301" s="4">
        <v>0</v>
      </c>
      <c r="Y4301" s="4">
        <v>0</v>
      </c>
      <c r="Z4301" s="4">
        <v>0</v>
      </c>
      <c r="AA4301" s="4">
        <v>0</v>
      </c>
      <c r="AB4301" s="4">
        <v>2</v>
      </c>
      <c r="AC4301" s="4">
        <v>0</v>
      </c>
      <c r="AD4301" s="4">
        <v>0</v>
      </c>
      <c r="AE4301" s="4">
        <v>0</v>
      </c>
      <c r="AF4301" s="4">
        <v>0</v>
      </c>
      <c r="AH4301" s="6">
        <v>44131</v>
      </c>
      <c r="AI4301" t="s">
        <v>106</v>
      </c>
      <c r="AJ4301" t="s">
        <v>106</v>
      </c>
      <c r="AK4301" t="s">
        <v>106</v>
      </c>
      <c r="AL4301" s="3">
        <v>5.7</v>
      </c>
      <c r="AM4301" s="4">
        <v>21.8</v>
      </c>
      <c r="AN4301" t="s">
        <v>106</v>
      </c>
      <c r="AO4301" t="s">
        <v>106</v>
      </c>
      <c r="AP4301" t="s">
        <v>106</v>
      </c>
      <c r="AQ4301" t="s">
        <v>106</v>
      </c>
      <c r="AR4301" t="s">
        <v>106</v>
      </c>
      <c r="AS4301" t="s">
        <v>106</v>
      </c>
      <c r="AT4301" t="s">
        <v>106</v>
      </c>
      <c r="AU4301" t="s">
        <v>108</v>
      </c>
      <c r="AV4301" t="s">
        <v>109</v>
      </c>
      <c r="AW4301" t="s">
        <v>110</v>
      </c>
      <c r="AY4301" s="4" t="s">
        <v>5072</v>
      </c>
    </row>
    <row r="4302" spans="1:51" x14ac:dyDescent="0.25">
      <c r="A4302">
        <v>2020</v>
      </c>
      <c r="B4302" s="22">
        <v>44022</v>
      </c>
      <c r="C4302" s="6">
        <v>44131</v>
      </c>
      <c r="D4302" t="str">
        <f>INDEX(parametres!$B$2:$B$57,IF(ISNUMBER(MATCH(Chiffrier!E4302,parametres!$C$2:$C$57,0)),MATCH(E4302,parametres!$C$2:$C$57,0),NA()))</f>
        <v>GA-11</v>
      </c>
      <c r="E4302" t="s">
        <v>3</v>
      </c>
      <c r="F4302" t="s">
        <v>112</v>
      </c>
      <c r="G4302" s="4">
        <f t="shared" si="92"/>
        <v>15.571428571428571</v>
      </c>
      <c r="H4302">
        <f>INDEX(Sites_coordo!$C$2:$C$62,IF(ISNUMBER(MATCH(Chiffrier!E4302,Sites_coordo!$A$2:$A$62,0)),MATCH(Chiffrier!E4302,Sites_coordo!$A$2:$A$62,0),NA()))</f>
        <v>48.847217000000001</v>
      </c>
      <c r="I4302">
        <f>INDEX(Sites_coordo!$B$2:$B$62,IF(ISNUMBER(MATCH(Chiffrier!E4302,Sites_coordo!$A$2:$A$62,0)),MATCH(Chiffrier!E4302,Sites_coordo!$A$2:$A$62,0),NA()))</f>
        <v>-64.468549999999993</v>
      </c>
      <c r="J4302" t="s">
        <v>105</v>
      </c>
      <c r="K4302" t="s">
        <v>105</v>
      </c>
      <c r="L4302" s="4">
        <v>20315561</v>
      </c>
      <c r="M4302" t="s">
        <v>151</v>
      </c>
      <c r="N4302" s="4">
        <v>10</v>
      </c>
      <c r="O4302" s="4" t="s">
        <v>121</v>
      </c>
      <c r="P4302" s="4">
        <v>1</v>
      </c>
      <c r="Q4302" s="4" t="s">
        <v>4582</v>
      </c>
      <c r="R4302" s="4">
        <v>0</v>
      </c>
      <c r="S4302">
        <v>0</v>
      </c>
      <c r="T4302" s="4" t="s">
        <v>106</v>
      </c>
      <c r="U4302" s="4">
        <v>0</v>
      </c>
      <c r="V4302" s="4" t="s">
        <v>106</v>
      </c>
      <c r="W4302" s="4">
        <v>0</v>
      </c>
      <c r="X4302" s="4">
        <v>0</v>
      </c>
      <c r="Y4302" s="4">
        <v>0</v>
      </c>
      <c r="Z4302" s="4">
        <v>0</v>
      </c>
      <c r="AA4302" s="4">
        <v>0</v>
      </c>
      <c r="AB4302" s="4">
        <v>2</v>
      </c>
      <c r="AC4302" s="4">
        <v>0</v>
      </c>
      <c r="AD4302" s="4">
        <v>0</v>
      </c>
      <c r="AE4302" s="4">
        <v>0</v>
      </c>
      <c r="AF4302" s="4">
        <v>0</v>
      </c>
      <c r="AH4302" s="6">
        <v>44131</v>
      </c>
      <c r="AI4302" t="s">
        <v>106</v>
      </c>
      <c r="AJ4302" t="s">
        <v>106</v>
      </c>
      <c r="AK4302" t="s">
        <v>106</v>
      </c>
      <c r="AL4302" s="3">
        <v>5.7</v>
      </c>
      <c r="AM4302" s="4">
        <v>21.8</v>
      </c>
      <c r="AN4302" t="s">
        <v>106</v>
      </c>
      <c r="AO4302" t="s">
        <v>106</v>
      </c>
      <c r="AP4302" t="s">
        <v>106</v>
      </c>
      <c r="AQ4302" t="s">
        <v>106</v>
      </c>
      <c r="AR4302" t="s">
        <v>106</v>
      </c>
      <c r="AS4302" t="s">
        <v>106</v>
      </c>
      <c r="AT4302" t="s">
        <v>106</v>
      </c>
      <c r="AU4302" t="s">
        <v>108</v>
      </c>
      <c r="AV4302" t="s">
        <v>109</v>
      </c>
      <c r="AW4302" t="s">
        <v>110</v>
      </c>
      <c r="AY4302" s="4" t="s">
        <v>5072</v>
      </c>
    </row>
    <row r="4303" spans="1:51" x14ac:dyDescent="0.25">
      <c r="A4303">
        <v>2020</v>
      </c>
      <c r="B4303" s="22">
        <v>44022</v>
      </c>
      <c r="C4303" s="6">
        <v>44131</v>
      </c>
      <c r="D4303" t="str">
        <f>INDEX(parametres!$B$2:$B$57,IF(ISNUMBER(MATCH(Chiffrier!E4303,parametres!$C$2:$C$57,0)),MATCH(E4303,parametres!$C$2:$C$57,0),NA()))</f>
        <v>GA-11</v>
      </c>
      <c r="E4303" t="s">
        <v>3</v>
      </c>
      <c r="F4303" t="s">
        <v>112</v>
      </c>
      <c r="G4303" s="4">
        <f t="shared" si="92"/>
        <v>15.571428571428571</v>
      </c>
      <c r="H4303">
        <f>INDEX(Sites_coordo!$C$2:$C$62,IF(ISNUMBER(MATCH(Chiffrier!E4303,Sites_coordo!$A$2:$A$62,0)),MATCH(Chiffrier!E4303,Sites_coordo!$A$2:$A$62,0),NA()))</f>
        <v>48.847217000000001</v>
      </c>
      <c r="I4303">
        <f>INDEX(Sites_coordo!$B$2:$B$62,IF(ISNUMBER(MATCH(Chiffrier!E4303,Sites_coordo!$A$2:$A$62,0)),MATCH(Chiffrier!E4303,Sites_coordo!$A$2:$A$62,0),NA()))</f>
        <v>-64.468549999999993</v>
      </c>
      <c r="J4303" t="s">
        <v>105</v>
      </c>
      <c r="K4303" t="s">
        <v>105</v>
      </c>
      <c r="L4303" s="4">
        <v>20315561</v>
      </c>
      <c r="M4303" t="s">
        <v>151</v>
      </c>
      <c r="N4303" s="4">
        <v>10</v>
      </c>
      <c r="O4303" s="4" t="s">
        <v>121</v>
      </c>
      <c r="P4303" s="4">
        <v>2</v>
      </c>
      <c r="Q4303" s="4" t="s">
        <v>4583</v>
      </c>
      <c r="R4303" s="4">
        <v>0</v>
      </c>
      <c r="S4303">
        <v>0</v>
      </c>
      <c r="T4303" s="4" t="s">
        <v>106</v>
      </c>
      <c r="U4303" s="4">
        <v>0</v>
      </c>
      <c r="V4303" s="4" t="s">
        <v>106</v>
      </c>
      <c r="W4303" s="4">
        <v>0</v>
      </c>
      <c r="X4303" s="4">
        <v>0</v>
      </c>
      <c r="Y4303" s="4">
        <v>0</v>
      </c>
      <c r="Z4303" s="4">
        <v>0</v>
      </c>
      <c r="AA4303" s="4">
        <v>0</v>
      </c>
      <c r="AB4303" s="4">
        <v>2</v>
      </c>
      <c r="AC4303" s="4">
        <v>0</v>
      </c>
      <c r="AD4303" s="4">
        <v>0</v>
      </c>
      <c r="AE4303" s="4">
        <v>0</v>
      </c>
      <c r="AF4303" s="4">
        <v>0</v>
      </c>
      <c r="AH4303" s="6">
        <v>44131</v>
      </c>
      <c r="AI4303" t="s">
        <v>106</v>
      </c>
      <c r="AJ4303" t="s">
        <v>106</v>
      </c>
      <c r="AK4303" t="s">
        <v>106</v>
      </c>
      <c r="AL4303" s="3">
        <v>5.7</v>
      </c>
      <c r="AM4303" s="4">
        <v>21.8</v>
      </c>
      <c r="AN4303" t="s">
        <v>106</v>
      </c>
      <c r="AO4303" t="s">
        <v>106</v>
      </c>
      <c r="AP4303" t="s">
        <v>106</v>
      </c>
      <c r="AQ4303" t="s">
        <v>106</v>
      </c>
      <c r="AR4303" t="s">
        <v>106</v>
      </c>
      <c r="AS4303" t="s">
        <v>106</v>
      </c>
      <c r="AT4303" t="s">
        <v>106</v>
      </c>
      <c r="AU4303" t="s">
        <v>108</v>
      </c>
      <c r="AV4303" t="s">
        <v>109</v>
      </c>
      <c r="AW4303" t="s">
        <v>110</v>
      </c>
      <c r="AY4303" s="4" t="s">
        <v>5072</v>
      </c>
    </row>
    <row r="4304" spans="1:51" x14ac:dyDescent="0.25">
      <c r="A4304">
        <v>2020</v>
      </c>
      <c r="B4304" s="22">
        <v>44022</v>
      </c>
      <c r="C4304" s="6">
        <v>44131</v>
      </c>
      <c r="D4304" t="str">
        <f>INDEX(parametres!$B$2:$B$57,IF(ISNUMBER(MATCH(Chiffrier!E4304,parametres!$C$2:$C$57,0)),MATCH(E4304,parametres!$C$2:$C$57,0),NA()))</f>
        <v>GA-11</v>
      </c>
      <c r="E4304" t="s">
        <v>3</v>
      </c>
      <c r="F4304" t="s">
        <v>112</v>
      </c>
      <c r="G4304" s="4">
        <f t="shared" si="92"/>
        <v>15.571428571428571</v>
      </c>
      <c r="H4304">
        <f>INDEX(Sites_coordo!$C$2:$C$62,IF(ISNUMBER(MATCH(Chiffrier!E4304,Sites_coordo!$A$2:$A$62,0)),MATCH(Chiffrier!E4304,Sites_coordo!$A$2:$A$62,0),NA()))</f>
        <v>48.847217000000001</v>
      </c>
      <c r="I4304">
        <f>INDEX(Sites_coordo!$B$2:$B$62,IF(ISNUMBER(MATCH(Chiffrier!E4304,Sites_coordo!$A$2:$A$62,0)),MATCH(Chiffrier!E4304,Sites_coordo!$A$2:$A$62,0),NA()))</f>
        <v>-64.468549999999993</v>
      </c>
      <c r="J4304" t="s">
        <v>105</v>
      </c>
      <c r="K4304" t="s">
        <v>105</v>
      </c>
      <c r="L4304" s="4">
        <v>20315561</v>
      </c>
      <c r="M4304" t="s">
        <v>151</v>
      </c>
      <c r="N4304" s="4">
        <v>10</v>
      </c>
      <c r="O4304" s="4" t="s">
        <v>121</v>
      </c>
      <c r="P4304" s="4">
        <v>3</v>
      </c>
      <c r="Q4304" s="4" t="s">
        <v>4584</v>
      </c>
      <c r="R4304" s="4">
        <v>0</v>
      </c>
      <c r="S4304">
        <v>0</v>
      </c>
      <c r="T4304" s="4" t="s">
        <v>106</v>
      </c>
      <c r="U4304" s="4">
        <v>0</v>
      </c>
      <c r="V4304" s="4" t="s">
        <v>106</v>
      </c>
      <c r="W4304" s="4">
        <v>0</v>
      </c>
      <c r="X4304" s="4">
        <v>0</v>
      </c>
      <c r="Y4304" s="4">
        <v>0</v>
      </c>
      <c r="Z4304" s="4">
        <v>0</v>
      </c>
      <c r="AA4304" s="4">
        <v>0</v>
      </c>
      <c r="AB4304" s="4">
        <v>1</v>
      </c>
      <c r="AC4304" s="4">
        <v>0</v>
      </c>
      <c r="AD4304" s="4">
        <v>0</v>
      </c>
      <c r="AE4304" s="4">
        <v>0</v>
      </c>
      <c r="AF4304" s="4">
        <v>0</v>
      </c>
      <c r="AH4304" s="6">
        <v>44131</v>
      </c>
      <c r="AI4304" t="s">
        <v>106</v>
      </c>
      <c r="AJ4304" t="s">
        <v>106</v>
      </c>
      <c r="AK4304" t="s">
        <v>106</v>
      </c>
      <c r="AL4304" s="3">
        <v>5.7</v>
      </c>
      <c r="AM4304" s="4">
        <v>21.8</v>
      </c>
      <c r="AN4304" t="s">
        <v>106</v>
      </c>
      <c r="AO4304" t="s">
        <v>106</v>
      </c>
      <c r="AP4304" t="s">
        <v>106</v>
      </c>
      <c r="AQ4304" t="s">
        <v>106</v>
      </c>
      <c r="AR4304" t="s">
        <v>106</v>
      </c>
      <c r="AS4304" t="s">
        <v>106</v>
      </c>
      <c r="AT4304" t="s">
        <v>106</v>
      </c>
      <c r="AU4304" t="s">
        <v>108</v>
      </c>
      <c r="AV4304" t="s">
        <v>109</v>
      </c>
      <c r="AW4304" t="s">
        <v>110</v>
      </c>
      <c r="AY4304" s="4" t="s">
        <v>5072</v>
      </c>
    </row>
    <row r="4305" spans="1:51" s="13" customFormat="1" x14ac:dyDescent="0.25">
      <c r="A4305" s="13">
        <v>2020</v>
      </c>
      <c r="B4305" s="22">
        <v>44022</v>
      </c>
      <c r="C4305" s="16">
        <v>44131</v>
      </c>
      <c r="D4305" s="13" t="str">
        <f>INDEX(parametres!$B$2:$B$57,IF(ISNUMBER(MATCH(Chiffrier!E4305,parametres!$C$2:$C$57,0)),MATCH(E4305,parametres!$C$2:$C$57,0),NA()))</f>
        <v>GA-11</v>
      </c>
      <c r="E4305" s="13" t="s">
        <v>3</v>
      </c>
      <c r="F4305" s="13" t="s">
        <v>112</v>
      </c>
      <c r="G4305" s="14">
        <f t="shared" si="92"/>
        <v>15.571428571428571</v>
      </c>
      <c r="H4305" s="13">
        <f>INDEX(Sites_coordo!$C$2:$C$62,IF(ISNUMBER(MATCH(Chiffrier!E4305,Sites_coordo!$A$2:$A$62,0)),MATCH(Chiffrier!E4305,Sites_coordo!$A$2:$A$62,0),NA()))</f>
        <v>48.847217000000001</v>
      </c>
      <c r="I4305" s="13">
        <f>INDEX(Sites_coordo!$B$2:$B$62,IF(ISNUMBER(MATCH(Chiffrier!E4305,Sites_coordo!$A$2:$A$62,0)),MATCH(Chiffrier!E4305,Sites_coordo!$A$2:$A$62,0),NA()))</f>
        <v>-64.468549999999993</v>
      </c>
      <c r="J4305" s="13" t="s">
        <v>105</v>
      </c>
      <c r="K4305" s="13" t="s">
        <v>105</v>
      </c>
      <c r="L4305" s="14">
        <v>20315561</v>
      </c>
      <c r="M4305" s="13" t="s">
        <v>151</v>
      </c>
      <c r="N4305" s="14">
        <v>10</v>
      </c>
      <c r="O4305" s="14" t="s">
        <v>107</v>
      </c>
      <c r="P4305" s="14">
        <v>1</v>
      </c>
      <c r="Q4305" s="14" t="s">
        <v>4585</v>
      </c>
      <c r="R4305" s="14">
        <v>0</v>
      </c>
      <c r="S4305" s="13">
        <v>0</v>
      </c>
      <c r="T4305" s="14" t="s">
        <v>106</v>
      </c>
      <c r="U4305" s="14">
        <v>0</v>
      </c>
      <c r="V4305" s="14" t="s">
        <v>106</v>
      </c>
      <c r="W4305" s="14">
        <v>0</v>
      </c>
      <c r="X4305" s="14">
        <v>0</v>
      </c>
      <c r="Y4305" s="14">
        <v>0</v>
      </c>
      <c r="Z4305" s="14">
        <v>0</v>
      </c>
      <c r="AA4305" s="14">
        <v>0</v>
      </c>
      <c r="AB4305" s="14">
        <v>3</v>
      </c>
      <c r="AC4305" s="14">
        <v>0</v>
      </c>
      <c r="AD4305" s="14">
        <v>0</v>
      </c>
      <c r="AE4305" s="14">
        <v>0</v>
      </c>
      <c r="AF4305" s="14">
        <v>0</v>
      </c>
      <c r="AH4305" s="16">
        <v>44131</v>
      </c>
      <c r="AI4305" s="13" t="s">
        <v>106</v>
      </c>
      <c r="AJ4305" s="13" t="s">
        <v>106</v>
      </c>
      <c r="AK4305" s="13" t="s">
        <v>106</v>
      </c>
      <c r="AL4305" s="23">
        <v>5.7</v>
      </c>
      <c r="AM4305" s="14">
        <v>21.8</v>
      </c>
      <c r="AN4305" s="13" t="s">
        <v>106</v>
      </c>
      <c r="AO4305" s="13" t="s">
        <v>106</v>
      </c>
      <c r="AP4305" s="13" t="s">
        <v>106</v>
      </c>
      <c r="AQ4305" s="13" t="s">
        <v>106</v>
      </c>
      <c r="AR4305" s="13" t="s">
        <v>106</v>
      </c>
      <c r="AS4305" s="13" t="s">
        <v>106</v>
      </c>
      <c r="AT4305" s="13" t="s">
        <v>106</v>
      </c>
      <c r="AU4305" s="13" t="s">
        <v>108</v>
      </c>
      <c r="AV4305" s="13" t="s">
        <v>109</v>
      </c>
      <c r="AW4305" s="13" t="s">
        <v>110</v>
      </c>
      <c r="AY4305" s="26" t="s">
        <v>5072</v>
      </c>
    </row>
    <row r="4306" spans="1:51" x14ac:dyDescent="0.25">
      <c r="A4306">
        <v>2020</v>
      </c>
      <c r="B4306" s="6">
        <v>44022</v>
      </c>
      <c r="C4306" s="6">
        <v>44144</v>
      </c>
      <c r="D4306" t="str">
        <f>INDEX(parametres!$B$2:$B$57,IF(ISNUMBER(MATCH(Chiffrier!E4306,parametres!$C$2:$C$57,0)),MATCH(E4306,parametres!$C$2:$C$57,0),NA()))</f>
        <v>GA-7</v>
      </c>
      <c r="E4306" t="s">
        <v>4</v>
      </c>
      <c r="F4306" t="s">
        <v>112</v>
      </c>
      <c r="G4306" s="4">
        <f>(C4306-B4306)/7</f>
        <v>17.428571428571427</v>
      </c>
      <c r="H4306">
        <f>INDEX(Sites_coordo!$C$2:$C$62,IF(ISNUMBER(MATCH(Chiffrier!E4306,Sites_coordo!$A$2:$A$62,0)),MATCH(Chiffrier!E4306,Sites_coordo!$A$2:$A$62,0),NA()))</f>
        <v>48.109900000000003</v>
      </c>
      <c r="I4306">
        <f>INDEX(Sites_coordo!$B$2:$B$62,IF(ISNUMBER(MATCH(Chiffrier!E4306,Sites_coordo!$A$2:$A$62,0)),MATCH(Chiffrier!E4306,Sites_coordo!$A$2:$A$62,0),NA()))</f>
        <v>-66.018799999999999</v>
      </c>
      <c r="J4306" t="s">
        <v>105</v>
      </c>
      <c r="K4306" t="s">
        <v>105</v>
      </c>
      <c r="L4306" s="4">
        <v>20319675</v>
      </c>
      <c r="M4306" t="s">
        <v>151</v>
      </c>
      <c r="N4306" s="4">
        <v>1</v>
      </c>
      <c r="O4306" s="4" t="s">
        <v>121</v>
      </c>
      <c r="P4306" s="4">
        <v>1</v>
      </c>
      <c r="Q4306" s="4" t="s">
        <v>4586</v>
      </c>
      <c r="R4306" s="4">
        <v>0</v>
      </c>
      <c r="S4306">
        <v>0</v>
      </c>
      <c r="T4306" s="4" t="s">
        <v>106</v>
      </c>
      <c r="U4306" s="4">
        <v>0</v>
      </c>
      <c r="V4306" s="4" t="s">
        <v>106</v>
      </c>
      <c r="W4306" s="4">
        <v>0</v>
      </c>
      <c r="X4306" s="4">
        <v>0</v>
      </c>
      <c r="Y4306" s="4">
        <v>0</v>
      </c>
      <c r="Z4306" s="4">
        <v>0</v>
      </c>
      <c r="AA4306" s="4">
        <v>0</v>
      </c>
      <c r="AB4306" s="4">
        <v>1</v>
      </c>
      <c r="AC4306" s="4">
        <v>0</v>
      </c>
      <c r="AD4306" s="4">
        <v>0</v>
      </c>
      <c r="AE4306" s="4">
        <v>0</v>
      </c>
      <c r="AF4306" s="4">
        <v>0</v>
      </c>
      <c r="AH4306" s="6">
        <v>44144</v>
      </c>
      <c r="AI4306" t="s">
        <v>106</v>
      </c>
      <c r="AJ4306" t="s">
        <v>106</v>
      </c>
      <c r="AK4306" t="s">
        <v>106</v>
      </c>
      <c r="AL4306" s="3">
        <v>9.23</v>
      </c>
      <c r="AM4306" s="4">
        <v>15.7</v>
      </c>
      <c r="AN4306" t="s">
        <v>106</v>
      </c>
      <c r="AO4306" t="s">
        <v>106</v>
      </c>
      <c r="AP4306" t="s">
        <v>106</v>
      </c>
      <c r="AQ4306" t="s">
        <v>106</v>
      </c>
      <c r="AR4306" t="s">
        <v>106</v>
      </c>
      <c r="AS4306" t="s">
        <v>106</v>
      </c>
      <c r="AT4306" t="s">
        <v>106</v>
      </c>
      <c r="AU4306" t="s">
        <v>108</v>
      </c>
      <c r="AV4306" t="s">
        <v>109</v>
      </c>
      <c r="AW4306" t="s">
        <v>110</v>
      </c>
      <c r="AY4306" s="26" t="s">
        <v>5069</v>
      </c>
    </row>
    <row r="4307" spans="1:51" x14ac:dyDescent="0.25">
      <c r="A4307">
        <v>2020</v>
      </c>
      <c r="B4307" s="6">
        <v>44022</v>
      </c>
      <c r="C4307" s="6">
        <v>44144</v>
      </c>
      <c r="D4307" t="str">
        <f>INDEX(parametres!$B$2:$B$57,IF(ISNUMBER(MATCH(Chiffrier!E4307,parametres!$C$2:$C$57,0)),MATCH(E4307,parametres!$C$2:$C$57,0),NA()))</f>
        <v>GA-7</v>
      </c>
      <c r="E4307" t="s">
        <v>4</v>
      </c>
      <c r="F4307" t="s">
        <v>112</v>
      </c>
      <c r="G4307" s="4">
        <f t="shared" ref="G4307:G4346" si="93">(C4307-B4307)/7</f>
        <v>17.428571428571427</v>
      </c>
      <c r="H4307">
        <f>INDEX(Sites_coordo!$C$2:$C$62,IF(ISNUMBER(MATCH(Chiffrier!E4307,Sites_coordo!$A$2:$A$62,0)),MATCH(Chiffrier!E4307,Sites_coordo!$A$2:$A$62,0),NA()))</f>
        <v>48.109900000000003</v>
      </c>
      <c r="I4307">
        <f>INDEX(Sites_coordo!$B$2:$B$62,IF(ISNUMBER(MATCH(Chiffrier!E4307,Sites_coordo!$A$2:$A$62,0)),MATCH(Chiffrier!E4307,Sites_coordo!$A$2:$A$62,0),NA()))</f>
        <v>-66.018799999999999</v>
      </c>
      <c r="J4307" t="s">
        <v>105</v>
      </c>
      <c r="K4307" t="s">
        <v>105</v>
      </c>
      <c r="L4307" s="4">
        <v>20319675</v>
      </c>
      <c r="M4307" t="s">
        <v>151</v>
      </c>
      <c r="N4307" s="4">
        <v>1</v>
      </c>
      <c r="O4307" s="4" t="s">
        <v>121</v>
      </c>
      <c r="P4307" s="4">
        <v>2</v>
      </c>
      <c r="Q4307" s="4" t="s">
        <v>4587</v>
      </c>
      <c r="R4307" s="4">
        <v>0</v>
      </c>
      <c r="S4307">
        <v>0</v>
      </c>
      <c r="T4307" s="4" t="s">
        <v>106</v>
      </c>
      <c r="U4307" s="4">
        <v>0</v>
      </c>
      <c r="V4307" s="4" t="s">
        <v>106</v>
      </c>
      <c r="W4307" s="4">
        <v>0</v>
      </c>
      <c r="X4307" s="4">
        <v>0</v>
      </c>
      <c r="Y4307" s="4">
        <v>0</v>
      </c>
      <c r="Z4307" s="4">
        <v>0</v>
      </c>
      <c r="AA4307" s="4">
        <v>0</v>
      </c>
      <c r="AB4307" s="4">
        <v>3</v>
      </c>
      <c r="AC4307" s="4">
        <v>0</v>
      </c>
      <c r="AD4307" s="4">
        <v>0</v>
      </c>
      <c r="AE4307" s="4">
        <v>0</v>
      </c>
      <c r="AF4307" s="4">
        <v>0</v>
      </c>
      <c r="AH4307" s="6">
        <v>44144</v>
      </c>
      <c r="AI4307" t="s">
        <v>106</v>
      </c>
      <c r="AJ4307" t="s">
        <v>106</v>
      </c>
      <c r="AK4307" t="s">
        <v>106</v>
      </c>
      <c r="AL4307" s="3">
        <v>9.23</v>
      </c>
      <c r="AM4307" s="4">
        <v>15.7</v>
      </c>
      <c r="AN4307" t="s">
        <v>106</v>
      </c>
      <c r="AO4307" t="s">
        <v>106</v>
      </c>
      <c r="AP4307" t="s">
        <v>106</v>
      </c>
      <c r="AQ4307" t="s">
        <v>106</v>
      </c>
      <c r="AR4307" t="s">
        <v>106</v>
      </c>
      <c r="AS4307" t="s">
        <v>106</v>
      </c>
      <c r="AT4307" t="s">
        <v>106</v>
      </c>
      <c r="AU4307" t="s">
        <v>108</v>
      </c>
      <c r="AV4307" t="s">
        <v>109</v>
      </c>
      <c r="AW4307" t="s">
        <v>110</v>
      </c>
      <c r="AY4307" s="26" t="s">
        <v>5069</v>
      </c>
    </row>
    <row r="4308" spans="1:51" x14ac:dyDescent="0.25">
      <c r="A4308">
        <v>2020</v>
      </c>
      <c r="B4308" s="6">
        <v>44022</v>
      </c>
      <c r="C4308" s="6">
        <v>44144</v>
      </c>
      <c r="D4308" t="str">
        <f>INDEX(parametres!$B$2:$B$57,IF(ISNUMBER(MATCH(Chiffrier!E4308,parametres!$C$2:$C$57,0)),MATCH(E4308,parametres!$C$2:$C$57,0),NA()))</f>
        <v>GA-7</v>
      </c>
      <c r="E4308" t="s">
        <v>4</v>
      </c>
      <c r="F4308" t="s">
        <v>112</v>
      </c>
      <c r="G4308" s="4">
        <f t="shared" si="93"/>
        <v>17.428571428571427</v>
      </c>
      <c r="H4308">
        <f>INDEX(Sites_coordo!$C$2:$C$62,IF(ISNUMBER(MATCH(Chiffrier!E4308,Sites_coordo!$A$2:$A$62,0)),MATCH(Chiffrier!E4308,Sites_coordo!$A$2:$A$62,0),NA()))</f>
        <v>48.109900000000003</v>
      </c>
      <c r="I4308">
        <f>INDEX(Sites_coordo!$B$2:$B$62,IF(ISNUMBER(MATCH(Chiffrier!E4308,Sites_coordo!$A$2:$A$62,0)),MATCH(Chiffrier!E4308,Sites_coordo!$A$2:$A$62,0),NA()))</f>
        <v>-66.018799999999999</v>
      </c>
      <c r="J4308" t="s">
        <v>105</v>
      </c>
      <c r="K4308" t="s">
        <v>105</v>
      </c>
      <c r="L4308" s="4">
        <v>20319675</v>
      </c>
      <c r="M4308" t="s">
        <v>151</v>
      </c>
      <c r="N4308" s="4">
        <v>1</v>
      </c>
      <c r="O4308" s="4" t="s">
        <v>121</v>
      </c>
      <c r="P4308" s="4">
        <v>3</v>
      </c>
      <c r="Q4308" s="4" t="s">
        <v>4588</v>
      </c>
      <c r="R4308" s="4">
        <v>0</v>
      </c>
      <c r="S4308">
        <v>0</v>
      </c>
      <c r="T4308" s="4" t="s">
        <v>106</v>
      </c>
      <c r="U4308" s="4">
        <v>0</v>
      </c>
      <c r="V4308" s="4" t="s">
        <v>106</v>
      </c>
      <c r="W4308" s="4">
        <v>0</v>
      </c>
      <c r="X4308" s="4">
        <v>0</v>
      </c>
      <c r="Y4308" s="4">
        <v>0</v>
      </c>
      <c r="Z4308" s="4">
        <v>0</v>
      </c>
      <c r="AA4308" s="4">
        <v>0</v>
      </c>
      <c r="AB4308" s="4">
        <v>3</v>
      </c>
      <c r="AC4308" s="4">
        <v>0</v>
      </c>
      <c r="AD4308" s="4">
        <v>0</v>
      </c>
      <c r="AE4308" s="4">
        <v>0</v>
      </c>
      <c r="AF4308" s="4">
        <v>0</v>
      </c>
      <c r="AH4308" s="6">
        <v>44144</v>
      </c>
      <c r="AI4308" t="s">
        <v>106</v>
      </c>
      <c r="AJ4308" t="s">
        <v>106</v>
      </c>
      <c r="AK4308" t="s">
        <v>106</v>
      </c>
      <c r="AL4308" s="3">
        <v>9.23</v>
      </c>
      <c r="AM4308" s="4">
        <v>15.7</v>
      </c>
      <c r="AN4308" t="s">
        <v>106</v>
      </c>
      <c r="AO4308" t="s">
        <v>106</v>
      </c>
      <c r="AP4308" t="s">
        <v>106</v>
      </c>
      <c r="AQ4308" t="s">
        <v>106</v>
      </c>
      <c r="AR4308" t="s">
        <v>106</v>
      </c>
      <c r="AS4308" t="s">
        <v>106</v>
      </c>
      <c r="AT4308" t="s">
        <v>106</v>
      </c>
      <c r="AU4308" t="s">
        <v>108</v>
      </c>
      <c r="AV4308" t="s">
        <v>109</v>
      </c>
      <c r="AW4308" t="s">
        <v>110</v>
      </c>
      <c r="AY4308" s="26" t="s">
        <v>5069</v>
      </c>
    </row>
    <row r="4309" spans="1:51" x14ac:dyDescent="0.25">
      <c r="A4309">
        <v>2020</v>
      </c>
      <c r="B4309" s="6">
        <v>44022</v>
      </c>
      <c r="C4309" s="6">
        <v>44144</v>
      </c>
      <c r="D4309" t="str">
        <f>INDEX(parametres!$B$2:$B$57,IF(ISNUMBER(MATCH(Chiffrier!E4309,parametres!$C$2:$C$57,0)),MATCH(E4309,parametres!$C$2:$C$57,0),NA()))</f>
        <v>GA-7</v>
      </c>
      <c r="E4309" t="s">
        <v>4</v>
      </c>
      <c r="F4309" t="s">
        <v>112</v>
      </c>
      <c r="G4309" s="4">
        <f t="shared" si="93"/>
        <v>17.428571428571427</v>
      </c>
      <c r="H4309">
        <f>INDEX(Sites_coordo!$C$2:$C$62,IF(ISNUMBER(MATCH(Chiffrier!E4309,Sites_coordo!$A$2:$A$62,0)),MATCH(Chiffrier!E4309,Sites_coordo!$A$2:$A$62,0),NA()))</f>
        <v>48.109900000000003</v>
      </c>
      <c r="I4309">
        <f>INDEX(Sites_coordo!$B$2:$B$62,IF(ISNUMBER(MATCH(Chiffrier!E4309,Sites_coordo!$A$2:$A$62,0)),MATCH(Chiffrier!E4309,Sites_coordo!$A$2:$A$62,0),NA()))</f>
        <v>-66.018799999999999</v>
      </c>
      <c r="J4309" t="s">
        <v>105</v>
      </c>
      <c r="K4309" t="s">
        <v>105</v>
      </c>
      <c r="L4309" s="4">
        <v>20319675</v>
      </c>
      <c r="M4309" t="s">
        <v>151</v>
      </c>
      <c r="N4309" s="4">
        <v>1</v>
      </c>
      <c r="O4309" s="4" t="s">
        <v>107</v>
      </c>
      <c r="P4309" s="4">
        <v>1</v>
      </c>
      <c r="Q4309" s="4" t="s">
        <v>4589</v>
      </c>
      <c r="R4309" s="4">
        <v>0</v>
      </c>
      <c r="S4309">
        <v>0</v>
      </c>
      <c r="T4309" s="4" t="s">
        <v>106</v>
      </c>
      <c r="U4309" s="4">
        <v>0</v>
      </c>
      <c r="V4309" s="4" t="s">
        <v>106</v>
      </c>
      <c r="W4309" s="4">
        <v>0</v>
      </c>
      <c r="X4309" s="4">
        <v>0</v>
      </c>
      <c r="Y4309" s="4">
        <v>0</v>
      </c>
      <c r="Z4309" s="4">
        <v>0</v>
      </c>
      <c r="AA4309" s="4">
        <v>0</v>
      </c>
      <c r="AB4309" s="4">
        <v>3</v>
      </c>
      <c r="AC4309" s="4">
        <v>0</v>
      </c>
      <c r="AD4309" s="4">
        <v>0</v>
      </c>
      <c r="AE4309" s="4">
        <v>0</v>
      </c>
      <c r="AF4309" s="4">
        <v>0</v>
      </c>
      <c r="AH4309" s="6">
        <v>44144</v>
      </c>
      <c r="AI4309" t="s">
        <v>106</v>
      </c>
      <c r="AJ4309" t="s">
        <v>106</v>
      </c>
      <c r="AK4309" t="s">
        <v>106</v>
      </c>
      <c r="AL4309" s="3">
        <v>9.23</v>
      </c>
      <c r="AM4309" s="4">
        <v>15.7</v>
      </c>
      <c r="AN4309" t="s">
        <v>106</v>
      </c>
      <c r="AO4309" t="s">
        <v>106</v>
      </c>
      <c r="AP4309" t="s">
        <v>106</v>
      </c>
      <c r="AQ4309" t="s">
        <v>106</v>
      </c>
      <c r="AR4309" t="s">
        <v>106</v>
      </c>
      <c r="AS4309" t="s">
        <v>106</v>
      </c>
      <c r="AT4309" t="s">
        <v>106</v>
      </c>
      <c r="AU4309" t="s">
        <v>108</v>
      </c>
      <c r="AV4309" t="s">
        <v>109</v>
      </c>
      <c r="AW4309" t="s">
        <v>110</v>
      </c>
      <c r="AY4309" s="26" t="s">
        <v>5069</v>
      </c>
    </row>
    <row r="4310" spans="1:51" x14ac:dyDescent="0.25">
      <c r="A4310">
        <v>2020</v>
      </c>
      <c r="B4310" s="6">
        <v>44022</v>
      </c>
      <c r="C4310" s="6">
        <v>44144</v>
      </c>
      <c r="D4310" t="str">
        <f>INDEX(parametres!$B$2:$B$57,IF(ISNUMBER(MATCH(Chiffrier!E4310,parametres!$C$2:$C$57,0)),MATCH(E4310,parametres!$C$2:$C$57,0),NA()))</f>
        <v>GA-7</v>
      </c>
      <c r="E4310" t="s">
        <v>4</v>
      </c>
      <c r="F4310" t="s">
        <v>112</v>
      </c>
      <c r="G4310" s="4">
        <f t="shared" si="93"/>
        <v>17.428571428571427</v>
      </c>
      <c r="H4310">
        <f>INDEX(Sites_coordo!$C$2:$C$62,IF(ISNUMBER(MATCH(Chiffrier!E4310,Sites_coordo!$A$2:$A$62,0)),MATCH(Chiffrier!E4310,Sites_coordo!$A$2:$A$62,0),NA()))</f>
        <v>48.109900000000003</v>
      </c>
      <c r="I4310">
        <f>INDEX(Sites_coordo!$B$2:$B$62,IF(ISNUMBER(MATCH(Chiffrier!E4310,Sites_coordo!$A$2:$A$62,0)),MATCH(Chiffrier!E4310,Sites_coordo!$A$2:$A$62,0),NA()))</f>
        <v>-66.018799999999999</v>
      </c>
      <c r="J4310" t="s">
        <v>105</v>
      </c>
      <c r="K4310" t="s">
        <v>105</v>
      </c>
      <c r="L4310" s="4">
        <v>20319675</v>
      </c>
      <c r="M4310" t="s">
        <v>151</v>
      </c>
      <c r="N4310" s="4">
        <v>2</v>
      </c>
      <c r="O4310" s="4" t="s">
        <v>121</v>
      </c>
      <c r="P4310" s="4">
        <v>1</v>
      </c>
      <c r="Q4310" s="4" t="s">
        <v>4590</v>
      </c>
      <c r="R4310" s="4" t="s">
        <v>106</v>
      </c>
      <c r="S4310" s="4" t="s">
        <v>106</v>
      </c>
      <c r="T4310" s="4" t="s">
        <v>106</v>
      </c>
      <c r="U4310" s="4" t="s">
        <v>106</v>
      </c>
      <c r="V4310" s="4" t="s">
        <v>106</v>
      </c>
      <c r="W4310" s="4" t="s">
        <v>106</v>
      </c>
      <c r="X4310" s="4" t="s">
        <v>106</v>
      </c>
      <c r="Y4310" s="4" t="s">
        <v>106</v>
      </c>
      <c r="Z4310" s="4" t="s">
        <v>106</v>
      </c>
      <c r="AA4310" s="4" t="s">
        <v>106</v>
      </c>
      <c r="AB4310" s="4" t="s">
        <v>106</v>
      </c>
      <c r="AC4310" s="4" t="s">
        <v>106</v>
      </c>
      <c r="AD4310" s="4" t="s">
        <v>106</v>
      </c>
      <c r="AE4310" s="4" t="s">
        <v>106</v>
      </c>
      <c r="AF4310" s="4" t="s">
        <v>106</v>
      </c>
      <c r="AH4310" s="6">
        <v>44144</v>
      </c>
      <c r="AI4310" t="s">
        <v>106</v>
      </c>
      <c r="AJ4310" t="s">
        <v>106</v>
      </c>
      <c r="AK4310" t="s">
        <v>106</v>
      </c>
      <c r="AL4310" s="3">
        <v>9.23</v>
      </c>
      <c r="AM4310" s="4">
        <v>15.7</v>
      </c>
      <c r="AN4310" t="s">
        <v>106</v>
      </c>
      <c r="AO4310" t="s">
        <v>106</v>
      </c>
      <c r="AP4310" t="s">
        <v>106</v>
      </c>
      <c r="AQ4310" t="s">
        <v>106</v>
      </c>
      <c r="AR4310" t="s">
        <v>106</v>
      </c>
      <c r="AS4310" t="s">
        <v>106</v>
      </c>
      <c r="AT4310" t="s">
        <v>106</v>
      </c>
      <c r="AU4310" t="s">
        <v>108</v>
      </c>
      <c r="AV4310" t="s">
        <v>109</v>
      </c>
      <c r="AW4310" t="s">
        <v>110</v>
      </c>
      <c r="AY4310" s="26" t="s">
        <v>5069</v>
      </c>
    </row>
    <row r="4311" spans="1:51" x14ac:dyDescent="0.25">
      <c r="A4311">
        <v>2020</v>
      </c>
      <c r="B4311" s="6">
        <v>44022</v>
      </c>
      <c r="C4311" s="6">
        <v>44144</v>
      </c>
      <c r="D4311" t="str">
        <f>INDEX(parametres!$B$2:$B$57,IF(ISNUMBER(MATCH(Chiffrier!E4311,parametres!$C$2:$C$57,0)),MATCH(E4311,parametres!$C$2:$C$57,0),NA()))</f>
        <v>GA-7</v>
      </c>
      <c r="E4311" t="s">
        <v>4</v>
      </c>
      <c r="F4311" t="s">
        <v>112</v>
      </c>
      <c r="G4311" s="4">
        <f t="shared" si="93"/>
        <v>17.428571428571427</v>
      </c>
      <c r="H4311">
        <f>INDEX(Sites_coordo!$C$2:$C$62,IF(ISNUMBER(MATCH(Chiffrier!E4311,Sites_coordo!$A$2:$A$62,0)),MATCH(Chiffrier!E4311,Sites_coordo!$A$2:$A$62,0),NA()))</f>
        <v>48.109900000000003</v>
      </c>
      <c r="I4311">
        <f>INDEX(Sites_coordo!$B$2:$B$62,IF(ISNUMBER(MATCH(Chiffrier!E4311,Sites_coordo!$A$2:$A$62,0)),MATCH(Chiffrier!E4311,Sites_coordo!$A$2:$A$62,0),NA()))</f>
        <v>-66.018799999999999</v>
      </c>
      <c r="J4311" t="s">
        <v>105</v>
      </c>
      <c r="K4311" t="s">
        <v>105</v>
      </c>
      <c r="L4311" s="4">
        <v>20319675</v>
      </c>
      <c r="M4311" t="s">
        <v>151</v>
      </c>
      <c r="N4311" s="4">
        <v>2</v>
      </c>
      <c r="O4311" s="4" t="s">
        <v>121</v>
      </c>
      <c r="P4311" s="4">
        <v>2</v>
      </c>
      <c r="Q4311" s="4" t="s">
        <v>4591</v>
      </c>
      <c r="R4311" s="4">
        <v>0</v>
      </c>
      <c r="S4311" s="4">
        <v>0</v>
      </c>
      <c r="T4311" s="4" t="s">
        <v>106</v>
      </c>
      <c r="U4311" s="4">
        <v>0</v>
      </c>
      <c r="V4311" s="4" t="s">
        <v>106</v>
      </c>
      <c r="W4311" s="4">
        <v>0</v>
      </c>
      <c r="X4311" s="4">
        <v>0</v>
      </c>
      <c r="Y4311" s="4">
        <v>0</v>
      </c>
      <c r="Z4311" s="4">
        <v>0</v>
      </c>
      <c r="AA4311" s="4">
        <v>0</v>
      </c>
      <c r="AB4311" s="4">
        <v>1</v>
      </c>
      <c r="AC4311" s="4">
        <v>0</v>
      </c>
      <c r="AD4311" s="4">
        <v>0</v>
      </c>
      <c r="AE4311" s="4">
        <v>0</v>
      </c>
      <c r="AF4311" s="4">
        <v>0</v>
      </c>
      <c r="AH4311" s="6">
        <v>44144</v>
      </c>
      <c r="AI4311" t="s">
        <v>106</v>
      </c>
      <c r="AJ4311" t="s">
        <v>106</v>
      </c>
      <c r="AK4311" t="s">
        <v>106</v>
      </c>
      <c r="AL4311" s="3">
        <v>9.23</v>
      </c>
      <c r="AM4311" s="4">
        <v>15.7</v>
      </c>
      <c r="AN4311" t="s">
        <v>106</v>
      </c>
      <c r="AO4311" t="s">
        <v>106</v>
      </c>
      <c r="AP4311" t="s">
        <v>106</v>
      </c>
      <c r="AQ4311" t="s">
        <v>106</v>
      </c>
      <c r="AR4311" t="s">
        <v>106</v>
      </c>
      <c r="AS4311" t="s">
        <v>106</v>
      </c>
      <c r="AT4311" t="s">
        <v>106</v>
      </c>
      <c r="AU4311" t="s">
        <v>108</v>
      </c>
      <c r="AV4311" t="s">
        <v>109</v>
      </c>
      <c r="AW4311" t="s">
        <v>110</v>
      </c>
      <c r="AY4311" s="26" t="s">
        <v>5069</v>
      </c>
    </row>
    <row r="4312" spans="1:51" x14ac:dyDescent="0.25">
      <c r="A4312">
        <v>2020</v>
      </c>
      <c r="B4312" s="6">
        <v>44022</v>
      </c>
      <c r="C4312" s="6">
        <v>44144</v>
      </c>
      <c r="D4312" t="str">
        <f>INDEX(parametres!$B$2:$B$57,IF(ISNUMBER(MATCH(Chiffrier!E4312,parametres!$C$2:$C$57,0)),MATCH(E4312,parametres!$C$2:$C$57,0),NA()))</f>
        <v>GA-7</v>
      </c>
      <c r="E4312" t="s">
        <v>4</v>
      </c>
      <c r="F4312" t="s">
        <v>112</v>
      </c>
      <c r="G4312" s="4">
        <f t="shared" si="93"/>
        <v>17.428571428571427</v>
      </c>
      <c r="H4312">
        <f>INDEX(Sites_coordo!$C$2:$C$62,IF(ISNUMBER(MATCH(Chiffrier!E4312,Sites_coordo!$A$2:$A$62,0)),MATCH(Chiffrier!E4312,Sites_coordo!$A$2:$A$62,0),NA()))</f>
        <v>48.109900000000003</v>
      </c>
      <c r="I4312">
        <f>INDEX(Sites_coordo!$B$2:$B$62,IF(ISNUMBER(MATCH(Chiffrier!E4312,Sites_coordo!$A$2:$A$62,0)),MATCH(Chiffrier!E4312,Sites_coordo!$A$2:$A$62,0),NA()))</f>
        <v>-66.018799999999999</v>
      </c>
      <c r="J4312" t="s">
        <v>105</v>
      </c>
      <c r="K4312" t="s">
        <v>105</v>
      </c>
      <c r="L4312" s="4">
        <v>20319675</v>
      </c>
      <c r="M4312" t="s">
        <v>151</v>
      </c>
      <c r="N4312" s="4">
        <v>2</v>
      </c>
      <c r="O4312" s="4" t="s">
        <v>121</v>
      </c>
      <c r="P4312" s="4">
        <v>3</v>
      </c>
      <c r="Q4312" s="4" t="s">
        <v>4592</v>
      </c>
      <c r="R4312" s="4" t="s">
        <v>106</v>
      </c>
      <c r="S4312" s="4" t="s">
        <v>106</v>
      </c>
      <c r="T4312" s="4" t="s">
        <v>106</v>
      </c>
      <c r="U4312" s="4" t="s">
        <v>106</v>
      </c>
      <c r="V4312" s="4" t="s">
        <v>106</v>
      </c>
      <c r="W4312" s="4" t="s">
        <v>106</v>
      </c>
      <c r="X4312" s="4" t="s">
        <v>106</v>
      </c>
      <c r="Y4312" s="4" t="s">
        <v>106</v>
      </c>
      <c r="Z4312" s="4" t="s">
        <v>106</v>
      </c>
      <c r="AA4312" s="4" t="s">
        <v>106</v>
      </c>
      <c r="AB4312" s="4" t="s">
        <v>106</v>
      </c>
      <c r="AC4312" s="4" t="s">
        <v>106</v>
      </c>
      <c r="AD4312" s="4" t="s">
        <v>106</v>
      </c>
      <c r="AE4312" s="4" t="s">
        <v>106</v>
      </c>
      <c r="AF4312" s="4" t="s">
        <v>106</v>
      </c>
      <c r="AH4312" s="6">
        <v>44144</v>
      </c>
      <c r="AI4312" t="s">
        <v>106</v>
      </c>
      <c r="AJ4312" t="s">
        <v>106</v>
      </c>
      <c r="AK4312" t="s">
        <v>106</v>
      </c>
      <c r="AL4312" s="3">
        <v>9.23</v>
      </c>
      <c r="AM4312" s="4">
        <v>15.7</v>
      </c>
      <c r="AN4312" t="s">
        <v>106</v>
      </c>
      <c r="AO4312" t="s">
        <v>106</v>
      </c>
      <c r="AP4312" t="s">
        <v>106</v>
      </c>
      <c r="AQ4312" t="s">
        <v>106</v>
      </c>
      <c r="AR4312" t="s">
        <v>106</v>
      </c>
      <c r="AS4312" t="s">
        <v>106</v>
      </c>
      <c r="AT4312" t="s">
        <v>106</v>
      </c>
      <c r="AU4312" t="s">
        <v>108</v>
      </c>
      <c r="AV4312" t="s">
        <v>109</v>
      </c>
      <c r="AW4312" t="s">
        <v>110</v>
      </c>
      <c r="AY4312" s="26" t="s">
        <v>5069</v>
      </c>
    </row>
    <row r="4313" spans="1:51" x14ac:dyDescent="0.25">
      <c r="A4313">
        <v>2020</v>
      </c>
      <c r="B4313" s="6">
        <v>44022</v>
      </c>
      <c r="C4313" s="6">
        <v>44144</v>
      </c>
      <c r="D4313" t="str">
        <f>INDEX(parametres!$B$2:$B$57,IF(ISNUMBER(MATCH(Chiffrier!E4313,parametres!$C$2:$C$57,0)),MATCH(E4313,parametres!$C$2:$C$57,0),NA()))</f>
        <v>GA-7</v>
      </c>
      <c r="E4313" t="s">
        <v>4</v>
      </c>
      <c r="F4313" t="s">
        <v>112</v>
      </c>
      <c r="G4313" s="4">
        <f t="shared" si="93"/>
        <v>17.428571428571427</v>
      </c>
      <c r="H4313">
        <f>INDEX(Sites_coordo!$C$2:$C$62,IF(ISNUMBER(MATCH(Chiffrier!E4313,Sites_coordo!$A$2:$A$62,0)),MATCH(Chiffrier!E4313,Sites_coordo!$A$2:$A$62,0),NA()))</f>
        <v>48.109900000000003</v>
      </c>
      <c r="I4313">
        <f>INDEX(Sites_coordo!$B$2:$B$62,IF(ISNUMBER(MATCH(Chiffrier!E4313,Sites_coordo!$A$2:$A$62,0)),MATCH(Chiffrier!E4313,Sites_coordo!$A$2:$A$62,0),NA()))</f>
        <v>-66.018799999999999</v>
      </c>
      <c r="J4313" t="s">
        <v>105</v>
      </c>
      <c r="K4313" t="s">
        <v>105</v>
      </c>
      <c r="L4313" s="4">
        <v>20319675</v>
      </c>
      <c r="M4313" t="s">
        <v>151</v>
      </c>
      <c r="N4313" s="4">
        <v>2</v>
      </c>
      <c r="O4313" s="4" t="s">
        <v>107</v>
      </c>
      <c r="P4313" s="4">
        <v>1</v>
      </c>
      <c r="Q4313" s="4" t="s">
        <v>4595</v>
      </c>
      <c r="R4313" s="4">
        <v>0</v>
      </c>
      <c r="S4313" s="4">
        <v>0</v>
      </c>
      <c r="T4313" s="4" t="s">
        <v>106</v>
      </c>
      <c r="U4313" s="4">
        <v>0</v>
      </c>
      <c r="V4313" s="4" t="s">
        <v>106</v>
      </c>
      <c r="W4313" s="4">
        <v>0</v>
      </c>
      <c r="X4313" s="4">
        <v>0</v>
      </c>
      <c r="Y4313" s="4">
        <v>0</v>
      </c>
      <c r="Z4313" s="4">
        <v>0</v>
      </c>
      <c r="AA4313" s="4">
        <v>0</v>
      </c>
      <c r="AB4313" s="4">
        <v>1</v>
      </c>
      <c r="AC4313" s="4">
        <v>0</v>
      </c>
      <c r="AD4313" s="4">
        <v>0</v>
      </c>
      <c r="AE4313" s="4">
        <v>0</v>
      </c>
      <c r="AF4313" s="4">
        <v>0</v>
      </c>
      <c r="AH4313" s="6">
        <v>44144</v>
      </c>
      <c r="AI4313" t="s">
        <v>106</v>
      </c>
      <c r="AJ4313" t="s">
        <v>106</v>
      </c>
      <c r="AK4313" t="s">
        <v>106</v>
      </c>
      <c r="AL4313" s="3">
        <v>9.23</v>
      </c>
      <c r="AM4313" s="4">
        <v>15.7</v>
      </c>
      <c r="AN4313" t="s">
        <v>106</v>
      </c>
      <c r="AO4313" t="s">
        <v>106</v>
      </c>
      <c r="AP4313" t="s">
        <v>106</v>
      </c>
      <c r="AQ4313" t="s">
        <v>106</v>
      </c>
      <c r="AR4313" t="s">
        <v>106</v>
      </c>
      <c r="AS4313" t="s">
        <v>106</v>
      </c>
      <c r="AT4313" t="s">
        <v>106</v>
      </c>
      <c r="AU4313" t="s">
        <v>108</v>
      </c>
      <c r="AV4313" t="s">
        <v>109</v>
      </c>
      <c r="AW4313" t="s">
        <v>110</v>
      </c>
      <c r="AY4313" s="26" t="s">
        <v>5069</v>
      </c>
    </row>
    <row r="4314" spans="1:51" x14ac:dyDescent="0.25">
      <c r="A4314">
        <v>2020</v>
      </c>
      <c r="B4314" s="6">
        <v>44022</v>
      </c>
      <c r="C4314" s="6">
        <v>44144</v>
      </c>
      <c r="D4314" t="str">
        <f>INDEX(parametres!$B$2:$B$57,IF(ISNUMBER(MATCH(Chiffrier!E4314,parametres!$C$2:$C$57,0)),MATCH(E4314,parametres!$C$2:$C$57,0),NA()))</f>
        <v>GA-7</v>
      </c>
      <c r="E4314" t="s">
        <v>4</v>
      </c>
      <c r="F4314" t="s">
        <v>112</v>
      </c>
      <c r="G4314" s="4">
        <f t="shared" si="93"/>
        <v>17.428571428571427</v>
      </c>
      <c r="H4314">
        <f>INDEX(Sites_coordo!$C$2:$C$62,IF(ISNUMBER(MATCH(Chiffrier!E4314,Sites_coordo!$A$2:$A$62,0)),MATCH(Chiffrier!E4314,Sites_coordo!$A$2:$A$62,0),NA()))</f>
        <v>48.109900000000003</v>
      </c>
      <c r="I4314">
        <f>INDEX(Sites_coordo!$B$2:$B$62,IF(ISNUMBER(MATCH(Chiffrier!E4314,Sites_coordo!$A$2:$A$62,0)),MATCH(Chiffrier!E4314,Sites_coordo!$A$2:$A$62,0),NA()))</f>
        <v>-66.018799999999999</v>
      </c>
      <c r="J4314" t="s">
        <v>105</v>
      </c>
      <c r="K4314" t="s">
        <v>105</v>
      </c>
      <c r="L4314" s="4">
        <v>20319675</v>
      </c>
      <c r="M4314" t="s">
        <v>151</v>
      </c>
      <c r="N4314" s="4">
        <v>3</v>
      </c>
      <c r="O4314" s="4" t="s">
        <v>121</v>
      </c>
      <c r="P4314" s="4">
        <v>1</v>
      </c>
      <c r="Q4314" s="4" t="s">
        <v>4593</v>
      </c>
      <c r="R4314" s="4" t="s">
        <v>106</v>
      </c>
      <c r="S4314" s="4" t="s">
        <v>106</v>
      </c>
      <c r="T4314" s="4" t="s">
        <v>106</v>
      </c>
      <c r="U4314" s="4" t="s">
        <v>106</v>
      </c>
      <c r="V4314" s="4" t="s">
        <v>106</v>
      </c>
      <c r="W4314" s="4" t="s">
        <v>106</v>
      </c>
      <c r="X4314" s="4" t="s">
        <v>106</v>
      </c>
      <c r="Y4314" s="4" t="s">
        <v>106</v>
      </c>
      <c r="Z4314" s="4" t="s">
        <v>106</v>
      </c>
      <c r="AA4314" s="4" t="s">
        <v>106</v>
      </c>
      <c r="AB4314" s="4" t="s">
        <v>106</v>
      </c>
      <c r="AC4314" s="4" t="s">
        <v>106</v>
      </c>
      <c r="AD4314" t="s">
        <v>106</v>
      </c>
      <c r="AE4314" s="4" t="s">
        <v>106</v>
      </c>
      <c r="AF4314" s="4" t="s">
        <v>106</v>
      </c>
      <c r="AH4314" s="6">
        <v>44144</v>
      </c>
      <c r="AI4314" t="s">
        <v>106</v>
      </c>
      <c r="AJ4314" t="s">
        <v>106</v>
      </c>
      <c r="AK4314" t="s">
        <v>106</v>
      </c>
      <c r="AL4314" s="3">
        <v>9.23</v>
      </c>
      <c r="AM4314" s="4">
        <v>15.7</v>
      </c>
      <c r="AN4314" t="s">
        <v>106</v>
      </c>
      <c r="AO4314" t="s">
        <v>106</v>
      </c>
      <c r="AP4314" t="s">
        <v>106</v>
      </c>
      <c r="AQ4314" t="s">
        <v>106</v>
      </c>
      <c r="AR4314" t="s">
        <v>106</v>
      </c>
      <c r="AS4314" t="s">
        <v>106</v>
      </c>
      <c r="AT4314" t="s">
        <v>106</v>
      </c>
      <c r="AU4314" t="s">
        <v>108</v>
      </c>
      <c r="AV4314" t="s">
        <v>109</v>
      </c>
      <c r="AW4314" t="s">
        <v>110</v>
      </c>
      <c r="AY4314" s="26" t="s">
        <v>5069</v>
      </c>
    </row>
    <row r="4315" spans="1:51" x14ac:dyDescent="0.25">
      <c r="A4315">
        <v>2020</v>
      </c>
      <c r="B4315" s="6">
        <v>44022</v>
      </c>
      <c r="C4315" s="6">
        <v>44144</v>
      </c>
      <c r="D4315" t="str">
        <f>INDEX(parametres!$B$2:$B$57,IF(ISNUMBER(MATCH(Chiffrier!E4315,parametres!$C$2:$C$57,0)),MATCH(E4315,parametres!$C$2:$C$57,0),NA()))</f>
        <v>GA-7</v>
      </c>
      <c r="E4315" t="s">
        <v>4</v>
      </c>
      <c r="F4315" t="s">
        <v>112</v>
      </c>
      <c r="G4315" s="4">
        <f t="shared" si="93"/>
        <v>17.428571428571427</v>
      </c>
      <c r="H4315">
        <f>INDEX(Sites_coordo!$C$2:$C$62,IF(ISNUMBER(MATCH(Chiffrier!E4315,Sites_coordo!$A$2:$A$62,0)),MATCH(Chiffrier!E4315,Sites_coordo!$A$2:$A$62,0),NA()))</f>
        <v>48.109900000000003</v>
      </c>
      <c r="I4315">
        <f>INDEX(Sites_coordo!$B$2:$B$62,IF(ISNUMBER(MATCH(Chiffrier!E4315,Sites_coordo!$A$2:$A$62,0)),MATCH(Chiffrier!E4315,Sites_coordo!$A$2:$A$62,0),NA()))</f>
        <v>-66.018799999999999</v>
      </c>
      <c r="J4315" t="s">
        <v>105</v>
      </c>
      <c r="K4315" t="s">
        <v>105</v>
      </c>
      <c r="L4315" s="4">
        <v>20319675</v>
      </c>
      <c r="M4315" t="s">
        <v>151</v>
      </c>
      <c r="N4315" s="4">
        <v>3</v>
      </c>
      <c r="O4315" s="4" t="s">
        <v>121</v>
      </c>
      <c r="P4315" s="4">
        <v>2</v>
      </c>
      <c r="Q4315" s="4" t="s">
        <v>4598</v>
      </c>
      <c r="R4315" s="4" t="s">
        <v>106</v>
      </c>
      <c r="S4315" s="4" t="s">
        <v>106</v>
      </c>
      <c r="T4315" s="4" t="s">
        <v>106</v>
      </c>
      <c r="U4315" s="4" t="s">
        <v>106</v>
      </c>
      <c r="V4315" s="4" t="s">
        <v>106</v>
      </c>
      <c r="W4315" s="4" t="s">
        <v>106</v>
      </c>
      <c r="X4315" s="4" t="s">
        <v>106</v>
      </c>
      <c r="Y4315" s="4" t="s">
        <v>106</v>
      </c>
      <c r="Z4315" s="4" t="s">
        <v>106</v>
      </c>
      <c r="AA4315" s="4" t="s">
        <v>106</v>
      </c>
      <c r="AB4315" s="4" t="s">
        <v>106</v>
      </c>
      <c r="AC4315" s="4" t="s">
        <v>106</v>
      </c>
      <c r="AD4315" s="4" t="s">
        <v>106</v>
      </c>
      <c r="AE4315" s="4" t="s">
        <v>106</v>
      </c>
      <c r="AF4315" s="4" t="s">
        <v>106</v>
      </c>
      <c r="AH4315" s="6">
        <v>44144</v>
      </c>
      <c r="AI4315" t="s">
        <v>106</v>
      </c>
      <c r="AJ4315" t="s">
        <v>106</v>
      </c>
      <c r="AK4315" t="s">
        <v>106</v>
      </c>
      <c r="AL4315" s="3">
        <v>9.23</v>
      </c>
      <c r="AM4315" s="4">
        <v>15.7</v>
      </c>
      <c r="AN4315" t="s">
        <v>106</v>
      </c>
      <c r="AO4315" t="s">
        <v>106</v>
      </c>
      <c r="AP4315" t="s">
        <v>106</v>
      </c>
      <c r="AQ4315" t="s">
        <v>106</v>
      </c>
      <c r="AR4315" t="s">
        <v>106</v>
      </c>
      <c r="AS4315" t="s">
        <v>106</v>
      </c>
      <c r="AT4315" t="s">
        <v>106</v>
      </c>
      <c r="AU4315" t="s">
        <v>108</v>
      </c>
      <c r="AV4315" t="s">
        <v>109</v>
      </c>
      <c r="AW4315" t="s">
        <v>110</v>
      </c>
      <c r="AY4315" s="26" t="s">
        <v>5069</v>
      </c>
    </row>
    <row r="4316" spans="1:51" x14ac:dyDescent="0.25">
      <c r="A4316">
        <v>2020</v>
      </c>
      <c r="B4316" s="6">
        <v>44022</v>
      </c>
      <c r="C4316" s="6">
        <v>44144</v>
      </c>
      <c r="D4316" t="str">
        <f>INDEX(parametres!$B$2:$B$57,IF(ISNUMBER(MATCH(Chiffrier!E4316,parametres!$C$2:$C$57,0)),MATCH(E4316,parametres!$C$2:$C$57,0),NA()))</f>
        <v>GA-7</v>
      </c>
      <c r="E4316" t="s">
        <v>4</v>
      </c>
      <c r="F4316" t="s">
        <v>112</v>
      </c>
      <c r="G4316" s="4">
        <f t="shared" si="93"/>
        <v>17.428571428571427</v>
      </c>
      <c r="H4316">
        <f>INDEX(Sites_coordo!$C$2:$C$62,IF(ISNUMBER(MATCH(Chiffrier!E4316,Sites_coordo!$A$2:$A$62,0)),MATCH(Chiffrier!E4316,Sites_coordo!$A$2:$A$62,0),NA()))</f>
        <v>48.109900000000003</v>
      </c>
      <c r="I4316">
        <f>INDEX(Sites_coordo!$B$2:$B$62,IF(ISNUMBER(MATCH(Chiffrier!E4316,Sites_coordo!$A$2:$A$62,0)),MATCH(Chiffrier!E4316,Sites_coordo!$A$2:$A$62,0),NA()))</f>
        <v>-66.018799999999999</v>
      </c>
      <c r="J4316" t="s">
        <v>105</v>
      </c>
      <c r="K4316" t="s">
        <v>105</v>
      </c>
      <c r="L4316" s="4">
        <v>20319675</v>
      </c>
      <c r="M4316" t="s">
        <v>151</v>
      </c>
      <c r="N4316" s="4">
        <v>3</v>
      </c>
      <c r="O4316" s="4" t="s">
        <v>121</v>
      </c>
      <c r="P4316" s="4">
        <v>3</v>
      </c>
      <c r="Q4316" s="4" t="s">
        <v>4599</v>
      </c>
      <c r="R4316" s="4" t="s">
        <v>106</v>
      </c>
      <c r="S4316" s="4" t="s">
        <v>106</v>
      </c>
      <c r="T4316" s="4" t="s">
        <v>106</v>
      </c>
      <c r="U4316" s="4" t="s">
        <v>106</v>
      </c>
      <c r="V4316" s="4" t="s">
        <v>106</v>
      </c>
      <c r="W4316" s="4" t="s">
        <v>106</v>
      </c>
      <c r="X4316" s="4" t="s">
        <v>106</v>
      </c>
      <c r="Y4316" s="4" t="s">
        <v>106</v>
      </c>
      <c r="Z4316" s="4" t="s">
        <v>106</v>
      </c>
      <c r="AA4316" s="4" t="s">
        <v>106</v>
      </c>
      <c r="AB4316" s="4" t="s">
        <v>106</v>
      </c>
      <c r="AC4316" s="4" t="s">
        <v>106</v>
      </c>
      <c r="AD4316" s="4" t="s">
        <v>106</v>
      </c>
      <c r="AE4316" s="4" t="s">
        <v>106</v>
      </c>
      <c r="AF4316" s="4" t="s">
        <v>106</v>
      </c>
      <c r="AH4316" s="6">
        <v>44144</v>
      </c>
      <c r="AI4316" t="s">
        <v>106</v>
      </c>
      <c r="AJ4316" t="s">
        <v>106</v>
      </c>
      <c r="AK4316" t="s">
        <v>106</v>
      </c>
      <c r="AL4316" s="3">
        <v>9.23</v>
      </c>
      <c r="AM4316" s="4">
        <v>15.7</v>
      </c>
      <c r="AN4316" t="s">
        <v>106</v>
      </c>
      <c r="AO4316" t="s">
        <v>106</v>
      </c>
      <c r="AP4316" t="s">
        <v>106</v>
      </c>
      <c r="AQ4316" t="s">
        <v>106</v>
      </c>
      <c r="AR4316" t="s">
        <v>106</v>
      </c>
      <c r="AS4316" t="s">
        <v>106</v>
      </c>
      <c r="AT4316" t="s">
        <v>106</v>
      </c>
      <c r="AU4316" t="s">
        <v>108</v>
      </c>
      <c r="AV4316" t="s">
        <v>109</v>
      </c>
      <c r="AW4316" t="s">
        <v>110</v>
      </c>
      <c r="AY4316" s="26" t="s">
        <v>5069</v>
      </c>
    </row>
    <row r="4317" spans="1:51" x14ac:dyDescent="0.25">
      <c r="A4317">
        <v>2020</v>
      </c>
      <c r="B4317" s="6">
        <v>44022</v>
      </c>
      <c r="C4317" s="6">
        <v>44144</v>
      </c>
      <c r="D4317" t="str">
        <f>INDEX(parametres!$B$2:$B$57,IF(ISNUMBER(MATCH(Chiffrier!E4317,parametres!$C$2:$C$57,0)),MATCH(E4317,parametres!$C$2:$C$57,0),NA()))</f>
        <v>GA-7</v>
      </c>
      <c r="E4317" t="s">
        <v>4</v>
      </c>
      <c r="F4317" t="s">
        <v>112</v>
      </c>
      <c r="G4317" s="4">
        <f t="shared" si="93"/>
        <v>17.428571428571427</v>
      </c>
      <c r="H4317">
        <f>INDEX(Sites_coordo!$C$2:$C$62,IF(ISNUMBER(MATCH(Chiffrier!E4317,Sites_coordo!$A$2:$A$62,0)),MATCH(Chiffrier!E4317,Sites_coordo!$A$2:$A$62,0),NA()))</f>
        <v>48.109900000000003</v>
      </c>
      <c r="I4317">
        <f>INDEX(Sites_coordo!$B$2:$B$62,IF(ISNUMBER(MATCH(Chiffrier!E4317,Sites_coordo!$A$2:$A$62,0)),MATCH(Chiffrier!E4317,Sites_coordo!$A$2:$A$62,0),NA()))</f>
        <v>-66.018799999999999</v>
      </c>
      <c r="J4317" t="s">
        <v>105</v>
      </c>
      <c r="K4317" t="s">
        <v>105</v>
      </c>
      <c r="L4317" s="4">
        <v>20319675</v>
      </c>
      <c r="M4317" t="s">
        <v>151</v>
      </c>
      <c r="N4317" s="4">
        <v>3</v>
      </c>
      <c r="O4317" s="4" t="s">
        <v>107</v>
      </c>
      <c r="P4317" s="4">
        <v>1</v>
      </c>
      <c r="Q4317" s="4" t="s">
        <v>4596</v>
      </c>
      <c r="R4317" s="4">
        <v>0</v>
      </c>
      <c r="S4317">
        <v>0</v>
      </c>
      <c r="T4317" s="4" t="s">
        <v>106</v>
      </c>
      <c r="U4317" s="4">
        <v>0</v>
      </c>
      <c r="V4317" s="4" t="s">
        <v>106</v>
      </c>
      <c r="W4317" s="4">
        <v>0</v>
      </c>
      <c r="X4317" s="4">
        <v>0</v>
      </c>
      <c r="Y4317" s="4">
        <v>0</v>
      </c>
      <c r="Z4317" s="4">
        <v>0</v>
      </c>
      <c r="AA4317" s="4">
        <v>0</v>
      </c>
      <c r="AB4317" s="4">
        <v>0</v>
      </c>
      <c r="AC4317" s="4">
        <v>0</v>
      </c>
      <c r="AD4317" s="4">
        <v>0</v>
      </c>
      <c r="AE4317" s="4">
        <v>0</v>
      </c>
      <c r="AF4317" s="4">
        <v>0</v>
      </c>
      <c r="AH4317" s="6">
        <v>44144</v>
      </c>
      <c r="AI4317" t="s">
        <v>106</v>
      </c>
      <c r="AJ4317" t="s">
        <v>106</v>
      </c>
      <c r="AK4317" t="s">
        <v>106</v>
      </c>
      <c r="AL4317" s="3">
        <v>9.23</v>
      </c>
      <c r="AM4317" s="4">
        <v>15.7</v>
      </c>
      <c r="AN4317" t="s">
        <v>106</v>
      </c>
      <c r="AO4317" t="s">
        <v>106</v>
      </c>
      <c r="AP4317" t="s">
        <v>106</v>
      </c>
      <c r="AQ4317" t="s">
        <v>106</v>
      </c>
      <c r="AR4317" t="s">
        <v>106</v>
      </c>
      <c r="AS4317" t="s">
        <v>106</v>
      </c>
      <c r="AT4317" t="s">
        <v>106</v>
      </c>
      <c r="AU4317" t="s">
        <v>108</v>
      </c>
      <c r="AV4317" t="s">
        <v>109</v>
      </c>
      <c r="AW4317" t="s">
        <v>110</v>
      </c>
      <c r="AY4317" s="26" t="s">
        <v>5069</v>
      </c>
    </row>
    <row r="4318" spans="1:51" x14ac:dyDescent="0.25">
      <c r="A4318">
        <v>2020</v>
      </c>
      <c r="B4318" s="6">
        <v>44022</v>
      </c>
      <c r="C4318" s="6">
        <v>44144</v>
      </c>
      <c r="D4318" t="str">
        <f>INDEX(parametres!$B$2:$B$57,IF(ISNUMBER(MATCH(Chiffrier!E4318,parametres!$C$2:$C$57,0)),MATCH(E4318,parametres!$C$2:$C$57,0),NA()))</f>
        <v>GA-7</v>
      </c>
      <c r="E4318" t="s">
        <v>4</v>
      </c>
      <c r="F4318" t="s">
        <v>112</v>
      </c>
      <c r="G4318" s="4">
        <f t="shared" si="93"/>
        <v>17.428571428571427</v>
      </c>
      <c r="H4318">
        <f>INDEX(Sites_coordo!$C$2:$C$62,IF(ISNUMBER(MATCH(Chiffrier!E4318,Sites_coordo!$A$2:$A$62,0)),MATCH(Chiffrier!E4318,Sites_coordo!$A$2:$A$62,0),NA()))</f>
        <v>48.109900000000003</v>
      </c>
      <c r="I4318">
        <f>INDEX(Sites_coordo!$B$2:$B$62,IF(ISNUMBER(MATCH(Chiffrier!E4318,Sites_coordo!$A$2:$A$62,0)),MATCH(Chiffrier!E4318,Sites_coordo!$A$2:$A$62,0),NA()))</f>
        <v>-66.018799999999999</v>
      </c>
      <c r="J4318" t="s">
        <v>105</v>
      </c>
      <c r="K4318" t="s">
        <v>105</v>
      </c>
      <c r="L4318" s="4">
        <v>20319675</v>
      </c>
      <c r="M4318" t="s">
        <v>151</v>
      </c>
      <c r="N4318" s="4">
        <v>4</v>
      </c>
      <c r="O4318" s="4" t="s">
        <v>121</v>
      </c>
      <c r="P4318" s="4">
        <v>1</v>
      </c>
      <c r="Q4318" s="4" t="s">
        <v>4594</v>
      </c>
      <c r="R4318" s="4" t="s">
        <v>106</v>
      </c>
      <c r="S4318" s="4" t="s">
        <v>106</v>
      </c>
      <c r="T4318" s="4" t="s">
        <v>106</v>
      </c>
      <c r="U4318" s="4" t="s">
        <v>106</v>
      </c>
      <c r="V4318" s="4" t="s">
        <v>106</v>
      </c>
      <c r="W4318" s="4" t="s">
        <v>106</v>
      </c>
      <c r="X4318" s="4" t="s">
        <v>106</v>
      </c>
      <c r="Y4318" s="4" t="s">
        <v>106</v>
      </c>
      <c r="Z4318" s="4" t="s">
        <v>106</v>
      </c>
      <c r="AA4318" s="4" t="s">
        <v>106</v>
      </c>
      <c r="AB4318" s="4" t="s">
        <v>106</v>
      </c>
      <c r="AC4318" s="4" t="s">
        <v>106</v>
      </c>
      <c r="AD4318" s="4" t="s">
        <v>106</v>
      </c>
      <c r="AE4318" s="4" t="s">
        <v>106</v>
      </c>
      <c r="AF4318" s="4" t="s">
        <v>106</v>
      </c>
      <c r="AH4318" s="6">
        <v>44144</v>
      </c>
      <c r="AI4318" t="s">
        <v>106</v>
      </c>
      <c r="AJ4318" t="s">
        <v>106</v>
      </c>
      <c r="AK4318" t="s">
        <v>106</v>
      </c>
      <c r="AL4318" s="3">
        <v>9.23</v>
      </c>
      <c r="AM4318" s="4">
        <v>15.7</v>
      </c>
      <c r="AN4318" t="s">
        <v>106</v>
      </c>
      <c r="AO4318" t="s">
        <v>106</v>
      </c>
      <c r="AP4318" t="s">
        <v>106</v>
      </c>
      <c r="AQ4318" t="s">
        <v>106</v>
      </c>
      <c r="AR4318" t="s">
        <v>106</v>
      </c>
      <c r="AS4318" t="s">
        <v>106</v>
      </c>
      <c r="AT4318" t="s">
        <v>106</v>
      </c>
      <c r="AU4318" t="s">
        <v>108</v>
      </c>
      <c r="AV4318" t="s">
        <v>109</v>
      </c>
      <c r="AW4318" t="s">
        <v>110</v>
      </c>
      <c r="AY4318" s="26" t="s">
        <v>5069</v>
      </c>
    </row>
    <row r="4319" spans="1:51" x14ac:dyDescent="0.25">
      <c r="A4319">
        <v>2020</v>
      </c>
      <c r="B4319" s="6">
        <v>44022</v>
      </c>
      <c r="C4319" s="6">
        <v>44144</v>
      </c>
      <c r="D4319" t="str">
        <f>INDEX(parametres!$B$2:$B$57,IF(ISNUMBER(MATCH(Chiffrier!E4319,parametres!$C$2:$C$57,0)),MATCH(E4319,parametres!$C$2:$C$57,0),NA()))</f>
        <v>GA-7</v>
      </c>
      <c r="E4319" t="s">
        <v>4</v>
      </c>
      <c r="F4319" t="s">
        <v>112</v>
      </c>
      <c r="G4319" s="4">
        <f t="shared" si="93"/>
        <v>17.428571428571427</v>
      </c>
      <c r="H4319">
        <f>INDEX(Sites_coordo!$C$2:$C$62,IF(ISNUMBER(MATCH(Chiffrier!E4319,Sites_coordo!$A$2:$A$62,0)),MATCH(Chiffrier!E4319,Sites_coordo!$A$2:$A$62,0),NA()))</f>
        <v>48.109900000000003</v>
      </c>
      <c r="I4319">
        <f>INDEX(Sites_coordo!$B$2:$B$62,IF(ISNUMBER(MATCH(Chiffrier!E4319,Sites_coordo!$A$2:$A$62,0)),MATCH(Chiffrier!E4319,Sites_coordo!$A$2:$A$62,0),NA()))</f>
        <v>-66.018799999999999</v>
      </c>
      <c r="J4319" t="s">
        <v>105</v>
      </c>
      <c r="K4319" t="s">
        <v>105</v>
      </c>
      <c r="L4319" s="4">
        <v>20319675</v>
      </c>
      <c r="M4319" t="s">
        <v>151</v>
      </c>
      <c r="N4319" s="4">
        <v>4</v>
      </c>
      <c r="O4319" s="4" t="s">
        <v>121</v>
      </c>
      <c r="P4319" s="4">
        <v>2</v>
      </c>
      <c r="Q4319" s="4" t="s">
        <v>4600</v>
      </c>
      <c r="R4319" s="4" t="s">
        <v>106</v>
      </c>
      <c r="S4319" s="4" t="s">
        <v>106</v>
      </c>
      <c r="T4319" s="4" t="s">
        <v>106</v>
      </c>
      <c r="U4319" s="4" t="s">
        <v>106</v>
      </c>
      <c r="V4319" s="4" t="s">
        <v>106</v>
      </c>
      <c r="W4319" s="4" t="s">
        <v>106</v>
      </c>
      <c r="X4319" s="4" t="s">
        <v>106</v>
      </c>
      <c r="Y4319" s="4" t="s">
        <v>106</v>
      </c>
      <c r="Z4319" s="4" t="s">
        <v>106</v>
      </c>
      <c r="AA4319" s="4" t="s">
        <v>106</v>
      </c>
      <c r="AB4319" s="4" t="s">
        <v>106</v>
      </c>
      <c r="AC4319" s="4" t="s">
        <v>106</v>
      </c>
      <c r="AD4319" s="4" t="s">
        <v>106</v>
      </c>
      <c r="AE4319" s="4" t="s">
        <v>106</v>
      </c>
      <c r="AF4319" s="4" t="s">
        <v>106</v>
      </c>
      <c r="AH4319" s="6">
        <v>44144</v>
      </c>
      <c r="AI4319" t="s">
        <v>106</v>
      </c>
      <c r="AJ4319" t="s">
        <v>106</v>
      </c>
      <c r="AK4319" t="s">
        <v>106</v>
      </c>
      <c r="AL4319" s="3">
        <v>9.23</v>
      </c>
      <c r="AM4319" s="4">
        <v>15.7</v>
      </c>
      <c r="AN4319" t="s">
        <v>106</v>
      </c>
      <c r="AO4319" t="s">
        <v>106</v>
      </c>
      <c r="AP4319" t="s">
        <v>106</v>
      </c>
      <c r="AQ4319" t="s">
        <v>106</v>
      </c>
      <c r="AR4319" t="s">
        <v>106</v>
      </c>
      <c r="AS4319" t="s">
        <v>106</v>
      </c>
      <c r="AT4319" t="s">
        <v>106</v>
      </c>
      <c r="AU4319" t="s">
        <v>108</v>
      </c>
      <c r="AV4319" t="s">
        <v>109</v>
      </c>
      <c r="AW4319" t="s">
        <v>110</v>
      </c>
      <c r="AY4319" s="26" t="s">
        <v>5069</v>
      </c>
    </row>
    <row r="4320" spans="1:51" x14ac:dyDescent="0.25">
      <c r="A4320">
        <v>2020</v>
      </c>
      <c r="B4320" s="6">
        <v>44022</v>
      </c>
      <c r="C4320" s="6">
        <v>44144</v>
      </c>
      <c r="D4320" t="str">
        <f>INDEX(parametres!$B$2:$B$57,IF(ISNUMBER(MATCH(Chiffrier!E4320,parametres!$C$2:$C$57,0)),MATCH(E4320,parametres!$C$2:$C$57,0),NA()))</f>
        <v>GA-7</v>
      </c>
      <c r="E4320" t="s">
        <v>4</v>
      </c>
      <c r="F4320" t="s">
        <v>112</v>
      </c>
      <c r="G4320" s="4">
        <f t="shared" si="93"/>
        <v>17.428571428571427</v>
      </c>
      <c r="H4320">
        <f>INDEX(Sites_coordo!$C$2:$C$62,IF(ISNUMBER(MATCH(Chiffrier!E4320,Sites_coordo!$A$2:$A$62,0)),MATCH(Chiffrier!E4320,Sites_coordo!$A$2:$A$62,0),NA()))</f>
        <v>48.109900000000003</v>
      </c>
      <c r="I4320">
        <f>INDEX(Sites_coordo!$B$2:$B$62,IF(ISNUMBER(MATCH(Chiffrier!E4320,Sites_coordo!$A$2:$A$62,0)),MATCH(Chiffrier!E4320,Sites_coordo!$A$2:$A$62,0),NA()))</f>
        <v>-66.018799999999999</v>
      </c>
      <c r="J4320" t="s">
        <v>105</v>
      </c>
      <c r="K4320" t="s">
        <v>105</v>
      </c>
      <c r="L4320" s="4">
        <v>20319675</v>
      </c>
      <c r="M4320" t="s">
        <v>151</v>
      </c>
      <c r="N4320" s="4">
        <v>4</v>
      </c>
      <c r="O4320" s="4" t="s">
        <v>121</v>
      </c>
      <c r="P4320" s="4">
        <v>3</v>
      </c>
      <c r="Q4320" s="4" t="s">
        <v>4601</v>
      </c>
      <c r="R4320" s="4" t="s">
        <v>106</v>
      </c>
      <c r="S4320" s="4" t="s">
        <v>106</v>
      </c>
      <c r="T4320" s="4" t="s">
        <v>106</v>
      </c>
      <c r="U4320" s="4" t="s">
        <v>106</v>
      </c>
      <c r="V4320" s="4" t="s">
        <v>106</v>
      </c>
      <c r="W4320" s="4" t="s">
        <v>106</v>
      </c>
      <c r="X4320" s="4" t="s">
        <v>106</v>
      </c>
      <c r="Y4320" s="4" t="s">
        <v>106</v>
      </c>
      <c r="Z4320" s="4" t="s">
        <v>106</v>
      </c>
      <c r="AA4320" s="4" t="s">
        <v>106</v>
      </c>
      <c r="AB4320" s="4" t="s">
        <v>106</v>
      </c>
      <c r="AC4320" s="4" t="s">
        <v>106</v>
      </c>
      <c r="AD4320" s="4" t="s">
        <v>106</v>
      </c>
      <c r="AE4320" s="4" t="s">
        <v>106</v>
      </c>
      <c r="AF4320" s="4" t="s">
        <v>106</v>
      </c>
      <c r="AH4320" s="6">
        <v>44144</v>
      </c>
      <c r="AI4320" t="s">
        <v>106</v>
      </c>
      <c r="AJ4320" t="s">
        <v>106</v>
      </c>
      <c r="AK4320" t="s">
        <v>106</v>
      </c>
      <c r="AL4320" s="3">
        <v>9.23</v>
      </c>
      <c r="AM4320" s="4">
        <v>15.7</v>
      </c>
      <c r="AN4320" t="s">
        <v>106</v>
      </c>
      <c r="AO4320" t="s">
        <v>106</v>
      </c>
      <c r="AP4320" t="s">
        <v>106</v>
      </c>
      <c r="AQ4320" t="s">
        <v>106</v>
      </c>
      <c r="AR4320" t="s">
        <v>106</v>
      </c>
      <c r="AS4320" t="s">
        <v>106</v>
      </c>
      <c r="AT4320" t="s">
        <v>106</v>
      </c>
      <c r="AU4320" t="s">
        <v>108</v>
      </c>
      <c r="AV4320" t="s">
        <v>109</v>
      </c>
      <c r="AW4320" t="s">
        <v>110</v>
      </c>
      <c r="AY4320" s="26" t="s">
        <v>5069</v>
      </c>
    </row>
    <row r="4321" spans="1:51" x14ac:dyDescent="0.25">
      <c r="A4321">
        <v>2020</v>
      </c>
      <c r="B4321" s="6">
        <v>44022</v>
      </c>
      <c r="C4321" s="6">
        <v>44144</v>
      </c>
      <c r="D4321" t="str">
        <f>INDEX(parametres!$B$2:$B$57,IF(ISNUMBER(MATCH(Chiffrier!E4321,parametres!$C$2:$C$57,0)),MATCH(E4321,parametres!$C$2:$C$57,0),NA()))</f>
        <v>GA-7</v>
      </c>
      <c r="E4321" t="s">
        <v>4</v>
      </c>
      <c r="F4321" t="s">
        <v>112</v>
      </c>
      <c r="G4321" s="4">
        <f t="shared" si="93"/>
        <v>17.428571428571427</v>
      </c>
      <c r="H4321">
        <f>INDEX(Sites_coordo!$C$2:$C$62,IF(ISNUMBER(MATCH(Chiffrier!E4321,Sites_coordo!$A$2:$A$62,0)),MATCH(Chiffrier!E4321,Sites_coordo!$A$2:$A$62,0),NA()))</f>
        <v>48.109900000000003</v>
      </c>
      <c r="I4321">
        <f>INDEX(Sites_coordo!$B$2:$B$62,IF(ISNUMBER(MATCH(Chiffrier!E4321,Sites_coordo!$A$2:$A$62,0)),MATCH(Chiffrier!E4321,Sites_coordo!$A$2:$A$62,0),NA()))</f>
        <v>-66.018799999999999</v>
      </c>
      <c r="J4321" t="s">
        <v>105</v>
      </c>
      <c r="K4321" t="s">
        <v>105</v>
      </c>
      <c r="L4321" s="4">
        <v>20319675</v>
      </c>
      <c r="M4321" t="s">
        <v>151</v>
      </c>
      <c r="N4321" s="4">
        <v>4</v>
      </c>
      <c r="O4321" s="4" t="s">
        <v>107</v>
      </c>
      <c r="P4321" s="4">
        <v>1</v>
      </c>
      <c r="Q4321" s="4" t="s">
        <v>4597</v>
      </c>
      <c r="R4321" s="4">
        <v>0</v>
      </c>
      <c r="S4321">
        <v>0</v>
      </c>
      <c r="T4321" s="4" t="s">
        <v>106</v>
      </c>
      <c r="U4321" s="4">
        <v>0</v>
      </c>
      <c r="V4321" s="4" t="s">
        <v>106</v>
      </c>
      <c r="W4321" s="4">
        <v>0</v>
      </c>
      <c r="X4321" s="4">
        <v>0</v>
      </c>
      <c r="Y4321" s="4">
        <v>0</v>
      </c>
      <c r="Z4321" s="4">
        <v>0</v>
      </c>
      <c r="AA4321" s="4">
        <v>0</v>
      </c>
      <c r="AB4321" s="4">
        <v>0</v>
      </c>
      <c r="AC4321" s="4">
        <v>0</v>
      </c>
      <c r="AD4321" s="4">
        <v>0</v>
      </c>
      <c r="AE4321" s="4">
        <v>0</v>
      </c>
      <c r="AF4321" s="4">
        <v>0</v>
      </c>
      <c r="AH4321" s="6">
        <v>44144</v>
      </c>
      <c r="AI4321" t="s">
        <v>106</v>
      </c>
      <c r="AJ4321" t="s">
        <v>106</v>
      </c>
      <c r="AK4321" t="s">
        <v>106</v>
      </c>
      <c r="AL4321" s="3">
        <v>9.23</v>
      </c>
      <c r="AM4321" s="4">
        <v>15.7</v>
      </c>
      <c r="AN4321" t="s">
        <v>106</v>
      </c>
      <c r="AO4321" t="s">
        <v>106</v>
      </c>
      <c r="AP4321" t="s">
        <v>106</v>
      </c>
      <c r="AQ4321" t="s">
        <v>106</v>
      </c>
      <c r="AR4321" t="s">
        <v>106</v>
      </c>
      <c r="AS4321" t="s">
        <v>106</v>
      </c>
      <c r="AT4321" t="s">
        <v>106</v>
      </c>
      <c r="AU4321" t="s">
        <v>108</v>
      </c>
      <c r="AV4321" t="s">
        <v>109</v>
      </c>
      <c r="AW4321" t="s">
        <v>110</v>
      </c>
      <c r="AY4321" s="26" t="s">
        <v>5069</v>
      </c>
    </row>
    <row r="4322" spans="1:51" x14ac:dyDescent="0.25">
      <c r="A4322">
        <v>2020</v>
      </c>
      <c r="B4322" s="6">
        <v>44022</v>
      </c>
      <c r="C4322" s="6">
        <v>44144</v>
      </c>
      <c r="D4322" t="str">
        <f>INDEX(parametres!$B$2:$B$57,IF(ISNUMBER(MATCH(Chiffrier!E4322,parametres!$C$2:$C$57,0)),MATCH(E4322,parametres!$C$2:$C$57,0),NA()))</f>
        <v>GA-7</v>
      </c>
      <c r="E4322" t="s">
        <v>4</v>
      </c>
      <c r="F4322" t="s">
        <v>112</v>
      </c>
      <c r="G4322" s="4">
        <f t="shared" si="93"/>
        <v>17.428571428571427</v>
      </c>
      <c r="H4322">
        <f>INDEX(Sites_coordo!$C$2:$C$62,IF(ISNUMBER(MATCH(Chiffrier!E4322,Sites_coordo!$A$2:$A$62,0)),MATCH(Chiffrier!E4322,Sites_coordo!$A$2:$A$62,0),NA()))</f>
        <v>48.109900000000003</v>
      </c>
      <c r="I4322">
        <f>INDEX(Sites_coordo!$B$2:$B$62,IF(ISNUMBER(MATCH(Chiffrier!E4322,Sites_coordo!$A$2:$A$62,0)),MATCH(Chiffrier!E4322,Sites_coordo!$A$2:$A$62,0),NA()))</f>
        <v>-66.018799999999999</v>
      </c>
      <c r="J4322" t="s">
        <v>105</v>
      </c>
      <c r="K4322" t="s">
        <v>105</v>
      </c>
      <c r="L4322" s="4">
        <v>20319675</v>
      </c>
      <c r="M4322" t="s">
        <v>151</v>
      </c>
      <c r="N4322" s="4">
        <v>5</v>
      </c>
      <c r="O4322" s="4" t="s">
        <v>121</v>
      </c>
      <c r="P4322" s="4">
        <v>1</v>
      </c>
      <c r="Q4322" s="4" t="s">
        <v>4605</v>
      </c>
      <c r="R4322" s="4" t="s">
        <v>106</v>
      </c>
      <c r="S4322" s="4" t="s">
        <v>106</v>
      </c>
      <c r="T4322" s="4" t="s">
        <v>106</v>
      </c>
      <c r="U4322" s="4" t="s">
        <v>106</v>
      </c>
      <c r="V4322" s="4" t="s">
        <v>106</v>
      </c>
      <c r="W4322" s="4" t="s">
        <v>106</v>
      </c>
      <c r="X4322" s="4" t="s">
        <v>106</v>
      </c>
      <c r="Y4322" s="4" t="s">
        <v>106</v>
      </c>
      <c r="Z4322" s="4" t="s">
        <v>106</v>
      </c>
      <c r="AA4322" s="4" t="s">
        <v>106</v>
      </c>
      <c r="AB4322" s="4" t="s">
        <v>106</v>
      </c>
      <c r="AC4322" s="4" t="s">
        <v>106</v>
      </c>
      <c r="AD4322" s="4" t="s">
        <v>106</v>
      </c>
      <c r="AE4322" s="4" t="s">
        <v>106</v>
      </c>
      <c r="AF4322" s="4" t="s">
        <v>106</v>
      </c>
      <c r="AH4322" s="6">
        <v>44144</v>
      </c>
      <c r="AI4322" t="s">
        <v>106</v>
      </c>
      <c r="AJ4322" t="s">
        <v>106</v>
      </c>
      <c r="AK4322" t="s">
        <v>106</v>
      </c>
      <c r="AL4322" s="3">
        <v>9.23</v>
      </c>
      <c r="AM4322" s="4">
        <v>15.7</v>
      </c>
      <c r="AN4322" t="s">
        <v>106</v>
      </c>
      <c r="AO4322" t="s">
        <v>106</v>
      </c>
      <c r="AP4322" t="s">
        <v>106</v>
      </c>
      <c r="AQ4322" t="s">
        <v>106</v>
      </c>
      <c r="AR4322" t="s">
        <v>106</v>
      </c>
      <c r="AS4322" t="s">
        <v>106</v>
      </c>
      <c r="AT4322" t="s">
        <v>106</v>
      </c>
      <c r="AU4322" t="s">
        <v>108</v>
      </c>
      <c r="AV4322" t="s">
        <v>109</v>
      </c>
      <c r="AW4322" t="s">
        <v>110</v>
      </c>
      <c r="AY4322" s="26" t="s">
        <v>5069</v>
      </c>
    </row>
    <row r="4323" spans="1:51" x14ac:dyDescent="0.25">
      <c r="A4323">
        <v>2020</v>
      </c>
      <c r="B4323" s="6">
        <v>44022</v>
      </c>
      <c r="C4323" s="6">
        <v>44144</v>
      </c>
      <c r="D4323" t="str">
        <f>INDEX(parametres!$B$2:$B$57,IF(ISNUMBER(MATCH(Chiffrier!E4323,parametres!$C$2:$C$57,0)),MATCH(E4323,parametres!$C$2:$C$57,0),NA()))</f>
        <v>GA-7</v>
      </c>
      <c r="E4323" t="s">
        <v>4</v>
      </c>
      <c r="F4323" t="s">
        <v>112</v>
      </c>
      <c r="G4323" s="4">
        <f t="shared" si="93"/>
        <v>17.428571428571427</v>
      </c>
      <c r="H4323">
        <f>INDEX(Sites_coordo!$C$2:$C$62,IF(ISNUMBER(MATCH(Chiffrier!E4323,Sites_coordo!$A$2:$A$62,0)),MATCH(Chiffrier!E4323,Sites_coordo!$A$2:$A$62,0),NA()))</f>
        <v>48.109900000000003</v>
      </c>
      <c r="I4323">
        <f>INDEX(Sites_coordo!$B$2:$B$62,IF(ISNUMBER(MATCH(Chiffrier!E4323,Sites_coordo!$A$2:$A$62,0)),MATCH(Chiffrier!E4323,Sites_coordo!$A$2:$A$62,0),NA()))</f>
        <v>-66.018799999999999</v>
      </c>
      <c r="J4323" t="s">
        <v>105</v>
      </c>
      <c r="K4323" t="s">
        <v>105</v>
      </c>
      <c r="L4323" s="4">
        <v>20319675</v>
      </c>
      <c r="M4323" t="s">
        <v>151</v>
      </c>
      <c r="N4323" s="4">
        <v>5</v>
      </c>
      <c r="O4323" s="4" t="s">
        <v>121</v>
      </c>
      <c r="P4323" s="4">
        <v>2</v>
      </c>
      <c r="Q4323" s="4" t="s">
        <v>4609</v>
      </c>
      <c r="R4323" s="4" t="s">
        <v>106</v>
      </c>
      <c r="S4323" s="4" t="s">
        <v>106</v>
      </c>
      <c r="T4323" s="4" t="s">
        <v>106</v>
      </c>
      <c r="U4323" s="4" t="s">
        <v>106</v>
      </c>
      <c r="V4323" s="4" t="s">
        <v>106</v>
      </c>
      <c r="W4323" s="4" t="s">
        <v>106</v>
      </c>
      <c r="X4323" s="4" t="s">
        <v>106</v>
      </c>
      <c r="Y4323" s="4" t="s">
        <v>106</v>
      </c>
      <c r="Z4323" s="4" t="s">
        <v>106</v>
      </c>
      <c r="AA4323" s="4" t="s">
        <v>106</v>
      </c>
      <c r="AB4323" s="4" t="s">
        <v>106</v>
      </c>
      <c r="AC4323" s="4" t="s">
        <v>106</v>
      </c>
      <c r="AD4323" s="4" t="s">
        <v>106</v>
      </c>
      <c r="AE4323" s="4" t="s">
        <v>106</v>
      </c>
      <c r="AF4323" s="4" t="s">
        <v>106</v>
      </c>
      <c r="AH4323" s="6">
        <v>44144</v>
      </c>
      <c r="AI4323" t="s">
        <v>106</v>
      </c>
      <c r="AJ4323" t="s">
        <v>106</v>
      </c>
      <c r="AK4323" t="s">
        <v>106</v>
      </c>
      <c r="AL4323" s="3">
        <v>9.23</v>
      </c>
      <c r="AM4323" s="4">
        <v>15.7</v>
      </c>
      <c r="AN4323" t="s">
        <v>106</v>
      </c>
      <c r="AO4323" t="s">
        <v>106</v>
      </c>
      <c r="AP4323" t="s">
        <v>106</v>
      </c>
      <c r="AQ4323" t="s">
        <v>106</v>
      </c>
      <c r="AR4323" t="s">
        <v>106</v>
      </c>
      <c r="AS4323" t="s">
        <v>106</v>
      </c>
      <c r="AT4323" t="s">
        <v>106</v>
      </c>
      <c r="AU4323" t="s">
        <v>108</v>
      </c>
      <c r="AV4323" t="s">
        <v>109</v>
      </c>
      <c r="AW4323" t="s">
        <v>110</v>
      </c>
      <c r="AY4323" s="26" t="s">
        <v>5069</v>
      </c>
    </row>
    <row r="4324" spans="1:51" x14ac:dyDescent="0.25">
      <c r="A4324">
        <v>2020</v>
      </c>
      <c r="B4324" s="6">
        <v>44022</v>
      </c>
      <c r="C4324" s="6">
        <v>44144</v>
      </c>
      <c r="D4324" t="str">
        <f>INDEX(parametres!$B$2:$B$57,IF(ISNUMBER(MATCH(Chiffrier!E4324,parametres!$C$2:$C$57,0)),MATCH(E4324,parametres!$C$2:$C$57,0),NA()))</f>
        <v>GA-7</v>
      </c>
      <c r="E4324" t="s">
        <v>4</v>
      </c>
      <c r="F4324" t="s">
        <v>112</v>
      </c>
      <c r="G4324" s="4">
        <f t="shared" si="93"/>
        <v>17.428571428571427</v>
      </c>
      <c r="H4324">
        <f>INDEX(Sites_coordo!$C$2:$C$62,IF(ISNUMBER(MATCH(Chiffrier!E4324,Sites_coordo!$A$2:$A$62,0)),MATCH(Chiffrier!E4324,Sites_coordo!$A$2:$A$62,0),NA()))</f>
        <v>48.109900000000003</v>
      </c>
      <c r="I4324">
        <f>INDEX(Sites_coordo!$B$2:$B$62,IF(ISNUMBER(MATCH(Chiffrier!E4324,Sites_coordo!$A$2:$A$62,0)),MATCH(Chiffrier!E4324,Sites_coordo!$A$2:$A$62,0),NA()))</f>
        <v>-66.018799999999999</v>
      </c>
      <c r="J4324" t="s">
        <v>105</v>
      </c>
      <c r="K4324" t="s">
        <v>105</v>
      </c>
      <c r="L4324" s="4">
        <v>20319675</v>
      </c>
      <c r="M4324" t="s">
        <v>151</v>
      </c>
      <c r="N4324" s="4">
        <v>5</v>
      </c>
      <c r="O4324" s="4" t="s">
        <v>121</v>
      </c>
      <c r="P4324" s="4">
        <v>3</v>
      </c>
      <c r="Q4324" s="4" t="s">
        <v>4610</v>
      </c>
      <c r="R4324" s="4" t="s">
        <v>106</v>
      </c>
      <c r="S4324" s="4" t="s">
        <v>106</v>
      </c>
      <c r="T4324" s="4" t="s">
        <v>106</v>
      </c>
      <c r="U4324" s="4" t="s">
        <v>106</v>
      </c>
      <c r="V4324" s="4" t="s">
        <v>106</v>
      </c>
      <c r="W4324" s="4" t="s">
        <v>106</v>
      </c>
      <c r="X4324" s="4" t="s">
        <v>106</v>
      </c>
      <c r="Y4324" s="4" t="s">
        <v>106</v>
      </c>
      <c r="Z4324" s="4" t="s">
        <v>106</v>
      </c>
      <c r="AA4324" s="4" t="s">
        <v>106</v>
      </c>
      <c r="AB4324" s="4" t="s">
        <v>106</v>
      </c>
      <c r="AC4324" s="4" t="s">
        <v>106</v>
      </c>
      <c r="AD4324" s="4" t="s">
        <v>106</v>
      </c>
      <c r="AE4324" s="4" t="s">
        <v>106</v>
      </c>
      <c r="AF4324" s="4" t="s">
        <v>106</v>
      </c>
      <c r="AH4324" s="6">
        <v>44144</v>
      </c>
      <c r="AI4324" t="s">
        <v>106</v>
      </c>
      <c r="AJ4324" t="s">
        <v>106</v>
      </c>
      <c r="AK4324" t="s">
        <v>106</v>
      </c>
      <c r="AL4324" s="3">
        <v>9.23</v>
      </c>
      <c r="AM4324" s="4">
        <v>15.7</v>
      </c>
      <c r="AN4324" t="s">
        <v>106</v>
      </c>
      <c r="AO4324" t="s">
        <v>106</v>
      </c>
      <c r="AP4324" t="s">
        <v>106</v>
      </c>
      <c r="AQ4324" t="s">
        <v>106</v>
      </c>
      <c r="AR4324" t="s">
        <v>106</v>
      </c>
      <c r="AS4324" t="s">
        <v>106</v>
      </c>
      <c r="AT4324" t="s">
        <v>106</v>
      </c>
      <c r="AU4324" t="s">
        <v>108</v>
      </c>
      <c r="AV4324" t="s">
        <v>109</v>
      </c>
      <c r="AW4324" t="s">
        <v>110</v>
      </c>
      <c r="AY4324" s="26" t="s">
        <v>5069</v>
      </c>
    </row>
    <row r="4325" spans="1:51" x14ac:dyDescent="0.25">
      <c r="A4325">
        <v>2020</v>
      </c>
      <c r="B4325" s="6">
        <v>44022</v>
      </c>
      <c r="C4325" s="6">
        <v>44144</v>
      </c>
      <c r="D4325" t="str">
        <f>INDEX(parametres!$B$2:$B$57,IF(ISNUMBER(MATCH(Chiffrier!E4325,parametres!$C$2:$C$57,0)),MATCH(E4325,parametres!$C$2:$C$57,0),NA()))</f>
        <v>GA-7</v>
      </c>
      <c r="E4325" t="s">
        <v>4</v>
      </c>
      <c r="F4325" t="s">
        <v>112</v>
      </c>
      <c r="G4325" s="4">
        <f t="shared" si="93"/>
        <v>17.428571428571427</v>
      </c>
      <c r="H4325">
        <f>INDEX(Sites_coordo!$C$2:$C$62,IF(ISNUMBER(MATCH(Chiffrier!E4325,Sites_coordo!$A$2:$A$62,0)),MATCH(Chiffrier!E4325,Sites_coordo!$A$2:$A$62,0),NA()))</f>
        <v>48.109900000000003</v>
      </c>
      <c r="I4325">
        <f>INDEX(Sites_coordo!$B$2:$B$62,IF(ISNUMBER(MATCH(Chiffrier!E4325,Sites_coordo!$A$2:$A$62,0)),MATCH(Chiffrier!E4325,Sites_coordo!$A$2:$A$62,0),NA()))</f>
        <v>-66.018799999999999</v>
      </c>
      <c r="J4325" t="s">
        <v>105</v>
      </c>
      <c r="K4325" t="s">
        <v>105</v>
      </c>
      <c r="L4325" s="4">
        <v>20319675</v>
      </c>
      <c r="M4325" t="s">
        <v>151</v>
      </c>
      <c r="N4325" s="4">
        <v>5</v>
      </c>
      <c r="O4325" s="4" t="s">
        <v>107</v>
      </c>
      <c r="P4325" s="4">
        <v>1</v>
      </c>
      <c r="Q4325" s="4" t="s">
        <v>4602</v>
      </c>
      <c r="R4325" s="4">
        <v>0</v>
      </c>
      <c r="S4325">
        <v>0</v>
      </c>
      <c r="T4325" s="4" t="s">
        <v>106</v>
      </c>
      <c r="U4325" s="4">
        <v>0</v>
      </c>
      <c r="V4325" s="4" t="s">
        <v>106</v>
      </c>
      <c r="W4325" s="4">
        <v>0</v>
      </c>
      <c r="X4325" s="4">
        <v>0</v>
      </c>
      <c r="Y4325" s="4">
        <v>0</v>
      </c>
      <c r="Z4325" s="4">
        <v>0</v>
      </c>
      <c r="AA4325" s="4">
        <v>0</v>
      </c>
      <c r="AB4325" s="4">
        <v>0</v>
      </c>
      <c r="AC4325" s="4">
        <v>0</v>
      </c>
      <c r="AD4325" s="4">
        <v>0</v>
      </c>
      <c r="AE4325" s="4">
        <v>0</v>
      </c>
      <c r="AF4325" s="4">
        <v>0</v>
      </c>
      <c r="AH4325" s="6">
        <v>44144</v>
      </c>
      <c r="AI4325" t="s">
        <v>106</v>
      </c>
      <c r="AJ4325" t="s">
        <v>106</v>
      </c>
      <c r="AK4325" t="s">
        <v>106</v>
      </c>
      <c r="AL4325" s="3">
        <v>9.23</v>
      </c>
      <c r="AM4325" s="4">
        <v>15.7</v>
      </c>
      <c r="AN4325" t="s">
        <v>106</v>
      </c>
      <c r="AO4325" t="s">
        <v>106</v>
      </c>
      <c r="AP4325" t="s">
        <v>106</v>
      </c>
      <c r="AQ4325" t="s">
        <v>106</v>
      </c>
      <c r="AR4325" t="s">
        <v>106</v>
      </c>
      <c r="AS4325" t="s">
        <v>106</v>
      </c>
      <c r="AT4325" t="s">
        <v>106</v>
      </c>
      <c r="AU4325" t="s">
        <v>108</v>
      </c>
      <c r="AV4325" t="s">
        <v>109</v>
      </c>
      <c r="AW4325" t="s">
        <v>110</v>
      </c>
      <c r="AY4325" s="26" t="s">
        <v>5069</v>
      </c>
    </row>
    <row r="4326" spans="1:51" x14ac:dyDescent="0.25">
      <c r="A4326">
        <v>2020</v>
      </c>
      <c r="B4326" s="6">
        <v>44022</v>
      </c>
      <c r="C4326" s="6">
        <v>44144</v>
      </c>
      <c r="D4326" t="str">
        <f>INDEX(parametres!$B$2:$B$57,IF(ISNUMBER(MATCH(Chiffrier!E4326,parametres!$C$2:$C$57,0)),MATCH(E4326,parametres!$C$2:$C$57,0),NA()))</f>
        <v>GA-7</v>
      </c>
      <c r="E4326" t="s">
        <v>4</v>
      </c>
      <c r="F4326" t="s">
        <v>112</v>
      </c>
      <c r="G4326" s="4">
        <f t="shared" si="93"/>
        <v>17.428571428571427</v>
      </c>
      <c r="H4326">
        <f>INDEX(Sites_coordo!$C$2:$C$62,IF(ISNUMBER(MATCH(Chiffrier!E4326,Sites_coordo!$A$2:$A$62,0)),MATCH(Chiffrier!E4326,Sites_coordo!$A$2:$A$62,0),NA()))</f>
        <v>48.109900000000003</v>
      </c>
      <c r="I4326">
        <f>INDEX(Sites_coordo!$B$2:$B$62,IF(ISNUMBER(MATCH(Chiffrier!E4326,Sites_coordo!$A$2:$A$62,0)),MATCH(Chiffrier!E4326,Sites_coordo!$A$2:$A$62,0),NA()))</f>
        <v>-66.018799999999999</v>
      </c>
      <c r="J4326" t="s">
        <v>105</v>
      </c>
      <c r="K4326" t="s">
        <v>105</v>
      </c>
      <c r="L4326" s="4">
        <v>20319675</v>
      </c>
      <c r="M4326" t="s">
        <v>151</v>
      </c>
      <c r="N4326" s="4">
        <v>6</v>
      </c>
      <c r="O4326" s="4" t="s">
        <v>121</v>
      </c>
      <c r="P4326" s="4">
        <v>1</v>
      </c>
      <c r="Q4326" s="4" t="s">
        <v>4606</v>
      </c>
      <c r="R4326" s="4" t="s">
        <v>106</v>
      </c>
      <c r="S4326" s="4" t="s">
        <v>106</v>
      </c>
      <c r="T4326" s="4" t="s">
        <v>106</v>
      </c>
      <c r="U4326" s="4" t="s">
        <v>106</v>
      </c>
      <c r="V4326" s="4" t="s">
        <v>106</v>
      </c>
      <c r="W4326" s="4" t="s">
        <v>106</v>
      </c>
      <c r="X4326" s="4" t="s">
        <v>106</v>
      </c>
      <c r="Y4326" s="4" t="s">
        <v>106</v>
      </c>
      <c r="Z4326" s="4" t="s">
        <v>106</v>
      </c>
      <c r="AA4326" s="4" t="s">
        <v>106</v>
      </c>
      <c r="AB4326" s="4" t="s">
        <v>106</v>
      </c>
      <c r="AC4326" s="4" t="s">
        <v>106</v>
      </c>
      <c r="AD4326" s="4" t="s">
        <v>106</v>
      </c>
      <c r="AE4326" s="4" t="s">
        <v>106</v>
      </c>
      <c r="AF4326" s="4" t="s">
        <v>106</v>
      </c>
      <c r="AH4326" s="6">
        <v>44144</v>
      </c>
      <c r="AI4326" t="s">
        <v>106</v>
      </c>
      <c r="AJ4326" t="s">
        <v>106</v>
      </c>
      <c r="AK4326" t="s">
        <v>106</v>
      </c>
      <c r="AL4326" s="3">
        <v>9.23</v>
      </c>
      <c r="AM4326" s="4">
        <v>15.7</v>
      </c>
      <c r="AN4326" t="s">
        <v>106</v>
      </c>
      <c r="AO4326" t="s">
        <v>106</v>
      </c>
      <c r="AP4326" t="s">
        <v>106</v>
      </c>
      <c r="AQ4326" t="s">
        <v>106</v>
      </c>
      <c r="AR4326" t="s">
        <v>106</v>
      </c>
      <c r="AS4326" t="s">
        <v>106</v>
      </c>
      <c r="AT4326" t="s">
        <v>106</v>
      </c>
      <c r="AU4326" t="s">
        <v>108</v>
      </c>
      <c r="AV4326" t="s">
        <v>109</v>
      </c>
      <c r="AW4326" t="s">
        <v>110</v>
      </c>
      <c r="AY4326" s="26" t="s">
        <v>5069</v>
      </c>
    </row>
    <row r="4327" spans="1:51" x14ac:dyDescent="0.25">
      <c r="A4327">
        <v>2020</v>
      </c>
      <c r="B4327" s="6">
        <v>44022</v>
      </c>
      <c r="C4327" s="6">
        <v>44144</v>
      </c>
      <c r="D4327" t="str">
        <f>INDEX(parametres!$B$2:$B$57,IF(ISNUMBER(MATCH(Chiffrier!E4327,parametres!$C$2:$C$57,0)),MATCH(E4327,parametres!$C$2:$C$57,0),NA()))</f>
        <v>GA-7</v>
      </c>
      <c r="E4327" t="s">
        <v>4</v>
      </c>
      <c r="F4327" t="s">
        <v>112</v>
      </c>
      <c r="G4327" s="4">
        <f t="shared" si="93"/>
        <v>17.428571428571427</v>
      </c>
      <c r="H4327">
        <f>INDEX(Sites_coordo!$C$2:$C$62,IF(ISNUMBER(MATCH(Chiffrier!E4327,Sites_coordo!$A$2:$A$62,0)),MATCH(Chiffrier!E4327,Sites_coordo!$A$2:$A$62,0),NA()))</f>
        <v>48.109900000000003</v>
      </c>
      <c r="I4327">
        <f>INDEX(Sites_coordo!$B$2:$B$62,IF(ISNUMBER(MATCH(Chiffrier!E4327,Sites_coordo!$A$2:$A$62,0)),MATCH(Chiffrier!E4327,Sites_coordo!$A$2:$A$62,0),NA()))</f>
        <v>-66.018799999999999</v>
      </c>
      <c r="J4327" t="s">
        <v>105</v>
      </c>
      <c r="K4327" t="s">
        <v>105</v>
      </c>
      <c r="L4327" s="4">
        <v>20319675</v>
      </c>
      <c r="M4327" t="s">
        <v>151</v>
      </c>
      <c r="N4327" s="4">
        <v>6</v>
      </c>
      <c r="O4327" s="4" t="s">
        <v>121</v>
      </c>
      <c r="P4327" s="4">
        <v>2</v>
      </c>
      <c r="Q4327" s="4" t="s">
        <v>4611</v>
      </c>
      <c r="R4327" s="4" t="s">
        <v>106</v>
      </c>
      <c r="S4327" s="4" t="s">
        <v>106</v>
      </c>
      <c r="T4327" s="4" t="s">
        <v>106</v>
      </c>
      <c r="U4327" s="4" t="s">
        <v>106</v>
      </c>
      <c r="V4327" s="4" t="s">
        <v>106</v>
      </c>
      <c r="W4327" s="4" t="s">
        <v>106</v>
      </c>
      <c r="X4327" s="4" t="s">
        <v>106</v>
      </c>
      <c r="Y4327" s="4" t="s">
        <v>106</v>
      </c>
      <c r="Z4327" s="4" t="s">
        <v>106</v>
      </c>
      <c r="AA4327" s="4" t="s">
        <v>106</v>
      </c>
      <c r="AB4327" s="4" t="s">
        <v>106</v>
      </c>
      <c r="AC4327" s="4" t="s">
        <v>106</v>
      </c>
      <c r="AD4327" s="4" t="s">
        <v>106</v>
      </c>
      <c r="AE4327" s="4" t="s">
        <v>106</v>
      </c>
      <c r="AF4327" s="4" t="s">
        <v>106</v>
      </c>
      <c r="AH4327" s="6">
        <v>44144</v>
      </c>
      <c r="AI4327" t="s">
        <v>106</v>
      </c>
      <c r="AJ4327" t="s">
        <v>106</v>
      </c>
      <c r="AK4327" t="s">
        <v>106</v>
      </c>
      <c r="AL4327" s="3">
        <v>9.23</v>
      </c>
      <c r="AM4327" s="4">
        <v>15.7</v>
      </c>
      <c r="AN4327" t="s">
        <v>106</v>
      </c>
      <c r="AO4327" t="s">
        <v>106</v>
      </c>
      <c r="AP4327" t="s">
        <v>106</v>
      </c>
      <c r="AQ4327" t="s">
        <v>106</v>
      </c>
      <c r="AR4327" t="s">
        <v>106</v>
      </c>
      <c r="AS4327" t="s">
        <v>106</v>
      </c>
      <c r="AT4327" t="s">
        <v>106</v>
      </c>
      <c r="AU4327" t="s">
        <v>108</v>
      </c>
      <c r="AV4327" t="s">
        <v>109</v>
      </c>
      <c r="AW4327" t="s">
        <v>110</v>
      </c>
      <c r="AY4327" s="26" t="s">
        <v>5069</v>
      </c>
    </row>
    <row r="4328" spans="1:51" x14ac:dyDescent="0.25">
      <c r="A4328">
        <v>2020</v>
      </c>
      <c r="B4328" s="6">
        <v>44022</v>
      </c>
      <c r="C4328" s="6">
        <v>44144</v>
      </c>
      <c r="D4328" t="str">
        <f>INDEX(parametres!$B$2:$B$57,IF(ISNUMBER(MATCH(Chiffrier!E4328,parametres!$C$2:$C$57,0)),MATCH(E4328,parametres!$C$2:$C$57,0),NA()))</f>
        <v>GA-7</v>
      </c>
      <c r="E4328" t="s">
        <v>4</v>
      </c>
      <c r="F4328" t="s">
        <v>112</v>
      </c>
      <c r="G4328" s="4">
        <f t="shared" si="93"/>
        <v>17.428571428571427</v>
      </c>
      <c r="H4328">
        <f>INDEX(Sites_coordo!$C$2:$C$62,IF(ISNUMBER(MATCH(Chiffrier!E4328,Sites_coordo!$A$2:$A$62,0)),MATCH(Chiffrier!E4328,Sites_coordo!$A$2:$A$62,0),NA()))</f>
        <v>48.109900000000003</v>
      </c>
      <c r="I4328">
        <f>INDEX(Sites_coordo!$B$2:$B$62,IF(ISNUMBER(MATCH(Chiffrier!E4328,Sites_coordo!$A$2:$A$62,0)),MATCH(Chiffrier!E4328,Sites_coordo!$A$2:$A$62,0),NA()))</f>
        <v>-66.018799999999999</v>
      </c>
      <c r="J4328" t="s">
        <v>105</v>
      </c>
      <c r="K4328" t="s">
        <v>105</v>
      </c>
      <c r="L4328" s="4">
        <v>20319675</v>
      </c>
      <c r="M4328" t="s">
        <v>151</v>
      </c>
      <c r="N4328" s="4">
        <v>6</v>
      </c>
      <c r="O4328" s="4" t="s">
        <v>121</v>
      </c>
      <c r="P4328" s="4">
        <v>3</v>
      </c>
      <c r="Q4328" s="4" t="s">
        <v>4612</v>
      </c>
      <c r="R4328" s="4" t="s">
        <v>106</v>
      </c>
      <c r="S4328" s="4" t="s">
        <v>106</v>
      </c>
      <c r="T4328" s="4" t="s">
        <v>106</v>
      </c>
      <c r="U4328" s="4" t="s">
        <v>106</v>
      </c>
      <c r="V4328" s="4" t="s">
        <v>106</v>
      </c>
      <c r="W4328" s="4" t="s">
        <v>106</v>
      </c>
      <c r="X4328" s="4" t="s">
        <v>106</v>
      </c>
      <c r="Y4328" s="4" t="s">
        <v>106</v>
      </c>
      <c r="Z4328" s="4" t="s">
        <v>106</v>
      </c>
      <c r="AA4328" s="4" t="s">
        <v>106</v>
      </c>
      <c r="AB4328" s="4" t="s">
        <v>106</v>
      </c>
      <c r="AC4328" s="4" t="s">
        <v>106</v>
      </c>
      <c r="AD4328" s="4" t="s">
        <v>106</v>
      </c>
      <c r="AE4328" s="4" t="s">
        <v>106</v>
      </c>
      <c r="AF4328" s="4" t="s">
        <v>106</v>
      </c>
      <c r="AH4328" s="6">
        <v>44144</v>
      </c>
      <c r="AI4328" t="s">
        <v>106</v>
      </c>
      <c r="AJ4328" t="s">
        <v>106</v>
      </c>
      <c r="AK4328" t="s">
        <v>106</v>
      </c>
      <c r="AL4328" s="3">
        <v>9.23</v>
      </c>
      <c r="AM4328" s="4">
        <v>15.7</v>
      </c>
      <c r="AN4328" t="s">
        <v>106</v>
      </c>
      <c r="AO4328" t="s">
        <v>106</v>
      </c>
      <c r="AP4328" t="s">
        <v>106</v>
      </c>
      <c r="AQ4328" t="s">
        <v>106</v>
      </c>
      <c r="AR4328" t="s">
        <v>106</v>
      </c>
      <c r="AS4328" t="s">
        <v>106</v>
      </c>
      <c r="AT4328" t="s">
        <v>106</v>
      </c>
      <c r="AU4328" t="s">
        <v>108</v>
      </c>
      <c r="AV4328" t="s">
        <v>109</v>
      </c>
      <c r="AW4328" t="s">
        <v>110</v>
      </c>
      <c r="AY4328" s="26" t="s">
        <v>5069</v>
      </c>
    </row>
    <row r="4329" spans="1:51" x14ac:dyDescent="0.25">
      <c r="A4329">
        <v>2020</v>
      </c>
      <c r="B4329" s="6">
        <v>44022</v>
      </c>
      <c r="C4329" s="6">
        <v>44144</v>
      </c>
      <c r="D4329" t="str">
        <f>INDEX(parametres!$B$2:$B$57,IF(ISNUMBER(MATCH(Chiffrier!E4329,parametres!$C$2:$C$57,0)),MATCH(E4329,parametres!$C$2:$C$57,0),NA()))</f>
        <v>GA-7</v>
      </c>
      <c r="E4329" t="s">
        <v>4</v>
      </c>
      <c r="F4329" t="s">
        <v>112</v>
      </c>
      <c r="G4329" s="4">
        <f t="shared" si="93"/>
        <v>17.428571428571427</v>
      </c>
      <c r="H4329">
        <f>INDEX(Sites_coordo!$C$2:$C$62,IF(ISNUMBER(MATCH(Chiffrier!E4329,Sites_coordo!$A$2:$A$62,0)),MATCH(Chiffrier!E4329,Sites_coordo!$A$2:$A$62,0),NA()))</f>
        <v>48.109900000000003</v>
      </c>
      <c r="I4329">
        <f>INDEX(Sites_coordo!$B$2:$B$62,IF(ISNUMBER(MATCH(Chiffrier!E4329,Sites_coordo!$A$2:$A$62,0)),MATCH(Chiffrier!E4329,Sites_coordo!$A$2:$A$62,0),NA()))</f>
        <v>-66.018799999999999</v>
      </c>
      <c r="J4329" t="s">
        <v>105</v>
      </c>
      <c r="K4329" t="s">
        <v>105</v>
      </c>
      <c r="L4329" s="4">
        <v>20319675</v>
      </c>
      <c r="M4329" t="s">
        <v>151</v>
      </c>
      <c r="N4329" s="4">
        <v>6</v>
      </c>
      <c r="O4329" s="4" t="s">
        <v>107</v>
      </c>
      <c r="P4329" s="4">
        <v>1</v>
      </c>
      <c r="Q4329" s="4" t="s">
        <v>4603</v>
      </c>
      <c r="R4329" s="4">
        <v>0</v>
      </c>
      <c r="S4329">
        <v>0</v>
      </c>
      <c r="T4329" s="4" t="s">
        <v>106</v>
      </c>
      <c r="U4329" s="4">
        <v>0</v>
      </c>
      <c r="V4329" s="4" t="s">
        <v>106</v>
      </c>
      <c r="W4329" s="4">
        <v>0</v>
      </c>
      <c r="X4329" s="4">
        <v>0</v>
      </c>
      <c r="Y4329" s="4">
        <v>0</v>
      </c>
      <c r="Z4329" s="4">
        <v>0</v>
      </c>
      <c r="AA4329" s="4">
        <v>0</v>
      </c>
      <c r="AB4329" s="4">
        <v>2</v>
      </c>
      <c r="AC4329" s="4">
        <v>0</v>
      </c>
      <c r="AD4329" s="4">
        <v>0</v>
      </c>
      <c r="AE4329" s="4">
        <v>0</v>
      </c>
      <c r="AF4329" s="4">
        <v>0</v>
      </c>
      <c r="AH4329" s="6">
        <v>44144</v>
      </c>
      <c r="AI4329" t="s">
        <v>106</v>
      </c>
      <c r="AJ4329" t="s">
        <v>106</v>
      </c>
      <c r="AK4329" t="s">
        <v>106</v>
      </c>
      <c r="AL4329" s="3">
        <v>9.23</v>
      </c>
      <c r="AM4329" s="4">
        <v>15.7</v>
      </c>
      <c r="AN4329" t="s">
        <v>106</v>
      </c>
      <c r="AO4329" t="s">
        <v>106</v>
      </c>
      <c r="AP4329" t="s">
        <v>106</v>
      </c>
      <c r="AQ4329" t="s">
        <v>106</v>
      </c>
      <c r="AR4329" t="s">
        <v>106</v>
      </c>
      <c r="AS4329" t="s">
        <v>106</v>
      </c>
      <c r="AT4329" t="s">
        <v>106</v>
      </c>
      <c r="AU4329" t="s">
        <v>108</v>
      </c>
      <c r="AV4329" t="s">
        <v>109</v>
      </c>
      <c r="AW4329" t="s">
        <v>110</v>
      </c>
      <c r="AY4329" s="26" t="s">
        <v>5069</v>
      </c>
    </row>
    <row r="4330" spans="1:51" x14ac:dyDescent="0.25">
      <c r="A4330">
        <v>2020</v>
      </c>
      <c r="B4330" s="6">
        <v>44022</v>
      </c>
      <c r="C4330" s="6">
        <v>44144</v>
      </c>
      <c r="D4330" t="str">
        <f>INDEX(parametres!$B$2:$B$57,IF(ISNUMBER(MATCH(Chiffrier!E4330,parametres!$C$2:$C$57,0)),MATCH(E4330,parametres!$C$2:$C$57,0),NA()))</f>
        <v>GA-7</v>
      </c>
      <c r="E4330" t="s">
        <v>4</v>
      </c>
      <c r="F4330" t="s">
        <v>112</v>
      </c>
      <c r="G4330" s="4">
        <f t="shared" si="93"/>
        <v>17.428571428571427</v>
      </c>
      <c r="H4330">
        <f>INDEX(Sites_coordo!$C$2:$C$62,IF(ISNUMBER(MATCH(Chiffrier!E4330,Sites_coordo!$A$2:$A$62,0)),MATCH(Chiffrier!E4330,Sites_coordo!$A$2:$A$62,0),NA()))</f>
        <v>48.109900000000003</v>
      </c>
      <c r="I4330">
        <f>INDEX(Sites_coordo!$B$2:$B$62,IF(ISNUMBER(MATCH(Chiffrier!E4330,Sites_coordo!$A$2:$A$62,0)),MATCH(Chiffrier!E4330,Sites_coordo!$A$2:$A$62,0),NA()))</f>
        <v>-66.018799999999999</v>
      </c>
      <c r="J4330" t="s">
        <v>105</v>
      </c>
      <c r="K4330" t="s">
        <v>105</v>
      </c>
      <c r="L4330" s="4">
        <v>20319675</v>
      </c>
      <c r="M4330" t="s">
        <v>151</v>
      </c>
      <c r="N4330" s="4">
        <v>7</v>
      </c>
      <c r="O4330" s="4" t="s">
        <v>121</v>
      </c>
      <c r="P4330" s="4">
        <v>1</v>
      </c>
      <c r="Q4330" s="4" t="s">
        <v>4607</v>
      </c>
      <c r="R4330" s="4">
        <v>0</v>
      </c>
      <c r="S4330">
        <v>0</v>
      </c>
      <c r="T4330" s="4" t="s">
        <v>106</v>
      </c>
      <c r="U4330" s="4">
        <v>0</v>
      </c>
      <c r="V4330" s="4" t="s">
        <v>106</v>
      </c>
      <c r="W4330" s="4">
        <v>0</v>
      </c>
      <c r="X4330" s="4">
        <v>0</v>
      </c>
      <c r="Y4330" s="4">
        <v>0</v>
      </c>
      <c r="Z4330" s="4">
        <v>0</v>
      </c>
      <c r="AA4330" s="4">
        <v>0</v>
      </c>
      <c r="AB4330" s="4">
        <v>3</v>
      </c>
      <c r="AC4330" s="4">
        <v>0</v>
      </c>
      <c r="AD4330" s="4">
        <v>0</v>
      </c>
      <c r="AE4330" s="4">
        <v>0</v>
      </c>
      <c r="AF4330" s="4">
        <v>0</v>
      </c>
      <c r="AH4330" s="6">
        <v>44144</v>
      </c>
      <c r="AI4330" t="s">
        <v>106</v>
      </c>
      <c r="AJ4330" t="s">
        <v>106</v>
      </c>
      <c r="AK4330" t="s">
        <v>106</v>
      </c>
      <c r="AL4330" s="3">
        <v>9.23</v>
      </c>
      <c r="AM4330" s="4">
        <v>15.7</v>
      </c>
      <c r="AN4330" t="s">
        <v>106</v>
      </c>
      <c r="AO4330" t="s">
        <v>106</v>
      </c>
      <c r="AP4330" t="s">
        <v>106</v>
      </c>
      <c r="AQ4330" t="s">
        <v>106</v>
      </c>
      <c r="AR4330" t="s">
        <v>106</v>
      </c>
      <c r="AS4330" t="s">
        <v>106</v>
      </c>
      <c r="AT4330" t="s">
        <v>106</v>
      </c>
      <c r="AU4330" t="s">
        <v>108</v>
      </c>
      <c r="AV4330" t="s">
        <v>109</v>
      </c>
      <c r="AW4330" t="s">
        <v>110</v>
      </c>
      <c r="AY4330" s="26" t="s">
        <v>5069</v>
      </c>
    </row>
    <row r="4331" spans="1:51" x14ac:dyDescent="0.25">
      <c r="A4331">
        <v>2020</v>
      </c>
      <c r="B4331" s="6">
        <v>44022</v>
      </c>
      <c r="C4331" s="6">
        <v>44144</v>
      </c>
      <c r="D4331" t="str">
        <f>INDEX(parametres!$B$2:$B$57,IF(ISNUMBER(MATCH(Chiffrier!E4331,parametres!$C$2:$C$57,0)),MATCH(E4331,parametres!$C$2:$C$57,0),NA()))</f>
        <v>GA-7</v>
      </c>
      <c r="E4331" t="s">
        <v>4</v>
      </c>
      <c r="F4331" t="s">
        <v>112</v>
      </c>
      <c r="G4331" s="4">
        <f t="shared" si="93"/>
        <v>17.428571428571427</v>
      </c>
      <c r="H4331">
        <f>INDEX(Sites_coordo!$C$2:$C$62,IF(ISNUMBER(MATCH(Chiffrier!E4331,Sites_coordo!$A$2:$A$62,0)),MATCH(Chiffrier!E4331,Sites_coordo!$A$2:$A$62,0),NA()))</f>
        <v>48.109900000000003</v>
      </c>
      <c r="I4331">
        <f>INDEX(Sites_coordo!$B$2:$B$62,IF(ISNUMBER(MATCH(Chiffrier!E4331,Sites_coordo!$A$2:$A$62,0)),MATCH(Chiffrier!E4331,Sites_coordo!$A$2:$A$62,0),NA()))</f>
        <v>-66.018799999999999</v>
      </c>
      <c r="J4331" t="s">
        <v>105</v>
      </c>
      <c r="K4331" t="s">
        <v>105</v>
      </c>
      <c r="L4331" s="4">
        <v>20319675</v>
      </c>
      <c r="M4331" t="s">
        <v>151</v>
      </c>
      <c r="N4331" s="4">
        <v>7</v>
      </c>
      <c r="O4331" s="4" t="s">
        <v>121</v>
      </c>
      <c r="P4331" s="4">
        <v>2</v>
      </c>
      <c r="Q4331" s="4" t="s">
        <v>4613</v>
      </c>
      <c r="R4331" s="4">
        <v>0</v>
      </c>
      <c r="S4331">
        <v>0</v>
      </c>
      <c r="T4331" s="4" t="s">
        <v>106</v>
      </c>
      <c r="U4331" s="4">
        <v>0</v>
      </c>
      <c r="V4331" s="4" t="s">
        <v>106</v>
      </c>
      <c r="W4331" s="4">
        <v>0</v>
      </c>
      <c r="X4331" s="4">
        <v>0</v>
      </c>
      <c r="Y4331" s="4">
        <v>0</v>
      </c>
      <c r="Z4331" s="4">
        <v>0</v>
      </c>
      <c r="AA4331" s="4">
        <v>0</v>
      </c>
      <c r="AB4331" s="4">
        <v>3</v>
      </c>
      <c r="AC4331" s="4">
        <v>0</v>
      </c>
      <c r="AD4331" s="4">
        <v>0</v>
      </c>
      <c r="AE4331" s="4">
        <v>0</v>
      </c>
      <c r="AF4331" s="4">
        <v>0</v>
      </c>
      <c r="AH4331" s="6">
        <v>44144</v>
      </c>
      <c r="AI4331" t="s">
        <v>106</v>
      </c>
      <c r="AJ4331" t="s">
        <v>106</v>
      </c>
      <c r="AK4331" t="s">
        <v>106</v>
      </c>
      <c r="AL4331" s="3">
        <v>9.23</v>
      </c>
      <c r="AM4331" s="4">
        <v>15.7</v>
      </c>
      <c r="AN4331" t="s">
        <v>106</v>
      </c>
      <c r="AO4331" t="s">
        <v>106</v>
      </c>
      <c r="AP4331" t="s">
        <v>106</v>
      </c>
      <c r="AQ4331" t="s">
        <v>106</v>
      </c>
      <c r="AR4331" t="s">
        <v>106</v>
      </c>
      <c r="AS4331" t="s">
        <v>106</v>
      </c>
      <c r="AT4331" t="s">
        <v>106</v>
      </c>
      <c r="AU4331" t="s">
        <v>108</v>
      </c>
      <c r="AV4331" t="s">
        <v>109</v>
      </c>
      <c r="AW4331" t="s">
        <v>110</v>
      </c>
      <c r="AY4331" s="26" t="s">
        <v>5069</v>
      </c>
    </row>
    <row r="4332" spans="1:51" x14ac:dyDescent="0.25">
      <c r="A4332">
        <v>2020</v>
      </c>
      <c r="B4332" s="6">
        <v>44022</v>
      </c>
      <c r="C4332" s="6">
        <v>44144</v>
      </c>
      <c r="D4332" t="str">
        <f>INDEX(parametres!$B$2:$B$57,IF(ISNUMBER(MATCH(Chiffrier!E4332,parametres!$C$2:$C$57,0)),MATCH(E4332,parametres!$C$2:$C$57,0),NA()))</f>
        <v>GA-7</v>
      </c>
      <c r="E4332" t="s">
        <v>4</v>
      </c>
      <c r="F4332" t="s">
        <v>112</v>
      </c>
      <c r="G4332" s="4">
        <f t="shared" si="93"/>
        <v>17.428571428571427</v>
      </c>
      <c r="H4332">
        <f>INDEX(Sites_coordo!$C$2:$C$62,IF(ISNUMBER(MATCH(Chiffrier!E4332,Sites_coordo!$A$2:$A$62,0)),MATCH(Chiffrier!E4332,Sites_coordo!$A$2:$A$62,0),NA()))</f>
        <v>48.109900000000003</v>
      </c>
      <c r="I4332">
        <f>INDEX(Sites_coordo!$B$2:$B$62,IF(ISNUMBER(MATCH(Chiffrier!E4332,Sites_coordo!$A$2:$A$62,0)),MATCH(Chiffrier!E4332,Sites_coordo!$A$2:$A$62,0),NA()))</f>
        <v>-66.018799999999999</v>
      </c>
      <c r="J4332" t="s">
        <v>105</v>
      </c>
      <c r="K4332" t="s">
        <v>105</v>
      </c>
      <c r="L4332" s="4">
        <v>20319675</v>
      </c>
      <c r="M4332" t="s">
        <v>151</v>
      </c>
      <c r="N4332" s="4">
        <v>7</v>
      </c>
      <c r="O4332" s="4" t="s">
        <v>121</v>
      </c>
      <c r="P4332" s="4">
        <v>3</v>
      </c>
      <c r="Q4332" s="4" t="s">
        <v>4614</v>
      </c>
      <c r="R4332" s="4">
        <v>0</v>
      </c>
      <c r="S4332">
        <v>0</v>
      </c>
      <c r="T4332" s="4" t="s">
        <v>106</v>
      </c>
      <c r="U4332" s="4">
        <v>0</v>
      </c>
      <c r="V4332" s="4" t="s">
        <v>106</v>
      </c>
      <c r="W4332" s="4">
        <v>0</v>
      </c>
      <c r="X4332" s="4">
        <v>0</v>
      </c>
      <c r="Y4332" s="4">
        <v>0</v>
      </c>
      <c r="Z4332" s="4">
        <v>0</v>
      </c>
      <c r="AA4332" s="4">
        <v>0</v>
      </c>
      <c r="AB4332" s="4">
        <v>2</v>
      </c>
      <c r="AC4332" s="4">
        <v>0</v>
      </c>
      <c r="AD4332" s="4">
        <v>0</v>
      </c>
      <c r="AE4332" s="4">
        <v>0</v>
      </c>
      <c r="AF4332" s="4">
        <v>0</v>
      </c>
      <c r="AH4332" s="6">
        <v>44144</v>
      </c>
      <c r="AI4332" t="s">
        <v>106</v>
      </c>
      <c r="AJ4332" t="s">
        <v>106</v>
      </c>
      <c r="AK4332" t="s">
        <v>106</v>
      </c>
      <c r="AL4332" s="3">
        <v>9.23</v>
      </c>
      <c r="AM4332" s="4">
        <v>15.7</v>
      </c>
      <c r="AN4332" t="s">
        <v>106</v>
      </c>
      <c r="AO4332" t="s">
        <v>106</v>
      </c>
      <c r="AP4332" t="s">
        <v>106</v>
      </c>
      <c r="AQ4332" t="s">
        <v>106</v>
      </c>
      <c r="AR4332" t="s">
        <v>106</v>
      </c>
      <c r="AS4332" t="s">
        <v>106</v>
      </c>
      <c r="AT4332" t="s">
        <v>106</v>
      </c>
      <c r="AU4332" t="s">
        <v>108</v>
      </c>
      <c r="AV4332" t="s">
        <v>109</v>
      </c>
      <c r="AW4332" t="s">
        <v>110</v>
      </c>
      <c r="AY4332" s="26" t="s">
        <v>5069</v>
      </c>
    </row>
    <row r="4333" spans="1:51" x14ac:dyDescent="0.25">
      <c r="A4333">
        <v>2020</v>
      </c>
      <c r="B4333" s="6">
        <v>44022</v>
      </c>
      <c r="C4333" s="6">
        <v>44144</v>
      </c>
      <c r="D4333" t="str">
        <f>INDEX(parametres!$B$2:$B$57,IF(ISNUMBER(MATCH(Chiffrier!E4333,parametres!$C$2:$C$57,0)),MATCH(E4333,parametres!$C$2:$C$57,0),NA()))</f>
        <v>GA-7</v>
      </c>
      <c r="E4333" t="s">
        <v>4</v>
      </c>
      <c r="F4333" t="s">
        <v>112</v>
      </c>
      <c r="G4333" s="4">
        <f t="shared" si="93"/>
        <v>17.428571428571427</v>
      </c>
      <c r="H4333">
        <f>INDEX(Sites_coordo!$C$2:$C$62,IF(ISNUMBER(MATCH(Chiffrier!E4333,Sites_coordo!$A$2:$A$62,0)),MATCH(Chiffrier!E4333,Sites_coordo!$A$2:$A$62,0),NA()))</f>
        <v>48.109900000000003</v>
      </c>
      <c r="I4333">
        <f>INDEX(Sites_coordo!$B$2:$B$62,IF(ISNUMBER(MATCH(Chiffrier!E4333,Sites_coordo!$A$2:$A$62,0)),MATCH(Chiffrier!E4333,Sites_coordo!$A$2:$A$62,0),NA()))</f>
        <v>-66.018799999999999</v>
      </c>
      <c r="J4333" t="s">
        <v>105</v>
      </c>
      <c r="K4333" t="s">
        <v>105</v>
      </c>
      <c r="L4333" s="4">
        <v>20319675</v>
      </c>
      <c r="M4333" t="s">
        <v>151</v>
      </c>
      <c r="N4333" s="4">
        <v>7</v>
      </c>
      <c r="O4333" s="4" t="s">
        <v>107</v>
      </c>
      <c r="P4333" s="4">
        <v>1</v>
      </c>
      <c r="Q4333" s="4" t="s">
        <v>4604</v>
      </c>
      <c r="R4333" s="4">
        <v>0</v>
      </c>
      <c r="S4333">
        <v>0</v>
      </c>
      <c r="T4333" s="4" t="s">
        <v>106</v>
      </c>
      <c r="U4333" s="4">
        <v>0</v>
      </c>
      <c r="V4333" s="4" t="s">
        <v>106</v>
      </c>
      <c r="W4333" s="4">
        <v>0</v>
      </c>
      <c r="X4333" s="4">
        <v>0</v>
      </c>
      <c r="Y4333" s="4">
        <v>0</v>
      </c>
      <c r="Z4333" s="4">
        <v>0</v>
      </c>
      <c r="AA4333" s="4">
        <v>0</v>
      </c>
      <c r="AB4333" s="4">
        <v>2</v>
      </c>
      <c r="AC4333" s="4">
        <v>0</v>
      </c>
      <c r="AD4333" s="4">
        <v>0</v>
      </c>
      <c r="AE4333" s="4">
        <v>0</v>
      </c>
      <c r="AF4333" s="4">
        <v>0</v>
      </c>
      <c r="AH4333" s="6">
        <v>44144</v>
      </c>
      <c r="AI4333" t="s">
        <v>106</v>
      </c>
      <c r="AJ4333" t="s">
        <v>106</v>
      </c>
      <c r="AK4333" t="s">
        <v>106</v>
      </c>
      <c r="AL4333" s="3">
        <v>9.23</v>
      </c>
      <c r="AM4333" s="4">
        <v>15.7</v>
      </c>
      <c r="AN4333" t="s">
        <v>106</v>
      </c>
      <c r="AO4333" t="s">
        <v>106</v>
      </c>
      <c r="AP4333" t="s">
        <v>106</v>
      </c>
      <c r="AQ4333" t="s">
        <v>106</v>
      </c>
      <c r="AR4333" t="s">
        <v>106</v>
      </c>
      <c r="AS4333" t="s">
        <v>106</v>
      </c>
      <c r="AT4333" t="s">
        <v>106</v>
      </c>
      <c r="AU4333" t="s">
        <v>108</v>
      </c>
      <c r="AV4333" t="s">
        <v>109</v>
      </c>
      <c r="AW4333" t="s">
        <v>110</v>
      </c>
      <c r="AY4333" s="26" t="s">
        <v>5069</v>
      </c>
    </row>
    <row r="4334" spans="1:51" x14ac:dyDescent="0.25">
      <c r="A4334">
        <v>2020</v>
      </c>
      <c r="B4334" s="6">
        <v>44022</v>
      </c>
      <c r="C4334" s="6">
        <v>44144</v>
      </c>
      <c r="D4334" t="str">
        <f>INDEX(parametres!$B$2:$B$57,IF(ISNUMBER(MATCH(Chiffrier!E4334,parametres!$C$2:$C$57,0)),MATCH(E4334,parametres!$C$2:$C$57,0),NA()))</f>
        <v>GA-7</v>
      </c>
      <c r="E4334" t="s">
        <v>4</v>
      </c>
      <c r="F4334" t="s">
        <v>112</v>
      </c>
      <c r="G4334" s="4">
        <f t="shared" si="93"/>
        <v>17.428571428571427</v>
      </c>
      <c r="H4334">
        <f>INDEX(Sites_coordo!$C$2:$C$62,IF(ISNUMBER(MATCH(Chiffrier!E4334,Sites_coordo!$A$2:$A$62,0)),MATCH(Chiffrier!E4334,Sites_coordo!$A$2:$A$62,0),NA()))</f>
        <v>48.109900000000003</v>
      </c>
      <c r="I4334">
        <f>INDEX(Sites_coordo!$B$2:$B$62,IF(ISNUMBER(MATCH(Chiffrier!E4334,Sites_coordo!$A$2:$A$62,0)),MATCH(Chiffrier!E4334,Sites_coordo!$A$2:$A$62,0),NA()))</f>
        <v>-66.018799999999999</v>
      </c>
      <c r="J4334" t="s">
        <v>105</v>
      </c>
      <c r="K4334" t="s">
        <v>105</v>
      </c>
      <c r="L4334" s="4">
        <v>20319675</v>
      </c>
      <c r="M4334" t="s">
        <v>151</v>
      </c>
      <c r="N4334" s="4">
        <v>8</v>
      </c>
      <c r="O4334" s="4" t="s">
        <v>121</v>
      </c>
      <c r="P4334" s="4">
        <v>1</v>
      </c>
      <c r="Q4334" s="4" t="s">
        <v>4608</v>
      </c>
      <c r="R4334" s="4">
        <v>0</v>
      </c>
      <c r="S4334">
        <v>0</v>
      </c>
      <c r="T4334" s="4" t="s">
        <v>106</v>
      </c>
      <c r="U4334" s="4">
        <v>0</v>
      </c>
      <c r="V4334" s="4" t="s">
        <v>106</v>
      </c>
      <c r="W4334" s="4">
        <v>0</v>
      </c>
      <c r="X4334" s="4">
        <v>0</v>
      </c>
      <c r="Y4334" s="4">
        <v>0</v>
      </c>
      <c r="Z4334" s="4">
        <v>0</v>
      </c>
      <c r="AA4334" s="4">
        <v>0</v>
      </c>
      <c r="AB4334" s="4">
        <v>1</v>
      </c>
      <c r="AC4334" s="4">
        <v>0</v>
      </c>
      <c r="AD4334" s="4">
        <v>0</v>
      </c>
      <c r="AE4334" s="4">
        <v>0</v>
      </c>
      <c r="AF4334" s="4">
        <v>0</v>
      </c>
      <c r="AH4334" s="6">
        <v>44144</v>
      </c>
      <c r="AI4334" t="s">
        <v>106</v>
      </c>
      <c r="AJ4334" t="s">
        <v>106</v>
      </c>
      <c r="AK4334" t="s">
        <v>106</v>
      </c>
      <c r="AL4334" s="3">
        <v>9.23</v>
      </c>
      <c r="AM4334" s="4">
        <v>15.7</v>
      </c>
      <c r="AN4334" t="s">
        <v>106</v>
      </c>
      <c r="AO4334" t="s">
        <v>106</v>
      </c>
      <c r="AP4334" t="s">
        <v>106</v>
      </c>
      <c r="AQ4334" t="s">
        <v>106</v>
      </c>
      <c r="AR4334" t="s">
        <v>106</v>
      </c>
      <c r="AS4334" t="s">
        <v>106</v>
      </c>
      <c r="AT4334" t="s">
        <v>106</v>
      </c>
      <c r="AU4334" t="s">
        <v>108</v>
      </c>
      <c r="AV4334" t="s">
        <v>109</v>
      </c>
      <c r="AW4334" t="s">
        <v>110</v>
      </c>
      <c r="AY4334" s="26" t="s">
        <v>5069</v>
      </c>
    </row>
    <row r="4335" spans="1:51" x14ac:dyDescent="0.25">
      <c r="A4335">
        <v>2020</v>
      </c>
      <c r="B4335" s="6">
        <v>44022</v>
      </c>
      <c r="C4335" s="6">
        <v>44144</v>
      </c>
      <c r="D4335" t="str">
        <f>INDEX(parametres!$B$2:$B$57,IF(ISNUMBER(MATCH(Chiffrier!E4335,parametres!$C$2:$C$57,0)),MATCH(E4335,parametres!$C$2:$C$57,0),NA()))</f>
        <v>GA-7</v>
      </c>
      <c r="E4335" t="s">
        <v>4</v>
      </c>
      <c r="F4335" t="s">
        <v>112</v>
      </c>
      <c r="G4335" s="4">
        <f t="shared" si="93"/>
        <v>17.428571428571427</v>
      </c>
      <c r="H4335">
        <f>INDEX(Sites_coordo!$C$2:$C$62,IF(ISNUMBER(MATCH(Chiffrier!E4335,Sites_coordo!$A$2:$A$62,0)),MATCH(Chiffrier!E4335,Sites_coordo!$A$2:$A$62,0),NA()))</f>
        <v>48.109900000000003</v>
      </c>
      <c r="I4335">
        <f>INDEX(Sites_coordo!$B$2:$B$62,IF(ISNUMBER(MATCH(Chiffrier!E4335,Sites_coordo!$A$2:$A$62,0)),MATCH(Chiffrier!E4335,Sites_coordo!$A$2:$A$62,0),NA()))</f>
        <v>-66.018799999999999</v>
      </c>
      <c r="J4335" t="s">
        <v>105</v>
      </c>
      <c r="K4335" t="s">
        <v>105</v>
      </c>
      <c r="L4335" s="4">
        <v>20319675</v>
      </c>
      <c r="M4335" t="s">
        <v>151</v>
      </c>
      <c r="N4335" s="4">
        <v>8</v>
      </c>
      <c r="O4335" s="4" t="s">
        <v>121</v>
      </c>
      <c r="P4335" s="4">
        <v>2</v>
      </c>
      <c r="Q4335" s="4" t="s">
        <v>4615</v>
      </c>
      <c r="R4335" s="4">
        <v>0</v>
      </c>
      <c r="S4335">
        <v>0</v>
      </c>
      <c r="T4335" s="4" t="s">
        <v>106</v>
      </c>
      <c r="U4335" s="4">
        <v>0</v>
      </c>
      <c r="V4335" s="4" t="s">
        <v>106</v>
      </c>
      <c r="W4335" s="4">
        <v>0</v>
      </c>
      <c r="X4335" s="4">
        <v>0</v>
      </c>
      <c r="Y4335" s="4">
        <v>0</v>
      </c>
      <c r="Z4335" s="4">
        <v>0</v>
      </c>
      <c r="AA4335" s="4">
        <v>0</v>
      </c>
      <c r="AB4335" s="4">
        <v>2</v>
      </c>
      <c r="AC4335" s="4">
        <v>0</v>
      </c>
      <c r="AD4335" s="4">
        <v>0</v>
      </c>
      <c r="AE4335" s="4">
        <v>0</v>
      </c>
      <c r="AF4335" s="4">
        <v>0</v>
      </c>
      <c r="AH4335" s="6">
        <v>44144</v>
      </c>
      <c r="AI4335" t="s">
        <v>106</v>
      </c>
      <c r="AJ4335" t="s">
        <v>106</v>
      </c>
      <c r="AK4335" t="s">
        <v>106</v>
      </c>
      <c r="AL4335" s="3">
        <v>9.23</v>
      </c>
      <c r="AM4335" s="4">
        <v>15.7</v>
      </c>
      <c r="AN4335" t="s">
        <v>106</v>
      </c>
      <c r="AO4335" t="s">
        <v>106</v>
      </c>
      <c r="AP4335" t="s">
        <v>106</v>
      </c>
      <c r="AQ4335" t="s">
        <v>106</v>
      </c>
      <c r="AR4335" t="s">
        <v>106</v>
      </c>
      <c r="AS4335" t="s">
        <v>106</v>
      </c>
      <c r="AT4335" t="s">
        <v>106</v>
      </c>
      <c r="AU4335" t="s">
        <v>108</v>
      </c>
      <c r="AV4335" t="s">
        <v>109</v>
      </c>
      <c r="AW4335" t="s">
        <v>110</v>
      </c>
      <c r="AY4335" s="26" t="s">
        <v>5069</v>
      </c>
    </row>
    <row r="4336" spans="1:51" x14ac:dyDescent="0.25">
      <c r="A4336">
        <v>2020</v>
      </c>
      <c r="B4336" s="6">
        <v>44022</v>
      </c>
      <c r="C4336" s="6">
        <v>44144</v>
      </c>
      <c r="D4336" t="str">
        <f>INDEX(parametres!$B$2:$B$57,IF(ISNUMBER(MATCH(Chiffrier!E4336,parametres!$C$2:$C$57,0)),MATCH(E4336,parametres!$C$2:$C$57,0),NA()))</f>
        <v>GA-7</v>
      </c>
      <c r="E4336" t="s">
        <v>4</v>
      </c>
      <c r="F4336" t="s">
        <v>112</v>
      </c>
      <c r="G4336" s="4">
        <f t="shared" si="93"/>
        <v>17.428571428571427</v>
      </c>
      <c r="H4336">
        <f>INDEX(Sites_coordo!$C$2:$C$62,IF(ISNUMBER(MATCH(Chiffrier!E4336,Sites_coordo!$A$2:$A$62,0)),MATCH(Chiffrier!E4336,Sites_coordo!$A$2:$A$62,0),NA()))</f>
        <v>48.109900000000003</v>
      </c>
      <c r="I4336">
        <f>INDEX(Sites_coordo!$B$2:$B$62,IF(ISNUMBER(MATCH(Chiffrier!E4336,Sites_coordo!$A$2:$A$62,0)),MATCH(Chiffrier!E4336,Sites_coordo!$A$2:$A$62,0),NA()))</f>
        <v>-66.018799999999999</v>
      </c>
      <c r="J4336" t="s">
        <v>105</v>
      </c>
      <c r="K4336" t="s">
        <v>105</v>
      </c>
      <c r="L4336" s="4">
        <v>20319675</v>
      </c>
      <c r="M4336" t="s">
        <v>151</v>
      </c>
      <c r="N4336" s="4">
        <v>8</v>
      </c>
      <c r="O4336" s="4" t="s">
        <v>121</v>
      </c>
      <c r="P4336" s="4">
        <v>3</v>
      </c>
      <c r="Q4336" s="4" t="s">
        <v>4616</v>
      </c>
      <c r="R4336" s="4">
        <v>0</v>
      </c>
      <c r="S4336">
        <v>0</v>
      </c>
      <c r="T4336" s="4" t="s">
        <v>106</v>
      </c>
      <c r="U4336" s="4">
        <v>0</v>
      </c>
      <c r="V4336" s="4" t="s">
        <v>106</v>
      </c>
      <c r="W4336" s="4">
        <v>0</v>
      </c>
      <c r="X4336" s="4">
        <v>0</v>
      </c>
      <c r="Y4336" s="4">
        <v>0</v>
      </c>
      <c r="Z4336" s="4">
        <v>0</v>
      </c>
      <c r="AA4336" s="4">
        <v>0</v>
      </c>
      <c r="AB4336" s="4">
        <v>2</v>
      </c>
      <c r="AC4336" s="4">
        <v>0</v>
      </c>
      <c r="AD4336" s="4">
        <v>0</v>
      </c>
      <c r="AE4336" s="4">
        <v>0</v>
      </c>
      <c r="AF4336" s="4">
        <v>0</v>
      </c>
      <c r="AH4336" s="6">
        <v>44144</v>
      </c>
      <c r="AI4336" t="s">
        <v>106</v>
      </c>
      <c r="AJ4336" t="s">
        <v>106</v>
      </c>
      <c r="AK4336" t="s">
        <v>106</v>
      </c>
      <c r="AL4336" s="3">
        <v>9.23</v>
      </c>
      <c r="AM4336" s="4">
        <v>15.7</v>
      </c>
      <c r="AN4336" t="s">
        <v>106</v>
      </c>
      <c r="AO4336" t="s">
        <v>106</v>
      </c>
      <c r="AP4336" t="s">
        <v>106</v>
      </c>
      <c r="AQ4336" t="s">
        <v>106</v>
      </c>
      <c r="AR4336" t="s">
        <v>106</v>
      </c>
      <c r="AS4336" t="s">
        <v>106</v>
      </c>
      <c r="AT4336" t="s">
        <v>106</v>
      </c>
      <c r="AU4336" t="s">
        <v>108</v>
      </c>
      <c r="AV4336" t="s">
        <v>109</v>
      </c>
      <c r="AW4336" t="s">
        <v>110</v>
      </c>
      <c r="AY4336" s="26" t="s">
        <v>5069</v>
      </c>
    </row>
    <row r="4337" spans="1:53" x14ac:dyDescent="0.25">
      <c r="A4337">
        <v>2020</v>
      </c>
      <c r="B4337" s="6">
        <v>44022</v>
      </c>
      <c r="C4337" s="6">
        <v>44144</v>
      </c>
      <c r="D4337" t="str">
        <f>INDEX(parametres!$B$2:$B$57,IF(ISNUMBER(MATCH(Chiffrier!E4337,parametres!$C$2:$C$57,0)),MATCH(E4337,parametres!$C$2:$C$57,0),NA()))</f>
        <v>GA-7</v>
      </c>
      <c r="E4337" t="s">
        <v>4</v>
      </c>
      <c r="F4337" t="s">
        <v>112</v>
      </c>
      <c r="G4337" s="4">
        <f t="shared" si="93"/>
        <v>17.428571428571427</v>
      </c>
      <c r="H4337">
        <f>INDEX(Sites_coordo!$C$2:$C$62,IF(ISNUMBER(MATCH(Chiffrier!E4337,Sites_coordo!$A$2:$A$62,0)),MATCH(Chiffrier!E4337,Sites_coordo!$A$2:$A$62,0),NA()))</f>
        <v>48.109900000000003</v>
      </c>
      <c r="I4337">
        <f>INDEX(Sites_coordo!$B$2:$B$62,IF(ISNUMBER(MATCH(Chiffrier!E4337,Sites_coordo!$A$2:$A$62,0)),MATCH(Chiffrier!E4337,Sites_coordo!$A$2:$A$62,0),NA()))</f>
        <v>-66.018799999999999</v>
      </c>
      <c r="J4337" t="s">
        <v>105</v>
      </c>
      <c r="K4337" t="s">
        <v>105</v>
      </c>
      <c r="L4337" s="4">
        <v>20319675</v>
      </c>
      <c r="M4337" t="s">
        <v>151</v>
      </c>
      <c r="N4337" s="4">
        <v>8</v>
      </c>
      <c r="O4337" s="4" t="s">
        <v>107</v>
      </c>
      <c r="P4337" s="4">
        <v>1</v>
      </c>
      <c r="Q4337" s="4" t="s">
        <v>4619</v>
      </c>
      <c r="R4337" s="4">
        <v>0</v>
      </c>
      <c r="S4337">
        <v>0</v>
      </c>
      <c r="T4337" s="4" t="s">
        <v>106</v>
      </c>
      <c r="U4337" s="4">
        <v>0</v>
      </c>
      <c r="V4337" s="4" t="s">
        <v>106</v>
      </c>
      <c r="W4337" s="4">
        <v>0</v>
      </c>
      <c r="X4337" s="4">
        <v>0</v>
      </c>
      <c r="Y4337" s="4">
        <v>0</v>
      </c>
      <c r="Z4337" s="4">
        <v>0</v>
      </c>
      <c r="AA4337" s="4">
        <v>0</v>
      </c>
      <c r="AB4337" s="4">
        <v>1</v>
      </c>
      <c r="AC4337" s="4">
        <v>0</v>
      </c>
      <c r="AD4337" s="4">
        <v>0</v>
      </c>
      <c r="AE4337" s="4">
        <v>0</v>
      </c>
      <c r="AF4337" s="4">
        <v>0</v>
      </c>
      <c r="AH4337" s="6">
        <v>44144</v>
      </c>
      <c r="AI4337" t="s">
        <v>106</v>
      </c>
      <c r="AJ4337" t="s">
        <v>106</v>
      </c>
      <c r="AK4337" t="s">
        <v>106</v>
      </c>
      <c r="AL4337" s="3">
        <v>9.23</v>
      </c>
      <c r="AM4337" s="4">
        <v>15.7</v>
      </c>
      <c r="AN4337" t="s">
        <v>106</v>
      </c>
      <c r="AO4337" t="s">
        <v>106</v>
      </c>
      <c r="AP4337" t="s">
        <v>106</v>
      </c>
      <c r="AQ4337" t="s">
        <v>106</v>
      </c>
      <c r="AR4337" t="s">
        <v>106</v>
      </c>
      <c r="AS4337" t="s">
        <v>106</v>
      </c>
      <c r="AT4337" t="s">
        <v>106</v>
      </c>
      <c r="AU4337" t="s">
        <v>108</v>
      </c>
      <c r="AV4337" t="s">
        <v>109</v>
      </c>
      <c r="AW4337" t="s">
        <v>110</v>
      </c>
      <c r="AY4337" s="26" t="s">
        <v>5069</v>
      </c>
    </row>
    <row r="4338" spans="1:53" x14ac:dyDescent="0.25">
      <c r="A4338">
        <v>2020</v>
      </c>
      <c r="B4338" s="6">
        <v>44022</v>
      </c>
      <c r="C4338" s="6">
        <v>44144</v>
      </c>
      <c r="D4338" t="str">
        <f>INDEX(parametres!$B$2:$B$57,IF(ISNUMBER(MATCH(Chiffrier!E4338,parametres!$C$2:$C$57,0)),MATCH(E4338,parametres!$C$2:$C$57,0),NA()))</f>
        <v>GA-7</v>
      </c>
      <c r="E4338" t="s">
        <v>4</v>
      </c>
      <c r="F4338" t="s">
        <v>112</v>
      </c>
      <c r="G4338" s="4">
        <f t="shared" si="93"/>
        <v>17.428571428571427</v>
      </c>
      <c r="H4338">
        <f>INDEX(Sites_coordo!$C$2:$C$62,IF(ISNUMBER(MATCH(Chiffrier!E4338,Sites_coordo!$A$2:$A$62,0)),MATCH(Chiffrier!E4338,Sites_coordo!$A$2:$A$62,0),NA()))</f>
        <v>48.109900000000003</v>
      </c>
      <c r="I4338">
        <f>INDEX(Sites_coordo!$B$2:$B$62,IF(ISNUMBER(MATCH(Chiffrier!E4338,Sites_coordo!$A$2:$A$62,0)),MATCH(Chiffrier!E4338,Sites_coordo!$A$2:$A$62,0),NA()))</f>
        <v>-66.018799999999999</v>
      </c>
      <c r="J4338" t="s">
        <v>105</v>
      </c>
      <c r="K4338" t="s">
        <v>105</v>
      </c>
      <c r="L4338" s="4">
        <v>20319675</v>
      </c>
      <c r="M4338" t="s">
        <v>151</v>
      </c>
      <c r="N4338" s="4">
        <v>9</v>
      </c>
      <c r="O4338" s="4" t="s">
        <v>121</v>
      </c>
      <c r="P4338" s="4">
        <v>1</v>
      </c>
      <c r="Q4338" s="4" t="s">
        <v>4617</v>
      </c>
      <c r="R4338" s="4">
        <v>0</v>
      </c>
      <c r="S4338">
        <v>0</v>
      </c>
      <c r="T4338" s="4" t="s">
        <v>106</v>
      </c>
      <c r="U4338" s="4">
        <v>0</v>
      </c>
      <c r="V4338" s="4" t="s">
        <v>106</v>
      </c>
      <c r="W4338" s="4">
        <v>0</v>
      </c>
      <c r="X4338" s="4">
        <v>0</v>
      </c>
      <c r="Y4338" s="4">
        <v>0</v>
      </c>
      <c r="Z4338" s="4">
        <v>0</v>
      </c>
      <c r="AA4338" s="4">
        <v>0</v>
      </c>
      <c r="AB4338" s="4">
        <v>1</v>
      </c>
      <c r="AC4338" s="4">
        <v>0</v>
      </c>
      <c r="AD4338" s="4">
        <v>0</v>
      </c>
      <c r="AE4338" s="4">
        <v>0</v>
      </c>
      <c r="AF4338" s="4">
        <v>0</v>
      </c>
      <c r="AH4338" s="6">
        <v>44144</v>
      </c>
      <c r="AI4338" t="s">
        <v>106</v>
      </c>
      <c r="AJ4338" t="s">
        <v>106</v>
      </c>
      <c r="AK4338" t="s">
        <v>106</v>
      </c>
      <c r="AL4338" s="3">
        <v>9.23</v>
      </c>
      <c r="AM4338" s="4">
        <v>15.7</v>
      </c>
      <c r="AN4338" t="s">
        <v>106</v>
      </c>
      <c r="AO4338" t="s">
        <v>106</v>
      </c>
      <c r="AP4338" t="s">
        <v>106</v>
      </c>
      <c r="AQ4338" t="s">
        <v>106</v>
      </c>
      <c r="AR4338" t="s">
        <v>106</v>
      </c>
      <c r="AS4338" t="s">
        <v>106</v>
      </c>
      <c r="AT4338" t="s">
        <v>106</v>
      </c>
      <c r="AU4338" t="s">
        <v>108</v>
      </c>
      <c r="AV4338" t="s">
        <v>109</v>
      </c>
      <c r="AW4338" t="s">
        <v>110</v>
      </c>
      <c r="AY4338" s="26" t="s">
        <v>5069</v>
      </c>
    </row>
    <row r="4339" spans="1:53" x14ac:dyDescent="0.25">
      <c r="A4339">
        <v>2020</v>
      </c>
      <c r="B4339" s="6">
        <v>44022</v>
      </c>
      <c r="C4339" s="6">
        <v>44144</v>
      </c>
      <c r="D4339" t="str">
        <f>INDEX(parametres!$B$2:$B$57,IF(ISNUMBER(MATCH(Chiffrier!E4339,parametres!$C$2:$C$57,0)),MATCH(E4339,parametres!$C$2:$C$57,0),NA()))</f>
        <v>GA-7</v>
      </c>
      <c r="E4339" t="s">
        <v>4</v>
      </c>
      <c r="F4339" t="s">
        <v>112</v>
      </c>
      <c r="G4339" s="4">
        <f t="shared" si="93"/>
        <v>17.428571428571427</v>
      </c>
      <c r="H4339">
        <f>INDEX(Sites_coordo!$C$2:$C$62,IF(ISNUMBER(MATCH(Chiffrier!E4339,Sites_coordo!$A$2:$A$62,0)),MATCH(Chiffrier!E4339,Sites_coordo!$A$2:$A$62,0),NA()))</f>
        <v>48.109900000000003</v>
      </c>
      <c r="I4339">
        <f>INDEX(Sites_coordo!$B$2:$B$62,IF(ISNUMBER(MATCH(Chiffrier!E4339,Sites_coordo!$A$2:$A$62,0)),MATCH(Chiffrier!E4339,Sites_coordo!$A$2:$A$62,0),NA()))</f>
        <v>-66.018799999999999</v>
      </c>
      <c r="J4339" t="s">
        <v>105</v>
      </c>
      <c r="K4339" t="s">
        <v>105</v>
      </c>
      <c r="L4339" s="4">
        <v>20319675</v>
      </c>
      <c r="M4339" t="s">
        <v>151</v>
      </c>
      <c r="N4339" s="4">
        <v>9</v>
      </c>
      <c r="O4339" s="4" t="s">
        <v>121</v>
      </c>
      <c r="P4339" s="4">
        <v>2</v>
      </c>
      <c r="Q4339" s="4" t="s">
        <v>4620</v>
      </c>
      <c r="R4339" s="4" t="s">
        <v>106</v>
      </c>
      <c r="S4339" s="4" t="s">
        <v>106</v>
      </c>
      <c r="T4339" s="4" t="s">
        <v>106</v>
      </c>
      <c r="U4339" s="4" t="s">
        <v>106</v>
      </c>
      <c r="V4339" s="4" t="s">
        <v>106</v>
      </c>
      <c r="W4339" s="4" t="s">
        <v>106</v>
      </c>
      <c r="X4339" s="4" t="s">
        <v>106</v>
      </c>
      <c r="Y4339" s="4" t="s">
        <v>106</v>
      </c>
      <c r="Z4339" s="4" t="s">
        <v>106</v>
      </c>
      <c r="AA4339" s="4" t="s">
        <v>106</v>
      </c>
      <c r="AB4339" s="4" t="s">
        <v>106</v>
      </c>
      <c r="AC4339" s="4" t="s">
        <v>106</v>
      </c>
      <c r="AD4339" s="4" t="s">
        <v>106</v>
      </c>
      <c r="AE4339" s="4" t="s">
        <v>106</v>
      </c>
      <c r="AF4339" s="4" t="s">
        <v>106</v>
      </c>
      <c r="AH4339" s="6">
        <v>44144</v>
      </c>
      <c r="AI4339" t="s">
        <v>106</v>
      </c>
      <c r="AJ4339" t="s">
        <v>106</v>
      </c>
      <c r="AK4339" t="s">
        <v>106</v>
      </c>
      <c r="AL4339" s="3">
        <v>9.23</v>
      </c>
      <c r="AM4339" s="4">
        <v>15.7</v>
      </c>
      <c r="AN4339" t="s">
        <v>106</v>
      </c>
      <c r="AO4339" t="s">
        <v>106</v>
      </c>
      <c r="AP4339" t="s">
        <v>106</v>
      </c>
      <c r="AQ4339" t="s">
        <v>106</v>
      </c>
      <c r="AR4339" t="s">
        <v>106</v>
      </c>
      <c r="AS4339" t="s">
        <v>106</v>
      </c>
      <c r="AT4339" t="s">
        <v>106</v>
      </c>
      <c r="AU4339" t="s">
        <v>108</v>
      </c>
      <c r="AV4339" t="s">
        <v>109</v>
      </c>
      <c r="AW4339" t="s">
        <v>110</v>
      </c>
      <c r="AY4339" s="26" t="s">
        <v>5069</v>
      </c>
    </row>
    <row r="4340" spans="1:53" x14ac:dyDescent="0.25">
      <c r="A4340">
        <v>2020</v>
      </c>
      <c r="B4340" s="6">
        <v>44022</v>
      </c>
      <c r="C4340" s="6">
        <v>44144</v>
      </c>
      <c r="D4340" t="str">
        <f>INDEX(parametres!$B$2:$B$57,IF(ISNUMBER(MATCH(Chiffrier!E4340,parametres!$C$2:$C$57,0)),MATCH(E4340,parametres!$C$2:$C$57,0),NA()))</f>
        <v>GA-7</v>
      </c>
      <c r="E4340" t="s">
        <v>4</v>
      </c>
      <c r="F4340" t="s">
        <v>112</v>
      </c>
      <c r="G4340" s="4">
        <f t="shared" si="93"/>
        <v>17.428571428571427</v>
      </c>
      <c r="H4340">
        <f>INDEX(Sites_coordo!$C$2:$C$62,IF(ISNUMBER(MATCH(Chiffrier!E4340,Sites_coordo!$A$2:$A$62,0)),MATCH(Chiffrier!E4340,Sites_coordo!$A$2:$A$62,0),NA()))</f>
        <v>48.109900000000003</v>
      </c>
      <c r="I4340">
        <f>INDEX(Sites_coordo!$B$2:$B$62,IF(ISNUMBER(MATCH(Chiffrier!E4340,Sites_coordo!$A$2:$A$62,0)),MATCH(Chiffrier!E4340,Sites_coordo!$A$2:$A$62,0),NA()))</f>
        <v>-66.018799999999999</v>
      </c>
      <c r="J4340" t="s">
        <v>105</v>
      </c>
      <c r="K4340" t="s">
        <v>105</v>
      </c>
      <c r="L4340" s="4">
        <v>20319675</v>
      </c>
      <c r="M4340" t="s">
        <v>151</v>
      </c>
      <c r="N4340" s="4">
        <v>9</v>
      </c>
      <c r="O4340" s="4" t="s">
        <v>121</v>
      </c>
      <c r="P4340" s="4">
        <v>3</v>
      </c>
      <c r="Q4340" s="4" t="s">
        <v>4621</v>
      </c>
      <c r="R4340" s="4" t="s">
        <v>106</v>
      </c>
      <c r="S4340" s="4" t="s">
        <v>106</v>
      </c>
      <c r="T4340" s="4" t="s">
        <v>106</v>
      </c>
      <c r="U4340" s="4" t="s">
        <v>106</v>
      </c>
      <c r="V4340" s="4" t="s">
        <v>106</v>
      </c>
      <c r="W4340" s="4" t="s">
        <v>106</v>
      </c>
      <c r="X4340" s="4" t="s">
        <v>106</v>
      </c>
      <c r="Y4340" s="4" t="s">
        <v>106</v>
      </c>
      <c r="Z4340" s="4" t="s">
        <v>106</v>
      </c>
      <c r="AA4340" s="4" t="s">
        <v>106</v>
      </c>
      <c r="AB4340" s="4" t="s">
        <v>106</v>
      </c>
      <c r="AC4340" s="4" t="s">
        <v>106</v>
      </c>
      <c r="AD4340" s="4" t="s">
        <v>106</v>
      </c>
      <c r="AE4340" s="4" t="s">
        <v>106</v>
      </c>
      <c r="AF4340" s="4" t="s">
        <v>106</v>
      </c>
      <c r="AH4340" s="6">
        <v>44144</v>
      </c>
      <c r="AI4340" t="s">
        <v>106</v>
      </c>
      <c r="AJ4340" t="s">
        <v>106</v>
      </c>
      <c r="AK4340" t="s">
        <v>106</v>
      </c>
      <c r="AL4340" s="3">
        <v>9.23</v>
      </c>
      <c r="AM4340" s="4">
        <v>15.7</v>
      </c>
      <c r="AN4340" t="s">
        <v>106</v>
      </c>
      <c r="AO4340" t="s">
        <v>106</v>
      </c>
      <c r="AP4340" t="s">
        <v>106</v>
      </c>
      <c r="AQ4340" t="s">
        <v>106</v>
      </c>
      <c r="AR4340" t="s">
        <v>106</v>
      </c>
      <c r="AS4340" t="s">
        <v>106</v>
      </c>
      <c r="AT4340" t="s">
        <v>106</v>
      </c>
      <c r="AU4340" t="s">
        <v>108</v>
      </c>
      <c r="AV4340" t="s">
        <v>109</v>
      </c>
      <c r="AW4340" t="s">
        <v>110</v>
      </c>
      <c r="AY4340" s="26" t="s">
        <v>5069</v>
      </c>
    </row>
    <row r="4341" spans="1:53" x14ac:dyDescent="0.25">
      <c r="A4341">
        <v>2020</v>
      </c>
      <c r="B4341" s="6">
        <v>44022</v>
      </c>
      <c r="C4341" s="6">
        <v>44144</v>
      </c>
      <c r="D4341" t="str">
        <f>INDEX(parametres!$B$2:$B$57,IF(ISNUMBER(MATCH(Chiffrier!E4341,parametres!$C$2:$C$57,0)),MATCH(E4341,parametres!$C$2:$C$57,0),NA()))</f>
        <v>GA-7</v>
      </c>
      <c r="E4341" t="s">
        <v>4</v>
      </c>
      <c r="F4341" t="s">
        <v>112</v>
      </c>
      <c r="G4341" s="4">
        <f t="shared" si="93"/>
        <v>17.428571428571427</v>
      </c>
      <c r="H4341">
        <f>INDEX(Sites_coordo!$C$2:$C$62,IF(ISNUMBER(MATCH(Chiffrier!E4341,Sites_coordo!$A$2:$A$62,0)),MATCH(Chiffrier!E4341,Sites_coordo!$A$2:$A$62,0),NA()))</f>
        <v>48.109900000000003</v>
      </c>
      <c r="I4341">
        <f>INDEX(Sites_coordo!$B$2:$B$62,IF(ISNUMBER(MATCH(Chiffrier!E4341,Sites_coordo!$A$2:$A$62,0)),MATCH(Chiffrier!E4341,Sites_coordo!$A$2:$A$62,0),NA()))</f>
        <v>-66.018799999999999</v>
      </c>
      <c r="J4341" t="s">
        <v>105</v>
      </c>
      <c r="K4341" t="s">
        <v>105</v>
      </c>
      <c r="L4341" s="4">
        <v>20319675</v>
      </c>
      <c r="M4341" t="s">
        <v>151</v>
      </c>
      <c r="N4341" s="4">
        <v>9</v>
      </c>
      <c r="O4341" s="4" t="s">
        <v>107</v>
      </c>
      <c r="P4341" s="4">
        <v>1</v>
      </c>
      <c r="Q4341" s="4" t="s">
        <v>4618</v>
      </c>
      <c r="R4341" s="4">
        <v>0</v>
      </c>
      <c r="S4341" s="4">
        <v>0</v>
      </c>
      <c r="T4341" s="4" t="s">
        <v>106</v>
      </c>
      <c r="U4341" s="4">
        <v>0</v>
      </c>
      <c r="V4341" s="4" t="s">
        <v>106</v>
      </c>
      <c r="W4341" s="4">
        <v>0</v>
      </c>
      <c r="X4341" s="4">
        <v>0</v>
      </c>
      <c r="Y4341" s="4">
        <v>0</v>
      </c>
      <c r="Z4341" s="4">
        <v>0</v>
      </c>
      <c r="AA4341" s="4">
        <v>0</v>
      </c>
      <c r="AB4341" s="4">
        <v>1</v>
      </c>
      <c r="AC4341" s="4">
        <v>0</v>
      </c>
      <c r="AD4341" s="4">
        <v>0</v>
      </c>
      <c r="AE4341" s="4">
        <v>0</v>
      </c>
      <c r="AF4341" s="4">
        <v>0</v>
      </c>
      <c r="AH4341" s="6">
        <v>44144</v>
      </c>
      <c r="AI4341" t="s">
        <v>106</v>
      </c>
      <c r="AJ4341" t="s">
        <v>106</v>
      </c>
      <c r="AK4341" t="s">
        <v>106</v>
      </c>
      <c r="AL4341" s="3">
        <v>9.23</v>
      </c>
      <c r="AM4341" s="4">
        <v>15.7</v>
      </c>
      <c r="AN4341" t="s">
        <v>106</v>
      </c>
      <c r="AO4341" t="s">
        <v>106</v>
      </c>
      <c r="AP4341" t="s">
        <v>106</v>
      </c>
      <c r="AQ4341" t="s">
        <v>106</v>
      </c>
      <c r="AR4341" t="s">
        <v>106</v>
      </c>
      <c r="AS4341" t="s">
        <v>106</v>
      </c>
      <c r="AT4341" t="s">
        <v>106</v>
      </c>
      <c r="AU4341" t="s">
        <v>108</v>
      </c>
      <c r="AV4341" t="s">
        <v>109</v>
      </c>
      <c r="AW4341" t="s">
        <v>110</v>
      </c>
      <c r="AY4341" s="26" t="s">
        <v>5069</v>
      </c>
    </row>
    <row r="4342" spans="1:53" x14ac:dyDescent="0.25">
      <c r="A4342">
        <v>2020</v>
      </c>
      <c r="B4342" s="6">
        <v>44022</v>
      </c>
      <c r="C4342" s="6">
        <v>44144</v>
      </c>
      <c r="D4342" t="str">
        <f>INDEX(parametres!$B$2:$B$57,IF(ISNUMBER(MATCH(Chiffrier!E4342,parametres!$C$2:$C$57,0)),MATCH(E4342,parametres!$C$2:$C$57,0),NA()))</f>
        <v>GA-7</v>
      </c>
      <c r="E4342" t="s">
        <v>4</v>
      </c>
      <c r="F4342" t="s">
        <v>112</v>
      </c>
      <c r="G4342" s="4">
        <f t="shared" si="93"/>
        <v>17.428571428571427</v>
      </c>
      <c r="H4342">
        <f>INDEX(Sites_coordo!$C$2:$C$62,IF(ISNUMBER(MATCH(Chiffrier!E4342,Sites_coordo!$A$2:$A$62,0)),MATCH(Chiffrier!E4342,Sites_coordo!$A$2:$A$62,0),NA()))</f>
        <v>48.109900000000003</v>
      </c>
      <c r="I4342">
        <f>INDEX(Sites_coordo!$B$2:$B$62,IF(ISNUMBER(MATCH(Chiffrier!E4342,Sites_coordo!$A$2:$A$62,0)),MATCH(Chiffrier!E4342,Sites_coordo!$A$2:$A$62,0),NA()))</f>
        <v>-66.018799999999999</v>
      </c>
      <c r="J4342" t="s">
        <v>105</v>
      </c>
      <c r="K4342" t="s">
        <v>105</v>
      </c>
      <c r="L4342" s="4">
        <v>20319675</v>
      </c>
      <c r="M4342" t="s">
        <v>151</v>
      </c>
      <c r="N4342" s="4">
        <v>10</v>
      </c>
      <c r="O4342" s="4" t="s">
        <v>121</v>
      </c>
      <c r="P4342" s="4">
        <v>1</v>
      </c>
      <c r="Q4342" s="4" t="s">
        <v>4622</v>
      </c>
      <c r="R4342" s="4" t="s">
        <v>106</v>
      </c>
      <c r="S4342" s="4" t="s">
        <v>106</v>
      </c>
      <c r="T4342" s="4" t="s">
        <v>106</v>
      </c>
      <c r="U4342" s="4" t="s">
        <v>106</v>
      </c>
      <c r="V4342" s="4" t="s">
        <v>106</v>
      </c>
      <c r="W4342" s="4" t="s">
        <v>106</v>
      </c>
      <c r="X4342" s="4" t="s">
        <v>106</v>
      </c>
      <c r="Y4342" s="4" t="s">
        <v>106</v>
      </c>
      <c r="Z4342" s="4" t="s">
        <v>106</v>
      </c>
      <c r="AA4342" s="4" t="s">
        <v>106</v>
      </c>
      <c r="AB4342" s="4" t="s">
        <v>106</v>
      </c>
      <c r="AC4342" s="4" t="s">
        <v>106</v>
      </c>
      <c r="AD4342" s="4" t="s">
        <v>106</v>
      </c>
      <c r="AE4342" s="4" t="s">
        <v>106</v>
      </c>
      <c r="AF4342" s="4" t="s">
        <v>106</v>
      </c>
      <c r="AH4342" s="6">
        <v>44144</v>
      </c>
      <c r="AI4342" t="s">
        <v>106</v>
      </c>
      <c r="AJ4342" t="s">
        <v>106</v>
      </c>
      <c r="AK4342" t="s">
        <v>106</v>
      </c>
      <c r="AL4342" s="3">
        <v>9.23</v>
      </c>
      <c r="AM4342" s="4">
        <v>15.7</v>
      </c>
      <c r="AN4342" t="s">
        <v>106</v>
      </c>
      <c r="AO4342" t="s">
        <v>106</v>
      </c>
      <c r="AP4342" t="s">
        <v>106</v>
      </c>
      <c r="AQ4342" t="s">
        <v>106</v>
      </c>
      <c r="AR4342" t="s">
        <v>106</v>
      </c>
      <c r="AS4342" t="s">
        <v>106</v>
      </c>
      <c r="AT4342" t="s">
        <v>106</v>
      </c>
      <c r="AU4342" t="s">
        <v>108</v>
      </c>
      <c r="AV4342" t="s">
        <v>109</v>
      </c>
      <c r="AW4342" t="s">
        <v>110</v>
      </c>
      <c r="AY4342" s="26" t="s">
        <v>5069</v>
      </c>
    </row>
    <row r="4343" spans="1:53" x14ac:dyDescent="0.25">
      <c r="A4343">
        <v>2020</v>
      </c>
      <c r="B4343" s="6">
        <v>44022</v>
      </c>
      <c r="C4343" s="6">
        <v>44144</v>
      </c>
      <c r="D4343" t="str">
        <f>INDEX(parametres!$B$2:$B$57,IF(ISNUMBER(MATCH(Chiffrier!E4343,parametres!$C$2:$C$57,0)),MATCH(E4343,parametres!$C$2:$C$57,0),NA()))</f>
        <v>GA-7</v>
      </c>
      <c r="E4343" t="s">
        <v>4</v>
      </c>
      <c r="F4343" t="s">
        <v>112</v>
      </c>
      <c r="G4343" s="4">
        <f t="shared" si="93"/>
        <v>17.428571428571427</v>
      </c>
      <c r="H4343">
        <f>INDEX(Sites_coordo!$C$2:$C$62,IF(ISNUMBER(MATCH(Chiffrier!E4343,Sites_coordo!$A$2:$A$62,0)),MATCH(Chiffrier!E4343,Sites_coordo!$A$2:$A$62,0),NA()))</f>
        <v>48.109900000000003</v>
      </c>
      <c r="I4343">
        <f>INDEX(Sites_coordo!$B$2:$B$62,IF(ISNUMBER(MATCH(Chiffrier!E4343,Sites_coordo!$A$2:$A$62,0)),MATCH(Chiffrier!E4343,Sites_coordo!$A$2:$A$62,0),NA()))</f>
        <v>-66.018799999999999</v>
      </c>
      <c r="J4343" t="s">
        <v>105</v>
      </c>
      <c r="K4343" t="s">
        <v>105</v>
      </c>
      <c r="L4343" s="4">
        <v>20319675</v>
      </c>
      <c r="M4343" t="s">
        <v>151</v>
      </c>
      <c r="N4343" s="4">
        <v>10</v>
      </c>
      <c r="O4343" s="4" t="s">
        <v>121</v>
      </c>
      <c r="P4343" s="4">
        <v>2</v>
      </c>
      <c r="Q4343" s="4" t="s">
        <v>4623</v>
      </c>
      <c r="R4343" s="4" t="s">
        <v>106</v>
      </c>
      <c r="S4343" s="4" t="s">
        <v>106</v>
      </c>
      <c r="T4343" s="4" t="s">
        <v>106</v>
      </c>
      <c r="U4343" s="4" t="s">
        <v>106</v>
      </c>
      <c r="V4343" s="4" t="s">
        <v>106</v>
      </c>
      <c r="W4343" s="4" t="s">
        <v>106</v>
      </c>
      <c r="X4343" s="4" t="s">
        <v>106</v>
      </c>
      <c r="Y4343" s="4" t="s">
        <v>106</v>
      </c>
      <c r="Z4343" s="4" t="s">
        <v>106</v>
      </c>
      <c r="AA4343" s="4" t="s">
        <v>106</v>
      </c>
      <c r="AB4343" s="4" t="s">
        <v>106</v>
      </c>
      <c r="AC4343" s="4" t="s">
        <v>106</v>
      </c>
      <c r="AD4343" s="4" t="s">
        <v>106</v>
      </c>
      <c r="AE4343" s="4" t="s">
        <v>106</v>
      </c>
      <c r="AF4343" s="4" t="s">
        <v>106</v>
      </c>
      <c r="AH4343" s="6">
        <v>44144</v>
      </c>
      <c r="AI4343" t="s">
        <v>106</v>
      </c>
      <c r="AJ4343" t="s">
        <v>106</v>
      </c>
      <c r="AK4343" t="s">
        <v>106</v>
      </c>
      <c r="AL4343" s="3">
        <v>9.23</v>
      </c>
      <c r="AM4343" s="4">
        <v>15.7</v>
      </c>
      <c r="AN4343" t="s">
        <v>106</v>
      </c>
      <c r="AO4343" t="s">
        <v>106</v>
      </c>
      <c r="AP4343" t="s">
        <v>106</v>
      </c>
      <c r="AQ4343" t="s">
        <v>106</v>
      </c>
      <c r="AR4343" t="s">
        <v>106</v>
      </c>
      <c r="AS4343" t="s">
        <v>106</v>
      </c>
      <c r="AT4343" t="s">
        <v>106</v>
      </c>
      <c r="AU4343" t="s">
        <v>108</v>
      </c>
      <c r="AV4343" t="s">
        <v>109</v>
      </c>
      <c r="AW4343" t="s">
        <v>110</v>
      </c>
      <c r="AY4343" s="26" t="s">
        <v>5069</v>
      </c>
    </row>
    <row r="4344" spans="1:53" x14ac:dyDescent="0.25">
      <c r="A4344">
        <v>2020</v>
      </c>
      <c r="B4344" s="6">
        <v>44022</v>
      </c>
      <c r="C4344" s="6">
        <v>44144</v>
      </c>
      <c r="D4344" t="str">
        <f>INDEX(parametres!$B$2:$B$57,IF(ISNUMBER(MATCH(Chiffrier!E4344,parametres!$C$2:$C$57,0)),MATCH(E4344,parametres!$C$2:$C$57,0),NA()))</f>
        <v>GA-7</v>
      </c>
      <c r="E4344" t="s">
        <v>4</v>
      </c>
      <c r="F4344" t="s">
        <v>112</v>
      </c>
      <c r="G4344" s="4">
        <f t="shared" si="93"/>
        <v>17.428571428571427</v>
      </c>
      <c r="H4344">
        <f>INDEX(Sites_coordo!$C$2:$C$62,IF(ISNUMBER(MATCH(Chiffrier!E4344,Sites_coordo!$A$2:$A$62,0)),MATCH(Chiffrier!E4344,Sites_coordo!$A$2:$A$62,0),NA()))</f>
        <v>48.109900000000003</v>
      </c>
      <c r="I4344">
        <f>INDEX(Sites_coordo!$B$2:$B$62,IF(ISNUMBER(MATCH(Chiffrier!E4344,Sites_coordo!$A$2:$A$62,0)),MATCH(Chiffrier!E4344,Sites_coordo!$A$2:$A$62,0),NA()))</f>
        <v>-66.018799999999999</v>
      </c>
      <c r="J4344" t="s">
        <v>105</v>
      </c>
      <c r="K4344" t="s">
        <v>105</v>
      </c>
      <c r="L4344" s="4">
        <v>20319675</v>
      </c>
      <c r="M4344" t="s">
        <v>151</v>
      </c>
      <c r="N4344" s="4">
        <v>10</v>
      </c>
      <c r="O4344" s="4" t="s">
        <v>121</v>
      </c>
      <c r="P4344" s="4">
        <v>3</v>
      </c>
      <c r="Q4344" s="4" t="s">
        <v>4624</v>
      </c>
      <c r="R4344" s="4" t="s">
        <v>106</v>
      </c>
      <c r="S4344" s="4" t="s">
        <v>106</v>
      </c>
      <c r="T4344" s="4" t="s">
        <v>106</v>
      </c>
      <c r="U4344" s="4" t="s">
        <v>106</v>
      </c>
      <c r="V4344" s="4" t="s">
        <v>106</v>
      </c>
      <c r="W4344" s="4" t="s">
        <v>106</v>
      </c>
      <c r="X4344" s="4" t="s">
        <v>106</v>
      </c>
      <c r="Y4344" s="4" t="s">
        <v>106</v>
      </c>
      <c r="Z4344" s="4" t="s">
        <v>106</v>
      </c>
      <c r="AA4344" s="4" t="s">
        <v>106</v>
      </c>
      <c r="AB4344" s="4" t="s">
        <v>106</v>
      </c>
      <c r="AC4344" s="4" t="s">
        <v>106</v>
      </c>
      <c r="AD4344" s="4" t="s">
        <v>106</v>
      </c>
      <c r="AE4344" s="4" t="s">
        <v>106</v>
      </c>
      <c r="AF4344" s="4" t="s">
        <v>106</v>
      </c>
      <c r="AH4344" s="6">
        <v>44144</v>
      </c>
      <c r="AI4344" t="s">
        <v>106</v>
      </c>
      <c r="AJ4344" t="s">
        <v>106</v>
      </c>
      <c r="AK4344" t="s">
        <v>106</v>
      </c>
      <c r="AL4344" s="3">
        <v>9.23</v>
      </c>
      <c r="AM4344" s="4">
        <v>15.7</v>
      </c>
      <c r="AN4344" t="s">
        <v>106</v>
      </c>
      <c r="AO4344" t="s">
        <v>106</v>
      </c>
      <c r="AP4344" t="s">
        <v>106</v>
      </c>
      <c r="AQ4344" t="s">
        <v>106</v>
      </c>
      <c r="AR4344" t="s">
        <v>106</v>
      </c>
      <c r="AS4344" t="s">
        <v>106</v>
      </c>
      <c r="AT4344" t="s">
        <v>106</v>
      </c>
      <c r="AU4344" t="s">
        <v>108</v>
      </c>
      <c r="AV4344" t="s">
        <v>109</v>
      </c>
      <c r="AW4344" t="s">
        <v>110</v>
      </c>
      <c r="AY4344" s="26" t="s">
        <v>5069</v>
      </c>
    </row>
    <row r="4345" spans="1:53" s="13" customFormat="1" x14ac:dyDescent="0.25">
      <c r="A4345" s="13">
        <v>2020</v>
      </c>
      <c r="B4345" s="16">
        <v>44022</v>
      </c>
      <c r="C4345" s="16">
        <v>44144</v>
      </c>
      <c r="D4345" s="13" t="str">
        <f>INDEX(parametres!$B$2:$B$57,IF(ISNUMBER(MATCH(Chiffrier!E4345,parametres!$C$2:$C$57,0)),MATCH(E4345,parametres!$C$2:$C$57,0),NA()))</f>
        <v>GA-7</v>
      </c>
      <c r="E4345" s="13" t="s">
        <v>4</v>
      </c>
      <c r="F4345" s="13" t="s">
        <v>112</v>
      </c>
      <c r="G4345" s="14">
        <f t="shared" si="93"/>
        <v>17.428571428571427</v>
      </c>
      <c r="H4345" s="13">
        <f>INDEX(Sites_coordo!$C$2:$C$62,IF(ISNUMBER(MATCH(Chiffrier!E4345,Sites_coordo!$A$2:$A$62,0)),MATCH(Chiffrier!E4345,Sites_coordo!$A$2:$A$62,0),NA()))</f>
        <v>48.109900000000003</v>
      </c>
      <c r="I4345" s="13">
        <f>INDEX(Sites_coordo!$B$2:$B$62,IF(ISNUMBER(MATCH(Chiffrier!E4345,Sites_coordo!$A$2:$A$62,0)),MATCH(Chiffrier!E4345,Sites_coordo!$A$2:$A$62,0),NA()))</f>
        <v>-66.018799999999999</v>
      </c>
      <c r="J4345" s="13" t="s">
        <v>105</v>
      </c>
      <c r="K4345" s="13" t="s">
        <v>105</v>
      </c>
      <c r="L4345" s="14">
        <v>20319675</v>
      </c>
      <c r="M4345" s="13" t="s">
        <v>151</v>
      </c>
      <c r="N4345" s="14">
        <v>10</v>
      </c>
      <c r="O4345" s="14" t="s">
        <v>107</v>
      </c>
      <c r="P4345" s="14">
        <v>1</v>
      </c>
      <c r="Q4345" s="14" t="s">
        <v>4625</v>
      </c>
      <c r="R4345" s="14" t="s">
        <v>106</v>
      </c>
      <c r="S4345" s="14" t="s">
        <v>106</v>
      </c>
      <c r="T4345" s="14" t="s">
        <v>106</v>
      </c>
      <c r="U4345" s="14" t="s">
        <v>106</v>
      </c>
      <c r="V4345" s="14" t="s">
        <v>106</v>
      </c>
      <c r="W4345" s="14" t="s">
        <v>106</v>
      </c>
      <c r="X4345" s="14" t="s">
        <v>106</v>
      </c>
      <c r="Y4345" s="14" t="s">
        <v>106</v>
      </c>
      <c r="Z4345" s="14" t="s">
        <v>106</v>
      </c>
      <c r="AA4345" s="14" t="s">
        <v>106</v>
      </c>
      <c r="AB4345" s="14" t="s">
        <v>106</v>
      </c>
      <c r="AC4345" s="14" t="s">
        <v>106</v>
      </c>
      <c r="AD4345" s="14" t="s">
        <v>106</v>
      </c>
      <c r="AE4345" s="14" t="s">
        <v>106</v>
      </c>
      <c r="AF4345" s="14" t="s">
        <v>106</v>
      </c>
      <c r="AH4345" s="16">
        <v>44144</v>
      </c>
      <c r="AI4345" s="13" t="s">
        <v>106</v>
      </c>
      <c r="AJ4345" s="13" t="s">
        <v>106</v>
      </c>
      <c r="AK4345" s="13" t="s">
        <v>106</v>
      </c>
      <c r="AL4345" s="23">
        <v>9.23</v>
      </c>
      <c r="AM4345" s="14">
        <v>15.7</v>
      </c>
      <c r="AN4345" s="13" t="s">
        <v>106</v>
      </c>
      <c r="AO4345" s="13" t="s">
        <v>106</v>
      </c>
      <c r="AP4345" s="13" t="s">
        <v>106</v>
      </c>
      <c r="AQ4345" s="13" t="s">
        <v>106</v>
      </c>
      <c r="AR4345" s="13" t="s">
        <v>106</v>
      </c>
      <c r="AS4345" s="13" t="s">
        <v>106</v>
      </c>
      <c r="AT4345" s="13" t="s">
        <v>106</v>
      </c>
      <c r="AU4345" s="13" t="s">
        <v>108</v>
      </c>
      <c r="AV4345" s="13" t="s">
        <v>109</v>
      </c>
      <c r="AW4345" s="13" t="s">
        <v>110</v>
      </c>
      <c r="AY4345" s="13" t="s">
        <v>5069</v>
      </c>
    </row>
    <row r="4346" spans="1:53" x14ac:dyDescent="0.25">
      <c r="A4346">
        <v>2020</v>
      </c>
      <c r="B4346" s="19">
        <v>43997</v>
      </c>
      <c r="C4346" s="19">
        <v>44110</v>
      </c>
      <c r="D4346" t="str">
        <f>INDEX(parametres!$B$2:$B$57,IF(ISNUMBER(MATCH(Chiffrier!E4346,parametres!$C$2:$C$57,0)),MATCH(E4346,parametres!$C$2:$C$57,0),NA()))</f>
        <v>IM-13</v>
      </c>
      <c r="E4346" t="s">
        <v>11</v>
      </c>
      <c r="F4346" t="s">
        <v>112</v>
      </c>
      <c r="G4346" s="4">
        <f t="shared" si="93"/>
        <v>16.142857142857142</v>
      </c>
      <c r="H4346">
        <f>INDEX(Sites_coordo!$C$2:$C$62,IF(ISNUMBER(MATCH(Chiffrier!E4346,Sites_coordo!$A$2:$A$62,0)),MATCH(Chiffrier!E4346,Sites_coordo!$A$2:$A$62,0),NA()))</f>
        <v>47.592399999999998</v>
      </c>
      <c r="I4346">
        <f>INDEX(Sites_coordo!$B$2:$B$62,IF(ISNUMBER(MATCH(Chiffrier!E4346,Sites_coordo!$A$2:$A$62,0)),MATCH(Chiffrier!E4346,Sites_coordo!$A$2:$A$62,0),NA()))</f>
        <v>-61.515500000000003</v>
      </c>
      <c r="J4346" t="s">
        <v>105</v>
      </c>
      <c r="K4346" t="s">
        <v>105</v>
      </c>
      <c r="L4346" s="4">
        <v>20319688</v>
      </c>
      <c r="M4346" t="s">
        <v>151</v>
      </c>
      <c r="N4346" s="4">
        <v>1</v>
      </c>
      <c r="O4346" s="4" t="s">
        <v>121</v>
      </c>
      <c r="P4346" s="4">
        <v>1</v>
      </c>
      <c r="Q4346" s="4" t="s">
        <v>4626</v>
      </c>
      <c r="R4346" s="4">
        <v>0</v>
      </c>
      <c r="S4346">
        <v>0</v>
      </c>
      <c r="T4346" s="4" t="s">
        <v>106</v>
      </c>
      <c r="U4346" s="4">
        <v>0</v>
      </c>
      <c r="V4346" s="4" t="s">
        <v>106</v>
      </c>
      <c r="W4346" s="4">
        <v>0</v>
      </c>
      <c r="X4346" s="4">
        <v>0</v>
      </c>
      <c r="Y4346" s="4">
        <v>0</v>
      </c>
      <c r="Z4346" s="4">
        <v>0</v>
      </c>
      <c r="AA4346" s="4">
        <v>0</v>
      </c>
      <c r="AB4346" s="4">
        <v>1</v>
      </c>
      <c r="AC4346" s="4">
        <v>0</v>
      </c>
      <c r="AD4346" s="4">
        <v>0</v>
      </c>
      <c r="AE4346" s="4">
        <v>0</v>
      </c>
      <c r="AF4346" s="4">
        <v>0</v>
      </c>
      <c r="AG4346" s="3" t="s">
        <v>5068</v>
      </c>
      <c r="AH4346" s="6">
        <v>44110</v>
      </c>
      <c r="AI4346" s="5">
        <v>0.41666666666666669</v>
      </c>
      <c r="AJ4346">
        <v>0</v>
      </c>
      <c r="AK4346">
        <v>3110</v>
      </c>
      <c r="AL4346" s="3">
        <v>15</v>
      </c>
      <c r="AM4346" s="4">
        <v>29.6</v>
      </c>
      <c r="AN4346" t="s">
        <v>106</v>
      </c>
      <c r="AO4346" t="s">
        <v>106</v>
      </c>
      <c r="AP4346" t="s">
        <v>106</v>
      </c>
      <c r="AQ4346" t="s">
        <v>106</v>
      </c>
      <c r="AR4346" t="s">
        <v>106</v>
      </c>
      <c r="AS4346" t="s">
        <v>106</v>
      </c>
      <c r="AT4346" t="s">
        <v>106</v>
      </c>
      <c r="AU4346" t="s">
        <v>108</v>
      </c>
      <c r="AV4346" t="s">
        <v>109</v>
      </c>
      <c r="AW4346" t="s">
        <v>110</v>
      </c>
      <c r="AY4346" s="4" t="s">
        <v>5069</v>
      </c>
      <c r="AZ4346" s="4"/>
      <c r="BA4346" s="4"/>
    </row>
    <row r="4347" spans="1:53" x14ac:dyDescent="0.25">
      <c r="A4347">
        <v>2020</v>
      </c>
      <c r="B4347" s="20">
        <v>43997</v>
      </c>
      <c r="C4347" s="20">
        <v>44110</v>
      </c>
      <c r="D4347" t="str">
        <f>INDEX(parametres!$B$2:$B$57,IF(ISNUMBER(MATCH(Chiffrier!E4347,parametres!$C$2:$C$57,0)),MATCH(E4347,parametres!$C$2:$C$57,0),NA()))</f>
        <v>IM-13</v>
      </c>
      <c r="E4347" t="s">
        <v>11</v>
      </c>
      <c r="F4347" t="s">
        <v>112</v>
      </c>
      <c r="G4347" s="4">
        <f t="shared" ref="G4347:G4363" si="94">(C4347-B4347)/7</f>
        <v>16.142857142857142</v>
      </c>
      <c r="H4347">
        <f>INDEX(Sites_coordo!$C$2:$C$62,IF(ISNUMBER(MATCH(Chiffrier!E4347,Sites_coordo!$A$2:$A$62,0)),MATCH(Chiffrier!E4347,Sites_coordo!$A$2:$A$62,0),NA()))</f>
        <v>47.592399999999998</v>
      </c>
      <c r="I4347">
        <f>INDEX(Sites_coordo!$B$2:$B$62,IF(ISNUMBER(MATCH(Chiffrier!E4347,Sites_coordo!$A$2:$A$62,0)),MATCH(Chiffrier!E4347,Sites_coordo!$A$2:$A$62,0),NA()))</f>
        <v>-61.515500000000003</v>
      </c>
      <c r="J4347" t="s">
        <v>105</v>
      </c>
      <c r="K4347" t="s">
        <v>105</v>
      </c>
      <c r="L4347" s="4">
        <v>20319688</v>
      </c>
      <c r="M4347" t="s">
        <v>151</v>
      </c>
      <c r="N4347" s="4">
        <v>1</v>
      </c>
      <c r="O4347" s="4" t="s">
        <v>121</v>
      </c>
      <c r="P4347" s="4">
        <v>2</v>
      </c>
      <c r="Q4347" s="4" t="s">
        <v>4627</v>
      </c>
      <c r="R4347" s="4">
        <v>0</v>
      </c>
      <c r="S4347">
        <v>0</v>
      </c>
      <c r="T4347" s="4" t="s">
        <v>106</v>
      </c>
      <c r="U4347" s="4">
        <v>0</v>
      </c>
      <c r="V4347" s="4" t="s">
        <v>106</v>
      </c>
      <c r="W4347" s="4">
        <v>0</v>
      </c>
      <c r="X4347" s="4">
        <v>0</v>
      </c>
      <c r="Y4347" s="4">
        <v>0</v>
      </c>
      <c r="Z4347" s="4">
        <v>0</v>
      </c>
      <c r="AA4347" s="4">
        <v>0</v>
      </c>
      <c r="AB4347" s="4">
        <v>1</v>
      </c>
      <c r="AC4347" s="4">
        <v>0</v>
      </c>
      <c r="AD4347" s="4">
        <v>0</v>
      </c>
      <c r="AE4347" s="4">
        <v>0</v>
      </c>
      <c r="AF4347" s="4">
        <v>0</v>
      </c>
      <c r="AG4347" s="3" t="s">
        <v>5068</v>
      </c>
      <c r="AH4347" s="6">
        <v>44110</v>
      </c>
      <c r="AI4347" s="5">
        <v>0.41666666666666669</v>
      </c>
      <c r="AJ4347">
        <v>0</v>
      </c>
      <c r="AK4347">
        <v>3110</v>
      </c>
      <c r="AL4347" s="3">
        <v>15</v>
      </c>
      <c r="AM4347" s="4">
        <v>29.6</v>
      </c>
      <c r="AN4347" t="s">
        <v>106</v>
      </c>
      <c r="AO4347" t="s">
        <v>106</v>
      </c>
      <c r="AP4347" t="s">
        <v>106</v>
      </c>
      <c r="AQ4347" t="s">
        <v>106</v>
      </c>
      <c r="AR4347" t="s">
        <v>106</v>
      </c>
      <c r="AS4347" t="s">
        <v>106</v>
      </c>
      <c r="AT4347" t="s">
        <v>106</v>
      </c>
      <c r="AU4347" t="s">
        <v>108</v>
      </c>
      <c r="AV4347" t="s">
        <v>109</v>
      </c>
      <c r="AW4347" t="s">
        <v>110</v>
      </c>
      <c r="AY4347" s="4" t="s">
        <v>5069</v>
      </c>
      <c r="AZ4347" s="4"/>
      <c r="BA4347" s="4"/>
    </row>
    <row r="4348" spans="1:53" x14ac:dyDescent="0.25">
      <c r="A4348">
        <v>2020</v>
      </c>
      <c r="B4348" s="20">
        <v>43997</v>
      </c>
      <c r="C4348" s="20">
        <v>44110</v>
      </c>
      <c r="D4348" t="str">
        <f>INDEX(parametres!$B$2:$B$57,IF(ISNUMBER(MATCH(Chiffrier!E4348,parametres!$C$2:$C$57,0)),MATCH(E4348,parametres!$C$2:$C$57,0),NA()))</f>
        <v>IM-13</v>
      </c>
      <c r="E4348" t="s">
        <v>11</v>
      </c>
      <c r="F4348" t="s">
        <v>112</v>
      </c>
      <c r="G4348" s="4">
        <f t="shared" si="94"/>
        <v>16.142857142857142</v>
      </c>
      <c r="H4348">
        <f>INDEX(Sites_coordo!$C$2:$C$62,IF(ISNUMBER(MATCH(Chiffrier!E4348,Sites_coordo!$A$2:$A$62,0)),MATCH(Chiffrier!E4348,Sites_coordo!$A$2:$A$62,0),NA()))</f>
        <v>47.592399999999998</v>
      </c>
      <c r="I4348">
        <f>INDEX(Sites_coordo!$B$2:$B$62,IF(ISNUMBER(MATCH(Chiffrier!E4348,Sites_coordo!$A$2:$A$62,0)),MATCH(Chiffrier!E4348,Sites_coordo!$A$2:$A$62,0),NA()))</f>
        <v>-61.515500000000003</v>
      </c>
      <c r="J4348" t="s">
        <v>105</v>
      </c>
      <c r="K4348" t="s">
        <v>105</v>
      </c>
      <c r="L4348" s="4">
        <v>20319688</v>
      </c>
      <c r="M4348" t="s">
        <v>151</v>
      </c>
      <c r="N4348" s="4">
        <v>1</v>
      </c>
      <c r="O4348" s="4" t="s">
        <v>121</v>
      </c>
      <c r="P4348" s="4">
        <v>3</v>
      </c>
      <c r="Q4348" s="4" t="s">
        <v>4628</v>
      </c>
      <c r="R4348" s="4">
        <v>0</v>
      </c>
      <c r="S4348">
        <v>0</v>
      </c>
      <c r="T4348" s="4" t="s">
        <v>106</v>
      </c>
      <c r="U4348" s="4">
        <v>0</v>
      </c>
      <c r="V4348" s="4" t="s">
        <v>106</v>
      </c>
      <c r="W4348" s="4">
        <v>0</v>
      </c>
      <c r="X4348" s="4">
        <v>0</v>
      </c>
      <c r="Y4348" s="4">
        <v>0</v>
      </c>
      <c r="Z4348" s="4">
        <v>0</v>
      </c>
      <c r="AA4348" s="4">
        <v>0</v>
      </c>
      <c r="AB4348" s="4">
        <v>1</v>
      </c>
      <c r="AC4348" s="4">
        <v>0</v>
      </c>
      <c r="AD4348" s="4">
        <v>0</v>
      </c>
      <c r="AE4348" s="4">
        <v>0</v>
      </c>
      <c r="AF4348" s="4">
        <v>0</v>
      </c>
      <c r="AG4348" s="3" t="s">
        <v>5068</v>
      </c>
      <c r="AH4348" s="6">
        <v>44110</v>
      </c>
      <c r="AI4348" s="5">
        <v>0.41666666666666669</v>
      </c>
      <c r="AJ4348">
        <v>0</v>
      </c>
      <c r="AK4348">
        <v>3110</v>
      </c>
      <c r="AL4348" s="3">
        <v>15</v>
      </c>
      <c r="AM4348" s="4">
        <v>29.6</v>
      </c>
      <c r="AN4348" t="s">
        <v>106</v>
      </c>
      <c r="AO4348" t="s">
        <v>106</v>
      </c>
      <c r="AP4348" t="s">
        <v>106</v>
      </c>
      <c r="AQ4348" t="s">
        <v>106</v>
      </c>
      <c r="AR4348" t="s">
        <v>106</v>
      </c>
      <c r="AS4348" t="s">
        <v>106</v>
      </c>
      <c r="AT4348" t="s">
        <v>106</v>
      </c>
      <c r="AU4348" t="s">
        <v>108</v>
      </c>
      <c r="AV4348" t="s">
        <v>109</v>
      </c>
      <c r="AW4348" t="s">
        <v>110</v>
      </c>
      <c r="AY4348" s="4" t="s">
        <v>5069</v>
      </c>
      <c r="AZ4348" s="4"/>
      <c r="BA4348" s="4"/>
    </row>
    <row r="4349" spans="1:53" x14ac:dyDescent="0.25">
      <c r="A4349">
        <v>2020</v>
      </c>
      <c r="B4349" s="20">
        <v>43997</v>
      </c>
      <c r="C4349" s="20">
        <v>44110</v>
      </c>
      <c r="D4349" t="str">
        <f>INDEX(parametres!$B$2:$B$57,IF(ISNUMBER(MATCH(Chiffrier!E4349,parametres!$C$2:$C$57,0)),MATCH(E4349,parametres!$C$2:$C$57,0),NA()))</f>
        <v>IM-13</v>
      </c>
      <c r="E4349" t="s">
        <v>11</v>
      </c>
      <c r="F4349" t="s">
        <v>112</v>
      </c>
      <c r="G4349" s="4">
        <f t="shared" si="94"/>
        <v>16.142857142857142</v>
      </c>
      <c r="H4349">
        <f>INDEX(Sites_coordo!$C$2:$C$62,IF(ISNUMBER(MATCH(Chiffrier!E4349,Sites_coordo!$A$2:$A$62,0)),MATCH(Chiffrier!E4349,Sites_coordo!$A$2:$A$62,0),NA()))</f>
        <v>47.592399999999998</v>
      </c>
      <c r="I4349">
        <f>INDEX(Sites_coordo!$B$2:$B$62,IF(ISNUMBER(MATCH(Chiffrier!E4349,Sites_coordo!$A$2:$A$62,0)),MATCH(Chiffrier!E4349,Sites_coordo!$A$2:$A$62,0),NA()))</f>
        <v>-61.515500000000003</v>
      </c>
      <c r="J4349" t="s">
        <v>105</v>
      </c>
      <c r="K4349" t="s">
        <v>105</v>
      </c>
      <c r="L4349" s="4">
        <v>20319688</v>
      </c>
      <c r="M4349" t="s">
        <v>151</v>
      </c>
      <c r="N4349" s="4">
        <v>1</v>
      </c>
      <c r="O4349" s="4" t="s">
        <v>107</v>
      </c>
      <c r="P4349" s="4">
        <v>1</v>
      </c>
      <c r="Q4349" s="4" t="s">
        <v>4631</v>
      </c>
      <c r="R4349" s="4">
        <v>0</v>
      </c>
      <c r="S4349">
        <v>0</v>
      </c>
      <c r="T4349" s="4" t="s">
        <v>106</v>
      </c>
      <c r="U4349" s="4">
        <v>0</v>
      </c>
      <c r="V4349" s="4" t="s">
        <v>106</v>
      </c>
      <c r="W4349" s="4">
        <v>0</v>
      </c>
      <c r="X4349" s="4">
        <v>0</v>
      </c>
      <c r="Y4349" s="4">
        <v>0</v>
      </c>
      <c r="Z4349" s="4">
        <v>0</v>
      </c>
      <c r="AA4349" s="4">
        <v>0</v>
      </c>
      <c r="AB4349" s="4">
        <v>1</v>
      </c>
      <c r="AC4349" s="4">
        <v>0</v>
      </c>
      <c r="AD4349" s="4">
        <v>0</v>
      </c>
      <c r="AE4349" s="4">
        <v>0</v>
      </c>
      <c r="AF4349" s="4">
        <v>0</v>
      </c>
      <c r="AH4349" s="6">
        <v>44110</v>
      </c>
      <c r="AI4349" s="5">
        <v>0.41666666666666669</v>
      </c>
      <c r="AJ4349">
        <v>0</v>
      </c>
      <c r="AK4349">
        <v>3110</v>
      </c>
      <c r="AL4349" s="3">
        <v>15</v>
      </c>
      <c r="AM4349" s="4">
        <v>29.6</v>
      </c>
      <c r="AN4349" t="s">
        <v>106</v>
      </c>
      <c r="AO4349" t="s">
        <v>106</v>
      </c>
      <c r="AP4349" t="s">
        <v>106</v>
      </c>
      <c r="AQ4349" t="s">
        <v>106</v>
      </c>
      <c r="AR4349" t="s">
        <v>106</v>
      </c>
      <c r="AS4349" t="s">
        <v>106</v>
      </c>
      <c r="AT4349" t="s">
        <v>106</v>
      </c>
      <c r="AU4349" t="s">
        <v>108</v>
      </c>
      <c r="AV4349" t="s">
        <v>109</v>
      </c>
      <c r="AW4349" t="s">
        <v>110</v>
      </c>
      <c r="AY4349" s="4" t="s">
        <v>5069</v>
      </c>
    </row>
    <row r="4350" spans="1:53" x14ac:dyDescent="0.25">
      <c r="A4350">
        <v>2020</v>
      </c>
      <c r="B4350" s="20">
        <v>43997</v>
      </c>
      <c r="C4350" s="20">
        <v>44110</v>
      </c>
      <c r="D4350" t="str">
        <f>INDEX(parametres!$B$2:$B$57,IF(ISNUMBER(MATCH(Chiffrier!E4350,parametres!$C$2:$C$57,0)),MATCH(E4350,parametres!$C$2:$C$57,0),NA()))</f>
        <v>IM-13</v>
      </c>
      <c r="E4350" t="s">
        <v>11</v>
      </c>
      <c r="F4350" t="s">
        <v>112</v>
      </c>
      <c r="G4350" s="4">
        <f t="shared" si="94"/>
        <v>16.142857142857142</v>
      </c>
      <c r="H4350">
        <f>INDEX(Sites_coordo!$C$2:$C$62,IF(ISNUMBER(MATCH(Chiffrier!E4350,Sites_coordo!$A$2:$A$62,0)),MATCH(Chiffrier!E4350,Sites_coordo!$A$2:$A$62,0),NA()))</f>
        <v>47.592399999999998</v>
      </c>
      <c r="I4350">
        <f>INDEX(Sites_coordo!$B$2:$B$62,IF(ISNUMBER(MATCH(Chiffrier!E4350,Sites_coordo!$A$2:$A$62,0)),MATCH(Chiffrier!E4350,Sites_coordo!$A$2:$A$62,0),NA()))</f>
        <v>-61.515500000000003</v>
      </c>
      <c r="J4350" t="s">
        <v>105</v>
      </c>
      <c r="K4350" t="s">
        <v>105</v>
      </c>
      <c r="L4350" s="4">
        <v>20319688</v>
      </c>
      <c r="M4350" t="s">
        <v>151</v>
      </c>
      <c r="N4350" s="4">
        <v>2</v>
      </c>
      <c r="O4350" s="4" t="s">
        <v>121</v>
      </c>
      <c r="P4350" s="4">
        <v>1</v>
      </c>
      <c r="Q4350" s="4" t="s">
        <v>4636</v>
      </c>
      <c r="R4350" s="4">
        <v>0</v>
      </c>
      <c r="S4350">
        <v>0</v>
      </c>
      <c r="T4350" s="4" t="s">
        <v>106</v>
      </c>
      <c r="U4350" s="4">
        <v>0</v>
      </c>
      <c r="V4350" s="4" t="s">
        <v>106</v>
      </c>
      <c r="W4350" s="4">
        <v>0</v>
      </c>
      <c r="X4350" s="4">
        <v>0</v>
      </c>
      <c r="Y4350" s="4">
        <v>0</v>
      </c>
      <c r="Z4350" s="4">
        <v>0</v>
      </c>
      <c r="AA4350" s="4">
        <v>5</v>
      </c>
      <c r="AB4350" s="4">
        <v>1</v>
      </c>
      <c r="AC4350" s="4">
        <v>0</v>
      </c>
      <c r="AD4350" s="4">
        <v>0</v>
      </c>
      <c r="AE4350" s="4">
        <v>0</v>
      </c>
      <c r="AF4350" s="4">
        <v>0</v>
      </c>
      <c r="AH4350" s="6">
        <v>44110</v>
      </c>
      <c r="AI4350" s="5">
        <v>0.41666666666666669</v>
      </c>
      <c r="AJ4350">
        <v>0</v>
      </c>
      <c r="AK4350">
        <v>3110</v>
      </c>
      <c r="AL4350" s="3">
        <v>15</v>
      </c>
      <c r="AM4350" s="4">
        <v>29.6</v>
      </c>
      <c r="AN4350" t="s">
        <v>106</v>
      </c>
      <c r="AO4350" t="s">
        <v>106</v>
      </c>
      <c r="AP4350" t="s">
        <v>106</v>
      </c>
      <c r="AQ4350" t="s">
        <v>106</v>
      </c>
      <c r="AR4350" t="s">
        <v>106</v>
      </c>
      <c r="AS4350" t="s">
        <v>106</v>
      </c>
      <c r="AT4350" t="s">
        <v>106</v>
      </c>
      <c r="AU4350" t="s">
        <v>108</v>
      </c>
      <c r="AV4350" t="s">
        <v>109</v>
      </c>
      <c r="AW4350" t="s">
        <v>110</v>
      </c>
      <c r="AY4350" s="4" t="s">
        <v>5069</v>
      </c>
    </row>
    <row r="4351" spans="1:53" x14ac:dyDescent="0.25">
      <c r="A4351">
        <v>2020</v>
      </c>
      <c r="B4351" s="20">
        <v>43997</v>
      </c>
      <c r="C4351" s="20">
        <v>44110</v>
      </c>
      <c r="D4351" t="str">
        <f>INDEX(parametres!$B$2:$B$57,IF(ISNUMBER(MATCH(Chiffrier!E4351,parametres!$C$2:$C$57,0)),MATCH(E4351,parametres!$C$2:$C$57,0),NA()))</f>
        <v>IM-13</v>
      </c>
      <c r="E4351" t="s">
        <v>11</v>
      </c>
      <c r="F4351" t="s">
        <v>112</v>
      </c>
      <c r="G4351" s="4">
        <f t="shared" si="94"/>
        <v>16.142857142857142</v>
      </c>
      <c r="H4351">
        <f>INDEX(Sites_coordo!$C$2:$C$62,IF(ISNUMBER(MATCH(Chiffrier!E4351,Sites_coordo!$A$2:$A$62,0)),MATCH(Chiffrier!E4351,Sites_coordo!$A$2:$A$62,0),NA()))</f>
        <v>47.592399999999998</v>
      </c>
      <c r="I4351">
        <f>INDEX(Sites_coordo!$B$2:$B$62,IF(ISNUMBER(MATCH(Chiffrier!E4351,Sites_coordo!$A$2:$A$62,0)),MATCH(Chiffrier!E4351,Sites_coordo!$A$2:$A$62,0),NA()))</f>
        <v>-61.515500000000003</v>
      </c>
      <c r="J4351" t="s">
        <v>105</v>
      </c>
      <c r="K4351" t="s">
        <v>105</v>
      </c>
      <c r="L4351" s="4">
        <v>20319688</v>
      </c>
      <c r="M4351" t="s">
        <v>151</v>
      </c>
      <c r="N4351" s="4">
        <v>2</v>
      </c>
      <c r="O4351" s="4" t="s">
        <v>121</v>
      </c>
      <c r="P4351" s="4">
        <v>2</v>
      </c>
      <c r="Q4351" s="4" t="s">
        <v>4629</v>
      </c>
      <c r="R4351" s="4">
        <v>0</v>
      </c>
      <c r="S4351">
        <v>0</v>
      </c>
      <c r="T4351" s="4" t="s">
        <v>106</v>
      </c>
      <c r="U4351" s="4">
        <v>0</v>
      </c>
      <c r="V4351" s="4" t="s">
        <v>106</v>
      </c>
      <c r="W4351" s="4">
        <v>0</v>
      </c>
      <c r="X4351" s="4">
        <v>0</v>
      </c>
      <c r="Y4351" s="4">
        <v>0</v>
      </c>
      <c r="Z4351" s="4">
        <v>0</v>
      </c>
      <c r="AA4351" s="4">
        <v>0</v>
      </c>
      <c r="AB4351" s="4">
        <v>1</v>
      </c>
      <c r="AC4351" s="4">
        <v>0</v>
      </c>
      <c r="AD4351" s="4">
        <v>0</v>
      </c>
      <c r="AE4351" s="4">
        <v>0</v>
      </c>
      <c r="AF4351" s="4">
        <v>0</v>
      </c>
      <c r="AH4351" s="6">
        <v>44110</v>
      </c>
      <c r="AI4351" s="5">
        <v>0.41666666666666669</v>
      </c>
      <c r="AJ4351">
        <v>0</v>
      </c>
      <c r="AK4351">
        <v>3110</v>
      </c>
      <c r="AL4351" s="3">
        <v>15</v>
      </c>
      <c r="AM4351" s="4">
        <v>29.6</v>
      </c>
      <c r="AN4351" t="s">
        <v>106</v>
      </c>
      <c r="AO4351" t="s">
        <v>106</v>
      </c>
      <c r="AP4351" t="s">
        <v>106</v>
      </c>
      <c r="AQ4351" t="s">
        <v>106</v>
      </c>
      <c r="AR4351" t="s">
        <v>106</v>
      </c>
      <c r="AS4351" t="s">
        <v>106</v>
      </c>
      <c r="AT4351" t="s">
        <v>106</v>
      </c>
      <c r="AU4351" t="s">
        <v>108</v>
      </c>
      <c r="AV4351" t="s">
        <v>109</v>
      </c>
      <c r="AW4351" t="s">
        <v>110</v>
      </c>
      <c r="AY4351" s="4" t="s">
        <v>5069</v>
      </c>
    </row>
    <row r="4352" spans="1:53" x14ac:dyDescent="0.25">
      <c r="A4352">
        <v>2020</v>
      </c>
      <c r="B4352" s="20">
        <v>43997</v>
      </c>
      <c r="C4352" s="20">
        <v>44110</v>
      </c>
      <c r="D4352" t="str">
        <f>INDEX(parametres!$B$2:$B$57,IF(ISNUMBER(MATCH(Chiffrier!E4352,parametres!$C$2:$C$57,0)),MATCH(E4352,parametres!$C$2:$C$57,0),NA()))</f>
        <v>IM-13</v>
      </c>
      <c r="E4352" t="s">
        <v>11</v>
      </c>
      <c r="F4352" t="s">
        <v>112</v>
      </c>
      <c r="G4352" s="4">
        <f t="shared" si="94"/>
        <v>16.142857142857142</v>
      </c>
      <c r="H4352">
        <f>INDEX(Sites_coordo!$C$2:$C$62,IF(ISNUMBER(MATCH(Chiffrier!E4352,Sites_coordo!$A$2:$A$62,0)),MATCH(Chiffrier!E4352,Sites_coordo!$A$2:$A$62,0),NA()))</f>
        <v>47.592399999999998</v>
      </c>
      <c r="I4352">
        <f>INDEX(Sites_coordo!$B$2:$B$62,IF(ISNUMBER(MATCH(Chiffrier!E4352,Sites_coordo!$A$2:$A$62,0)),MATCH(Chiffrier!E4352,Sites_coordo!$A$2:$A$62,0),NA()))</f>
        <v>-61.515500000000003</v>
      </c>
      <c r="J4352" t="s">
        <v>105</v>
      </c>
      <c r="K4352" t="s">
        <v>105</v>
      </c>
      <c r="L4352" s="4">
        <v>20319688</v>
      </c>
      <c r="M4352" t="s">
        <v>151</v>
      </c>
      <c r="N4352" s="4">
        <v>2</v>
      </c>
      <c r="O4352" s="4" t="s">
        <v>121</v>
      </c>
      <c r="P4352" s="4">
        <v>3</v>
      </c>
      <c r="Q4352" s="4" t="s">
        <v>4640</v>
      </c>
      <c r="R4352" s="4">
        <v>0</v>
      </c>
      <c r="S4352">
        <v>0</v>
      </c>
      <c r="T4352" s="4" t="s">
        <v>106</v>
      </c>
      <c r="U4352" s="4">
        <v>0</v>
      </c>
      <c r="V4352" s="4" t="s">
        <v>106</v>
      </c>
      <c r="W4352" s="4">
        <v>0</v>
      </c>
      <c r="X4352" s="4">
        <v>0</v>
      </c>
      <c r="Y4352" s="4">
        <v>0</v>
      </c>
      <c r="Z4352" s="4">
        <v>0</v>
      </c>
      <c r="AA4352" s="4">
        <v>5</v>
      </c>
      <c r="AB4352" s="4">
        <v>1</v>
      </c>
      <c r="AC4352" s="4">
        <v>0</v>
      </c>
      <c r="AD4352" s="4">
        <v>0</v>
      </c>
      <c r="AE4352" s="4">
        <v>0</v>
      </c>
      <c r="AF4352" s="4">
        <v>0</v>
      </c>
      <c r="AH4352" s="6">
        <v>44110</v>
      </c>
      <c r="AI4352" s="5">
        <v>0.41666666666666669</v>
      </c>
      <c r="AJ4352">
        <v>0</v>
      </c>
      <c r="AK4352">
        <v>3110</v>
      </c>
      <c r="AL4352" s="3">
        <v>15</v>
      </c>
      <c r="AM4352" s="4">
        <v>29.6</v>
      </c>
      <c r="AN4352" t="s">
        <v>106</v>
      </c>
      <c r="AO4352" t="s">
        <v>106</v>
      </c>
      <c r="AP4352" t="s">
        <v>106</v>
      </c>
      <c r="AQ4352" t="s">
        <v>106</v>
      </c>
      <c r="AR4352" t="s">
        <v>106</v>
      </c>
      <c r="AS4352" t="s">
        <v>106</v>
      </c>
      <c r="AT4352" t="s">
        <v>106</v>
      </c>
      <c r="AU4352" t="s">
        <v>108</v>
      </c>
      <c r="AV4352" t="s">
        <v>109</v>
      </c>
      <c r="AW4352" t="s">
        <v>110</v>
      </c>
      <c r="AY4352" s="4" t="s">
        <v>5069</v>
      </c>
    </row>
    <row r="4353" spans="1:51" x14ac:dyDescent="0.25">
      <c r="A4353">
        <v>2020</v>
      </c>
      <c r="B4353" s="20">
        <v>43997</v>
      </c>
      <c r="C4353" s="20">
        <v>44110</v>
      </c>
      <c r="D4353" t="str">
        <f>INDEX(parametres!$B$2:$B$57,IF(ISNUMBER(MATCH(Chiffrier!E4353,parametres!$C$2:$C$57,0)),MATCH(E4353,parametres!$C$2:$C$57,0),NA()))</f>
        <v>IM-13</v>
      </c>
      <c r="E4353" t="s">
        <v>11</v>
      </c>
      <c r="F4353" t="s">
        <v>112</v>
      </c>
      <c r="G4353" s="4">
        <f t="shared" si="94"/>
        <v>16.142857142857142</v>
      </c>
      <c r="H4353">
        <f>INDEX(Sites_coordo!$C$2:$C$62,IF(ISNUMBER(MATCH(Chiffrier!E4353,Sites_coordo!$A$2:$A$62,0)),MATCH(Chiffrier!E4353,Sites_coordo!$A$2:$A$62,0),NA()))</f>
        <v>47.592399999999998</v>
      </c>
      <c r="I4353">
        <f>INDEX(Sites_coordo!$B$2:$B$62,IF(ISNUMBER(MATCH(Chiffrier!E4353,Sites_coordo!$A$2:$A$62,0)),MATCH(Chiffrier!E4353,Sites_coordo!$A$2:$A$62,0),NA()))</f>
        <v>-61.515500000000003</v>
      </c>
      <c r="J4353" t="s">
        <v>105</v>
      </c>
      <c r="K4353" t="s">
        <v>105</v>
      </c>
      <c r="L4353" s="4">
        <v>20319688</v>
      </c>
      <c r="M4353" t="s">
        <v>151</v>
      </c>
      <c r="N4353" s="4">
        <v>2</v>
      </c>
      <c r="O4353" s="4" t="s">
        <v>107</v>
      </c>
      <c r="P4353" s="4">
        <v>1</v>
      </c>
      <c r="Q4353" s="4" t="s">
        <v>4632</v>
      </c>
      <c r="R4353" s="4">
        <v>0</v>
      </c>
      <c r="S4353">
        <v>0</v>
      </c>
      <c r="T4353" s="4" t="s">
        <v>106</v>
      </c>
      <c r="U4353" s="4">
        <v>0</v>
      </c>
      <c r="V4353" s="4" t="s">
        <v>106</v>
      </c>
      <c r="W4353" s="4">
        <v>0</v>
      </c>
      <c r="X4353" s="4">
        <v>0</v>
      </c>
      <c r="Y4353" s="4">
        <v>0</v>
      </c>
      <c r="Z4353" s="4">
        <v>0</v>
      </c>
      <c r="AA4353" s="4">
        <v>0</v>
      </c>
      <c r="AB4353" s="4">
        <v>1</v>
      </c>
      <c r="AC4353" s="4">
        <v>0</v>
      </c>
      <c r="AD4353" s="4">
        <v>0</v>
      </c>
      <c r="AE4353" s="4">
        <v>0</v>
      </c>
      <c r="AF4353" s="4">
        <v>0</v>
      </c>
      <c r="AH4353" s="6">
        <v>44110</v>
      </c>
      <c r="AI4353" s="5">
        <v>0.41666666666666669</v>
      </c>
      <c r="AJ4353">
        <v>0</v>
      </c>
      <c r="AK4353">
        <v>3110</v>
      </c>
      <c r="AL4353" s="3">
        <v>15</v>
      </c>
      <c r="AM4353" s="4">
        <v>29.6</v>
      </c>
      <c r="AN4353" t="s">
        <v>106</v>
      </c>
      <c r="AO4353" t="s">
        <v>106</v>
      </c>
      <c r="AP4353" t="s">
        <v>106</v>
      </c>
      <c r="AQ4353" t="s">
        <v>106</v>
      </c>
      <c r="AR4353" t="s">
        <v>106</v>
      </c>
      <c r="AS4353" t="s">
        <v>106</v>
      </c>
      <c r="AT4353" t="s">
        <v>106</v>
      </c>
      <c r="AU4353" t="s">
        <v>108</v>
      </c>
      <c r="AV4353" t="s">
        <v>109</v>
      </c>
      <c r="AW4353" t="s">
        <v>110</v>
      </c>
      <c r="AY4353" s="4" t="s">
        <v>5069</v>
      </c>
    </row>
    <row r="4354" spans="1:51" x14ac:dyDescent="0.25">
      <c r="A4354">
        <v>2020</v>
      </c>
      <c r="B4354" s="20">
        <v>43997</v>
      </c>
      <c r="C4354" s="20">
        <v>44110</v>
      </c>
      <c r="D4354" t="str">
        <f>INDEX(parametres!$B$2:$B$57,IF(ISNUMBER(MATCH(Chiffrier!E4354,parametres!$C$2:$C$57,0)),MATCH(E4354,parametres!$C$2:$C$57,0),NA()))</f>
        <v>IM-13</v>
      </c>
      <c r="E4354" t="s">
        <v>11</v>
      </c>
      <c r="F4354" t="s">
        <v>112</v>
      </c>
      <c r="G4354" s="4">
        <f t="shared" si="94"/>
        <v>16.142857142857142</v>
      </c>
      <c r="H4354">
        <f>INDEX(Sites_coordo!$C$2:$C$62,IF(ISNUMBER(MATCH(Chiffrier!E4354,Sites_coordo!$A$2:$A$62,0)),MATCH(Chiffrier!E4354,Sites_coordo!$A$2:$A$62,0),NA()))</f>
        <v>47.592399999999998</v>
      </c>
      <c r="I4354">
        <f>INDEX(Sites_coordo!$B$2:$B$62,IF(ISNUMBER(MATCH(Chiffrier!E4354,Sites_coordo!$A$2:$A$62,0)),MATCH(Chiffrier!E4354,Sites_coordo!$A$2:$A$62,0),NA()))</f>
        <v>-61.515500000000003</v>
      </c>
      <c r="J4354" t="s">
        <v>105</v>
      </c>
      <c r="K4354" t="s">
        <v>105</v>
      </c>
      <c r="L4354" s="4">
        <v>20319688</v>
      </c>
      <c r="M4354" t="s">
        <v>151</v>
      </c>
      <c r="N4354" s="4">
        <v>3</v>
      </c>
      <c r="O4354" s="4" t="s">
        <v>121</v>
      </c>
      <c r="P4354" s="4">
        <v>1</v>
      </c>
      <c r="Q4354" s="4" t="s">
        <v>4642</v>
      </c>
      <c r="R4354" s="4">
        <v>0</v>
      </c>
      <c r="S4354">
        <v>0</v>
      </c>
      <c r="T4354" s="4" t="s">
        <v>106</v>
      </c>
      <c r="U4354" s="4">
        <v>0</v>
      </c>
      <c r="V4354" s="4" t="s">
        <v>106</v>
      </c>
      <c r="W4354" s="4">
        <v>0</v>
      </c>
      <c r="X4354" s="4">
        <v>0</v>
      </c>
      <c r="Y4354" s="4">
        <v>0</v>
      </c>
      <c r="Z4354" s="4">
        <v>0</v>
      </c>
      <c r="AA4354" s="4">
        <v>0</v>
      </c>
      <c r="AB4354" s="4">
        <v>0</v>
      </c>
      <c r="AC4354" s="4">
        <v>0</v>
      </c>
      <c r="AD4354" s="4">
        <v>0</v>
      </c>
      <c r="AE4354" s="4">
        <v>0</v>
      </c>
      <c r="AF4354" s="4">
        <v>0</v>
      </c>
      <c r="AH4354" s="6">
        <v>44110</v>
      </c>
      <c r="AI4354" s="5">
        <v>0.41666666666666669</v>
      </c>
      <c r="AJ4354">
        <v>0</v>
      </c>
      <c r="AK4354">
        <v>3110</v>
      </c>
      <c r="AL4354" s="3">
        <v>15</v>
      </c>
      <c r="AM4354" s="4">
        <v>29.6</v>
      </c>
      <c r="AN4354" t="s">
        <v>106</v>
      </c>
      <c r="AO4354" t="s">
        <v>106</v>
      </c>
      <c r="AP4354" t="s">
        <v>106</v>
      </c>
      <c r="AQ4354" t="s">
        <v>106</v>
      </c>
      <c r="AR4354" t="s">
        <v>106</v>
      </c>
      <c r="AS4354" t="s">
        <v>106</v>
      </c>
      <c r="AT4354" t="s">
        <v>106</v>
      </c>
      <c r="AU4354" t="s">
        <v>108</v>
      </c>
      <c r="AV4354" t="s">
        <v>109</v>
      </c>
      <c r="AW4354" t="s">
        <v>110</v>
      </c>
      <c r="AY4354" s="4" t="s">
        <v>5069</v>
      </c>
    </row>
    <row r="4355" spans="1:51" x14ac:dyDescent="0.25">
      <c r="A4355">
        <v>2020</v>
      </c>
      <c r="B4355" s="20">
        <v>43997</v>
      </c>
      <c r="C4355" s="20">
        <v>44110</v>
      </c>
      <c r="D4355" t="str">
        <f>INDEX(parametres!$B$2:$B$57,IF(ISNUMBER(MATCH(Chiffrier!E4355,parametres!$C$2:$C$57,0)),MATCH(E4355,parametres!$C$2:$C$57,0),NA()))</f>
        <v>IM-13</v>
      </c>
      <c r="E4355" t="s">
        <v>11</v>
      </c>
      <c r="F4355" t="s">
        <v>112</v>
      </c>
      <c r="G4355" s="4">
        <f t="shared" si="94"/>
        <v>16.142857142857142</v>
      </c>
      <c r="H4355">
        <f>INDEX(Sites_coordo!$C$2:$C$62,IF(ISNUMBER(MATCH(Chiffrier!E4355,Sites_coordo!$A$2:$A$62,0)),MATCH(Chiffrier!E4355,Sites_coordo!$A$2:$A$62,0),NA()))</f>
        <v>47.592399999999998</v>
      </c>
      <c r="I4355">
        <f>INDEX(Sites_coordo!$B$2:$B$62,IF(ISNUMBER(MATCH(Chiffrier!E4355,Sites_coordo!$A$2:$A$62,0)),MATCH(Chiffrier!E4355,Sites_coordo!$A$2:$A$62,0),NA()))</f>
        <v>-61.515500000000003</v>
      </c>
      <c r="J4355" t="s">
        <v>105</v>
      </c>
      <c r="K4355" t="s">
        <v>105</v>
      </c>
      <c r="L4355" s="4">
        <v>20319688</v>
      </c>
      <c r="M4355" t="s">
        <v>151</v>
      </c>
      <c r="N4355" s="4">
        <v>3</v>
      </c>
      <c r="O4355" s="4" t="s">
        <v>121</v>
      </c>
      <c r="P4355" s="4">
        <v>2</v>
      </c>
      <c r="Q4355" s="4" t="s">
        <v>4643</v>
      </c>
      <c r="R4355" s="4">
        <v>0</v>
      </c>
      <c r="S4355">
        <v>0</v>
      </c>
      <c r="T4355" s="4" t="s">
        <v>106</v>
      </c>
      <c r="U4355" s="4">
        <v>0</v>
      </c>
      <c r="V4355" s="4" t="s">
        <v>106</v>
      </c>
      <c r="W4355" s="4">
        <v>0</v>
      </c>
      <c r="X4355" s="4">
        <v>0</v>
      </c>
      <c r="Y4355" s="4">
        <v>0</v>
      </c>
      <c r="Z4355" s="4">
        <v>0</v>
      </c>
      <c r="AA4355" s="4">
        <v>0</v>
      </c>
      <c r="AB4355" s="4">
        <v>1</v>
      </c>
      <c r="AC4355" s="4">
        <v>0</v>
      </c>
      <c r="AD4355" s="4">
        <v>0</v>
      </c>
      <c r="AE4355" s="4">
        <v>0</v>
      </c>
      <c r="AF4355" s="4">
        <v>0</v>
      </c>
      <c r="AH4355" s="6">
        <v>44110</v>
      </c>
      <c r="AI4355" s="5">
        <v>0.41666666666666669</v>
      </c>
      <c r="AJ4355">
        <v>0</v>
      </c>
      <c r="AK4355">
        <v>3110</v>
      </c>
      <c r="AL4355" s="3">
        <v>15</v>
      </c>
      <c r="AM4355" s="4">
        <v>29.6</v>
      </c>
      <c r="AN4355" t="s">
        <v>106</v>
      </c>
      <c r="AO4355" t="s">
        <v>106</v>
      </c>
      <c r="AP4355" t="s">
        <v>106</v>
      </c>
      <c r="AQ4355" t="s">
        <v>106</v>
      </c>
      <c r="AR4355" t="s">
        <v>106</v>
      </c>
      <c r="AS4355" t="s">
        <v>106</v>
      </c>
      <c r="AT4355" t="s">
        <v>106</v>
      </c>
      <c r="AU4355" t="s">
        <v>108</v>
      </c>
      <c r="AV4355" t="s">
        <v>109</v>
      </c>
      <c r="AW4355" t="s">
        <v>110</v>
      </c>
      <c r="AY4355" s="4" t="s">
        <v>5069</v>
      </c>
    </row>
    <row r="4356" spans="1:51" x14ac:dyDescent="0.25">
      <c r="A4356">
        <v>2020</v>
      </c>
      <c r="B4356" s="20">
        <v>43997</v>
      </c>
      <c r="C4356" s="20">
        <v>44110</v>
      </c>
      <c r="D4356" t="str">
        <f>INDEX(parametres!$B$2:$B$57,IF(ISNUMBER(MATCH(Chiffrier!E4356,parametres!$C$2:$C$57,0)),MATCH(E4356,parametres!$C$2:$C$57,0),NA()))</f>
        <v>IM-13</v>
      </c>
      <c r="E4356" t="s">
        <v>11</v>
      </c>
      <c r="F4356" t="s">
        <v>112</v>
      </c>
      <c r="G4356" s="4">
        <f t="shared" si="94"/>
        <v>16.142857142857142</v>
      </c>
      <c r="H4356">
        <f>INDEX(Sites_coordo!$C$2:$C$62,IF(ISNUMBER(MATCH(Chiffrier!E4356,Sites_coordo!$A$2:$A$62,0)),MATCH(Chiffrier!E4356,Sites_coordo!$A$2:$A$62,0),NA()))</f>
        <v>47.592399999999998</v>
      </c>
      <c r="I4356">
        <f>INDEX(Sites_coordo!$B$2:$B$62,IF(ISNUMBER(MATCH(Chiffrier!E4356,Sites_coordo!$A$2:$A$62,0)),MATCH(Chiffrier!E4356,Sites_coordo!$A$2:$A$62,0),NA()))</f>
        <v>-61.515500000000003</v>
      </c>
      <c r="J4356" t="s">
        <v>105</v>
      </c>
      <c r="K4356" t="s">
        <v>105</v>
      </c>
      <c r="L4356" s="4">
        <v>20319688</v>
      </c>
      <c r="M4356" t="s">
        <v>151</v>
      </c>
      <c r="N4356" s="4">
        <v>3</v>
      </c>
      <c r="O4356" s="4" t="s">
        <v>121</v>
      </c>
      <c r="P4356" s="4">
        <v>3</v>
      </c>
      <c r="Q4356" s="4" t="s">
        <v>4630</v>
      </c>
      <c r="R4356" s="4">
        <v>0</v>
      </c>
      <c r="S4356">
        <v>0</v>
      </c>
      <c r="T4356" s="4" t="s">
        <v>106</v>
      </c>
      <c r="U4356" s="4">
        <v>0</v>
      </c>
      <c r="V4356" s="4" t="s">
        <v>106</v>
      </c>
      <c r="W4356" s="4">
        <v>0</v>
      </c>
      <c r="X4356" s="4">
        <v>0</v>
      </c>
      <c r="Y4356" s="4">
        <v>0</v>
      </c>
      <c r="Z4356" s="4">
        <v>0</v>
      </c>
      <c r="AA4356" s="4">
        <v>0</v>
      </c>
      <c r="AB4356" s="4">
        <v>1</v>
      </c>
      <c r="AC4356" s="4">
        <v>0</v>
      </c>
      <c r="AD4356" s="4">
        <v>0</v>
      </c>
      <c r="AE4356" s="4">
        <v>0</v>
      </c>
      <c r="AF4356" s="4">
        <v>0</v>
      </c>
      <c r="AH4356" s="6">
        <v>44110</v>
      </c>
      <c r="AI4356" s="5">
        <v>0.41666666666666669</v>
      </c>
      <c r="AJ4356">
        <v>0</v>
      </c>
      <c r="AK4356">
        <v>3110</v>
      </c>
      <c r="AL4356" s="3">
        <v>15</v>
      </c>
      <c r="AM4356" s="4">
        <v>29.6</v>
      </c>
      <c r="AN4356" t="s">
        <v>106</v>
      </c>
      <c r="AO4356" t="s">
        <v>106</v>
      </c>
      <c r="AP4356" t="s">
        <v>106</v>
      </c>
      <c r="AQ4356" t="s">
        <v>106</v>
      </c>
      <c r="AR4356" t="s">
        <v>106</v>
      </c>
      <c r="AS4356" t="s">
        <v>106</v>
      </c>
      <c r="AT4356" t="s">
        <v>106</v>
      </c>
      <c r="AU4356" t="s">
        <v>108</v>
      </c>
      <c r="AV4356" t="s">
        <v>109</v>
      </c>
      <c r="AW4356" t="s">
        <v>110</v>
      </c>
      <c r="AY4356" s="4" t="s">
        <v>5069</v>
      </c>
    </row>
    <row r="4357" spans="1:51" x14ac:dyDescent="0.25">
      <c r="A4357">
        <v>2020</v>
      </c>
      <c r="B4357" s="20">
        <v>43997</v>
      </c>
      <c r="C4357" s="20">
        <v>44110</v>
      </c>
      <c r="D4357" t="str">
        <f>INDEX(parametres!$B$2:$B$57,IF(ISNUMBER(MATCH(Chiffrier!E4357,parametres!$C$2:$C$57,0)),MATCH(E4357,parametres!$C$2:$C$57,0),NA()))</f>
        <v>IM-13</v>
      </c>
      <c r="E4357" t="s">
        <v>11</v>
      </c>
      <c r="F4357" t="s">
        <v>112</v>
      </c>
      <c r="G4357" s="4">
        <f t="shared" si="94"/>
        <v>16.142857142857142</v>
      </c>
      <c r="H4357">
        <f>INDEX(Sites_coordo!$C$2:$C$62,IF(ISNUMBER(MATCH(Chiffrier!E4357,Sites_coordo!$A$2:$A$62,0)),MATCH(Chiffrier!E4357,Sites_coordo!$A$2:$A$62,0),NA()))</f>
        <v>47.592399999999998</v>
      </c>
      <c r="I4357">
        <f>INDEX(Sites_coordo!$B$2:$B$62,IF(ISNUMBER(MATCH(Chiffrier!E4357,Sites_coordo!$A$2:$A$62,0)),MATCH(Chiffrier!E4357,Sites_coordo!$A$2:$A$62,0),NA()))</f>
        <v>-61.515500000000003</v>
      </c>
      <c r="J4357" t="s">
        <v>105</v>
      </c>
      <c r="K4357" t="s">
        <v>105</v>
      </c>
      <c r="L4357" s="4">
        <v>20319688</v>
      </c>
      <c r="M4357" t="s">
        <v>151</v>
      </c>
      <c r="N4357" s="4">
        <v>3</v>
      </c>
      <c r="O4357" s="4" t="s">
        <v>107</v>
      </c>
      <c r="P4357" s="4">
        <v>1</v>
      </c>
      <c r="Q4357" s="4" t="s">
        <v>4633</v>
      </c>
      <c r="R4357" s="4">
        <v>0</v>
      </c>
      <c r="S4357">
        <v>0</v>
      </c>
      <c r="T4357" s="4" t="s">
        <v>106</v>
      </c>
      <c r="U4357" s="4">
        <v>0</v>
      </c>
      <c r="V4357" s="4" t="s">
        <v>106</v>
      </c>
      <c r="W4357" s="4">
        <v>0</v>
      </c>
      <c r="X4357" s="4">
        <v>0</v>
      </c>
      <c r="Y4357" s="4">
        <v>0</v>
      </c>
      <c r="Z4357" s="4">
        <v>0</v>
      </c>
      <c r="AA4357" s="4">
        <v>0</v>
      </c>
      <c r="AB4357" s="4">
        <v>1</v>
      </c>
      <c r="AC4357" s="4">
        <v>0</v>
      </c>
      <c r="AD4357" s="4">
        <v>0</v>
      </c>
      <c r="AE4357" s="4">
        <v>0</v>
      </c>
      <c r="AF4357" s="4">
        <v>0</v>
      </c>
      <c r="AH4357" s="6">
        <v>44110</v>
      </c>
      <c r="AI4357" s="5">
        <v>0.41666666666666669</v>
      </c>
      <c r="AJ4357">
        <v>0</v>
      </c>
      <c r="AK4357">
        <v>3110</v>
      </c>
      <c r="AL4357" s="3">
        <v>15</v>
      </c>
      <c r="AM4357" s="4">
        <v>29.6</v>
      </c>
      <c r="AN4357" t="s">
        <v>106</v>
      </c>
      <c r="AO4357" t="s">
        <v>106</v>
      </c>
      <c r="AP4357" t="s">
        <v>106</v>
      </c>
      <c r="AQ4357" t="s">
        <v>106</v>
      </c>
      <c r="AR4357" t="s">
        <v>106</v>
      </c>
      <c r="AS4357" t="s">
        <v>106</v>
      </c>
      <c r="AT4357" t="s">
        <v>106</v>
      </c>
      <c r="AU4357" t="s">
        <v>108</v>
      </c>
      <c r="AV4357" t="s">
        <v>109</v>
      </c>
      <c r="AW4357" t="s">
        <v>110</v>
      </c>
      <c r="AY4357" s="4" t="s">
        <v>5069</v>
      </c>
    </row>
    <row r="4358" spans="1:51" x14ac:dyDescent="0.25">
      <c r="A4358">
        <v>2020</v>
      </c>
      <c r="B4358" s="20">
        <v>43997</v>
      </c>
      <c r="C4358" s="20">
        <v>44110</v>
      </c>
      <c r="D4358" t="str">
        <f>INDEX(parametres!$B$2:$B$57,IF(ISNUMBER(MATCH(Chiffrier!E4358,parametres!$C$2:$C$57,0)),MATCH(E4358,parametres!$C$2:$C$57,0),NA()))</f>
        <v>IM-13</v>
      </c>
      <c r="E4358" t="s">
        <v>11</v>
      </c>
      <c r="F4358" t="s">
        <v>112</v>
      </c>
      <c r="G4358" s="4">
        <f t="shared" si="94"/>
        <v>16.142857142857142</v>
      </c>
      <c r="H4358">
        <f>INDEX(Sites_coordo!$C$2:$C$62,IF(ISNUMBER(MATCH(Chiffrier!E4358,Sites_coordo!$A$2:$A$62,0)),MATCH(Chiffrier!E4358,Sites_coordo!$A$2:$A$62,0),NA()))</f>
        <v>47.592399999999998</v>
      </c>
      <c r="I4358">
        <f>INDEX(Sites_coordo!$B$2:$B$62,IF(ISNUMBER(MATCH(Chiffrier!E4358,Sites_coordo!$A$2:$A$62,0)),MATCH(Chiffrier!E4358,Sites_coordo!$A$2:$A$62,0),NA()))</f>
        <v>-61.515500000000003</v>
      </c>
      <c r="J4358" t="s">
        <v>105</v>
      </c>
      <c r="K4358" t="s">
        <v>105</v>
      </c>
      <c r="L4358" s="4">
        <v>20319688</v>
      </c>
      <c r="M4358" t="s">
        <v>151</v>
      </c>
      <c r="N4358" s="4">
        <v>4</v>
      </c>
      <c r="O4358" s="4" t="s">
        <v>121</v>
      </c>
      <c r="P4358" s="4">
        <v>1</v>
      </c>
      <c r="Q4358" s="4" t="s">
        <v>4644</v>
      </c>
      <c r="R4358" s="4">
        <v>0</v>
      </c>
      <c r="S4358">
        <v>0</v>
      </c>
      <c r="T4358" s="4" t="s">
        <v>106</v>
      </c>
      <c r="U4358" s="4">
        <v>0</v>
      </c>
      <c r="V4358" s="4" t="s">
        <v>106</v>
      </c>
      <c r="W4358" s="4">
        <v>0</v>
      </c>
      <c r="X4358" s="4">
        <v>0</v>
      </c>
      <c r="Y4358" s="4">
        <v>0</v>
      </c>
      <c r="Z4358" s="4">
        <v>0</v>
      </c>
      <c r="AA4358" s="4">
        <v>1</v>
      </c>
      <c r="AB4358" s="4">
        <v>0</v>
      </c>
      <c r="AC4358" s="4">
        <v>0</v>
      </c>
      <c r="AD4358" s="4">
        <v>0</v>
      </c>
      <c r="AE4358" s="4">
        <v>0</v>
      </c>
      <c r="AF4358" s="4">
        <v>0</v>
      </c>
      <c r="AH4358" s="6">
        <v>44110</v>
      </c>
      <c r="AI4358" s="5">
        <v>0.41666666666666669</v>
      </c>
      <c r="AJ4358">
        <v>0</v>
      </c>
      <c r="AK4358">
        <v>3110</v>
      </c>
      <c r="AL4358" s="3">
        <v>15</v>
      </c>
      <c r="AM4358" s="4">
        <v>29.6</v>
      </c>
      <c r="AN4358" t="s">
        <v>106</v>
      </c>
      <c r="AO4358" t="s">
        <v>106</v>
      </c>
      <c r="AP4358" t="s">
        <v>106</v>
      </c>
      <c r="AQ4358" t="s">
        <v>106</v>
      </c>
      <c r="AR4358" t="s">
        <v>106</v>
      </c>
      <c r="AS4358" t="s">
        <v>106</v>
      </c>
      <c r="AT4358" t="s">
        <v>106</v>
      </c>
      <c r="AU4358" t="s">
        <v>108</v>
      </c>
      <c r="AV4358" t="s">
        <v>109</v>
      </c>
      <c r="AW4358" t="s">
        <v>110</v>
      </c>
      <c r="AY4358" s="4" t="s">
        <v>5069</v>
      </c>
    </row>
    <row r="4359" spans="1:51" x14ac:dyDescent="0.25">
      <c r="A4359">
        <v>2020</v>
      </c>
      <c r="B4359" s="20">
        <v>43997</v>
      </c>
      <c r="C4359" s="20">
        <v>44110</v>
      </c>
      <c r="D4359" t="str">
        <f>INDEX(parametres!$B$2:$B$57,IF(ISNUMBER(MATCH(Chiffrier!E4359,parametres!$C$2:$C$57,0)),MATCH(E4359,parametres!$C$2:$C$57,0),NA()))</f>
        <v>IM-13</v>
      </c>
      <c r="E4359" t="s">
        <v>11</v>
      </c>
      <c r="F4359" t="s">
        <v>112</v>
      </c>
      <c r="G4359" s="4">
        <f t="shared" si="94"/>
        <v>16.142857142857142</v>
      </c>
      <c r="H4359">
        <f>INDEX(Sites_coordo!$C$2:$C$62,IF(ISNUMBER(MATCH(Chiffrier!E4359,Sites_coordo!$A$2:$A$62,0)),MATCH(Chiffrier!E4359,Sites_coordo!$A$2:$A$62,0),NA()))</f>
        <v>47.592399999999998</v>
      </c>
      <c r="I4359">
        <f>INDEX(Sites_coordo!$B$2:$B$62,IF(ISNUMBER(MATCH(Chiffrier!E4359,Sites_coordo!$A$2:$A$62,0)),MATCH(Chiffrier!E4359,Sites_coordo!$A$2:$A$62,0),NA()))</f>
        <v>-61.515500000000003</v>
      </c>
      <c r="J4359" t="s">
        <v>105</v>
      </c>
      <c r="K4359" t="s">
        <v>105</v>
      </c>
      <c r="L4359" s="4">
        <v>20319688</v>
      </c>
      <c r="M4359" t="s">
        <v>151</v>
      </c>
      <c r="N4359" s="4">
        <v>4</v>
      </c>
      <c r="O4359" s="4" t="s">
        <v>121</v>
      </c>
      <c r="P4359" s="4">
        <v>2</v>
      </c>
      <c r="Q4359" s="4" t="s">
        <v>4645</v>
      </c>
      <c r="R4359" s="4">
        <v>0</v>
      </c>
      <c r="S4359">
        <v>0</v>
      </c>
      <c r="T4359" s="4" t="s">
        <v>106</v>
      </c>
      <c r="U4359" s="4">
        <v>0</v>
      </c>
      <c r="V4359" s="4" t="s">
        <v>106</v>
      </c>
      <c r="W4359" s="4">
        <v>0</v>
      </c>
      <c r="X4359" s="4">
        <v>0</v>
      </c>
      <c r="Y4359" s="4">
        <v>0</v>
      </c>
      <c r="Z4359" s="4">
        <v>0</v>
      </c>
      <c r="AA4359" s="4">
        <v>0</v>
      </c>
      <c r="AB4359" s="4">
        <v>1</v>
      </c>
      <c r="AC4359" s="4">
        <v>0</v>
      </c>
      <c r="AD4359" s="4">
        <v>0</v>
      </c>
      <c r="AE4359" s="4">
        <v>0</v>
      </c>
      <c r="AF4359" s="4">
        <v>0</v>
      </c>
      <c r="AH4359" s="6">
        <v>44110</v>
      </c>
      <c r="AI4359" s="5">
        <v>0.41666666666666669</v>
      </c>
      <c r="AJ4359">
        <v>0</v>
      </c>
      <c r="AK4359">
        <v>3110</v>
      </c>
      <c r="AL4359" s="3">
        <v>15</v>
      </c>
      <c r="AM4359" s="4">
        <v>29.6</v>
      </c>
      <c r="AN4359" t="s">
        <v>106</v>
      </c>
      <c r="AO4359" t="s">
        <v>106</v>
      </c>
      <c r="AP4359" t="s">
        <v>106</v>
      </c>
      <c r="AQ4359" t="s">
        <v>106</v>
      </c>
      <c r="AR4359" t="s">
        <v>106</v>
      </c>
      <c r="AS4359" t="s">
        <v>106</v>
      </c>
      <c r="AT4359" t="s">
        <v>106</v>
      </c>
      <c r="AU4359" t="s">
        <v>108</v>
      </c>
      <c r="AV4359" t="s">
        <v>109</v>
      </c>
      <c r="AW4359" t="s">
        <v>110</v>
      </c>
      <c r="AY4359" s="4" t="s">
        <v>5069</v>
      </c>
    </row>
    <row r="4360" spans="1:51" x14ac:dyDescent="0.25">
      <c r="A4360">
        <v>2020</v>
      </c>
      <c r="B4360" s="20">
        <v>43997</v>
      </c>
      <c r="C4360" s="20">
        <v>44110</v>
      </c>
      <c r="D4360" t="str">
        <f>INDEX(parametres!$B$2:$B$57,IF(ISNUMBER(MATCH(Chiffrier!E4360,parametres!$C$2:$C$57,0)),MATCH(E4360,parametres!$C$2:$C$57,0),NA()))</f>
        <v>IM-13</v>
      </c>
      <c r="E4360" t="s">
        <v>11</v>
      </c>
      <c r="F4360" t="s">
        <v>112</v>
      </c>
      <c r="G4360" s="4">
        <f t="shared" si="94"/>
        <v>16.142857142857142</v>
      </c>
      <c r="H4360">
        <f>INDEX(Sites_coordo!$C$2:$C$62,IF(ISNUMBER(MATCH(Chiffrier!E4360,Sites_coordo!$A$2:$A$62,0)),MATCH(Chiffrier!E4360,Sites_coordo!$A$2:$A$62,0),NA()))</f>
        <v>47.592399999999998</v>
      </c>
      <c r="I4360">
        <f>INDEX(Sites_coordo!$B$2:$B$62,IF(ISNUMBER(MATCH(Chiffrier!E4360,Sites_coordo!$A$2:$A$62,0)),MATCH(Chiffrier!E4360,Sites_coordo!$A$2:$A$62,0),NA()))</f>
        <v>-61.515500000000003</v>
      </c>
      <c r="J4360" t="s">
        <v>105</v>
      </c>
      <c r="K4360" t="s">
        <v>105</v>
      </c>
      <c r="L4360" s="4">
        <v>20319688</v>
      </c>
      <c r="M4360" t="s">
        <v>151</v>
      </c>
      <c r="N4360" s="4">
        <v>4</v>
      </c>
      <c r="O4360" s="4" t="s">
        <v>121</v>
      </c>
      <c r="P4360" s="4">
        <v>3</v>
      </c>
      <c r="Q4360" s="4" t="s">
        <v>4646</v>
      </c>
      <c r="R4360" s="4">
        <v>0</v>
      </c>
      <c r="S4360">
        <v>0</v>
      </c>
      <c r="T4360" s="4" t="s">
        <v>106</v>
      </c>
      <c r="U4360" s="4">
        <v>0</v>
      </c>
      <c r="V4360" s="4" t="s">
        <v>106</v>
      </c>
      <c r="W4360" s="4">
        <v>0</v>
      </c>
      <c r="X4360" s="4">
        <v>0</v>
      </c>
      <c r="Y4360" s="4">
        <v>0</v>
      </c>
      <c r="Z4360" s="4">
        <v>0</v>
      </c>
      <c r="AA4360" s="4">
        <v>1</v>
      </c>
      <c r="AB4360" s="4">
        <v>1</v>
      </c>
      <c r="AC4360" s="4">
        <v>0</v>
      </c>
      <c r="AD4360" s="4">
        <v>0</v>
      </c>
      <c r="AE4360" s="4">
        <v>0</v>
      </c>
      <c r="AF4360" s="4">
        <v>0</v>
      </c>
      <c r="AH4360" s="6">
        <v>44110</v>
      </c>
      <c r="AI4360" s="5">
        <v>0.41666666666666669</v>
      </c>
      <c r="AJ4360">
        <v>0</v>
      </c>
      <c r="AK4360">
        <v>3110</v>
      </c>
      <c r="AL4360" s="3">
        <v>15</v>
      </c>
      <c r="AM4360" s="4">
        <v>29.6</v>
      </c>
      <c r="AN4360" t="s">
        <v>106</v>
      </c>
      <c r="AO4360" t="s">
        <v>106</v>
      </c>
      <c r="AP4360" t="s">
        <v>106</v>
      </c>
      <c r="AQ4360" t="s">
        <v>106</v>
      </c>
      <c r="AR4360" t="s">
        <v>106</v>
      </c>
      <c r="AS4360" t="s">
        <v>106</v>
      </c>
      <c r="AT4360" t="s">
        <v>106</v>
      </c>
      <c r="AU4360" t="s">
        <v>108</v>
      </c>
      <c r="AV4360" t="s">
        <v>109</v>
      </c>
      <c r="AW4360" t="s">
        <v>110</v>
      </c>
      <c r="AY4360" s="4" t="s">
        <v>5069</v>
      </c>
    </row>
    <row r="4361" spans="1:51" x14ac:dyDescent="0.25">
      <c r="A4361">
        <v>2020</v>
      </c>
      <c r="B4361" s="20">
        <v>43997</v>
      </c>
      <c r="C4361" s="20">
        <v>44110</v>
      </c>
      <c r="D4361" t="str">
        <f>INDEX(parametres!$B$2:$B$57,IF(ISNUMBER(MATCH(Chiffrier!E4361,parametres!$C$2:$C$57,0)),MATCH(E4361,parametres!$C$2:$C$57,0),NA()))</f>
        <v>IM-13</v>
      </c>
      <c r="E4361" t="s">
        <v>11</v>
      </c>
      <c r="F4361" t="s">
        <v>112</v>
      </c>
      <c r="G4361" s="4">
        <f t="shared" si="94"/>
        <v>16.142857142857142</v>
      </c>
      <c r="H4361">
        <f>INDEX(Sites_coordo!$C$2:$C$62,IF(ISNUMBER(MATCH(Chiffrier!E4361,Sites_coordo!$A$2:$A$62,0)),MATCH(Chiffrier!E4361,Sites_coordo!$A$2:$A$62,0),NA()))</f>
        <v>47.592399999999998</v>
      </c>
      <c r="I4361">
        <f>INDEX(Sites_coordo!$B$2:$B$62,IF(ISNUMBER(MATCH(Chiffrier!E4361,Sites_coordo!$A$2:$A$62,0)),MATCH(Chiffrier!E4361,Sites_coordo!$A$2:$A$62,0),NA()))</f>
        <v>-61.515500000000003</v>
      </c>
      <c r="J4361" t="s">
        <v>105</v>
      </c>
      <c r="K4361" t="s">
        <v>105</v>
      </c>
      <c r="L4361" s="4">
        <v>20319688</v>
      </c>
      <c r="M4361" t="s">
        <v>151</v>
      </c>
      <c r="N4361" s="4">
        <v>4</v>
      </c>
      <c r="O4361" s="4" t="s">
        <v>107</v>
      </c>
      <c r="P4361" s="4">
        <v>1</v>
      </c>
      <c r="Q4361" s="4" t="s">
        <v>4634</v>
      </c>
      <c r="R4361" s="4">
        <v>0</v>
      </c>
      <c r="S4361">
        <v>0</v>
      </c>
      <c r="T4361" s="4" t="s">
        <v>106</v>
      </c>
      <c r="U4361" s="4">
        <v>0</v>
      </c>
      <c r="V4361" s="4" t="s">
        <v>106</v>
      </c>
      <c r="W4361" s="4">
        <v>0</v>
      </c>
      <c r="X4361" s="4">
        <v>0</v>
      </c>
      <c r="Y4361" s="4">
        <v>0</v>
      </c>
      <c r="Z4361" s="4">
        <v>0</v>
      </c>
      <c r="AA4361" s="4">
        <v>1</v>
      </c>
      <c r="AB4361" s="4">
        <v>1</v>
      </c>
      <c r="AC4361" s="4">
        <v>0</v>
      </c>
      <c r="AD4361" s="4">
        <v>0</v>
      </c>
      <c r="AE4361" s="4">
        <v>0</v>
      </c>
      <c r="AF4361" s="4">
        <v>0</v>
      </c>
      <c r="AH4361" s="6">
        <v>44110</v>
      </c>
      <c r="AI4361" s="5">
        <v>0.41666666666666669</v>
      </c>
      <c r="AJ4361">
        <v>0</v>
      </c>
      <c r="AK4361">
        <v>3110</v>
      </c>
      <c r="AL4361" s="3">
        <v>15</v>
      </c>
      <c r="AM4361" s="4">
        <v>29.6</v>
      </c>
      <c r="AN4361" t="s">
        <v>106</v>
      </c>
      <c r="AO4361" t="s">
        <v>106</v>
      </c>
      <c r="AP4361" t="s">
        <v>106</v>
      </c>
      <c r="AQ4361" t="s">
        <v>106</v>
      </c>
      <c r="AR4361" t="s">
        <v>106</v>
      </c>
      <c r="AS4361" t="s">
        <v>106</v>
      </c>
      <c r="AT4361" t="s">
        <v>106</v>
      </c>
      <c r="AU4361" t="s">
        <v>108</v>
      </c>
      <c r="AV4361" t="s">
        <v>109</v>
      </c>
      <c r="AW4361" t="s">
        <v>110</v>
      </c>
      <c r="AY4361" s="4" t="s">
        <v>5069</v>
      </c>
    </row>
    <row r="4362" spans="1:51" x14ac:dyDescent="0.25">
      <c r="A4362">
        <v>2020</v>
      </c>
      <c r="B4362" s="20">
        <v>43997</v>
      </c>
      <c r="C4362" s="20">
        <v>44110</v>
      </c>
      <c r="D4362" t="str">
        <f>INDEX(parametres!$B$2:$B$57,IF(ISNUMBER(MATCH(Chiffrier!E4362,parametres!$C$2:$C$57,0)),MATCH(E4362,parametres!$C$2:$C$57,0),NA()))</f>
        <v>IM-13</v>
      </c>
      <c r="E4362" t="s">
        <v>11</v>
      </c>
      <c r="F4362" t="s">
        <v>112</v>
      </c>
      <c r="G4362" s="4">
        <f t="shared" si="94"/>
        <v>16.142857142857142</v>
      </c>
      <c r="H4362">
        <f>INDEX(Sites_coordo!$C$2:$C$62,IF(ISNUMBER(MATCH(Chiffrier!E4362,Sites_coordo!$A$2:$A$62,0)),MATCH(Chiffrier!E4362,Sites_coordo!$A$2:$A$62,0),NA()))</f>
        <v>47.592399999999998</v>
      </c>
      <c r="I4362">
        <f>INDEX(Sites_coordo!$B$2:$B$62,IF(ISNUMBER(MATCH(Chiffrier!E4362,Sites_coordo!$A$2:$A$62,0)),MATCH(Chiffrier!E4362,Sites_coordo!$A$2:$A$62,0),NA()))</f>
        <v>-61.515500000000003</v>
      </c>
      <c r="J4362" t="s">
        <v>105</v>
      </c>
      <c r="K4362" t="s">
        <v>105</v>
      </c>
      <c r="L4362" s="4">
        <v>20319688</v>
      </c>
      <c r="M4362" t="s">
        <v>151</v>
      </c>
      <c r="N4362" s="4">
        <v>5</v>
      </c>
      <c r="O4362" s="4" t="s">
        <v>121</v>
      </c>
      <c r="P4362" s="4">
        <v>1</v>
      </c>
      <c r="Q4362" s="4" t="s">
        <v>4647</v>
      </c>
      <c r="R4362" s="4">
        <v>0</v>
      </c>
      <c r="S4362">
        <v>0</v>
      </c>
      <c r="T4362" s="4" t="s">
        <v>106</v>
      </c>
      <c r="U4362" s="4">
        <v>0</v>
      </c>
      <c r="V4362" s="4" t="s">
        <v>106</v>
      </c>
      <c r="W4362" s="4">
        <v>0</v>
      </c>
      <c r="X4362" s="4">
        <v>0</v>
      </c>
      <c r="Y4362" s="4">
        <v>0</v>
      </c>
      <c r="Z4362" s="4">
        <v>0</v>
      </c>
      <c r="AA4362" s="4">
        <v>5</v>
      </c>
      <c r="AB4362" s="4">
        <v>0</v>
      </c>
      <c r="AC4362" s="4">
        <v>0</v>
      </c>
      <c r="AD4362" s="4">
        <v>0</v>
      </c>
      <c r="AE4362" s="4">
        <v>0</v>
      </c>
      <c r="AF4362" s="4">
        <v>0</v>
      </c>
      <c r="AH4362" s="6">
        <v>44110</v>
      </c>
      <c r="AI4362" s="5">
        <v>0.41666666666666669</v>
      </c>
      <c r="AJ4362">
        <v>0</v>
      </c>
      <c r="AK4362">
        <v>3110</v>
      </c>
      <c r="AL4362" s="3">
        <v>15</v>
      </c>
      <c r="AM4362" s="4">
        <v>29.6</v>
      </c>
      <c r="AN4362" t="s">
        <v>106</v>
      </c>
      <c r="AO4362" t="s">
        <v>106</v>
      </c>
      <c r="AP4362" t="s">
        <v>106</v>
      </c>
      <c r="AQ4362" t="s">
        <v>106</v>
      </c>
      <c r="AR4362" t="s">
        <v>106</v>
      </c>
      <c r="AS4362" t="s">
        <v>106</v>
      </c>
      <c r="AT4362" t="s">
        <v>106</v>
      </c>
      <c r="AU4362" t="s">
        <v>108</v>
      </c>
      <c r="AV4362" t="s">
        <v>109</v>
      </c>
      <c r="AW4362" t="s">
        <v>110</v>
      </c>
      <c r="AY4362" s="4" t="s">
        <v>5069</v>
      </c>
    </row>
    <row r="4363" spans="1:51" x14ac:dyDescent="0.25">
      <c r="A4363">
        <v>2020</v>
      </c>
      <c r="B4363" s="20">
        <v>43997</v>
      </c>
      <c r="C4363" s="20">
        <v>44110</v>
      </c>
      <c r="D4363" t="str">
        <f>INDEX(parametres!$B$2:$B$57,IF(ISNUMBER(MATCH(Chiffrier!E4363,parametres!$C$2:$C$57,0)),MATCH(E4363,parametres!$C$2:$C$57,0),NA()))</f>
        <v>IM-13</v>
      </c>
      <c r="E4363" t="s">
        <v>11</v>
      </c>
      <c r="F4363" t="s">
        <v>112</v>
      </c>
      <c r="G4363" s="4">
        <f t="shared" si="94"/>
        <v>16.142857142857142</v>
      </c>
      <c r="H4363">
        <f>INDEX(Sites_coordo!$C$2:$C$62,IF(ISNUMBER(MATCH(Chiffrier!E4363,Sites_coordo!$A$2:$A$62,0)),MATCH(Chiffrier!E4363,Sites_coordo!$A$2:$A$62,0),NA()))</f>
        <v>47.592399999999998</v>
      </c>
      <c r="I4363">
        <f>INDEX(Sites_coordo!$B$2:$B$62,IF(ISNUMBER(MATCH(Chiffrier!E4363,Sites_coordo!$A$2:$A$62,0)),MATCH(Chiffrier!E4363,Sites_coordo!$A$2:$A$62,0),NA()))</f>
        <v>-61.515500000000003</v>
      </c>
      <c r="J4363" t="s">
        <v>105</v>
      </c>
      <c r="K4363" t="s">
        <v>105</v>
      </c>
      <c r="L4363" s="4">
        <v>20319688</v>
      </c>
      <c r="M4363" t="s">
        <v>151</v>
      </c>
      <c r="N4363" s="4">
        <v>5</v>
      </c>
      <c r="O4363" s="4" t="s">
        <v>121</v>
      </c>
      <c r="P4363" s="4">
        <v>2</v>
      </c>
      <c r="Q4363" s="4" t="s">
        <v>4648</v>
      </c>
      <c r="R4363" s="4">
        <v>0</v>
      </c>
      <c r="S4363">
        <v>0</v>
      </c>
      <c r="T4363" s="4" t="s">
        <v>106</v>
      </c>
      <c r="U4363" s="4">
        <v>0</v>
      </c>
      <c r="V4363" s="4" t="s">
        <v>106</v>
      </c>
      <c r="W4363" s="4">
        <v>0</v>
      </c>
      <c r="X4363" s="4">
        <v>0</v>
      </c>
      <c r="Y4363" s="4">
        <v>0</v>
      </c>
      <c r="Z4363" s="4">
        <v>0</v>
      </c>
      <c r="AA4363" s="4">
        <v>0</v>
      </c>
      <c r="AB4363" s="4">
        <v>0</v>
      </c>
      <c r="AC4363" s="4">
        <v>0</v>
      </c>
      <c r="AD4363" s="4">
        <v>1</v>
      </c>
      <c r="AE4363" s="4">
        <v>0</v>
      </c>
      <c r="AF4363" s="4">
        <v>0</v>
      </c>
      <c r="AH4363" s="6">
        <v>44110</v>
      </c>
      <c r="AI4363" s="5">
        <v>0.41666666666666669</v>
      </c>
      <c r="AJ4363">
        <v>0</v>
      </c>
      <c r="AK4363">
        <v>3110</v>
      </c>
      <c r="AL4363" s="3">
        <v>15</v>
      </c>
      <c r="AM4363" s="4">
        <v>29.6</v>
      </c>
      <c r="AN4363" t="s">
        <v>106</v>
      </c>
      <c r="AO4363" t="s">
        <v>106</v>
      </c>
      <c r="AP4363" t="s">
        <v>106</v>
      </c>
      <c r="AQ4363" t="s">
        <v>106</v>
      </c>
      <c r="AR4363" t="s">
        <v>106</v>
      </c>
      <c r="AS4363" t="s">
        <v>106</v>
      </c>
      <c r="AT4363" t="s">
        <v>106</v>
      </c>
      <c r="AU4363" t="s">
        <v>108</v>
      </c>
      <c r="AV4363" t="s">
        <v>109</v>
      </c>
      <c r="AW4363" t="s">
        <v>110</v>
      </c>
      <c r="AY4363" s="4" t="s">
        <v>5069</v>
      </c>
    </row>
    <row r="4364" spans="1:51" x14ac:dyDescent="0.25">
      <c r="A4364">
        <v>2020</v>
      </c>
      <c r="B4364" s="20">
        <v>43997</v>
      </c>
      <c r="C4364" s="20">
        <v>44110</v>
      </c>
      <c r="D4364" t="str">
        <f>INDEX(parametres!$B$2:$B$57,IF(ISNUMBER(MATCH(Chiffrier!E4364,parametres!$C$2:$C$57,0)),MATCH(E4364,parametres!$C$2:$C$57,0),NA()))</f>
        <v>IM-13</v>
      </c>
      <c r="E4364" t="s">
        <v>11</v>
      </c>
      <c r="F4364" t="s">
        <v>112</v>
      </c>
      <c r="G4364" s="4">
        <f t="shared" ref="G4364:G4385" si="95">(C4364-B4364)/7</f>
        <v>16.142857142857142</v>
      </c>
      <c r="H4364">
        <f>INDEX(Sites_coordo!$C$2:$C$62,IF(ISNUMBER(MATCH(Chiffrier!E4364,Sites_coordo!$A$2:$A$62,0)),MATCH(Chiffrier!E4364,Sites_coordo!$A$2:$A$62,0),NA()))</f>
        <v>47.592399999999998</v>
      </c>
      <c r="I4364">
        <f>INDEX(Sites_coordo!$B$2:$B$62,IF(ISNUMBER(MATCH(Chiffrier!E4364,Sites_coordo!$A$2:$A$62,0)),MATCH(Chiffrier!E4364,Sites_coordo!$A$2:$A$62,0),NA()))</f>
        <v>-61.515500000000003</v>
      </c>
      <c r="J4364" t="s">
        <v>105</v>
      </c>
      <c r="K4364" t="s">
        <v>105</v>
      </c>
      <c r="L4364" s="4">
        <v>20319688</v>
      </c>
      <c r="M4364" t="s">
        <v>151</v>
      </c>
      <c r="N4364" s="4">
        <v>5</v>
      </c>
      <c r="O4364" s="4" t="s">
        <v>121</v>
      </c>
      <c r="P4364" s="4">
        <v>3</v>
      </c>
      <c r="Q4364" s="4" t="s">
        <v>4649</v>
      </c>
      <c r="R4364" s="4">
        <v>0</v>
      </c>
      <c r="S4364">
        <v>0</v>
      </c>
      <c r="T4364" s="4" t="s">
        <v>106</v>
      </c>
      <c r="U4364" s="4">
        <v>0</v>
      </c>
      <c r="V4364" s="4" t="s">
        <v>106</v>
      </c>
      <c r="W4364" s="4">
        <v>0</v>
      </c>
      <c r="X4364" s="4">
        <v>0</v>
      </c>
      <c r="Y4364" s="4">
        <v>0</v>
      </c>
      <c r="Z4364" s="4">
        <v>0</v>
      </c>
      <c r="AA4364" s="4">
        <v>1</v>
      </c>
      <c r="AB4364" s="4">
        <v>0</v>
      </c>
      <c r="AC4364" s="4">
        <v>0</v>
      </c>
      <c r="AD4364" s="4">
        <v>1</v>
      </c>
      <c r="AE4364" s="4">
        <v>0</v>
      </c>
      <c r="AF4364" s="4">
        <v>0</v>
      </c>
      <c r="AH4364" s="6">
        <v>44110</v>
      </c>
      <c r="AI4364" s="5">
        <v>0.41666666666666669</v>
      </c>
      <c r="AJ4364">
        <v>0</v>
      </c>
      <c r="AK4364">
        <v>3110</v>
      </c>
      <c r="AL4364" s="3">
        <v>15</v>
      </c>
      <c r="AM4364" s="4">
        <v>29.6</v>
      </c>
      <c r="AN4364" t="s">
        <v>106</v>
      </c>
      <c r="AO4364" t="s">
        <v>106</v>
      </c>
      <c r="AP4364" t="s">
        <v>106</v>
      </c>
      <c r="AQ4364" t="s">
        <v>106</v>
      </c>
      <c r="AR4364" t="s">
        <v>106</v>
      </c>
      <c r="AS4364" t="s">
        <v>106</v>
      </c>
      <c r="AT4364" t="s">
        <v>106</v>
      </c>
      <c r="AU4364" t="s">
        <v>108</v>
      </c>
      <c r="AV4364" t="s">
        <v>109</v>
      </c>
      <c r="AW4364" t="s">
        <v>110</v>
      </c>
      <c r="AY4364" s="4" t="s">
        <v>5069</v>
      </c>
    </row>
    <row r="4365" spans="1:51" x14ac:dyDescent="0.25">
      <c r="A4365">
        <v>2020</v>
      </c>
      <c r="B4365" s="20">
        <v>43997</v>
      </c>
      <c r="C4365" s="20">
        <v>44110</v>
      </c>
      <c r="D4365" t="str">
        <f>INDEX(parametres!$B$2:$B$57,IF(ISNUMBER(MATCH(Chiffrier!E4365,parametres!$C$2:$C$57,0)),MATCH(E4365,parametres!$C$2:$C$57,0),NA()))</f>
        <v>IM-13</v>
      </c>
      <c r="E4365" t="s">
        <v>11</v>
      </c>
      <c r="F4365" t="s">
        <v>112</v>
      </c>
      <c r="G4365" s="4">
        <f t="shared" si="95"/>
        <v>16.142857142857142</v>
      </c>
      <c r="H4365">
        <f>INDEX(Sites_coordo!$C$2:$C$62,IF(ISNUMBER(MATCH(Chiffrier!E4365,Sites_coordo!$A$2:$A$62,0)),MATCH(Chiffrier!E4365,Sites_coordo!$A$2:$A$62,0),NA()))</f>
        <v>47.592399999999998</v>
      </c>
      <c r="I4365">
        <f>INDEX(Sites_coordo!$B$2:$B$62,IF(ISNUMBER(MATCH(Chiffrier!E4365,Sites_coordo!$A$2:$A$62,0)),MATCH(Chiffrier!E4365,Sites_coordo!$A$2:$A$62,0),NA()))</f>
        <v>-61.515500000000003</v>
      </c>
      <c r="J4365" t="s">
        <v>105</v>
      </c>
      <c r="K4365" t="s">
        <v>105</v>
      </c>
      <c r="L4365" s="4">
        <v>20319688</v>
      </c>
      <c r="M4365" t="s">
        <v>151</v>
      </c>
      <c r="N4365" s="4">
        <v>5</v>
      </c>
      <c r="O4365" s="4" t="s">
        <v>107</v>
      </c>
      <c r="P4365" s="4">
        <v>1</v>
      </c>
      <c r="Q4365" s="4" t="s">
        <v>4635</v>
      </c>
      <c r="R4365" s="4">
        <v>0</v>
      </c>
      <c r="S4365">
        <v>0</v>
      </c>
      <c r="T4365" s="4" t="s">
        <v>106</v>
      </c>
      <c r="U4365" s="4">
        <v>0</v>
      </c>
      <c r="V4365" s="4" t="s">
        <v>106</v>
      </c>
      <c r="W4365" s="4">
        <v>0</v>
      </c>
      <c r="X4365" s="4">
        <v>0</v>
      </c>
      <c r="Y4365" s="4">
        <v>0</v>
      </c>
      <c r="Z4365" s="4">
        <v>0</v>
      </c>
      <c r="AA4365" s="4">
        <v>0</v>
      </c>
      <c r="AB4365" s="4">
        <v>1</v>
      </c>
      <c r="AC4365" s="4">
        <v>0</v>
      </c>
      <c r="AD4365" s="4">
        <v>0</v>
      </c>
      <c r="AE4365" s="4">
        <v>0</v>
      </c>
      <c r="AF4365" s="4">
        <v>0</v>
      </c>
      <c r="AH4365" s="6">
        <v>44110</v>
      </c>
      <c r="AI4365" s="5">
        <v>0.41666666666666669</v>
      </c>
      <c r="AJ4365">
        <v>0</v>
      </c>
      <c r="AK4365">
        <v>3110</v>
      </c>
      <c r="AL4365" s="3">
        <v>15</v>
      </c>
      <c r="AM4365" s="4">
        <v>29.6</v>
      </c>
      <c r="AN4365" t="s">
        <v>106</v>
      </c>
      <c r="AO4365" t="s">
        <v>106</v>
      </c>
      <c r="AP4365" t="s">
        <v>106</v>
      </c>
      <c r="AQ4365" t="s">
        <v>106</v>
      </c>
      <c r="AR4365" t="s">
        <v>106</v>
      </c>
      <c r="AS4365" t="s">
        <v>106</v>
      </c>
      <c r="AT4365" t="s">
        <v>106</v>
      </c>
      <c r="AU4365" t="s">
        <v>108</v>
      </c>
      <c r="AV4365" t="s">
        <v>109</v>
      </c>
      <c r="AW4365" t="s">
        <v>110</v>
      </c>
      <c r="AY4365" s="4" t="s">
        <v>5069</v>
      </c>
    </row>
    <row r="4366" spans="1:51" x14ac:dyDescent="0.25">
      <c r="A4366">
        <v>2020</v>
      </c>
      <c r="B4366" s="20">
        <v>43997</v>
      </c>
      <c r="C4366" s="20">
        <v>44110</v>
      </c>
      <c r="D4366" t="str">
        <f>INDEX(parametres!$B$2:$B$57,IF(ISNUMBER(MATCH(Chiffrier!E4366,parametres!$C$2:$C$57,0)),MATCH(E4366,parametres!$C$2:$C$57,0),NA()))</f>
        <v>IM-13</v>
      </c>
      <c r="E4366" t="s">
        <v>11</v>
      </c>
      <c r="F4366" t="s">
        <v>112</v>
      </c>
      <c r="G4366" s="4">
        <f t="shared" si="95"/>
        <v>16.142857142857142</v>
      </c>
      <c r="H4366">
        <f>INDEX(Sites_coordo!$C$2:$C$62,IF(ISNUMBER(MATCH(Chiffrier!E4366,Sites_coordo!$A$2:$A$62,0)),MATCH(Chiffrier!E4366,Sites_coordo!$A$2:$A$62,0),NA()))</f>
        <v>47.592399999999998</v>
      </c>
      <c r="I4366">
        <f>INDEX(Sites_coordo!$B$2:$B$62,IF(ISNUMBER(MATCH(Chiffrier!E4366,Sites_coordo!$A$2:$A$62,0)),MATCH(Chiffrier!E4366,Sites_coordo!$A$2:$A$62,0),NA()))</f>
        <v>-61.515500000000003</v>
      </c>
      <c r="J4366" t="s">
        <v>105</v>
      </c>
      <c r="K4366" t="s">
        <v>105</v>
      </c>
      <c r="L4366" s="4">
        <v>20319688</v>
      </c>
      <c r="M4366" t="s">
        <v>151</v>
      </c>
      <c r="N4366" s="4">
        <v>6</v>
      </c>
      <c r="O4366" s="4" t="s">
        <v>121</v>
      </c>
      <c r="P4366" s="4">
        <v>1</v>
      </c>
      <c r="Q4366" s="4" t="s">
        <v>4653</v>
      </c>
      <c r="R4366" s="4">
        <v>0</v>
      </c>
      <c r="S4366">
        <v>0</v>
      </c>
      <c r="T4366" s="4" t="s">
        <v>106</v>
      </c>
      <c r="U4366" s="4">
        <v>0</v>
      </c>
      <c r="V4366" s="4" t="s">
        <v>106</v>
      </c>
      <c r="W4366" s="4">
        <v>0</v>
      </c>
      <c r="X4366" s="4">
        <v>0</v>
      </c>
      <c r="Y4366" s="4">
        <v>0</v>
      </c>
      <c r="Z4366" s="4">
        <v>0</v>
      </c>
      <c r="AA4366" s="4">
        <v>0</v>
      </c>
      <c r="AB4366" s="4">
        <v>0</v>
      </c>
      <c r="AC4366" s="4">
        <v>0</v>
      </c>
      <c r="AD4366" s="4">
        <v>1</v>
      </c>
      <c r="AE4366" s="4">
        <v>0</v>
      </c>
      <c r="AF4366" s="4">
        <v>0</v>
      </c>
      <c r="AH4366" s="6">
        <v>44110</v>
      </c>
      <c r="AI4366" s="5">
        <v>0.41666666666666669</v>
      </c>
      <c r="AJ4366">
        <v>0</v>
      </c>
      <c r="AK4366">
        <v>3110</v>
      </c>
      <c r="AL4366" s="3">
        <v>15</v>
      </c>
      <c r="AM4366" s="4">
        <v>29.6</v>
      </c>
      <c r="AN4366" t="s">
        <v>106</v>
      </c>
      <c r="AO4366" t="s">
        <v>106</v>
      </c>
      <c r="AP4366" t="s">
        <v>106</v>
      </c>
      <c r="AQ4366" t="s">
        <v>106</v>
      </c>
      <c r="AR4366" t="s">
        <v>106</v>
      </c>
      <c r="AS4366" t="s">
        <v>106</v>
      </c>
      <c r="AT4366" t="s">
        <v>106</v>
      </c>
      <c r="AU4366" t="s">
        <v>108</v>
      </c>
      <c r="AV4366" t="s">
        <v>109</v>
      </c>
      <c r="AW4366" t="s">
        <v>110</v>
      </c>
      <c r="AY4366" s="4" t="s">
        <v>5069</v>
      </c>
    </row>
    <row r="4367" spans="1:51" x14ac:dyDescent="0.25">
      <c r="A4367">
        <v>2020</v>
      </c>
      <c r="B4367" s="20">
        <v>43997</v>
      </c>
      <c r="C4367" s="20">
        <v>44110</v>
      </c>
      <c r="D4367" t="str">
        <f>INDEX(parametres!$B$2:$B$57,IF(ISNUMBER(MATCH(Chiffrier!E4367,parametres!$C$2:$C$57,0)),MATCH(E4367,parametres!$C$2:$C$57,0),NA()))</f>
        <v>IM-13</v>
      </c>
      <c r="E4367" t="s">
        <v>11</v>
      </c>
      <c r="F4367" t="s">
        <v>112</v>
      </c>
      <c r="G4367" s="4">
        <f t="shared" si="95"/>
        <v>16.142857142857142</v>
      </c>
      <c r="H4367">
        <f>INDEX(Sites_coordo!$C$2:$C$62,IF(ISNUMBER(MATCH(Chiffrier!E4367,Sites_coordo!$A$2:$A$62,0)),MATCH(Chiffrier!E4367,Sites_coordo!$A$2:$A$62,0),NA()))</f>
        <v>47.592399999999998</v>
      </c>
      <c r="I4367">
        <f>INDEX(Sites_coordo!$B$2:$B$62,IF(ISNUMBER(MATCH(Chiffrier!E4367,Sites_coordo!$A$2:$A$62,0)),MATCH(Chiffrier!E4367,Sites_coordo!$A$2:$A$62,0),NA()))</f>
        <v>-61.515500000000003</v>
      </c>
      <c r="J4367" t="s">
        <v>105</v>
      </c>
      <c r="K4367" t="s">
        <v>105</v>
      </c>
      <c r="L4367" s="4">
        <v>20319688</v>
      </c>
      <c r="M4367" t="s">
        <v>151</v>
      </c>
      <c r="N4367" s="4">
        <v>6</v>
      </c>
      <c r="O4367" s="4" t="s">
        <v>121</v>
      </c>
      <c r="P4367" s="4">
        <v>2</v>
      </c>
      <c r="Q4367" s="4" t="s">
        <v>4654</v>
      </c>
      <c r="R4367" s="4">
        <v>0</v>
      </c>
      <c r="S4367">
        <v>0</v>
      </c>
      <c r="T4367" s="4" t="s">
        <v>106</v>
      </c>
      <c r="U4367" s="4">
        <v>0</v>
      </c>
      <c r="V4367" s="4" t="s">
        <v>106</v>
      </c>
      <c r="W4367" s="4">
        <v>0</v>
      </c>
      <c r="X4367" s="4">
        <v>0</v>
      </c>
      <c r="Y4367" s="4">
        <v>0</v>
      </c>
      <c r="Z4367" s="4">
        <v>0</v>
      </c>
      <c r="AA4367" s="4">
        <v>0</v>
      </c>
      <c r="AB4367" s="4">
        <v>1</v>
      </c>
      <c r="AC4367" s="4">
        <v>0</v>
      </c>
      <c r="AD4367" s="4">
        <v>0</v>
      </c>
      <c r="AE4367" s="4">
        <v>0</v>
      </c>
      <c r="AF4367" s="4">
        <v>0</v>
      </c>
      <c r="AH4367" s="6">
        <v>44110</v>
      </c>
      <c r="AI4367" s="5">
        <v>0.41666666666666669</v>
      </c>
      <c r="AJ4367">
        <v>0</v>
      </c>
      <c r="AK4367">
        <v>3110</v>
      </c>
      <c r="AL4367" s="3">
        <v>15</v>
      </c>
      <c r="AM4367" s="4">
        <v>29.6</v>
      </c>
      <c r="AN4367" t="s">
        <v>106</v>
      </c>
      <c r="AO4367" t="s">
        <v>106</v>
      </c>
      <c r="AP4367" t="s">
        <v>106</v>
      </c>
      <c r="AQ4367" t="s">
        <v>106</v>
      </c>
      <c r="AR4367" t="s">
        <v>106</v>
      </c>
      <c r="AS4367" t="s">
        <v>106</v>
      </c>
      <c r="AT4367" t="s">
        <v>106</v>
      </c>
      <c r="AU4367" t="s">
        <v>108</v>
      </c>
      <c r="AV4367" t="s">
        <v>109</v>
      </c>
      <c r="AW4367" t="s">
        <v>110</v>
      </c>
      <c r="AY4367" s="4" t="s">
        <v>5069</v>
      </c>
    </row>
    <row r="4368" spans="1:51" x14ac:dyDescent="0.25">
      <c r="A4368">
        <v>2020</v>
      </c>
      <c r="B4368" s="20">
        <v>43997</v>
      </c>
      <c r="C4368" s="20">
        <v>44110</v>
      </c>
      <c r="D4368" t="str">
        <f>INDEX(parametres!$B$2:$B$57,IF(ISNUMBER(MATCH(Chiffrier!E4368,parametres!$C$2:$C$57,0)),MATCH(E4368,parametres!$C$2:$C$57,0),NA()))</f>
        <v>IM-13</v>
      </c>
      <c r="E4368" t="s">
        <v>11</v>
      </c>
      <c r="F4368" t="s">
        <v>112</v>
      </c>
      <c r="G4368" s="4">
        <f t="shared" si="95"/>
        <v>16.142857142857142</v>
      </c>
      <c r="H4368">
        <f>INDEX(Sites_coordo!$C$2:$C$62,IF(ISNUMBER(MATCH(Chiffrier!E4368,Sites_coordo!$A$2:$A$62,0)),MATCH(Chiffrier!E4368,Sites_coordo!$A$2:$A$62,0),NA()))</f>
        <v>47.592399999999998</v>
      </c>
      <c r="I4368">
        <f>INDEX(Sites_coordo!$B$2:$B$62,IF(ISNUMBER(MATCH(Chiffrier!E4368,Sites_coordo!$A$2:$A$62,0)),MATCH(Chiffrier!E4368,Sites_coordo!$A$2:$A$62,0),NA()))</f>
        <v>-61.515500000000003</v>
      </c>
      <c r="J4368" t="s">
        <v>105</v>
      </c>
      <c r="K4368" t="s">
        <v>105</v>
      </c>
      <c r="L4368" s="4">
        <v>20319688</v>
      </c>
      <c r="M4368" t="s">
        <v>151</v>
      </c>
      <c r="N4368" s="4">
        <v>6</v>
      </c>
      <c r="O4368" s="4" t="s">
        <v>121</v>
      </c>
      <c r="P4368" s="4">
        <v>3</v>
      </c>
      <c r="Q4368" s="4" t="s">
        <v>4655</v>
      </c>
      <c r="R4368" s="4">
        <v>0</v>
      </c>
      <c r="S4368">
        <v>0</v>
      </c>
      <c r="T4368" s="4" t="s">
        <v>106</v>
      </c>
      <c r="U4368" s="4">
        <v>0</v>
      </c>
      <c r="V4368" s="4" t="s">
        <v>106</v>
      </c>
      <c r="W4368" s="4">
        <v>0</v>
      </c>
      <c r="X4368" s="4">
        <v>0</v>
      </c>
      <c r="Y4368" s="4">
        <v>0</v>
      </c>
      <c r="Z4368" s="4">
        <v>0</v>
      </c>
      <c r="AA4368" s="4">
        <v>0</v>
      </c>
      <c r="AB4368" s="4">
        <v>1</v>
      </c>
      <c r="AC4368" s="4">
        <v>0</v>
      </c>
      <c r="AD4368" s="4">
        <v>0</v>
      </c>
      <c r="AE4368" s="4">
        <v>0</v>
      </c>
      <c r="AF4368" s="4">
        <v>0</v>
      </c>
      <c r="AH4368" s="6">
        <v>44110</v>
      </c>
      <c r="AI4368" s="5">
        <v>0.41666666666666669</v>
      </c>
      <c r="AJ4368">
        <v>0</v>
      </c>
      <c r="AK4368">
        <v>3110</v>
      </c>
      <c r="AL4368" s="3">
        <v>15</v>
      </c>
      <c r="AM4368" s="4">
        <v>29.6</v>
      </c>
      <c r="AN4368" t="s">
        <v>106</v>
      </c>
      <c r="AO4368" t="s">
        <v>106</v>
      </c>
      <c r="AP4368" t="s">
        <v>106</v>
      </c>
      <c r="AQ4368" t="s">
        <v>106</v>
      </c>
      <c r="AR4368" t="s">
        <v>106</v>
      </c>
      <c r="AS4368" t="s">
        <v>106</v>
      </c>
      <c r="AT4368" t="s">
        <v>106</v>
      </c>
      <c r="AU4368" t="s">
        <v>108</v>
      </c>
      <c r="AV4368" t="s">
        <v>109</v>
      </c>
      <c r="AW4368" t="s">
        <v>110</v>
      </c>
      <c r="AY4368" s="4" t="s">
        <v>5069</v>
      </c>
    </row>
    <row r="4369" spans="1:51" x14ac:dyDescent="0.25">
      <c r="A4369">
        <v>2020</v>
      </c>
      <c r="B4369" s="20">
        <v>43997</v>
      </c>
      <c r="C4369" s="20">
        <v>44110</v>
      </c>
      <c r="D4369" t="str">
        <f>INDEX(parametres!$B$2:$B$57,IF(ISNUMBER(MATCH(Chiffrier!E4369,parametres!$C$2:$C$57,0)),MATCH(E4369,parametres!$C$2:$C$57,0),NA()))</f>
        <v>IM-13</v>
      </c>
      <c r="E4369" t="s">
        <v>11</v>
      </c>
      <c r="F4369" t="s">
        <v>112</v>
      </c>
      <c r="G4369" s="4">
        <f t="shared" si="95"/>
        <v>16.142857142857142</v>
      </c>
      <c r="H4369">
        <f>INDEX(Sites_coordo!$C$2:$C$62,IF(ISNUMBER(MATCH(Chiffrier!E4369,Sites_coordo!$A$2:$A$62,0)),MATCH(Chiffrier!E4369,Sites_coordo!$A$2:$A$62,0),NA()))</f>
        <v>47.592399999999998</v>
      </c>
      <c r="I4369">
        <f>INDEX(Sites_coordo!$B$2:$B$62,IF(ISNUMBER(MATCH(Chiffrier!E4369,Sites_coordo!$A$2:$A$62,0)),MATCH(Chiffrier!E4369,Sites_coordo!$A$2:$A$62,0),NA()))</f>
        <v>-61.515500000000003</v>
      </c>
      <c r="J4369" t="s">
        <v>105</v>
      </c>
      <c r="K4369" t="s">
        <v>105</v>
      </c>
      <c r="L4369" s="4">
        <v>20319688</v>
      </c>
      <c r="M4369" t="s">
        <v>151</v>
      </c>
      <c r="N4369" s="4">
        <v>6</v>
      </c>
      <c r="O4369" s="4" t="s">
        <v>107</v>
      </c>
      <c r="P4369" s="4">
        <v>1</v>
      </c>
      <c r="Q4369" s="4" t="s">
        <v>4650</v>
      </c>
      <c r="R4369" s="4">
        <v>0</v>
      </c>
      <c r="S4369">
        <v>0</v>
      </c>
      <c r="T4369" s="4" t="s">
        <v>106</v>
      </c>
      <c r="U4369" s="4">
        <v>0</v>
      </c>
      <c r="V4369" s="4" t="s">
        <v>106</v>
      </c>
      <c r="W4369" s="4">
        <v>0</v>
      </c>
      <c r="X4369" s="4">
        <v>0</v>
      </c>
      <c r="Y4369" s="4">
        <v>0</v>
      </c>
      <c r="Z4369" s="4">
        <v>0</v>
      </c>
      <c r="AA4369" s="4">
        <v>0</v>
      </c>
      <c r="AB4369" s="4">
        <v>1</v>
      </c>
      <c r="AC4369" s="4">
        <v>0</v>
      </c>
      <c r="AD4369" s="4">
        <v>0</v>
      </c>
      <c r="AE4369" s="4">
        <v>0</v>
      </c>
      <c r="AF4369" s="4">
        <v>0</v>
      </c>
      <c r="AH4369" s="6">
        <v>44110</v>
      </c>
      <c r="AI4369" s="5">
        <v>0.41666666666666669</v>
      </c>
      <c r="AJ4369">
        <v>0</v>
      </c>
      <c r="AK4369">
        <v>3110</v>
      </c>
      <c r="AL4369" s="3">
        <v>15</v>
      </c>
      <c r="AM4369" s="4">
        <v>29.6</v>
      </c>
      <c r="AN4369" t="s">
        <v>106</v>
      </c>
      <c r="AO4369" t="s">
        <v>106</v>
      </c>
      <c r="AP4369" t="s">
        <v>106</v>
      </c>
      <c r="AQ4369" t="s">
        <v>106</v>
      </c>
      <c r="AR4369" t="s">
        <v>106</v>
      </c>
      <c r="AS4369" t="s">
        <v>106</v>
      </c>
      <c r="AT4369" t="s">
        <v>106</v>
      </c>
      <c r="AU4369" t="s">
        <v>108</v>
      </c>
      <c r="AV4369" t="s">
        <v>109</v>
      </c>
      <c r="AW4369" t="s">
        <v>110</v>
      </c>
      <c r="AY4369" s="4" t="s">
        <v>5069</v>
      </c>
    </row>
    <row r="4370" spans="1:51" x14ac:dyDescent="0.25">
      <c r="A4370">
        <v>2020</v>
      </c>
      <c r="B4370" s="20">
        <v>43997</v>
      </c>
      <c r="C4370" s="20">
        <v>44110</v>
      </c>
      <c r="D4370" t="str">
        <f>INDEX(parametres!$B$2:$B$57,IF(ISNUMBER(MATCH(Chiffrier!E4370,parametres!$C$2:$C$57,0)),MATCH(E4370,parametres!$C$2:$C$57,0),NA()))</f>
        <v>IM-13</v>
      </c>
      <c r="E4370" t="s">
        <v>11</v>
      </c>
      <c r="F4370" t="s">
        <v>112</v>
      </c>
      <c r="G4370" s="4">
        <f t="shared" si="95"/>
        <v>16.142857142857142</v>
      </c>
      <c r="H4370">
        <f>INDEX(Sites_coordo!$C$2:$C$62,IF(ISNUMBER(MATCH(Chiffrier!E4370,Sites_coordo!$A$2:$A$62,0)),MATCH(Chiffrier!E4370,Sites_coordo!$A$2:$A$62,0),NA()))</f>
        <v>47.592399999999998</v>
      </c>
      <c r="I4370">
        <f>INDEX(Sites_coordo!$B$2:$B$62,IF(ISNUMBER(MATCH(Chiffrier!E4370,Sites_coordo!$A$2:$A$62,0)),MATCH(Chiffrier!E4370,Sites_coordo!$A$2:$A$62,0),NA()))</f>
        <v>-61.515500000000003</v>
      </c>
      <c r="J4370" t="s">
        <v>105</v>
      </c>
      <c r="K4370" t="s">
        <v>105</v>
      </c>
      <c r="L4370" s="4">
        <v>20319688</v>
      </c>
      <c r="M4370" t="s">
        <v>151</v>
      </c>
      <c r="N4370" s="4">
        <v>7</v>
      </c>
      <c r="O4370" s="4" t="s">
        <v>121</v>
      </c>
      <c r="P4370" s="4">
        <v>1</v>
      </c>
      <c r="Q4370" s="4" t="s">
        <v>4656</v>
      </c>
      <c r="R4370" s="4">
        <v>0</v>
      </c>
      <c r="S4370">
        <v>0</v>
      </c>
      <c r="T4370" s="4" t="s">
        <v>106</v>
      </c>
      <c r="U4370" s="4">
        <v>0</v>
      </c>
      <c r="V4370" s="4" t="s">
        <v>106</v>
      </c>
      <c r="W4370" s="4">
        <v>0</v>
      </c>
      <c r="X4370" s="4">
        <v>0</v>
      </c>
      <c r="Y4370" s="4">
        <v>0</v>
      </c>
      <c r="Z4370" s="4">
        <v>0</v>
      </c>
      <c r="AA4370" s="4">
        <v>1</v>
      </c>
      <c r="AB4370" s="4">
        <v>0</v>
      </c>
      <c r="AC4370" s="4">
        <v>0</v>
      </c>
      <c r="AD4370" s="4">
        <v>1</v>
      </c>
      <c r="AE4370" s="4">
        <v>0</v>
      </c>
      <c r="AF4370" s="4">
        <v>0</v>
      </c>
      <c r="AH4370" s="6">
        <v>44110</v>
      </c>
      <c r="AI4370" s="5">
        <v>0.41666666666666669</v>
      </c>
      <c r="AJ4370">
        <v>0</v>
      </c>
      <c r="AK4370">
        <v>3110</v>
      </c>
      <c r="AL4370" s="3">
        <v>15</v>
      </c>
      <c r="AM4370" s="4">
        <v>29.6</v>
      </c>
      <c r="AN4370" t="s">
        <v>106</v>
      </c>
      <c r="AO4370" t="s">
        <v>106</v>
      </c>
      <c r="AP4370" t="s">
        <v>106</v>
      </c>
      <c r="AQ4370" t="s">
        <v>106</v>
      </c>
      <c r="AR4370" t="s">
        <v>106</v>
      </c>
      <c r="AS4370" t="s">
        <v>106</v>
      </c>
      <c r="AT4370" t="s">
        <v>106</v>
      </c>
      <c r="AU4370" t="s">
        <v>108</v>
      </c>
      <c r="AV4370" t="s">
        <v>109</v>
      </c>
      <c r="AW4370" t="s">
        <v>110</v>
      </c>
      <c r="AY4370" s="4" t="s">
        <v>5069</v>
      </c>
    </row>
    <row r="4371" spans="1:51" x14ac:dyDescent="0.25">
      <c r="A4371">
        <v>2020</v>
      </c>
      <c r="B4371" s="20">
        <v>43997</v>
      </c>
      <c r="C4371" s="20">
        <v>44110</v>
      </c>
      <c r="D4371" t="str">
        <f>INDEX(parametres!$B$2:$B$57,IF(ISNUMBER(MATCH(Chiffrier!E4371,parametres!$C$2:$C$57,0)),MATCH(E4371,parametres!$C$2:$C$57,0),NA()))</f>
        <v>IM-13</v>
      </c>
      <c r="E4371" t="s">
        <v>11</v>
      </c>
      <c r="F4371" t="s">
        <v>112</v>
      </c>
      <c r="G4371" s="4">
        <f t="shared" si="95"/>
        <v>16.142857142857142</v>
      </c>
      <c r="H4371">
        <f>INDEX(Sites_coordo!$C$2:$C$62,IF(ISNUMBER(MATCH(Chiffrier!E4371,Sites_coordo!$A$2:$A$62,0)),MATCH(Chiffrier!E4371,Sites_coordo!$A$2:$A$62,0),NA()))</f>
        <v>47.592399999999998</v>
      </c>
      <c r="I4371">
        <f>INDEX(Sites_coordo!$B$2:$B$62,IF(ISNUMBER(MATCH(Chiffrier!E4371,Sites_coordo!$A$2:$A$62,0)),MATCH(Chiffrier!E4371,Sites_coordo!$A$2:$A$62,0),NA()))</f>
        <v>-61.515500000000003</v>
      </c>
      <c r="J4371" t="s">
        <v>105</v>
      </c>
      <c r="K4371" t="s">
        <v>105</v>
      </c>
      <c r="L4371" s="4">
        <v>20319688</v>
      </c>
      <c r="M4371" t="s">
        <v>151</v>
      </c>
      <c r="N4371" s="4">
        <v>7</v>
      </c>
      <c r="O4371" s="4" t="s">
        <v>121</v>
      </c>
      <c r="P4371" s="4">
        <v>2</v>
      </c>
      <c r="Q4371" s="4" t="s">
        <v>4657</v>
      </c>
      <c r="R4371" s="4">
        <v>0</v>
      </c>
      <c r="S4371">
        <v>0</v>
      </c>
      <c r="T4371" s="4" t="s">
        <v>106</v>
      </c>
      <c r="U4371" s="4">
        <v>0</v>
      </c>
      <c r="V4371" s="4" t="s">
        <v>106</v>
      </c>
      <c r="W4371" s="4">
        <v>0</v>
      </c>
      <c r="X4371" s="4">
        <v>0</v>
      </c>
      <c r="Y4371" s="4">
        <v>0</v>
      </c>
      <c r="Z4371" s="4">
        <v>0</v>
      </c>
      <c r="AA4371" s="4">
        <v>1</v>
      </c>
      <c r="AB4371" s="4">
        <v>0</v>
      </c>
      <c r="AC4371" s="4">
        <v>0</v>
      </c>
      <c r="AD4371" s="4">
        <v>0</v>
      </c>
      <c r="AE4371" s="4">
        <v>0</v>
      </c>
      <c r="AF4371" s="4">
        <v>0</v>
      </c>
      <c r="AH4371" s="6">
        <v>44110</v>
      </c>
      <c r="AI4371" s="5">
        <v>0.41666666666666669</v>
      </c>
      <c r="AJ4371">
        <v>0</v>
      </c>
      <c r="AK4371">
        <v>3110</v>
      </c>
      <c r="AL4371" s="3">
        <v>15</v>
      </c>
      <c r="AM4371" s="4">
        <v>29.6</v>
      </c>
      <c r="AN4371" t="s">
        <v>106</v>
      </c>
      <c r="AO4371" t="s">
        <v>106</v>
      </c>
      <c r="AP4371" t="s">
        <v>106</v>
      </c>
      <c r="AQ4371" t="s">
        <v>106</v>
      </c>
      <c r="AR4371" t="s">
        <v>106</v>
      </c>
      <c r="AS4371" t="s">
        <v>106</v>
      </c>
      <c r="AT4371" t="s">
        <v>106</v>
      </c>
      <c r="AU4371" t="s">
        <v>108</v>
      </c>
      <c r="AV4371" t="s">
        <v>109</v>
      </c>
      <c r="AW4371" t="s">
        <v>110</v>
      </c>
      <c r="AY4371" s="4" t="s">
        <v>5069</v>
      </c>
    </row>
    <row r="4372" spans="1:51" x14ac:dyDescent="0.25">
      <c r="A4372">
        <v>2020</v>
      </c>
      <c r="B4372" s="20">
        <v>43997</v>
      </c>
      <c r="C4372" s="20">
        <v>44110</v>
      </c>
      <c r="D4372" t="str">
        <f>INDEX(parametres!$B$2:$B$57,IF(ISNUMBER(MATCH(Chiffrier!E4372,parametres!$C$2:$C$57,0)),MATCH(E4372,parametres!$C$2:$C$57,0),NA()))</f>
        <v>IM-13</v>
      </c>
      <c r="E4372" t="s">
        <v>11</v>
      </c>
      <c r="F4372" t="s">
        <v>112</v>
      </c>
      <c r="G4372" s="4">
        <f t="shared" si="95"/>
        <v>16.142857142857142</v>
      </c>
      <c r="H4372">
        <f>INDEX(Sites_coordo!$C$2:$C$62,IF(ISNUMBER(MATCH(Chiffrier!E4372,Sites_coordo!$A$2:$A$62,0)),MATCH(Chiffrier!E4372,Sites_coordo!$A$2:$A$62,0),NA()))</f>
        <v>47.592399999999998</v>
      </c>
      <c r="I4372">
        <f>INDEX(Sites_coordo!$B$2:$B$62,IF(ISNUMBER(MATCH(Chiffrier!E4372,Sites_coordo!$A$2:$A$62,0)),MATCH(Chiffrier!E4372,Sites_coordo!$A$2:$A$62,0),NA()))</f>
        <v>-61.515500000000003</v>
      </c>
      <c r="J4372" t="s">
        <v>105</v>
      </c>
      <c r="K4372" t="s">
        <v>105</v>
      </c>
      <c r="L4372" s="4">
        <v>20319688</v>
      </c>
      <c r="M4372" t="s">
        <v>151</v>
      </c>
      <c r="N4372" s="4">
        <v>7</v>
      </c>
      <c r="O4372" s="4" t="s">
        <v>121</v>
      </c>
      <c r="P4372" s="4">
        <v>3</v>
      </c>
      <c r="Q4372" s="4" t="s">
        <v>4658</v>
      </c>
      <c r="R4372" s="4">
        <v>0</v>
      </c>
      <c r="S4372">
        <v>0</v>
      </c>
      <c r="T4372" s="4" t="s">
        <v>106</v>
      </c>
      <c r="U4372" s="4">
        <v>0</v>
      </c>
      <c r="V4372" s="4" t="s">
        <v>106</v>
      </c>
      <c r="W4372" s="4">
        <v>0</v>
      </c>
      <c r="X4372" s="4">
        <v>0</v>
      </c>
      <c r="Y4372" s="4">
        <v>0</v>
      </c>
      <c r="Z4372" s="4">
        <v>0</v>
      </c>
      <c r="AA4372" s="4">
        <v>1</v>
      </c>
      <c r="AB4372" s="4">
        <v>0</v>
      </c>
      <c r="AC4372" s="4">
        <v>0</v>
      </c>
      <c r="AD4372" s="4">
        <v>0</v>
      </c>
      <c r="AE4372" s="4">
        <v>0</v>
      </c>
      <c r="AF4372" s="4">
        <v>0</v>
      </c>
      <c r="AH4372" s="6">
        <v>44110</v>
      </c>
      <c r="AI4372" s="5">
        <v>0.41666666666666669</v>
      </c>
      <c r="AJ4372">
        <v>0</v>
      </c>
      <c r="AK4372">
        <v>3110</v>
      </c>
      <c r="AL4372" s="3">
        <v>15</v>
      </c>
      <c r="AM4372" s="4">
        <v>29.6</v>
      </c>
      <c r="AN4372" t="s">
        <v>106</v>
      </c>
      <c r="AO4372" t="s">
        <v>106</v>
      </c>
      <c r="AP4372" t="s">
        <v>106</v>
      </c>
      <c r="AQ4372" t="s">
        <v>106</v>
      </c>
      <c r="AR4372" t="s">
        <v>106</v>
      </c>
      <c r="AS4372" t="s">
        <v>106</v>
      </c>
      <c r="AT4372" t="s">
        <v>106</v>
      </c>
      <c r="AU4372" t="s">
        <v>108</v>
      </c>
      <c r="AV4372" t="s">
        <v>109</v>
      </c>
      <c r="AW4372" t="s">
        <v>110</v>
      </c>
      <c r="AY4372" s="4" t="s">
        <v>5069</v>
      </c>
    </row>
    <row r="4373" spans="1:51" x14ac:dyDescent="0.25">
      <c r="A4373">
        <v>2020</v>
      </c>
      <c r="B4373" s="20">
        <v>43997</v>
      </c>
      <c r="C4373" s="20">
        <v>44110</v>
      </c>
      <c r="D4373" t="str">
        <f>INDEX(parametres!$B$2:$B$57,IF(ISNUMBER(MATCH(Chiffrier!E4373,parametres!$C$2:$C$57,0)),MATCH(E4373,parametres!$C$2:$C$57,0),NA()))</f>
        <v>IM-13</v>
      </c>
      <c r="E4373" t="s">
        <v>11</v>
      </c>
      <c r="F4373" t="s">
        <v>112</v>
      </c>
      <c r="G4373" s="4">
        <f t="shared" si="95"/>
        <v>16.142857142857142</v>
      </c>
      <c r="H4373">
        <f>INDEX(Sites_coordo!$C$2:$C$62,IF(ISNUMBER(MATCH(Chiffrier!E4373,Sites_coordo!$A$2:$A$62,0)),MATCH(Chiffrier!E4373,Sites_coordo!$A$2:$A$62,0),NA()))</f>
        <v>47.592399999999998</v>
      </c>
      <c r="I4373">
        <f>INDEX(Sites_coordo!$B$2:$B$62,IF(ISNUMBER(MATCH(Chiffrier!E4373,Sites_coordo!$A$2:$A$62,0)),MATCH(Chiffrier!E4373,Sites_coordo!$A$2:$A$62,0),NA()))</f>
        <v>-61.515500000000003</v>
      </c>
      <c r="J4373" t="s">
        <v>105</v>
      </c>
      <c r="K4373" t="s">
        <v>105</v>
      </c>
      <c r="L4373" s="4">
        <v>20319688</v>
      </c>
      <c r="M4373" t="s">
        <v>151</v>
      </c>
      <c r="N4373" s="4">
        <v>7</v>
      </c>
      <c r="O4373" s="4" t="s">
        <v>107</v>
      </c>
      <c r="P4373" s="4">
        <v>1</v>
      </c>
      <c r="Q4373" s="4" t="s">
        <v>4651</v>
      </c>
      <c r="R4373" s="4">
        <v>0</v>
      </c>
      <c r="S4373">
        <v>0</v>
      </c>
      <c r="T4373" s="4" t="s">
        <v>106</v>
      </c>
      <c r="U4373" s="4">
        <v>0</v>
      </c>
      <c r="V4373" s="4" t="s">
        <v>106</v>
      </c>
      <c r="W4373" s="4">
        <v>0</v>
      </c>
      <c r="X4373" s="4">
        <v>0</v>
      </c>
      <c r="Y4373" s="4">
        <v>0</v>
      </c>
      <c r="Z4373" s="4">
        <v>0</v>
      </c>
      <c r="AA4373" s="4">
        <v>0</v>
      </c>
      <c r="AB4373" s="4">
        <v>1</v>
      </c>
      <c r="AC4373" s="4">
        <v>0</v>
      </c>
      <c r="AD4373" s="4">
        <v>0</v>
      </c>
      <c r="AE4373" s="4">
        <v>0</v>
      </c>
      <c r="AF4373" s="4">
        <v>0</v>
      </c>
      <c r="AH4373" s="6">
        <v>44110</v>
      </c>
      <c r="AI4373" s="5">
        <v>0.41666666666666669</v>
      </c>
      <c r="AJ4373">
        <v>0</v>
      </c>
      <c r="AK4373">
        <v>3110</v>
      </c>
      <c r="AL4373" s="3">
        <v>15</v>
      </c>
      <c r="AM4373" s="4">
        <v>29.6</v>
      </c>
      <c r="AN4373" t="s">
        <v>106</v>
      </c>
      <c r="AO4373" t="s">
        <v>106</v>
      </c>
      <c r="AP4373" t="s">
        <v>106</v>
      </c>
      <c r="AQ4373" t="s">
        <v>106</v>
      </c>
      <c r="AR4373" t="s">
        <v>106</v>
      </c>
      <c r="AS4373" t="s">
        <v>106</v>
      </c>
      <c r="AT4373" t="s">
        <v>106</v>
      </c>
      <c r="AU4373" t="s">
        <v>108</v>
      </c>
      <c r="AV4373" t="s">
        <v>109</v>
      </c>
      <c r="AW4373" t="s">
        <v>110</v>
      </c>
      <c r="AY4373" s="4" t="s">
        <v>5069</v>
      </c>
    </row>
    <row r="4374" spans="1:51" x14ac:dyDescent="0.25">
      <c r="A4374">
        <v>2020</v>
      </c>
      <c r="B4374" s="20">
        <v>43997</v>
      </c>
      <c r="C4374" s="20">
        <v>44110</v>
      </c>
      <c r="D4374" t="str">
        <f>INDEX(parametres!$B$2:$B$57,IF(ISNUMBER(MATCH(Chiffrier!E4374,parametres!$C$2:$C$57,0)),MATCH(E4374,parametres!$C$2:$C$57,0),NA()))</f>
        <v>IM-13</v>
      </c>
      <c r="E4374" t="s">
        <v>11</v>
      </c>
      <c r="F4374" t="s">
        <v>112</v>
      </c>
      <c r="G4374" s="4">
        <f t="shared" si="95"/>
        <v>16.142857142857142</v>
      </c>
      <c r="H4374">
        <f>INDEX(Sites_coordo!$C$2:$C$62,IF(ISNUMBER(MATCH(Chiffrier!E4374,Sites_coordo!$A$2:$A$62,0)),MATCH(Chiffrier!E4374,Sites_coordo!$A$2:$A$62,0),NA()))</f>
        <v>47.592399999999998</v>
      </c>
      <c r="I4374">
        <f>INDEX(Sites_coordo!$B$2:$B$62,IF(ISNUMBER(MATCH(Chiffrier!E4374,Sites_coordo!$A$2:$A$62,0)),MATCH(Chiffrier!E4374,Sites_coordo!$A$2:$A$62,0),NA()))</f>
        <v>-61.515500000000003</v>
      </c>
      <c r="J4374" t="s">
        <v>105</v>
      </c>
      <c r="K4374" t="s">
        <v>105</v>
      </c>
      <c r="L4374" s="4">
        <v>20319688</v>
      </c>
      <c r="M4374" t="s">
        <v>151</v>
      </c>
      <c r="N4374" s="4">
        <v>8</v>
      </c>
      <c r="O4374" s="4" t="s">
        <v>121</v>
      </c>
      <c r="P4374" s="4">
        <v>1</v>
      </c>
      <c r="Q4374" s="4" t="s">
        <v>4659</v>
      </c>
      <c r="R4374" s="4">
        <v>0</v>
      </c>
      <c r="S4374">
        <v>0</v>
      </c>
      <c r="T4374" s="4" t="s">
        <v>106</v>
      </c>
      <c r="U4374" s="4">
        <v>0</v>
      </c>
      <c r="V4374" s="4" t="s">
        <v>106</v>
      </c>
      <c r="W4374" s="4">
        <v>0</v>
      </c>
      <c r="X4374" s="4">
        <v>0</v>
      </c>
      <c r="Y4374" s="4">
        <v>0</v>
      </c>
      <c r="Z4374" s="4">
        <v>0</v>
      </c>
      <c r="AA4374" s="4">
        <v>0</v>
      </c>
      <c r="AB4374" s="4">
        <v>1</v>
      </c>
      <c r="AC4374" s="4">
        <v>0</v>
      </c>
      <c r="AD4374" s="4">
        <v>4</v>
      </c>
      <c r="AE4374" s="4">
        <v>0</v>
      </c>
      <c r="AF4374" s="4">
        <v>0</v>
      </c>
      <c r="AG4374" s="3" t="s">
        <v>5073</v>
      </c>
      <c r="AH4374" s="6">
        <v>44110</v>
      </c>
      <c r="AI4374" s="5">
        <v>0.41666666666666669</v>
      </c>
      <c r="AJ4374">
        <v>0</v>
      </c>
      <c r="AK4374">
        <v>3110</v>
      </c>
      <c r="AL4374" s="3">
        <v>15</v>
      </c>
      <c r="AM4374" s="4">
        <v>29.6</v>
      </c>
      <c r="AN4374" t="s">
        <v>106</v>
      </c>
      <c r="AO4374" t="s">
        <v>106</v>
      </c>
      <c r="AP4374" t="s">
        <v>106</v>
      </c>
      <c r="AQ4374" t="s">
        <v>106</v>
      </c>
      <c r="AR4374" t="s">
        <v>106</v>
      </c>
      <c r="AS4374" t="s">
        <v>106</v>
      </c>
      <c r="AT4374" t="s">
        <v>106</v>
      </c>
      <c r="AU4374" t="s">
        <v>108</v>
      </c>
      <c r="AV4374" t="s">
        <v>109</v>
      </c>
      <c r="AW4374" t="s">
        <v>110</v>
      </c>
      <c r="AY4374" s="4" t="s">
        <v>5069</v>
      </c>
    </row>
    <row r="4375" spans="1:51" x14ac:dyDescent="0.25">
      <c r="A4375">
        <v>2020</v>
      </c>
      <c r="B4375" s="20">
        <v>43997</v>
      </c>
      <c r="C4375" s="20">
        <v>44110</v>
      </c>
      <c r="D4375" t="str">
        <f>INDEX(parametres!$B$2:$B$57,IF(ISNUMBER(MATCH(Chiffrier!E4375,parametres!$C$2:$C$57,0)),MATCH(E4375,parametres!$C$2:$C$57,0),NA()))</f>
        <v>IM-13</v>
      </c>
      <c r="E4375" t="s">
        <v>11</v>
      </c>
      <c r="F4375" t="s">
        <v>112</v>
      </c>
      <c r="G4375" s="4">
        <f t="shared" si="95"/>
        <v>16.142857142857142</v>
      </c>
      <c r="H4375">
        <f>INDEX(Sites_coordo!$C$2:$C$62,IF(ISNUMBER(MATCH(Chiffrier!E4375,Sites_coordo!$A$2:$A$62,0)),MATCH(Chiffrier!E4375,Sites_coordo!$A$2:$A$62,0),NA()))</f>
        <v>47.592399999999998</v>
      </c>
      <c r="I4375">
        <f>INDEX(Sites_coordo!$B$2:$B$62,IF(ISNUMBER(MATCH(Chiffrier!E4375,Sites_coordo!$A$2:$A$62,0)),MATCH(Chiffrier!E4375,Sites_coordo!$A$2:$A$62,0),NA()))</f>
        <v>-61.515500000000003</v>
      </c>
      <c r="J4375" t="s">
        <v>105</v>
      </c>
      <c r="K4375" t="s">
        <v>105</v>
      </c>
      <c r="L4375" s="4">
        <v>20319688</v>
      </c>
      <c r="M4375" t="s">
        <v>151</v>
      </c>
      <c r="N4375" s="4">
        <v>8</v>
      </c>
      <c r="O4375" s="4" t="s">
        <v>121</v>
      </c>
      <c r="P4375" s="4">
        <v>2</v>
      </c>
      <c r="Q4375" s="4" t="s">
        <v>4660</v>
      </c>
      <c r="R4375" s="4">
        <v>0</v>
      </c>
      <c r="S4375">
        <v>0</v>
      </c>
      <c r="T4375" s="4" t="s">
        <v>106</v>
      </c>
      <c r="U4375" s="4">
        <v>0</v>
      </c>
      <c r="V4375" s="4" t="s">
        <v>106</v>
      </c>
      <c r="W4375" s="4">
        <v>0</v>
      </c>
      <c r="X4375" s="4">
        <v>0</v>
      </c>
      <c r="Y4375" s="4">
        <v>0</v>
      </c>
      <c r="Z4375" s="4">
        <v>0</v>
      </c>
      <c r="AA4375" s="4">
        <v>0</v>
      </c>
      <c r="AB4375" s="4">
        <v>0</v>
      </c>
      <c r="AC4375" s="4">
        <v>0</v>
      </c>
      <c r="AD4375" s="4">
        <v>2</v>
      </c>
      <c r="AE4375" s="4">
        <v>1</v>
      </c>
      <c r="AF4375" s="4">
        <v>0</v>
      </c>
      <c r="AG4375" s="3" t="s">
        <v>5073</v>
      </c>
      <c r="AH4375" s="6">
        <v>44110</v>
      </c>
      <c r="AI4375" s="5">
        <v>0.41666666666666669</v>
      </c>
      <c r="AJ4375">
        <v>0</v>
      </c>
      <c r="AK4375">
        <v>3110</v>
      </c>
      <c r="AL4375" s="3">
        <v>15</v>
      </c>
      <c r="AM4375" s="4">
        <v>29.6</v>
      </c>
      <c r="AN4375" t="s">
        <v>106</v>
      </c>
      <c r="AO4375" t="s">
        <v>106</v>
      </c>
      <c r="AP4375" t="s">
        <v>106</v>
      </c>
      <c r="AQ4375" t="s">
        <v>106</v>
      </c>
      <c r="AR4375" t="s">
        <v>106</v>
      </c>
      <c r="AS4375" t="s">
        <v>106</v>
      </c>
      <c r="AT4375" t="s">
        <v>106</v>
      </c>
      <c r="AU4375" t="s">
        <v>108</v>
      </c>
      <c r="AV4375" t="s">
        <v>109</v>
      </c>
      <c r="AW4375" t="s">
        <v>110</v>
      </c>
      <c r="AY4375" s="4" t="s">
        <v>5069</v>
      </c>
    </row>
    <row r="4376" spans="1:51" x14ac:dyDescent="0.25">
      <c r="A4376">
        <v>2020</v>
      </c>
      <c r="B4376" s="20">
        <v>43997</v>
      </c>
      <c r="C4376" s="20">
        <v>44110</v>
      </c>
      <c r="D4376" t="str">
        <f>INDEX(parametres!$B$2:$B$57,IF(ISNUMBER(MATCH(Chiffrier!E4376,parametres!$C$2:$C$57,0)),MATCH(E4376,parametres!$C$2:$C$57,0),NA()))</f>
        <v>IM-13</v>
      </c>
      <c r="E4376" t="s">
        <v>11</v>
      </c>
      <c r="F4376" t="s">
        <v>112</v>
      </c>
      <c r="G4376" s="4">
        <f t="shared" si="95"/>
        <v>16.142857142857142</v>
      </c>
      <c r="H4376">
        <f>INDEX(Sites_coordo!$C$2:$C$62,IF(ISNUMBER(MATCH(Chiffrier!E4376,Sites_coordo!$A$2:$A$62,0)),MATCH(Chiffrier!E4376,Sites_coordo!$A$2:$A$62,0),NA()))</f>
        <v>47.592399999999998</v>
      </c>
      <c r="I4376">
        <f>INDEX(Sites_coordo!$B$2:$B$62,IF(ISNUMBER(MATCH(Chiffrier!E4376,Sites_coordo!$A$2:$A$62,0)),MATCH(Chiffrier!E4376,Sites_coordo!$A$2:$A$62,0),NA()))</f>
        <v>-61.515500000000003</v>
      </c>
      <c r="J4376" t="s">
        <v>105</v>
      </c>
      <c r="K4376" t="s">
        <v>105</v>
      </c>
      <c r="L4376" s="4">
        <v>20319688</v>
      </c>
      <c r="M4376" t="s">
        <v>151</v>
      </c>
      <c r="N4376" s="4">
        <v>8</v>
      </c>
      <c r="O4376" s="4" t="s">
        <v>121</v>
      </c>
      <c r="P4376" s="4">
        <v>3</v>
      </c>
      <c r="Q4376" s="4" t="s">
        <v>4661</v>
      </c>
      <c r="R4376" s="4">
        <v>0</v>
      </c>
      <c r="S4376">
        <v>0</v>
      </c>
      <c r="T4376" s="4" t="s">
        <v>106</v>
      </c>
      <c r="U4376" s="4">
        <v>0</v>
      </c>
      <c r="V4376" s="4" t="s">
        <v>106</v>
      </c>
      <c r="W4376" s="4">
        <v>0</v>
      </c>
      <c r="X4376" s="4">
        <v>0</v>
      </c>
      <c r="Y4376" s="4">
        <v>0</v>
      </c>
      <c r="Z4376" s="4">
        <v>0</v>
      </c>
      <c r="AA4376" s="4">
        <v>0</v>
      </c>
      <c r="AB4376" s="4">
        <v>0</v>
      </c>
      <c r="AC4376" s="4">
        <v>0</v>
      </c>
      <c r="AD4376" s="4">
        <v>4</v>
      </c>
      <c r="AE4376" s="4">
        <v>0</v>
      </c>
      <c r="AF4376" s="4">
        <v>0</v>
      </c>
      <c r="AG4376" s="3" t="s">
        <v>5073</v>
      </c>
      <c r="AH4376" s="6">
        <v>44110</v>
      </c>
      <c r="AI4376" s="5">
        <v>0.41666666666666669</v>
      </c>
      <c r="AJ4376">
        <v>0</v>
      </c>
      <c r="AK4376">
        <v>3110</v>
      </c>
      <c r="AL4376" s="3">
        <v>15</v>
      </c>
      <c r="AM4376" s="4">
        <v>29.6</v>
      </c>
      <c r="AN4376" t="s">
        <v>106</v>
      </c>
      <c r="AO4376" t="s">
        <v>106</v>
      </c>
      <c r="AP4376" t="s">
        <v>106</v>
      </c>
      <c r="AQ4376" t="s">
        <v>106</v>
      </c>
      <c r="AR4376" t="s">
        <v>106</v>
      </c>
      <c r="AS4376" t="s">
        <v>106</v>
      </c>
      <c r="AT4376" t="s">
        <v>106</v>
      </c>
      <c r="AU4376" t="s">
        <v>108</v>
      </c>
      <c r="AV4376" t="s">
        <v>109</v>
      </c>
      <c r="AW4376" t="s">
        <v>110</v>
      </c>
      <c r="AY4376" s="4" t="s">
        <v>5069</v>
      </c>
    </row>
    <row r="4377" spans="1:51" x14ac:dyDescent="0.25">
      <c r="A4377">
        <v>2020</v>
      </c>
      <c r="B4377" s="20">
        <v>43997</v>
      </c>
      <c r="C4377" s="20">
        <v>44110</v>
      </c>
      <c r="D4377" t="str">
        <f>INDEX(parametres!$B$2:$B$57,IF(ISNUMBER(MATCH(Chiffrier!E4377,parametres!$C$2:$C$57,0)),MATCH(E4377,parametres!$C$2:$C$57,0),NA()))</f>
        <v>IM-13</v>
      </c>
      <c r="E4377" t="s">
        <v>11</v>
      </c>
      <c r="F4377" t="s">
        <v>112</v>
      </c>
      <c r="G4377" s="4">
        <f t="shared" si="95"/>
        <v>16.142857142857142</v>
      </c>
      <c r="H4377">
        <f>INDEX(Sites_coordo!$C$2:$C$62,IF(ISNUMBER(MATCH(Chiffrier!E4377,Sites_coordo!$A$2:$A$62,0)),MATCH(Chiffrier!E4377,Sites_coordo!$A$2:$A$62,0),NA()))</f>
        <v>47.592399999999998</v>
      </c>
      <c r="I4377">
        <f>INDEX(Sites_coordo!$B$2:$B$62,IF(ISNUMBER(MATCH(Chiffrier!E4377,Sites_coordo!$A$2:$A$62,0)),MATCH(Chiffrier!E4377,Sites_coordo!$A$2:$A$62,0),NA()))</f>
        <v>-61.515500000000003</v>
      </c>
      <c r="J4377" t="s">
        <v>105</v>
      </c>
      <c r="K4377" t="s">
        <v>105</v>
      </c>
      <c r="L4377" s="4">
        <v>20319688</v>
      </c>
      <c r="M4377" t="s">
        <v>151</v>
      </c>
      <c r="N4377" s="4">
        <v>8</v>
      </c>
      <c r="O4377" s="4" t="s">
        <v>107</v>
      </c>
      <c r="P4377" s="4">
        <v>1</v>
      </c>
      <c r="Q4377" s="4" t="s">
        <v>4652</v>
      </c>
      <c r="R4377" s="4">
        <v>0</v>
      </c>
      <c r="S4377">
        <v>0</v>
      </c>
      <c r="T4377" s="4" t="s">
        <v>106</v>
      </c>
      <c r="U4377" s="4">
        <v>0</v>
      </c>
      <c r="V4377" s="4" t="s">
        <v>106</v>
      </c>
      <c r="W4377" s="4">
        <v>0</v>
      </c>
      <c r="X4377" s="4">
        <v>0</v>
      </c>
      <c r="Y4377" s="4">
        <v>0</v>
      </c>
      <c r="Z4377" s="4">
        <v>0</v>
      </c>
      <c r="AA4377" s="4">
        <v>0</v>
      </c>
      <c r="AB4377" s="4">
        <v>0</v>
      </c>
      <c r="AC4377" s="4">
        <v>0</v>
      </c>
      <c r="AD4377" s="4">
        <v>0</v>
      </c>
      <c r="AE4377" s="4">
        <v>0</v>
      </c>
      <c r="AF4377" s="4">
        <v>0</v>
      </c>
      <c r="AH4377" s="6">
        <v>44110</v>
      </c>
      <c r="AI4377" s="5">
        <v>0.41666666666666669</v>
      </c>
      <c r="AJ4377">
        <v>0</v>
      </c>
      <c r="AK4377">
        <v>3110</v>
      </c>
      <c r="AL4377" s="3">
        <v>15</v>
      </c>
      <c r="AM4377" s="4">
        <v>29.6</v>
      </c>
      <c r="AN4377" t="s">
        <v>106</v>
      </c>
      <c r="AO4377" t="s">
        <v>106</v>
      </c>
      <c r="AP4377" t="s">
        <v>106</v>
      </c>
      <c r="AQ4377" t="s">
        <v>106</v>
      </c>
      <c r="AR4377" t="s">
        <v>106</v>
      </c>
      <c r="AS4377" t="s">
        <v>106</v>
      </c>
      <c r="AT4377" t="s">
        <v>106</v>
      </c>
      <c r="AU4377" t="s">
        <v>108</v>
      </c>
      <c r="AV4377" t="s">
        <v>109</v>
      </c>
      <c r="AW4377" t="s">
        <v>110</v>
      </c>
      <c r="AY4377" s="4" t="s">
        <v>5069</v>
      </c>
    </row>
    <row r="4378" spans="1:51" x14ac:dyDescent="0.25">
      <c r="A4378">
        <v>2020</v>
      </c>
      <c r="B4378" s="20">
        <v>43997</v>
      </c>
      <c r="C4378" s="20">
        <v>44110</v>
      </c>
      <c r="D4378" t="str">
        <f>INDEX(parametres!$B$2:$B$57,IF(ISNUMBER(MATCH(Chiffrier!E4378,parametres!$C$2:$C$57,0)),MATCH(E4378,parametres!$C$2:$C$57,0),NA()))</f>
        <v>IM-13</v>
      </c>
      <c r="E4378" t="s">
        <v>11</v>
      </c>
      <c r="F4378" t="s">
        <v>112</v>
      </c>
      <c r="G4378" s="4">
        <f t="shared" si="95"/>
        <v>16.142857142857142</v>
      </c>
      <c r="H4378">
        <f>INDEX(Sites_coordo!$C$2:$C$62,IF(ISNUMBER(MATCH(Chiffrier!E4378,Sites_coordo!$A$2:$A$62,0)),MATCH(Chiffrier!E4378,Sites_coordo!$A$2:$A$62,0),NA()))</f>
        <v>47.592399999999998</v>
      </c>
      <c r="I4378">
        <f>INDEX(Sites_coordo!$B$2:$B$62,IF(ISNUMBER(MATCH(Chiffrier!E4378,Sites_coordo!$A$2:$A$62,0)),MATCH(Chiffrier!E4378,Sites_coordo!$A$2:$A$62,0),NA()))</f>
        <v>-61.515500000000003</v>
      </c>
      <c r="J4378" t="s">
        <v>105</v>
      </c>
      <c r="K4378" t="s">
        <v>105</v>
      </c>
      <c r="L4378" s="4">
        <v>20319688</v>
      </c>
      <c r="M4378" t="s">
        <v>151</v>
      </c>
      <c r="N4378" s="4">
        <v>9</v>
      </c>
      <c r="O4378" s="4" t="s">
        <v>121</v>
      </c>
      <c r="P4378" s="4">
        <v>1</v>
      </c>
      <c r="Q4378" s="4" t="s">
        <v>4662</v>
      </c>
      <c r="R4378" s="4">
        <v>0</v>
      </c>
      <c r="S4378">
        <v>0</v>
      </c>
      <c r="T4378" s="4" t="s">
        <v>106</v>
      </c>
      <c r="U4378" s="4">
        <v>0</v>
      </c>
      <c r="V4378" s="4" t="s">
        <v>106</v>
      </c>
      <c r="W4378" s="4">
        <v>0</v>
      </c>
      <c r="X4378" s="4">
        <v>0</v>
      </c>
      <c r="Y4378" s="4">
        <v>0</v>
      </c>
      <c r="Z4378" s="4">
        <v>0</v>
      </c>
      <c r="AA4378" s="4">
        <v>1</v>
      </c>
      <c r="AB4378" s="4">
        <v>0</v>
      </c>
      <c r="AC4378" s="4">
        <v>0</v>
      </c>
      <c r="AD4378" s="4">
        <v>0</v>
      </c>
      <c r="AE4378" s="4">
        <v>0</v>
      </c>
      <c r="AF4378" s="4">
        <v>0</v>
      </c>
      <c r="AH4378" s="6">
        <v>44110</v>
      </c>
      <c r="AI4378" s="5">
        <v>0.41666666666666669</v>
      </c>
      <c r="AJ4378">
        <v>0</v>
      </c>
      <c r="AK4378">
        <v>3110</v>
      </c>
      <c r="AL4378" s="3">
        <v>15</v>
      </c>
      <c r="AM4378" s="4">
        <v>29.6</v>
      </c>
      <c r="AN4378" t="s">
        <v>106</v>
      </c>
      <c r="AO4378" t="s">
        <v>106</v>
      </c>
      <c r="AP4378" t="s">
        <v>106</v>
      </c>
      <c r="AQ4378" t="s">
        <v>106</v>
      </c>
      <c r="AR4378" t="s">
        <v>106</v>
      </c>
      <c r="AS4378" t="s">
        <v>106</v>
      </c>
      <c r="AT4378" t="s">
        <v>106</v>
      </c>
      <c r="AU4378" t="s">
        <v>108</v>
      </c>
      <c r="AV4378" t="s">
        <v>109</v>
      </c>
      <c r="AW4378" t="s">
        <v>110</v>
      </c>
      <c r="AY4378" s="4" t="s">
        <v>5069</v>
      </c>
    </row>
    <row r="4379" spans="1:51" x14ac:dyDescent="0.25">
      <c r="A4379">
        <v>2020</v>
      </c>
      <c r="B4379" s="20">
        <v>43997</v>
      </c>
      <c r="C4379" s="20">
        <v>44110</v>
      </c>
      <c r="D4379" t="str">
        <f>INDEX(parametres!$B$2:$B$57,IF(ISNUMBER(MATCH(Chiffrier!E4379,parametres!$C$2:$C$57,0)),MATCH(E4379,parametres!$C$2:$C$57,0),NA()))</f>
        <v>IM-13</v>
      </c>
      <c r="E4379" t="s">
        <v>11</v>
      </c>
      <c r="F4379" t="s">
        <v>112</v>
      </c>
      <c r="G4379" s="4">
        <f t="shared" si="95"/>
        <v>16.142857142857142</v>
      </c>
      <c r="H4379">
        <f>INDEX(Sites_coordo!$C$2:$C$62,IF(ISNUMBER(MATCH(Chiffrier!E4379,Sites_coordo!$A$2:$A$62,0)),MATCH(Chiffrier!E4379,Sites_coordo!$A$2:$A$62,0),NA()))</f>
        <v>47.592399999999998</v>
      </c>
      <c r="I4379">
        <f>INDEX(Sites_coordo!$B$2:$B$62,IF(ISNUMBER(MATCH(Chiffrier!E4379,Sites_coordo!$A$2:$A$62,0)),MATCH(Chiffrier!E4379,Sites_coordo!$A$2:$A$62,0),NA()))</f>
        <v>-61.515500000000003</v>
      </c>
      <c r="J4379" t="s">
        <v>105</v>
      </c>
      <c r="K4379" t="s">
        <v>105</v>
      </c>
      <c r="L4379" s="4">
        <v>20319688</v>
      </c>
      <c r="M4379" t="s">
        <v>151</v>
      </c>
      <c r="N4379" s="4">
        <v>9</v>
      </c>
      <c r="O4379" s="4" t="s">
        <v>121</v>
      </c>
      <c r="P4379" s="4">
        <v>2</v>
      </c>
      <c r="Q4379" s="4" t="s">
        <v>4663</v>
      </c>
      <c r="R4379" s="4">
        <v>0</v>
      </c>
      <c r="S4379">
        <v>0</v>
      </c>
      <c r="T4379" s="4" t="s">
        <v>106</v>
      </c>
      <c r="U4379" s="4">
        <v>0</v>
      </c>
      <c r="V4379" s="4" t="s">
        <v>106</v>
      </c>
      <c r="W4379" s="4">
        <v>0</v>
      </c>
      <c r="X4379" s="4">
        <v>0</v>
      </c>
      <c r="Y4379" s="4">
        <v>0</v>
      </c>
      <c r="Z4379" s="4">
        <v>0</v>
      </c>
      <c r="AA4379" s="4">
        <v>0</v>
      </c>
      <c r="AB4379" s="4">
        <v>0</v>
      </c>
      <c r="AC4379" s="4">
        <v>0</v>
      </c>
      <c r="AD4379" s="4">
        <v>0</v>
      </c>
      <c r="AE4379" s="4">
        <v>0</v>
      </c>
      <c r="AF4379" s="4">
        <v>0</v>
      </c>
      <c r="AH4379" s="6">
        <v>44110</v>
      </c>
      <c r="AI4379" s="5">
        <v>0.41666666666666669</v>
      </c>
      <c r="AJ4379">
        <v>0</v>
      </c>
      <c r="AK4379">
        <v>3110</v>
      </c>
      <c r="AL4379" s="3">
        <v>15</v>
      </c>
      <c r="AM4379" s="4">
        <v>29.6</v>
      </c>
      <c r="AN4379" t="s">
        <v>106</v>
      </c>
      <c r="AO4379" t="s">
        <v>106</v>
      </c>
      <c r="AP4379" t="s">
        <v>106</v>
      </c>
      <c r="AQ4379" t="s">
        <v>106</v>
      </c>
      <c r="AR4379" t="s">
        <v>106</v>
      </c>
      <c r="AS4379" t="s">
        <v>106</v>
      </c>
      <c r="AT4379" t="s">
        <v>106</v>
      </c>
      <c r="AU4379" t="s">
        <v>108</v>
      </c>
      <c r="AV4379" t="s">
        <v>109</v>
      </c>
      <c r="AW4379" t="s">
        <v>110</v>
      </c>
      <c r="AY4379" s="4" t="s">
        <v>5069</v>
      </c>
    </row>
    <row r="4380" spans="1:51" x14ac:dyDescent="0.25">
      <c r="A4380">
        <v>2020</v>
      </c>
      <c r="B4380" s="20">
        <v>43997</v>
      </c>
      <c r="C4380" s="20">
        <v>44110</v>
      </c>
      <c r="D4380" t="str">
        <f>INDEX(parametres!$B$2:$B$57,IF(ISNUMBER(MATCH(Chiffrier!E4380,parametres!$C$2:$C$57,0)),MATCH(E4380,parametres!$C$2:$C$57,0),NA()))</f>
        <v>IM-13</v>
      </c>
      <c r="E4380" t="s">
        <v>11</v>
      </c>
      <c r="F4380" t="s">
        <v>112</v>
      </c>
      <c r="G4380" s="4">
        <f t="shared" si="95"/>
        <v>16.142857142857142</v>
      </c>
      <c r="H4380">
        <f>INDEX(Sites_coordo!$C$2:$C$62,IF(ISNUMBER(MATCH(Chiffrier!E4380,Sites_coordo!$A$2:$A$62,0)),MATCH(Chiffrier!E4380,Sites_coordo!$A$2:$A$62,0),NA()))</f>
        <v>47.592399999999998</v>
      </c>
      <c r="I4380">
        <f>INDEX(Sites_coordo!$B$2:$B$62,IF(ISNUMBER(MATCH(Chiffrier!E4380,Sites_coordo!$A$2:$A$62,0)),MATCH(Chiffrier!E4380,Sites_coordo!$A$2:$A$62,0),NA()))</f>
        <v>-61.515500000000003</v>
      </c>
      <c r="J4380" t="s">
        <v>105</v>
      </c>
      <c r="K4380" t="s">
        <v>105</v>
      </c>
      <c r="L4380" s="4">
        <v>20319688</v>
      </c>
      <c r="M4380" t="s">
        <v>151</v>
      </c>
      <c r="N4380" s="4">
        <v>9</v>
      </c>
      <c r="O4380" s="4" t="s">
        <v>121</v>
      </c>
      <c r="P4380" s="4">
        <v>3</v>
      </c>
      <c r="Q4380" s="4" t="s">
        <v>4664</v>
      </c>
      <c r="R4380" s="4">
        <v>0</v>
      </c>
      <c r="S4380">
        <v>0</v>
      </c>
      <c r="T4380" s="4" t="s">
        <v>106</v>
      </c>
      <c r="U4380" s="4">
        <v>0</v>
      </c>
      <c r="V4380" s="4" t="s">
        <v>106</v>
      </c>
      <c r="W4380" s="4">
        <v>0</v>
      </c>
      <c r="X4380" s="4">
        <v>0</v>
      </c>
      <c r="Y4380" s="4">
        <v>0</v>
      </c>
      <c r="Z4380" s="4">
        <v>0</v>
      </c>
      <c r="AA4380" s="4">
        <v>0</v>
      </c>
      <c r="AB4380" s="4">
        <v>0</v>
      </c>
      <c r="AC4380" s="4">
        <v>0</v>
      </c>
      <c r="AD4380" s="4">
        <v>0</v>
      </c>
      <c r="AE4380" s="4">
        <v>0</v>
      </c>
      <c r="AF4380" s="4">
        <v>0</v>
      </c>
      <c r="AH4380" s="6">
        <v>44110</v>
      </c>
      <c r="AI4380" s="5">
        <v>0.41666666666666669</v>
      </c>
      <c r="AJ4380">
        <v>0</v>
      </c>
      <c r="AK4380">
        <v>3110</v>
      </c>
      <c r="AL4380" s="3">
        <v>15</v>
      </c>
      <c r="AM4380" s="4">
        <v>29.6</v>
      </c>
      <c r="AN4380" t="s">
        <v>106</v>
      </c>
      <c r="AO4380" t="s">
        <v>106</v>
      </c>
      <c r="AP4380" t="s">
        <v>106</v>
      </c>
      <c r="AQ4380" t="s">
        <v>106</v>
      </c>
      <c r="AR4380" t="s">
        <v>106</v>
      </c>
      <c r="AS4380" t="s">
        <v>106</v>
      </c>
      <c r="AT4380" t="s">
        <v>106</v>
      </c>
      <c r="AU4380" t="s">
        <v>108</v>
      </c>
      <c r="AV4380" t="s">
        <v>109</v>
      </c>
      <c r="AW4380" t="s">
        <v>110</v>
      </c>
      <c r="AY4380" s="4" t="s">
        <v>5069</v>
      </c>
    </row>
    <row r="4381" spans="1:51" x14ac:dyDescent="0.25">
      <c r="A4381">
        <v>2020</v>
      </c>
      <c r="B4381" s="20">
        <v>43997</v>
      </c>
      <c r="C4381" s="20">
        <v>44110</v>
      </c>
      <c r="D4381" t="str">
        <f>INDEX(parametres!$B$2:$B$57,IF(ISNUMBER(MATCH(Chiffrier!E4381,parametres!$C$2:$C$57,0)),MATCH(E4381,parametres!$C$2:$C$57,0),NA()))</f>
        <v>IM-13</v>
      </c>
      <c r="E4381" t="s">
        <v>11</v>
      </c>
      <c r="F4381" t="s">
        <v>112</v>
      </c>
      <c r="G4381" s="4">
        <f t="shared" si="95"/>
        <v>16.142857142857142</v>
      </c>
      <c r="H4381">
        <f>INDEX(Sites_coordo!$C$2:$C$62,IF(ISNUMBER(MATCH(Chiffrier!E4381,Sites_coordo!$A$2:$A$62,0)),MATCH(Chiffrier!E4381,Sites_coordo!$A$2:$A$62,0),NA()))</f>
        <v>47.592399999999998</v>
      </c>
      <c r="I4381">
        <f>INDEX(Sites_coordo!$B$2:$B$62,IF(ISNUMBER(MATCH(Chiffrier!E4381,Sites_coordo!$A$2:$A$62,0)),MATCH(Chiffrier!E4381,Sites_coordo!$A$2:$A$62,0),NA()))</f>
        <v>-61.515500000000003</v>
      </c>
      <c r="J4381" t="s">
        <v>105</v>
      </c>
      <c r="K4381" t="s">
        <v>105</v>
      </c>
      <c r="L4381" s="4">
        <v>20319688</v>
      </c>
      <c r="M4381" t="s">
        <v>151</v>
      </c>
      <c r="N4381" s="4">
        <v>9</v>
      </c>
      <c r="O4381" s="4" t="s">
        <v>107</v>
      </c>
      <c r="P4381" s="4">
        <v>1</v>
      </c>
      <c r="Q4381" s="4" t="s">
        <v>4665</v>
      </c>
      <c r="R4381" s="4">
        <v>0</v>
      </c>
      <c r="S4381">
        <v>0</v>
      </c>
      <c r="T4381" s="4" t="s">
        <v>106</v>
      </c>
      <c r="U4381" s="4">
        <v>0</v>
      </c>
      <c r="V4381" s="4" t="s">
        <v>106</v>
      </c>
      <c r="W4381" s="4">
        <v>0</v>
      </c>
      <c r="X4381" s="4">
        <v>0</v>
      </c>
      <c r="Y4381" s="4">
        <v>0</v>
      </c>
      <c r="Z4381" s="4">
        <v>0</v>
      </c>
      <c r="AA4381" s="4">
        <v>0</v>
      </c>
      <c r="AB4381" s="4">
        <v>0</v>
      </c>
      <c r="AC4381" s="4">
        <v>0</v>
      </c>
      <c r="AD4381" s="4">
        <v>0</v>
      </c>
      <c r="AE4381" s="4">
        <v>0</v>
      </c>
      <c r="AF4381" s="4">
        <v>0</v>
      </c>
      <c r="AH4381" s="6">
        <v>44110</v>
      </c>
      <c r="AI4381" s="5">
        <v>0.41666666666666669</v>
      </c>
      <c r="AJ4381">
        <v>0</v>
      </c>
      <c r="AK4381">
        <v>3110</v>
      </c>
      <c r="AL4381" s="3">
        <v>15</v>
      </c>
      <c r="AM4381" s="4">
        <v>29.6</v>
      </c>
      <c r="AN4381" t="s">
        <v>106</v>
      </c>
      <c r="AO4381" t="s">
        <v>106</v>
      </c>
      <c r="AP4381" t="s">
        <v>106</v>
      </c>
      <c r="AQ4381" t="s">
        <v>106</v>
      </c>
      <c r="AR4381" t="s">
        <v>106</v>
      </c>
      <c r="AS4381" t="s">
        <v>106</v>
      </c>
      <c r="AT4381" t="s">
        <v>106</v>
      </c>
      <c r="AU4381" t="s">
        <v>108</v>
      </c>
      <c r="AV4381" t="s">
        <v>109</v>
      </c>
      <c r="AW4381" t="s">
        <v>110</v>
      </c>
      <c r="AY4381" s="4" t="s">
        <v>5069</v>
      </c>
    </row>
    <row r="4382" spans="1:51" x14ac:dyDescent="0.25">
      <c r="A4382">
        <v>2020</v>
      </c>
      <c r="B4382" s="20">
        <v>43997</v>
      </c>
      <c r="C4382" s="20">
        <v>44110</v>
      </c>
      <c r="D4382" t="str">
        <f>INDEX(parametres!$B$2:$B$57,IF(ISNUMBER(MATCH(Chiffrier!E4382,parametres!$C$2:$C$57,0)),MATCH(E4382,parametres!$C$2:$C$57,0),NA()))</f>
        <v>IM-13</v>
      </c>
      <c r="E4382" t="s">
        <v>11</v>
      </c>
      <c r="F4382" t="s">
        <v>112</v>
      </c>
      <c r="G4382" s="4">
        <f t="shared" si="95"/>
        <v>16.142857142857142</v>
      </c>
      <c r="H4382">
        <f>INDEX(Sites_coordo!$C$2:$C$62,IF(ISNUMBER(MATCH(Chiffrier!E4382,Sites_coordo!$A$2:$A$62,0)),MATCH(Chiffrier!E4382,Sites_coordo!$A$2:$A$62,0),NA()))</f>
        <v>47.592399999999998</v>
      </c>
      <c r="I4382">
        <f>INDEX(Sites_coordo!$B$2:$B$62,IF(ISNUMBER(MATCH(Chiffrier!E4382,Sites_coordo!$A$2:$A$62,0)),MATCH(Chiffrier!E4382,Sites_coordo!$A$2:$A$62,0),NA()))</f>
        <v>-61.515500000000003</v>
      </c>
      <c r="J4382" t="s">
        <v>105</v>
      </c>
      <c r="K4382" t="s">
        <v>105</v>
      </c>
      <c r="L4382" s="4">
        <v>20319688</v>
      </c>
      <c r="M4382" t="s">
        <v>151</v>
      </c>
      <c r="N4382" s="4">
        <v>10</v>
      </c>
      <c r="O4382" s="4" t="s">
        <v>121</v>
      </c>
      <c r="P4382" s="4">
        <v>1</v>
      </c>
      <c r="Q4382" s="4" t="s">
        <v>4666</v>
      </c>
      <c r="R4382" s="4">
        <v>0</v>
      </c>
      <c r="S4382">
        <v>0</v>
      </c>
      <c r="T4382" s="4" t="s">
        <v>106</v>
      </c>
      <c r="U4382" s="4">
        <v>0</v>
      </c>
      <c r="V4382" s="4" t="s">
        <v>106</v>
      </c>
      <c r="W4382" s="4">
        <v>0</v>
      </c>
      <c r="X4382" s="4">
        <v>0</v>
      </c>
      <c r="Y4382" s="4">
        <v>0</v>
      </c>
      <c r="Z4382" s="4">
        <v>0</v>
      </c>
      <c r="AA4382" s="4">
        <v>1</v>
      </c>
      <c r="AB4382" s="4">
        <v>0</v>
      </c>
      <c r="AC4382" s="4">
        <v>0</v>
      </c>
      <c r="AD4382" s="4">
        <v>1</v>
      </c>
      <c r="AE4382" s="4">
        <v>0</v>
      </c>
      <c r="AF4382" s="4">
        <v>0</v>
      </c>
      <c r="AH4382" s="6">
        <v>44110</v>
      </c>
      <c r="AI4382" s="5">
        <v>0.41666666666666669</v>
      </c>
      <c r="AJ4382">
        <v>0</v>
      </c>
      <c r="AK4382">
        <v>3110</v>
      </c>
      <c r="AL4382" s="3">
        <v>15</v>
      </c>
      <c r="AM4382" s="4">
        <v>29.6</v>
      </c>
      <c r="AN4382" t="s">
        <v>106</v>
      </c>
      <c r="AO4382" t="s">
        <v>106</v>
      </c>
      <c r="AP4382" t="s">
        <v>106</v>
      </c>
      <c r="AQ4382" t="s">
        <v>106</v>
      </c>
      <c r="AR4382" t="s">
        <v>106</v>
      </c>
      <c r="AS4382" t="s">
        <v>106</v>
      </c>
      <c r="AT4382" t="s">
        <v>106</v>
      </c>
      <c r="AU4382" t="s">
        <v>108</v>
      </c>
      <c r="AV4382" t="s">
        <v>109</v>
      </c>
      <c r="AW4382" t="s">
        <v>110</v>
      </c>
      <c r="AY4382" s="4" t="s">
        <v>5069</v>
      </c>
    </row>
    <row r="4383" spans="1:51" x14ac:dyDescent="0.25">
      <c r="A4383">
        <v>2020</v>
      </c>
      <c r="B4383" s="20">
        <v>43997</v>
      </c>
      <c r="C4383" s="20">
        <v>44110</v>
      </c>
      <c r="D4383" t="str">
        <f>INDEX(parametres!$B$2:$B$57,IF(ISNUMBER(MATCH(Chiffrier!E4383,parametres!$C$2:$C$57,0)),MATCH(E4383,parametres!$C$2:$C$57,0),NA()))</f>
        <v>IM-13</v>
      </c>
      <c r="E4383" t="s">
        <v>11</v>
      </c>
      <c r="F4383" t="s">
        <v>112</v>
      </c>
      <c r="G4383" s="4">
        <f t="shared" si="95"/>
        <v>16.142857142857142</v>
      </c>
      <c r="H4383">
        <f>INDEX(Sites_coordo!$C$2:$C$62,IF(ISNUMBER(MATCH(Chiffrier!E4383,Sites_coordo!$A$2:$A$62,0)),MATCH(Chiffrier!E4383,Sites_coordo!$A$2:$A$62,0),NA()))</f>
        <v>47.592399999999998</v>
      </c>
      <c r="I4383">
        <f>INDEX(Sites_coordo!$B$2:$B$62,IF(ISNUMBER(MATCH(Chiffrier!E4383,Sites_coordo!$A$2:$A$62,0)),MATCH(Chiffrier!E4383,Sites_coordo!$A$2:$A$62,0),NA()))</f>
        <v>-61.515500000000003</v>
      </c>
      <c r="J4383" t="s">
        <v>105</v>
      </c>
      <c r="K4383" t="s">
        <v>105</v>
      </c>
      <c r="L4383" s="4">
        <v>20319688</v>
      </c>
      <c r="M4383" t="s">
        <v>151</v>
      </c>
      <c r="N4383" s="4">
        <v>10</v>
      </c>
      <c r="O4383" s="4" t="s">
        <v>121</v>
      </c>
      <c r="P4383" s="4">
        <v>2</v>
      </c>
      <c r="Q4383" s="4" t="s">
        <v>4667</v>
      </c>
      <c r="R4383" s="4">
        <v>0</v>
      </c>
      <c r="S4383">
        <v>0</v>
      </c>
      <c r="T4383" s="4" t="s">
        <v>106</v>
      </c>
      <c r="U4383" s="4">
        <v>0</v>
      </c>
      <c r="V4383" s="4" t="s">
        <v>106</v>
      </c>
      <c r="W4383" s="4">
        <v>0</v>
      </c>
      <c r="X4383" s="4">
        <v>0</v>
      </c>
      <c r="Y4383" s="4">
        <v>0</v>
      </c>
      <c r="Z4383" s="4">
        <v>0</v>
      </c>
      <c r="AA4383" s="4">
        <v>0</v>
      </c>
      <c r="AB4383" s="4">
        <v>0</v>
      </c>
      <c r="AC4383" s="4">
        <v>0</v>
      </c>
      <c r="AD4383" s="4">
        <v>0</v>
      </c>
      <c r="AE4383" s="4">
        <v>0</v>
      </c>
      <c r="AF4383" s="4">
        <v>0</v>
      </c>
      <c r="AH4383" s="6">
        <v>44110</v>
      </c>
      <c r="AI4383" s="5">
        <v>0.41666666666666669</v>
      </c>
      <c r="AJ4383">
        <v>0</v>
      </c>
      <c r="AK4383">
        <v>3110</v>
      </c>
      <c r="AL4383" s="3">
        <v>15</v>
      </c>
      <c r="AM4383" s="4">
        <v>29.6</v>
      </c>
      <c r="AN4383" t="s">
        <v>106</v>
      </c>
      <c r="AO4383" t="s">
        <v>106</v>
      </c>
      <c r="AP4383" t="s">
        <v>106</v>
      </c>
      <c r="AQ4383" t="s">
        <v>106</v>
      </c>
      <c r="AR4383" t="s">
        <v>106</v>
      </c>
      <c r="AS4383" t="s">
        <v>106</v>
      </c>
      <c r="AT4383" t="s">
        <v>106</v>
      </c>
      <c r="AU4383" t="s">
        <v>108</v>
      </c>
      <c r="AV4383" t="s">
        <v>109</v>
      </c>
      <c r="AW4383" t="s">
        <v>110</v>
      </c>
      <c r="AY4383" s="4" t="s">
        <v>5069</v>
      </c>
    </row>
    <row r="4384" spans="1:51" x14ac:dyDescent="0.25">
      <c r="A4384">
        <v>2020</v>
      </c>
      <c r="B4384" s="20">
        <v>43997</v>
      </c>
      <c r="C4384" s="20">
        <v>44110</v>
      </c>
      <c r="D4384" t="str">
        <f>INDEX(parametres!$B$2:$B$57,IF(ISNUMBER(MATCH(Chiffrier!E4384,parametres!$C$2:$C$57,0)),MATCH(E4384,parametres!$C$2:$C$57,0),NA()))</f>
        <v>IM-13</v>
      </c>
      <c r="E4384" t="s">
        <v>11</v>
      </c>
      <c r="F4384" t="s">
        <v>112</v>
      </c>
      <c r="G4384" s="4">
        <f t="shared" si="95"/>
        <v>16.142857142857142</v>
      </c>
      <c r="H4384">
        <f>INDEX(Sites_coordo!$C$2:$C$62,IF(ISNUMBER(MATCH(Chiffrier!E4384,Sites_coordo!$A$2:$A$62,0)),MATCH(Chiffrier!E4384,Sites_coordo!$A$2:$A$62,0),NA()))</f>
        <v>47.592399999999998</v>
      </c>
      <c r="I4384">
        <f>INDEX(Sites_coordo!$B$2:$B$62,IF(ISNUMBER(MATCH(Chiffrier!E4384,Sites_coordo!$A$2:$A$62,0)),MATCH(Chiffrier!E4384,Sites_coordo!$A$2:$A$62,0),NA()))</f>
        <v>-61.515500000000003</v>
      </c>
      <c r="J4384" t="s">
        <v>105</v>
      </c>
      <c r="K4384" t="s">
        <v>105</v>
      </c>
      <c r="L4384" s="4">
        <v>20319688</v>
      </c>
      <c r="M4384" t="s">
        <v>151</v>
      </c>
      <c r="N4384" s="4">
        <v>10</v>
      </c>
      <c r="O4384" s="4" t="s">
        <v>121</v>
      </c>
      <c r="P4384" s="4">
        <v>3</v>
      </c>
      <c r="Q4384" s="4" t="s">
        <v>4668</v>
      </c>
      <c r="R4384" s="4">
        <v>0</v>
      </c>
      <c r="S4384">
        <v>0</v>
      </c>
      <c r="T4384" s="4" t="s">
        <v>106</v>
      </c>
      <c r="U4384" s="4">
        <v>0</v>
      </c>
      <c r="V4384" s="4" t="s">
        <v>106</v>
      </c>
      <c r="W4384" s="4">
        <v>0</v>
      </c>
      <c r="X4384" s="4">
        <v>0</v>
      </c>
      <c r="Y4384" s="4">
        <v>0</v>
      </c>
      <c r="Z4384" s="4">
        <v>0</v>
      </c>
      <c r="AA4384" s="4">
        <v>0</v>
      </c>
      <c r="AB4384" s="4">
        <v>1</v>
      </c>
      <c r="AC4384" s="4">
        <v>0</v>
      </c>
      <c r="AD4384" s="4">
        <v>0</v>
      </c>
      <c r="AE4384" s="4">
        <v>0</v>
      </c>
      <c r="AF4384" s="4">
        <v>0</v>
      </c>
      <c r="AH4384" s="6">
        <v>44110</v>
      </c>
      <c r="AI4384" s="5">
        <v>0.41666666666666669</v>
      </c>
      <c r="AJ4384">
        <v>0</v>
      </c>
      <c r="AK4384">
        <v>3110</v>
      </c>
      <c r="AL4384" s="3">
        <v>15</v>
      </c>
      <c r="AM4384" s="4">
        <v>29.6</v>
      </c>
      <c r="AN4384" t="s">
        <v>106</v>
      </c>
      <c r="AO4384" t="s">
        <v>106</v>
      </c>
      <c r="AP4384" t="s">
        <v>106</v>
      </c>
      <c r="AQ4384" t="s">
        <v>106</v>
      </c>
      <c r="AR4384" t="s">
        <v>106</v>
      </c>
      <c r="AS4384" t="s">
        <v>106</v>
      </c>
      <c r="AT4384" t="s">
        <v>106</v>
      </c>
      <c r="AU4384" t="s">
        <v>108</v>
      </c>
      <c r="AV4384" t="s">
        <v>109</v>
      </c>
      <c r="AW4384" t="s">
        <v>110</v>
      </c>
      <c r="AY4384" s="4" t="s">
        <v>5069</v>
      </c>
    </row>
    <row r="4385" spans="1:51" s="13" customFormat="1" x14ac:dyDescent="0.25">
      <c r="A4385" s="13">
        <v>2020</v>
      </c>
      <c r="B4385" s="16">
        <v>43997</v>
      </c>
      <c r="C4385" s="16">
        <v>44110</v>
      </c>
      <c r="D4385" s="13" t="str">
        <f>INDEX(parametres!$B$2:$B$57,IF(ISNUMBER(MATCH(Chiffrier!E4385,parametres!$C$2:$C$57,0)),MATCH(E4385,parametres!$C$2:$C$57,0),NA()))</f>
        <v>IM-13</v>
      </c>
      <c r="E4385" s="13" t="s">
        <v>11</v>
      </c>
      <c r="F4385" s="13" t="s">
        <v>112</v>
      </c>
      <c r="G4385" s="14">
        <f t="shared" si="95"/>
        <v>16.142857142857142</v>
      </c>
      <c r="H4385" s="13">
        <f>INDEX(Sites_coordo!$C$2:$C$62,IF(ISNUMBER(MATCH(Chiffrier!E4385,Sites_coordo!$A$2:$A$62,0)),MATCH(Chiffrier!E4385,Sites_coordo!$A$2:$A$62,0),NA()))</f>
        <v>47.592399999999998</v>
      </c>
      <c r="I4385" s="13">
        <f>INDEX(Sites_coordo!$B$2:$B$62,IF(ISNUMBER(MATCH(Chiffrier!E4385,Sites_coordo!$A$2:$A$62,0)),MATCH(Chiffrier!E4385,Sites_coordo!$A$2:$A$62,0),NA()))</f>
        <v>-61.515500000000003</v>
      </c>
      <c r="J4385" s="13" t="s">
        <v>105</v>
      </c>
      <c r="K4385" s="13" t="s">
        <v>105</v>
      </c>
      <c r="L4385" s="14">
        <v>20319688</v>
      </c>
      <c r="M4385" s="13" t="s">
        <v>151</v>
      </c>
      <c r="N4385" s="14">
        <v>10</v>
      </c>
      <c r="O4385" s="14" t="s">
        <v>107</v>
      </c>
      <c r="P4385" s="14">
        <v>1</v>
      </c>
      <c r="Q4385" s="14" t="s">
        <v>4669</v>
      </c>
      <c r="R4385" s="14">
        <v>0</v>
      </c>
      <c r="S4385" s="13">
        <v>0</v>
      </c>
      <c r="T4385" s="14" t="s">
        <v>106</v>
      </c>
      <c r="U4385" s="14">
        <v>0</v>
      </c>
      <c r="V4385" s="14" t="s">
        <v>106</v>
      </c>
      <c r="W4385" s="14">
        <v>0</v>
      </c>
      <c r="X4385" s="14">
        <v>0</v>
      </c>
      <c r="Y4385" s="14">
        <v>0</v>
      </c>
      <c r="Z4385" s="14">
        <v>0</v>
      </c>
      <c r="AA4385" s="14">
        <v>0</v>
      </c>
      <c r="AB4385" s="14">
        <v>1</v>
      </c>
      <c r="AC4385" s="14">
        <v>0</v>
      </c>
      <c r="AD4385" s="14">
        <v>0</v>
      </c>
      <c r="AE4385" s="14">
        <v>0</v>
      </c>
      <c r="AF4385" s="14">
        <v>0</v>
      </c>
      <c r="AH4385" s="16">
        <v>44110</v>
      </c>
      <c r="AI4385" s="15">
        <v>0.41666666666666669</v>
      </c>
      <c r="AJ4385" s="13">
        <v>0</v>
      </c>
      <c r="AK4385" s="13">
        <v>3110</v>
      </c>
      <c r="AL4385" s="23">
        <v>15</v>
      </c>
      <c r="AM4385" s="14">
        <v>29.6</v>
      </c>
      <c r="AN4385" s="13" t="s">
        <v>106</v>
      </c>
      <c r="AO4385" s="13" t="s">
        <v>106</v>
      </c>
      <c r="AP4385" s="13" t="s">
        <v>106</v>
      </c>
      <c r="AQ4385" s="13" t="s">
        <v>106</v>
      </c>
      <c r="AR4385" s="13" t="s">
        <v>106</v>
      </c>
      <c r="AS4385" s="13" t="s">
        <v>106</v>
      </c>
      <c r="AT4385" s="13" t="s">
        <v>106</v>
      </c>
      <c r="AU4385" s="13" t="s">
        <v>108</v>
      </c>
      <c r="AV4385" s="13" t="s">
        <v>109</v>
      </c>
      <c r="AW4385" s="13" t="s">
        <v>110</v>
      </c>
      <c r="AY4385" s="4" t="s">
        <v>5069</v>
      </c>
    </row>
    <row r="4386" spans="1:51" x14ac:dyDescent="0.25">
      <c r="A4386">
        <v>2020</v>
      </c>
      <c r="B4386" s="24">
        <v>43990</v>
      </c>
      <c r="C4386" s="6">
        <v>44111</v>
      </c>
      <c r="D4386" t="str">
        <f>INDEX(parametres!$B$2:$B$57,IF(ISNUMBER(MATCH(Chiffrier!E4386,parametres!$C$2:$C$57,0)),MATCH(E4386,parametres!$C$2:$C$57,0),NA()))</f>
        <v>IM-12</v>
      </c>
      <c r="E4386" t="s">
        <v>23</v>
      </c>
      <c r="F4386" t="s">
        <v>112</v>
      </c>
      <c r="G4386" s="4">
        <f>(C4386-B4386)/7</f>
        <v>17.285714285714285</v>
      </c>
      <c r="H4386">
        <f>INDEX(Sites_coordo!$C$2:$C$62,IF(ISNUMBER(MATCH(Chiffrier!E4386,Sites_coordo!$A$2:$A$62,0)),MATCH(Chiffrier!E4386,Sites_coordo!$A$2:$A$62,0),NA()))</f>
        <v>47.225200000000001</v>
      </c>
      <c r="I4386">
        <f>INDEX(Sites_coordo!$B$2:$B$62,IF(ISNUMBER(MATCH(Chiffrier!E4386,Sites_coordo!$A$2:$A$62,0)),MATCH(Chiffrier!E4386,Sites_coordo!$A$2:$A$62,0),NA()))</f>
        <v>-61.872799999999998</v>
      </c>
      <c r="J4386" t="s">
        <v>105</v>
      </c>
      <c r="K4386" t="s">
        <v>105</v>
      </c>
      <c r="L4386" s="4">
        <v>20087099</v>
      </c>
      <c r="M4386" t="s">
        <v>151</v>
      </c>
      <c r="N4386" s="4">
        <v>1</v>
      </c>
      <c r="O4386" s="4" t="s">
        <v>121</v>
      </c>
      <c r="P4386" s="4">
        <v>1</v>
      </c>
      <c r="Q4386" s="4" t="s">
        <v>4670</v>
      </c>
      <c r="R4386" s="4">
        <v>0</v>
      </c>
      <c r="S4386">
        <v>3</v>
      </c>
      <c r="T4386" s="4" t="s">
        <v>106</v>
      </c>
      <c r="U4386" s="4">
        <v>0</v>
      </c>
      <c r="V4386" s="4" t="s">
        <v>106</v>
      </c>
      <c r="W4386" s="4">
        <v>0</v>
      </c>
      <c r="X4386" s="4">
        <v>0</v>
      </c>
      <c r="Y4386" s="4">
        <v>0</v>
      </c>
      <c r="Z4386" s="4">
        <v>0</v>
      </c>
      <c r="AA4386" s="4">
        <v>0</v>
      </c>
      <c r="AB4386" s="4">
        <v>0</v>
      </c>
      <c r="AC4386" s="4">
        <v>0</v>
      </c>
      <c r="AD4386" s="4">
        <v>0</v>
      </c>
      <c r="AE4386" s="4">
        <v>0</v>
      </c>
      <c r="AF4386" s="4">
        <v>0</v>
      </c>
      <c r="AH4386" s="6">
        <v>44111</v>
      </c>
      <c r="AI4386" t="s">
        <v>106</v>
      </c>
      <c r="AJ4386" t="s">
        <v>106</v>
      </c>
      <c r="AK4386">
        <v>3110</v>
      </c>
      <c r="AL4386" s="3">
        <v>14.9</v>
      </c>
      <c r="AM4386" s="4" t="s">
        <v>4706</v>
      </c>
      <c r="AN4386" t="s">
        <v>106</v>
      </c>
      <c r="AO4386" t="s">
        <v>106</v>
      </c>
      <c r="AP4386" t="s">
        <v>106</v>
      </c>
      <c r="AQ4386" t="s">
        <v>106</v>
      </c>
      <c r="AR4386" t="s">
        <v>106</v>
      </c>
      <c r="AS4386" t="s">
        <v>106</v>
      </c>
      <c r="AT4386" t="s">
        <v>106</v>
      </c>
      <c r="AU4386" t="s">
        <v>108</v>
      </c>
      <c r="AV4386" t="s">
        <v>109</v>
      </c>
      <c r="AW4386" t="s">
        <v>110</v>
      </c>
      <c r="AY4386" s="4" t="s">
        <v>5074</v>
      </c>
    </row>
    <row r="4387" spans="1:51" x14ac:dyDescent="0.25">
      <c r="A4387">
        <v>2020</v>
      </c>
      <c r="B4387" s="24">
        <v>43990</v>
      </c>
      <c r="C4387" s="6">
        <v>44111</v>
      </c>
      <c r="D4387" t="str">
        <f>INDEX(parametres!$B$2:$B$57,IF(ISNUMBER(MATCH(Chiffrier!E4387,parametres!$C$2:$C$57,0)),MATCH(E4387,parametres!$C$2:$C$57,0),NA()))</f>
        <v>IM-12</v>
      </c>
      <c r="E4387" t="s">
        <v>23</v>
      </c>
      <c r="F4387" t="s">
        <v>112</v>
      </c>
      <c r="G4387" s="4">
        <f t="shared" ref="G4387:G4425" si="96">(C4387-B4387)/7</f>
        <v>17.285714285714285</v>
      </c>
      <c r="H4387">
        <f>INDEX(Sites_coordo!$C$2:$C$62,IF(ISNUMBER(MATCH(Chiffrier!E4387,Sites_coordo!$A$2:$A$62,0)),MATCH(Chiffrier!E4387,Sites_coordo!$A$2:$A$62,0),NA()))</f>
        <v>47.225200000000001</v>
      </c>
      <c r="I4387">
        <f>INDEX(Sites_coordo!$B$2:$B$62,IF(ISNUMBER(MATCH(Chiffrier!E4387,Sites_coordo!$A$2:$A$62,0)),MATCH(Chiffrier!E4387,Sites_coordo!$A$2:$A$62,0),NA()))</f>
        <v>-61.872799999999998</v>
      </c>
      <c r="J4387" t="s">
        <v>105</v>
      </c>
      <c r="K4387" t="s">
        <v>105</v>
      </c>
      <c r="L4387" s="4">
        <v>20087099</v>
      </c>
      <c r="M4387" t="s">
        <v>151</v>
      </c>
      <c r="N4387" s="4">
        <v>1</v>
      </c>
      <c r="O4387" s="4" t="s">
        <v>121</v>
      </c>
      <c r="P4387" s="4">
        <v>2</v>
      </c>
      <c r="Q4387" s="4" t="s">
        <v>4671</v>
      </c>
      <c r="R4387" s="4">
        <v>0</v>
      </c>
      <c r="S4387">
        <v>3</v>
      </c>
      <c r="T4387" s="4" t="s">
        <v>106</v>
      </c>
      <c r="U4387" s="4">
        <v>0</v>
      </c>
      <c r="V4387" s="4" t="s">
        <v>106</v>
      </c>
      <c r="W4387" s="4">
        <v>0</v>
      </c>
      <c r="X4387" s="4">
        <v>0</v>
      </c>
      <c r="Y4387" s="4">
        <v>0</v>
      </c>
      <c r="Z4387" s="4">
        <v>0</v>
      </c>
      <c r="AA4387" s="4">
        <v>0</v>
      </c>
      <c r="AB4387" s="4">
        <v>0</v>
      </c>
      <c r="AC4387" s="4">
        <v>0</v>
      </c>
      <c r="AD4387" s="4">
        <v>0</v>
      </c>
      <c r="AE4387" s="4">
        <v>0</v>
      </c>
      <c r="AF4387" s="4">
        <v>0</v>
      </c>
      <c r="AH4387" s="6">
        <v>44111</v>
      </c>
      <c r="AI4387" t="s">
        <v>106</v>
      </c>
      <c r="AJ4387" t="s">
        <v>106</v>
      </c>
      <c r="AK4387">
        <v>3110</v>
      </c>
      <c r="AL4387" s="3">
        <v>14.9</v>
      </c>
      <c r="AM4387" s="4" t="s">
        <v>4706</v>
      </c>
      <c r="AN4387" t="s">
        <v>106</v>
      </c>
      <c r="AO4387" t="s">
        <v>106</v>
      </c>
      <c r="AP4387" t="s">
        <v>106</v>
      </c>
      <c r="AQ4387" t="s">
        <v>106</v>
      </c>
      <c r="AR4387" t="s">
        <v>106</v>
      </c>
      <c r="AS4387" t="s">
        <v>106</v>
      </c>
      <c r="AT4387" t="s">
        <v>106</v>
      </c>
      <c r="AU4387" t="s">
        <v>108</v>
      </c>
      <c r="AV4387" t="s">
        <v>109</v>
      </c>
      <c r="AW4387" t="s">
        <v>110</v>
      </c>
      <c r="AY4387" s="4" t="s">
        <v>5074</v>
      </c>
    </row>
    <row r="4388" spans="1:51" x14ac:dyDescent="0.25">
      <c r="A4388">
        <v>2020</v>
      </c>
      <c r="B4388" s="24">
        <v>43990</v>
      </c>
      <c r="C4388" s="6">
        <v>44111</v>
      </c>
      <c r="D4388" t="str">
        <f>INDEX(parametres!$B$2:$B$57,IF(ISNUMBER(MATCH(Chiffrier!E4388,parametres!$C$2:$C$57,0)),MATCH(E4388,parametres!$C$2:$C$57,0),NA()))</f>
        <v>IM-12</v>
      </c>
      <c r="E4388" t="s">
        <v>23</v>
      </c>
      <c r="F4388" t="s">
        <v>112</v>
      </c>
      <c r="G4388" s="4">
        <f t="shared" si="96"/>
        <v>17.285714285714285</v>
      </c>
      <c r="H4388">
        <f>INDEX(Sites_coordo!$C$2:$C$62,IF(ISNUMBER(MATCH(Chiffrier!E4388,Sites_coordo!$A$2:$A$62,0)),MATCH(Chiffrier!E4388,Sites_coordo!$A$2:$A$62,0),NA()))</f>
        <v>47.225200000000001</v>
      </c>
      <c r="I4388">
        <f>INDEX(Sites_coordo!$B$2:$B$62,IF(ISNUMBER(MATCH(Chiffrier!E4388,Sites_coordo!$A$2:$A$62,0)),MATCH(Chiffrier!E4388,Sites_coordo!$A$2:$A$62,0),NA()))</f>
        <v>-61.872799999999998</v>
      </c>
      <c r="J4388" t="s">
        <v>105</v>
      </c>
      <c r="K4388" t="s">
        <v>105</v>
      </c>
      <c r="L4388" s="4">
        <v>20087099</v>
      </c>
      <c r="M4388" t="s">
        <v>151</v>
      </c>
      <c r="N4388" s="4">
        <v>1</v>
      </c>
      <c r="O4388" s="4" t="s">
        <v>121</v>
      </c>
      <c r="P4388" s="4">
        <v>3</v>
      </c>
      <c r="Q4388" s="4" t="s">
        <v>4672</v>
      </c>
      <c r="R4388" s="4">
        <v>0</v>
      </c>
      <c r="S4388">
        <v>5</v>
      </c>
      <c r="T4388" s="4" t="s">
        <v>106</v>
      </c>
      <c r="U4388" s="4">
        <v>0</v>
      </c>
      <c r="V4388" s="4" t="s">
        <v>106</v>
      </c>
      <c r="W4388" s="4">
        <v>0</v>
      </c>
      <c r="X4388" s="4">
        <v>0</v>
      </c>
      <c r="Y4388" s="4">
        <v>0</v>
      </c>
      <c r="Z4388" s="4">
        <v>0</v>
      </c>
      <c r="AA4388" s="4">
        <v>0</v>
      </c>
      <c r="AB4388" s="4">
        <v>0</v>
      </c>
      <c r="AC4388" s="4">
        <v>0</v>
      </c>
      <c r="AD4388" s="4">
        <v>0</v>
      </c>
      <c r="AE4388" s="4">
        <v>0</v>
      </c>
      <c r="AF4388" s="4">
        <v>0</v>
      </c>
      <c r="AH4388" s="6">
        <v>44111</v>
      </c>
      <c r="AI4388" t="s">
        <v>106</v>
      </c>
      <c r="AJ4388" t="s">
        <v>106</v>
      </c>
      <c r="AK4388">
        <v>3110</v>
      </c>
      <c r="AL4388" s="3">
        <v>14.9</v>
      </c>
      <c r="AM4388" s="4" t="s">
        <v>4706</v>
      </c>
      <c r="AN4388" t="s">
        <v>106</v>
      </c>
      <c r="AO4388" t="s">
        <v>106</v>
      </c>
      <c r="AP4388" t="s">
        <v>106</v>
      </c>
      <c r="AQ4388" t="s">
        <v>106</v>
      </c>
      <c r="AR4388" t="s">
        <v>106</v>
      </c>
      <c r="AS4388" t="s">
        <v>106</v>
      </c>
      <c r="AT4388" t="s">
        <v>106</v>
      </c>
      <c r="AU4388" t="s">
        <v>108</v>
      </c>
      <c r="AV4388" t="s">
        <v>109</v>
      </c>
      <c r="AW4388" t="s">
        <v>110</v>
      </c>
      <c r="AY4388" s="4" t="s">
        <v>5074</v>
      </c>
    </row>
    <row r="4389" spans="1:51" x14ac:dyDescent="0.25">
      <c r="A4389">
        <v>2020</v>
      </c>
      <c r="B4389" s="24">
        <v>43990</v>
      </c>
      <c r="C4389" s="6">
        <v>44111</v>
      </c>
      <c r="D4389" t="str">
        <f>INDEX(parametres!$B$2:$B$57,IF(ISNUMBER(MATCH(Chiffrier!E4389,parametres!$C$2:$C$57,0)),MATCH(E4389,parametres!$C$2:$C$57,0),NA()))</f>
        <v>IM-12</v>
      </c>
      <c r="E4389" t="s">
        <v>23</v>
      </c>
      <c r="F4389" t="s">
        <v>112</v>
      </c>
      <c r="G4389" s="4">
        <f t="shared" si="96"/>
        <v>17.285714285714285</v>
      </c>
      <c r="H4389">
        <f>INDEX(Sites_coordo!$C$2:$C$62,IF(ISNUMBER(MATCH(Chiffrier!E4389,Sites_coordo!$A$2:$A$62,0)),MATCH(Chiffrier!E4389,Sites_coordo!$A$2:$A$62,0),NA()))</f>
        <v>47.225200000000001</v>
      </c>
      <c r="I4389">
        <f>INDEX(Sites_coordo!$B$2:$B$62,IF(ISNUMBER(MATCH(Chiffrier!E4389,Sites_coordo!$A$2:$A$62,0)),MATCH(Chiffrier!E4389,Sites_coordo!$A$2:$A$62,0),NA()))</f>
        <v>-61.872799999999998</v>
      </c>
      <c r="J4389" t="s">
        <v>105</v>
      </c>
      <c r="K4389" t="s">
        <v>105</v>
      </c>
      <c r="L4389" s="4">
        <v>20087099</v>
      </c>
      <c r="M4389" t="s">
        <v>151</v>
      </c>
      <c r="N4389" s="4">
        <v>1</v>
      </c>
      <c r="O4389" s="4" t="s">
        <v>107</v>
      </c>
      <c r="P4389" s="4">
        <v>1</v>
      </c>
      <c r="Q4389" s="4" t="s">
        <v>4673</v>
      </c>
      <c r="R4389" s="4">
        <v>0</v>
      </c>
      <c r="S4389">
        <v>0</v>
      </c>
      <c r="T4389" s="4" t="s">
        <v>106</v>
      </c>
      <c r="U4389" s="4">
        <v>0</v>
      </c>
      <c r="V4389" s="4" t="s">
        <v>106</v>
      </c>
      <c r="W4389" s="4">
        <v>0</v>
      </c>
      <c r="X4389" s="4">
        <v>0</v>
      </c>
      <c r="Y4389" s="4">
        <v>0</v>
      </c>
      <c r="Z4389" s="4">
        <v>0</v>
      </c>
      <c r="AA4389" s="4">
        <v>0</v>
      </c>
      <c r="AB4389" s="4">
        <v>0</v>
      </c>
      <c r="AC4389" s="4">
        <v>0</v>
      </c>
      <c r="AD4389" s="4">
        <v>0</v>
      </c>
      <c r="AE4389" s="4">
        <v>0</v>
      </c>
      <c r="AF4389" s="4">
        <v>0</v>
      </c>
      <c r="AH4389" s="6">
        <v>44111</v>
      </c>
      <c r="AI4389" t="s">
        <v>106</v>
      </c>
      <c r="AJ4389" t="s">
        <v>106</v>
      </c>
      <c r="AK4389">
        <v>3110</v>
      </c>
      <c r="AL4389" s="3">
        <v>14.9</v>
      </c>
      <c r="AM4389" s="4" t="s">
        <v>4706</v>
      </c>
      <c r="AN4389" t="s">
        <v>106</v>
      </c>
      <c r="AO4389" t="s">
        <v>106</v>
      </c>
      <c r="AP4389" t="s">
        <v>106</v>
      </c>
      <c r="AQ4389" t="s">
        <v>106</v>
      </c>
      <c r="AR4389" t="s">
        <v>106</v>
      </c>
      <c r="AS4389" t="s">
        <v>106</v>
      </c>
      <c r="AT4389" t="s">
        <v>106</v>
      </c>
      <c r="AU4389" t="s">
        <v>108</v>
      </c>
      <c r="AV4389" t="s">
        <v>109</v>
      </c>
      <c r="AW4389" t="s">
        <v>110</v>
      </c>
      <c r="AY4389" s="4" t="s">
        <v>5074</v>
      </c>
    </row>
    <row r="4390" spans="1:51" x14ac:dyDescent="0.25">
      <c r="A4390">
        <v>2020</v>
      </c>
      <c r="B4390" s="24">
        <v>43990</v>
      </c>
      <c r="C4390" s="6">
        <v>44111</v>
      </c>
      <c r="D4390" t="str">
        <f>INDEX(parametres!$B$2:$B$57,IF(ISNUMBER(MATCH(Chiffrier!E4390,parametres!$C$2:$C$57,0)),MATCH(E4390,parametres!$C$2:$C$57,0),NA()))</f>
        <v>IM-12</v>
      </c>
      <c r="E4390" t="s">
        <v>23</v>
      </c>
      <c r="F4390" t="s">
        <v>112</v>
      </c>
      <c r="G4390" s="4">
        <f t="shared" si="96"/>
        <v>17.285714285714285</v>
      </c>
      <c r="H4390">
        <f>INDEX(Sites_coordo!$C$2:$C$62,IF(ISNUMBER(MATCH(Chiffrier!E4390,Sites_coordo!$A$2:$A$62,0)),MATCH(Chiffrier!E4390,Sites_coordo!$A$2:$A$62,0),NA()))</f>
        <v>47.225200000000001</v>
      </c>
      <c r="I4390">
        <f>INDEX(Sites_coordo!$B$2:$B$62,IF(ISNUMBER(MATCH(Chiffrier!E4390,Sites_coordo!$A$2:$A$62,0)),MATCH(Chiffrier!E4390,Sites_coordo!$A$2:$A$62,0),NA()))</f>
        <v>-61.872799999999998</v>
      </c>
      <c r="J4390" t="s">
        <v>105</v>
      </c>
      <c r="K4390" t="s">
        <v>105</v>
      </c>
      <c r="L4390" s="4">
        <v>20087099</v>
      </c>
      <c r="M4390" t="s">
        <v>151</v>
      </c>
      <c r="N4390" s="4">
        <v>2</v>
      </c>
      <c r="O4390" s="4" t="s">
        <v>121</v>
      </c>
      <c r="P4390" s="4">
        <v>1</v>
      </c>
      <c r="Q4390" s="4" t="s">
        <v>4675</v>
      </c>
      <c r="R4390" s="4">
        <v>0</v>
      </c>
      <c r="S4390">
        <v>1</v>
      </c>
      <c r="T4390" s="4" t="s">
        <v>106</v>
      </c>
      <c r="U4390" s="4">
        <v>0</v>
      </c>
      <c r="V4390" s="4" t="s">
        <v>106</v>
      </c>
      <c r="W4390" s="4">
        <v>0</v>
      </c>
      <c r="X4390" s="4">
        <v>0</v>
      </c>
      <c r="Y4390" s="4">
        <v>0</v>
      </c>
      <c r="Z4390" s="4">
        <v>0</v>
      </c>
      <c r="AA4390" s="4">
        <v>0</v>
      </c>
      <c r="AB4390" s="4">
        <v>0</v>
      </c>
      <c r="AC4390" s="4">
        <v>0</v>
      </c>
      <c r="AD4390" s="4">
        <v>0</v>
      </c>
      <c r="AE4390" s="4">
        <v>0</v>
      </c>
      <c r="AF4390" s="4">
        <v>0</v>
      </c>
      <c r="AH4390" s="6">
        <v>44111</v>
      </c>
      <c r="AI4390" t="s">
        <v>106</v>
      </c>
      <c r="AJ4390" t="s">
        <v>106</v>
      </c>
      <c r="AK4390">
        <v>3110</v>
      </c>
      <c r="AL4390" s="3">
        <v>14.9</v>
      </c>
      <c r="AM4390" s="4" t="s">
        <v>4706</v>
      </c>
      <c r="AN4390" t="s">
        <v>106</v>
      </c>
      <c r="AO4390" t="s">
        <v>106</v>
      </c>
      <c r="AP4390" t="s">
        <v>106</v>
      </c>
      <c r="AQ4390" t="s">
        <v>106</v>
      </c>
      <c r="AR4390" t="s">
        <v>106</v>
      </c>
      <c r="AS4390" t="s">
        <v>106</v>
      </c>
      <c r="AT4390" t="s">
        <v>106</v>
      </c>
      <c r="AU4390" t="s">
        <v>108</v>
      </c>
      <c r="AV4390" t="s">
        <v>109</v>
      </c>
      <c r="AW4390" t="s">
        <v>110</v>
      </c>
      <c r="AY4390" s="4" t="s">
        <v>5074</v>
      </c>
    </row>
    <row r="4391" spans="1:51" x14ac:dyDescent="0.25">
      <c r="A4391">
        <v>2020</v>
      </c>
      <c r="B4391" s="24">
        <v>43990</v>
      </c>
      <c r="C4391" s="6">
        <v>44111</v>
      </c>
      <c r="D4391" t="str">
        <f>INDEX(parametres!$B$2:$B$57,IF(ISNUMBER(MATCH(Chiffrier!E4391,parametres!$C$2:$C$57,0)),MATCH(E4391,parametres!$C$2:$C$57,0),NA()))</f>
        <v>IM-12</v>
      </c>
      <c r="E4391" t="s">
        <v>23</v>
      </c>
      <c r="F4391" t="s">
        <v>112</v>
      </c>
      <c r="G4391" s="4">
        <f t="shared" si="96"/>
        <v>17.285714285714285</v>
      </c>
      <c r="H4391">
        <f>INDEX(Sites_coordo!$C$2:$C$62,IF(ISNUMBER(MATCH(Chiffrier!E4391,Sites_coordo!$A$2:$A$62,0)),MATCH(Chiffrier!E4391,Sites_coordo!$A$2:$A$62,0),NA()))</f>
        <v>47.225200000000001</v>
      </c>
      <c r="I4391">
        <f>INDEX(Sites_coordo!$B$2:$B$62,IF(ISNUMBER(MATCH(Chiffrier!E4391,Sites_coordo!$A$2:$A$62,0)),MATCH(Chiffrier!E4391,Sites_coordo!$A$2:$A$62,0),NA()))</f>
        <v>-61.872799999999998</v>
      </c>
      <c r="J4391" t="s">
        <v>105</v>
      </c>
      <c r="K4391" t="s">
        <v>105</v>
      </c>
      <c r="L4391" s="4">
        <v>20087099</v>
      </c>
      <c r="M4391" t="s">
        <v>151</v>
      </c>
      <c r="N4391" s="4">
        <v>2</v>
      </c>
      <c r="O4391" s="4" t="s">
        <v>121</v>
      </c>
      <c r="P4391" s="4">
        <v>2</v>
      </c>
      <c r="Q4391" s="4" t="s">
        <v>4676</v>
      </c>
      <c r="R4391" s="4">
        <v>0</v>
      </c>
      <c r="S4391">
        <v>1</v>
      </c>
      <c r="T4391" s="4" t="s">
        <v>106</v>
      </c>
      <c r="U4391" s="4">
        <v>0</v>
      </c>
      <c r="V4391" s="4" t="s">
        <v>106</v>
      </c>
      <c r="W4391" s="4">
        <v>0</v>
      </c>
      <c r="X4391" s="4">
        <v>0</v>
      </c>
      <c r="Y4391" s="4">
        <v>0</v>
      </c>
      <c r="Z4391" s="4">
        <v>0</v>
      </c>
      <c r="AA4391" s="4">
        <v>0</v>
      </c>
      <c r="AB4391" s="4">
        <v>0</v>
      </c>
      <c r="AC4391" s="4">
        <v>0</v>
      </c>
      <c r="AD4391" s="4">
        <v>0</v>
      </c>
      <c r="AE4391" s="4">
        <v>0</v>
      </c>
      <c r="AF4391" s="4">
        <v>0</v>
      </c>
      <c r="AH4391" s="6">
        <v>44111</v>
      </c>
      <c r="AI4391" t="s">
        <v>106</v>
      </c>
      <c r="AJ4391" t="s">
        <v>106</v>
      </c>
      <c r="AK4391">
        <v>3110</v>
      </c>
      <c r="AL4391" s="3">
        <v>14.9</v>
      </c>
      <c r="AM4391" s="4" t="s">
        <v>4706</v>
      </c>
      <c r="AN4391" t="s">
        <v>106</v>
      </c>
      <c r="AO4391" t="s">
        <v>106</v>
      </c>
      <c r="AP4391" t="s">
        <v>106</v>
      </c>
      <c r="AQ4391" t="s">
        <v>106</v>
      </c>
      <c r="AR4391" t="s">
        <v>106</v>
      </c>
      <c r="AS4391" t="s">
        <v>106</v>
      </c>
      <c r="AT4391" t="s">
        <v>106</v>
      </c>
      <c r="AU4391" t="s">
        <v>108</v>
      </c>
      <c r="AV4391" t="s">
        <v>109</v>
      </c>
      <c r="AW4391" t="s">
        <v>110</v>
      </c>
      <c r="AY4391" s="4" t="s">
        <v>5074</v>
      </c>
    </row>
    <row r="4392" spans="1:51" x14ac:dyDescent="0.25">
      <c r="A4392">
        <v>2020</v>
      </c>
      <c r="B4392" s="24">
        <v>43990</v>
      </c>
      <c r="C4392" s="6">
        <v>44111</v>
      </c>
      <c r="D4392" t="str">
        <f>INDEX(parametres!$B$2:$B$57,IF(ISNUMBER(MATCH(Chiffrier!E4392,parametres!$C$2:$C$57,0)),MATCH(E4392,parametres!$C$2:$C$57,0),NA()))</f>
        <v>IM-12</v>
      </c>
      <c r="E4392" t="s">
        <v>23</v>
      </c>
      <c r="F4392" t="s">
        <v>112</v>
      </c>
      <c r="G4392" s="4">
        <f t="shared" si="96"/>
        <v>17.285714285714285</v>
      </c>
      <c r="H4392">
        <f>INDEX(Sites_coordo!$C$2:$C$62,IF(ISNUMBER(MATCH(Chiffrier!E4392,Sites_coordo!$A$2:$A$62,0)),MATCH(Chiffrier!E4392,Sites_coordo!$A$2:$A$62,0),NA()))</f>
        <v>47.225200000000001</v>
      </c>
      <c r="I4392">
        <f>INDEX(Sites_coordo!$B$2:$B$62,IF(ISNUMBER(MATCH(Chiffrier!E4392,Sites_coordo!$A$2:$A$62,0)),MATCH(Chiffrier!E4392,Sites_coordo!$A$2:$A$62,0),NA()))</f>
        <v>-61.872799999999998</v>
      </c>
      <c r="J4392" t="s">
        <v>105</v>
      </c>
      <c r="K4392" t="s">
        <v>105</v>
      </c>
      <c r="L4392" s="4">
        <v>20087099</v>
      </c>
      <c r="M4392" t="s">
        <v>151</v>
      </c>
      <c r="N4392" s="4">
        <v>2</v>
      </c>
      <c r="O4392" s="4" t="s">
        <v>121</v>
      </c>
      <c r="P4392" s="4">
        <v>3</v>
      </c>
      <c r="Q4392" s="4" t="s">
        <v>4677</v>
      </c>
      <c r="R4392" s="4">
        <v>0</v>
      </c>
      <c r="S4392">
        <v>1</v>
      </c>
      <c r="T4392" s="4" t="s">
        <v>106</v>
      </c>
      <c r="U4392" s="4">
        <v>0</v>
      </c>
      <c r="V4392" s="4" t="s">
        <v>106</v>
      </c>
      <c r="W4392" s="4">
        <v>0</v>
      </c>
      <c r="X4392" s="4">
        <v>0</v>
      </c>
      <c r="Y4392" s="4">
        <v>0</v>
      </c>
      <c r="Z4392" s="4">
        <v>0</v>
      </c>
      <c r="AA4392" s="4">
        <v>0</v>
      </c>
      <c r="AB4392" s="4">
        <v>0</v>
      </c>
      <c r="AC4392" s="4">
        <v>0</v>
      </c>
      <c r="AD4392" s="4">
        <v>0</v>
      </c>
      <c r="AE4392" s="4">
        <v>0</v>
      </c>
      <c r="AF4392" s="4">
        <v>0</v>
      </c>
      <c r="AH4392" s="6">
        <v>44111</v>
      </c>
      <c r="AI4392" t="s">
        <v>106</v>
      </c>
      <c r="AJ4392" t="s">
        <v>106</v>
      </c>
      <c r="AK4392">
        <v>3110</v>
      </c>
      <c r="AL4392" s="3">
        <v>14.9</v>
      </c>
      <c r="AM4392" s="4" t="s">
        <v>4706</v>
      </c>
      <c r="AN4392" t="s">
        <v>106</v>
      </c>
      <c r="AO4392" t="s">
        <v>106</v>
      </c>
      <c r="AP4392" t="s">
        <v>106</v>
      </c>
      <c r="AQ4392" t="s">
        <v>106</v>
      </c>
      <c r="AR4392" t="s">
        <v>106</v>
      </c>
      <c r="AS4392" t="s">
        <v>106</v>
      </c>
      <c r="AT4392" t="s">
        <v>106</v>
      </c>
      <c r="AU4392" t="s">
        <v>108</v>
      </c>
      <c r="AV4392" t="s">
        <v>109</v>
      </c>
      <c r="AW4392" t="s">
        <v>110</v>
      </c>
      <c r="AY4392" s="4" t="s">
        <v>5074</v>
      </c>
    </row>
    <row r="4393" spans="1:51" x14ac:dyDescent="0.25">
      <c r="A4393">
        <v>2020</v>
      </c>
      <c r="B4393" s="24">
        <v>43990</v>
      </c>
      <c r="C4393" s="6">
        <v>44111</v>
      </c>
      <c r="D4393" t="str">
        <f>INDEX(parametres!$B$2:$B$57,IF(ISNUMBER(MATCH(Chiffrier!E4393,parametres!$C$2:$C$57,0)),MATCH(E4393,parametres!$C$2:$C$57,0),NA()))</f>
        <v>IM-12</v>
      </c>
      <c r="E4393" t="s">
        <v>23</v>
      </c>
      <c r="F4393" t="s">
        <v>112</v>
      </c>
      <c r="G4393" s="4">
        <f t="shared" si="96"/>
        <v>17.285714285714285</v>
      </c>
      <c r="H4393">
        <f>INDEX(Sites_coordo!$C$2:$C$62,IF(ISNUMBER(MATCH(Chiffrier!E4393,Sites_coordo!$A$2:$A$62,0)),MATCH(Chiffrier!E4393,Sites_coordo!$A$2:$A$62,0),NA()))</f>
        <v>47.225200000000001</v>
      </c>
      <c r="I4393">
        <f>INDEX(Sites_coordo!$B$2:$B$62,IF(ISNUMBER(MATCH(Chiffrier!E4393,Sites_coordo!$A$2:$A$62,0)),MATCH(Chiffrier!E4393,Sites_coordo!$A$2:$A$62,0),NA()))</f>
        <v>-61.872799999999998</v>
      </c>
      <c r="J4393" t="s">
        <v>105</v>
      </c>
      <c r="K4393" t="s">
        <v>105</v>
      </c>
      <c r="L4393" s="4">
        <v>20087099</v>
      </c>
      <c r="M4393" t="s">
        <v>151</v>
      </c>
      <c r="N4393" s="4">
        <v>2</v>
      </c>
      <c r="O4393" s="4" t="s">
        <v>107</v>
      </c>
      <c r="P4393" s="4">
        <v>1</v>
      </c>
      <c r="Q4393" s="4" t="s">
        <v>4674</v>
      </c>
      <c r="R4393" s="4">
        <v>0</v>
      </c>
      <c r="S4393">
        <v>0</v>
      </c>
      <c r="T4393" s="4" t="s">
        <v>106</v>
      </c>
      <c r="U4393" s="4">
        <v>0</v>
      </c>
      <c r="V4393" s="4" t="s">
        <v>106</v>
      </c>
      <c r="W4393" s="4">
        <v>0</v>
      </c>
      <c r="X4393" s="4">
        <v>0</v>
      </c>
      <c r="Y4393" s="4">
        <v>0</v>
      </c>
      <c r="Z4393" s="4">
        <v>0</v>
      </c>
      <c r="AA4393" s="4">
        <v>0</v>
      </c>
      <c r="AB4393" s="4">
        <v>0</v>
      </c>
      <c r="AC4393" s="4">
        <v>0</v>
      </c>
      <c r="AD4393" s="4">
        <v>0</v>
      </c>
      <c r="AE4393" s="4">
        <v>0</v>
      </c>
      <c r="AF4393" s="4">
        <v>0</v>
      </c>
      <c r="AH4393" s="6">
        <v>44111</v>
      </c>
      <c r="AI4393" t="s">
        <v>106</v>
      </c>
      <c r="AJ4393" t="s">
        <v>106</v>
      </c>
      <c r="AK4393">
        <v>3110</v>
      </c>
      <c r="AL4393" s="3">
        <v>14.9</v>
      </c>
      <c r="AM4393" s="4" t="s">
        <v>4706</v>
      </c>
      <c r="AN4393" t="s">
        <v>106</v>
      </c>
      <c r="AO4393" t="s">
        <v>106</v>
      </c>
      <c r="AP4393" t="s">
        <v>106</v>
      </c>
      <c r="AQ4393" t="s">
        <v>106</v>
      </c>
      <c r="AR4393" t="s">
        <v>106</v>
      </c>
      <c r="AS4393" t="s">
        <v>106</v>
      </c>
      <c r="AT4393" t="s">
        <v>106</v>
      </c>
      <c r="AU4393" t="s">
        <v>108</v>
      </c>
      <c r="AV4393" t="s">
        <v>109</v>
      </c>
      <c r="AW4393" t="s">
        <v>110</v>
      </c>
      <c r="AY4393" s="4" t="s">
        <v>5074</v>
      </c>
    </row>
    <row r="4394" spans="1:51" x14ac:dyDescent="0.25">
      <c r="A4394">
        <v>2020</v>
      </c>
      <c r="B4394" s="24">
        <v>43990</v>
      </c>
      <c r="C4394" s="6">
        <v>44111</v>
      </c>
      <c r="D4394" t="str">
        <f>INDEX(parametres!$B$2:$B$57,IF(ISNUMBER(MATCH(Chiffrier!E4394,parametres!$C$2:$C$57,0)),MATCH(E4394,parametres!$C$2:$C$57,0),NA()))</f>
        <v>IM-12</v>
      </c>
      <c r="E4394" t="s">
        <v>23</v>
      </c>
      <c r="F4394" t="s">
        <v>112</v>
      </c>
      <c r="G4394" s="4">
        <f t="shared" si="96"/>
        <v>17.285714285714285</v>
      </c>
      <c r="H4394">
        <f>INDEX(Sites_coordo!$C$2:$C$62,IF(ISNUMBER(MATCH(Chiffrier!E4394,Sites_coordo!$A$2:$A$62,0)),MATCH(Chiffrier!E4394,Sites_coordo!$A$2:$A$62,0),NA()))</f>
        <v>47.225200000000001</v>
      </c>
      <c r="I4394">
        <f>INDEX(Sites_coordo!$B$2:$B$62,IF(ISNUMBER(MATCH(Chiffrier!E4394,Sites_coordo!$A$2:$A$62,0)),MATCH(Chiffrier!E4394,Sites_coordo!$A$2:$A$62,0),NA()))</f>
        <v>-61.872799999999998</v>
      </c>
      <c r="J4394" t="s">
        <v>105</v>
      </c>
      <c r="K4394" t="s">
        <v>105</v>
      </c>
      <c r="L4394" s="4">
        <v>20087099</v>
      </c>
      <c r="M4394" t="s">
        <v>151</v>
      </c>
      <c r="N4394" s="4">
        <v>3</v>
      </c>
      <c r="O4394" s="4" t="s">
        <v>121</v>
      </c>
      <c r="P4394" s="4">
        <v>1</v>
      </c>
      <c r="Q4394" s="4" t="s">
        <v>4637</v>
      </c>
      <c r="R4394" s="4">
        <v>0</v>
      </c>
      <c r="S4394">
        <v>1</v>
      </c>
      <c r="T4394" s="4" t="s">
        <v>106</v>
      </c>
      <c r="U4394" s="4">
        <v>0</v>
      </c>
      <c r="V4394" s="4" t="s">
        <v>106</v>
      </c>
      <c r="W4394" s="4">
        <v>0</v>
      </c>
      <c r="X4394" s="4">
        <v>0</v>
      </c>
      <c r="Y4394" s="4">
        <v>0</v>
      </c>
      <c r="Z4394" s="4">
        <v>0</v>
      </c>
      <c r="AA4394" s="4">
        <v>0</v>
      </c>
      <c r="AB4394" s="4">
        <v>0</v>
      </c>
      <c r="AC4394" s="4">
        <v>0</v>
      </c>
      <c r="AD4394" s="4">
        <v>0</v>
      </c>
      <c r="AE4394" s="4">
        <v>0</v>
      </c>
      <c r="AF4394" s="4">
        <v>0</v>
      </c>
      <c r="AH4394" s="6">
        <v>44111</v>
      </c>
      <c r="AI4394" t="s">
        <v>106</v>
      </c>
      <c r="AJ4394" t="s">
        <v>106</v>
      </c>
      <c r="AK4394">
        <v>3110</v>
      </c>
      <c r="AL4394" s="3">
        <v>14.9</v>
      </c>
      <c r="AM4394" s="4" t="s">
        <v>4706</v>
      </c>
      <c r="AN4394" t="s">
        <v>106</v>
      </c>
      <c r="AO4394" t="s">
        <v>106</v>
      </c>
      <c r="AP4394" t="s">
        <v>106</v>
      </c>
      <c r="AQ4394" t="s">
        <v>106</v>
      </c>
      <c r="AR4394" t="s">
        <v>106</v>
      </c>
      <c r="AS4394" t="s">
        <v>106</v>
      </c>
      <c r="AT4394" t="s">
        <v>106</v>
      </c>
      <c r="AU4394" t="s">
        <v>108</v>
      </c>
      <c r="AV4394" t="s">
        <v>109</v>
      </c>
      <c r="AW4394" t="s">
        <v>110</v>
      </c>
      <c r="AY4394" s="4" t="s">
        <v>5074</v>
      </c>
    </row>
    <row r="4395" spans="1:51" x14ac:dyDescent="0.25">
      <c r="A4395">
        <v>2020</v>
      </c>
      <c r="B4395" s="24">
        <v>43990</v>
      </c>
      <c r="C4395" s="6">
        <v>44111</v>
      </c>
      <c r="D4395" t="str">
        <f>INDEX(parametres!$B$2:$B$57,IF(ISNUMBER(MATCH(Chiffrier!E4395,parametres!$C$2:$C$57,0)),MATCH(E4395,parametres!$C$2:$C$57,0),NA()))</f>
        <v>IM-12</v>
      </c>
      <c r="E4395" t="s">
        <v>23</v>
      </c>
      <c r="F4395" t="s">
        <v>112</v>
      </c>
      <c r="G4395" s="4">
        <f t="shared" si="96"/>
        <v>17.285714285714285</v>
      </c>
      <c r="H4395">
        <f>INDEX(Sites_coordo!$C$2:$C$62,IF(ISNUMBER(MATCH(Chiffrier!E4395,Sites_coordo!$A$2:$A$62,0)),MATCH(Chiffrier!E4395,Sites_coordo!$A$2:$A$62,0),NA()))</f>
        <v>47.225200000000001</v>
      </c>
      <c r="I4395">
        <f>INDEX(Sites_coordo!$B$2:$B$62,IF(ISNUMBER(MATCH(Chiffrier!E4395,Sites_coordo!$A$2:$A$62,0)),MATCH(Chiffrier!E4395,Sites_coordo!$A$2:$A$62,0),NA()))</f>
        <v>-61.872799999999998</v>
      </c>
      <c r="J4395" t="s">
        <v>105</v>
      </c>
      <c r="K4395" t="s">
        <v>105</v>
      </c>
      <c r="L4395" s="4">
        <v>20087099</v>
      </c>
      <c r="M4395" t="s">
        <v>151</v>
      </c>
      <c r="N4395" s="4">
        <v>3</v>
      </c>
      <c r="O4395" s="4" t="s">
        <v>121</v>
      </c>
      <c r="P4395" s="4">
        <v>2</v>
      </c>
      <c r="Q4395" s="4" t="s">
        <v>4638</v>
      </c>
      <c r="R4395" s="4">
        <v>0</v>
      </c>
      <c r="S4395">
        <v>1</v>
      </c>
      <c r="T4395" s="4" t="s">
        <v>106</v>
      </c>
      <c r="U4395" s="4">
        <v>0</v>
      </c>
      <c r="V4395" s="4" t="s">
        <v>106</v>
      </c>
      <c r="W4395" s="4">
        <v>0</v>
      </c>
      <c r="X4395" s="4">
        <v>0</v>
      </c>
      <c r="Y4395" s="4">
        <v>0</v>
      </c>
      <c r="Z4395" s="4">
        <v>0</v>
      </c>
      <c r="AA4395" s="4">
        <v>0</v>
      </c>
      <c r="AB4395" s="4">
        <v>0</v>
      </c>
      <c r="AC4395" s="4">
        <v>0</v>
      </c>
      <c r="AD4395" s="4">
        <v>0</v>
      </c>
      <c r="AE4395" s="4">
        <v>0</v>
      </c>
      <c r="AF4395" s="4">
        <v>0</v>
      </c>
      <c r="AH4395" s="6">
        <v>44111</v>
      </c>
      <c r="AI4395" t="s">
        <v>106</v>
      </c>
      <c r="AJ4395" t="s">
        <v>106</v>
      </c>
      <c r="AK4395">
        <v>3110</v>
      </c>
      <c r="AL4395" s="3">
        <v>14.9</v>
      </c>
      <c r="AM4395" s="4" t="s">
        <v>4706</v>
      </c>
      <c r="AN4395" t="s">
        <v>106</v>
      </c>
      <c r="AO4395" t="s">
        <v>106</v>
      </c>
      <c r="AP4395" t="s">
        <v>106</v>
      </c>
      <c r="AQ4395" t="s">
        <v>106</v>
      </c>
      <c r="AR4395" t="s">
        <v>106</v>
      </c>
      <c r="AS4395" t="s">
        <v>106</v>
      </c>
      <c r="AT4395" t="s">
        <v>106</v>
      </c>
      <c r="AU4395" t="s">
        <v>108</v>
      </c>
      <c r="AV4395" t="s">
        <v>109</v>
      </c>
      <c r="AW4395" t="s">
        <v>110</v>
      </c>
      <c r="AY4395" s="4" t="s">
        <v>5074</v>
      </c>
    </row>
    <row r="4396" spans="1:51" x14ac:dyDescent="0.25">
      <c r="A4396">
        <v>2020</v>
      </c>
      <c r="B4396" s="24">
        <v>43990</v>
      </c>
      <c r="C4396" s="6">
        <v>44111</v>
      </c>
      <c r="D4396" t="str">
        <f>INDEX(parametres!$B$2:$B$57,IF(ISNUMBER(MATCH(Chiffrier!E4396,parametres!$C$2:$C$57,0)),MATCH(E4396,parametres!$C$2:$C$57,0),NA()))</f>
        <v>IM-12</v>
      </c>
      <c r="E4396" t="s">
        <v>23</v>
      </c>
      <c r="F4396" t="s">
        <v>112</v>
      </c>
      <c r="G4396" s="4">
        <f t="shared" si="96"/>
        <v>17.285714285714285</v>
      </c>
      <c r="H4396">
        <f>INDEX(Sites_coordo!$C$2:$C$62,IF(ISNUMBER(MATCH(Chiffrier!E4396,Sites_coordo!$A$2:$A$62,0)),MATCH(Chiffrier!E4396,Sites_coordo!$A$2:$A$62,0),NA()))</f>
        <v>47.225200000000001</v>
      </c>
      <c r="I4396">
        <f>INDEX(Sites_coordo!$B$2:$B$62,IF(ISNUMBER(MATCH(Chiffrier!E4396,Sites_coordo!$A$2:$A$62,0)),MATCH(Chiffrier!E4396,Sites_coordo!$A$2:$A$62,0),NA()))</f>
        <v>-61.872799999999998</v>
      </c>
      <c r="J4396" t="s">
        <v>105</v>
      </c>
      <c r="K4396" t="s">
        <v>105</v>
      </c>
      <c r="L4396" s="4">
        <v>20087099</v>
      </c>
      <c r="M4396" t="s">
        <v>151</v>
      </c>
      <c r="N4396" s="4">
        <v>3</v>
      </c>
      <c r="O4396" s="4" t="s">
        <v>121</v>
      </c>
      <c r="P4396" s="4">
        <v>3</v>
      </c>
      <c r="Q4396" s="4" t="s">
        <v>4639</v>
      </c>
      <c r="R4396" s="4">
        <v>0</v>
      </c>
      <c r="S4396">
        <v>1</v>
      </c>
      <c r="T4396" s="4" t="s">
        <v>106</v>
      </c>
      <c r="U4396" s="4">
        <v>0</v>
      </c>
      <c r="V4396" s="4" t="s">
        <v>106</v>
      </c>
      <c r="W4396" s="4">
        <v>0</v>
      </c>
      <c r="X4396" s="4">
        <v>0</v>
      </c>
      <c r="Y4396" s="4">
        <v>0</v>
      </c>
      <c r="Z4396" s="4">
        <v>0</v>
      </c>
      <c r="AA4396" s="4">
        <v>0</v>
      </c>
      <c r="AB4396" s="4">
        <v>0</v>
      </c>
      <c r="AC4396" s="4">
        <v>0</v>
      </c>
      <c r="AD4396" s="4">
        <v>0</v>
      </c>
      <c r="AE4396" s="4">
        <v>0</v>
      </c>
      <c r="AF4396" s="4">
        <v>0</v>
      </c>
      <c r="AH4396" s="6">
        <v>44111</v>
      </c>
      <c r="AI4396" t="s">
        <v>106</v>
      </c>
      <c r="AJ4396" t="s">
        <v>106</v>
      </c>
      <c r="AK4396">
        <v>3110</v>
      </c>
      <c r="AL4396" s="3">
        <v>14.9</v>
      </c>
      <c r="AM4396" s="4" t="s">
        <v>4706</v>
      </c>
      <c r="AN4396" t="s">
        <v>106</v>
      </c>
      <c r="AO4396" t="s">
        <v>106</v>
      </c>
      <c r="AP4396" t="s">
        <v>106</v>
      </c>
      <c r="AQ4396" t="s">
        <v>106</v>
      </c>
      <c r="AR4396" t="s">
        <v>106</v>
      </c>
      <c r="AS4396" t="s">
        <v>106</v>
      </c>
      <c r="AT4396" t="s">
        <v>106</v>
      </c>
      <c r="AU4396" t="s">
        <v>108</v>
      </c>
      <c r="AV4396" t="s">
        <v>109</v>
      </c>
      <c r="AW4396" t="s">
        <v>110</v>
      </c>
      <c r="AY4396" s="4" t="s">
        <v>5074</v>
      </c>
    </row>
    <row r="4397" spans="1:51" x14ac:dyDescent="0.25">
      <c r="A4397">
        <v>2020</v>
      </c>
      <c r="B4397" s="24">
        <v>43990</v>
      </c>
      <c r="C4397" s="6">
        <v>44111</v>
      </c>
      <c r="D4397" t="str">
        <f>INDEX(parametres!$B$2:$B$57,IF(ISNUMBER(MATCH(Chiffrier!E4397,parametres!$C$2:$C$57,0)),MATCH(E4397,parametres!$C$2:$C$57,0),NA()))</f>
        <v>IM-12</v>
      </c>
      <c r="E4397" t="s">
        <v>23</v>
      </c>
      <c r="F4397" t="s">
        <v>112</v>
      </c>
      <c r="G4397" s="4">
        <f t="shared" si="96"/>
        <v>17.285714285714285</v>
      </c>
      <c r="H4397">
        <f>INDEX(Sites_coordo!$C$2:$C$62,IF(ISNUMBER(MATCH(Chiffrier!E4397,Sites_coordo!$A$2:$A$62,0)),MATCH(Chiffrier!E4397,Sites_coordo!$A$2:$A$62,0),NA()))</f>
        <v>47.225200000000001</v>
      </c>
      <c r="I4397">
        <f>INDEX(Sites_coordo!$B$2:$B$62,IF(ISNUMBER(MATCH(Chiffrier!E4397,Sites_coordo!$A$2:$A$62,0)),MATCH(Chiffrier!E4397,Sites_coordo!$A$2:$A$62,0),NA()))</f>
        <v>-61.872799999999998</v>
      </c>
      <c r="J4397" t="s">
        <v>105</v>
      </c>
      <c r="K4397" t="s">
        <v>105</v>
      </c>
      <c r="L4397" s="4">
        <v>20087099</v>
      </c>
      <c r="M4397" t="s">
        <v>151</v>
      </c>
      <c r="N4397" s="4">
        <v>3</v>
      </c>
      <c r="O4397" s="4" t="s">
        <v>107</v>
      </c>
      <c r="P4397" s="4">
        <v>1</v>
      </c>
      <c r="Q4397" s="4" t="s">
        <v>4641</v>
      </c>
      <c r="R4397" s="4">
        <v>0</v>
      </c>
      <c r="S4397">
        <v>0</v>
      </c>
      <c r="T4397" s="4" t="s">
        <v>106</v>
      </c>
      <c r="U4397" s="4">
        <v>0</v>
      </c>
      <c r="V4397" s="4" t="s">
        <v>106</v>
      </c>
      <c r="W4397" s="4">
        <v>0</v>
      </c>
      <c r="X4397" s="4">
        <v>0</v>
      </c>
      <c r="Y4397" s="4">
        <v>0</v>
      </c>
      <c r="Z4397" s="4">
        <v>0</v>
      </c>
      <c r="AA4397" s="4">
        <v>0</v>
      </c>
      <c r="AB4397" s="4">
        <v>0</v>
      </c>
      <c r="AC4397" s="4">
        <v>0</v>
      </c>
      <c r="AD4397" s="4">
        <v>0</v>
      </c>
      <c r="AE4397" s="4">
        <v>0</v>
      </c>
      <c r="AF4397" s="4">
        <v>0</v>
      </c>
      <c r="AH4397" s="6">
        <v>44111</v>
      </c>
      <c r="AI4397" t="s">
        <v>106</v>
      </c>
      <c r="AJ4397" t="s">
        <v>106</v>
      </c>
      <c r="AK4397">
        <v>3110</v>
      </c>
      <c r="AL4397" s="3">
        <v>14.9</v>
      </c>
      <c r="AM4397" s="4" t="s">
        <v>4706</v>
      </c>
      <c r="AN4397" t="s">
        <v>106</v>
      </c>
      <c r="AO4397" t="s">
        <v>106</v>
      </c>
      <c r="AP4397" t="s">
        <v>106</v>
      </c>
      <c r="AQ4397" t="s">
        <v>106</v>
      </c>
      <c r="AR4397" t="s">
        <v>106</v>
      </c>
      <c r="AS4397" t="s">
        <v>106</v>
      </c>
      <c r="AT4397" t="s">
        <v>106</v>
      </c>
      <c r="AU4397" t="s">
        <v>108</v>
      </c>
      <c r="AV4397" t="s">
        <v>109</v>
      </c>
      <c r="AW4397" t="s">
        <v>110</v>
      </c>
      <c r="AY4397" s="4" t="s">
        <v>5074</v>
      </c>
    </row>
    <row r="4398" spans="1:51" x14ac:dyDescent="0.25">
      <c r="A4398">
        <v>2020</v>
      </c>
      <c r="B4398" s="24">
        <v>43990</v>
      </c>
      <c r="C4398" s="6">
        <v>44111</v>
      </c>
      <c r="D4398" t="str">
        <f>INDEX(parametres!$B$2:$B$57,IF(ISNUMBER(MATCH(Chiffrier!E4398,parametres!$C$2:$C$57,0)),MATCH(E4398,parametres!$C$2:$C$57,0),NA()))</f>
        <v>IM-12</v>
      </c>
      <c r="E4398" t="s">
        <v>23</v>
      </c>
      <c r="F4398" t="s">
        <v>112</v>
      </c>
      <c r="G4398" s="4">
        <f t="shared" si="96"/>
        <v>17.285714285714285</v>
      </c>
      <c r="H4398">
        <f>INDEX(Sites_coordo!$C$2:$C$62,IF(ISNUMBER(MATCH(Chiffrier!E4398,Sites_coordo!$A$2:$A$62,0)),MATCH(Chiffrier!E4398,Sites_coordo!$A$2:$A$62,0),NA()))</f>
        <v>47.225200000000001</v>
      </c>
      <c r="I4398">
        <f>INDEX(Sites_coordo!$B$2:$B$62,IF(ISNUMBER(MATCH(Chiffrier!E4398,Sites_coordo!$A$2:$A$62,0)),MATCH(Chiffrier!E4398,Sites_coordo!$A$2:$A$62,0),NA()))</f>
        <v>-61.872799999999998</v>
      </c>
      <c r="J4398" t="s">
        <v>105</v>
      </c>
      <c r="K4398" t="s">
        <v>105</v>
      </c>
      <c r="L4398" s="4">
        <v>20087099</v>
      </c>
      <c r="M4398" t="s">
        <v>151</v>
      </c>
      <c r="N4398" s="4">
        <v>4</v>
      </c>
      <c r="O4398" s="4" t="s">
        <v>121</v>
      </c>
      <c r="P4398" s="4">
        <v>1</v>
      </c>
      <c r="Q4398" s="4" t="s">
        <v>4678</v>
      </c>
      <c r="R4398" s="4">
        <v>0</v>
      </c>
      <c r="S4398">
        <v>1</v>
      </c>
      <c r="T4398" s="4" t="s">
        <v>106</v>
      </c>
      <c r="U4398" s="4">
        <v>0</v>
      </c>
      <c r="V4398" s="4" t="s">
        <v>106</v>
      </c>
      <c r="W4398" s="4">
        <v>0</v>
      </c>
      <c r="X4398" s="4">
        <v>0</v>
      </c>
      <c r="Y4398" s="4">
        <v>0</v>
      </c>
      <c r="Z4398" s="4">
        <v>0</v>
      </c>
      <c r="AA4398" s="4">
        <v>0</v>
      </c>
      <c r="AB4398" s="4">
        <v>0</v>
      </c>
      <c r="AC4398" s="4">
        <v>0</v>
      </c>
      <c r="AD4398" s="4">
        <v>0</v>
      </c>
      <c r="AE4398" s="4">
        <v>0</v>
      </c>
      <c r="AF4398" s="4">
        <v>0</v>
      </c>
      <c r="AH4398" s="6">
        <v>44111</v>
      </c>
      <c r="AI4398" t="s">
        <v>106</v>
      </c>
      <c r="AJ4398" t="s">
        <v>106</v>
      </c>
      <c r="AK4398">
        <v>3110</v>
      </c>
      <c r="AL4398" s="3">
        <v>14.9</v>
      </c>
      <c r="AM4398" s="4" t="s">
        <v>4706</v>
      </c>
      <c r="AN4398" t="s">
        <v>106</v>
      </c>
      <c r="AO4398" t="s">
        <v>106</v>
      </c>
      <c r="AP4398" t="s">
        <v>106</v>
      </c>
      <c r="AQ4398" t="s">
        <v>106</v>
      </c>
      <c r="AR4398" t="s">
        <v>106</v>
      </c>
      <c r="AS4398" t="s">
        <v>106</v>
      </c>
      <c r="AT4398" t="s">
        <v>106</v>
      </c>
      <c r="AU4398" t="s">
        <v>108</v>
      </c>
      <c r="AV4398" t="s">
        <v>109</v>
      </c>
      <c r="AW4398" t="s">
        <v>110</v>
      </c>
      <c r="AY4398" s="4" t="s">
        <v>5074</v>
      </c>
    </row>
    <row r="4399" spans="1:51" x14ac:dyDescent="0.25">
      <c r="A4399">
        <v>2020</v>
      </c>
      <c r="B4399" s="24">
        <v>43990</v>
      </c>
      <c r="C4399" s="6">
        <v>44111</v>
      </c>
      <c r="D4399" t="str">
        <f>INDEX(parametres!$B$2:$B$57,IF(ISNUMBER(MATCH(Chiffrier!E4399,parametres!$C$2:$C$57,0)),MATCH(E4399,parametres!$C$2:$C$57,0),NA()))</f>
        <v>IM-12</v>
      </c>
      <c r="E4399" t="s">
        <v>23</v>
      </c>
      <c r="F4399" t="s">
        <v>112</v>
      </c>
      <c r="G4399" s="4">
        <f t="shared" si="96"/>
        <v>17.285714285714285</v>
      </c>
      <c r="H4399">
        <f>INDEX(Sites_coordo!$C$2:$C$62,IF(ISNUMBER(MATCH(Chiffrier!E4399,Sites_coordo!$A$2:$A$62,0)),MATCH(Chiffrier!E4399,Sites_coordo!$A$2:$A$62,0),NA()))</f>
        <v>47.225200000000001</v>
      </c>
      <c r="I4399">
        <f>INDEX(Sites_coordo!$B$2:$B$62,IF(ISNUMBER(MATCH(Chiffrier!E4399,Sites_coordo!$A$2:$A$62,0)),MATCH(Chiffrier!E4399,Sites_coordo!$A$2:$A$62,0),NA()))</f>
        <v>-61.872799999999998</v>
      </c>
      <c r="J4399" t="s">
        <v>105</v>
      </c>
      <c r="K4399" t="s">
        <v>105</v>
      </c>
      <c r="L4399" s="4">
        <v>20087099</v>
      </c>
      <c r="M4399" t="s">
        <v>151</v>
      </c>
      <c r="N4399" s="4">
        <v>4</v>
      </c>
      <c r="O4399" s="4" t="s">
        <v>121</v>
      </c>
      <c r="P4399" s="4">
        <v>2</v>
      </c>
      <c r="Q4399" s="4" t="s">
        <v>4679</v>
      </c>
      <c r="R4399" s="4">
        <v>0</v>
      </c>
      <c r="S4399">
        <v>1</v>
      </c>
      <c r="T4399" s="4" t="s">
        <v>106</v>
      </c>
      <c r="U4399" s="4">
        <v>0</v>
      </c>
      <c r="V4399" s="4" t="s">
        <v>106</v>
      </c>
      <c r="W4399" s="4">
        <v>0</v>
      </c>
      <c r="X4399" s="4">
        <v>0</v>
      </c>
      <c r="Y4399" s="4">
        <v>0</v>
      </c>
      <c r="Z4399" s="4">
        <v>0</v>
      </c>
      <c r="AA4399" s="4">
        <v>0</v>
      </c>
      <c r="AB4399" s="4">
        <v>0</v>
      </c>
      <c r="AC4399" s="4">
        <v>0</v>
      </c>
      <c r="AD4399" s="4">
        <v>0</v>
      </c>
      <c r="AE4399" s="4">
        <v>0</v>
      </c>
      <c r="AF4399" s="4">
        <v>0</v>
      </c>
      <c r="AH4399" s="6">
        <v>44111</v>
      </c>
      <c r="AI4399" t="s">
        <v>106</v>
      </c>
      <c r="AJ4399" t="s">
        <v>106</v>
      </c>
      <c r="AK4399">
        <v>3110</v>
      </c>
      <c r="AL4399" s="3">
        <v>14.9</v>
      </c>
      <c r="AM4399" s="4" t="s">
        <v>4706</v>
      </c>
      <c r="AN4399" t="s">
        <v>106</v>
      </c>
      <c r="AO4399" t="s">
        <v>106</v>
      </c>
      <c r="AP4399" t="s">
        <v>106</v>
      </c>
      <c r="AQ4399" t="s">
        <v>106</v>
      </c>
      <c r="AR4399" t="s">
        <v>106</v>
      </c>
      <c r="AS4399" t="s">
        <v>106</v>
      </c>
      <c r="AT4399" t="s">
        <v>106</v>
      </c>
      <c r="AU4399" t="s">
        <v>108</v>
      </c>
      <c r="AV4399" t="s">
        <v>109</v>
      </c>
      <c r="AW4399" t="s">
        <v>110</v>
      </c>
      <c r="AY4399" s="4" t="s">
        <v>5074</v>
      </c>
    </row>
    <row r="4400" spans="1:51" x14ac:dyDescent="0.25">
      <c r="A4400">
        <v>2020</v>
      </c>
      <c r="B4400" s="24">
        <v>43990</v>
      </c>
      <c r="C4400" s="6">
        <v>44111</v>
      </c>
      <c r="D4400" t="str">
        <f>INDEX(parametres!$B$2:$B$57,IF(ISNUMBER(MATCH(Chiffrier!E4400,parametres!$C$2:$C$57,0)),MATCH(E4400,parametres!$C$2:$C$57,0),NA()))</f>
        <v>IM-12</v>
      </c>
      <c r="E4400" t="s">
        <v>23</v>
      </c>
      <c r="F4400" t="s">
        <v>112</v>
      </c>
      <c r="G4400" s="4">
        <f t="shared" si="96"/>
        <v>17.285714285714285</v>
      </c>
      <c r="H4400">
        <f>INDEX(Sites_coordo!$C$2:$C$62,IF(ISNUMBER(MATCH(Chiffrier!E4400,Sites_coordo!$A$2:$A$62,0)),MATCH(Chiffrier!E4400,Sites_coordo!$A$2:$A$62,0),NA()))</f>
        <v>47.225200000000001</v>
      </c>
      <c r="I4400">
        <f>INDEX(Sites_coordo!$B$2:$B$62,IF(ISNUMBER(MATCH(Chiffrier!E4400,Sites_coordo!$A$2:$A$62,0)),MATCH(Chiffrier!E4400,Sites_coordo!$A$2:$A$62,0),NA()))</f>
        <v>-61.872799999999998</v>
      </c>
      <c r="J4400" t="s">
        <v>105</v>
      </c>
      <c r="K4400" t="s">
        <v>105</v>
      </c>
      <c r="L4400" s="4">
        <v>20087099</v>
      </c>
      <c r="M4400" t="s">
        <v>151</v>
      </c>
      <c r="N4400" s="4">
        <v>4</v>
      </c>
      <c r="O4400" s="4" t="s">
        <v>121</v>
      </c>
      <c r="P4400" s="4">
        <v>3</v>
      </c>
      <c r="Q4400" s="4" t="s">
        <v>4680</v>
      </c>
      <c r="R4400" s="4">
        <v>0</v>
      </c>
      <c r="S4400">
        <v>1</v>
      </c>
      <c r="T4400" s="4" t="s">
        <v>106</v>
      </c>
      <c r="U4400" s="4">
        <v>0</v>
      </c>
      <c r="V4400" s="4" t="s">
        <v>106</v>
      </c>
      <c r="W4400" s="4">
        <v>0</v>
      </c>
      <c r="X4400" s="4">
        <v>0</v>
      </c>
      <c r="Y4400" s="4">
        <v>0</v>
      </c>
      <c r="Z4400" s="4">
        <v>0</v>
      </c>
      <c r="AA4400" s="4">
        <v>0</v>
      </c>
      <c r="AB4400" s="4">
        <v>0</v>
      </c>
      <c r="AC4400" s="4">
        <v>0</v>
      </c>
      <c r="AD4400" s="4">
        <v>0</v>
      </c>
      <c r="AE4400" s="4">
        <v>0</v>
      </c>
      <c r="AF4400" s="4">
        <v>0</v>
      </c>
      <c r="AH4400" s="6">
        <v>44111</v>
      </c>
      <c r="AI4400" t="s">
        <v>106</v>
      </c>
      <c r="AJ4400" t="s">
        <v>106</v>
      </c>
      <c r="AK4400">
        <v>3110</v>
      </c>
      <c r="AL4400" s="3">
        <v>14.9</v>
      </c>
      <c r="AM4400" s="4" t="s">
        <v>4706</v>
      </c>
      <c r="AN4400" t="s">
        <v>106</v>
      </c>
      <c r="AO4400" t="s">
        <v>106</v>
      </c>
      <c r="AP4400" t="s">
        <v>106</v>
      </c>
      <c r="AQ4400" t="s">
        <v>106</v>
      </c>
      <c r="AR4400" t="s">
        <v>106</v>
      </c>
      <c r="AS4400" t="s">
        <v>106</v>
      </c>
      <c r="AT4400" t="s">
        <v>106</v>
      </c>
      <c r="AU4400" t="s">
        <v>108</v>
      </c>
      <c r="AV4400" t="s">
        <v>109</v>
      </c>
      <c r="AW4400" t="s">
        <v>110</v>
      </c>
      <c r="AY4400" s="4" t="s">
        <v>5074</v>
      </c>
    </row>
    <row r="4401" spans="1:51" x14ac:dyDescent="0.25">
      <c r="A4401">
        <v>2020</v>
      </c>
      <c r="B4401" s="24">
        <v>43990</v>
      </c>
      <c r="C4401" s="6">
        <v>44111</v>
      </c>
      <c r="D4401" t="str">
        <f>INDEX(parametres!$B$2:$B$57,IF(ISNUMBER(MATCH(Chiffrier!E4401,parametres!$C$2:$C$57,0)),MATCH(E4401,parametres!$C$2:$C$57,0),NA()))</f>
        <v>IM-12</v>
      </c>
      <c r="E4401" t="s">
        <v>23</v>
      </c>
      <c r="F4401" t="s">
        <v>112</v>
      </c>
      <c r="G4401" s="4">
        <f t="shared" si="96"/>
        <v>17.285714285714285</v>
      </c>
      <c r="H4401">
        <f>INDEX(Sites_coordo!$C$2:$C$62,IF(ISNUMBER(MATCH(Chiffrier!E4401,Sites_coordo!$A$2:$A$62,0)),MATCH(Chiffrier!E4401,Sites_coordo!$A$2:$A$62,0),NA()))</f>
        <v>47.225200000000001</v>
      </c>
      <c r="I4401">
        <f>INDEX(Sites_coordo!$B$2:$B$62,IF(ISNUMBER(MATCH(Chiffrier!E4401,Sites_coordo!$A$2:$A$62,0)),MATCH(Chiffrier!E4401,Sites_coordo!$A$2:$A$62,0),NA()))</f>
        <v>-61.872799999999998</v>
      </c>
      <c r="J4401" t="s">
        <v>105</v>
      </c>
      <c r="K4401" t="s">
        <v>105</v>
      </c>
      <c r="L4401" s="4">
        <v>20087099</v>
      </c>
      <c r="M4401" t="s">
        <v>151</v>
      </c>
      <c r="N4401" s="4">
        <v>4</v>
      </c>
      <c r="O4401" s="4" t="s">
        <v>107</v>
      </c>
      <c r="P4401" s="4">
        <v>1</v>
      </c>
      <c r="Q4401" s="4" t="s">
        <v>4687</v>
      </c>
      <c r="R4401" s="4">
        <v>0</v>
      </c>
      <c r="S4401">
        <v>1</v>
      </c>
      <c r="T4401" s="4" t="s">
        <v>106</v>
      </c>
      <c r="U4401" s="4">
        <v>0</v>
      </c>
      <c r="V4401" s="4" t="s">
        <v>106</v>
      </c>
      <c r="W4401" s="4">
        <v>0</v>
      </c>
      <c r="X4401" s="4">
        <v>0</v>
      </c>
      <c r="Y4401" s="4">
        <v>0</v>
      </c>
      <c r="Z4401" s="4">
        <v>0</v>
      </c>
      <c r="AA4401" s="4">
        <v>0</v>
      </c>
      <c r="AB4401" s="4">
        <v>0</v>
      </c>
      <c r="AC4401" s="4">
        <v>0</v>
      </c>
      <c r="AD4401" s="4">
        <v>0</v>
      </c>
      <c r="AE4401" s="4">
        <v>0</v>
      </c>
      <c r="AF4401" s="4">
        <v>0</v>
      </c>
      <c r="AH4401" s="6">
        <v>44111</v>
      </c>
      <c r="AI4401" t="s">
        <v>106</v>
      </c>
      <c r="AJ4401" t="s">
        <v>106</v>
      </c>
      <c r="AK4401">
        <v>3110</v>
      </c>
      <c r="AL4401" s="3">
        <v>14.9</v>
      </c>
      <c r="AM4401" s="4" t="s">
        <v>4706</v>
      </c>
      <c r="AN4401" t="s">
        <v>106</v>
      </c>
      <c r="AO4401" t="s">
        <v>106</v>
      </c>
      <c r="AP4401" t="s">
        <v>106</v>
      </c>
      <c r="AQ4401" t="s">
        <v>106</v>
      </c>
      <c r="AR4401" t="s">
        <v>106</v>
      </c>
      <c r="AS4401" t="s">
        <v>106</v>
      </c>
      <c r="AT4401" t="s">
        <v>106</v>
      </c>
      <c r="AU4401" t="s">
        <v>108</v>
      </c>
      <c r="AV4401" t="s">
        <v>109</v>
      </c>
      <c r="AW4401" t="s">
        <v>110</v>
      </c>
      <c r="AY4401" s="4" t="s">
        <v>5074</v>
      </c>
    </row>
    <row r="4402" spans="1:51" x14ac:dyDescent="0.25">
      <c r="A4402">
        <v>2020</v>
      </c>
      <c r="B4402" s="24">
        <v>43990</v>
      </c>
      <c r="C4402" s="6">
        <v>44111</v>
      </c>
      <c r="D4402" t="str">
        <f>INDEX(parametres!$B$2:$B$57,IF(ISNUMBER(MATCH(Chiffrier!E4402,parametres!$C$2:$C$57,0)),MATCH(E4402,parametres!$C$2:$C$57,0),NA()))</f>
        <v>IM-12</v>
      </c>
      <c r="E4402" t="s">
        <v>23</v>
      </c>
      <c r="F4402" t="s">
        <v>112</v>
      </c>
      <c r="G4402" s="4">
        <f t="shared" si="96"/>
        <v>17.285714285714285</v>
      </c>
      <c r="H4402">
        <f>INDEX(Sites_coordo!$C$2:$C$62,IF(ISNUMBER(MATCH(Chiffrier!E4402,Sites_coordo!$A$2:$A$62,0)),MATCH(Chiffrier!E4402,Sites_coordo!$A$2:$A$62,0),NA()))</f>
        <v>47.225200000000001</v>
      </c>
      <c r="I4402">
        <f>INDEX(Sites_coordo!$B$2:$B$62,IF(ISNUMBER(MATCH(Chiffrier!E4402,Sites_coordo!$A$2:$A$62,0)),MATCH(Chiffrier!E4402,Sites_coordo!$A$2:$A$62,0),NA()))</f>
        <v>-61.872799999999998</v>
      </c>
      <c r="J4402" t="s">
        <v>105</v>
      </c>
      <c r="K4402" t="s">
        <v>105</v>
      </c>
      <c r="L4402" s="4">
        <v>20087099</v>
      </c>
      <c r="M4402" t="s">
        <v>151</v>
      </c>
      <c r="N4402" s="4">
        <v>5</v>
      </c>
      <c r="O4402" s="4" t="s">
        <v>121</v>
      </c>
      <c r="P4402" s="4">
        <v>1</v>
      </c>
      <c r="Q4402" s="4" t="s">
        <v>4681</v>
      </c>
      <c r="R4402" s="4" t="s">
        <v>106</v>
      </c>
      <c r="S4402" s="4" t="s">
        <v>106</v>
      </c>
      <c r="T4402" s="4" t="s">
        <v>106</v>
      </c>
      <c r="U4402" s="4" t="s">
        <v>106</v>
      </c>
      <c r="V4402" s="4" t="s">
        <v>106</v>
      </c>
      <c r="W4402" s="4" t="s">
        <v>106</v>
      </c>
      <c r="X4402" s="4" t="s">
        <v>106</v>
      </c>
      <c r="Y4402" s="4" t="s">
        <v>106</v>
      </c>
      <c r="Z4402" s="4" t="s">
        <v>106</v>
      </c>
      <c r="AA4402" s="4" t="s">
        <v>106</v>
      </c>
      <c r="AB4402" s="4" t="s">
        <v>106</v>
      </c>
      <c r="AC4402" s="4" t="s">
        <v>106</v>
      </c>
      <c r="AD4402" s="4" t="s">
        <v>106</v>
      </c>
      <c r="AE4402" s="4" t="s">
        <v>106</v>
      </c>
      <c r="AF4402" s="4" t="s">
        <v>106</v>
      </c>
      <c r="AH4402" s="6">
        <v>44111</v>
      </c>
      <c r="AI4402" t="s">
        <v>106</v>
      </c>
      <c r="AJ4402" t="s">
        <v>106</v>
      </c>
      <c r="AK4402">
        <v>3110</v>
      </c>
      <c r="AL4402" s="3">
        <v>14.9</v>
      </c>
      <c r="AM4402" s="4" t="s">
        <v>4706</v>
      </c>
      <c r="AN4402" t="s">
        <v>106</v>
      </c>
      <c r="AO4402" t="s">
        <v>106</v>
      </c>
      <c r="AP4402" t="s">
        <v>106</v>
      </c>
      <c r="AQ4402" t="s">
        <v>106</v>
      </c>
      <c r="AR4402" t="s">
        <v>106</v>
      </c>
      <c r="AS4402" t="s">
        <v>106</v>
      </c>
      <c r="AT4402" t="s">
        <v>106</v>
      </c>
      <c r="AU4402" t="s">
        <v>108</v>
      </c>
      <c r="AV4402" t="s">
        <v>109</v>
      </c>
      <c r="AW4402" t="s">
        <v>110</v>
      </c>
      <c r="AY4402" s="4" t="s">
        <v>5075</v>
      </c>
    </row>
    <row r="4403" spans="1:51" x14ac:dyDescent="0.25">
      <c r="A4403">
        <v>2020</v>
      </c>
      <c r="B4403" s="24">
        <v>43990</v>
      </c>
      <c r="C4403" s="6">
        <v>44111</v>
      </c>
      <c r="D4403" t="str">
        <f>INDEX(parametres!$B$2:$B$57,IF(ISNUMBER(MATCH(Chiffrier!E4403,parametres!$C$2:$C$57,0)),MATCH(E4403,parametres!$C$2:$C$57,0),NA()))</f>
        <v>IM-12</v>
      </c>
      <c r="E4403" t="s">
        <v>23</v>
      </c>
      <c r="F4403" t="s">
        <v>112</v>
      </c>
      <c r="G4403" s="4">
        <f t="shared" si="96"/>
        <v>17.285714285714285</v>
      </c>
      <c r="H4403">
        <f>INDEX(Sites_coordo!$C$2:$C$62,IF(ISNUMBER(MATCH(Chiffrier!E4403,Sites_coordo!$A$2:$A$62,0)),MATCH(Chiffrier!E4403,Sites_coordo!$A$2:$A$62,0),NA()))</f>
        <v>47.225200000000001</v>
      </c>
      <c r="I4403">
        <f>INDEX(Sites_coordo!$B$2:$B$62,IF(ISNUMBER(MATCH(Chiffrier!E4403,Sites_coordo!$A$2:$A$62,0)),MATCH(Chiffrier!E4403,Sites_coordo!$A$2:$A$62,0),NA()))</f>
        <v>-61.872799999999998</v>
      </c>
      <c r="J4403" t="s">
        <v>105</v>
      </c>
      <c r="K4403" t="s">
        <v>105</v>
      </c>
      <c r="L4403" s="4">
        <v>20087099</v>
      </c>
      <c r="M4403" t="s">
        <v>151</v>
      </c>
      <c r="N4403" s="4">
        <v>5</v>
      </c>
      <c r="O4403" s="4" t="s">
        <v>121</v>
      </c>
      <c r="P4403" s="4">
        <v>2</v>
      </c>
      <c r="Q4403" s="4" t="s">
        <v>4682</v>
      </c>
      <c r="R4403" s="4" t="s">
        <v>106</v>
      </c>
      <c r="S4403" s="4" t="s">
        <v>106</v>
      </c>
      <c r="T4403" s="4" t="s">
        <v>106</v>
      </c>
      <c r="U4403" s="4" t="s">
        <v>106</v>
      </c>
      <c r="V4403" s="4" t="s">
        <v>106</v>
      </c>
      <c r="W4403" s="4" t="s">
        <v>106</v>
      </c>
      <c r="X4403" s="4" t="s">
        <v>106</v>
      </c>
      <c r="Y4403" s="4" t="s">
        <v>106</v>
      </c>
      <c r="Z4403" s="4" t="s">
        <v>106</v>
      </c>
      <c r="AA4403" s="4" t="s">
        <v>106</v>
      </c>
      <c r="AB4403" s="4" t="s">
        <v>106</v>
      </c>
      <c r="AC4403" s="4" t="s">
        <v>106</v>
      </c>
      <c r="AD4403" s="4" t="s">
        <v>106</v>
      </c>
      <c r="AE4403" s="4" t="s">
        <v>106</v>
      </c>
      <c r="AF4403" s="4" t="s">
        <v>106</v>
      </c>
      <c r="AH4403" s="6">
        <v>44111</v>
      </c>
      <c r="AI4403" t="s">
        <v>106</v>
      </c>
      <c r="AJ4403" t="s">
        <v>106</v>
      </c>
      <c r="AK4403">
        <v>3110</v>
      </c>
      <c r="AL4403" s="3">
        <v>14.9</v>
      </c>
      <c r="AM4403" s="4" t="s">
        <v>4706</v>
      </c>
      <c r="AN4403" t="s">
        <v>106</v>
      </c>
      <c r="AO4403" t="s">
        <v>106</v>
      </c>
      <c r="AP4403" t="s">
        <v>106</v>
      </c>
      <c r="AQ4403" t="s">
        <v>106</v>
      </c>
      <c r="AR4403" t="s">
        <v>106</v>
      </c>
      <c r="AS4403" t="s">
        <v>106</v>
      </c>
      <c r="AT4403" t="s">
        <v>106</v>
      </c>
      <c r="AU4403" t="s">
        <v>108</v>
      </c>
      <c r="AV4403" t="s">
        <v>109</v>
      </c>
      <c r="AW4403" t="s">
        <v>110</v>
      </c>
      <c r="AY4403" s="4" t="s">
        <v>5075</v>
      </c>
    </row>
    <row r="4404" spans="1:51" x14ac:dyDescent="0.25">
      <c r="A4404">
        <v>2020</v>
      </c>
      <c r="B4404" s="24">
        <v>43990</v>
      </c>
      <c r="C4404" s="6">
        <v>44111</v>
      </c>
      <c r="D4404" t="str">
        <f>INDEX(parametres!$B$2:$B$57,IF(ISNUMBER(MATCH(Chiffrier!E4404,parametres!$C$2:$C$57,0)),MATCH(E4404,parametres!$C$2:$C$57,0),NA()))</f>
        <v>IM-12</v>
      </c>
      <c r="E4404" t="s">
        <v>23</v>
      </c>
      <c r="F4404" t="s">
        <v>112</v>
      </c>
      <c r="G4404" s="4">
        <f t="shared" si="96"/>
        <v>17.285714285714285</v>
      </c>
      <c r="H4404">
        <f>INDEX(Sites_coordo!$C$2:$C$62,IF(ISNUMBER(MATCH(Chiffrier!E4404,Sites_coordo!$A$2:$A$62,0)),MATCH(Chiffrier!E4404,Sites_coordo!$A$2:$A$62,0),NA()))</f>
        <v>47.225200000000001</v>
      </c>
      <c r="I4404">
        <f>INDEX(Sites_coordo!$B$2:$B$62,IF(ISNUMBER(MATCH(Chiffrier!E4404,Sites_coordo!$A$2:$A$62,0)),MATCH(Chiffrier!E4404,Sites_coordo!$A$2:$A$62,0),NA()))</f>
        <v>-61.872799999999998</v>
      </c>
      <c r="J4404" t="s">
        <v>105</v>
      </c>
      <c r="K4404" t="s">
        <v>105</v>
      </c>
      <c r="L4404" s="4">
        <v>20087099</v>
      </c>
      <c r="M4404" t="s">
        <v>151</v>
      </c>
      <c r="N4404" s="4">
        <v>5</v>
      </c>
      <c r="O4404" s="4" t="s">
        <v>121</v>
      </c>
      <c r="P4404" s="4">
        <v>3</v>
      </c>
      <c r="Q4404" s="4" t="s">
        <v>4683</v>
      </c>
      <c r="R4404" s="4" t="s">
        <v>106</v>
      </c>
      <c r="S4404" s="4" t="s">
        <v>106</v>
      </c>
      <c r="T4404" s="4" t="s">
        <v>106</v>
      </c>
      <c r="U4404" s="4" t="s">
        <v>106</v>
      </c>
      <c r="V4404" s="4" t="s">
        <v>106</v>
      </c>
      <c r="W4404" s="4" t="s">
        <v>106</v>
      </c>
      <c r="X4404" s="4" t="s">
        <v>106</v>
      </c>
      <c r="Y4404" s="4" t="s">
        <v>106</v>
      </c>
      <c r="Z4404" s="4" t="s">
        <v>106</v>
      </c>
      <c r="AA4404" s="4" t="s">
        <v>106</v>
      </c>
      <c r="AB4404" s="4" t="s">
        <v>106</v>
      </c>
      <c r="AC4404" s="4" t="s">
        <v>106</v>
      </c>
      <c r="AD4404" s="4" t="s">
        <v>106</v>
      </c>
      <c r="AE4404" s="4" t="s">
        <v>106</v>
      </c>
      <c r="AF4404" s="4" t="s">
        <v>106</v>
      </c>
      <c r="AH4404" s="6">
        <v>44111</v>
      </c>
      <c r="AI4404" t="s">
        <v>106</v>
      </c>
      <c r="AJ4404" t="s">
        <v>106</v>
      </c>
      <c r="AK4404">
        <v>3110</v>
      </c>
      <c r="AL4404" s="3">
        <v>14.9</v>
      </c>
      <c r="AM4404" s="4" t="s">
        <v>4706</v>
      </c>
      <c r="AN4404" t="s">
        <v>106</v>
      </c>
      <c r="AO4404" t="s">
        <v>106</v>
      </c>
      <c r="AP4404" t="s">
        <v>106</v>
      </c>
      <c r="AQ4404" t="s">
        <v>106</v>
      </c>
      <c r="AR4404" t="s">
        <v>106</v>
      </c>
      <c r="AS4404" t="s">
        <v>106</v>
      </c>
      <c r="AT4404" t="s">
        <v>106</v>
      </c>
      <c r="AU4404" t="s">
        <v>108</v>
      </c>
      <c r="AV4404" t="s">
        <v>109</v>
      </c>
      <c r="AW4404" t="s">
        <v>110</v>
      </c>
      <c r="AY4404" s="4" t="s">
        <v>5075</v>
      </c>
    </row>
    <row r="4405" spans="1:51" x14ac:dyDescent="0.25">
      <c r="A4405">
        <v>2020</v>
      </c>
      <c r="B4405" s="24">
        <v>43990</v>
      </c>
      <c r="C4405" s="6">
        <v>44111</v>
      </c>
      <c r="D4405" t="str">
        <f>INDEX(parametres!$B$2:$B$57,IF(ISNUMBER(MATCH(Chiffrier!E4405,parametres!$C$2:$C$57,0)),MATCH(E4405,parametres!$C$2:$C$57,0),NA()))</f>
        <v>IM-12</v>
      </c>
      <c r="E4405" t="s">
        <v>23</v>
      </c>
      <c r="F4405" t="s">
        <v>112</v>
      </c>
      <c r="G4405" s="4">
        <f t="shared" si="96"/>
        <v>17.285714285714285</v>
      </c>
      <c r="H4405">
        <f>INDEX(Sites_coordo!$C$2:$C$62,IF(ISNUMBER(MATCH(Chiffrier!E4405,Sites_coordo!$A$2:$A$62,0)),MATCH(Chiffrier!E4405,Sites_coordo!$A$2:$A$62,0),NA()))</f>
        <v>47.225200000000001</v>
      </c>
      <c r="I4405">
        <f>INDEX(Sites_coordo!$B$2:$B$62,IF(ISNUMBER(MATCH(Chiffrier!E4405,Sites_coordo!$A$2:$A$62,0)),MATCH(Chiffrier!E4405,Sites_coordo!$A$2:$A$62,0),NA()))</f>
        <v>-61.872799999999998</v>
      </c>
      <c r="J4405" t="s">
        <v>105</v>
      </c>
      <c r="K4405" t="s">
        <v>105</v>
      </c>
      <c r="L4405" s="4">
        <v>20087099</v>
      </c>
      <c r="M4405" t="s">
        <v>151</v>
      </c>
      <c r="N4405" s="4">
        <v>5</v>
      </c>
      <c r="O4405" s="4" t="s">
        <v>107</v>
      </c>
      <c r="P4405" s="4">
        <v>1</v>
      </c>
      <c r="Q4405" s="4" t="s">
        <v>4688</v>
      </c>
      <c r="R4405" s="4" t="s">
        <v>106</v>
      </c>
      <c r="S4405" s="4" t="s">
        <v>106</v>
      </c>
      <c r="T4405" s="4" t="s">
        <v>106</v>
      </c>
      <c r="U4405" s="4" t="s">
        <v>106</v>
      </c>
      <c r="V4405" s="4" t="s">
        <v>106</v>
      </c>
      <c r="W4405" s="4" t="s">
        <v>106</v>
      </c>
      <c r="X4405" s="4" t="s">
        <v>106</v>
      </c>
      <c r="Y4405" s="4" t="s">
        <v>106</v>
      </c>
      <c r="Z4405" s="4" t="s">
        <v>106</v>
      </c>
      <c r="AA4405" s="4" t="s">
        <v>106</v>
      </c>
      <c r="AB4405" s="4" t="s">
        <v>106</v>
      </c>
      <c r="AC4405" s="4" t="s">
        <v>106</v>
      </c>
      <c r="AD4405" s="4" t="s">
        <v>106</v>
      </c>
      <c r="AE4405" s="4" t="s">
        <v>106</v>
      </c>
      <c r="AF4405" s="4" t="s">
        <v>106</v>
      </c>
      <c r="AH4405" s="6">
        <v>44111</v>
      </c>
      <c r="AI4405" t="s">
        <v>106</v>
      </c>
      <c r="AJ4405" t="s">
        <v>106</v>
      </c>
      <c r="AK4405">
        <v>3110</v>
      </c>
      <c r="AL4405" s="3">
        <v>14.9</v>
      </c>
      <c r="AM4405" s="4" t="s">
        <v>4706</v>
      </c>
      <c r="AN4405" t="s">
        <v>106</v>
      </c>
      <c r="AO4405" t="s">
        <v>106</v>
      </c>
      <c r="AP4405" t="s">
        <v>106</v>
      </c>
      <c r="AQ4405" t="s">
        <v>106</v>
      </c>
      <c r="AR4405" t="s">
        <v>106</v>
      </c>
      <c r="AS4405" t="s">
        <v>106</v>
      </c>
      <c r="AT4405" t="s">
        <v>106</v>
      </c>
      <c r="AU4405" t="s">
        <v>108</v>
      </c>
      <c r="AV4405" t="s">
        <v>109</v>
      </c>
      <c r="AW4405" t="s">
        <v>110</v>
      </c>
      <c r="AY4405" s="4" t="s">
        <v>5075</v>
      </c>
    </row>
    <row r="4406" spans="1:51" x14ac:dyDescent="0.25">
      <c r="A4406">
        <v>2020</v>
      </c>
      <c r="B4406" s="24">
        <v>43990</v>
      </c>
      <c r="C4406" s="6">
        <v>44111</v>
      </c>
      <c r="D4406" t="str">
        <f>INDEX(parametres!$B$2:$B$57,IF(ISNUMBER(MATCH(Chiffrier!E4406,parametres!$C$2:$C$57,0)),MATCH(E4406,parametres!$C$2:$C$57,0),NA()))</f>
        <v>IM-12</v>
      </c>
      <c r="E4406" t="s">
        <v>23</v>
      </c>
      <c r="F4406" t="s">
        <v>112</v>
      </c>
      <c r="G4406" s="4">
        <f t="shared" si="96"/>
        <v>17.285714285714285</v>
      </c>
      <c r="H4406">
        <f>INDEX(Sites_coordo!$C$2:$C$62,IF(ISNUMBER(MATCH(Chiffrier!E4406,Sites_coordo!$A$2:$A$62,0)),MATCH(Chiffrier!E4406,Sites_coordo!$A$2:$A$62,0),NA()))</f>
        <v>47.225200000000001</v>
      </c>
      <c r="I4406">
        <f>INDEX(Sites_coordo!$B$2:$B$62,IF(ISNUMBER(MATCH(Chiffrier!E4406,Sites_coordo!$A$2:$A$62,0)),MATCH(Chiffrier!E4406,Sites_coordo!$A$2:$A$62,0),NA()))</f>
        <v>-61.872799999999998</v>
      </c>
      <c r="J4406" t="s">
        <v>105</v>
      </c>
      <c r="K4406" t="s">
        <v>105</v>
      </c>
      <c r="L4406" s="4">
        <v>20087099</v>
      </c>
      <c r="M4406" t="s">
        <v>151</v>
      </c>
      <c r="N4406" s="4">
        <v>6</v>
      </c>
      <c r="O4406" s="4" t="s">
        <v>121</v>
      </c>
      <c r="P4406" s="4">
        <v>1</v>
      </c>
      <c r="Q4406" s="4" t="s">
        <v>4684</v>
      </c>
      <c r="R4406" s="4">
        <v>0</v>
      </c>
      <c r="S4406">
        <v>0</v>
      </c>
      <c r="T4406" s="4" t="s">
        <v>106</v>
      </c>
      <c r="U4406" s="4">
        <v>0</v>
      </c>
      <c r="V4406" s="4" t="s">
        <v>106</v>
      </c>
      <c r="W4406" s="4">
        <v>0</v>
      </c>
      <c r="X4406" s="4">
        <v>0</v>
      </c>
      <c r="Y4406" s="4">
        <v>0</v>
      </c>
      <c r="Z4406" s="4">
        <v>0</v>
      </c>
      <c r="AA4406" s="4">
        <v>0</v>
      </c>
      <c r="AB4406" s="4">
        <v>0</v>
      </c>
      <c r="AC4406" s="4">
        <v>0</v>
      </c>
      <c r="AD4406" s="4">
        <v>0</v>
      </c>
      <c r="AE4406" s="4">
        <v>0</v>
      </c>
      <c r="AF4406" s="4">
        <v>0</v>
      </c>
      <c r="AH4406" s="6">
        <v>44111</v>
      </c>
      <c r="AI4406" t="s">
        <v>106</v>
      </c>
      <c r="AJ4406" t="s">
        <v>106</v>
      </c>
      <c r="AK4406">
        <v>3110</v>
      </c>
      <c r="AL4406" s="3">
        <v>14.9</v>
      </c>
      <c r="AM4406" s="4" t="s">
        <v>4706</v>
      </c>
      <c r="AN4406" t="s">
        <v>106</v>
      </c>
      <c r="AO4406" t="s">
        <v>106</v>
      </c>
      <c r="AP4406" t="s">
        <v>106</v>
      </c>
      <c r="AQ4406" t="s">
        <v>106</v>
      </c>
      <c r="AR4406" t="s">
        <v>106</v>
      </c>
      <c r="AS4406" t="s">
        <v>106</v>
      </c>
      <c r="AT4406" t="s">
        <v>106</v>
      </c>
      <c r="AU4406" t="s">
        <v>108</v>
      </c>
      <c r="AV4406" t="s">
        <v>109</v>
      </c>
      <c r="AW4406" t="s">
        <v>110</v>
      </c>
      <c r="AY4406" s="4" t="s">
        <v>5074</v>
      </c>
    </row>
    <row r="4407" spans="1:51" x14ac:dyDescent="0.25">
      <c r="A4407">
        <v>2020</v>
      </c>
      <c r="B4407" s="24">
        <v>43990</v>
      </c>
      <c r="C4407" s="6">
        <v>44111</v>
      </c>
      <c r="D4407" t="str">
        <f>INDEX(parametres!$B$2:$B$57,IF(ISNUMBER(MATCH(Chiffrier!E4407,parametres!$C$2:$C$57,0)),MATCH(E4407,parametres!$C$2:$C$57,0),NA()))</f>
        <v>IM-12</v>
      </c>
      <c r="E4407" t="s">
        <v>23</v>
      </c>
      <c r="F4407" t="s">
        <v>112</v>
      </c>
      <c r="G4407" s="4">
        <f t="shared" si="96"/>
        <v>17.285714285714285</v>
      </c>
      <c r="H4407">
        <f>INDEX(Sites_coordo!$C$2:$C$62,IF(ISNUMBER(MATCH(Chiffrier!E4407,Sites_coordo!$A$2:$A$62,0)),MATCH(Chiffrier!E4407,Sites_coordo!$A$2:$A$62,0),NA()))</f>
        <v>47.225200000000001</v>
      </c>
      <c r="I4407">
        <f>INDEX(Sites_coordo!$B$2:$B$62,IF(ISNUMBER(MATCH(Chiffrier!E4407,Sites_coordo!$A$2:$A$62,0)),MATCH(Chiffrier!E4407,Sites_coordo!$A$2:$A$62,0),NA()))</f>
        <v>-61.872799999999998</v>
      </c>
      <c r="J4407" t="s">
        <v>105</v>
      </c>
      <c r="K4407" t="s">
        <v>105</v>
      </c>
      <c r="L4407" s="4">
        <v>20087099</v>
      </c>
      <c r="M4407" t="s">
        <v>151</v>
      </c>
      <c r="N4407" s="4">
        <v>6</v>
      </c>
      <c r="O4407" s="4" t="s">
        <v>121</v>
      </c>
      <c r="P4407" s="4">
        <v>2</v>
      </c>
      <c r="Q4407" s="4" t="s">
        <v>4685</v>
      </c>
      <c r="R4407" s="4">
        <v>0</v>
      </c>
      <c r="S4407">
        <v>1</v>
      </c>
      <c r="T4407" s="4" t="s">
        <v>106</v>
      </c>
      <c r="U4407" s="4">
        <v>0</v>
      </c>
      <c r="V4407" s="4" t="s">
        <v>106</v>
      </c>
      <c r="W4407" s="4">
        <v>0</v>
      </c>
      <c r="X4407" s="4">
        <v>0</v>
      </c>
      <c r="Y4407" s="4">
        <v>0</v>
      </c>
      <c r="Z4407" s="4">
        <v>0</v>
      </c>
      <c r="AA4407" s="4">
        <v>0</v>
      </c>
      <c r="AB4407" s="4">
        <v>0</v>
      </c>
      <c r="AC4407" s="4">
        <v>0</v>
      </c>
      <c r="AD4407" s="4">
        <v>0</v>
      </c>
      <c r="AE4407" s="4">
        <v>0</v>
      </c>
      <c r="AF4407" s="4">
        <v>0</v>
      </c>
      <c r="AH4407" s="6">
        <v>44111</v>
      </c>
      <c r="AI4407" t="s">
        <v>106</v>
      </c>
      <c r="AJ4407" t="s">
        <v>106</v>
      </c>
      <c r="AK4407">
        <v>3110</v>
      </c>
      <c r="AL4407" s="3">
        <v>14.9</v>
      </c>
      <c r="AM4407" s="4" t="s">
        <v>4706</v>
      </c>
      <c r="AN4407" t="s">
        <v>106</v>
      </c>
      <c r="AO4407" t="s">
        <v>106</v>
      </c>
      <c r="AP4407" t="s">
        <v>106</v>
      </c>
      <c r="AQ4407" t="s">
        <v>106</v>
      </c>
      <c r="AR4407" t="s">
        <v>106</v>
      </c>
      <c r="AS4407" t="s">
        <v>106</v>
      </c>
      <c r="AT4407" t="s">
        <v>106</v>
      </c>
      <c r="AU4407" t="s">
        <v>108</v>
      </c>
      <c r="AV4407" t="s">
        <v>109</v>
      </c>
      <c r="AW4407" t="s">
        <v>110</v>
      </c>
      <c r="AY4407" s="4" t="s">
        <v>5074</v>
      </c>
    </row>
    <row r="4408" spans="1:51" x14ac:dyDescent="0.25">
      <c r="A4408">
        <v>2020</v>
      </c>
      <c r="B4408" s="24">
        <v>43990</v>
      </c>
      <c r="C4408" s="6">
        <v>44111</v>
      </c>
      <c r="D4408" t="str">
        <f>INDEX(parametres!$B$2:$B$57,IF(ISNUMBER(MATCH(Chiffrier!E4408,parametres!$C$2:$C$57,0)),MATCH(E4408,parametres!$C$2:$C$57,0),NA()))</f>
        <v>IM-12</v>
      </c>
      <c r="E4408" t="s">
        <v>23</v>
      </c>
      <c r="F4408" t="s">
        <v>112</v>
      </c>
      <c r="G4408" s="4">
        <f t="shared" si="96"/>
        <v>17.285714285714285</v>
      </c>
      <c r="H4408">
        <f>INDEX(Sites_coordo!$C$2:$C$62,IF(ISNUMBER(MATCH(Chiffrier!E4408,Sites_coordo!$A$2:$A$62,0)),MATCH(Chiffrier!E4408,Sites_coordo!$A$2:$A$62,0),NA()))</f>
        <v>47.225200000000001</v>
      </c>
      <c r="I4408">
        <f>INDEX(Sites_coordo!$B$2:$B$62,IF(ISNUMBER(MATCH(Chiffrier!E4408,Sites_coordo!$A$2:$A$62,0)),MATCH(Chiffrier!E4408,Sites_coordo!$A$2:$A$62,0),NA()))</f>
        <v>-61.872799999999998</v>
      </c>
      <c r="J4408" t="s">
        <v>105</v>
      </c>
      <c r="K4408" t="s">
        <v>105</v>
      </c>
      <c r="L4408" s="4">
        <v>20087099</v>
      </c>
      <c r="M4408" t="s">
        <v>151</v>
      </c>
      <c r="N4408" s="4">
        <v>6</v>
      </c>
      <c r="O4408" s="4" t="s">
        <v>121</v>
      </c>
      <c r="P4408" s="4">
        <v>3</v>
      </c>
      <c r="Q4408" s="4" t="s">
        <v>4686</v>
      </c>
      <c r="R4408" s="4">
        <v>0</v>
      </c>
      <c r="S4408">
        <v>0</v>
      </c>
      <c r="T4408" s="4" t="s">
        <v>106</v>
      </c>
      <c r="U4408" s="4">
        <v>0</v>
      </c>
      <c r="V4408" s="4" t="s">
        <v>106</v>
      </c>
      <c r="W4408" s="4">
        <v>0</v>
      </c>
      <c r="X4408" s="4">
        <v>0</v>
      </c>
      <c r="Y4408" s="4">
        <v>0</v>
      </c>
      <c r="Z4408" s="4">
        <v>0</v>
      </c>
      <c r="AA4408" s="4">
        <v>0</v>
      </c>
      <c r="AB4408" s="4">
        <v>0</v>
      </c>
      <c r="AC4408" s="4">
        <v>0</v>
      </c>
      <c r="AD4408" s="4">
        <v>0</v>
      </c>
      <c r="AE4408" s="4">
        <v>0</v>
      </c>
      <c r="AF4408" s="4">
        <v>0</v>
      </c>
      <c r="AH4408" s="6">
        <v>44111</v>
      </c>
      <c r="AI4408" t="s">
        <v>106</v>
      </c>
      <c r="AJ4408" t="s">
        <v>106</v>
      </c>
      <c r="AK4408">
        <v>3110</v>
      </c>
      <c r="AL4408" s="3">
        <v>14.9</v>
      </c>
      <c r="AM4408" s="4" t="s">
        <v>4706</v>
      </c>
      <c r="AN4408" t="s">
        <v>106</v>
      </c>
      <c r="AO4408" t="s">
        <v>106</v>
      </c>
      <c r="AP4408" t="s">
        <v>106</v>
      </c>
      <c r="AQ4408" t="s">
        <v>106</v>
      </c>
      <c r="AR4408" t="s">
        <v>106</v>
      </c>
      <c r="AS4408" t="s">
        <v>106</v>
      </c>
      <c r="AT4408" t="s">
        <v>106</v>
      </c>
      <c r="AU4408" t="s">
        <v>108</v>
      </c>
      <c r="AV4408" t="s">
        <v>109</v>
      </c>
      <c r="AW4408" t="s">
        <v>110</v>
      </c>
      <c r="AY4408" s="4" t="s">
        <v>5074</v>
      </c>
    </row>
    <row r="4409" spans="1:51" x14ac:dyDescent="0.25">
      <c r="A4409">
        <v>2020</v>
      </c>
      <c r="B4409" s="24">
        <v>43990</v>
      </c>
      <c r="C4409" s="6">
        <v>44111</v>
      </c>
      <c r="D4409" t="str">
        <f>INDEX(parametres!$B$2:$B$57,IF(ISNUMBER(MATCH(Chiffrier!E4409,parametres!$C$2:$C$57,0)),MATCH(E4409,parametres!$C$2:$C$57,0),NA()))</f>
        <v>IM-12</v>
      </c>
      <c r="E4409" t="s">
        <v>23</v>
      </c>
      <c r="F4409" t="s">
        <v>112</v>
      </c>
      <c r="G4409" s="4">
        <f t="shared" si="96"/>
        <v>17.285714285714285</v>
      </c>
      <c r="H4409">
        <f>INDEX(Sites_coordo!$C$2:$C$62,IF(ISNUMBER(MATCH(Chiffrier!E4409,Sites_coordo!$A$2:$A$62,0)),MATCH(Chiffrier!E4409,Sites_coordo!$A$2:$A$62,0),NA()))</f>
        <v>47.225200000000001</v>
      </c>
      <c r="I4409">
        <f>INDEX(Sites_coordo!$B$2:$B$62,IF(ISNUMBER(MATCH(Chiffrier!E4409,Sites_coordo!$A$2:$A$62,0)),MATCH(Chiffrier!E4409,Sites_coordo!$A$2:$A$62,0),NA()))</f>
        <v>-61.872799999999998</v>
      </c>
      <c r="J4409" t="s">
        <v>105</v>
      </c>
      <c r="K4409" t="s">
        <v>105</v>
      </c>
      <c r="L4409" s="4">
        <v>20087099</v>
      </c>
      <c r="M4409" t="s">
        <v>151</v>
      </c>
      <c r="N4409" s="4">
        <v>6</v>
      </c>
      <c r="O4409" s="4" t="s">
        <v>107</v>
      </c>
      <c r="P4409" s="4">
        <v>1</v>
      </c>
      <c r="Q4409" s="4" t="s">
        <v>4694</v>
      </c>
      <c r="R4409" s="4">
        <v>0</v>
      </c>
      <c r="S4409">
        <v>0</v>
      </c>
      <c r="T4409" s="4" t="s">
        <v>106</v>
      </c>
      <c r="U4409" s="4">
        <v>0</v>
      </c>
      <c r="V4409" s="4" t="s">
        <v>106</v>
      </c>
      <c r="W4409" s="4">
        <v>0</v>
      </c>
      <c r="X4409" s="4">
        <v>0</v>
      </c>
      <c r="Y4409" s="4">
        <v>0</v>
      </c>
      <c r="Z4409" s="4">
        <v>0</v>
      </c>
      <c r="AA4409" s="4">
        <v>0</v>
      </c>
      <c r="AB4409" s="4">
        <v>0</v>
      </c>
      <c r="AC4409" s="4">
        <v>0</v>
      </c>
      <c r="AD4409" s="4">
        <v>0</v>
      </c>
      <c r="AE4409" s="4">
        <v>0</v>
      </c>
      <c r="AF4409" s="4">
        <v>0</v>
      </c>
      <c r="AH4409" s="6">
        <v>44111</v>
      </c>
      <c r="AI4409" t="s">
        <v>106</v>
      </c>
      <c r="AJ4409" t="s">
        <v>106</v>
      </c>
      <c r="AK4409">
        <v>3110</v>
      </c>
      <c r="AL4409" s="3">
        <v>14.9</v>
      </c>
      <c r="AM4409" s="4" t="s">
        <v>4706</v>
      </c>
      <c r="AN4409" t="s">
        <v>106</v>
      </c>
      <c r="AO4409" t="s">
        <v>106</v>
      </c>
      <c r="AP4409" t="s">
        <v>106</v>
      </c>
      <c r="AQ4409" t="s">
        <v>106</v>
      </c>
      <c r="AR4409" t="s">
        <v>106</v>
      </c>
      <c r="AS4409" t="s">
        <v>106</v>
      </c>
      <c r="AT4409" t="s">
        <v>106</v>
      </c>
      <c r="AU4409" t="s">
        <v>108</v>
      </c>
      <c r="AV4409" t="s">
        <v>109</v>
      </c>
      <c r="AW4409" t="s">
        <v>110</v>
      </c>
      <c r="AY4409" s="4" t="s">
        <v>5074</v>
      </c>
    </row>
    <row r="4410" spans="1:51" x14ac:dyDescent="0.25">
      <c r="A4410">
        <v>2020</v>
      </c>
      <c r="B4410" s="24">
        <v>43990</v>
      </c>
      <c r="C4410" s="6">
        <v>44111</v>
      </c>
      <c r="D4410" t="str">
        <f>INDEX(parametres!$B$2:$B$57,IF(ISNUMBER(MATCH(Chiffrier!E4410,parametres!$C$2:$C$57,0)),MATCH(E4410,parametres!$C$2:$C$57,0),NA()))</f>
        <v>IM-12</v>
      </c>
      <c r="E4410" t="s">
        <v>23</v>
      </c>
      <c r="F4410" t="s">
        <v>112</v>
      </c>
      <c r="G4410" s="4">
        <f t="shared" si="96"/>
        <v>17.285714285714285</v>
      </c>
      <c r="H4410">
        <f>INDEX(Sites_coordo!$C$2:$C$62,IF(ISNUMBER(MATCH(Chiffrier!E4410,Sites_coordo!$A$2:$A$62,0)),MATCH(Chiffrier!E4410,Sites_coordo!$A$2:$A$62,0),NA()))</f>
        <v>47.225200000000001</v>
      </c>
      <c r="I4410">
        <f>INDEX(Sites_coordo!$B$2:$B$62,IF(ISNUMBER(MATCH(Chiffrier!E4410,Sites_coordo!$A$2:$A$62,0)),MATCH(Chiffrier!E4410,Sites_coordo!$A$2:$A$62,0),NA()))</f>
        <v>-61.872799999999998</v>
      </c>
      <c r="J4410" t="s">
        <v>105</v>
      </c>
      <c r="K4410" t="s">
        <v>105</v>
      </c>
      <c r="L4410" s="4">
        <v>20087099</v>
      </c>
      <c r="M4410" t="s">
        <v>151</v>
      </c>
      <c r="N4410" s="4">
        <v>7</v>
      </c>
      <c r="O4410" s="4" t="s">
        <v>121</v>
      </c>
      <c r="P4410" s="4">
        <v>1</v>
      </c>
      <c r="Q4410" s="4" t="s">
        <v>4689</v>
      </c>
      <c r="R4410" s="4">
        <v>0</v>
      </c>
      <c r="S4410">
        <v>0</v>
      </c>
      <c r="T4410" s="4" t="s">
        <v>106</v>
      </c>
      <c r="U4410" s="4">
        <v>0</v>
      </c>
      <c r="V4410" s="4" t="s">
        <v>106</v>
      </c>
      <c r="W4410" s="4">
        <v>0</v>
      </c>
      <c r="X4410" s="4">
        <v>0</v>
      </c>
      <c r="Y4410" s="4">
        <v>0</v>
      </c>
      <c r="Z4410" s="4">
        <v>0</v>
      </c>
      <c r="AA4410" s="4">
        <v>0</v>
      </c>
      <c r="AB4410" s="4">
        <v>0</v>
      </c>
      <c r="AC4410" s="4">
        <v>0</v>
      </c>
      <c r="AD4410" s="4">
        <v>0</v>
      </c>
      <c r="AE4410" s="4">
        <v>0</v>
      </c>
      <c r="AF4410" s="4">
        <v>0</v>
      </c>
      <c r="AH4410" s="6">
        <v>44111</v>
      </c>
      <c r="AI4410" t="s">
        <v>106</v>
      </c>
      <c r="AJ4410" t="s">
        <v>106</v>
      </c>
      <c r="AK4410">
        <v>3110</v>
      </c>
      <c r="AL4410" s="3">
        <v>14.9</v>
      </c>
      <c r="AM4410" s="4" t="s">
        <v>4706</v>
      </c>
      <c r="AN4410" t="s">
        <v>106</v>
      </c>
      <c r="AO4410" t="s">
        <v>106</v>
      </c>
      <c r="AP4410" t="s">
        <v>106</v>
      </c>
      <c r="AQ4410" t="s">
        <v>106</v>
      </c>
      <c r="AR4410" t="s">
        <v>106</v>
      </c>
      <c r="AS4410" t="s">
        <v>106</v>
      </c>
      <c r="AT4410" t="s">
        <v>106</v>
      </c>
      <c r="AU4410" t="s">
        <v>108</v>
      </c>
      <c r="AV4410" t="s">
        <v>109</v>
      </c>
      <c r="AW4410" t="s">
        <v>110</v>
      </c>
      <c r="AY4410" s="4" t="s">
        <v>5074</v>
      </c>
    </row>
    <row r="4411" spans="1:51" x14ac:dyDescent="0.25">
      <c r="A4411">
        <v>2020</v>
      </c>
      <c r="B4411" s="24">
        <v>43990</v>
      </c>
      <c r="C4411" s="6">
        <v>44111</v>
      </c>
      <c r="D4411" t="str">
        <f>INDEX(parametres!$B$2:$B$57,IF(ISNUMBER(MATCH(Chiffrier!E4411,parametres!$C$2:$C$57,0)),MATCH(E4411,parametres!$C$2:$C$57,0),NA()))</f>
        <v>IM-12</v>
      </c>
      <c r="E4411" t="s">
        <v>23</v>
      </c>
      <c r="F4411" t="s">
        <v>112</v>
      </c>
      <c r="G4411" s="4">
        <f t="shared" si="96"/>
        <v>17.285714285714285</v>
      </c>
      <c r="H4411">
        <f>INDEX(Sites_coordo!$C$2:$C$62,IF(ISNUMBER(MATCH(Chiffrier!E4411,Sites_coordo!$A$2:$A$62,0)),MATCH(Chiffrier!E4411,Sites_coordo!$A$2:$A$62,0),NA()))</f>
        <v>47.225200000000001</v>
      </c>
      <c r="I4411">
        <f>INDEX(Sites_coordo!$B$2:$B$62,IF(ISNUMBER(MATCH(Chiffrier!E4411,Sites_coordo!$A$2:$A$62,0)),MATCH(Chiffrier!E4411,Sites_coordo!$A$2:$A$62,0),NA()))</f>
        <v>-61.872799999999998</v>
      </c>
      <c r="J4411" t="s">
        <v>105</v>
      </c>
      <c r="K4411" t="s">
        <v>105</v>
      </c>
      <c r="L4411" s="4">
        <v>20087099</v>
      </c>
      <c r="M4411" t="s">
        <v>151</v>
      </c>
      <c r="N4411" s="4">
        <v>7</v>
      </c>
      <c r="O4411" s="4" t="s">
        <v>121</v>
      </c>
      <c r="P4411" s="4">
        <v>2</v>
      </c>
      <c r="Q4411" s="4" t="s">
        <v>4690</v>
      </c>
      <c r="R4411" s="4">
        <v>0</v>
      </c>
      <c r="S4411">
        <v>1</v>
      </c>
      <c r="T4411" s="4" t="s">
        <v>106</v>
      </c>
      <c r="U4411" s="4">
        <v>0</v>
      </c>
      <c r="V4411" s="4" t="s">
        <v>106</v>
      </c>
      <c r="W4411" s="4">
        <v>0</v>
      </c>
      <c r="X4411" s="4">
        <v>0</v>
      </c>
      <c r="Y4411" s="4">
        <v>0</v>
      </c>
      <c r="Z4411" s="4">
        <v>0</v>
      </c>
      <c r="AA4411" s="4">
        <v>0</v>
      </c>
      <c r="AB4411" s="4">
        <v>0</v>
      </c>
      <c r="AC4411" s="4">
        <v>0</v>
      </c>
      <c r="AD4411" s="4">
        <v>0</v>
      </c>
      <c r="AE4411" s="4">
        <v>0</v>
      </c>
      <c r="AF4411" s="4">
        <v>0</v>
      </c>
      <c r="AH4411" s="6">
        <v>44111</v>
      </c>
      <c r="AI4411" t="s">
        <v>106</v>
      </c>
      <c r="AJ4411" t="s">
        <v>106</v>
      </c>
      <c r="AK4411">
        <v>3110</v>
      </c>
      <c r="AL4411" s="3">
        <v>14.9</v>
      </c>
      <c r="AM4411" s="4" t="s">
        <v>4706</v>
      </c>
      <c r="AN4411" t="s">
        <v>106</v>
      </c>
      <c r="AO4411" t="s">
        <v>106</v>
      </c>
      <c r="AP4411" t="s">
        <v>106</v>
      </c>
      <c r="AQ4411" t="s">
        <v>106</v>
      </c>
      <c r="AR4411" t="s">
        <v>106</v>
      </c>
      <c r="AS4411" t="s">
        <v>106</v>
      </c>
      <c r="AT4411" t="s">
        <v>106</v>
      </c>
      <c r="AU4411" t="s">
        <v>108</v>
      </c>
      <c r="AV4411" t="s">
        <v>109</v>
      </c>
      <c r="AW4411" t="s">
        <v>110</v>
      </c>
      <c r="AY4411" s="4" t="s">
        <v>5074</v>
      </c>
    </row>
    <row r="4412" spans="1:51" x14ac:dyDescent="0.25">
      <c r="A4412">
        <v>2020</v>
      </c>
      <c r="B4412" s="24">
        <v>43990</v>
      </c>
      <c r="C4412" s="6">
        <v>44111</v>
      </c>
      <c r="D4412" t="str">
        <f>INDEX(parametres!$B$2:$B$57,IF(ISNUMBER(MATCH(Chiffrier!E4412,parametres!$C$2:$C$57,0)),MATCH(E4412,parametres!$C$2:$C$57,0),NA()))</f>
        <v>IM-12</v>
      </c>
      <c r="E4412" t="s">
        <v>23</v>
      </c>
      <c r="F4412" t="s">
        <v>112</v>
      </c>
      <c r="G4412" s="4">
        <f t="shared" si="96"/>
        <v>17.285714285714285</v>
      </c>
      <c r="H4412">
        <f>INDEX(Sites_coordo!$C$2:$C$62,IF(ISNUMBER(MATCH(Chiffrier!E4412,Sites_coordo!$A$2:$A$62,0)),MATCH(Chiffrier!E4412,Sites_coordo!$A$2:$A$62,0),NA()))</f>
        <v>47.225200000000001</v>
      </c>
      <c r="I4412">
        <f>INDEX(Sites_coordo!$B$2:$B$62,IF(ISNUMBER(MATCH(Chiffrier!E4412,Sites_coordo!$A$2:$A$62,0)),MATCH(Chiffrier!E4412,Sites_coordo!$A$2:$A$62,0),NA()))</f>
        <v>-61.872799999999998</v>
      </c>
      <c r="J4412" t="s">
        <v>105</v>
      </c>
      <c r="K4412" t="s">
        <v>105</v>
      </c>
      <c r="L4412" s="4">
        <v>20087099</v>
      </c>
      <c r="M4412" t="s">
        <v>151</v>
      </c>
      <c r="N4412" s="4">
        <v>7</v>
      </c>
      <c r="O4412" s="4" t="s">
        <v>121</v>
      </c>
      <c r="P4412" s="4">
        <v>3</v>
      </c>
      <c r="Q4412" s="4" t="s">
        <v>4691</v>
      </c>
      <c r="R4412" s="4">
        <v>0</v>
      </c>
      <c r="S4412">
        <v>0</v>
      </c>
      <c r="T4412" s="4" t="s">
        <v>106</v>
      </c>
      <c r="U4412" s="4">
        <v>0</v>
      </c>
      <c r="V4412" s="4" t="s">
        <v>106</v>
      </c>
      <c r="W4412" s="4">
        <v>0</v>
      </c>
      <c r="X4412" s="4">
        <v>0</v>
      </c>
      <c r="Y4412" s="4">
        <v>0</v>
      </c>
      <c r="Z4412" s="4">
        <v>0</v>
      </c>
      <c r="AA4412" s="4">
        <v>0</v>
      </c>
      <c r="AB4412" s="4">
        <v>0</v>
      </c>
      <c r="AC4412" s="4">
        <v>0</v>
      </c>
      <c r="AD4412" s="4">
        <v>0</v>
      </c>
      <c r="AE4412" s="4">
        <v>0</v>
      </c>
      <c r="AF4412" s="4">
        <v>0</v>
      </c>
      <c r="AH4412" s="6">
        <v>44111</v>
      </c>
      <c r="AI4412" t="s">
        <v>106</v>
      </c>
      <c r="AJ4412" t="s">
        <v>106</v>
      </c>
      <c r="AK4412">
        <v>3110</v>
      </c>
      <c r="AL4412" s="3">
        <v>14.9</v>
      </c>
      <c r="AM4412" s="4" t="s">
        <v>4706</v>
      </c>
      <c r="AN4412" t="s">
        <v>106</v>
      </c>
      <c r="AO4412" t="s">
        <v>106</v>
      </c>
      <c r="AP4412" t="s">
        <v>106</v>
      </c>
      <c r="AQ4412" t="s">
        <v>106</v>
      </c>
      <c r="AR4412" t="s">
        <v>106</v>
      </c>
      <c r="AS4412" t="s">
        <v>106</v>
      </c>
      <c r="AT4412" t="s">
        <v>106</v>
      </c>
      <c r="AU4412" t="s">
        <v>108</v>
      </c>
      <c r="AV4412" t="s">
        <v>109</v>
      </c>
      <c r="AW4412" t="s">
        <v>110</v>
      </c>
      <c r="AY4412" s="4" t="s">
        <v>5074</v>
      </c>
    </row>
    <row r="4413" spans="1:51" x14ac:dyDescent="0.25">
      <c r="A4413">
        <v>2020</v>
      </c>
      <c r="B4413" s="24">
        <v>43990</v>
      </c>
      <c r="C4413" s="6">
        <v>44111</v>
      </c>
      <c r="D4413" t="str">
        <f>INDEX(parametres!$B$2:$B$57,IF(ISNUMBER(MATCH(Chiffrier!E4413,parametres!$C$2:$C$57,0)),MATCH(E4413,parametres!$C$2:$C$57,0),NA()))</f>
        <v>IM-12</v>
      </c>
      <c r="E4413" t="s">
        <v>23</v>
      </c>
      <c r="F4413" t="s">
        <v>112</v>
      </c>
      <c r="G4413" s="4">
        <f t="shared" si="96"/>
        <v>17.285714285714285</v>
      </c>
      <c r="H4413">
        <f>INDEX(Sites_coordo!$C$2:$C$62,IF(ISNUMBER(MATCH(Chiffrier!E4413,Sites_coordo!$A$2:$A$62,0)),MATCH(Chiffrier!E4413,Sites_coordo!$A$2:$A$62,0),NA()))</f>
        <v>47.225200000000001</v>
      </c>
      <c r="I4413">
        <f>INDEX(Sites_coordo!$B$2:$B$62,IF(ISNUMBER(MATCH(Chiffrier!E4413,Sites_coordo!$A$2:$A$62,0)),MATCH(Chiffrier!E4413,Sites_coordo!$A$2:$A$62,0),NA()))</f>
        <v>-61.872799999999998</v>
      </c>
      <c r="J4413" t="s">
        <v>105</v>
      </c>
      <c r="K4413" t="s">
        <v>105</v>
      </c>
      <c r="L4413" s="4">
        <v>20087099</v>
      </c>
      <c r="M4413" t="s">
        <v>151</v>
      </c>
      <c r="N4413" s="4">
        <v>7</v>
      </c>
      <c r="O4413" s="4" t="s">
        <v>107</v>
      </c>
      <c r="P4413" s="4">
        <v>1</v>
      </c>
      <c r="Q4413" s="4" t="s">
        <v>4692</v>
      </c>
      <c r="R4413" s="4">
        <v>0</v>
      </c>
      <c r="S4413">
        <v>0</v>
      </c>
      <c r="T4413" s="4" t="s">
        <v>106</v>
      </c>
      <c r="U4413" s="4">
        <v>0</v>
      </c>
      <c r="V4413" s="4" t="s">
        <v>106</v>
      </c>
      <c r="W4413" s="4">
        <v>0</v>
      </c>
      <c r="X4413" s="4">
        <v>0</v>
      </c>
      <c r="Y4413" s="4">
        <v>0</v>
      </c>
      <c r="Z4413" s="4">
        <v>0</v>
      </c>
      <c r="AA4413" s="4">
        <v>0</v>
      </c>
      <c r="AB4413" s="4">
        <v>0</v>
      </c>
      <c r="AC4413" s="4">
        <v>0</v>
      </c>
      <c r="AD4413" s="4">
        <v>0</v>
      </c>
      <c r="AE4413" s="4">
        <v>0</v>
      </c>
      <c r="AF4413" s="4">
        <v>0</v>
      </c>
      <c r="AH4413" s="6">
        <v>44111</v>
      </c>
      <c r="AI4413" t="s">
        <v>106</v>
      </c>
      <c r="AJ4413" t="s">
        <v>106</v>
      </c>
      <c r="AK4413">
        <v>3110</v>
      </c>
      <c r="AL4413" s="3">
        <v>14.9</v>
      </c>
      <c r="AM4413" s="4" t="s">
        <v>4706</v>
      </c>
      <c r="AN4413" t="s">
        <v>106</v>
      </c>
      <c r="AO4413" t="s">
        <v>106</v>
      </c>
      <c r="AP4413" t="s">
        <v>106</v>
      </c>
      <c r="AQ4413" t="s">
        <v>106</v>
      </c>
      <c r="AR4413" t="s">
        <v>106</v>
      </c>
      <c r="AS4413" t="s">
        <v>106</v>
      </c>
      <c r="AT4413" t="s">
        <v>106</v>
      </c>
      <c r="AU4413" t="s">
        <v>108</v>
      </c>
      <c r="AV4413" t="s">
        <v>109</v>
      </c>
      <c r="AW4413" t="s">
        <v>110</v>
      </c>
      <c r="AY4413" s="4" t="s">
        <v>5074</v>
      </c>
    </row>
    <row r="4414" spans="1:51" x14ac:dyDescent="0.25">
      <c r="A4414">
        <v>2020</v>
      </c>
      <c r="B4414" s="24">
        <v>43990</v>
      </c>
      <c r="C4414" s="6">
        <v>44111</v>
      </c>
      <c r="D4414" t="str">
        <f>INDEX(parametres!$B$2:$B$57,IF(ISNUMBER(MATCH(Chiffrier!E4414,parametres!$C$2:$C$57,0)),MATCH(E4414,parametres!$C$2:$C$57,0),NA()))</f>
        <v>IM-12</v>
      </c>
      <c r="E4414" t="s">
        <v>23</v>
      </c>
      <c r="F4414" t="s">
        <v>112</v>
      </c>
      <c r="G4414" s="4">
        <f t="shared" si="96"/>
        <v>17.285714285714285</v>
      </c>
      <c r="H4414">
        <f>INDEX(Sites_coordo!$C$2:$C$62,IF(ISNUMBER(MATCH(Chiffrier!E4414,Sites_coordo!$A$2:$A$62,0)),MATCH(Chiffrier!E4414,Sites_coordo!$A$2:$A$62,0),NA()))</f>
        <v>47.225200000000001</v>
      </c>
      <c r="I4414">
        <f>INDEX(Sites_coordo!$B$2:$B$62,IF(ISNUMBER(MATCH(Chiffrier!E4414,Sites_coordo!$A$2:$A$62,0)),MATCH(Chiffrier!E4414,Sites_coordo!$A$2:$A$62,0),NA()))</f>
        <v>-61.872799999999998</v>
      </c>
      <c r="J4414" t="s">
        <v>105</v>
      </c>
      <c r="K4414" t="s">
        <v>105</v>
      </c>
      <c r="L4414" s="4">
        <v>20087099</v>
      </c>
      <c r="M4414" t="s">
        <v>151</v>
      </c>
      <c r="N4414" s="4">
        <v>8</v>
      </c>
      <c r="O4414" s="4" t="s">
        <v>121</v>
      </c>
      <c r="P4414" s="4">
        <v>1</v>
      </c>
      <c r="Q4414" s="4" t="s">
        <v>4693</v>
      </c>
      <c r="R4414" s="4">
        <v>0</v>
      </c>
      <c r="S4414">
        <v>1</v>
      </c>
      <c r="T4414" s="4" t="s">
        <v>106</v>
      </c>
      <c r="U4414" s="4">
        <v>0</v>
      </c>
      <c r="V4414" s="4" t="s">
        <v>106</v>
      </c>
      <c r="W4414" s="4">
        <v>0</v>
      </c>
      <c r="X4414" s="4">
        <v>0</v>
      </c>
      <c r="Y4414" s="4">
        <v>0</v>
      </c>
      <c r="Z4414" s="4">
        <v>0</v>
      </c>
      <c r="AA4414" s="4">
        <v>0</v>
      </c>
      <c r="AB4414" s="4">
        <v>0</v>
      </c>
      <c r="AC4414" s="4">
        <v>0</v>
      </c>
      <c r="AD4414" s="4">
        <v>0</v>
      </c>
      <c r="AE4414" s="4">
        <v>0</v>
      </c>
      <c r="AF4414" s="4">
        <v>0</v>
      </c>
      <c r="AH4414" s="6">
        <v>44111</v>
      </c>
      <c r="AI4414" t="s">
        <v>106</v>
      </c>
      <c r="AJ4414" t="s">
        <v>106</v>
      </c>
      <c r="AK4414">
        <v>3110</v>
      </c>
      <c r="AL4414" s="3">
        <v>14.9</v>
      </c>
      <c r="AM4414" s="4" t="s">
        <v>4706</v>
      </c>
      <c r="AN4414" t="s">
        <v>106</v>
      </c>
      <c r="AO4414" t="s">
        <v>106</v>
      </c>
      <c r="AP4414" t="s">
        <v>106</v>
      </c>
      <c r="AQ4414" t="s">
        <v>106</v>
      </c>
      <c r="AR4414" t="s">
        <v>106</v>
      </c>
      <c r="AS4414" t="s">
        <v>106</v>
      </c>
      <c r="AT4414" t="s">
        <v>106</v>
      </c>
      <c r="AU4414" t="s">
        <v>108</v>
      </c>
      <c r="AV4414" t="s">
        <v>109</v>
      </c>
      <c r="AW4414" t="s">
        <v>110</v>
      </c>
      <c r="AY4414" s="4" t="s">
        <v>5074</v>
      </c>
    </row>
    <row r="4415" spans="1:51" x14ac:dyDescent="0.25">
      <c r="A4415">
        <v>2020</v>
      </c>
      <c r="B4415" s="24">
        <v>43990</v>
      </c>
      <c r="C4415" s="6">
        <v>44111</v>
      </c>
      <c r="D4415" t="str">
        <f>INDEX(parametres!$B$2:$B$57,IF(ISNUMBER(MATCH(Chiffrier!E4415,parametres!$C$2:$C$57,0)),MATCH(E4415,parametres!$C$2:$C$57,0),NA()))</f>
        <v>IM-12</v>
      </c>
      <c r="E4415" t="s">
        <v>23</v>
      </c>
      <c r="F4415" t="s">
        <v>112</v>
      </c>
      <c r="G4415" s="4">
        <f t="shared" si="96"/>
        <v>17.285714285714285</v>
      </c>
      <c r="H4415">
        <f>INDEX(Sites_coordo!$C$2:$C$62,IF(ISNUMBER(MATCH(Chiffrier!E4415,Sites_coordo!$A$2:$A$62,0)),MATCH(Chiffrier!E4415,Sites_coordo!$A$2:$A$62,0),NA()))</f>
        <v>47.225200000000001</v>
      </c>
      <c r="I4415">
        <f>INDEX(Sites_coordo!$B$2:$B$62,IF(ISNUMBER(MATCH(Chiffrier!E4415,Sites_coordo!$A$2:$A$62,0)),MATCH(Chiffrier!E4415,Sites_coordo!$A$2:$A$62,0),NA()))</f>
        <v>-61.872799999999998</v>
      </c>
      <c r="J4415" t="s">
        <v>105</v>
      </c>
      <c r="K4415" t="s">
        <v>105</v>
      </c>
      <c r="L4415" s="4">
        <v>20087099</v>
      </c>
      <c r="M4415" t="s">
        <v>151</v>
      </c>
      <c r="N4415" s="4">
        <v>8</v>
      </c>
      <c r="O4415" s="4" t="s">
        <v>121</v>
      </c>
      <c r="P4415" s="4">
        <v>2</v>
      </c>
      <c r="Q4415" s="4" t="s">
        <v>4695</v>
      </c>
      <c r="R4415" s="4">
        <v>0</v>
      </c>
      <c r="S4415">
        <v>0</v>
      </c>
      <c r="T4415" s="4" t="s">
        <v>106</v>
      </c>
      <c r="U4415" s="4">
        <v>0</v>
      </c>
      <c r="V4415" s="4" t="s">
        <v>106</v>
      </c>
      <c r="W4415" s="4">
        <v>0</v>
      </c>
      <c r="X4415" s="4">
        <v>0</v>
      </c>
      <c r="Y4415" s="4">
        <v>0</v>
      </c>
      <c r="Z4415" s="4">
        <v>0</v>
      </c>
      <c r="AA4415" s="4">
        <v>0</v>
      </c>
      <c r="AB4415" s="4">
        <v>0</v>
      </c>
      <c r="AC4415" s="4">
        <v>0</v>
      </c>
      <c r="AD4415" s="4">
        <v>0</v>
      </c>
      <c r="AE4415" s="4">
        <v>0</v>
      </c>
      <c r="AF4415" s="4">
        <v>0</v>
      </c>
      <c r="AH4415" s="6">
        <v>44111</v>
      </c>
      <c r="AI4415" t="s">
        <v>106</v>
      </c>
      <c r="AJ4415" t="s">
        <v>106</v>
      </c>
      <c r="AK4415">
        <v>3110</v>
      </c>
      <c r="AL4415" s="3">
        <v>14.9</v>
      </c>
      <c r="AM4415" s="4" t="s">
        <v>4706</v>
      </c>
      <c r="AN4415" t="s">
        <v>106</v>
      </c>
      <c r="AO4415" t="s">
        <v>106</v>
      </c>
      <c r="AP4415" t="s">
        <v>106</v>
      </c>
      <c r="AQ4415" t="s">
        <v>106</v>
      </c>
      <c r="AR4415" t="s">
        <v>106</v>
      </c>
      <c r="AS4415" t="s">
        <v>106</v>
      </c>
      <c r="AT4415" t="s">
        <v>106</v>
      </c>
      <c r="AU4415" t="s">
        <v>108</v>
      </c>
      <c r="AV4415" t="s">
        <v>109</v>
      </c>
      <c r="AW4415" t="s">
        <v>110</v>
      </c>
      <c r="AY4415" s="4" t="s">
        <v>5074</v>
      </c>
    </row>
    <row r="4416" spans="1:51" x14ac:dyDescent="0.25">
      <c r="A4416">
        <v>2020</v>
      </c>
      <c r="B4416" s="24">
        <v>43990</v>
      </c>
      <c r="C4416" s="6">
        <v>44111</v>
      </c>
      <c r="D4416" t="str">
        <f>INDEX(parametres!$B$2:$B$57,IF(ISNUMBER(MATCH(Chiffrier!E4416,parametres!$C$2:$C$57,0)),MATCH(E4416,parametres!$C$2:$C$57,0),NA()))</f>
        <v>IM-12</v>
      </c>
      <c r="E4416" t="s">
        <v>23</v>
      </c>
      <c r="F4416" t="s">
        <v>112</v>
      </c>
      <c r="G4416" s="4">
        <f t="shared" si="96"/>
        <v>17.285714285714285</v>
      </c>
      <c r="H4416">
        <f>INDEX(Sites_coordo!$C$2:$C$62,IF(ISNUMBER(MATCH(Chiffrier!E4416,Sites_coordo!$A$2:$A$62,0)),MATCH(Chiffrier!E4416,Sites_coordo!$A$2:$A$62,0),NA()))</f>
        <v>47.225200000000001</v>
      </c>
      <c r="I4416">
        <f>INDEX(Sites_coordo!$B$2:$B$62,IF(ISNUMBER(MATCH(Chiffrier!E4416,Sites_coordo!$A$2:$A$62,0)),MATCH(Chiffrier!E4416,Sites_coordo!$A$2:$A$62,0),NA()))</f>
        <v>-61.872799999999998</v>
      </c>
      <c r="J4416" t="s">
        <v>105</v>
      </c>
      <c r="K4416" t="s">
        <v>105</v>
      </c>
      <c r="L4416" s="4">
        <v>20087099</v>
      </c>
      <c r="M4416" t="s">
        <v>151</v>
      </c>
      <c r="N4416" s="4">
        <v>8</v>
      </c>
      <c r="O4416" s="4" t="s">
        <v>121</v>
      </c>
      <c r="P4416" s="4">
        <v>3</v>
      </c>
      <c r="Q4416" s="4" t="s">
        <v>4696</v>
      </c>
      <c r="R4416" s="4">
        <v>0</v>
      </c>
      <c r="S4416">
        <v>1</v>
      </c>
      <c r="T4416" s="4" t="s">
        <v>106</v>
      </c>
      <c r="U4416" s="4">
        <v>1</v>
      </c>
      <c r="V4416" s="4" t="s">
        <v>106</v>
      </c>
      <c r="W4416" s="4">
        <v>0</v>
      </c>
      <c r="X4416" s="4">
        <v>0</v>
      </c>
      <c r="Y4416" s="4">
        <v>0</v>
      </c>
      <c r="Z4416" s="4">
        <v>0</v>
      </c>
      <c r="AA4416" s="4">
        <v>0</v>
      </c>
      <c r="AB4416" s="4">
        <v>0</v>
      </c>
      <c r="AC4416" s="4">
        <v>0</v>
      </c>
      <c r="AD4416" s="4">
        <v>0</v>
      </c>
      <c r="AE4416" s="4">
        <v>0</v>
      </c>
      <c r="AF4416" s="4">
        <v>0</v>
      </c>
      <c r="AH4416" s="6">
        <v>44111</v>
      </c>
      <c r="AI4416" t="s">
        <v>106</v>
      </c>
      <c r="AJ4416" t="s">
        <v>106</v>
      </c>
      <c r="AK4416">
        <v>3110</v>
      </c>
      <c r="AL4416" s="3">
        <v>14.9</v>
      </c>
      <c r="AM4416" s="4" t="s">
        <v>4706</v>
      </c>
      <c r="AN4416" t="s">
        <v>106</v>
      </c>
      <c r="AO4416" t="s">
        <v>106</v>
      </c>
      <c r="AP4416" t="s">
        <v>106</v>
      </c>
      <c r="AQ4416" t="s">
        <v>106</v>
      </c>
      <c r="AR4416" t="s">
        <v>106</v>
      </c>
      <c r="AS4416" t="s">
        <v>106</v>
      </c>
      <c r="AT4416" t="s">
        <v>106</v>
      </c>
      <c r="AU4416" t="s">
        <v>108</v>
      </c>
      <c r="AV4416" t="s">
        <v>109</v>
      </c>
      <c r="AW4416" t="s">
        <v>110</v>
      </c>
      <c r="AY4416" s="4" t="s">
        <v>5074</v>
      </c>
    </row>
    <row r="4417" spans="1:51" x14ac:dyDescent="0.25">
      <c r="A4417">
        <v>2020</v>
      </c>
      <c r="B4417" s="24">
        <v>43990</v>
      </c>
      <c r="C4417" s="6">
        <v>44111</v>
      </c>
      <c r="D4417" t="str">
        <f>INDEX(parametres!$B$2:$B$57,IF(ISNUMBER(MATCH(Chiffrier!E4417,parametres!$C$2:$C$57,0)),MATCH(E4417,parametres!$C$2:$C$57,0),NA()))</f>
        <v>IM-12</v>
      </c>
      <c r="E4417" t="s">
        <v>23</v>
      </c>
      <c r="F4417" t="s">
        <v>112</v>
      </c>
      <c r="G4417" s="4">
        <f t="shared" si="96"/>
        <v>17.285714285714285</v>
      </c>
      <c r="H4417">
        <f>INDEX(Sites_coordo!$C$2:$C$62,IF(ISNUMBER(MATCH(Chiffrier!E4417,Sites_coordo!$A$2:$A$62,0)),MATCH(Chiffrier!E4417,Sites_coordo!$A$2:$A$62,0),NA()))</f>
        <v>47.225200000000001</v>
      </c>
      <c r="I4417">
        <f>INDEX(Sites_coordo!$B$2:$B$62,IF(ISNUMBER(MATCH(Chiffrier!E4417,Sites_coordo!$A$2:$A$62,0)),MATCH(Chiffrier!E4417,Sites_coordo!$A$2:$A$62,0),NA()))</f>
        <v>-61.872799999999998</v>
      </c>
      <c r="J4417" t="s">
        <v>105</v>
      </c>
      <c r="K4417" t="s">
        <v>105</v>
      </c>
      <c r="L4417" s="4">
        <v>20087099</v>
      </c>
      <c r="M4417" t="s">
        <v>151</v>
      </c>
      <c r="N4417" s="4">
        <v>8</v>
      </c>
      <c r="O4417" s="4" t="s">
        <v>107</v>
      </c>
      <c r="P4417" s="4">
        <v>1</v>
      </c>
      <c r="Q4417" s="4" t="s">
        <v>4701</v>
      </c>
      <c r="R4417" s="4">
        <v>0</v>
      </c>
      <c r="S4417">
        <v>1</v>
      </c>
      <c r="T4417" s="4" t="s">
        <v>106</v>
      </c>
      <c r="U4417" s="4">
        <v>0</v>
      </c>
      <c r="V4417" s="4" t="s">
        <v>106</v>
      </c>
      <c r="W4417" s="4">
        <v>0</v>
      </c>
      <c r="X4417" s="4">
        <v>0</v>
      </c>
      <c r="Y4417" s="4">
        <v>0</v>
      </c>
      <c r="Z4417" s="4">
        <v>0</v>
      </c>
      <c r="AA4417" s="4">
        <v>0</v>
      </c>
      <c r="AB4417" s="4">
        <v>0</v>
      </c>
      <c r="AC4417" s="4">
        <v>0</v>
      </c>
      <c r="AD4417" s="4">
        <v>0</v>
      </c>
      <c r="AE4417" s="4">
        <v>0</v>
      </c>
      <c r="AF4417" s="4">
        <v>0</v>
      </c>
      <c r="AH4417" s="6">
        <v>44111</v>
      </c>
      <c r="AI4417" t="s">
        <v>106</v>
      </c>
      <c r="AJ4417" t="s">
        <v>106</v>
      </c>
      <c r="AK4417">
        <v>3110</v>
      </c>
      <c r="AL4417" s="3">
        <v>14.9</v>
      </c>
      <c r="AM4417" s="4" t="s">
        <v>4706</v>
      </c>
      <c r="AN4417" t="s">
        <v>106</v>
      </c>
      <c r="AO4417" t="s">
        <v>106</v>
      </c>
      <c r="AP4417" t="s">
        <v>106</v>
      </c>
      <c r="AQ4417" t="s">
        <v>106</v>
      </c>
      <c r="AR4417" t="s">
        <v>106</v>
      </c>
      <c r="AS4417" t="s">
        <v>106</v>
      </c>
      <c r="AT4417" t="s">
        <v>106</v>
      </c>
      <c r="AU4417" t="s">
        <v>108</v>
      </c>
      <c r="AV4417" t="s">
        <v>109</v>
      </c>
      <c r="AW4417" t="s">
        <v>110</v>
      </c>
      <c r="AY4417" s="4" t="s">
        <v>5074</v>
      </c>
    </row>
    <row r="4418" spans="1:51" x14ac:dyDescent="0.25">
      <c r="A4418">
        <v>2020</v>
      </c>
      <c r="B4418" s="24">
        <v>43990</v>
      </c>
      <c r="C4418" s="6">
        <v>44111</v>
      </c>
      <c r="D4418" t="str">
        <f>INDEX(parametres!$B$2:$B$57,IF(ISNUMBER(MATCH(Chiffrier!E4418,parametres!$C$2:$C$57,0)),MATCH(E4418,parametres!$C$2:$C$57,0),NA()))</f>
        <v>IM-12</v>
      </c>
      <c r="E4418" t="s">
        <v>23</v>
      </c>
      <c r="F4418" t="s">
        <v>112</v>
      </c>
      <c r="G4418" s="4">
        <f t="shared" si="96"/>
        <v>17.285714285714285</v>
      </c>
      <c r="H4418">
        <f>INDEX(Sites_coordo!$C$2:$C$62,IF(ISNUMBER(MATCH(Chiffrier!E4418,Sites_coordo!$A$2:$A$62,0)),MATCH(Chiffrier!E4418,Sites_coordo!$A$2:$A$62,0),NA()))</f>
        <v>47.225200000000001</v>
      </c>
      <c r="I4418">
        <f>INDEX(Sites_coordo!$B$2:$B$62,IF(ISNUMBER(MATCH(Chiffrier!E4418,Sites_coordo!$A$2:$A$62,0)),MATCH(Chiffrier!E4418,Sites_coordo!$A$2:$A$62,0),NA()))</f>
        <v>-61.872799999999998</v>
      </c>
      <c r="J4418" t="s">
        <v>105</v>
      </c>
      <c r="K4418" t="s">
        <v>105</v>
      </c>
      <c r="L4418" s="4">
        <v>20087099</v>
      </c>
      <c r="M4418" t="s">
        <v>151</v>
      </c>
      <c r="N4418" s="4">
        <v>9</v>
      </c>
      <c r="O4418" s="4" t="s">
        <v>121</v>
      </c>
      <c r="P4418" s="4">
        <v>1</v>
      </c>
      <c r="Q4418" s="4" t="s">
        <v>4697</v>
      </c>
      <c r="R4418" s="4">
        <v>0</v>
      </c>
      <c r="S4418">
        <v>1</v>
      </c>
      <c r="T4418" s="4" t="s">
        <v>106</v>
      </c>
      <c r="U4418" s="4">
        <v>0</v>
      </c>
      <c r="V4418" s="4" t="s">
        <v>106</v>
      </c>
      <c r="W4418" s="4">
        <v>0</v>
      </c>
      <c r="X4418" s="4">
        <v>0</v>
      </c>
      <c r="Y4418" s="4">
        <v>0</v>
      </c>
      <c r="Z4418" s="4">
        <v>0</v>
      </c>
      <c r="AA4418" s="4">
        <v>0</v>
      </c>
      <c r="AB4418" s="4">
        <v>0</v>
      </c>
      <c r="AC4418" s="4">
        <v>0</v>
      </c>
      <c r="AD4418" s="4">
        <v>0</v>
      </c>
      <c r="AE4418" s="4">
        <v>0</v>
      </c>
      <c r="AF4418" s="4">
        <v>0</v>
      </c>
      <c r="AH4418" s="6">
        <v>44111</v>
      </c>
      <c r="AI4418" t="s">
        <v>106</v>
      </c>
      <c r="AJ4418" t="s">
        <v>106</v>
      </c>
      <c r="AK4418">
        <v>3110</v>
      </c>
      <c r="AL4418" s="3">
        <v>14.9</v>
      </c>
      <c r="AM4418" s="4" t="s">
        <v>4706</v>
      </c>
      <c r="AN4418" t="s">
        <v>106</v>
      </c>
      <c r="AO4418" t="s">
        <v>106</v>
      </c>
      <c r="AP4418" t="s">
        <v>106</v>
      </c>
      <c r="AQ4418" t="s">
        <v>106</v>
      </c>
      <c r="AR4418" t="s">
        <v>106</v>
      </c>
      <c r="AS4418" t="s">
        <v>106</v>
      </c>
      <c r="AT4418" t="s">
        <v>106</v>
      </c>
      <c r="AU4418" t="s">
        <v>108</v>
      </c>
      <c r="AV4418" t="s">
        <v>109</v>
      </c>
      <c r="AW4418" t="s">
        <v>110</v>
      </c>
      <c r="AY4418" s="4" t="s">
        <v>5074</v>
      </c>
    </row>
    <row r="4419" spans="1:51" x14ac:dyDescent="0.25">
      <c r="A4419">
        <v>2020</v>
      </c>
      <c r="B4419" s="24">
        <v>43990</v>
      </c>
      <c r="C4419" s="6">
        <v>44111</v>
      </c>
      <c r="D4419" t="str">
        <f>INDEX(parametres!$B$2:$B$57,IF(ISNUMBER(MATCH(Chiffrier!E4419,parametres!$C$2:$C$57,0)),MATCH(E4419,parametres!$C$2:$C$57,0),NA()))</f>
        <v>IM-12</v>
      </c>
      <c r="E4419" t="s">
        <v>23</v>
      </c>
      <c r="F4419" t="s">
        <v>112</v>
      </c>
      <c r="G4419" s="4">
        <f t="shared" si="96"/>
        <v>17.285714285714285</v>
      </c>
      <c r="H4419">
        <f>INDEX(Sites_coordo!$C$2:$C$62,IF(ISNUMBER(MATCH(Chiffrier!E4419,Sites_coordo!$A$2:$A$62,0)),MATCH(Chiffrier!E4419,Sites_coordo!$A$2:$A$62,0),NA()))</f>
        <v>47.225200000000001</v>
      </c>
      <c r="I4419">
        <f>INDEX(Sites_coordo!$B$2:$B$62,IF(ISNUMBER(MATCH(Chiffrier!E4419,Sites_coordo!$A$2:$A$62,0)),MATCH(Chiffrier!E4419,Sites_coordo!$A$2:$A$62,0),NA()))</f>
        <v>-61.872799999999998</v>
      </c>
      <c r="J4419" t="s">
        <v>105</v>
      </c>
      <c r="K4419" t="s">
        <v>105</v>
      </c>
      <c r="L4419" s="4">
        <v>20087099</v>
      </c>
      <c r="M4419" t="s">
        <v>151</v>
      </c>
      <c r="N4419" s="4">
        <v>9</v>
      </c>
      <c r="O4419" s="4" t="s">
        <v>121</v>
      </c>
      <c r="P4419" s="4">
        <v>2</v>
      </c>
      <c r="Q4419" s="4" t="s">
        <v>4698</v>
      </c>
      <c r="R4419" s="4">
        <v>0</v>
      </c>
      <c r="S4419">
        <v>1</v>
      </c>
      <c r="T4419" s="4" t="s">
        <v>106</v>
      </c>
      <c r="U4419" s="4">
        <v>0</v>
      </c>
      <c r="V4419" s="4" t="s">
        <v>106</v>
      </c>
      <c r="W4419" s="4">
        <v>0</v>
      </c>
      <c r="X4419" s="4">
        <v>0</v>
      </c>
      <c r="Y4419" s="4">
        <v>0</v>
      </c>
      <c r="Z4419" s="4">
        <v>0</v>
      </c>
      <c r="AA4419" s="4">
        <v>0</v>
      </c>
      <c r="AB4419" s="4">
        <v>0</v>
      </c>
      <c r="AC4419" s="4">
        <v>0</v>
      </c>
      <c r="AD4419" s="4">
        <v>0</v>
      </c>
      <c r="AE4419" s="4">
        <v>0</v>
      </c>
      <c r="AF4419" s="4">
        <v>0</v>
      </c>
      <c r="AH4419" s="6">
        <v>44111</v>
      </c>
      <c r="AI4419" t="s">
        <v>106</v>
      </c>
      <c r="AJ4419" t="s">
        <v>106</v>
      </c>
      <c r="AK4419">
        <v>3110</v>
      </c>
      <c r="AL4419" s="3">
        <v>14.9</v>
      </c>
      <c r="AM4419" s="4" t="s">
        <v>4706</v>
      </c>
      <c r="AN4419" t="s">
        <v>106</v>
      </c>
      <c r="AO4419" t="s">
        <v>106</v>
      </c>
      <c r="AP4419" t="s">
        <v>106</v>
      </c>
      <c r="AQ4419" t="s">
        <v>106</v>
      </c>
      <c r="AR4419" t="s">
        <v>106</v>
      </c>
      <c r="AS4419" t="s">
        <v>106</v>
      </c>
      <c r="AT4419" t="s">
        <v>106</v>
      </c>
      <c r="AU4419" t="s">
        <v>108</v>
      </c>
      <c r="AV4419" t="s">
        <v>109</v>
      </c>
      <c r="AW4419" t="s">
        <v>110</v>
      </c>
      <c r="AY4419" s="4" t="s">
        <v>5074</v>
      </c>
    </row>
    <row r="4420" spans="1:51" x14ac:dyDescent="0.25">
      <c r="A4420">
        <v>2020</v>
      </c>
      <c r="B4420" s="24">
        <v>43990</v>
      </c>
      <c r="C4420" s="6">
        <v>44111</v>
      </c>
      <c r="D4420" t="str">
        <f>INDEX(parametres!$B$2:$B$57,IF(ISNUMBER(MATCH(Chiffrier!E4420,parametres!$C$2:$C$57,0)),MATCH(E4420,parametres!$C$2:$C$57,0),NA()))</f>
        <v>IM-12</v>
      </c>
      <c r="E4420" t="s">
        <v>23</v>
      </c>
      <c r="F4420" t="s">
        <v>112</v>
      </c>
      <c r="G4420" s="4">
        <f t="shared" si="96"/>
        <v>17.285714285714285</v>
      </c>
      <c r="H4420">
        <f>INDEX(Sites_coordo!$C$2:$C$62,IF(ISNUMBER(MATCH(Chiffrier!E4420,Sites_coordo!$A$2:$A$62,0)),MATCH(Chiffrier!E4420,Sites_coordo!$A$2:$A$62,0),NA()))</f>
        <v>47.225200000000001</v>
      </c>
      <c r="I4420">
        <f>INDEX(Sites_coordo!$B$2:$B$62,IF(ISNUMBER(MATCH(Chiffrier!E4420,Sites_coordo!$A$2:$A$62,0)),MATCH(Chiffrier!E4420,Sites_coordo!$A$2:$A$62,0),NA()))</f>
        <v>-61.872799999999998</v>
      </c>
      <c r="J4420" t="s">
        <v>105</v>
      </c>
      <c r="K4420" t="s">
        <v>105</v>
      </c>
      <c r="L4420" s="4">
        <v>20087099</v>
      </c>
      <c r="M4420" t="s">
        <v>151</v>
      </c>
      <c r="N4420" s="4">
        <v>9</v>
      </c>
      <c r="O4420" s="4" t="s">
        <v>121</v>
      </c>
      <c r="P4420" s="4">
        <v>3</v>
      </c>
      <c r="Q4420" s="4" t="s">
        <v>4699</v>
      </c>
      <c r="R4420" s="4">
        <v>0</v>
      </c>
      <c r="S4420">
        <v>1</v>
      </c>
      <c r="T4420" s="4" t="s">
        <v>106</v>
      </c>
      <c r="U4420" s="4">
        <v>0</v>
      </c>
      <c r="V4420" s="4" t="s">
        <v>106</v>
      </c>
      <c r="W4420" s="4">
        <v>0</v>
      </c>
      <c r="X4420" s="4">
        <v>0</v>
      </c>
      <c r="Y4420" s="4">
        <v>0</v>
      </c>
      <c r="Z4420" s="4">
        <v>0</v>
      </c>
      <c r="AA4420" s="4">
        <v>0</v>
      </c>
      <c r="AB4420" s="4">
        <v>0</v>
      </c>
      <c r="AC4420" s="4">
        <v>0</v>
      </c>
      <c r="AD4420" s="4">
        <v>0</v>
      </c>
      <c r="AE4420" s="4">
        <v>0</v>
      </c>
      <c r="AF4420" s="4">
        <v>0</v>
      </c>
      <c r="AH4420" s="6">
        <v>44111</v>
      </c>
      <c r="AI4420" t="s">
        <v>106</v>
      </c>
      <c r="AJ4420" t="s">
        <v>106</v>
      </c>
      <c r="AK4420">
        <v>3110</v>
      </c>
      <c r="AL4420" s="3">
        <v>14.9</v>
      </c>
      <c r="AM4420" s="4" t="s">
        <v>4706</v>
      </c>
      <c r="AN4420" t="s">
        <v>106</v>
      </c>
      <c r="AO4420" t="s">
        <v>106</v>
      </c>
      <c r="AP4420" t="s">
        <v>106</v>
      </c>
      <c r="AQ4420" t="s">
        <v>106</v>
      </c>
      <c r="AR4420" t="s">
        <v>106</v>
      </c>
      <c r="AS4420" t="s">
        <v>106</v>
      </c>
      <c r="AT4420" t="s">
        <v>106</v>
      </c>
      <c r="AU4420" t="s">
        <v>108</v>
      </c>
      <c r="AV4420" t="s">
        <v>109</v>
      </c>
      <c r="AW4420" t="s">
        <v>110</v>
      </c>
      <c r="AY4420" s="4" t="s">
        <v>5074</v>
      </c>
    </row>
    <row r="4421" spans="1:51" x14ac:dyDescent="0.25">
      <c r="A4421">
        <v>2020</v>
      </c>
      <c r="B4421" s="24">
        <v>43990</v>
      </c>
      <c r="C4421" s="6">
        <v>44111</v>
      </c>
      <c r="D4421" t="str">
        <f>INDEX(parametres!$B$2:$B$57,IF(ISNUMBER(MATCH(Chiffrier!E4421,parametres!$C$2:$C$57,0)),MATCH(E4421,parametres!$C$2:$C$57,0),NA()))</f>
        <v>IM-12</v>
      </c>
      <c r="E4421" t="s">
        <v>23</v>
      </c>
      <c r="F4421" t="s">
        <v>112</v>
      </c>
      <c r="G4421" s="4">
        <f t="shared" si="96"/>
        <v>17.285714285714285</v>
      </c>
      <c r="H4421">
        <f>INDEX(Sites_coordo!$C$2:$C$62,IF(ISNUMBER(MATCH(Chiffrier!E4421,Sites_coordo!$A$2:$A$62,0)),MATCH(Chiffrier!E4421,Sites_coordo!$A$2:$A$62,0),NA()))</f>
        <v>47.225200000000001</v>
      </c>
      <c r="I4421">
        <f>INDEX(Sites_coordo!$B$2:$B$62,IF(ISNUMBER(MATCH(Chiffrier!E4421,Sites_coordo!$A$2:$A$62,0)),MATCH(Chiffrier!E4421,Sites_coordo!$A$2:$A$62,0),NA()))</f>
        <v>-61.872799999999998</v>
      </c>
      <c r="J4421" t="s">
        <v>105</v>
      </c>
      <c r="K4421" t="s">
        <v>105</v>
      </c>
      <c r="L4421" s="4">
        <v>20087099</v>
      </c>
      <c r="M4421" t="s">
        <v>151</v>
      </c>
      <c r="N4421" s="4">
        <v>9</v>
      </c>
      <c r="O4421" s="4" t="s">
        <v>107</v>
      </c>
      <c r="P4421" s="4">
        <v>1</v>
      </c>
      <c r="Q4421" s="4" t="s">
        <v>4700</v>
      </c>
      <c r="R4421" s="4">
        <v>0</v>
      </c>
      <c r="S4421">
        <v>0</v>
      </c>
      <c r="T4421" s="4" t="s">
        <v>106</v>
      </c>
      <c r="U4421" s="4">
        <v>0</v>
      </c>
      <c r="V4421" s="4" t="s">
        <v>106</v>
      </c>
      <c r="W4421" s="4">
        <v>0</v>
      </c>
      <c r="X4421" s="4">
        <v>0</v>
      </c>
      <c r="Y4421" s="4">
        <v>0</v>
      </c>
      <c r="Z4421" s="4">
        <v>0</v>
      </c>
      <c r="AA4421" s="4">
        <v>0</v>
      </c>
      <c r="AB4421" s="4">
        <v>0</v>
      </c>
      <c r="AC4421" s="4">
        <v>0</v>
      </c>
      <c r="AD4421" s="4">
        <v>0</v>
      </c>
      <c r="AE4421" s="4">
        <v>0</v>
      </c>
      <c r="AF4421" s="4">
        <v>0</v>
      </c>
      <c r="AH4421" s="6">
        <v>44111</v>
      </c>
      <c r="AI4421" t="s">
        <v>106</v>
      </c>
      <c r="AJ4421" t="s">
        <v>106</v>
      </c>
      <c r="AK4421">
        <v>3110</v>
      </c>
      <c r="AL4421" s="3">
        <v>14.9</v>
      </c>
      <c r="AM4421" s="4" t="s">
        <v>4706</v>
      </c>
      <c r="AN4421" t="s">
        <v>106</v>
      </c>
      <c r="AO4421" t="s">
        <v>106</v>
      </c>
      <c r="AP4421" t="s">
        <v>106</v>
      </c>
      <c r="AQ4421" t="s">
        <v>106</v>
      </c>
      <c r="AR4421" t="s">
        <v>106</v>
      </c>
      <c r="AS4421" t="s">
        <v>106</v>
      </c>
      <c r="AT4421" t="s">
        <v>106</v>
      </c>
      <c r="AU4421" t="s">
        <v>108</v>
      </c>
      <c r="AV4421" t="s">
        <v>109</v>
      </c>
      <c r="AW4421" t="s">
        <v>110</v>
      </c>
      <c r="AY4421" s="4" t="s">
        <v>5074</v>
      </c>
    </row>
    <row r="4422" spans="1:51" x14ac:dyDescent="0.25">
      <c r="A4422">
        <v>2020</v>
      </c>
      <c r="B4422" s="24">
        <v>43990</v>
      </c>
      <c r="C4422" s="6">
        <v>44111</v>
      </c>
      <c r="D4422" t="str">
        <f>INDEX(parametres!$B$2:$B$57,IF(ISNUMBER(MATCH(Chiffrier!E4422,parametres!$C$2:$C$57,0)),MATCH(E4422,parametres!$C$2:$C$57,0),NA()))</f>
        <v>IM-12</v>
      </c>
      <c r="E4422" t="s">
        <v>23</v>
      </c>
      <c r="F4422" t="s">
        <v>112</v>
      </c>
      <c r="G4422" s="4">
        <f t="shared" si="96"/>
        <v>17.285714285714285</v>
      </c>
      <c r="H4422">
        <f>INDEX(Sites_coordo!$C$2:$C$62,IF(ISNUMBER(MATCH(Chiffrier!E4422,Sites_coordo!$A$2:$A$62,0)),MATCH(Chiffrier!E4422,Sites_coordo!$A$2:$A$62,0),NA()))</f>
        <v>47.225200000000001</v>
      </c>
      <c r="I4422">
        <f>INDEX(Sites_coordo!$B$2:$B$62,IF(ISNUMBER(MATCH(Chiffrier!E4422,Sites_coordo!$A$2:$A$62,0)),MATCH(Chiffrier!E4422,Sites_coordo!$A$2:$A$62,0),NA()))</f>
        <v>-61.872799999999998</v>
      </c>
      <c r="J4422" t="s">
        <v>105</v>
      </c>
      <c r="K4422" t="s">
        <v>105</v>
      </c>
      <c r="L4422" s="4">
        <v>20087099</v>
      </c>
      <c r="M4422" t="s">
        <v>151</v>
      </c>
      <c r="N4422" s="4">
        <v>10</v>
      </c>
      <c r="O4422" s="4" t="s">
        <v>121</v>
      </c>
      <c r="P4422" s="4">
        <v>1</v>
      </c>
      <c r="Q4422" s="4" t="s">
        <v>4702</v>
      </c>
      <c r="R4422" s="4">
        <v>0</v>
      </c>
      <c r="S4422">
        <v>1</v>
      </c>
      <c r="T4422" s="4" t="s">
        <v>106</v>
      </c>
      <c r="U4422" s="4">
        <v>1</v>
      </c>
      <c r="V4422" s="4" t="s">
        <v>106</v>
      </c>
      <c r="W4422" s="4">
        <v>0</v>
      </c>
      <c r="X4422" s="4">
        <v>0</v>
      </c>
      <c r="Y4422" s="4">
        <v>0</v>
      </c>
      <c r="Z4422" s="4">
        <v>0</v>
      </c>
      <c r="AA4422" s="4">
        <v>0</v>
      </c>
      <c r="AB4422" s="4">
        <v>0</v>
      </c>
      <c r="AC4422" s="4">
        <v>0</v>
      </c>
      <c r="AD4422" s="4">
        <v>0</v>
      </c>
      <c r="AE4422" s="4">
        <v>0</v>
      </c>
      <c r="AF4422" s="4">
        <v>0</v>
      </c>
      <c r="AH4422" s="6">
        <v>44111</v>
      </c>
      <c r="AI4422" t="s">
        <v>106</v>
      </c>
      <c r="AJ4422" t="s">
        <v>106</v>
      </c>
      <c r="AK4422">
        <v>3110</v>
      </c>
      <c r="AL4422" s="3">
        <v>14.9</v>
      </c>
      <c r="AM4422" s="4" t="s">
        <v>4706</v>
      </c>
      <c r="AN4422" t="s">
        <v>106</v>
      </c>
      <c r="AO4422" t="s">
        <v>106</v>
      </c>
      <c r="AP4422" t="s">
        <v>106</v>
      </c>
      <c r="AQ4422" t="s">
        <v>106</v>
      </c>
      <c r="AR4422" t="s">
        <v>106</v>
      </c>
      <c r="AS4422" t="s">
        <v>106</v>
      </c>
      <c r="AT4422" t="s">
        <v>106</v>
      </c>
      <c r="AU4422" t="s">
        <v>108</v>
      </c>
      <c r="AV4422" t="s">
        <v>109</v>
      </c>
      <c r="AW4422" t="s">
        <v>110</v>
      </c>
      <c r="AY4422" s="4" t="s">
        <v>5074</v>
      </c>
    </row>
    <row r="4423" spans="1:51" x14ac:dyDescent="0.25">
      <c r="A4423">
        <v>2020</v>
      </c>
      <c r="B4423" s="24">
        <v>43990</v>
      </c>
      <c r="C4423" s="6">
        <v>44111</v>
      </c>
      <c r="D4423" t="str">
        <f>INDEX(parametres!$B$2:$B$57,IF(ISNUMBER(MATCH(Chiffrier!E4423,parametres!$C$2:$C$57,0)),MATCH(E4423,parametres!$C$2:$C$57,0),NA()))</f>
        <v>IM-12</v>
      </c>
      <c r="E4423" t="s">
        <v>23</v>
      </c>
      <c r="F4423" t="s">
        <v>112</v>
      </c>
      <c r="G4423" s="4">
        <f t="shared" si="96"/>
        <v>17.285714285714285</v>
      </c>
      <c r="H4423">
        <f>INDEX(Sites_coordo!$C$2:$C$62,IF(ISNUMBER(MATCH(Chiffrier!E4423,Sites_coordo!$A$2:$A$62,0)),MATCH(Chiffrier!E4423,Sites_coordo!$A$2:$A$62,0),NA()))</f>
        <v>47.225200000000001</v>
      </c>
      <c r="I4423">
        <f>INDEX(Sites_coordo!$B$2:$B$62,IF(ISNUMBER(MATCH(Chiffrier!E4423,Sites_coordo!$A$2:$A$62,0)),MATCH(Chiffrier!E4423,Sites_coordo!$A$2:$A$62,0),NA()))</f>
        <v>-61.872799999999998</v>
      </c>
      <c r="J4423" t="s">
        <v>105</v>
      </c>
      <c r="K4423" t="s">
        <v>105</v>
      </c>
      <c r="L4423" s="4">
        <v>20087099</v>
      </c>
      <c r="M4423" t="s">
        <v>151</v>
      </c>
      <c r="N4423" s="4">
        <v>10</v>
      </c>
      <c r="O4423" s="4" t="s">
        <v>121</v>
      </c>
      <c r="P4423" s="4">
        <v>2</v>
      </c>
      <c r="Q4423" s="4" t="s">
        <v>4703</v>
      </c>
      <c r="R4423" s="4">
        <v>0</v>
      </c>
      <c r="S4423">
        <v>1</v>
      </c>
      <c r="T4423" s="4" t="s">
        <v>106</v>
      </c>
      <c r="U4423" s="4">
        <v>0</v>
      </c>
      <c r="V4423" s="4" t="s">
        <v>106</v>
      </c>
      <c r="W4423" s="4">
        <v>0</v>
      </c>
      <c r="X4423" s="4">
        <v>0</v>
      </c>
      <c r="Y4423" s="4">
        <v>0</v>
      </c>
      <c r="Z4423" s="4">
        <v>0</v>
      </c>
      <c r="AA4423" s="4">
        <v>0</v>
      </c>
      <c r="AB4423" s="4">
        <v>0</v>
      </c>
      <c r="AC4423" s="4">
        <v>0</v>
      </c>
      <c r="AD4423" s="4">
        <v>0</v>
      </c>
      <c r="AE4423" s="4">
        <v>0</v>
      </c>
      <c r="AF4423" s="4">
        <v>0</v>
      </c>
      <c r="AH4423" s="6">
        <v>44111</v>
      </c>
      <c r="AI4423" t="s">
        <v>106</v>
      </c>
      <c r="AJ4423" t="s">
        <v>106</v>
      </c>
      <c r="AK4423">
        <v>3110</v>
      </c>
      <c r="AL4423" s="3">
        <v>14.9</v>
      </c>
      <c r="AM4423" s="4" t="s">
        <v>4706</v>
      </c>
      <c r="AN4423" t="s">
        <v>106</v>
      </c>
      <c r="AO4423" t="s">
        <v>106</v>
      </c>
      <c r="AP4423" t="s">
        <v>106</v>
      </c>
      <c r="AQ4423" t="s">
        <v>106</v>
      </c>
      <c r="AR4423" t="s">
        <v>106</v>
      </c>
      <c r="AS4423" t="s">
        <v>106</v>
      </c>
      <c r="AT4423" t="s">
        <v>106</v>
      </c>
      <c r="AU4423" t="s">
        <v>108</v>
      </c>
      <c r="AV4423" t="s">
        <v>109</v>
      </c>
      <c r="AW4423" t="s">
        <v>110</v>
      </c>
      <c r="AY4423" s="4" t="s">
        <v>5074</v>
      </c>
    </row>
    <row r="4424" spans="1:51" x14ac:dyDescent="0.25">
      <c r="A4424">
        <v>2020</v>
      </c>
      <c r="B4424" s="24">
        <v>43990</v>
      </c>
      <c r="C4424" s="6">
        <v>44111</v>
      </c>
      <c r="D4424" t="str">
        <f>INDEX(parametres!$B$2:$B$57,IF(ISNUMBER(MATCH(Chiffrier!E4424,parametres!$C$2:$C$57,0)),MATCH(E4424,parametres!$C$2:$C$57,0),NA()))</f>
        <v>IM-12</v>
      </c>
      <c r="E4424" t="s">
        <v>23</v>
      </c>
      <c r="F4424" t="s">
        <v>112</v>
      </c>
      <c r="G4424" s="4">
        <f t="shared" si="96"/>
        <v>17.285714285714285</v>
      </c>
      <c r="H4424">
        <f>INDEX(Sites_coordo!$C$2:$C$62,IF(ISNUMBER(MATCH(Chiffrier!E4424,Sites_coordo!$A$2:$A$62,0)),MATCH(Chiffrier!E4424,Sites_coordo!$A$2:$A$62,0),NA()))</f>
        <v>47.225200000000001</v>
      </c>
      <c r="I4424">
        <f>INDEX(Sites_coordo!$B$2:$B$62,IF(ISNUMBER(MATCH(Chiffrier!E4424,Sites_coordo!$A$2:$A$62,0)),MATCH(Chiffrier!E4424,Sites_coordo!$A$2:$A$62,0),NA()))</f>
        <v>-61.872799999999998</v>
      </c>
      <c r="J4424" t="s">
        <v>105</v>
      </c>
      <c r="K4424" t="s">
        <v>105</v>
      </c>
      <c r="L4424" s="4">
        <v>20087099</v>
      </c>
      <c r="M4424" t="s">
        <v>151</v>
      </c>
      <c r="N4424" s="4">
        <v>10</v>
      </c>
      <c r="O4424" s="4" t="s">
        <v>121</v>
      </c>
      <c r="P4424" s="4">
        <v>3</v>
      </c>
      <c r="Q4424" s="4" t="s">
        <v>4704</v>
      </c>
      <c r="R4424" s="4">
        <v>0</v>
      </c>
      <c r="S4424">
        <v>0</v>
      </c>
      <c r="T4424" s="4" t="s">
        <v>106</v>
      </c>
      <c r="U4424" s="4">
        <v>0</v>
      </c>
      <c r="V4424" s="4" t="s">
        <v>106</v>
      </c>
      <c r="W4424" s="4">
        <v>0</v>
      </c>
      <c r="X4424" s="4">
        <v>0</v>
      </c>
      <c r="Y4424" s="4">
        <v>0</v>
      </c>
      <c r="Z4424" s="4">
        <v>0</v>
      </c>
      <c r="AA4424" s="4">
        <v>0</v>
      </c>
      <c r="AB4424" s="4">
        <v>0</v>
      </c>
      <c r="AC4424" s="4">
        <v>0</v>
      </c>
      <c r="AD4424" s="4">
        <v>0</v>
      </c>
      <c r="AE4424" s="4">
        <v>0</v>
      </c>
      <c r="AF4424" s="4">
        <v>0</v>
      </c>
      <c r="AH4424" s="6">
        <v>44111</v>
      </c>
      <c r="AI4424" t="s">
        <v>106</v>
      </c>
      <c r="AJ4424" t="s">
        <v>106</v>
      </c>
      <c r="AK4424">
        <v>3110</v>
      </c>
      <c r="AL4424" s="3">
        <v>14.9</v>
      </c>
      <c r="AM4424" s="4" t="s">
        <v>4706</v>
      </c>
      <c r="AN4424" t="s">
        <v>106</v>
      </c>
      <c r="AO4424" t="s">
        <v>106</v>
      </c>
      <c r="AP4424" t="s">
        <v>106</v>
      </c>
      <c r="AQ4424" t="s">
        <v>106</v>
      </c>
      <c r="AR4424" t="s">
        <v>106</v>
      </c>
      <c r="AS4424" t="s">
        <v>106</v>
      </c>
      <c r="AT4424" t="s">
        <v>106</v>
      </c>
      <c r="AU4424" t="s">
        <v>108</v>
      </c>
      <c r="AV4424" t="s">
        <v>109</v>
      </c>
      <c r="AW4424" t="s">
        <v>110</v>
      </c>
      <c r="AY4424" s="4" t="s">
        <v>5074</v>
      </c>
    </row>
    <row r="4425" spans="1:51" s="13" customFormat="1" x14ac:dyDescent="0.25">
      <c r="A4425" s="13">
        <v>2020</v>
      </c>
      <c r="B4425" s="25">
        <v>43990</v>
      </c>
      <c r="C4425" s="16">
        <v>44111</v>
      </c>
      <c r="D4425" s="13" t="str">
        <f>INDEX(parametres!$B$2:$B$57,IF(ISNUMBER(MATCH(Chiffrier!E4425,parametres!$C$2:$C$57,0)),MATCH(E4425,parametres!$C$2:$C$57,0),NA()))</f>
        <v>IM-12</v>
      </c>
      <c r="E4425" s="13" t="s">
        <v>23</v>
      </c>
      <c r="F4425" s="13" t="s">
        <v>112</v>
      </c>
      <c r="G4425" s="14">
        <f t="shared" si="96"/>
        <v>17.285714285714285</v>
      </c>
      <c r="H4425" s="13">
        <f>INDEX(Sites_coordo!$C$2:$C$62,IF(ISNUMBER(MATCH(Chiffrier!E4425,Sites_coordo!$A$2:$A$62,0)),MATCH(Chiffrier!E4425,Sites_coordo!$A$2:$A$62,0),NA()))</f>
        <v>47.225200000000001</v>
      </c>
      <c r="I4425" s="13">
        <f>INDEX(Sites_coordo!$B$2:$B$62,IF(ISNUMBER(MATCH(Chiffrier!E4425,Sites_coordo!$A$2:$A$62,0)),MATCH(Chiffrier!E4425,Sites_coordo!$A$2:$A$62,0),NA()))</f>
        <v>-61.872799999999998</v>
      </c>
      <c r="J4425" s="13" t="s">
        <v>105</v>
      </c>
      <c r="K4425" s="13" t="s">
        <v>105</v>
      </c>
      <c r="L4425" s="14">
        <v>20087099</v>
      </c>
      <c r="M4425" s="13" t="s">
        <v>151</v>
      </c>
      <c r="N4425" s="14">
        <v>10</v>
      </c>
      <c r="O4425" s="14" t="s">
        <v>107</v>
      </c>
      <c r="P4425" s="14">
        <v>1</v>
      </c>
      <c r="Q4425" s="14" t="s">
        <v>4705</v>
      </c>
      <c r="R4425" s="14">
        <v>0</v>
      </c>
      <c r="S4425" s="13">
        <v>0</v>
      </c>
      <c r="T4425" s="14" t="s">
        <v>106</v>
      </c>
      <c r="U4425" s="14">
        <v>0</v>
      </c>
      <c r="V4425" s="14" t="s">
        <v>106</v>
      </c>
      <c r="W4425" s="14">
        <v>0</v>
      </c>
      <c r="X4425" s="14">
        <v>0</v>
      </c>
      <c r="Y4425" s="14">
        <v>0</v>
      </c>
      <c r="Z4425" s="14">
        <v>0</v>
      </c>
      <c r="AA4425" s="14">
        <v>0</v>
      </c>
      <c r="AB4425" s="14">
        <v>0</v>
      </c>
      <c r="AC4425" s="14">
        <v>0</v>
      </c>
      <c r="AD4425" s="14">
        <v>0</v>
      </c>
      <c r="AE4425" s="14">
        <v>0</v>
      </c>
      <c r="AF4425" s="14">
        <v>0</v>
      </c>
      <c r="AH4425" s="16">
        <v>44111</v>
      </c>
      <c r="AI4425" s="13" t="s">
        <v>106</v>
      </c>
      <c r="AJ4425" s="13" t="s">
        <v>106</v>
      </c>
      <c r="AK4425" s="13">
        <v>3110</v>
      </c>
      <c r="AL4425" s="23">
        <v>14.9</v>
      </c>
      <c r="AM4425" s="14" t="s">
        <v>4706</v>
      </c>
      <c r="AN4425" s="13" t="s">
        <v>106</v>
      </c>
      <c r="AO4425" s="13" t="s">
        <v>106</v>
      </c>
      <c r="AP4425" s="13" t="s">
        <v>106</v>
      </c>
      <c r="AQ4425" s="13" t="s">
        <v>106</v>
      </c>
      <c r="AR4425" s="13" t="s">
        <v>106</v>
      </c>
      <c r="AS4425" s="13" t="s">
        <v>106</v>
      </c>
      <c r="AT4425" s="13" t="s">
        <v>106</v>
      </c>
      <c r="AU4425" s="13" t="s">
        <v>108</v>
      </c>
      <c r="AV4425" s="13" t="s">
        <v>109</v>
      </c>
      <c r="AW4425" s="13" t="s">
        <v>110</v>
      </c>
      <c r="AY4425" s="13" t="s">
        <v>5074</v>
      </c>
    </row>
    <row r="4426" spans="1:51" x14ac:dyDescent="0.25">
      <c r="A4426">
        <v>2020</v>
      </c>
      <c r="B4426" s="6">
        <v>43983</v>
      </c>
      <c r="C4426" s="6">
        <v>44110</v>
      </c>
      <c r="D4426" t="str">
        <f>INDEX(parametres!$B$2:$B$57,IF(ISNUMBER(MATCH(Chiffrier!E4426,parametres!$C$2:$C$57,0)),MATCH(E4426,parametres!$C$2:$C$57,0),NA()))</f>
        <v>IM-10</v>
      </c>
      <c r="E4426" t="s">
        <v>9</v>
      </c>
      <c r="F4426" t="s">
        <v>112</v>
      </c>
      <c r="G4426" s="4">
        <f>(C4426-B4426)/7</f>
        <v>18.142857142857142</v>
      </c>
      <c r="H4426">
        <f>INDEX(Sites_coordo!$C$2:$C$62,IF(ISNUMBER(MATCH(Chiffrier!E4426,Sites_coordo!$A$2:$A$62,0)),MATCH(Chiffrier!E4426,Sites_coordo!$A$2:$A$62,0),NA()))</f>
        <v>47.376716999999999</v>
      </c>
      <c r="I4426">
        <f>INDEX(Sites_coordo!$B$2:$B$62,IF(ISNUMBER(MATCH(Chiffrier!E4426,Sites_coordo!$A$2:$A$62,0)),MATCH(Chiffrier!E4426,Sites_coordo!$A$2:$A$62,0),NA()))</f>
        <v>-61.851469999999999</v>
      </c>
      <c r="J4426" t="s">
        <v>115</v>
      </c>
      <c r="K4426" t="s">
        <v>115</v>
      </c>
      <c r="L4426" s="4">
        <v>20087053</v>
      </c>
      <c r="M4426" t="s">
        <v>151</v>
      </c>
      <c r="N4426" s="4">
        <v>1</v>
      </c>
      <c r="O4426" s="4" t="s">
        <v>121</v>
      </c>
      <c r="P4426" s="4">
        <v>1</v>
      </c>
      <c r="Q4426" s="4" t="s">
        <v>4707</v>
      </c>
      <c r="R4426" s="4">
        <v>0</v>
      </c>
      <c r="S4426">
        <v>1</v>
      </c>
      <c r="T4426" s="4" t="s">
        <v>106</v>
      </c>
      <c r="U4426" s="4">
        <v>1</v>
      </c>
      <c r="V4426" s="4" t="s">
        <v>106</v>
      </c>
      <c r="W4426" s="4">
        <v>0</v>
      </c>
      <c r="X4426" s="4">
        <v>0</v>
      </c>
      <c r="Y4426" s="4">
        <v>0</v>
      </c>
      <c r="Z4426" s="4">
        <v>0</v>
      </c>
      <c r="AA4426" s="4">
        <v>0</v>
      </c>
      <c r="AB4426" s="4">
        <v>0</v>
      </c>
      <c r="AC4426" s="4">
        <v>0</v>
      </c>
      <c r="AD4426" s="4">
        <v>0</v>
      </c>
      <c r="AE4426" s="4">
        <v>0</v>
      </c>
      <c r="AF4426" s="4">
        <v>0</v>
      </c>
      <c r="AH4426" s="6">
        <v>44110</v>
      </c>
      <c r="AI4426" s="5">
        <v>0.39583333333333331</v>
      </c>
      <c r="AJ4426" t="s">
        <v>106</v>
      </c>
      <c r="AK4426" t="s">
        <v>106</v>
      </c>
      <c r="AL4426" s="4">
        <v>13.5</v>
      </c>
      <c r="AM4426" s="4">
        <v>29.3</v>
      </c>
      <c r="AN4426" t="s">
        <v>106</v>
      </c>
      <c r="AO4426" t="s">
        <v>106</v>
      </c>
      <c r="AP4426" t="s">
        <v>106</v>
      </c>
      <c r="AQ4426" t="s">
        <v>106</v>
      </c>
      <c r="AR4426" t="s">
        <v>106</v>
      </c>
      <c r="AS4426" t="s">
        <v>106</v>
      </c>
      <c r="AT4426" t="s">
        <v>106</v>
      </c>
      <c r="AU4426" t="s">
        <v>108</v>
      </c>
      <c r="AV4426" t="s">
        <v>109</v>
      </c>
      <c r="AW4426" t="s">
        <v>110</v>
      </c>
    </row>
    <row r="4427" spans="1:51" x14ac:dyDescent="0.25">
      <c r="A4427">
        <v>2020</v>
      </c>
      <c r="B4427" s="6">
        <v>43983</v>
      </c>
      <c r="C4427" s="6">
        <v>44110</v>
      </c>
      <c r="D4427" t="str">
        <f>INDEX(parametres!$B$2:$B$57,IF(ISNUMBER(MATCH(Chiffrier!E4427,parametres!$C$2:$C$57,0)),MATCH(E4427,parametres!$C$2:$C$57,0),NA()))</f>
        <v>IM-10</v>
      </c>
      <c r="E4427" t="s">
        <v>9</v>
      </c>
      <c r="F4427" t="s">
        <v>112</v>
      </c>
      <c r="G4427" s="4">
        <f t="shared" ref="G4427:G4434" si="97">(C4427-B4427)/7</f>
        <v>18.142857142857142</v>
      </c>
      <c r="H4427">
        <f>INDEX(Sites_coordo!$C$2:$C$62,IF(ISNUMBER(MATCH(Chiffrier!E4427,Sites_coordo!$A$2:$A$62,0)),MATCH(Chiffrier!E4427,Sites_coordo!$A$2:$A$62,0),NA()))</f>
        <v>47.376716999999999</v>
      </c>
      <c r="I4427">
        <f>INDEX(Sites_coordo!$B$2:$B$62,IF(ISNUMBER(MATCH(Chiffrier!E4427,Sites_coordo!$A$2:$A$62,0)),MATCH(Chiffrier!E4427,Sites_coordo!$A$2:$A$62,0),NA()))</f>
        <v>-61.851469999999999</v>
      </c>
      <c r="J4427" t="s">
        <v>115</v>
      </c>
      <c r="K4427" t="s">
        <v>115</v>
      </c>
      <c r="L4427" s="4">
        <v>20087053</v>
      </c>
      <c r="M4427" t="s">
        <v>151</v>
      </c>
      <c r="N4427" s="4">
        <v>1</v>
      </c>
      <c r="O4427" s="4" t="s">
        <v>121</v>
      </c>
      <c r="P4427" s="4">
        <v>2</v>
      </c>
      <c r="Q4427" s="4" t="s">
        <v>4708</v>
      </c>
      <c r="R4427" s="4">
        <v>0</v>
      </c>
      <c r="S4427">
        <v>0</v>
      </c>
      <c r="T4427" s="4" t="s">
        <v>106</v>
      </c>
      <c r="U4427" s="4">
        <v>1</v>
      </c>
      <c r="V4427" s="4" t="s">
        <v>106</v>
      </c>
      <c r="W4427" s="4">
        <v>0</v>
      </c>
      <c r="X4427" s="4">
        <v>0</v>
      </c>
      <c r="Y4427" s="4">
        <v>0</v>
      </c>
      <c r="Z4427" s="4">
        <v>0</v>
      </c>
      <c r="AA4427" s="4">
        <v>0</v>
      </c>
      <c r="AB4427" s="4">
        <v>1</v>
      </c>
      <c r="AC4427" s="4">
        <v>0</v>
      </c>
      <c r="AD4427" s="4">
        <v>0</v>
      </c>
      <c r="AE4427" s="4">
        <v>0</v>
      </c>
      <c r="AF4427" s="4">
        <v>0</v>
      </c>
      <c r="AH4427" s="6">
        <v>44110</v>
      </c>
      <c r="AI4427" s="5">
        <v>0.39583333333333331</v>
      </c>
      <c r="AJ4427" t="s">
        <v>106</v>
      </c>
      <c r="AK4427" t="s">
        <v>106</v>
      </c>
      <c r="AL4427" s="4">
        <v>13.5</v>
      </c>
      <c r="AM4427" s="4">
        <v>29.3</v>
      </c>
      <c r="AN4427" t="s">
        <v>106</v>
      </c>
      <c r="AO4427" t="s">
        <v>106</v>
      </c>
      <c r="AP4427" t="s">
        <v>106</v>
      </c>
      <c r="AQ4427" t="s">
        <v>106</v>
      </c>
      <c r="AR4427" t="s">
        <v>106</v>
      </c>
      <c r="AS4427" t="s">
        <v>106</v>
      </c>
      <c r="AT4427" t="s">
        <v>106</v>
      </c>
      <c r="AU4427" t="s">
        <v>108</v>
      </c>
      <c r="AV4427" t="s">
        <v>109</v>
      </c>
      <c r="AW4427" t="s">
        <v>110</v>
      </c>
    </row>
    <row r="4428" spans="1:51" x14ac:dyDescent="0.25">
      <c r="A4428">
        <v>2020</v>
      </c>
      <c r="B4428" s="6">
        <v>43983</v>
      </c>
      <c r="C4428" s="6">
        <v>44110</v>
      </c>
      <c r="D4428" t="str">
        <f>INDEX(parametres!$B$2:$B$57,IF(ISNUMBER(MATCH(Chiffrier!E4428,parametres!$C$2:$C$57,0)),MATCH(E4428,parametres!$C$2:$C$57,0),NA()))</f>
        <v>IM-10</v>
      </c>
      <c r="E4428" t="s">
        <v>9</v>
      </c>
      <c r="F4428" t="s">
        <v>112</v>
      </c>
      <c r="G4428" s="4">
        <f t="shared" si="97"/>
        <v>18.142857142857142</v>
      </c>
      <c r="H4428">
        <f>INDEX(Sites_coordo!$C$2:$C$62,IF(ISNUMBER(MATCH(Chiffrier!E4428,Sites_coordo!$A$2:$A$62,0)),MATCH(Chiffrier!E4428,Sites_coordo!$A$2:$A$62,0),NA()))</f>
        <v>47.376716999999999</v>
      </c>
      <c r="I4428">
        <f>INDEX(Sites_coordo!$B$2:$B$62,IF(ISNUMBER(MATCH(Chiffrier!E4428,Sites_coordo!$A$2:$A$62,0)),MATCH(Chiffrier!E4428,Sites_coordo!$A$2:$A$62,0),NA()))</f>
        <v>-61.851469999999999</v>
      </c>
      <c r="J4428" t="s">
        <v>115</v>
      </c>
      <c r="K4428" t="s">
        <v>115</v>
      </c>
      <c r="L4428" s="4">
        <v>20087053</v>
      </c>
      <c r="M4428" t="s">
        <v>151</v>
      </c>
      <c r="N4428" s="4">
        <v>1</v>
      </c>
      <c r="O4428" s="4" t="s">
        <v>121</v>
      </c>
      <c r="P4428" s="4">
        <v>3</v>
      </c>
      <c r="Q4428" s="4" t="s">
        <v>4709</v>
      </c>
      <c r="R4428" s="4">
        <v>0</v>
      </c>
      <c r="S4428">
        <v>1</v>
      </c>
      <c r="T4428" s="4" t="s">
        <v>106</v>
      </c>
      <c r="U4428" s="4">
        <v>1</v>
      </c>
      <c r="V4428" s="4" t="s">
        <v>106</v>
      </c>
      <c r="W4428" s="4">
        <v>0</v>
      </c>
      <c r="X4428" s="4">
        <v>0</v>
      </c>
      <c r="Y4428" s="4">
        <v>0</v>
      </c>
      <c r="Z4428" s="4">
        <v>0</v>
      </c>
      <c r="AA4428" s="4">
        <v>0</v>
      </c>
      <c r="AB4428" s="4">
        <v>0</v>
      </c>
      <c r="AC4428" s="4">
        <v>0</v>
      </c>
      <c r="AD4428" s="4">
        <v>0</v>
      </c>
      <c r="AE4428" s="4">
        <v>0</v>
      </c>
      <c r="AF4428" s="4">
        <v>0</v>
      </c>
      <c r="AH4428" s="6">
        <v>44110</v>
      </c>
      <c r="AI4428" s="5">
        <v>0.39583333333333331</v>
      </c>
      <c r="AJ4428" t="s">
        <v>106</v>
      </c>
      <c r="AK4428" t="s">
        <v>106</v>
      </c>
      <c r="AL4428" s="4">
        <v>13.5</v>
      </c>
      <c r="AM4428" s="4">
        <v>29.3</v>
      </c>
      <c r="AN4428" t="s">
        <v>106</v>
      </c>
      <c r="AO4428" t="s">
        <v>106</v>
      </c>
      <c r="AP4428" t="s">
        <v>106</v>
      </c>
      <c r="AQ4428" t="s">
        <v>106</v>
      </c>
      <c r="AR4428" t="s">
        <v>106</v>
      </c>
      <c r="AS4428" t="s">
        <v>106</v>
      </c>
      <c r="AT4428" t="s">
        <v>106</v>
      </c>
      <c r="AU4428" t="s">
        <v>108</v>
      </c>
      <c r="AV4428" t="s">
        <v>109</v>
      </c>
      <c r="AW4428" t="s">
        <v>110</v>
      </c>
    </row>
    <row r="4429" spans="1:51" x14ac:dyDescent="0.25">
      <c r="A4429">
        <v>2020</v>
      </c>
      <c r="B4429" s="6">
        <v>43983</v>
      </c>
      <c r="C4429" s="6">
        <v>44110</v>
      </c>
      <c r="D4429" t="str">
        <f>INDEX(parametres!$B$2:$B$57,IF(ISNUMBER(MATCH(Chiffrier!E4429,parametres!$C$2:$C$57,0)),MATCH(E4429,parametres!$C$2:$C$57,0),NA()))</f>
        <v>IM-10</v>
      </c>
      <c r="E4429" t="s">
        <v>9</v>
      </c>
      <c r="F4429" t="s">
        <v>112</v>
      </c>
      <c r="G4429" s="4">
        <f t="shared" si="97"/>
        <v>18.142857142857142</v>
      </c>
      <c r="H4429">
        <f>INDEX(Sites_coordo!$C$2:$C$62,IF(ISNUMBER(MATCH(Chiffrier!E4429,Sites_coordo!$A$2:$A$62,0)),MATCH(Chiffrier!E4429,Sites_coordo!$A$2:$A$62,0),NA()))</f>
        <v>47.376716999999999</v>
      </c>
      <c r="I4429">
        <f>INDEX(Sites_coordo!$B$2:$B$62,IF(ISNUMBER(MATCH(Chiffrier!E4429,Sites_coordo!$A$2:$A$62,0)),MATCH(Chiffrier!E4429,Sites_coordo!$A$2:$A$62,0),NA()))</f>
        <v>-61.851469999999999</v>
      </c>
      <c r="J4429" t="s">
        <v>115</v>
      </c>
      <c r="K4429" t="s">
        <v>115</v>
      </c>
      <c r="L4429" s="4">
        <v>20087053</v>
      </c>
      <c r="M4429" t="s">
        <v>151</v>
      </c>
      <c r="N4429" s="4">
        <v>1</v>
      </c>
      <c r="O4429" s="4" t="s">
        <v>107</v>
      </c>
      <c r="P4429" s="4">
        <v>1</v>
      </c>
      <c r="Q4429" s="4" t="s">
        <v>4710</v>
      </c>
      <c r="R4429" s="4">
        <v>0</v>
      </c>
      <c r="S4429">
        <v>1</v>
      </c>
      <c r="T4429" s="4" t="s">
        <v>106</v>
      </c>
      <c r="U4429" s="4">
        <v>2</v>
      </c>
      <c r="V4429" s="4" t="s">
        <v>106</v>
      </c>
      <c r="W4429" s="4">
        <v>0</v>
      </c>
      <c r="X4429" s="4">
        <v>0</v>
      </c>
      <c r="Y4429" s="4">
        <v>0</v>
      </c>
      <c r="Z4429" s="4">
        <v>0</v>
      </c>
      <c r="AA4429" s="4">
        <v>0</v>
      </c>
      <c r="AB4429" s="4">
        <v>0</v>
      </c>
      <c r="AC4429" s="4">
        <v>0</v>
      </c>
      <c r="AD4429" s="4">
        <v>0</v>
      </c>
      <c r="AE4429" s="4">
        <v>0</v>
      </c>
      <c r="AF4429" s="4">
        <v>0</v>
      </c>
      <c r="AH4429" s="6">
        <v>44110</v>
      </c>
      <c r="AI4429" s="5">
        <v>0.39583333333333331</v>
      </c>
      <c r="AJ4429" t="s">
        <v>106</v>
      </c>
      <c r="AK4429" t="s">
        <v>106</v>
      </c>
      <c r="AL4429" s="4">
        <v>13.5</v>
      </c>
      <c r="AM4429" s="4">
        <v>29.3</v>
      </c>
      <c r="AN4429" t="s">
        <v>106</v>
      </c>
      <c r="AO4429" t="s">
        <v>106</v>
      </c>
      <c r="AP4429" t="s">
        <v>106</v>
      </c>
      <c r="AQ4429" t="s">
        <v>106</v>
      </c>
      <c r="AR4429" t="s">
        <v>106</v>
      </c>
      <c r="AS4429" t="s">
        <v>106</v>
      </c>
      <c r="AT4429" t="s">
        <v>106</v>
      </c>
      <c r="AU4429" t="s">
        <v>108</v>
      </c>
      <c r="AV4429" t="s">
        <v>109</v>
      </c>
      <c r="AW4429" t="s">
        <v>110</v>
      </c>
    </row>
    <row r="4430" spans="1:51" x14ac:dyDescent="0.25">
      <c r="A4430">
        <v>2020</v>
      </c>
      <c r="B4430" s="6">
        <v>43983</v>
      </c>
      <c r="C4430" s="6">
        <v>44110</v>
      </c>
      <c r="D4430" t="str">
        <f>INDEX(parametres!$B$2:$B$57,IF(ISNUMBER(MATCH(Chiffrier!E4430,parametres!$C$2:$C$57,0)),MATCH(E4430,parametres!$C$2:$C$57,0),NA()))</f>
        <v>IM-10</v>
      </c>
      <c r="E4430" t="s">
        <v>9</v>
      </c>
      <c r="F4430" t="s">
        <v>112</v>
      </c>
      <c r="G4430" s="4">
        <f t="shared" si="97"/>
        <v>18.142857142857142</v>
      </c>
      <c r="H4430">
        <f>INDEX(Sites_coordo!$C$2:$C$62,IF(ISNUMBER(MATCH(Chiffrier!E4430,Sites_coordo!$A$2:$A$62,0)),MATCH(Chiffrier!E4430,Sites_coordo!$A$2:$A$62,0),NA()))</f>
        <v>47.376716999999999</v>
      </c>
      <c r="I4430">
        <f>INDEX(Sites_coordo!$B$2:$B$62,IF(ISNUMBER(MATCH(Chiffrier!E4430,Sites_coordo!$A$2:$A$62,0)),MATCH(Chiffrier!E4430,Sites_coordo!$A$2:$A$62,0),NA()))</f>
        <v>-61.851469999999999</v>
      </c>
      <c r="J4430" t="s">
        <v>115</v>
      </c>
      <c r="K4430" t="s">
        <v>115</v>
      </c>
      <c r="L4430" s="4">
        <v>20087053</v>
      </c>
      <c r="M4430" t="s">
        <v>151</v>
      </c>
      <c r="N4430" s="4">
        <v>2</v>
      </c>
      <c r="O4430" s="4" t="s">
        <v>121</v>
      </c>
      <c r="P4430" s="4">
        <v>1</v>
      </c>
      <c r="Q4430" s="4" t="s">
        <v>4711</v>
      </c>
      <c r="R4430" s="4">
        <v>0</v>
      </c>
      <c r="S4430">
        <v>2</v>
      </c>
      <c r="T4430" s="4" t="s">
        <v>106</v>
      </c>
      <c r="U4430" s="4">
        <v>1</v>
      </c>
      <c r="V4430" s="4" t="s">
        <v>106</v>
      </c>
      <c r="W4430" s="4">
        <v>0</v>
      </c>
      <c r="X4430" s="4">
        <v>0</v>
      </c>
      <c r="Y4430" s="4">
        <v>0</v>
      </c>
      <c r="Z4430" s="4">
        <v>0</v>
      </c>
      <c r="AA4430" s="4">
        <v>0</v>
      </c>
      <c r="AB4430" s="4">
        <v>1</v>
      </c>
      <c r="AC4430" s="4">
        <v>0</v>
      </c>
      <c r="AD4430" s="4">
        <v>0</v>
      </c>
      <c r="AE4430" s="4">
        <v>0</v>
      </c>
      <c r="AF4430" s="4">
        <v>0</v>
      </c>
      <c r="AH4430" s="6">
        <v>44110</v>
      </c>
      <c r="AI4430" s="5">
        <v>0.39583333333333331</v>
      </c>
      <c r="AJ4430" t="s">
        <v>106</v>
      </c>
      <c r="AK4430" t="s">
        <v>106</v>
      </c>
      <c r="AL4430" s="4">
        <v>13.5</v>
      </c>
      <c r="AM4430" s="4">
        <v>29.3</v>
      </c>
      <c r="AN4430" t="s">
        <v>106</v>
      </c>
      <c r="AO4430" t="s">
        <v>106</v>
      </c>
      <c r="AP4430" t="s">
        <v>106</v>
      </c>
      <c r="AQ4430" t="s">
        <v>106</v>
      </c>
      <c r="AR4430" t="s">
        <v>106</v>
      </c>
      <c r="AS4430" t="s">
        <v>106</v>
      </c>
      <c r="AT4430" t="s">
        <v>106</v>
      </c>
      <c r="AU4430" t="s">
        <v>108</v>
      </c>
      <c r="AV4430" t="s">
        <v>109</v>
      </c>
      <c r="AW4430" t="s">
        <v>110</v>
      </c>
    </row>
    <row r="4431" spans="1:51" x14ac:dyDescent="0.25">
      <c r="A4431">
        <v>2020</v>
      </c>
      <c r="B4431" s="6">
        <v>43983</v>
      </c>
      <c r="C4431" s="6">
        <v>44110</v>
      </c>
      <c r="D4431" t="str">
        <f>INDEX(parametres!$B$2:$B$57,IF(ISNUMBER(MATCH(Chiffrier!E4431,parametres!$C$2:$C$57,0)),MATCH(E4431,parametres!$C$2:$C$57,0),NA()))</f>
        <v>IM-10</v>
      </c>
      <c r="E4431" t="s">
        <v>9</v>
      </c>
      <c r="F4431" t="s">
        <v>112</v>
      </c>
      <c r="G4431" s="4">
        <f t="shared" si="97"/>
        <v>18.142857142857142</v>
      </c>
      <c r="H4431">
        <f>INDEX(Sites_coordo!$C$2:$C$62,IF(ISNUMBER(MATCH(Chiffrier!E4431,Sites_coordo!$A$2:$A$62,0)),MATCH(Chiffrier!E4431,Sites_coordo!$A$2:$A$62,0),NA()))</f>
        <v>47.376716999999999</v>
      </c>
      <c r="I4431">
        <f>INDEX(Sites_coordo!$B$2:$B$62,IF(ISNUMBER(MATCH(Chiffrier!E4431,Sites_coordo!$A$2:$A$62,0)),MATCH(Chiffrier!E4431,Sites_coordo!$A$2:$A$62,0),NA()))</f>
        <v>-61.851469999999999</v>
      </c>
      <c r="J4431" t="s">
        <v>115</v>
      </c>
      <c r="K4431" t="s">
        <v>115</v>
      </c>
      <c r="L4431" s="4">
        <v>20087053</v>
      </c>
      <c r="M4431" t="s">
        <v>151</v>
      </c>
      <c r="N4431" s="4">
        <v>2</v>
      </c>
      <c r="O4431" s="4" t="s">
        <v>121</v>
      </c>
      <c r="P4431" s="4">
        <v>2</v>
      </c>
      <c r="Q4431" s="4" t="s">
        <v>4712</v>
      </c>
      <c r="R4431" s="4">
        <v>0</v>
      </c>
      <c r="S4431">
        <v>1</v>
      </c>
      <c r="T4431" s="4" t="s">
        <v>106</v>
      </c>
      <c r="U4431" s="4">
        <v>1</v>
      </c>
      <c r="V4431" s="4" t="s">
        <v>106</v>
      </c>
      <c r="W4431" s="4">
        <v>0</v>
      </c>
      <c r="X4431" s="4">
        <v>0</v>
      </c>
      <c r="Y4431" s="4">
        <v>0</v>
      </c>
      <c r="Z4431" s="4">
        <v>0</v>
      </c>
      <c r="AA4431" s="4">
        <v>0</v>
      </c>
      <c r="AB4431" s="4">
        <v>1</v>
      </c>
      <c r="AC4431" s="4">
        <v>0</v>
      </c>
      <c r="AD4431" s="4">
        <v>0</v>
      </c>
      <c r="AE4431" s="4">
        <v>0</v>
      </c>
      <c r="AF4431" s="4">
        <v>0</v>
      </c>
      <c r="AH4431" s="6">
        <v>44110</v>
      </c>
      <c r="AI4431" s="5">
        <v>0.39583333333333331</v>
      </c>
      <c r="AJ4431" t="s">
        <v>106</v>
      </c>
      <c r="AK4431" t="s">
        <v>106</v>
      </c>
      <c r="AL4431" s="4">
        <v>13.5</v>
      </c>
      <c r="AM4431" s="4">
        <v>29.3</v>
      </c>
      <c r="AN4431" t="s">
        <v>106</v>
      </c>
      <c r="AO4431" t="s">
        <v>106</v>
      </c>
      <c r="AP4431" t="s">
        <v>106</v>
      </c>
      <c r="AQ4431" t="s">
        <v>106</v>
      </c>
      <c r="AR4431" t="s">
        <v>106</v>
      </c>
      <c r="AS4431" t="s">
        <v>106</v>
      </c>
      <c r="AT4431" t="s">
        <v>106</v>
      </c>
      <c r="AU4431" t="s">
        <v>108</v>
      </c>
      <c r="AV4431" t="s">
        <v>109</v>
      </c>
      <c r="AW4431" t="s">
        <v>110</v>
      </c>
    </row>
    <row r="4432" spans="1:51" x14ac:dyDescent="0.25">
      <c r="A4432">
        <v>2020</v>
      </c>
      <c r="B4432" s="6">
        <v>43983</v>
      </c>
      <c r="C4432" s="6">
        <v>44110</v>
      </c>
      <c r="D4432" t="str">
        <f>INDEX(parametres!$B$2:$B$57,IF(ISNUMBER(MATCH(Chiffrier!E4432,parametres!$C$2:$C$57,0)),MATCH(E4432,parametres!$C$2:$C$57,0),NA()))</f>
        <v>IM-10</v>
      </c>
      <c r="E4432" t="s">
        <v>9</v>
      </c>
      <c r="F4432" t="s">
        <v>112</v>
      </c>
      <c r="G4432" s="4">
        <f t="shared" si="97"/>
        <v>18.142857142857142</v>
      </c>
      <c r="H4432">
        <f>INDEX(Sites_coordo!$C$2:$C$62,IF(ISNUMBER(MATCH(Chiffrier!E4432,Sites_coordo!$A$2:$A$62,0)),MATCH(Chiffrier!E4432,Sites_coordo!$A$2:$A$62,0),NA()))</f>
        <v>47.376716999999999</v>
      </c>
      <c r="I4432">
        <f>INDEX(Sites_coordo!$B$2:$B$62,IF(ISNUMBER(MATCH(Chiffrier!E4432,Sites_coordo!$A$2:$A$62,0)),MATCH(Chiffrier!E4432,Sites_coordo!$A$2:$A$62,0),NA()))</f>
        <v>-61.851469999999999</v>
      </c>
      <c r="J4432" t="s">
        <v>115</v>
      </c>
      <c r="K4432" t="s">
        <v>115</v>
      </c>
      <c r="L4432" s="4">
        <v>20087053</v>
      </c>
      <c r="M4432" t="s">
        <v>151</v>
      </c>
      <c r="N4432" s="4">
        <v>2</v>
      </c>
      <c r="O4432" s="4" t="s">
        <v>121</v>
      </c>
      <c r="P4432" s="4">
        <v>3</v>
      </c>
      <c r="Q4432" s="4" t="s">
        <v>4713</v>
      </c>
      <c r="R4432" s="4">
        <v>0</v>
      </c>
      <c r="S4432">
        <v>1</v>
      </c>
      <c r="T4432" s="4" t="s">
        <v>106</v>
      </c>
      <c r="U4432" s="4">
        <v>1</v>
      </c>
      <c r="V4432" s="4" t="s">
        <v>106</v>
      </c>
      <c r="W4432" s="4">
        <v>0</v>
      </c>
      <c r="X4432" s="4">
        <v>0</v>
      </c>
      <c r="Y4432" s="4">
        <v>0</v>
      </c>
      <c r="Z4432" s="4">
        <v>0</v>
      </c>
      <c r="AA4432" s="4">
        <v>0</v>
      </c>
      <c r="AB4432" s="4">
        <v>0</v>
      </c>
      <c r="AC4432" s="4">
        <v>0</v>
      </c>
      <c r="AD4432" s="4">
        <v>0</v>
      </c>
      <c r="AE4432" s="4">
        <v>0</v>
      </c>
      <c r="AF4432" s="4">
        <v>0</v>
      </c>
      <c r="AH4432" s="6">
        <v>44110</v>
      </c>
      <c r="AI4432" s="5">
        <v>0.39583333333333331</v>
      </c>
      <c r="AJ4432" t="s">
        <v>106</v>
      </c>
      <c r="AK4432" t="s">
        <v>106</v>
      </c>
      <c r="AL4432" s="4">
        <v>13.5</v>
      </c>
      <c r="AM4432" s="4">
        <v>29.3</v>
      </c>
      <c r="AN4432" t="s">
        <v>106</v>
      </c>
      <c r="AO4432" t="s">
        <v>106</v>
      </c>
      <c r="AP4432" t="s">
        <v>106</v>
      </c>
      <c r="AQ4432" t="s">
        <v>106</v>
      </c>
      <c r="AR4432" t="s">
        <v>106</v>
      </c>
      <c r="AS4432" t="s">
        <v>106</v>
      </c>
      <c r="AT4432" t="s">
        <v>106</v>
      </c>
      <c r="AU4432" t="s">
        <v>108</v>
      </c>
      <c r="AV4432" t="s">
        <v>109</v>
      </c>
      <c r="AW4432" t="s">
        <v>110</v>
      </c>
    </row>
    <row r="4433" spans="1:51" s="13" customFormat="1" x14ac:dyDescent="0.25">
      <c r="A4433" s="13">
        <v>2020</v>
      </c>
      <c r="B4433" s="16">
        <v>43983</v>
      </c>
      <c r="C4433" s="16">
        <v>44110</v>
      </c>
      <c r="D4433" s="13" t="str">
        <f>INDEX(parametres!$B$2:$B$57,IF(ISNUMBER(MATCH(Chiffrier!E4433,parametres!$C$2:$C$57,0)),MATCH(E4433,parametres!$C$2:$C$57,0),NA()))</f>
        <v>IM-10</v>
      </c>
      <c r="E4433" s="13" t="s">
        <v>9</v>
      </c>
      <c r="F4433" s="13" t="s">
        <v>112</v>
      </c>
      <c r="G4433" s="14">
        <f t="shared" si="97"/>
        <v>18.142857142857142</v>
      </c>
      <c r="H4433" s="13">
        <f>INDEX(Sites_coordo!$C$2:$C$62,IF(ISNUMBER(MATCH(Chiffrier!E4433,Sites_coordo!$A$2:$A$62,0)),MATCH(Chiffrier!E4433,Sites_coordo!$A$2:$A$62,0),NA()))</f>
        <v>47.376716999999999</v>
      </c>
      <c r="I4433" s="13">
        <f>INDEX(Sites_coordo!$B$2:$B$62,IF(ISNUMBER(MATCH(Chiffrier!E4433,Sites_coordo!$A$2:$A$62,0)),MATCH(Chiffrier!E4433,Sites_coordo!$A$2:$A$62,0),NA()))</f>
        <v>-61.851469999999999</v>
      </c>
      <c r="J4433" s="13" t="s">
        <v>115</v>
      </c>
      <c r="K4433" s="13" t="s">
        <v>115</v>
      </c>
      <c r="L4433" s="14">
        <v>20087053</v>
      </c>
      <c r="M4433" s="13" t="s">
        <v>151</v>
      </c>
      <c r="N4433" s="14">
        <v>2</v>
      </c>
      <c r="O4433" s="14" t="s">
        <v>107</v>
      </c>
      <c r="P4433" s="14">
        <v>1</v>
      </c>
      <c r="Q4433" s="14" t="s">
        <v>4714</v>
      </c>
      <c r="R4433" s="14">
        <v>0</v>
      </c>
      <c r="S4433" s="13">
        <v>1</v>
      </c>
      <c r="T4433" s="14" t="s">
        <v>106</v>
      </c>
      <c r="U4433" s="14">
        <v>1</v>
      </c>
      <c r="V4433" s="14" t="s">
        <v>106</v>
      </c>
      <c r="W4433" s="14">
        <v>0</v>
      </c>
      <c r="X4433" s="14">
        <v>0</v>
      </c>
      <c r="Y4433" s="14">
        <v>0</v>
      </c>
      <c r="Z4433" s="14">
        <v>0</v>
      </c>
      <c r="AA4433" s="14">
        <v>0</v>
      </c>
      <c r="AB4433" s="14">
        <v>2</v>
      </c>
      <c r="AC4433" s="14">
        <v>0</v>
      </c>
      <c r="AD4433" s="14">
        <v>0</v>
      </c>
      <c r="AE4433" s="14">
        <v>0</v>
      </c>
      <c r="AF4433" s="14">
        <v>0</v>
      </c>
      <c r="AH4433" s="16">
        <v>44110</v>
      </c>
      <c r="AI4433" s="15">
        <v>0.39583333333333331</v>
      </c>
      <c r="AJ4433" s="13" t="s">
        <v>106</v>
      </c>
      <c r="AK4433" s="13" t="s">
        <v>106</v>
      </c>
      <c r="AL4433" s="14">
        <v>13.5</v>
      </c>
      <c r="AM4433" s="14">
        <v>29.3</v>
      </c>
      <c r="AN4433" s="13" t="s">
        <v>106</v>
      </c>
      <c r="AO4433" s="13" t="s">
        <v>106</v>
      </c>
      <c r="AP4433" s="13" t="s">
        <v>106</v>
      </c>
      <c r="AQ4433" s="13" t="s">
        <v>106</v>
      </c>
      <c r="AR4433" s="13" t="s">
        <v>106</v>
      </c>
      <c r="AS4433" s="13" t="s">
        <v>106</v>
      </c>
      <c r="AT4433" s="13" t="s">
        <v>106</v>
      </c>
      <c r="AU4433" s="13" t="s">
        <v>108</v>
      </c>
      <c r="AV4433" s="13" t="s">
        <v>109</v>
      </c>
      <c r="AW4433" s="13" t="s">
        <v>110</v>
      </c>
      <c r="AY4433" s="14"/>
    </row>
    <row r="4434" spans="1:51" x14ac:dyDescent="0.25">
      <c r="A4434">
        <v>2020</v>
      </c>
      <c r="B4434" s="6">
        <v>43978</v>
      </c>
      <c r="C4434" s="6">
        <v>44109</v>
      </c>
      <c r="D4434" t="str">
        <f>INDEX(parametres!$B$2:$B$57,IF(ISNUMBER(MATCH(Chiffrier!E4434,parametres!$C$2:$C$57,0)),MATCH(E4434,parametres!$C$2:$C$57,0),NA()))</f>
        <v>IM-9</v>
      </c>
      <c r="E4434" t="s">
        <v>188</v>
      </c>
      <c r="F4434" t="s">
        <v>112</v>
      </c>
      <c r="G4434" s="4">
        <f t="shared" si="97"/>
        <v>18.714285714285715</v>
      </c>
      <c r="H4434">
        <f>INDEX(Sites_coordo!$C$2:$C$62,IF(ISNUMBER(MATCH(Chiffrier!E4434,Sites_coordo!$A$2:$A$62,0)),MATCH(Chiffrier!E4434,Sites_coordo!$A$2:$A$62,0),NA()))</f>
        <v>47.359000000000002</v>
      </c>
      <c r="I4434">
        <f>INDEX(Sites_coordo!$B$2:$B$62,IF(ISNUMBER(MATCH(Chiffrier!E4434,Sites_coordo!$A$2:$A$62,0)),MATCH(Chiffrier!E4434,Sites_coordo!$A$2:$A$62,0),NA()))</f>
        <v>-61.757899999999999</v>
      </c>
      <c r="J4434" t="s">
        <v>105</v>
      </c>
      <c r="K4434" t="s">
        <v>105</v>
      </c>
      <c r="L4434" s="3">
        <v>20087088</v>
      </c>
      <c r="M4434" t="s">
        <v>151</v>
      </c>
      <c r="N4434" s="4">
        <v>1</v>
      </c>
      <c r="O4434" s="4" t="s">
        <v>121</v>
      </c>
      <c r="P4434" s="4">
        <v>1</v>
      </c>
      <c r="Q4434" s="4" t="s">
        <v>4715</v>
      </c>
      <c r="R4434" s="4">
        <v>0</v>
      </c>
      <c r="S4434">
        <v>0</v>
      </c>
      <c r="T4434" s="4" t="s">
        <v>106</v>
      </c>
      <c r="U4434" s="4">
        <v>0</v>
      </c>
      <c r="V4434" s="4" t="s">
        <v>106</v>
      </c>
      <c r="W4434" s="4">
        <v>0</v>
      </c>
      <c r="X4434" s="4">
        <v>0</v>
      </c>
      <c r="Y4434" s="4">
        <v>0</v>
      </c>
      <c r="Z4434" s="4">
        <v>0</v>
      </c>
      <c r="AA4434" s="4">
        <v>0</v>
      </c>
      <c r="AB4434" s="4">
        <v>2</v>
      </c>
      <c r="AC4434" s="4">
        <v>0</v>
      </c>
      <c r="AD4434" s="4">
        <v>0</v>
      </c>
      <c r="AE4434" s="4">
        <v>0</v>
      </c>
      <c r="AF4434" s="4">
        <v>0</v>
      </c>
      <c r="AH4434" s="6">
        <v>44109</v>
      </c>
      <c r="AI4434" s="5">
        <v>0.84375</v>
      </c>
      <c r="AJ4434" t="s">
        <v>106</v>
      </c>
      <c r="AK4434" t="s">
        <v>106</v>
      </c>
      <c r="AL4434" s="4">
        <v>13.2</v>
      </c>
      <c r="AM4434" s="4">
        <v>29.7</v>
      </c>
      <c r="AN4434" t="s">
        <v>106</v>
      </c>
      <c r="AO4434" t="s">
        <v>106</v>
      </c>
      <c r="AP4434" t="s">
        <v>106</v>
      </c>
      <c r="AQ4434" t="s">
        <v>106</v>
      </c>
      <c r="AR4434" t="s">
        <v>106</v>
      </c>
      <c r="AS4434" t="s">
        <v>106</v>
      </c>
      <c r="AT4434" t="s">
        <v>106</v>
      </c>
      <c r="AU4434" t="s">
        <v>108</v>
      </c>
      <c r="AV4434" t="s">
        <v>109</v>
      </c>
      <c r="AW4434" t="s">
        <v>110</v>
      </c>
    </row>
    <row r="4435" spans="1:51" x14ac:dyDescent="0.25">
      <c r="A4435">
        <v>2020</v>
      </c>
      <c r="B4435" s="6">
        <v>43978</v>
      </c>
      <c r="C4435" s="6">
        <v>44109</v>
      </c>
      <c r="D4435" t="str">
        <f>INDEX(parametres!$B$2:$B$57,IF(ISNUMBER(MATCH(Chiffrier!E4435,parametres!$C$2:$C$57,0)),MATCH(E4435,parametres!$C$2:$C$57,0),NA()))</f>
        <v>IM-9</v>
      </c>
      <c r="E4435" t="s">
        <v>188</v>
      </c>
      <c r="F4435" t="s">
        <v>112</v>
      </c>
      <c r="G4435" s="4">
        <f t="shared" ref="G4435:G4474" si="98">(C4435-B4435)/7</f>
        <v>18.714285714285715</v>
      </c>
      <c r="H4435">
        <f>INDEX(Sites_coordo!$C$2:$C$62,IF(ISNUMBER(MATCH(Chiffrier!E4435,Sites_coordo!$A$2:$A$62,0)),MATCH(Chiffrier!E4435,Sites_coordo!$A$2:$A$62,0),NA()))</f>
        <v>47.359000000000002</v>
      </c>
      <c r="I4435">
        <f>INDEX(Sites_coordo!$B$2:$B$62,IF(ISNUMBER(MATCH(Chiffrier!E4435,Sites_coordo!$A$2:$A$62,0)),MATCH(Chiffrier!E4435,Sites_coordo!$A$2:$A$62,0),NA()))</f>
        <v>-61.757899999999999</v>
      </c>
      <c r="J4435" t="s">
        <v>105</v>
      </c>
      <c r="K4435" t="s">
        <v>105</v>
      </c>
      <c r="L4435" s="3">
        <v>20087088</v>
      </c>
      <c r="M4435" t="s">
        <v>151</v>
      </c>
      <c r="N4435" s="4">
        <v>1</v>
      </c>
      <c r="O4435" s="4" t="s">
        <v>121</v>
      </c>
      <c r="P4435" s="4">
        <v>2</v>
      </c>
      <c r="Q4435" s="4" t="s">
        <v>4716</v>
      </c>
      <c r="R4435" s="4">
        <v>0</v>
      </c>
      <c r="S4435">
        <v>0</v>
      </c>
      <c r="T4435" s="4" t="s">
        <v>106</v>
      </c>
      <c r="U4435" s="4">
        <v>0</v>
      </c>
      <c r="V4435" s="4" t="s">
        <v>106</v>
      </c>
      <c r="W4435" s="4">
        <v>0</v>
      </c>
      <c r="X4435" s="4">
        <v>0</v>
      </c>
      <c r="Y4435" s="4">
        <v>0</v>
      </c>
      <c r="Z4435" s="4">
        <v>0</v>
      </c>
      <c r="AA4435" s="4">
        <v>0</v>
      </c>
      <c r="AB4435" s="4">
        <v>2</v>
      </c>
      <c r="AC4435" s="4">
        <v>0</v>
      </c>
      <c r="AD4435" s="4">
        <v>0</v>
      </c>
      <c r="AE4435" s="4">
        <v>0</v>
      </c>
      <c r="AF4435" s="4">
        <v>0</v>
      </c>
      <c r="AH4435" s="6">
        <v>44109</v>
      </c>
      <c r="AI4435" s="5">
        <v>0.84375</v>
      </c>
      <c r="AJ4435" t="s">
        <v>106</v>
      </c>
      <c r="AK4435" t="s">
        <v>106</v>
      </c>
      <c r="AL4435" s="4">
        <v>13.2</v>
      </c>
      <c r="AM4435" s="4">
        <v>29.7</v>
      </c>
      <c r="AN4435" t="s">
        <v>106</v>
      </c>
      <c r="AO4435" t="s">
        <v>106</v>
      </c>
      <c r="AP4435" t="s">
        <v>106</v>
      </c>
      <c r="AQ4435" t="s">
        <v>106</v>
      </c>
      <c r="AR4435" t="s">
        <v>106</v>
      </c>
      <c r="AS4435" t="s">
        <v>106</v>
      </c>
      <c r="AT4435" t="s">
        <v>106</v>
      </c>
      <c r="AU4435" t="s">
        <v>108</v>
      </c>
      <c r="AV4435" t="s">
        <v>109</v>
      </c>
      <c r="AW4435" t="s">
        <v>110</v>
      </c>
    </row>
    <row r="4436" spans="1:51" x14ac:dyDescent="0.25">
      <c r="A4436">
        <v>2020</v>
      </c>
      <c r="B4436" s="6">
        <v>43978</v>
      </c>
      <c r="C4436" s="6">
        <v>44109</v>
      </c>
      <c r="D4436" t="str">
        <f>INDEX(parametres!$B$2:$B$57,IF(ISNUMBER(MATCH(Chiffrier!E4436,parametres!$C$2:$C$57,0)),MATCH(E4436,parametres!$C$2:$C$57,0),NA()))</f>
        <v>IM-9</v>
      </c>
      <c r="E4436" t="s">
        <v>188</v>
      </c>
      <c r="F4436" t="s">
        <v>112</v>
      </c>
      <c r="G4436" s="4">
        <f t="shared" si="98"/>
        <v>18.714285714285715</v>
      </c>
      <c r="H4436">
        <f>INDEX(Sites_coordo!$C$2:$C$62,IF(ISNUMBER(MATCH(Chiffrier!E4436,Sites_coordo!$A$2:$A$62,0)),MATCH(Chiffrier!E4436,Sites_coordo!$A$2:$A$62,0),NA()))</f>
        <v>47.359000000000002</v>
      </c>
      <c r="I4436">
        <f>INDEX(Sites_coordo!$B$2:$B$62,IF(ISNUMBER(MATCH(Chiffrier!E4436,Sites_coordo!$A$2:$A$62,0)),MATCH(Chiffrier!E4436,Sites_coordo!$A$2:$A$62,0),NA()))</f>
        <v>-61.757899999999999</v>
      </c>
      <c r="J4436" t="s">
        <v>105</v>
      </c>
      <c r="K4436" t="s">
        <v>105</v>
      </c>
      <c r="L4436" s="3">
        <v>20087088</v>
      </c>
      <c r="M4436" t="s">
        <v>151</v>
      </c>
      <c r="N4436" s="4">
        <v>1</v>
      </c>
      <c r="O4436" s="4" t="s">
        <v>121</v>
      </c>
      <c r="P4436" s="4">
        <v>3</v>
      </c>
      <c r="Q4436" s="4" t="s">
        <v>4717</v>
      </c>
      <c r="R4436" s="4">
        <v>0</v>
      </c>
      <c r="S4436">
        <v>0</v>
      </c>
      <c r="T4436" s="4" t="s">
        <v>106</v>
      </c>
      <c r="U4436" s="4">
        <v>0</v>
      </c>
      <c r="V4436" s="4" t="s">
        <v>106</v>
      </c>
      <c r="W4436" s="4">
        <v>0</v>
      </c>
      <c r="X4436" s="4">
        <v>0</v>
      </c>
      <c r="Y4436" s="4">
        <v>0</v>
      </c>
      <c r="Z4436" s="4">
        <v>0</v>
      </c>
      <c r="AA4436" s="4">
        <v>0</v>
      </c>
      <c r="AB4436" s="4">
        <v>2</v>
      </c>
      <c r="AC4436" s="4">
        <v>0</v>
      </c>
      <c r="AD4436" s="4">
        <v>0</v>
      </c>
      <c r="AE4436" s="4">
        <v>0</v>
      </c>
      <c r="AF4436" s="4">
        <v>0</v>
      </c>
      <c r="AH4436" s="6">
        <v>44109</v>
      </c>
      <c r="AI4436" s="5">
        <v>0.84375</v>
      </c>
      <c r="AJ4436" t="s">
        <v>106</v>
      </c>
      <c r="AK4436" t="s">
        <v>106</v>
      </c>
      <c r="AL4436" s="4">
        <v>13.2</v>
      </c>
      <c r="AM4436" s="4">
        <v>29.7</v>
      </c>
      <c r="AN4436" t="s">
        <v>106</v>
      </c>
      <c r="AO4436" t="s">
        <v>106</v>
      </c>
      <c r="AP4436" t="s">
        <v>106</v>
      </c>
      <c r="AQ4436" t="s">
        <v>106</v>
      </c>
      <c r="AR4436" t="s">
        <v>106</v>
      </c>
      <c r="AS4436" t="s">
        <v>106</v>
      </c>
      <c r="AT4436" t="s">
        <v>106</v>
      </c>
      <c r="AU4436" t="s">
        <v>108</v>
      </c>
      <c r="AV4436" t="s">
        <v>109</v>
      </c>
      <c r="AW4436" t="s">
        <v>110</v>
      </c>
    </row>
    <row r="4437" spans="1:51" x14ac:dyDescent="0.25">
      <c r="A4437">
        <v>2020</v>
      </c>
      <c r="B4437" s="6">
        <v>43978</v>
      </c>
      <c r="C4437" s="6">
        <v>44109</v>
      </c>
      <c r="D4437" t="str">
        <f>INDEX(parametres!$B$2:$B$57,IF(ISNUMBER(MATCH(Chiffrier!E4437,parametres!$C$2:$C$57,0)),MATCH(E4437,parametres!$C$2:$C$57,0),NA()))</f>
        <v>IM-9</v>
      </c>
      <c r="E4437" t="s">
        <v>188</v>
      </c>
      <c r="F4437" t="s">
        <v>112</v>
      </c>
      <c r="G4437" s="4">
        <f t="shared" si="98"/>
        <v>18.714285714285715</v>
      </c>
      <c r="H4437">
        <f>INDEX(Sites_coordo!$C$2:$C$62,IF(ISNUMBER(MATCH(Chiffrier!E4437,Sites_coordo!$A$2:$A$62,0)),MATCH(Chiffrier!E4437,Sites_coordo!$A$2:$A$62,0),NA()))</f>
        <v>47.359000000000002</v>
      </c>
      <c r="I4437">
        <f>INDEX(Sites_coordo!$B$2:$B$62,IF(ISNUMBER(MATCH(Chiffrier!E4437,Sites_coordo!$A$2:$A$62,0)),MATCH(Chiffrier!E4437,Sites_coordo!$A$2:$A$62,0),NA()))</f>
        <v>-61.757899999999999</v>
      </c>
      <c r="J4437" t="s">
        <v>105</v>
      </c>
      <c r="K4437" t="s">
        <v>105</v>
      </c>
      <c r="L4437" s="3">
        <v>20087088</v>
      </c>
      <c r="M4437" t="s">
        <v>151</v>
      </c>
      <c r="N4437" s="4">
        <v>1</v>
      </c>
      <c r="O4437" s="4" t="s">
        <v>107</v>
      </c>
      <c r="P4437" s="4">
        <v>1</v>
      </c>
      <c r="Q4437" s="4" t="s">
        <v>4718</v>
      </c>
      <c r="R4437" s="4">
        <v>0</v>
      </c>
      <c r="S4437">
        <v>0</v>
      </c>
      <c r="T4437" s="4" t="s">
        <v>106</v>
      </c>
      <c r="U4437" s="4">
        <v>0</v>
      </c>
      <c r="V4437" s="4" t="s">
        <v>106</v>
      </c>
      <c r="W4437" s="4">
        <v>0</v>
      </c>
      <c r="X4437" s="4">
        <v>0</v>
      </c>
      <c r="Y4437" s="4">
        <v>0</v>
      </c>
      <c r="Z4437" s="4">
        <v>0</v>
      </c>
      <c r="AA4437" s="4">
        <v>0</v>
      </c>
      <c r="AB4437" s="4">
        <v>5</v>
      </c>
      <c r="AC4437" s="4">
        <v>0</v>
      </c>
      <c r="AD4437" s="4">
        <v>0</v>
      </c>
      <c r="AE4437" s="4">
        <v>0</v>
      </c>
      <c r="AF4437" s="4">
        <v>0</v>
      </c>
      <c r="AH4437" s="6">
        <v>44109</v>
      </c>
      <c r="AI4437" s="5">
        <v>0.84375</v>
      </c>
      <c r="AJ4437" t="s">
        <v>106</v>
      </c>
      <c r="AK4437" t="s">
        <v>106</v>
      </c>
      <c r="AL4437" s="4">
        <v>13.2</v>
      </c>
      <c r="AM4437" s="4">
        <v>29.7</v>
      </c>
      <c r="AN4437" t="s">
        <v>106</v>
      </c>
      <c r="AO4437" t="s">
        <v>106</v>
      </c>
      <c r="AP4437" t="s">
        <v>106</v>
      </c>
      <c r="AQ4437" t="s">
        <v>106</v>
      </c>
      <c r="AR4437" t="s">
        <v>106</v>
      </c>
      <c r="AS4437" t="s">
        <v>106</v>
      </c>
      <c r="AT4437" t="s">
        <v>106</v>
      </c>
      <c r="AU4437" t="s">
        <v>108</v>
      </c>
      <c r="AV4437" t="s">
        <v>109</v>
      </c>
      <c r="AW4437" t="s">
        <v>110</v>
      </c>
    </row>
    <row r="4438" spans="1:51" x14ac:dyDescent="0.25">
      <c r="A4438">
        <v>2020</v>
      </c>
      <c r="B4438" s="6">
        <v>43978</v>
      </c>
      <c r="C4438" s="6">
        <v>44109</v>
      </c>
      <c r="D4438" t="str">
        <f>INDEX(parametres!$B$2:$B$57,IF(ISNUMBER(MATCH(Chiffrier!E4438,parametres!$C$2:$C$57,0)),MATCH(E4438,parametres!$C$2:$C$57,0),NA()))</f>
        <v>IM-9</v>
      </c>
      <c r="E4438" t="s">
        <v>188</v>
      </c>
      <c r="F4438" t="s">
        <v>112</v>
      </c>
      <c r="G4438" s="4">
        <f t="shared" si="98"/>
        <v>18.714285714285715</v>
      </c>
      <c r="H4438">
        <f>INDEX(Sites_coordo!$C$2:$C$62,IF(ISNUMBER(MATCH(Chiffrier!E4438,Sites_coordo!$A$2:$A$62,0)),MATCH(Chiffrier!E4438,Sites_coordo!$A$2:$A$62,0),NA()))</f>
        <v>47.359000000000002</v>
      </c>
      <c r="I4438">
        <f>INDEX(Sites_coordo!$B$2:$B$62,IF(ISNUMBER(MATCH(Chiffrier!E4438,Sites_coordo!$A$2:$A$62,0)),MATCH(Chiffrier!E4438,Sites_coordo!$A$2:$A$62,0),NA()))</f>
        <v>-61.757899999999999</v>
      </c>
      <c r="J4438" t="s">
        <v>105</v>
      </c>
      <c r="K4438" t="s">
        <v>105</v>
      </c>
      <c r="L4438" s="3">
        <v>20087088</v>
      </c>
      <c r="M4438" t="s">
        <v>151</v>
      </c>
      <c r="N4438" s="4">
        <v>2</v>
      </c>
      <c r="O4438" s="4" t="s">
        <v>121</v>
      </c>
      <c r="P4438" s="4">
        <v>1</v>
      </c>
      <c r="Q4438" s="4" t="s">
        <v>4719</v>
      </c>
      <c r="R4438" s="4">
        <v>0</v>
      </c>
      <c r="S4438">
        <v>0</v>
      </c>
      <c r="T4438" s="4" t="s">
        <v>106</v>
      </c>
      <c r="U4438" s="4">
        <v>0</v>
      </c>
      <c r="V4438" s="4" t="s">
        <v>106</v>
      </c>
      <c r="W4438" s="4">
        <v>0</v>
      </c>
      <c r="X4438" s="4">
        <v>0</v>
      </c>
      <c r="Y4438" s="4">
        <v>0</v>
      </c>
      <c r="Z4438" s="4">
        <v>0</v>
      </c>
      <c r="AA4438" s="4">
        <v>0</v>
      </c>
      <c r="AB4438" s="4">
        <v>1</v>
      </c>
      <c r="AC4438" s="4">
        <v>0</v>
      </c>
      <c r="AD4438" s="4">
        <v>0</v>
      </c>
      <c r="AE4438" s="4">
        <v>0</v>
      </c>
      <c r="AF4438" s="4">
        <v>0</v>
      </c>
      <c r="AH4438" s="6">
        <v>44109</v>
      </c>
      <c r="AI4438" s="5">
        <v>0.84375</v>
      </c>
      <c r="AJ4438" t="s">
        <v>106</v>
      </c>
      <c r="AK4438" t="s">
        <v>106</v>
      </c>
      <c r="AL4438" s="4">
        <v>13.2</v>
      </c>
      <c r="AM4438" s="4">
        <v>29.7</v>
      </c>
      <c r="AN4438" t="s">
        <v>106</v>
      </c>
      <c r="AO4438" t="s">
        <v>106</v>
      </c>
      <c r="AP4438" t="s">
        <v>106</v>
      </c>
      <c r="AQ4438" t="s">
        <v>106</v>
      </c>
      <c r="AR4438" t="s">
        <v>106</v>
      </c>
      <c r="AS4438" t="s">
        <v>106</v>
      </c>
      <c r="AT4438" t="s">
        <v>106</v>
      </c>
      <c r="AU4438" t="s">
        <v>108</v>
      </c>
      <c r="AV4438" t="s">
        <v>109</v>
      </c>
      <c r="AW4438" t="s">
        <v>110</v>
      </c>
    </row>
    <row r="4439" spans="1:51" x14ac:dyDescent="0.25">
      <c r="A4439">
        <v>2020</v>
      </c>
      <c r="B4439" s="6">
        <v>43978</v>
      </c>
      <c r="C4439" s="6">
        <v>44109</v>
      </c>
      <c r="D4439" t="str">
        <f>INDEX(parametres!$B$2:$B$57,IF(ISNUMBER(MATCH(Chiffrier!E4439,parametres!$C$2:$C$57,0)),MATCH(E4439,parametres!$C$2:$C$57,0),NA()))</f>
        <v>IM-9</v>
      </c>
      <c r="E4439" t="s">
        <v>188</v>
      </c>
      <c r="F4439" t="s">
        <v>112</v>
      </c>
      <c r="G4439" s="4">
        <f t="shared" si="98"/>
        <v>18.714285714285715</v>
      </c>
      <c r="H4439">
        <f>INDEX(Sites_coordo!$C$2:$C$62,IF(ISNUMBER(MATCH(Chiffrier!E4439,Sites_coordo!$A$2:$A$62,0)),MATCH(Chiffrier!E4439,Sites_coordo!$A$2:$A$62,0),NA()))</f>
        <v>47.359000000000002</v>
      </c>
      <c r="I4439">
        <f>INDEX(Sites_coordo!$B$2:$B$62,IF(ISNUMBER(MATCH(Chiffrier!E4439,Sites_coordo!$A$2:$A$62,0)),MATCH(Chiffrier!E4439,Sites_coordo!$A$2:$A$62,0),NA()))</f>
        <v>-61.757899999999999</v>
      </c>
      <c r="J4439" t="s">
        <v>105</v>
      </c>
      <c r="K4439" t="s">
        <v>105</v>
      </c>
      <c r="L4439" s="3">
        <v>20087088</v>
      </c>
      <c r="M4439" t="s">
        <v>151</v>
      </c>
      <c r="N4439" s="4">
        <v>2</v>
      </c>
      <c r="O4439" s="4" t="s">
        <v>121</v>
      </c>
      <c r="P4439" s="4">
        <v>2</v>
      </c>
      <c r="Q4439" s="4" t="s">
        <v>4720</v>
      </c>
      <c r="R4439" s="4">
        <v>0</v>
      </c>
      <c r="S4439">
        <v>0</v>
      </c>
      <c r="T4439" s="4" t="s">
        <v>106</v>
      </c>
      <c r="U4439" s="4">
        <v>0</v>
      </c>
      <c r="V4439" s="4" t="s">
        <v>106</v>
      </c>
      <c r="W4439" s="4">
        <v>0</v>
      </c>
      <c r="X4439" s="4">
        <v>0</v>
      </c>
      <c r="Y4439" s="4">
        <v>0</v>
      </c>
      <c r="Z4439" s="4">
        <v>0</v>
      </c>
      <c r="AA4439" s="4">
        <v>0</v>
      </c>
      <c r="AB4439" s="4">
        <v>1</v>
      </c>
      <c r="AC4439" s="4">
        <v>0</v>
      </c>
      <c r="AD4439" s="4">
        <v>0</v>
      </c>
      <c r="AE4439" s="4">
        <v>0</v>
      </c>
      <c r="AF4439" s="4">
        <v>0</v>
      </c>
      <c r="AH4439" s="6">
        <v>44109</v>
      </c>
      <c r="AI4439" s="5">
        <v>0.84375</v>
      </c>
      <c r="AJ4439" t="s">
        <v>106</v>
      </c>
      <c r="AK4439" t="s">
        <v>106</v>
      </c>
      <c r="AL4439" s="4">
        <v>13.2</v>
      </c>
      <c r="AM4439" s="4">
        <v>29.7</v>
      </c>
      <c r="AN4439" t="s">
        <v>106</v>
      </c>
      <c r="AO4439" t="s">
        <v>106</v>
      </c>
      <c r="AP4439" t="s">
        <v>106</v>
      </c>
      <c r="AQ4439" t="s">
        <v>106</v>
      </c>
      <c r="AR4439" t="s">
        <v>106</v>
      </c>
      <c r="AS4439" t="s">
        <v>106</v>
      </c>
      <c r="AT4439" t="s">
        <v>106</v>
      </c>
      <c r="AU4439" t="s">
        <v>108</v>
      </c>
      <c r="AV4439" t="s">
        <v>109</v>
      </c>
      <c r="AW4439" t="s">
        <v>110</v>
      </c>
    </row>
    <row r="4440" spans="1:51" x14ac:dyDescent="0.25">
      <c r="A4440">
        <v>2020</v>
      </c>
      <c r="B4440" s="6">
        <v>43978</v>
      </c>
      <c r="C4440" s="6">
        <v>44109</v>
      </c>
      <c r="D4440" t="str">
        <f>INDEX(parametres!$B$2:$B$57,IF(ISNUMBER(MATCH(Chiffrier!E4440,parametres!$C$2:$C$57,0)),MATCH(E4440,parametres!$C$2:$C$57,0),NA()))</f>
        <v>IM-9</v>
      </c>
      <c r="E4440" t="s">
        <v>188</v>
      </c>
      <c r="F4440" t="s">
        <v>112</v>
      </c>
      <c r="G4440" s="4">
        <f t="shared" si="98"/>
        <v>18.714285714285715</v>
      </c>
      <c r="H4440">
        <f>INDEX(Sites_coordo!$C$2:$C$62,IF(ISNUMBER(MATCH(Chiffrier!E4440,Sites_coordo!$A$2:$A$62,0)),MATCH(Chiffrier!E4440,Sites_coordo!$A$2:$A$62,0),NA()))</f>
        <v>47.359000000000002</v>
      </c>
      <c r="I4440">
        <f>INDEX(Sites_coordo!$B$2:$B$62,IF(ISNUMBER(MATCH(Chiffrier!E4440,Sites_coordo!$A$2:$A$62,0)),MATCH(Chiffrier!E4440,Sites_coordo!$A$2:$A$62,0),NA()))</f>
        <v>-61.757899999999999</v>
      </c>
      <c r="J4440" t="s">
        <v>105</v>
      </c>
      <c r="K4440" t="s">
        <v>105</v>
      </c>
      <c r="L4440" s="3">
        <v>20087088</v>
      </c>
      <c r="M4440" t="s">
        <v>151</v>
      </c>
      <c r="N4440" s="4">
        <v>2</v>
      </c>
      <c r="O4440" s="4" t="s">
        <v>121</v>
      </c>
      <c r="P4440" s="4">
        <v>3</v>
      </c>
      <c r="Q4440" s="4" t="s">
        <v>4721</v>
      </c>
      <c r="R4440" s="4">
        <v>0</v>
      </c>
      <c r="S4440">
        <v>0</v>
      </c>
      <c r="T4440" s="4" t="s">
        <v>106</v>
      </c>
      <c r="U4440" s="4">
        <v>0</v>
      </c>
      <c r="V4440" s="4" t="s">
        <v>106</v>
      </c>
      <c r="W4440" s="4">
        <v>0</v>
      </c>
      <c r="X4440" s="4">
        <v>0</v>
      </c>
      <c r="Y4440" s="4">
        <v>0</v>
      </c>
      <c r="Z4440" s="4">
        <v>0</v>
      </c>
      <c r="AA4440" s="4">
        <v>0</v>
      </c>
      <c r="AB4440" s="4">
        <v>1</v>
      </c>
      <c r="AC4440" s="4">
        <v>0</v>
      </c>
      <c r="AD4440" s="4">
        <v>0</v>
      </c>
      <c r="AE4440" s="4">
        <v>0</v>
      </c>
      <c r="AF4440" s="4">
        <v>0</v>
      </c>
      <c r="AH4440" s="6">
        <v>44109</v>
      </c>
      <c r="AI4440" s="5">
        <v>0.84375</v>
      </c>
      <c r="AJ4440" t="s">
        <v>106</v>
      </c>
      <c r="AK4440" t="s">
        <v>106</v>
      </c>
      <c r="AL4440" s="4">
        <v>13.2</v>
      </c>
      <c r="AM4440" s="4">
        <v>29.7</v>
      </c>
      <c r="AN4440" t="s">
        <v>106</v>
      </c>
      <c r="AO4440" t="s">
        <v>106</v>
      </c>
      <c r="AP4440" t="s">
        <v>106</v>
      </c>
      <c r="AQ4440" t="s">
        <v>106</v>
      </c>
      <c r="AR4440" t="s">
        <v>106</v>
      </c>
      <c r="AS4440" t="s">
        <v>106</v>
      </c>
      <c r="AT4440" t="s">
        <v>106</v>
      </c>
      <c r="AU4440" t="s">
        <v>108</v>
      </c>
      <c r="AV4440" t="s">
        <v>109</v>
      </c>
      <c r="AW4440" t="s">
        <v>110</v>
      </c>
    </row>
    <row r="4441" spans="1:51" x14ac:dyDescent="0.25">
      <c r="A4441">
        <v>2020</v>
      </c>
      <c r="B4441" s="6">
        <v>43978</v>
      </c>
      <c r="C4441" s="6">
        <v>44109</v>
      </c>
      <c r="D4441" t="str">
        <f>INDEX(parametres!$B$2:$B$57,IF(ISNUMBER(MATCH(Chiffrier!E4441,parametres!$C$2:$C$57,0)),MATCH(E4441,parametres!$C$2:$C$57,0),NA()))</f>
        <v>IM-9</v>
      </c>
      <c r="E4441" t="s">
        <v>188</v>
      </c>
      <c r="F4441" t="s">
        <v>112</v>
      </c>
      <c r="G4441" s="4">
        <f t="shared" si="98"/>
        <v>18.714285714285715</v>
      </c>
      <c r="H4441">
        <f>INDEX(Sites_coordo!$C$2:$C$62,IF(ISNUMBER(MATCH(Chiffrier!E4441,Sites_coordo!$A$2:$A$62,0)),MATCH(Chiffrier!E4441,Sites_coordo!$A$2:$A$62,0),NA()))</f>
        <v>47.359000000000002</v>
      </c>
      <c r="I4441">
        <f>INDEX(Sites_coordo!$B$2:$B$62,IF(ISNUMBER(MATCH(Chiffrier!E4441,Sites_coordo!$A$2:$A$62,0)),MATCH(Chiffrier!E4441,Sites_coordo!$A$2:$A$62,0),NA()))</f>
        <v>-61.757899999999999</v>
      </c>
      <c r="J4441" t="s">
        <v>105</v>
      </c>
      <c r="K4441" t="s">
        <v>105</v>
      </c>
      <c r="L4441" s="3">
        <v>20087088</v>
      </c>
      <c r="M4441" t="s">
        <v>151</v>
      </c>
      <c r="N4441" s="4">
        <v>2</v>
      </c>
      <c r="O4441" s="4" t="s">
        <v>107</v>
      </c>
      <c r="P4441" s="4">
        <v>1</v>
      </c>
      <c r="Q4441" s="4" t="s">
        <v>4722</v>
      </c>
      <c r="R4441" s="4">
        <v>0</v>
      </c>
      <c r="S4441">
        <v>0</v>
      </c>
      <c r="T4441" s="4" t="s">
        <v>106</v>
      </c>
      <c r="U4441" s="4">
        <v>0</v>
      </c>
      <c r="V4441" s="4" t="s">
        <v>106</v>
      </c>
      <c r="W4441" s="4">
        <v>0</v>
      </c>
      <c r="X4441" s="4">
        <v>0</v>
      </c>
      <c r="Y4441" s="4">
        <v>0</v>
      </c>
      <c r="Z4441" s="4">
        <v>0</v>
      </c>
      <c r="AA4441" s="4">
        <v>0</v>
      </c>
      <c r="AB4441" s="4">
        <v>3</v>
      </c>
      <c r="AC4441" s="4">
        <v>0</v>
      </c>
      <c r="AD4441" s="4">
        <v>0</v>
      </c>
      <c r="AE4441" s="4">
        <v>0</v>
      </c>
      <c r="AF4441" s="4">
        <v>0</v>
      </c>
      <c r="AH4441" s="6">
        <v>44109</v>
      </c>
      <c r="AI4441" s="5">
        <v>0.84375</v>
      </c>
      <c r="AJ4441" t="s">
        <v>106</v>
      </c>
      <c r="AK4441" t="s">
        <v>106</v>
      </c>
      <c r="AL4441" s="4">
        <v>13.2</v>
      </c>
      <c r="AM4441" s="4">
        <v>29.7</v>
      </c>
      <c r="AN4441" t="s">
        <v>106</v>
      </c>
      <c r="AO4441" t="s">
        <v>106</v>
      </c>
      <c r="AP4441" t="s">
        <v>106</v>
      </c>
      <c r="AQ4441" t="s">
        <v>106</v>
      </c>
      <c r="AR4441" t="s">
        <v>106</v>
      </c>
      <c r="AS4441" t="s">
        <v>106</v>
      </c>
      <c r="AT4441" t="s">
        <v>106</v>
      </c>
      <c r="AU4441" t="s">
        <v>108</v>
      </c>
      <c r="AV4441" t="s">
        <v>109</v>
      </c>
      <c r="AW4441" t="s">
        <v>110</v>
      </c>
    </row>
    <row r="4442" spans="1:51" x14ac:dyDescent="0.25">
      <c r="A4442">
        <v>2020</v>
      </c>
      <c r="B4442" s="6">
        <v>43978</v>
      </c>
      <c r="C4442" s="6">
        <v>44109</v>
      </c>
      <c r="D4442" t="str">
        <f>INDEX(parametres!$B$2:$B$57,IF(ISNUMBER(MATCH(Chiffrier!E4442,parametres!$C$2:$C$57,0)),MATCH(E4442,parametres!$C$2:$C$57,0),NA()))</f>
        <v>IM-9</v>
      </c>
      <c r="E4442" t="s">
        <v>188</v>
      </c>
      <c r="F4442" t="s">
        <v>112</v>
      </c>
      <c r="G4442" s="4">
        <f t="shared" si="98"/>
        <v>18.714285714285715</v>
      </c>
      <c r="H4442">
        <f>INDEX(Sites_coordo!$C$2:$C$62,IF(ISNUMBER(MATCH(Chiffrier!E4442,Sites_coordo!$A$2:$A$62,0)),MATCH(Chiffrier!E4442,Sites_coordo!$A$2:$A$62,0),NA()))</f>
        <v>47.359000000000002</v>
      </c>
      <c r="I4442">
        <f>INDEX(Sites_coordo!$B$2:$B$62,IF(ISNUMBER(MATCH(Chiffrier!E4442,Sites_coordo!$A$2:$A$62,0)),MATCH(Chiffrier!E4442,Sites_coordo!$A$2:$A$62,0),NA()))</f>
        <v>-61.757899999999999</v>
      </c>
      <c r="J4442" t="s">
        <v>105</v>
      </c>
      <c r="K4442" t="s">
        <v>105</v>
      </c>
      <c r="L4442" s="3">
        <v>20087088</v>
      </c>
      <c r="M4442" t="s">
        <v>151</v>
      </c>
      <c r="N4442" s="4">
        <v>3</v>
      </c>
      <c r="O4442" s="4" t="s">
        <v>121</v>
      </c>
      <c r="P4442" s="4">
        <v>1</v>
      </c>
      <c r="Q4442" s="4" t="s">
        <v>4723</v>
      </c>
      <c r="R4442" s="4">
        <v>0</v>
      </c>
      <c r="S4442">
        <v>0</v>
      </c>
      <c r="T4442" s="4" t="s">
        <v>106</v>
      </c>
      <c r="U4442" s="4">
        <v>0</v>
      </c>
      <c r="V4442" s="4" t="s">
        <v>106</v>
      </c>
      <c r="W4442" s="4">
        <v>0</v>
      </c>
      <c r="X4442" s="4">
        <v>0</v>
      </c>
      <c r="Y4442" s="4">
        <v>0</v>
      </c>
      <c r="Z4442" s="4">
        <v>0</v>
      </c>
      <c r="AA4442" s="4">
        <v>0</v>
      </c>
      <c r="AB4442" s="4">
        <v>2</v>
      </c>
      <c r="AC4442" s="4">
        <v>0</v>
      </c>
      <c r="AD4442" s="4">
        <v>0</v>
      </c>
      <c r="AE4442" s="4">
        <v>0</v>
      </c>
      <c r="AF4442" s="4">
        <v>0</v>
      </c>
      <c r="AH4442" s="6">
        <v>44109</v>
      </c>
      <c r="AI4442" s="5">
        <v>0.84375</v>
      </c>
      <c r="AJ4442" t="s">
        <v>106</v>
      </c>
      <c r="AK4442" t="s">
        <v>106</v>
      </c>
      <c r="AL4442" s="4">
        <v>13.2</v>
      </c>
      <c r="AM4442" s="4">
        <v>29.7</v>
      </c>
      <c r="AN4442" t="s">
        <v>106</v>
      </c>
      <c r="AO4442" t="s">
        <v>106</v>
      </c>
      <c r="AP4442" t="s">
        <v>106</v>
      </c>
      <c r="AQ4442" t="s">
        <v>106</v>
      </c>
      <c r="AR4442" t="s">
        <v>106</v>
      </c>
      <c r="AS4442" t="s">
        <v>106</v>
      </c>
      <c r="AT4442" t="s">
        <v>106</v>
      </c>
      <c r="AU4442" t="s">
        <v>108</v>
      </c>
      <c r="AV4442" t="s">
        <v>109</v>
      </c>
      <c r="AW4442" t="s">
        <v>110</v>
      </c>
    </row>
    <row r="4443" spans="1:51" x14ac:dyDescent="0.25">
      <c r="A4443">
        <v>2020</v>
      </c>
      <c r="B4443" s="6">
        <v>43978</v>
      </c>
      <c r="C4443" s="6">
        <v>44109</v>
      </c>
      <c r="D4443" t="str">
        <f>INDEX(parametres!$B$2:$B$57,IF(ISNUMBER(MATCH(Chiffrier!E4443,parametres!$C$2:$C$57,0)),MATCH(E4443,parametres!$C$2:$C$57,0),NA()))</f>
        <v>IM-9</v>
      </c>
      <c r="E4443" t="s">
        <v>188</v>
      </c>
      <c r="F4443" t="s">
        <v>112</v>
      </c>
      <c r="G4443" s="4">
        <f t="shared" si="98"/>
        <v>18.714285714285715</v>
      </c>
      <c r="H4443">
        <f>INDEX(Sites_coordo!$C$2:$C$62,IF(ISNUMBER(MATCH(Chiffrier!E4443,Sites_coordo!$A$2:$A$62,0)),MATCH(Chiffrier!E4443,Sites_coordo!$A$2:$A$62,0),NA()))</f>
        <v>47.359000000000002</v>
      </c>
      <c r="I4443">
        <f>INDEX(Sites_coordo!$B$2:$B$62,IF(ISNUMBER(MATCH(Chiffrier!E4443,Sites_coordo!$A$2:$A$62,0)),MATCH(Chiffrier!E4443,Sites_coordo!$A$2:$A$62,0),NA()))</f>
        <v>-61.757899999999999</v>
      </c>
      <c r="J4443" t="s">
        <v>105</v>
      </c>
      <c r="K4443" t="s">
        <v>105</v>
      </c>
      <c r="L4443" s="3">
        <v>20087088</v>
      </c>
      <c r="M4443" t="s">
        <v>151</v>
      </c>
      <c r="N4443" s="4">
        <v>3</v>
      </c>
      <c r="O4443" s="4" t="s">
        <v>121</v>
      </c>
      <c r="P4443" s="4">
        <v>2</v>
      </c>
      <c r="Q4443" s="4" t="s">
        <v>4724</v>
      </c>
      <c r="R4443" s="4">
        <v>0</v>
      </c>
      <c r="S4443">
        <v>0</v>
      </c>
      <c r="T4443" s="4" t="s">
        <v>106</v>
      </c>
      <c r="U4443" s="4">
        <v>0</v>
      </c>
      <c r="V4443" s="4" t="s">
        <v>106</v>
      </c>
      <c r="W4443" s="4">
        <v>0</v>
      </c>
      <c r="X4443" s="4">
        <v>0</v>
      </c>
      <c r="Y4443" s="4">
        <v>0</v>
      </c>
      <c r="Z4443" s="4">
        <v>0</v>
      </c>
      <c r="AA4443" s="4">
        <v>0</v>
      </c>
      <c r="AB4443" s="4">
        <v>2</v>
      </c>
      <c r="AC4443" s="4">
        <v>0</v>
      </c>
      <c r="AD4443" s="4">
        <v>0</v>
      </c>
      <c r="AE4443" s="4">
        <v>0</v>
      </c>
      <c r="AF4443" s="4">
        <v>0</v>
      </c>
      <c r="AH4443" s="6">
        <v>44109</v>
      </c>
      <c r="AI4443" s="5">
        <v>0.84375</v>
      </c>
      <c r="AJ4443" t="s">
        <v>106</v>
      </c>
      <c r="AK4443" t="s">
        <v>106</v>
      </c>
      <c r="AL4443" s="4">
        <v>13.2</v>
      </c>
      <c r="AM4443" s="4">
        <v>29.7</v>
      </c>
      <c r="AN4443" t="s">
        <v>106</v>
      </c>
      <c r="AO4443" t="s">
        <v>106</v>
      </c>
      <c r="AP4443" t="s">
        <v>106</v>
      </c>
      <c r="AQ4443" t="s">
        <v>106</v>
      </c>
      <c r="AR4443" t="s">
        <v>106</v>
      </c>
      <c r="AS4443" t="s">
        <v>106</v>
      </c>
      <c r="AT4443" t="s">
        <v>106</v>
      </c>
      <c r="AU4443" t="s">
        <v>108</v>
      </c>
      <c r="AV4443" t="s">
        <v>109</v>
      </c>
      <c r="AW4443" t="s">
        <v>110</v>
      </c>
    </row>
    <row r="4444" spans="1:51" x14ac:dyDescent="0.25">
      <c r="A4444">
        <v>2020</v>
      </c>
      <c r="B4444" s="6">
        <v>43978</v>
      </c>
      <c r="C4444" s="6">
        <v>44109</v>
      </c>
      <c r="D4444" t="str">
        <f>INDEX(parametres!$B$2:$B$57,IF(ISNUMBER(MATCH(Chiffrier!E4444,parametres!$C$2:$C$57,0)),MATCH(E4444,parametres!$C$2:$C$57,0),NA()))</f>
        <v>IM-9</v>
      </c>
      <c r="E4444" t="s">
        <v>188</v>
      </c>
      <c r="F4444" t="s">
        <v>112</v>
      </c>
      <c r="G4444" s="4">
        <f t="shared" si="98"/>
        <v>18.714285714285715</v>
      </c>
      <c r="H4444">
        <f>INDEX(Sites_coordo!$C$2:$C$62,IF(ISNUMBER(MATCH(Chiffrier!E4444,Sites_coordo!$A$2:$A$62,0)),MATCH(Chiffrier!E4444,Sites_coordo!$A$2:$A$62,0),NA()))</f>
        <v>47.359000000000002</v>
      </c>
      <c r="I4444">
        <f>INDEX(Sites_coordo!$B$2:$B$62,IF(ISNUMBER(MATCH(Chiffrier!E4444,Sites_coordo!$A$2:$A$62,0)),MATCH(Chiffrier!E4444,Sites_coordo!$A$2:$A$62,0),NA()))</f>
        <v>-61.757899999999999</v>
      </c>
      <c r="J4444" t="s">
        <v>105</v>
      </c>
      <c r="K4444" t="s">
        <v>105</v>
      </c>
      <c r="L4444" s="3">
        <v>20087088</v>
      </c>
      <c r="M4444" t="s">
        <v>151</v>
      </c>
      <c r="N4444" s="4">
        <v>3</v>
      </c>
      <c r="O4444" s="4" t="s">
        <v>121</v>
      </c>
      <c r="P4444" s="4">
        <v>3</v>
      </c>
      <c r="Q4444" s="4" t="s">
        <v>4725</v>
      </c>
      <c r="R4444" s="4">
        <v>0</v>
      </c>
      <c r="S4444">
        <v>0</v>
      </c>
      <c r="T4444" s="4" t="s">
        <v>106</v>
      </c>
      <c r="U4444" s="4">
        <v>0</v>
      </c>
      <c r="V4444" s="4" t="s">
        <v>106</v>
      </c>
      <c r="W4444" s="4">
        <v>0</v>
      </c>
      <c r="X4444" s="4">
        <v>0</v>
      </c>
      <c r="Y4444" s="4">
        <v>0</v>
      </c>
      <c r="Z4444" s="4">
        <v>0</v>
      </c>
      <c r="AA4444" s="4">
        <v>0</v>
      </c>
      <c r="AB4444" s="4">
        <v>2</v>
      </c>
      <c r="AC4444" s="4">
        <v>0</v>
      </c>
      <c r="AD4444" s="4">
        <v>0</v>
      </c>
      <c r="AE4444" s="4">
        <v>0</v>
      </c>
      <c r="AF4444" s="4">
        <v>0</v>
      </c>
      <c r="AH4444" s="6">
        <v>44109</v>
      </c>
      <c r="AI4444" s="5">
        <v>0.84375</v>
      </c>
      <c r="AJ4444" t="s">
        <v>106</v>
      </c>
      <c r="AK4444" t="s">
        <v>106</v>
      </c>
      <c r="AL4444" s="4">
        <v>13.2</v>
      </c>
      <c r="AM4444" s="4">
        <v>29.7</v>
      </c>
      <c r="AN4444" t="s">
        <v>106</v>
      </c>
      <c r="AO4444" t="s">
        <v>106</v>
      </c>
      <c r="AP4444" t="s">
        <v>106</v>
      </c>
      <c r="AQ4444" t="s">
        <v>106</v>
      </c>
      <c r="AR4444" t="s">
        <v>106</v>
      </c>
      <c r="AS4444" t="s">
        <v>106</v>
      </c>
      <c r="AT4444" t="s">
        <v>106</v>
      </c>
      <c r="AU4444" t="s">
        <v>108</v>
      </c>
      <c r="AV4444" t="s">
        <v>109</v>
      </c>
      <c r="AW4444" t="s">
        <v>110</v>
      </c>
    </row>
    <row r="4445" spans="1:51" x14ac:dyDescent="0.25">
      <c r="A4445">
        <v>2020</v>
      </c>
      <c r="B4445" s="6">
        <v>43978</v>
      </c>
      <c r="C4445" s="6">
        <v>44109</v>
      </c>
      <c r="D4445" t="str">
        <f>INDEX(parametres!$B$2:$B$57,IF(ISNUMBER(MATCH(Chiffrier!E4445,parametres!$C$2:$C$57,0)),MATCH(E4445,parametres!$C$2:$C$57,0),NA()))</f>
        <v>IM-9</v>
      </c>
      <c r="E4445" t="s">
        <v>188</v>
      </c>
      <c r="F4445" t="s">
        <v>112</v>
      </c>
      <c r="G4445" s="4">
        <f t="shared" si="98"/>
        <v>18.714285714285715</v>
      </c>
      <c r="H4445">
        <f>INDEX(Sites_coordo!$C$2:$C$62,IF(ISNUMBER(MATCH(Chiffrier!E4445,Sites_coordo!$A$2:$A$62,0)),MATCH(Chiffrier!E4445,Sites_coordo!$A$2:$A$62,0),NA()))</f>
        <v>47.359000000000002</v>
      </c>
      <c r="I4445">
        <f>INDEX(Sites_coordo!$B$2:$B$62,IF(ISNUMBER(MATCH(Chiffrier!E4445,Sites_coordo!$A$2:$A$62,0)),MATCH(Chiffrier!E4445,Sites_coordo!$A$2:$A$62,0),NA()))</f>
        <v>-61.757899999999999</v>
      </c>
      <c r="J4445" t="s">
        <v>105</v>
      </c>
      <c r="K4445" t="s">
        <v>105</v>
      </c>
      <c r="L4445" s="3">
        <v>20087088</v>
      </c>
      <c r="M4445" t="s">
        <v>151</v>
      </c>
      <c r="N4445" s="4">
        <v>3</v>
      </c>
      <c r="O4445" s="4" t="s">
        <v>107</v>
      </c>
      <c r="P4445" s="4">
        <v>1</v>
      </c>
      <c r="Q4445" s="4" t="s">
        <v>4727</v>
      </c>
      <c r="R4445" s="4">
        <v>0</v>
      </c>
      <c r="S4445">
        <v>0</v>
      </c>
      <c r="T4445" s="4" t="s">
        <v>106</v>
      </c>
      <c r="U4445" s="4">
        <v>0</v>
      </c>
      <c r="V4445" s="4" t="s">
        <v>106</v>
      </c>
      <c r="W4445" s="4">
        <v>0</v>
      </c>
      <c r="X4445" s="4">
        <v>0</v>
      </c>
      <c r="Y4445" s="4">
        <v>0</v>
      </c>
      <c r="Z4445" s="4">
        <v>0</v>
      </c>
      <c r="AA4445" s="4">
        <v>0</v>
      </c>
      <c r="AB4445" s="4">
        <v>2</v>
      </c>
      <c r="AC4445" s="4">
        <v>0</v>
      </c>
      <c r="AD4445" s="4">
        <v>0</v>
      </c>
      <c r="AE4445" s="4">
        <v>0</v>
      </c>
      <c r="AF4445" s="4">
        <v>0</v>
      </c>
      <c r="AH4445" s="6">
        <v>44109</v>
      </c>
      <c r="AI4445" s="5">
        <v>0.84375</v>
      </c>
      <c r="AJ4445" t="s">
        <v>106</v>
      </c>
      <c r="AK4445" t="s">
        <v>106</v>
      </c>
      <c r="AL4445" s="4">
        <v>13.2</v>
      </c>
      <c r="AM4445" s="4">
        <v>29.7</v>
      </c>
      <c r="AN4445" t="s">
        <v>106</v>
      </c>
      <c r="AO4445" t="s">
        <v>106</v>
      </c>
      <c r="AP4445" t="s">
        <v>106</v>
      </c>
      <c r="AQ4445" t="s">
        <v>106</v>
      </c>
      <c r="AR4445" t="s">
        <v>106</v>
      </c>
      <c r="AS4445" t="s">
        <v>106</v>
      </c>
      <c r="AT4445" t="s">
        <v>106</v>
      </c>
      <c r="AU4445" t="s">
        <v>108</v>
      </c>
      <c r="AV4445" t="s">
        <v>109</v>
      </c>
      <c r="AW4445" t="s">
        <v>110</v>
      </c>
    </row>
    <row r="4446" spans="1:51" x14ac:dyDescent="0.25">
      <c r="A4446">
        <v>2020</v>
      </c>
      <c r="B4446" s="6">
        <v>43978</v>
      </c>
      <c r="C4446" s="6">
        <v>44109</v>
      </c>
      <c r="D4446" t="str">
        <f>INDEX(parametres!$B$2:$B$57,IF(ISNUMBER(MATCH(Chiffrier!E4446,parametres!$C$2:$C$57,0)),MATCH(E4446,parametres!$C$2:$C$57,0),NA()))</f>
        <v>IM-9</v>
      </c>
      <c r="E4446" t="s">
        <v>188</v>
      </c>
      <c r="F4446" t="s">
        <v>112</v>
      </c>
      <c r="G4446" s="4">
        <f t="shared" si="98"/>
        <v>18.714285714285715</v>
      </c>
      <c r="H4446">
        <f>INDEX(Sites_coordo!$C$2:$C$62,IF(ISNUMBER(MATCH(Chiffrier!E4446,Sites_coordo!$A$2:$A$62,0)),MATCH(Chiffrier!E4446,Sites_coordo!$A$2:$A$62,0),NA()))</f>
        <v>47.359000000000002</v>
      </c>
      <c r="I4446">
        <f>INDEX(Sites_coordo!$B$2:$B$62,IF(ISNUMBER(MATCH(Chiffrier!E4446,Sites_coordo!$A$2:$A$62,0)),MATCH(Chiffrier!E4446,Sites_coordo!$A$2:$A$62,0),NA()))</f>
        <v>-61.757899999999999</v>
      </c>
      <c r="J4446" t="s">
        <v>105</v>
      </c>
      <c r="K4446" t="s">
        <v>105</v>
      </c>
      <c r="L4446" s="3">
        <v>20087088</v>
      </c>
      <c r="M4446" t="s">
        <v>151</v>
      </c>
      <c r="N4446" s="4">
        <v>4</v>
      </c>
      <c r="O4446" s="4" t="s">
        <v>121</v>
      </c>
      <c r="P4446" s="4">
        <v>1</v>
      </c>
      <c r="Q4446" s="4" t="s">
        <v>4726</v>
      </c>
      <c r="R4446" s="4">
        <v>0</v>
      </c>
      <c r="S4446">
        <v>0</v>
      </c>
      <c r="T4446" s="4" t="s">
        <v>106</v>
      </c>
      <c r="U4446" s="4">
        <v>0</v>
      </c>
      <c r="V4446" s="4" t="s">
        <v>106</v>
      </c>
      <c r="W4446" s="4">
        <v>0</v>
      </c>
      <c r="X4446" s="4">
        <v>0</v>
      </c>
      <c r="Y4446" s="4">
        <v>0</v>
      </c>
      <c r="Z4446" s="4">
        <v>0</v>
      </c>
      <c r="AA4446" s="4">
        <v>0</v>
      </c>
      <c r="AB4446" s="4">
        <v>1</v>
      </c>
      <c r="AC4446" s="4">
        <v>0</v>
      </c>
      <c r="AD4446" s="4">
        <v>0</v>
      </c>
      <c r="AE4446" s="4">
        <v>0</v>
      </c>
      <c r="AF4446" s="4">
        <v>0</v>
      </c>
      <c r="AH4446" s="6">
        <v>44109</v>
      </c>
      <c r="AI4446" s="5">
        <v>0.84375</v>
      </c>
      <c r="AJ4446" t="s">
        <v>106</v>
      </c>
      <c r="AK4446" t="s">
        <v>106</v>
      </c>
      <c r="AL4446" s="4">
        <v>13.2</v>
      </c>
      <c r="AM4446" s="4">
        <v>29.7</v>
      </c>
      <c r="AN4446" t="s">
        <v>106</v>
      </c>
      <c r="AO4446" t="s">
        <v>106</v>
      </c>
      <c r="AP4446" t="s">
        <v>106</v>
      </c>
      <c r="AQ4446" t="s">
        <v>106</v>
      </c>
      <c r="AR4446" t="s">
        <v>106</v>
      </c>
      <c r="AS4446" t="s">
        <v>106</v>
      </c>
      <c r="AT4446" t="s">
        <v>106</v>
      </c>
      <c r="AU4446" t="s">
        <v>108</v>
      </c>
      <c r="AV4446" t="s">
        <v>109</v>
      </c>
      <c r="AW4446" t="s">
        <v>110</v>
      </c>
    </row>
    <row r="4447" spans="1:51" x14ac:dyDescent="0.25">
      <c r="A4447">
        <v>2020</v>
      </c>
      <c r="B4447" s="6">
        <v>43978</v>
      </c>
      <c r="C4447" s="6">
        <v>44109</v>
      </c>
      <c r="D4447" t="str">
        <f>INDEX(parametres!$B$2:$B$57,IF(ISNUMBER(MATCH(Chiffrier!E4447,parametres!$C$2:$C$57,0)),MATCH(E4447,parametres!$C$2:$C$57,0),NA()))</f>
        <v>IM-9</v>
      </c>
      <c r="E4447" t="s">
        <v>188</v>
      </c>
      <c r="F4447" t="s">
        <v>112</v>
      </c>
      <c r="G4447" s="4">
        <f t="shared" si="98"/>
        <v>18.714285714285715</v>
      </c>
      <c r="H4447">
        <f>INDEX(Sites_coordo!$C$2:$C$62,IF(ISNUMBER(MATCH(Chiffrier!E4447,Sites_coordo!$A$2:$A$62,0)),MATCH(Chiffrier!E4447,Sites_coordo!$A$2:$A$62,0),NA()))</f>
        <v>47.359000000000002</v>
      </c>
      <c r="I4447">
        <f>INDEX(Sites_coordo!$B$2:$B$62,IF(ISNUMBER(MATCH(Chiffrier!E4447,Sites_coordo!$A$2:$A$62,0)),MATCH(Chiffrier!E4447,Sites_coordo!$A$2:$A$62,0),NA()))</f>
        <v>-61.757899999999999</v>
      </c>
      <c r="J4447" t="s">
        <v>105</v>
      </c>
      <c r="K4447" t="s">
        <v>105</v>
      </c>
      <c r="L4447" s="3">
        <v>20087088</v>
      </c>
      <c r="M4447" t="s">
        <v>151</v>
      </c>
      <c r="N4447" s="4">
        <v>4</v>
      </c>
      <c r="O4447" s="4" t="s">
        <v>121</v>
      </c>
      <c r="P4447" s="4">
        <v>2</v>
      </c>
      <c r="Q4447" s="4" t="s">
        <v>4729</v>
      </c>
      <c r="R4447" s="4">
        <v>0</v>
      </c>
      <c r="S4447">
        <v>0</v>
      </c>
      <c r="T4447" s="4" t="s">
        <v>106</v>
      </c>
      <c r="U4447" s="4">
        <v>0</v>
      </c>
      <c r="V4447" s="4" t="s">
        <v>106</v>
      </c>
      <c r="W4447" s="4">
        <v>0</v>
      </c>
      <c r="X4447" s="4">
        <v>0</v>
      </c>
      <c r="Y4447" s="4">
        <v>0</v>
      </c>
      <c r="Z4447" s="4">
        <v>0</v>
      </c>
      <c r="AA4447" s="4">
        <v>0</v>
      </c>
      <c r="AB4447" s="4">
        <v>2</v>
      </c>
      <c r="AC4447" s="4">
        <v>0</v>
      </c>
      <c r="AD4447" s="4">
        <v>0</v>
      </c>
      <c r="AE4447" s="4">
        <v>0</v>
      </c>
      <c r="AF4447" s="4">
        <v>0</v>
      </c>
      <c r="AH4447" s="6">
        <v>44109</v>
      </c>
      <c r="AI4447" s="5">
        <v>0.84375</v>
      </c>
      <c r="AJ4447" t="s">
        <v>106</v>
      </c>
      <c r="AK4447" t="s">
        <v>106</v>
      </c>
      <c r="AL4447" s="4">
        <v>13.2</v>
      </c>
      <c r="AM4447" s="4">
        <v>29.7</v>
      </c>
      <c r="AN4447" t="s">
        <v>106</v>
      </c>
      <c r="AO4447" t="s">
        <v>106</v>
      </c>
      <c r="AP4447" t="s">
        <v>106</v>
      </c>
      <c r="AQ4447" t="s">
        <v>106</v>
      </c>
      <c r="AR4447" t="s">
        <v>106</v>
      </c>
      <c r="AS4447" t="s">
        <v>106</v>
      </c>
      <c r="AT4447" t="s">
        <v>106</v>
      </c>
      <c r="AU4447" t="s">
        <v>108</v>
      </c>
      <c r="AV4447" t="s">
        <v>109</v>
      </c>
      <c r="AW4447" t="s">
        <v>110</v>
      </c>
    </row>
    <row r="4448" spans="1:51" x14ac:dyDescent="0.25">
      <c r="A4448">
        <v>2020</v>
      </c>
      <c r="B4448" s="6">
        <v>43978</v>
      </c>
      <c r="C4448" s="6">
        <v>44109</v>
      </c>
      <c r="D4448" t="str">
        <f>INDEX(parametres!$B$2:$B$57,IF(ISNUMBER(MATCH(Chiffrier!E4448,parametres!$C$2:$C$57,0)),MATCH(E4448,parametres!$C$2:$C$57,0),NA()))</f>
        <v>IM-9</v>
      </c>
      <c r="E4448" t="s">
        <v>188</v>
      </c>
      <c r="F4448" t="s">
        <v>112</v>
      </c>
      <c r="G4448" s="4">
        <f t="shared" si="98"/>
        <v>18.714285714285715</v>
      </c>
      <c r="H4448">
        <f>INDEX(Sites_coordo!$C$2:$C$62,IF(ISNUMBER(MATCH(Chiffrier!E4448,Sites_coordo!$A$2:$A$62,0)),MATCH(Chiffrier!E4448,Sites_coordo!$A$2:$A$62,0),NA()))</f>
        <v>47.359000000000002</v>
      </c>
      <c r="I4448">
        <f>INDEX(Sites_coordo!$B$2:$B$62,IF(ISNUMBER(MATCH(Chiffrier!E4448,Sites_coordo!$A$2:$A$62,0)),MATCH(Chiffrier!E4448,Sites_coordo!$A$2:$A$62,0),NA()))</f>
        <v>-61.757899999999999</v>
      </c>
      <c r="J4448" t="s">
        <v>105</v>
      </c>
      <c r="K4448" t="s">
        <v>105</v>
      </c>
      <c r="L4448" s="3">
        <v>20087088</v>
      </c>
      <c r="M4448" t="s">
        <v>151</v>
      </c>
      <c r="N4448" s="4">
        <v>4</v>
      </c>
      <c r="O4448" s="4" t="s">
        <v>121</v>
      </c>
      <c r="P4448" s="4">
        <v>3</v>
      </c>
      <c r="Q4448" s="4" t="s">
        <v>4730</v>
      </c>
      <c r="R4448" s="4">
        <v>0</v>
      </c>
      <c r="S4448">
        <v>0</v>
      </c>
      <c r="T4448" s="4" t="s">
        <v>106</v>
      </c>
      <c r="U4448" s="4">
        <v>0</v>
      </c>
      <c r="V4448" s="4" t="s">
        <v>106</v>
      </c>
      <c r="W4448" s="4">
        <v>0</v>
      </c>
      <c r="X4448" s="4">
        <v>0</v>
      </c>
      <c r="Y4448" s="4">
        <v>0</v>
      </c>
      <c r="Z4448" s="4">
        <v>0</v>
      </c>
      <c r="AA4448" s="4">
        <v>0</v>
      </c>
      <c r="AB4448" s="4">
        <v>1</v>
      </c>
      <c r="AC4448" s="4">
        <v>0</v>
      </c>
      <c r="AD4448" s="4">
        <v>0</v>
      </c>
      <c r="AE4448" s="4">
        <v>0</v>
      </c>
      <c r="AF4448" s="4">
        <v>0</v>
      </c>
      <c r="AH4448" s="6">
        <v>44109</v>
      </c>
      <c r="AI4448" s="5">
        <v>0.84375</v>
      </c>
      <c r="AJ4448" t="s">
        <v>106</v>
      </c>
      <c r="AK4448" t="s">
        <v>106</v>
      </c>
      <c r="AL4448" s="4">
        <v>13.2</v>
      </c>
      <c r="AM4448" s="4">
        <v>29.7</v>
      </c>
      <c r="AN4448" t="s">
        <v>106</v>
      </c>
      <c r="AO4448" t="s">
        <v>106</v>
      </c>
      <c r="AP4448" t="s">
        <v>106</v>
      </c>
      <c r="AQ4448" t="s">
        <v>106</v>
      </c>
      <c r="AR4448" t="s">
        <v>106</v>
      </c>
      <c r="AS4448" t="s">
        <v>106</v>
      </c>
      <c r="AT4448" t="s">
        <v>106</v>
      </c>
      <c r="AU4448" t="s">
        <v>108</v>
      </c>
      <c r="AV4448" t="s">
        <v>109</v>
      </c>
      <c r="AW4448" t="s">
        <v>110</v>
      </c>
    </row>
    <row r="4449" spans="1:49" x14ac:dyDescent="0.25">
      <c r="A4449">
        <v>2020</v>
      </c>
      <c r="B4449" s="6">
        <v>43978</v>
      </c>
      <c r="C4449" s="6">
        <v>44109</v>
      </c>
      <c r="D4449" t="str">
        <f>INDEX(parametres!$B$2:$B$57,IF(ISNUMBER(MATCH(Chiffrier!E4449,parametres!$C$2:$C$57,0)),MATCH(E4449,parametres!$C$2:$C$57,0),NA()))</f>
        <v>IM-9</v>
      </c>
      <c r="E4449" t="s">
        <v>188</v>
      </c>
      <c r="F4449" t="s">
        <v>112</v>
      </c>
      <c r="G4449" s="4">
        <f t="shared" si="98"/>
        <v>18.714285714285715</v>
      </c>
      <c r="H4449">
        <f>INDEX(Sites_coordo!$C$2:$C$62,IF(ISNUMBER(MATCH(Chiffrier!E4449,Sites_coordo!$A$2:$A$62,0)),MATCH(Chiffrier!E4449,Sites_coordo!$A$2:$A$62,0),NA()))</f>
        <v>47.359000000000002</v>
      </c>
      <c r="I4449">
        <f>INDEX(Sites_coordo!$B$2:$B$62,IF(ISNUMBER(MATCH(Chiffrier!E4449,Sites_coordo!$A$2:$A$62,0)),MATCH(Chiffrier!E4449,Sites_coordo!$A$2:$A$62,0),NA()))</f>
        <v>-61.757899999999999</v>
      </c>
      <c r="J4449" t="s">
        <v>105</v>
      </c>
      <c r="K4449" t="s">
        <v>105</v>
      </c>
      <c r="L4449" s="3">
        <v>20087088</v>
      </c>
      <c r="M4449" t="s">
        <v>151</v>
      </c>
      <c r="N4449" s="4">
        <v>4</v>
      </c>
      <c r="O4449" s="4" t="s">
        <v>107</v>
      </c>
      <c r="P4449" s="4">
        <v>1</v>
      </c>
      <c r="Q4449" s="4" t="s">
        <v>4728</v>
      </c>
      <c r="R4449" s="4">
        <v>0</v>
      </c>
      <c r="S4449">
        <v>0</v>
      </c>
      <c r="T4449" s="4" t="s">
        <v>106</v>
      </c>
      <c r="U4449" s="4">
        <v>0</v>
      </c>
      <c r="V4449" s="4" t="s">
        <v>106</v>
      </c>
      <c r="W4449" s="4">
        <v>0</v>
      </c>
      <c r="X4449" s="4">
        <v>0</v>
      </c>
      <c r="Y4449" s="4">
        <v>0</v>
      </c>
      <c r="Z4449" s="4">
        <v>0</v>
      </c>
      <c r="AA4449" s="4">
        <v>0</v>
      </c>
      <c r="AB4449" s="4">
        <v>1</v>
      </c>
      <c r="AC4449" s="4">
        <v>0</v>
      </c>
      <c r="AD4449" s="4">
        <v>0</v>
      </c>
      <c r="AE4449" s="4">
        <v>0</v>
      </c>
      <c r="AF4449" s="4">
        <v>0</v>
      </c>
      <c r="AH4449" s="6">
        <v>44109</v>
      </c>
      <c r="AI4449" s="5">
        <v>0.84375</v>
      </c>
      <c r="AJ4449" t="s">
        <v>106</v>
      </c>
      <c r="AK4449" t="s">
        <v>106</v>
      </c>
      <c r="AL4449" s="4">
        <v>13.2</v>
      </c>
      <c r="AM4449" s="4">
        <v>29.7</v>
      </c>
      <c r="AN4449" t="s">
        <v>106</v>
      </c>
      <c r="AO4449" t="s">
        <v>106</v>
      </c>
      <c r="AP4449" t="s">
        <v>106</v>
      </c>
      <c r="AQ4449" t="s">
        <v>106</v>
      </c>
      <c r="AR4449" t="s">
        <v>106</v>
      </c>
      <c r="AS4449" t="s">
        <v>106</v>
      </c>
      <c r="AT4449" t="s">
        <v>106</v>
      </c>
      <c r="AU4449" t="s">
        <v>108</v>
      </c>
      <c r="AV4449" t="s">
        <v>109</v>
      </c>
      <c r="AW4449" t="s">
        <v>110</v>
      </c>
    </row>
    <row r="4450" spans="1:49" x14ac:dyDescent="0.25">
      <c r="A4450">
        <v>2020</v>
      </c>
      <c r="B4450" s="6">
        <v>43978</v>
      </c>
      <c r="C4450" s="6">
        <v>44109</v>
      </c>
      <c r="D4450" t="str">
        <f>INDEX(parametres!$B$2:$B$57,IF(ISNUMBER(MATCH(Chiffrier!E4450,parametres!$C$2:$C$57,0)),MATCH(E4450,parametres!$C$2:$C$57,0),NA()))</f>
        <v>IM-9</v>
      </c>
      <c r="E4450" t="s">
        <v>188</v>
      </c>
      <c r="F4450" t="s">
        <v>112</v>
      </c>
      <c r="G4450" s="4">
        <f t="shared" si="98"/>
        <v>18.714285714285715</v>
      </c>
      <c r="H4450">
        <f>INDEX(Sites_coordo!$C$2:$C$62,IF(ISNUMBER(MATCH(Chiffrier!E4450,Sites_coordo!$A$2:$A$62,0)),MATCH(Chiffrier!E4450,Sites_coordo!$A$2:$A$62,0),NA()))</f>
        <v>47.359000000000002</v>
      </c>
      <c r="I4450">
        <f>INDEX(Sites_coordo!$B$2:$B$62,IF(ISNUMBER(MATCH(Chiffrier!E4450,Sites_coordo!$A$2:$A$62,0)),MATCH(Chiffrier!E4450,Sites_coordo!$A$2:$A$62,0),NA()))</f>
        <v>-61.757899999999999</v>
      </c>
      <c r="J4450" t="s">
        <v>105</v>
      </c>
      <c r="K4450" t="s">
        <v>105</v>
      </c>
      <c r="L4450" s="3">
        <v>20087088</v>
      </c>
      <c r="M4450" t="s">
        <v>151</v>
      </c>
      <c r="N4450" s="4">
        <v>5</v>
      </c>
      <c r="O4450" s="4" t="s">
        <v>121</v>
      </c>
      <c r="P4450" s="4">
        <v>1</v>
      </c>
      <c r="Q4450" s="4" t="s">
        <v>4731</v>
      </c>
      <c r="R4450" s="4">
        <v>0</v>
      </c>
      <c r="S4450">
        <v>0</v>
      </c>
      <c r="T4450" s="4" t="s">
        <v>106</v>
      </c>
      <c r="U4450" s="4">
        <v>0</v>
      </c>
      <c r="V4450" s="4" t="s">
        <v>106</v>
      </c>
      <c r="W4450" s="4">
        <v>0</v>
      </c>
      <c r="X4450" s="4">
        <v>0</v>
      </c>
      <c r="Y4450" s="4">
        <v>0</v>
      </c>
      <c r="Z4450" s="4">
        <v>0</v>
      </c>
      <c r="AA4450" s="4">
        <v>0</v>
      </c>
      <c r="AB4450" s="4">
        <v>3</v>
      </c>
      <c r="AC4450" s="4">
        <v>0</v>
      </c>
      <c r="AD4450" s="4">
        <v>0</v>
      </c>
      <c r="AE4450" s="4">
        <v>0</v>
      </c>
      <c r="AF4450" s="4">
        <v>0</v>
      </c>
      <c r="AH4450" s="6">
        <v>44109</v>
      </c>
      <c r="AI4450" s="5">
        <v>0.84375</v>
      </c>
      <c r="AJ4450" t="s">
        <v>106</v>
      </c>
      <c r="AK4450" t="s">
        <v>106</v>
      </c>
      <c r="AL4450" s="4">
        <v>13.2</v>
      </c>
      <c r="AM4450" s="4">
        <v>29.7</v>
      </c>
      <c r="AN4450" t="s">
        <v>106</v>
      </c>
      <c r="AO4450" t="s">
        <v>106</v>
      </c>
      <c r="AP4450" t="s">
        <v>106</v>
      </c>
      <c r="AQ4450" t="s">
        <v>106</v>
      </c>
      <c r="AR4450" t="s">
        <v>106</v>
      </c>
      <c r="AS4450" t="s">
        <v>106</v>
      </c>
      <c r="AT4450" t="s">
        <v>106</v>
      </c>
      <c r="AU4450" t="s">
        <v>108</v>
      </c>
      <c r="AV4450" t="s">
        <v>109</v>
      </c>
      <c r="AW4450" t="s">
        <v>110</v>
      </c>
    </row>
    <row r="4451" spans="1:49" x14ac:dyDescent="0.25">
      <c r="A4451">
        <v>2020</v>
      </c>
      <c r="B4451" s="6">
        <v>43978</v>
      </c>
      <c r="C4451" s="6">
        <v>44109</v>
      </c>
      <c r="D4451" t="str">
        <f>INDEX(parametres!$B$2:$B$57,IF(ISNUMBER(MATCH(Chiffrier!E4451,parametres!$C$2:$C$57,0)),MATCH(E4451,parametres!$C$2:$C$57,0),NA()))</f>
        <v>IM-9</v>
      </c>
      <c r="E4451" t="s">
        <v>188</v>
      </c>
      <c r="F4451" t="s">
        <v>112</v>
      </c>
      <c r="G4451" s="4">
        <f t="shared" si="98"/>
        <v>18.714285714285715</v>
      </c>
      <c r="H4451">
        <f>INDEX(Sites_coordo!$C$2:$C$62,IF(ISNUMBER(MATCH(Chiffrier!E4451,Sites_coordo!$A$2:$A$62,0)),MATCH(Chiffrier!E4451,Sites_coordo!$A$2:$A$62,0),NA()))</f>
        <v>47.359000000000002</v>
      </c>
      <c r="I4451">
        <f>INDEX(Sites_coordo!$B$2:$B$62,IF(ISNUMBER(MATCH(Chiffrier!E4451,Sites_coordo!$A$2:$A$62,0)),MATCH(Chiffrier!E4451,Sites_coordo!$A$2:$A$62,0),NA()))</f>
        <v>-61.757899999999999</v>
      </c>
      <c r="J4451" t="s">
        <v>105</v>
      </c>
      <c r="K4451" t="s">
        <v>105</v>
      </c>
      <c r="L4451" s="3">
        <v>20087088</v>
      </c>
      <c r="M4451" t="s">
        <v>151</v>
      </c>
      <c r="N4451" s="4">
        <v>5</v>
      </c>
      <c r="O4451" s="4" t="s">
        <v>121</v>
      </c>
      <c r="P4451" s="4">
        <v>2</v>
      </c>
      <c r="Q4451" s="4" t="s">
        <v>4737</v>
      </c>
      <c r="R4451" s="4">
        <v>0</v>
      </c>
      <c r="S4451">
        <v>0</v>
      </c>
      <c r="T4451" s="4" t="s">
        <v>106</v>
      </c>
      <c r="U4451" s="4">
        <v>0</v>
      </c>
      <c r="V4451" s="4" t="s">
        <v>106</v>
      </c>
      <c r="W4451" s="4">
        <v>0</v>
      </c>
      <c r="X4451" s="4">
        <v>0</v>
      </c>
      <c r="Y4451" s="4">
        <v>0</v>
      </c>
      <c r="Z4451" s="4">
        <v>0</v>
      </c>
      <c r="AA4451" s="4">
        <v>0</v>
      </c>
      <c r="AB4451" s="4">
        <v>4</v>
      </c>
      <c r="AC4451" s="4">
        <v>0</v>
      </c>
      <c r="AD4451" s="4">
        <v>0</v>
      </c>
      <c r="AE4451" s="4">
        <v>0</v>
      </c>
      <c r="AF4451" s="4">
        <v>0</v>
      </c>
      <c r="AH4451" s="6">
        <v>44109</v>
      </c>
      <c r="AI4451" s="5">
        <v>0.84375</v>
      </c>
      <c r="AJ4451" t="s">
        <v>106</v>
      </c>
      <c r="AK4451" t="s">
        <v>106</v>
      </c>
      <c r="AL4451" s="4">
        <v>13.2</v>
      </c>
      <c r="AM4451" s="4">
        <v>29.7</v>
      </c>
      <c r="AN4451" t="s">
        <v>106</v>
      </c>
      <c r="AO4451" t="s">
        <v>106</v>
      </c>
      <c r="AP4451" t="s">
        <v>106</v>
      </c>
      <c r="AQ4451" t="s">
        <v>106</v>
      </c>
      <c r="AR4451" t="s">
        <v>106</v>
      </c>
      <c r="AS4451" t="s">
        <v>106</v>
      </c>
      <c r="AT4451" t="s">
        <v>106</v>
      </c>
      <c r="AU4451" t="s">
        <v>108</v>
      </c>
      <c r="AV4451" t="s">
        <v>109</v>
      </c>
      <c r="AW4451" t="s">
        <v>110</v>
      </c>
    </row>
    <row r="4452" spans="1:49" x14ac:dyDescent="0.25">
      <c r="A4452">
        <v>2020</v>
      </c>
      <c r="B4452" s="6">
        <v>43978</v>
      </c>
      <c r="C4452" s="6">
        <v>44109</v>
      </c>
      <c r="D4452" t="str">
        <f>INDEX(parametres!$B$2:$B$57,IF(ISNUMBER(MATCH(Chiffrier!E4452,parametres!$C$2:$C$57,0)),MATCH(E4452,parametres!$C$2:$C$57,0),NA()))</f>
        <v>IM-9</v>
      </c>
      <c r="E4452" t="s">
        <v>188</v>
      </c>
      <c r="F4452" t="s">
        <v>112</v>
      </c>
      <c r="G4452" s="4">
        <f t="shared" si="98"/>
        <v>18.714285714285715</v>
      </c>
      <c r="H4452">
        <f>INDEX(Sites_coordo!$C$2:$C$62,IF(ISNUMBER(MATCH(Chiffrier!E4452,Sites_coordo!$A$2:$A$62,0)),MATCH(Chiffrier!E4452,Sites_coordo!$A$2:$A$62,0),NA()))</f>
        <v>47.359000000000002</v>
      </c>
      <c r="I4452">
        <f>INDEX(Sites_coordo!$B$2:$B$62,IF(ISNUMBER(MATCH(Chiffrier!E4452,Sites_coordo!$A$2:$A$62,0)),MATCH(Chiffrier!E4452,Sites_coordo!$A$2:$A$62,0),NA()))</f>
        <v>-61.757899999999999</v>
      </c>
      <c r="J4452" t="s">
        <v>105</v>
      </c>
      <c r="K4452" t="s">
        <v>105</v>
      </c>
      <c r="L4452" s="3">
        <v>20087088</v>
      </c>
      <c r="M4452" t="s">
        <v>151</v>
      </c>
      <c r="N4452" s="4">
        <v>5</v>
      </c>
      <c r="O4452" s="4" t="s">
        <v>121</v>
      </c>
      <c r="P4452" s="4">
        <v>3</v>
      </c>
      <c r="Q4452" s="4" t="s">
        <v>4738</v>
      </c>
      <c r="R4452" s="4">
        <v>0</v>
      </c>
      <c r="S4452">
        <v>0</v>
      </c>
      <c r="T4452" s="4" t="s">
        <v>106</v>
      </c>
      <c r="U4452" s="4">
        <v>0</v>
      </c>
      <c r="V4452" s="4" t="s">
        <v>106</v>
      </c>
      <c r="W4452" s="4">
        <v>0</v>
      </c>
      <c r="X4452" s="4">
        <v>0</v>
      </c>
      <c r="Y4452" s="4">
        <v>0</v>
      </c>
      <c r="Z4452" s="4">
        <v>0</v>
      </c>
      <c r="AA4452" s="4">
        <v>0</v>
      </c>
      <c r="AB4452" s="4">
        <v>4</v>
      </c>
      <c r="AC4452" s="4">
        <v>0</v>
      </c>
      <c r="AD4452" s="4">
        <v>0</v>
      </c>
      <c r="AE4452" s="4">
        <v>0</v>
      </c>
      <c r="AF4452" s="4">
        <v>0</v>
      </c>
      <c r="AH4452" s="6">
        <v>44109</v>
      </c>
      <c r="AI4452" s="5">
        <v>0.84375</v>
      </c>
      <c r="AJ4452" t="s">
        <v>106</v>
      </c>
      <c r="AK4452" t="s">
        <v>106</v>
      </c>
      <c r="AL4452" s="4">
        <v>13.2</v>
      </c>
      <c r="AM4452" s="4">
        <v>29.7</v>
      </c>
      <c r="AN4452" t="s">
        <v>106</v>
      </c>
      <c r="AO4452" t="s">
        <v>106</v>
      </c>
      <c r="AP4452" t="s">
        <v>106</v>
      </c>
      <c r="AQ4452" t="s">
        <v>106</v>
      </c>
      <c r="AR4452" t="s">
        <v>106</v>
      </c>
      <c r="AS4452" t="s">
        <v>106</v>
      </c>
      <c r="AT4452" t="s">
        <v>106</v>
      </c>
      <c r="AU4452" t="s">
        <v>108</v>
      </c>
      <c r="AV4452" t="s">
        <v>109</v>
      </c>
      <c r="AW4452" t="s">
        <v>110</v>
      </c>
    </row>
    <row r="4453" spans="1:49" x14ac:dyDescent="0.25">
      <c r="A4453">
        <v>2020</v>
      </c>
      <c r="B4453" s="6">
        <v>43978</v>
      </c>
      <c r="C4453" s="6">
        <v>44109</v>
      </c>
      <c r="D4453" t="str">
        <f>INDEX(parametres!$B$2:$B$57,IF(ISNUMBER(MATCH(Chiffrier!E4453,parametres!$C$2:$C$57,0)),MATCH(E4453,parametres!$C$2:$C$57,0),NA()))</f>
        <v>IM-9</v>
      </c>
      <c r="E4453" t="s">
        <v>188</v>
      </c>
      <c r="F4453" t="s">
        <v>112</v>
      </c>
      <c r="G4453" s="4">
        <f t="shared" si="98"/>
        <v>18.714285714285715</v>
      </c>
      <c r="H4453">
        <f>INDEX(Sites_coordo!$C$2:$C$62,IF(ISNUMBER(MATCH(Chiffrier!E4453,Sites_coordo!$A$2:$A$62,0)),MATCH(Chiffrier!E4453,Sites_coordo!$A$2:$A$62,0),NA()))</f>
        <v>47.359000000000002</v>
      </c>
      <c r="I4453">
        <f>INDEX(Sites_coordo!$B$2:$B$62,IF(ISNUMBER(MATCH(Chiffrier!E4453,Sites_coordo!$A$2:$A$62,0)),MATCH(Chiffrier!E4453,Sites_coordo!$A$2:$A$62,0),NA()))</f>
        <v>-61.757899999999999</v>
      </c>
      <c r="J4453" t="s">
        <v>105</v>
      </c>
      <c r="K4453" t="s">
        <v>105</v>
      </c>
      <c r="L4453" s="3">
        <v>20087088</v>
      </c>
      <c r="M4453" t="s">
        <v>151</v>
      </c>
      <c r="N4453" s="4">
        <v>5</v>
      </c>
      <c r="O4453" s="4" t="s">
        <v>107</v>
      </c>
      <c r="P4453" s="4">
        <v>1</v>
      </c>
      <c r="Q4453" s="4" t="s">
        <v>4732</v>
      </c>
      <c r="R4453" s="4">
        <v>0</v>
      </c>
      <c r="S4453">
        <v>0</v>
      </c>
      <c r="T4453" s="4" t="s">
        <v>106</v>
      </c>
      <c r="U4453" s="4">
        <v>0</v>
      </c>
      <c r="V4453" s="4" t="s">
        <v>106</v>
      </c>
      <c r="W4453" s="4">
        <v>0</v>
      </c>
      <c r="X4453" s="4">
        <v>0</v>
      </c>
      <c r="Y4453" s="4">
        <v>0</v>
      </c>
      <c r="Z4453" s="4">
        <v>0</v>
      </c>
      <c r="AA4453" s="4">
        <v>0</v>
      </c>
      <c r="AB4453" s="4">
        <v>1</v>
      </c>
      <c r="AC4453" s="4">
        <v>0</v>
      </c>
      <c r="AD4453" s="4">
        <v>0</v>
      </c>
      <c r="AE4453" s="4">
        <v>0</v>
      </c>
      <c r="AF4453" s="4">
        <v>0</v>
      </c>
      <c r="AH4453" s="6">
        <v>44109</v>
      </c>
      <c r="AI4453" s="5">
        <v>0.84375</v>
      </c>
      <c r="AJ4453" t="s">
        <v>106</v>
      </c>
      <c r="AK4453" t="s">
        <v>106</v>
      </c>
      <c r="AL4453" s="4">
        <v>13.2</v>
      </c>
      <c r="AM4453" s="4">
        <v>29.7</v>
      </c>
      <c r="AN4453" t="s">
        <v>106</v>
      </c>
      <c r="AO4453" t="s">
        <v>106</v>
      </c>
      <c r="AP4453" t="s">
        <v>106</v>
      </c>
      <c r="AQ4453" t="s">
        <v>106</v>
      </c>
      <c r="AR4453" t="s">
        <v>106</v>
      </c>
      <c r="AS4453" t="s">
        <v>106</v>
      </c>
      <c r="AT4453" t="s">
        <v>106</v>
      </c>
      <c r="AU4453" t="s">
        <v>108</v>
      </c>
      <c r="AV4453" t="s">
        <v>109</v>
      </c>
      <c r="AW4453" t="s">
        <v>110</v>
      </c>
    </row>
    <row r="4454" spans="1:49" x14ac:dyDescent="0.25">
      <c r="A4454">
        <v>2020</v>
      </c>
      <c r="B4454" s="6">
        <v>43978</v>
      </c>
      <c r="C4454" s="6">
        <v>44109</v>
      </c>
      <c r="D4454" t="str">
        <f>INDEX(parametres!$B$2:$B$57,IF(ISNUMBER(MATCH(Chiffrier!E4454,parametres!$C$2:$C$57,0)),MATCH(E4454,parametres!$C$2:$C$57,0),NA()))</f>
        <v>IM-9</v>
      </c>
      <c r="E4454" t="s">
        <v>188</v>
      </c>
      <c r="F4454" t="s">
        <v>112</v>
      </c>
      <c r="G4454" s="4">
        <f t="shared" si="98"/>
        <v>18.714285714285715</v>
      </c>
      <c r="H4454">
        <f>INDEX(Sites_coordo!$C$2:$C$62,IF(ISNUMBER(MATCH(Chiffrier!E4454,Sites_coordo!$A$2:$A$62,0)),MATCH(Chiffrier!E4454,Sites_coordo!$A$2:$A$62,0),NA()))</f>
        <v>47.359000000000002</v>
      </c>
      <c r="I4454">
        <f>INDEX(Sites_coordo!$B$2:$B$62,IF(ISNUMBER(MATCH(Chiffrier!E4454,Sites_coordo!$A$2:$A$62,0)),MATCH(Chiffrier!E4454,Sites_coordo!$A$2:$A$62,0),NA()))</f>
        <v>-61.757899999999999</v>
      </c>
      <c r="J4454" t="s">
        <v>105</v>
      </c>
      <c r="K4454" t="s">
        <v>105</v>
      </c>
      <c r="L4454" s="3">
        <v>20087088</v>
      </c>
      <c r="M4454" t="s">
        <v>151</v>
      </c>
      <c r="N4454" s="4">
        <v>6</v>
      </c>
      <c r="O4454" s="4" t="s">
        <v>121</v>
      </c>
      <c r="P4454" s="4">
        <v>1</v>
      </c>
      <c r="Q4454" s="4" t="s">
        <v>4733</v>
      </c>
      <c r="R4454" s="4">
        <v>0</v>
      </c>
      <c r="S4454">
        <v>0</v>
      </c>
      <c r="T4454" s="4" t="s">
        <v>106</v>
      </c>
      <c r="U4454" s="4">
        <v>0</v>
      </c>
      <c r="V4454" s="4" t="s">
        <v>106</v>
      </c>
      <c r="W4454" s="4">
        <v>0</v>
      </c>
      <c r="X4454" s="4">
        <v>0</v>
      </c>
      <c r="Y4454" s="4">
        <v>0</v>
      </c>
      <c r="Z4454" s="4">
        <v>0</v>
      </c>
      <c r="AA4454" s="4">
        <v>0</v>
      </c>
      <c r="AB4454" s="4">
        <v>4</v>
      </c>
      <c r="AC4454" s="4">
        <v>0</v>
      </c>
      <c r="AD4454" s="4">
        <v>0</v>
      </c>
      <c r="AE4454" s="4">
        <v>0</v>
      </c>
      <c r="AF4454" s="4">
        <v>0</v>
      </c>
      <c r="AH4454" s="6">
        <v>44109</v>
      </c>
      <c r="AI4454" s="5">
        <v>0.84375</v>
      </c>
      <c r="AJ4454" t="s">
        <v>106</v>
      </c>
      <c r="AK4454" t="s">
        <v>106</v>
      </c>
      <c r="AL4454" s="4">
        <v>13.2</v>
      </c>
      <c r="AM4454" s="4">
        <v>29.7</v>
      </c>
      <c r="AN4454" t="s">
        <v>106</v>
      </c>
      <c r="AO4454" t="s">
        <v>106</v>
      </c>
      <c r="AP4454" t="s">
        <v>106</v>
      </c>
      <c r="AQ4454" t="s">
        <v>106</v>
      </c>
      <c r="AR4454" t="s">
        <v>106</v>
      </c>
      <c r="AS4454" t="s">
        <v>106</v>
      </c>
      <c r="AT4454" t="s">
        <v>106</v>
      </c>
      <c r="AU4454" t="s">
        <v>108</v>
      </c>
      <c r="AV4454" t="s">
        <v>109</v>
      </c>
      <c r="AW4454" t="s">
        <v>110</v>
      </c>
    </row>
    <row r="4455" spans="1:49" x14ac:dyDescent="0.25">
      <c r="A4455">
        <v>2020</v>
      </c>
      <c r="B4455" s="6">
        <v>43978</v>
      </c>
      <c r="C4455" s="6">
        <v>44109</v>
      </c>
      <c r="D4455" t="str">
        <f>INDEX(parametres!$B$2:$B$57,IF(ISNUMBER(MATCH(Chiffrier!E4455,parametres!$C$2:$C$57,0)),MATCH(E4455,parametres!$C$2:$C$57,0),NA()))</f>
        <v>IM-9</v>
      </c>
      <c r="E4455" t="s">
        <v>188</v>
      </c>
      <c r="F4455" t="s">
        <v>112</v>
      </c>
      <c r="G4455" s="4">
        <f t="shared" si="98"/>
        <v>18.714285714285715</v>
      </c>
      <c r="H4455">
        <f>INDEX(Sites_coordo!$C$2:$C$62,IF(ISNUMBER(MATCH(Chiffrier!E4455,Sites_coordo!$A$2:$A$62,0)),MATCH(Chiffrier!E4455,Sites_coordo!$A$2:$A$62,0),NA()))</f>
        <v>47.359000000000002</v>
      </c>
      <c r="I4455">
        <f>INDEX(Sites_coordo!$B$2:$B$62,IF(ISNUMBER(MATCH(Chiffrier!E4455,Sites_coordo!$A$2:$A$62,0)),MATCH(Chiffrier!E4455,Sites_coordo!$A$2:$A$62,0),NA()))</f>
        <v>-61.757899999999999</v>
      </c>
      <c r="J4455" t="s">
        <v>105</v>
      </c>
      <c r="K4455" t="s">
        <v>105</v>
      </c>
      <c r="L4455" s="3">
        <v>20087088</v>
      </c>
      <c r="M4455" t="s">
        <v>151</v>
      </c>
      <c r="N4455" s="4">
        <v>6</v>
      </c>
      <c r="O4455" s="4" t="s">
        <v>121</v>
      </c>
      <c r="P4455" s="4">
        <v>2</v>
      </c>
      <c r="Q4455" s="4" t="s">
        <v>4739</v>
      </c>
      <c r="R4455" s="4">
        <v>0</v>
      </c>
      <c r="S4455">
        <v>0</v>
      </c>
      <c r="T4455" s="4" t="s">
        <v>106</v>
      </c>
      <c r="U4455" s="4">
        <v>0</v>
      </c>
      <c r="V4455" s="4" t="s">
        <v>106</v>
      </c>
      <c r="W4455" s="4">
        <v>0</v>
      </c>
      <c r="X4455" s="4">
        <v>0</v>
      </c>
      <c r="Y4455" s="4">
        <v>0</v>
      </c>
      <c r="Z4455" s="4">
        <v>0</v>
      </c>
      <c r="AA4455" s="4">
        <v>0</v>
      </c>
      <c r="AB4455" s="4">
        <v>3</v>
      </c>
      <c r="AC4455" s="4">
        <v>0</v>
      </c>
      <c r="AD4455" s="4">
        <v>0</v>
      </c>
      <c r="AE4455" s="4">
        <v>0</v>
      </c>
      <c r="AF4455" s="4">
        <v>0</v>
      </c>
      <c r="AH4455" s="6">
        <v>44109</v>
      </c>
      <c r="AI4455" s="5">
        <v>0.84375</v>
      </c>
      <c r="AJ4455" t="s">
        <v>106</v>
      </c>
      <c r="AK4455" t="s">
        <v>106</v>
      </c>
      <c r="AL4455" s="4">
        <v>13.2</v>
      </c>
      <c r="AM4455" s="4">
        <v>29.7</v>
      </c>
      <c r="AN4455" t="s">
        <v>106</v>
      </c>
      <c r="AO4455" t="s">
        <v>106</v>
      </c>
      <c r="AP4455" t="s">
        <v>106</v>
      </c>
      <c r="AQ4455" t="s">
        <v>106</v>
      </c>
      <c r="AR4455" t="s">
        <v>106</v>
      </c>
      <c r="AS4455" t="s">
        <v>106</v>
      </c>
      <c r="AT4455" t="s">
        <v>106</v>
      </c>
      <c r="AU4455" t="s">
        <v>108</v>
      </c>
      <c r="AV4455" t="s">
        <v>109</v>
      </c>
      <c r="AW4455" t="s">
        <v>110</v>
      </c>
    </row>
    <row r="4456" spans="1:49" x14ac:dyDescent="0.25">
      <c r="A4456">
        <v>2020</v>
      </c>
      <c r="B4456" s="6">
        <v>43978</v>
      </c>
      <c r="C4456" s="6">
        <v>44109</v>
      </c>
      <c r="D4456" t="str">
        <f>INDEX(parametres!$B$2:$B$57,IF(ISNUMBER(MATCH(Chiffrier!E4456,parametres!$C$2:$C$57,0)),MATCH(E4456,parametres!$C$2:$C$57,0),NA()))</f>
        <v>IM-9</v>
      </c>
      <c r="E4456" t="s">
        <v>188</v>
      </c>
      <c r="F4456" t="s">
        <v>112</v>
      </c>
      <c r="G4456" s="4">
        <f t="shared" si="98"/>
        <v>18.714285714285715</v>
      </c>
      <c r="H4456">
        <f>INDEX(Sites_coordo!$C$2:$C$62,IF(ISNUMBER(MATCH(Chiffrier!E4456,Sites_coordo!$A$2:$A$62,0)),MATCH(Chiffrier!E4456,Sites_coordo!$A$2:$A$62,0),NA()))</f>
        <v>47.359000000000002</v>
      </c>
      <c r="I4456">
        <f>INDEX(Sites_coordo!$B$2:$B$62,IF(ISNUMBER(MATCH(Chiffrier!E4456,Sites_coordo!$A$2:$A$62,0)),MATCH(Chiffrier!E4456,Sites_coordo!$A$2:$A$62,0),NA()))</f>
        <v>-61.757899999999999</v>
      </c>
      <c r="J4456" t="s">
        <v>105</v>
      </c>
      <c r="K4456" t="s">
        <v>105</v>
      </c>
      <c r="L4456" s="3">
        <v>20087088</v>
      </c>
      <c r="M4456" t="s">
        <v>151</v>
      </c>
      <c r="N4456" s="4">
        <v>6</v>
      </c>
      <c r="O4456" s="4" t="s">
        <v>121</v>
      </c>
      <c r="P4456" s="4">
        <v>3</v>
      </c>
      <c r="Q4456" s="4" t="s">
        <v>4740</v>
      </c>
      <c r="R4456" s="4">
        <v>0</v>
      </c>
      <c r="S4456">
        <v>0</v>
      </c>
      <c r="T4456" s="4" t="s">
        <v>106</v>
      </c>
      <c r="U4456" s="4">
        <v>0</v>
      </c>
      <c r="V4456" s="4" t="s">
        <v>106</v>
      </c>
      <c r="W4456" s="4">
        <v>0</v>
      </c>
      <c r="X4456" s="4">
        <v>0</v>
      </c>
      <c r="Y4456" s="4">
        <v>0</v>
      </c>
      <c r="Z4456" s="4">
        <v>0</v>
      </c>
      <c r="AA4456" s="4">
        <v>0</v>
      </c>
      <c r="AB4456" s="4">
        <v>3</v>
      </c>
      <c r="AC4456" s="4">
        <v>0</v>
      </c>
      <c r="AD4456" s="4">
        <v>0</v>
      </c>
      <c r="AE4456" s="4">
        <v>0</v>
      </c>
      <c r="AF4456" s="4">
        <v>0</v>
      </c>
      <c r="AH4456" s="6">
        <v>44109</v>
      </c>
      <c r="AI4456" s="5">
        <v>0.84375</v>
      </c>
      <c r="AJ4456" t="s">
        <v>106</v>
      </c>
      <c r="AK4456" t="s">
        <v>106</v>
      </c>
      <c r="AL4456" s="4">
        <v>13.2</v>
      </c>
      <c r="AM4456" s="4">
        <v>29.7</v>
      </c>
      <c r="AN4456" t="s">
        <v>106</v>
      </c>
      <c r="AO4456" t="s">
        <v>106</v>
      </c>
      <c r="AP4456" t="s">
        <v>106</v>
      </c>
      <c r="AQ4456" t="s">
        <v>106</v>
      </c>
      <c r="AR4456" t="s">
        <v>106</v>
      </c>
      <c r="AS4456" t="s">
        <v>106</v>
      </c>
      <c r="AT4456" t="s">
        <v>106</v>
      </c>
      <c r="AU4456" t="s">
        <v>108</v>
      </c>
      <c r="AV4456" t="s">
        <v>109</v>
      </c>
      <c r="AW4456" t="s">
        <v>110</v>
      </c>
    </row>
    <row r="4457" spans="1:49" x14ac:dyDescent="0.25">
      <c r="A4457">
        <v>2020</v>
      </c>
      <c r="B4457" s="6">
        <v>43978</v>
      </c>
      <c r="C4457" s="6">
        <v>44109</v>
      </c>
      <c r="D4457" t="str">
        <f>INDEX(parametres!$B$2:$B$57,IF(ISNUMBER(MATCH(Chiffrier!E4457,parametres!$C$2:$C$57,0)),MATCH(E4457,parametres!$C$2:$C$57,0),NA()))</f>
        <v>IM-9</v>
      </c>
      <c r="E4457" t="s">
        <v>188</v>
      </c>
      <c r="F4457" t="s">
        <v>112</v>
      </c>
      <c r="G4457" s="4">
        <f t="shared" si="98"/>
        <v>18.714285714285715</v>
      </c>
      <c r="H4457">
        <f>INDEX(Sites_coordo!$C$2:$C$62,IF(ISNUMBER(MATCH(Chiffrier!E4457,Sites_coordo!$A$2:$A$62,0)),MATCH(Chiffrier!E4457,Sites_coordo!$A$2:$A$62,0),NA()))</f>
        <v>47.359000000000002</v>
      </c>
      <c r="I4457">
        <f>INDEX(Sites_coordo!$B$2:$B$62,IF(ISNUMBER(MATCH(Chiffrier!E4457,Sites_coordo!$A$2:$A$62,0)),MATCH(Chiffrier!E4457,Sites_coordo!$A$2:$A$62,0),NA()))</f>
        <v>-61.757899999999999</v>
      </c>
      <c r="J4457" t="s">
        <v>105</v>
      </c>
      <c r="K4457" t="s">
        <v>105</v>
      </c>
      <c r="L4457" s="3">
        <v>20087088</v>
      </c>
      <c r="M4457" t="s">
        <v>151</v>
      </c>
      <c r="N4457" s="4">
        <v>6</v>
      </c>
      <c r="O4457" s="4" t="s">
        <v>107</v>
      </c>
      <c r="P4457" s="4">
        <v>1</v>
      </c>
      <c r="Q4457" s="4" t="s">
        <v>4734</v>
      </c>
      <c r="R4457" s="4">
        <v>0</v>
      </c>
      <c r="S4457">
        <v>0</v>
      </c>
      <c r="T4457" s="4" t="s">
        <v>106</v>
      </c>
      <c r="U4457" s="4">
        <v>0</v>
      </c>
      <c r="V4457" s="4" t="s">
        <v>106</v>
      </c>
      <c r="W4457" s="4">
        <v>0</v>
      </c>
      <c r="X4457" s="4">
        <v>0</v>
      </c>
      <c r="Y4457" s="4">
        <v>0</v>
      </c>
      <c r="Z4457" s="4">
        <v>0</v>
      </c>
      <c r="AA4457" s="4">
        <v>0</v>
      </c>
      <c r="AB4457" s="4">
        <v>1</v>
      </c>
      <c r="AC4457" s="4">
        <v>0</v>
      </c>
      <c r="AD4457" s="4">
        <v>0</v>
      </c>
      <c r="AE4457" s="4">
        <v>0</v>
      </c>
      <c r="AF4457" s="4">
        <v>0</v>
      </c>
      <c r="AH4457" s="6">
        <v>44109</v>
      </c>
      <c r="AI4457" s="5">
        <v>0.84375</v>
      </c>
      <c r="AJ4457" t="s">
        <v>106</v>
      </c>
      <c r="AK4457" t="s">
        <v>106</v>
      </c>
      <c r="AL4457" s="4">
        <v>13.2</v>
      </c>
      <c r="AM4457" s="4">
        <v>29.7</v>
      </c>
      <c r="AN4457" t="s">
        <v>106</v>
      </c>
      <c r="AO4457" t="s">
        <v>106</v>
      </c>
      <c r="AP4457" t="s">
        <v>106</v>
      </c>
      <c r="AQ4457" t="s">
        <v>106</v>
      </c>
      <c r="AR4457" t="s">
        <v>106</v>
      </c>
      <c r="AS4457" t="s">
        <v>106</v>
      </c>
      <c r="AT4457" t="s">
        <v>106</v>
      </c>
      <c r="AU4457" t="s">
        <v>108</v>
      </c>
      <c r="AV4457" t="s">
        <v>109</v>
      </c>
      <c r="AW4457" t="s">
        <v>110</v>
      </c>
    </row>
    <row r="4458" spans="1:49" x14ac:dyDescent="0.25">
      <c r="A4458">
        <v>2020</v>
      </c>
      <c r="B4458" s="6">
        <v>43978</v>
      </c>
      <c r="C4458" s="6">
        <v>44109</v>
      </c>
      <c r="D4458" t="str">
        <f>INDEX(parametres!$B$2:$B$57,IF(ISNUMBER(MATCH(Chiffrier!E4458,parametres!$C$2:$C$57,0)),MATCH(E4458,parametres!$C$2:$C$57,0),NA()))</f>
        <v>IM-9</v>
      </c>
      <c r="E4458" t="s">
        <v>188</v>
      </c>
      <c r="F4458" t="s">
        <v>112</v>
      </c>
      <c r="G4458" s="4">
        <f t="shared" si="98"/>
        <v>18.714285714285715</v>
      </c>
      <c r="H4458">
        <f>INDEX(Sites_coordo!$C$2:$C$62,IF(ISNUMBER(MATCH(Chiffrier!E4458,Sites_coordo!$A$2:$A$62,0)),MATCH(Chiffrier!E4458,Sites_coordo!$A$2:$A$62,0),NA()))</f>
        <v>47.359000000000002</v>
      </c>
      <c r="I4458">
        <f>INDEX(Sites_coordo!$B$2:$B$62,IF(ISNUMBER(MATCH(Chiffrier!E4458,Sites_coordo!$A$2:$A$62,0)),MATCH(Chiffrier!E4458,Sites_coordo!$A$2:$A$62,0),NA()))</f>
        <v>-61.757899999999999</v>
      </c>
      <c r="J4458" t="s">
        <v>105</v>
      </c>
      <c r="K4458" t="s">
        <v>105</v>
      </c>
      <c r="L4458" s="3">
        <v>20087088</v>
      </c>
      <c r="M4458" t="s">
        <v>151</v>
      </c>
      <c r="N4458" s="4">
        <v>7</v>
      </c>
      <c r="O4458" s="4" t="s">
        <v>121</v>
      </c>
      <c r="P4458" s="4">
        <v>1</v>
      </c>
      <c r="Q4458" s="4" t="s">
        <v>4735</v>
      </c>
      <c r="R4458" s="4">
        <v>0</v>
      </c>
      <c r="S4458">
        <v>0</v>
      </c>
      <c r="T4458" s="4" t="s">
        <v>106</v>
      </c>
      <c r="U4458" s="4">
        <v>0</v>
      </c>
      <c r="V4458" s="4" t="s">
        <v>106</v>
      </c>
      <c r="W4458" s="4">
        <v>0</v>
      </c>
      <c r="X4458" s="4">
        <v>0</v>
      </c>
      <c r="Y4458" s="4">
        <v>0</v>
      </c>
      <c r="Z4458" s="4">
        <v>0</v>
      </c>
      <c r="AA4458" s="4">
        <v>0</v>
      </c>
      <c r="AB4458" s="4">
        <v>1</v>
      </c>
      <c r="AC4458" s="4">
        <v>0</v>
      </c>
      <c r="AD4458" s="4">
        <v>0</v>
      </c>
      <c r="AE4458" s="4">
        <v>0</v>
      </c>
      <c r="AF4458" s="4">
        <v>0</v>
      </c>
      <c r="AH4458" s="6">
        <v>44109</v>
      </c>
      <c r="AI4458" s="5">
        <v>0.84375</v>
      </c>
      <c r="AJ4458" t="s">
        <v>106</v>
      </c>
      <c r="AK4458" t="s">
        <v>106</v>
      </c>
      <c r="AL4458" s="4">
        <v>13.2</v>
      </c>
      <c r="AM4458" s="4">
        <v>29.7</v>
      </c>
      <c r="AN4458" t="s">
        <v>106</v>
      </c>
      <c r="AO4458" t="s">
        <v>106</v>
      </c>
      <c r="AP4458" t="s">
        <v>106</v>
      </c>
      <c r="AQ4458" t="s">
        <v>106</v>
      </c>
      <c r="AR4458" t="s">
        <v>106</v>
      </c>
      <c r="AS4458" t="s">
        <v>106</v>
      </c>
      <c r="AT4458" t="s">
        <v>106</v>
      </c>
      <c r="AU4458" t="s">
        <v>108</v>
      </c>
      <c r="AV4458" t="s">
        <v>109</v>
      </c>
      <c r="AW4458" t="s">
        <v>110</v>
      </c>
    </row>
    <row r="4459" spans="1:49" x14ac:dyDescent="0.25">
      <c r="A4459">
        <v>2020</v>
      </c>
      <c r="B4459" s="6">
        <v>43978</v>
      </c>
      <c r="C4459" s="6">
        <v>44109</v>
      </c>
      <c r="D4459" t="str">
        <f>INDEX(parametres!$B$2:$B$57,IF(ISNUMBER(MATCH(Chiffrier!E4459,parametres!$C$2:$C$57,0)),MATCH(E4459,parametres!$C$2:$C$57,0),NA()))</f>
        <v>IM-9</v>
      </c>
      <c r="E4459" t="s">
        <v>188</v>
      </c>
      <c r="F4459" t="s">
        <v>112</v>
      </c>
      <c r="G4459" s="4">
        <f t="shared" si="98"/>
        <v>18.714285714285715</v>
      </c>
      <c r="H4459">
        <f>INDEX(Sites_coordo!$C$2:$C$62,IF(ISNUMBER(MATCH(Chiffrier!E4459,Sites_coordo!$A$2:$A$62,0)),MATCH(Chiffrier!E4459,Sites_coordo!$A$2:$A$62,0),NA()))</f>
        <v>47.359000000000002</v>
      </c>
      <c r="I4459">
        <f>INDEX(Sites_coordo!$B$2:$B$62,IF(ISNUMBER(MATCH(Chiffrier!E4459,Sites_coordo!$A$2:$A$62,0)),MATCH(Chiffrier!E4459,Sites_coordo!$A$2:$A$62,0),NA()))</f>
        <v>-61.757899999999999</v>
      </c>
      <c r="J4459" t="s">
        <v>105</v>
      </c>
      <c r="K4459" t="s">
        <v>105</v>
      </c>
      <c r="L4459" s="3">
        <v>20087088</v>
      </c>
      <c r="M4459" t="s">
        <v>151</v>
      </c>
      <c r="N4459" s="4">
        <v>7</v>
      </c>
      <c r="O4459" s="4" t="s">
        <v>121</v>
      </c>
      <c r="P4459" s="4">
        <v>2</v>
      </c>
      <c r="Q4459" s="4" t="s">
        <v>4741</v>
      </c>
      <c r="R4459" s="4">
        <v>0</v>
      </c>
      <c r="S4459">
        <v>0</v>
      </c>
      <c r="T4459" s="4" t="s">
        <v>106</v>
      </c>
      <c r="U4459" s="4">
        <v>0</v>
      </c>
      <c r="V4459" s="4" t="s">
        <v>106</v>
      </c>
      <c r="W4459" s="4">
        <v>0</v>
      </c>
      <c r="X4459" s="4">
        <v>0</v>
      </c>
      <c r="Y4459" s="4">
        <v>0</v>
      </c>
      <c r="Z4459" s="4">
        <v>0</v>
      </c>
      <c r="AA4459" s="4">
        <v>0</v>
      </c>
      <c r="AB4459" s="4">
        <v>3</v>
      </c>
      <c r="AC4459" s="4">
        <v>0</v>
      </c>
      <c r="AD4459" s="4">
        <v>0</v>
      </c>
      <c r="AE4459" s="4">
        <v>0</v>
      </c>
      <c r="AF4459" s="4">
        <v>0</v>
      </c>
      <c r="AH4459" s="6">
        <v>44109</v>
      </c>
      <c r="AI4459" s="5">
        <v>0.84375</v>
      </c>
      <c r="AJ4459" t="s">
        <v>106</v>
      </c>
      <c r="AK4459" t="s">
        <v>106</v>
      </c>
      <c r="AL4459" s="4">
        <v>13.2</v>
      </c>
      <c r="AM4459" s="4">
        <v>29.7</v>
      </c>
      <c r="AN4459" t="s">
        <v>106</v>
      </c>
      <c r="AO4459" t="s">
        <v>106</v>
      </c>
      <c r="AP4459" t="s">
        <v>106</v>
      </c>
      <c r="AQ4459" t="s">
        <v>106</v>
      </c>
      <c r="AR4459" t="s">
        <v>106</v>
      </c>
      <c r="AS4459" t="s">
        <v>106</v>
      </c>
      <c r="AT4459" t="s">
        <v>106</v>
      </c>
      <c r="AU4459" t="s">
        <v>108</v>
      </c>
      <c r="AV4459" t="s">
        <v>109</v>
      </c>
      <c r="AW4459" t="s">
        <v>110</v>
      </c>
    </row>
    <row r="4460" spans="1:49" x14ac:dyDescent="0.25">
      <c r="A4460">
        <v>2020</v>
      </c>
      <c r="B4460" s="6">
        <v>43978</v>
      </c>
      <c r="C4460" s="6">
        <v>44109</v>
      </c>
      <c r="D4460" t="str">
        <f>INDEX(parametres!$B$2:$B$57,IF(ISNUMBER(MATCH(Chiffrier!E4460,parametres!$C$2:$C$57,0)),MATCH(E4460,parametres!$C$2:$C$57,0),NA()))</f>
        <v>IM-9</v>
      </c>
      <c r="E4460" t="s">
        <v>188</v>
      </c>
      <c r="F4460" t="s">
        <v>112</v>
      </c>
      <c r="G4460" s="4">
        <f t="shared" si="98"/>
        <v>18.714285714285715</v>
      </c>
      <c r="H4460">
        <f>INDEX(Sites_coordo!$C$2:$C$62,IF(ISNUMBER(MATCH(Chiffrier!E4460,Sites_coordo!$A$2:$A$62,0)),MATCH(Chiffrier!E4460,Sites_coordo!$A$2:$A$62,0),NA()))</f>
        <v>47.359000000000002</v>
      </c>
      <c r="I4460">
        <f>INDEX(Sites_coordo!$B$2:$B$62,IF(ISNUMBER(MATCH(Chiffrier!E4460,Sites_coordo!$A$2:$A$62,0)),MATCH(Chiffrier!E4460,Sites_coordo!$A$2:$A$62,0),NA()))</f>
        <v>-61.757899999999999</v>
      </c>
      <c r="J4460" t="s">
        <v>105</v>
      </c>
      <c r="K4460" t="s">
        <v>105</v>
      </c>
      <c r="L4460" s="3">
        <v>20087088</v>
      </c>
      <c r="M4460" t="s">
        <v>151</v>
      </c>
      <c r="N4460" s="4">
        <v>7</v>
      </c>
      <c r="O4460" s="4" t="s">
        <v>121</v>
      </c>
      <c r="P4460" s="4">
        <v>3</v>
      </c>
      <c r="Q4460" s="4" t="s">
        <v>4742</v>
      </c>
      <c r="R4460" s="4">
        <v>0</v>
      </c>
      <c r="S4460">
        <v>0</v>
      </c>
      <c r="T4460" s="4" t="s">
        <v>106</v>
      </c>
      <c r="U4460" s="4">
        <v>0</v>
      </c>
      <c r="V4460" s="4" t="s">
        <v>106</v>
      </c>
      <c r="W4460" s="4">
        <v>0</v>
      </c>
      <c r="X4460" s="4">
        <v>0</v>
      </c>
      <c r="Y4460" s="4">
        <v>0</v>
      </c>
      <c r="Z4460" s="4">
        <v>0</v>
      </c>
      <c r="AA4460" s="4">
        <v>0</v>
      </c>
      <c r="AB4460" s="4">
        <v>2</v>
      </c>
      <c r="AC4460" s="4">
        <v>0</v>
      </c>
      <c r="AD4460" s="4">
        <v>0</v>
      </c>
      <c r="AE4460" s="4">
        <v>0</v>
      </c>
      <c r="AF4460" s="4">
        <v>0</v>
      </c>
      <c r="AH4460" s="6">
        <v>44109</v>
      </c>
      <c r="AI4460" s="5">
        <v>0.84375</v>
      </c>
      <c r="AJ4460" t="s">
        <v>106</v>
      </c>
      <c r="AK4460" t="s">
        <v>106</v>
      </c>
      <c r="AL4460" s="4">
        <v>13.2</v>
      </c>
      <c r="AM4460" s="4">
        <v>29.7</v>
      </c>
      <c r="AN4460" t="s">
        <v>106</v>
      </c>
      <c r="AO4460" t="s">
        <v>106</v>
      </c>
      <c r="AP4460" t="s">
        <v>106</v>
      </c>
      <c r="AQ4460" t="s">
        <v>106</v>
      </c>
      <c r="AR4460" t="s">
        <v>106</v>
      </c>
      <c r="AS4460" t="s">
        <v>106</v>
      </c>
      <c r="AT4460" t="s">
        <v>106</v>
      </c>
      <c r="AU4460" t="s">
        <v>108</v>
      </c>
      <c r="AV4460" t="s">
        <v>109</v>
      </c>
      <c r="AW4460" t="s">
        <v>110</v>
      </c>
    </row>
    <row r="4461" spans="1:49" x14ac:dyDescent="0.25">
      <c r="A4461">
        <v>2020</v>
      </c>
      <c r="B4461" s="6">
        <v>43978</v>
      </c>
      <c r="C4461" s="6">
        <v>44109</v>
      </c>
      <c r="D4461" t="str">
        <f>INDEX(parametres!$B$2:$B$57,IF(ISNUMBER(MATCH(Chiffrier!E4461,parametres!$C$2:$C$57,0)),MATCH(E4461,parametres!$C$2:$C$57,0),NA()))</f>
        <v>IM-9</v>
      </c>
      <c r="E4461" t="s">
        <v>188</v>
      </c>
      <c r="F4461" t="s">
        <v>112</v>
      </c>
      <c r="G4461" s="4">
        <f t="shared" si="98"/>
        <v>18.714285714285715</v>
      </c>
      <c r="H4461">
        <f>INDEX(Sites_coordo!$C$2:$C$62,IF(ISNUMBER(MATCH(Chiffrier!E4461,Sites_coordo!$A$2:$A$62,0)),MATCH(Chiffrier!E4461,Sites_coordo!$A$2:$A$62,0),NA()))</f>
        <v>47.359000000000002</v>
      </c>
      <c r="I4461">
        <f>INDEX(Sites_coordo!$B$2:$B$62,IF(ISNUMBER(MATCH(Chiffrier!E4461,Sites_coordo!$A$2:$A$62,0)),MATCH(Chiffrier!E4461,Sites_coordo!$A$2:$A$62,0),NA()))</f>
        <v>-61.757899999999999</v>
      </c>
      <c r="J4461" t="s">
        <v>105</v>
      </c>
      <c r="K4461" t="s">
        <v>105</v>
      </c>
      <c r="L4461" s="3">
        <v>20087088</v>
      </c>
      <c r="M4461" t="s">
        <v>151</v>
      </c>
      <c r="N4461" s="4">
        <v>7</v>
      </c>
      <c r="O4461" s="4" t="s">
        <v>107</v>
      </c>
      <c r="P4461" s="4">
        <v>1</v>
      </c>
      <c r="Q4461" s="4" t="s">
        <v>4736</v>
      </c>
      <c r="R4461" s="4">
        <v>0</v>
      </c>
      <c r="S4461">
        <v>0</v>
      </c>
      <c r="T4461" s="4" t="s">
        <v>106</v>
      </c>
      <c r="U4461" s="4">
        <v>0</v>
      </c>
      <c r="V4461" s="4" t="s">
        <v>106</v>
      </c>
      <c r="W4461" s="4">
        <v>0</v>
      </c>
      <c r="X4461" s="4">
        <v>0</v>
      </c>
      <c r="Y4461" s="4">
        <v>0</v>
      </c>
      <c r="Z4461" s="4">
        <v>0</v>
      </c>
      <c r="AA4461" s="4">
        <v>0</v>
      </c>
      <c r="AB4461" s="4">
        <v>1</v>
      </c>
      <c r="AC4461" s="4">
        <v>0</v>
      </c>
      <c r="AD4461" s="4">
        <v>0</v>
      </c>
      <c r="AE4461" s="4">
        <v>0</v>
      </c>
      <c r="AF4461" s="4">
        <v>0</v>
      </c>
      <c r="AH4461" s="6">
        <v>44109</v>
      </c>
      <c r="AI4461" s="5">
        <v>0.84375</v>
      </c>
      <c r="AJ4461" t="s">
        <v>106</v>
      </c>
      <c r="AK4461" t="s">
        <v>106</v>
      </c>
      <c r="AL4461" s="4">
        <v>13.2</v>
      </c>
      <c r="AM4461" s="4">
        <v>29.7</v>
      </c>
      <c r="AN4461" t="s">
        <v>106</v>
      </c>
      <c r="AO4461" t="s">
        <v>106</v>
      </c>
      <c r="AP4461" t="s">
        <v>106</v>
      </c>
      <c r="AQ4461" t="s">
        <v>106</v>
      </c>
      <c r="AR4461" t="s">
        <v>106</v>
      </c>
      <c r="AS4461" t="s">
        <v>106</v>
      </c>
      <c r="AT4461" t="s">
        <v>106</v>
      </c>
      <c r="AU4461" t="s">
        <v>108</v>
      </c>
      <c r="AV4461" t="s">
        <v>109</v>
      </c>
      <c r="AW4461" t="s">
        <v>110</v>
      </c>
    </row>
    <row r="4462" spans="1:49" x14ac:dyDescent="0.25">
      <c r="A4462">
        <v>2020</v>
      </c>
      <c r="B4462" s="6">
        <v>43978</v>
      </c>
      <c r="C4462" s="6">
        <v>44109</v>
      </c>
      <c r="D4462" t="str">
        <f>INDEX(parametres!$B$2:$B$57,IF(ISNUMBER(MATCH(Chiffrier!E4462,parametres!$C$2:$C$57,0)),MATCH(E4462,parametres!$C$2:$C$57,0),NA()))</f>
        <v>IM-9</v>
      </c>
      <c r="E4462" t="s">
        <v>188</v>
      </c>
      <c r="F4462" t="s">
        <v>112</v>
      </c>
      <c r="G4462" s="4">
        <f t="shared" si="98"/>
        <v>18.714285714285715</v>
      </c>
      <c r="H4462">
        <f>INDEX(Sites_coordo!$C$2:$C$62,IF(ISNUMBER(MATCH(Chiffrier!E4462,Sites_coordo!$A$2:$A$62,0)),MATCH(Chiffrier!E4462,Sites_coordo!$A$2:$A$62,0),NA()))</f>
        <v>47.359000000000002</v>
      </c>
      <c r="I4462">
        <f>INDEX(Sites_coordo!$B$2:$B$62,IF(ISNUMBER(MATCH(Chiffrier!E4462,Sites_coordo!$A$2:$A$62,0)),MATCH(Chiffrier!E4462,Sites_coordo!$A$2:$A$62,0),NA()))</f>
        <v>-61.757899999999999</v>
      </c>
      <c r="J4462" t="s">
        <v>105</v>
      </c>
      <c r="K4462" t="s">
        <v>105</v>
      </c>
      <c r="L4462" s="3">
        <v>20087088</v>
      </c>
      <c r="M4462" t="s">
        <v>151</v>
      </c>
      <c r="N4462" s="4">
        <v>8</v>
      </c>
      <c r="O4462" s="4" t="s">
        <v>121</v>
      </c>
      <c r="P4462" s="4">
        <v>1</v>
      </c>
      <c r="Q4462" s="4" t="s">
        <v>4743</v>
      </c>
      <c r="R4462" s="4">
        <v>0</v>
      </c>
      <c r="S4462">
        <v>0</v>
      </c>
      <c r="T4462" s="4" t="s">
        <v>106</v>
      </c>
      <c r="U4462" s="4">
        <v>0</v>
      </c>
      <c r="V4462" s="4" t="s">
        <v>106</v>
      </c>
      <c r="W4462" s="4">
        <v>0</v>
      </c>
      <c r="X4462" s="4">
        <v>0</v>
      </c>
      <c r="Y4462" s="4">
        <v>0</v>
      </c>
      <c r="Z4462" s="4">
        <v>0</v>
      </c>
      <c r="AA4462" s="4">
        <v>0</v>
      </c>
      <c r="AB4462" s="4">
        <v>1</v>
      </c>
      <c r="AC4462" s="4">
        <v>0</v>
      </c>
      <c r="AD4462" s="4">
        <v>0</v>
      </c>
      <c r="AE4462" s="4">
        <v>0</v>
      </c>
      <c r="AF4462" s="4">
        <v>0</v>
      </c>
      <c r="AH4462" s="6">
        <v>44109</v>
      </c>
      <c r="AI4462" s="5">
        <v>0.84375</v>
      </c>
      <c r="AJ4462" t="s">
        <v>106</v>
      </c>
      <c r="AK4462" t="s">
        <v>106</v>
      </c>
      <c r="AL4462" s="4">
        <v>13.2</v>
      </c>
      <c r="AM4462" s="4">
        <v>29.7</v>
      </c>
      <c r="AN4462" t="s">
        <v>106</v>
      </c>
      <c r="AO4462" t="s">
        <v>106</v>
      </c>
      <c r="AP4462" t="s">
        <v>106</v>
      </c>
      <c r="AQ4462" t="s">
        <v>106</v>
      </c>
      <c r="AR4462" t="s">
        <v>106</v>
      </c>
      <c r="AS4462" t="s">
        <v>106</v>
      </c>
      <c r="AT4462" t="s">
        <v>106</v>
      </c>
      <c r="AU4462" t="s">
        <v>108</v>
      </c>
      <c r="AV4462" t="s">
        <v>109</v>
      </c>
      <c r="AW4462" t="s">
        <v>110</v>
      </c>
    </row>
    <row r="4463" spans="1:49" x14ac:dyDescent="0.25">
      <c r="A4463">
        <v>2020</v>
      </c>
      <c r="B4463" s="6">
        <v>43978</v>
      </c>
      <c r="C4463" s="6">
        <v>44109</v>
      </c>
      <c r="D4463" t="str">
        <f>INDEX(parametres!$B$2:$B$57,IF(ISNUMBER(MATCH(Chiffrier!E4463,parametres!$C$2:$C$57,0)),MATCH(E4463,parametres!$C$2:$C$57,0),NA()))</f>
        <v>IM-9</v>
      </c>
      <c r="E4463" t="s">
        <v>188</v>
      </c>
      <c r="F4463" t="s">
        <v>112</v>
      </c>
      <c r="G4463" s="4">
        <f t="shared" si="98"/>
        <v>18.714285714285715</v>
      </c>
      <c r="H4463">
        <f>INDEX(Sites_coordo!$C$2:$C$62,IF(ISNUMBER(MATCH(Chiffrier!E4463,Sites_coordo!$A$2:$A$62,0)),MATCH(Chiffrier!E4463,Sites_coordo!$A$2:$A$62,0),NA()))</f>
        <v>47.359000000000002</v>
      </c>
      <c r="I4463">
        <f>INDEX(Sites_coordo!$B$2:$B$62,IF(ISNUMBER(MATCH(Chiffrier!E4463,Sites_coordo!$A$2:$A$62,0)),MATCH(Chiffrier!E4463,Sites_coordo!$A$2:$A$62,0),NA()))</f>
        <v>-61.757899999999999</v>
      </c>
      <c r="J4463" t="s">
        <v>105</v>
      </c>
      <c r="K4463" t="s">
        <v>105</v>
      </c>
      <c r="L4463" s="3">
        <v>20087088</v>
      </c>
      <c r="M4463" t="s">
        <v>151</v>
      </c>
      <c r="N4463" s="4">
        <v>8</v>
      </c>
      <c r="O4463" s="4" t="s">
        <v>121</v>
      </c>
      <c r="P4463" s="4">
        <v>2</v>
      </c>
      <c r="Q4463" s="4" t="s">
        <v>4747</v>
      </c>
      <c r="R4463" s="4">
        <v>0</v>
      </c>
      <c r="S4463">
        <v>0</v>
      </c>
      <c r="T4463" s="4" t="s">
        <v>106</v>
      </c>
      <c r="U4463" s="4">
        <v>0</v>
      </c>
      <c r="V4463" s="4" t="s">
        <v>106</v>
      </c>
      <c r="W4463" s="4">
        <v>0</v>
      </c>
      <c r="X4463" s="4">
        <v>0</v>
      </c>
      <c r="Y4463" s="4">
        <v>0</v>
      </c>
      <c r="Z4463" s="4">
        <v>0</v>
      </c>
      <c r="AA4463" s="4">
        <v>0</v>
      </c>
      <c r="AB4463" s="4">
        <v>1</v>
      </c>
      <c r="AC4463" s="4">
        <v>0</v>
      </c>
      <c r="AD4463" s="4">
        <v>0</v>
      </c>
      <c r="AE4463" s="4">
        <v>0</v>
      </c>
      <c r="AF4463" s="4">
        <v>0</v>
      </c>
      <c r="AH4463" s="6">
        <v>44109</v>
      </c>
      <c r="AI4463" s="5">
        <v>0.84375</v>
      </c>
      <c r="AJ4463" t="s">
        <v>106</v>
      </c>
      <c r="AK4463" t="s">
        <v>106</v>
      </c>
      <c r="AL4463" s="4">
        <v>13.2</v>
      </c>
      <c r="AM4463" s="4">
        <v>29.7</v>
      </c>
      <c r="AN4463" t="s">
        <v>106</v>
      </c>
      <c r="AO4463" t="s">
        <v>106</v>
      </c>
      <c r="AP4463" t="s">
        <v>106</v>
      </c>
      <c r="AQ4463" t="s">
        <v>106</v>
      </c>
      <c r="AR4463" t="s">
        <v>106</v>
      </c>
      <c r="AS4463" t="s">
        <v>106</v>
      </c>
      <c r="AT4463" t="s">
        <v>106</v>
      </c>
      <c r="AU4463" t="s">
        <v>108</v>
      </c>
      <c r="AV4463" t="s">
        <v>109</v>
      </c>
      <c r="AW4463" t="s">
        <v>110</v>
      </c>
    </row>
    <row r="4464" spans="1:49" x14ac:dyDescent="0.25">
      <c r="A4464">
        <v>2020</v>
      </c>
      <c r="B4464" s="6">
        <v>43978</v>
      </c>
      <c r="C4464" s="6">
        <v>44109</v>
      </c>
      <c r="D4464" t="str">
        <f>INDEX(parametres!$B$2:$B$57,IF(ISNUMBER(MATCH(Chiffrier!E4464,parametres!$C$2:$C$57,0)),MATCH(E4464,parametres!$C$2:$C$57,0),NA()))</f>
        <v>IM-9</v>
      </c>
      <c r="E4464" t="s">
        <v>188</v>
      </c>
      <c r="F4464" t="s">
        <v>112</v>
      </c>
      <c r="G4464" s="4">
        <f t="shared" si="98"/>
        <v>18.714285714285715</v>
      </c>
      <c r="H4464">
        <f>INDEX(Sites_coordo!$C$2:$C$62,IF(ISNUMBER(MATCH(Chiffrier!E4464,Sites_coordo!$A$2:$A$62,0)),MATCH(Chiffrier!E4464,Sites_coordo!$A$2:$A$62,0),NA()))</f>
        <v>47.359000000000002</v>
      </c>
      <c r="I4464">
        <f>INDEX(Sites_coordo!$B$2:$B$62,IF(ISNUMBER(MATCH(Chiffrier!E4464,Sites_coordo!$A$2:$A$62,0)),MATCH(Chiffrier!E4464,Sites_coordo!$A$2:$A$62,0),NA()))</f>
        <v>-61.757899999999999</v>
      </c>
      <c r="J4464" t="s">
        <v>105</v>
      </c>
      <c r="K4464" t="s">
        <v>105</v>
      </c>
      <c r="L4464" s="3">
        <v>20087088</v>
      </c>
      <c r="M4464" t="s">
        <v>151</v>
      </c>
      <c r="N4464" s="4">
        <v>8</v>
      </c>
      <c r="O4464" s="4" t="s">
        <v>121</v>
      </c>
      <c r="P4464" s="4">
        <v>3</v>
      </c>
      <c r="Q4464" s="4" t="s">
        <v>4748</v>
      </c>
      <c r="R4464" s="4">
        <v>0</v>
      </c>
      <c r="S4464">
        <v>0</v>
      </c>
      <c r="T4464" s="4" t="s">
        <v>106</v>
      </c>
      <c r="U4464" s="4">
        <v>0</v>
      </c>
      <c r="V4464" s="4" t="s">
        <v>106</v>
      </c>
      <c r="W4464" s="4">
        <v>0</v>
      </c>
      <c r="X4464" s="4">
        <v>0</v>
      </c>
      <c r="Y4464" s="4">
        <v>0</v>
      </c>
      <c r="Z4464" s="4">
        <v>0</v>
      </c>
      <c r="AA4464" s="4">
        <v>0</v>
      </c>
      <c r="AB4464" s="4">
        <v>2</v>
      </c>
      <c r="AC4464" s="4">
        <v>0</v>
      </c>
      <c r="AD4464" s="4">
        <v>0</v>
      </c>
      <c r="AE4464" s="4">
        <v>0</v>
      </c>
      <c r="AF4464" s="4">
        <v>0</v>
      </c>
      <c r="AH4464" s="6">
        <v>44109</v>
      </c>
      <c r="AI4464" s="5">
        <v>0.84375</v>
      </c>
      <c r="AJ4464" t="s">
        <v>106</v>
      </c>
      <c r="AK4464" t="s">
        <v>106</v>
      </c>
      <c r="AL4464" s="4">
        <v>13.2</v>
      </c>
      <c r="AM4464" s="4">
        <v>29.7</v>
      </c>
      <c r="AN4464" t="s">
        <v>106</v>
      </c>
      <c r="AO4464" t="s">
        <v>106</v>
      </c>
      <c r="AP4464" t="s">
        <v>106</v>
      </c>
      <c r="AQ4464" t="s">
        <v>106</v>
      </c>
      <c r="AR4464" t="s">
        <v>106</v>
      </c>
      <c r="AS4464" t="s">
        <v>106</v>
      </c>
      <c r="AT4464" t="s">
        <v>106</v>
      </c>
      <c r="AU4464" t="s">
        <v>108</v>
      </c>
      <c r="AV4464" t="s">
        <v>109</v>
      </c>
      <c r="AW4464" t="s">
        <v>110</v>
      </c>
    </row>
    <row r="4465" spans="1:51" x14ac:dyDescent="0.25">
      <c r="A4465">
        <v>2020</v>
      </c>
      <c r="B4465" s="6">
        <v>43978</v>
      </c>
      <c r="C4465" s="6">
        <v>44109</v>
      </c>
      <c r="D4465" t="str">
        <f>INDEX(parametres!$B$2:$B$57,IF(ISNUMBER(MATCH(Chiffrier!E4465,parametres!$C$2:$C$57,0)),MATCH(E4465,parametres!$C$2:$C$57,0),NA()))</f>
        <v>IM-9</v>
      </c>
      <c r="E4465" t="s">
        <v>188</v>
      </c>
      <c r="F4465" t="s">
        <v>112</v>
      </c>
      <c r="G4465" s="4">
        <f t="shared" si="98"/>
        <v>18.714285714285715</v>
      </c>
      <c r="H4465">
        <f>INDEX(Sites_coordo!$C$2:$C$62,IF(ISNUMBER(MATCH(Chiffrier!E4465,Sites_coordo!$A$2:$A$62,0)),MATCH(Chiffrier!E4465,Sites_coordo!$A$2:$A$62,0),NA()))</f>
        <v>47.359000000000002</v>
      </c>
      <c r="I4465">
        <f>INDEX(Sites_coordo!$B$2:$B$62,IF(ISNUMBER(MATCH(Chiffrier!E4465,Sites_coordo!$A$2:$A$62,0)),MATCH(Chiffrier!E4465,Sites_coordo!$A$2:$A$62,0),NA()))</f>
        <v>-61.757899999999999</v>
      </c>
      <c r="J4465" t="s">
        <v>105</v>
      </c>
      <c r="K4465" t="s">
        <v>105</v>
      </c>
      <c r="L4465" s="3">
        <v>20087088</v>
      </c>
      <c r="M4465" t="s">
        <v>151</v>
      </c>
      <c r="N4465" s="4">
        <v>8</v>
      </c>
      <c r="O4465" s="4" t="s">
        <v>107</v>
      </c>
      <c r="P4465" s="4">
        <v>1</v>
      </c>
      <c r="Q4465" s="4" t="s">
        <v>4744</v>
      </c>
      <c r="R4465" s="4">
        <v>0</v>
      </c>
      <c r="S4465">
        <v>0</v>
      </c>
      <c r="T4465" s="4" t="s">
        <v>106</v>
      </c>
      <c r="U4465" s="4">
        <v>0</v>
      </c>
      <c r="V4465" s="4" t="s">
        <v>106</v>
      </c>
      <c r="W4465" s="4">
        <v>0</v>
      </c>
      <c r="X4465" s="4">
        <v>0</v>
      </c>
      <c r="Y4465" s="4">
        <v>0</v>
      </c>
      <c r="Z4465" s="4">
        <v>0</v>
      </c>
      <c r="AA4465" s="4">
        <v>0</v>
      </c>
      <c r="AB4465" s="4">
        <v>2</v>
      </c>
      <c r="AC4465" s="4">
        <v>0</v>
      </c>
      <c r="AD4465" s="4">
        <v>0</v>
      </c>
      <c r="AE4465" s="4">
        <v>0</v>
      </c>
      <c r="AF4465" s="4">
        <v>0</v>
      </c>
      <c r="AH4465" s="6">
        <v>44109</v>
      </c>
      <c r="AI4465" s="5">
        <v>0.84375</v>
      </c>
      <c r="AJ4465" t="s">
        <v>106</v>
      </c>
      <c r="AK4465" t="s">
        <v>106</v>
      </c>
      <c r="AL4465" s="4">
        <v>13.2</v>
      </c>
      <c r="AM4465" s="4">
        <v>29.7</v>
      </c>
      <c r="AN4465" t="s">
        <v>106</v>
      </c>
      <c r="AO4465" t="s">
        <v>106</v>
      </c>
      <c r="AP4465" t="s">
        <v>106</v>
      </c>
      <c r="AQ4465" t="s">
        <v>106</v>
      </c>
      <c r="AR4465" t="s">
        <v>106</v>
      </c>
      <c r="AS4465" t="s">
        <v>106</v>
      </c>
      <c r="AT4465" t="s">
        <v>106</v>
      </c>
      <c r="AU4465" t="s">
        <v>108</v>
      </c>
      <c r="AV4465" t="s">
        <v>109</v>
      </c>
      <c r="AW4465" t="s">
        <v>110</v>
      </c>
    </row>
    <row r="4466" spans="1:51" x14ac:dyDescent="0.25">
      <c r="A4466">
        <v>2020</v>
      </c>
      <c r="B4466" s="6">
        <v>43978</v>
      </c>
      <c r="C4466" s="6">
        <v>44109</v>
      </c>
      <c r="D4466" t="str">
        <f>INDEX(parametres!$B$2:$B$57,IF(ISNUMBER(MATCH(Chiffrier!E4466,parametres!$C$2:$C$57,0)),MATCH(E4466,parametres!$C$2:$C$57,0),NA()))</f>
        <v>IM-9</v>
      </c>
      <c r="E4466" t="s">
        <v>188</v>
      </c>
      <c r="F4466" t="s">
        <v>112</v>
      </c>
      <c r="G4466" s="4">
        <f t="shared" si="98"/>
        <v>18.714285714285715</v>
      </c>
      <c r="H4466">
        <f>INDEX(Sites_coordo!$C$2:$C$62,IF(ISNUMBER(MATCH(Chiffrier!E4466,Sites_coordo!$A$2:$A$62,0)),MATCH(Chiffrier!E4466,Sites_coordo!$A$2:$A$62,0),NA()))</f>
        <v>47.359000000000002</v>
      </c>
      <c r="I4466">
        <f>INDEX(Sites_coordo!$B$2:$B$62,IF(ISNUMBER(MATCH(Chiffrier!E4466,Sites_coordo!$A$2:$A$62,0)),MATCH(Chiffrier!E4466,Sites_coordo!$A$2:$A$62,0),NA()))</f>
        <v>-61.757899999999999</v>
      </c>
      <c r="J4466" t="s">
        <v>105</v>
      </c>
      <c r="K4466" t="s">
        <v>105</v>
      </c>
      <c r="L4466" s="3">
        <v>20087088</v>
      </c>
      <c r="M4466" t="s">
        <v>151</v>
      </c>
      <c r="N4466" s="4">
        <v>9</v>
      </c>
      <c r="O4466" s="4" t="s">
        <v>121</v>
      </c>
      <c r="P4466" s="4">
        <v>1</v>
      </c>
      <c r="Q4466" s="4" t="s">
        <v>4745</v>
      </c>
      <c r="R4466" s="4">
        <v>0</v>
      </c>
      <c r="S4466">
        <v>0</v>
      </c>
      <c r="T4466" s="4" t="s">
        <v>106</v>
      </c>
      <c r="U4466" s="4">
        <v>0</v>
      </c>
      <c r="V4466" s="4" t="s">
        <v>106</v>
      </c>
      <c r="W4466" s="4">
        <v>0</v>
      </c>
      <c r="X4466" s="4">
        <v>0</v>
      </c>
      <c r="Y4466" s="4">
        <v>0</v>
      </c>
      <c r="Z4466" s="4">
        <v>0</v>
      </c>
      <c r="AA4466" s="4">
        <v>0</v>
      </c>
      <c r="AB4466" s="4">
        <v>3</v>
      </c>
      <c r="AC4466" s="4">
        <v>0</v>
      </c>
      <c r="AD4466" s="4">
        <v>0</v>
      </c>
      <c r="AE4466" s="4">
        <v>0</v>
      </c>
      <c r="AF4466" s="4">
        <v>0</v>
      </c>
      <c r="AH4466" s="6">
        <v>44109</v>
      </c>
      <c r="AI4466" s="5">
        <v>0.84375</v>
      </c>
      <c r="AJ4466" t="s">
        <v>106</v>
      </c>
      <c r="AK4466" t="s">
        <v>106</v>
      </c>
      <c r="AL4466" s="4">
        <v>13.2</v>
      </c>
      <c r="AM4466" s="4">
        <v>29.7</v>
      </c>
      <c r="AN4466" t="s">
        <v>106</v>
      </c>
      <c r="AO4466" t="s">
        <v>106</v>
      </c>
      <c r="AP4466" t="s">
        <v>106</v>
      </c>
      <c r="AQ4466" t="s">
        <v>106</v>
      </c>
      <c r="AR4466" t="s">
        <v>106</v>
      </c>
      <c r="AS4466" t="s">
        <v>106</v>
      </c>
      <c r="AT4466" t="s">
        <v>106</v>
      </c>
      <c r="AU4466" t="s">
        <v>108</v>
      </c>
      <c r="AV4466" t="s">
        <v>109</v>
      </c>
      <c r="AW4466" t="s">
        <v>110</v>
      </c>
    </row>
    <row r="4467" spans="1:51" x14ac:dyDescent="0.25">
      <c r="A4467">
        <v>2020</v>
      </c>
      <c r="B4467" s="6">
        <v>43978</v>
      </c>
      <c r="C4467" s="6">
        <v>44109</v>
      </c>
      <c r="D4467" t="str">
        <f>INDEX(parametres!$B$2:$B$57,IF(ISNUMBER(MATCH(Chiffrier!E4467,parametres!$C$2:$C$57,0)),MATCH(E4467,parametres!$C$2:$C$57,0),NA()))</f>
        <v>IM-9</v>
      </c>
      <c r="E4467" t="s">
        <v>188</v>
      </c>
      <c r="F4467" t="s">
        <v>112</v>
      </c>
      <c r="G4467" s="4">
        <f t="shared" si="98"/>
        <v>18.714285714285715</v>
      </c>
      <c r="H4467">
        <f>INDEX(Sites_coordo!$C$2:$C$62,IF(ISNUMBER(MATCH(Chiffrier!E4467,Sites_coordo!$A$2:$A$62,0)),MATCH(Chiffrier!E4467,Sites_coordo!$A$2:$A$62,0),NA()))</f>
        <v>47.359000000000002</v>
      </c>
      <c r="I4467">
        <f>INDEX(Sites_coordo!$B$2:$B$62,IF(ISNUMBER(MATCH(Chiffrier!E4467,Sites_coordo!$A$2:$A$62,0)),MATCH(Chiffrier!E4467,Sites_coordo!$A$2:$A$62,0),NA()))</f>
        <v>-61.757899999999999</v>
      </c>
      <c r="J4467" t="s">
        <v>105</v>
      </c>
      <c r="K4467" t="s">
        <v>105</v>
      </c>
      <c r="L4467" s="3">
        <v>20087088</v>
      </c>
      <c r="M4467" t="s">
        <v>151</v>
      </c>
      <c r="N4467" s="4">
        <v>9</v>
      </c>
      <c r="O4467" s="4" t="s">
        <v>121</v>
      </c>
      <c r="P4467" s="4">
        <v>2</v>
      </c>
      <c r="Q4467" s="4" t="s">
        <v>4749</v>
      </c>
      <c r="R4467" s="4">
        <v>0</v>
      </c>
      <c r="S4467">
        <v>0</v>
      </c>
      <c r="T4467" s="4" t="s">
        <v>106</v>
      </c>
      <c r="U4467" s="4">
        <v>0</v>
      </c>
      <c r="V4467" s="4" t="s">
        <v>106</v>
      </c>
      <c r="W4467" s="4">
        <v>0</v>
      </c>
      <c r="X4467" s="4">
        <v>0</v>
      </c>
      <c r="Y4467" s="4">
        <v>0</v>
      </c>
      <c r="Z4467" s="4">
        <v>0</v>
      </c>
      <c r="AA4467" s="4">
        <v>0</v>
      </c>
      <c r="AB4467" s="4">
        <v>3</v>
      </c>
      <c r="AC4467" s="4">
        <v>0</v>
      </c>
      <c r="AD4467" s="4">
        <v>0</v>
      </c>
      <c r="AE4467" s="4">
        <v>0</v>
      </c>
      <c r="AF4467" s="4">
        <v>0</v>
      </c>
      <c r="AH4467" s="6">
        <v>44109</v>
      </c>
      <c r="AI4467" s="5">
        <v>0.84375</v>
      </c>
      <c r="AJ4467" t="s">
        <v>106</v>
      </c>
      <c r="AK4467" t="s">
        <v>106</v>
      </c>
      <c r="AL4467" s="4">
        <v>13.2</v>
      </c>
      <c r="AM4467" s="4">
        <v>29.7</v>
      </c>
      <c r="AN4467" t="s">
        <v>106</v>
      </c>
      <c r="AO4467" t="s">
        <v>106</v>
      </c>
      <c r="AP4467" t="s">
        <v>106</v>
      </c>
      <c r="AQ4467" t="s">
        <v>106</v>
      </c>
      <c r="AR4467" t="s">
        <v>106</v>
      </c>
      <c r="AS4467" t="s">
        <v>106</v>
      </c>
      <c r="AT4467" t="s">
        <v>106</v>
      </c>
      <c r="AU4467" t="s">
        <v>108</v>
      </c>
      <c r="AV4467" t="s">
        <v>109</v>
      </c>
      <c r="AW4467" t="s">
        <v>110</v>
      </c>
    </row>
    <row r="4468" spans="1:51" x14ac:dyDescent="0.25">
      <c r="A4468">
        <v>2020</v>
      </c>
      <c r="B4468" s="6">
        <v>43978</v>
      </c>
      <c r="C4468" s="6">
        <v>44109</v>
      </c>
      <c r="D4468" t="str">
        <f>INDEX(parametres!$B$2:$B$57,IF(ISNUMBER(MATCH(Chiffrier!E4468,parametres!$C$2:$C$57,0)),MATCH(E4468,parametres!$C$2:$C$57,0),NA()))</f>
        <v>IM-9</v>
      </c>
      <c r="E4468" t="s">
        <v>188</v>
      </c>
      <c r="F4468" t="s">
        <v>112</v>
      </c>
      <c r="G4468" s="4">
        <f t="shared" si="98"/>
        <v>18.714285714285715</v>
      </c>
      <c r="H4468">
        <f>INDEX(Sites_coordo!$C$2:$C$62,IF(ISNUMBER(MATCH(Chiffrier!E4468,Sites_coordo!$A$2:$A$62,0)),MATCH(Chiffrier!E4468,Sites_coordo!$A$2:$A$62,0),NA()))</f>
        <v>47.359000000000002</v>
      </c>
      <c r="I4468">
        <f>INDEX(Sites_coordo!$B$2:$B$62,IF(ISNUMBER(MATCH(Chiffrier!E4468,Sites_coordo!$A$2:$A$62,0)),MATCH(Chiffrier!E4468,Sites_coordo!$A$2:$A$62,0),NA()))</f>
        <v>-61.757899999999999</v>
      </c>
      <c r="J4468" t="s">
        <v>105</v>
      </c>
      <c r="K4468" t="s">
        <v>105</v>
      </c>
      <c r="L4468" s="3">
        <v>20087088</v>
      </c>
      <c r="M4468" t="s">
        <v>151</v>
      </c>
      <c r="N4468" s="4">
        <v>9</v>
      </c>
      <c r="O4468" s="4" t="s">
        <v>121</v>
      </c>
      <c r="P4468" s="4">
        <v>3</v>
      </c>
      <c r="Q4468" s="4" t="s">
        <v>4750</v>
      </c>
      <c r="R4468" s="4">
        <v>0</v>
      </c>
      <c r="S4468">
        <v>0</v>
      </c>
      <c r="T4468" s="4" t="s">
        <v>106</v>
      </c>
      <c r="U4468" s="4">
        <v>0</v>
      </c>
      <c r="V4468" s="4" t="s">
        <v>106</v>
      </c>
      <c r="W4468" s="4">
        <v>0</v>
      </c>
      <c r="X4468" s="4">
        <v>0</v>
      </c>
      <c r="Y4468" s="4">
        <v>0</v>
      </c>
      <c r="Z4468" s="4">
        <v>0</v>
      </c>
      <c r="AA4468" s="4">
        <v>0</v>
      </c>
      <c r="AB4468" s="4">
        <v>4</v>
      </c>
      <c r="AC4468" s="4">
        <v>0</v>
      </c>
      <c r="AD4468" s="4">
        <v>0</v>
      </c>
      <c r="AE4468" s="4">
        <v>0</v>
      </c>
      <c r="AF4468" s="4">
        <v>0</v>
      </c>
      <c r="AH4468" s="6">
        <v>44109</v>
      </c>
      <c r="AI4468" s="5">
        <v>0.84375</v>
      </c>
      <c r="AJ4468" t="s">
        <v>106</v>
      </c>
      <c r="AK4468" t="s">
        <v>106</v>
      </c>
      <c r="AL4468" s="4">
        <v>13.2</v>
      </c>
      <c r="AM4468" s="4">
        <v>29.7</v>
      </c>
      <c r="AN4468" t="s">
        <v>106</v>
      </c>
      <c r="AO4468" t="s">
        <v>106</v>
      </c>
      <c r="AP4468" t="s">
        <v>106</v>
      </c>
      <c r="AQ4468" t="s">
        <v>106</v>
      </c>
      <c r="AR4468" t="s">
        <v>106</v>
      </c>
      <c r="AS4468" t="s">
        <v>106</v>
      </c>
      <c r="AT4468" t="s">
        <v>106</v>
      </c>
      <c r="AU4468" t="s">
        <v>108</v>
      </c>
      <c r="AV4468" t="s">
        <v>109</v>
      </c>
      <c r="AW4468" t="s">
        <v>110</v>
      </c>
    </row>
    <row r="4469" spans="1:51" x14ac:dyDescent="0.25">
      <c r="A4469">
        <v>2020</v>
      </c>
      <c r="B4469" s="6">
        <v>43978</v>
      </c>
      <c r="C4469" s="6">
        <v>44109</v>
      </c>
      <c r="D4469" t="str">
        <f>INDEX(parametres!$B$2:$B$57,IF(ISNUMBER(MATCH(Chiffrier!E4469,parametres!$C$2:$C$57,0)),MATCH(E4469,parametres!$C$2:$C$57,0),NA()))</f>
        <v>IM-9</v>
      </c>
      <c r="E4469" t="s">
        <v>188</v>
      </c>
      <c r="F4469" t="s">
        <v>112</v>
      </c>
      <c r="G4469" s="4">
        <f t="shared" si="98"/>
        <v>18.714285714285715</v>
      </c>
      <c r="H4469">
        <f>INDEX(Sites_coordo!$C$2:$C$62,IF(ISNUMBER(MATCH(Chiffrier!E4469,Sites_coordo!$A$2:$A$62,0)),MATCH(Chiffrier!E4469,Sites_coordo!$A$2:$A$62,0),NA()))</f>
        <v>47.359000000000002</v>
      </c>
      <c r="I4469">
        <f>INDEX(Sites_coordo!$B$2:$B$62,IF(ISNUMBER(MATCH(Chiffrier!E4469,Sites_coordo!$A$2:$A$62,0)),MATCH(Chiffrier!E4469,Sites_coordo!$A$2:$A$62,0),NA()))</f>
        <v>-61.757899999999999</v>
      </c>
      <c r="J4469" t="s">
        <v>105</v>
      </c>
      <c r="K4469" t="s">
        <v>105</v>
      </c>
      <c r="L4469" s="3">
        <v>20087088</v>
      </c>
      <c r="M4469" t="s">
        <v>151</v>
      </c>
      <c r="N4469" s="4">
        <v>9</v>
      </c>
      <c r="O4469" s="4" t="s">
        <v>107</v>
      </c>
      <c r="P4469" s="4">
        <v>1</v>
      </c>
      <c r="Q4469" s="4" t="s">
        <v>4746</v>
      </c>
      <c r="R4469" s="4">
        <v>0</v>
      </c>
      <c r="S4469">
        <v>0</v>
      </c>
      <c r="T4469" s="4" t="s">
        <v>106</v>
      </c>
      <c r="U4469" s="4">
        <v>0</v>
      </c>
      <c r="V4469" s="4" t="s">
        <v>106</v>
      </c>
      <c r="W4469" s="4">
        <v>0</v>
      </c>
      <c r="X4469" s="4">
        <v>0</v>
      </c>
      <c r="Y4469" s="4">
        <v>0</v>
      </c>
      <c r="Z4469" s="4">
        <v>0</v>
      </c>
      <c r="AA4469" s="4">
        <v>0</v>
      </c>
      <c r="AB4469" s="4">
        <v>4</v>
      </c>
      <c r="AC4469" s="4">
        <v>0</v>
      </c>
      <c r="AD4469" s="4">
        <v>0</v>
      </c>
      <c r="AE4469" s="4">
        <v>0</v>
      </c>
      <c r="AF4469" s="4">
        <v>0</v>
      </c>
      <c r="AH4469" s="6">
        <v>44109</v>
      </c>
      <c r="AI4469" s="5">
        <v>0.84375</v>
      </c>
      <c r="AJ4469" t="s">
        <v>106</v>
      </c>
      <c r="AK4469" t="s">
        <v>106</v>
      </c>
      <c r="AL4469" s="4">
        <v>13.2</v>
      </c>
      <c r="AM4469" s="4">
        <v>29.7</v>
      </c>
      <c r="AN4469" t="s">
        <v>106</v>
      </c>
      <c r="AO4469" t="s">
        <v>106</v>
      </c>
      <c r="AP4469" t="s">
        <v>106</v>
      </c>
      <c r="AQ4469" t="s">
        <v>106</v>
      </c>
      <c r="AR4469" t="s">
        <v>106</v>
      </c>
      <c r="AS4469" t="s">
        <v>106</v>
      </c>
      <c r="AT4469" t="s">
        <v>106</v>
      </c>
      <c r="AU4469" t="s">
        <v>108</v>
      </c>
      <c r="AV4469" t="s">
        <v>109</v>
      </c>
      <c r="AW4469" t="s">
        <v>110</v>
      </c>
    </row>
    <row r="4470" spans="1:51" x14ac:dyDescent="0.25">
      <c r="A4470">
        <v>2020</v>
      </c>
      <c r="B4470" s="6">
        <v>43978</v>
      </c>
      <c r="C4470" s="6">
        <v>44109</v>
      </c>
      <c r="D4470" t="str">
        <f>INDEX(parametres!$B$2:$B$57,IF(ISNUMBER(MATCH(Chiffrier!E4470,parametres!$C$2:$C$57,0)),MATCH(E4470,parametres!$C$2:$C$57,0),NA()))</f>
        <v>IM-9</v>
      </c>
      <c r="E4470" t="s">
        <v>188</v>
      </c>
      <c r="F4470" t="s">
        <v>112</v>
      </c>
      <c r="G4470" s="4">
        <f t="shared" si="98"/>
        <v>18.714285714285715</v>
      </c>
      <c r="H4470">
        <f>INDEX(Sites_coordo!$C$2:$C$62,IF(ISNUMBER(MATCH(Chiffrier!E4470,Sites_coordo!$A$2:$A$62,0)),MATCH(Chiffrier!E4470,Sites_coordo!$A$2:$A$62,0),NA()))</f>
        <v>47.359000000000002</v>
      </c>
      <c r="I4470">
        <f>INDEX(Sites_coordo!$B$2:$B$62,IF(ISNUMBER(MATCH(Chiffrier!E4470,Sites_coordo!$A$2:$A$62,0)),MATCH(Chiffrier!E4470,Sites_coordo!$A$2:$A$62,0),NA()))</f>
        <v>-61.757899999999999</v>
      </c>
      <c r="J4470" t="s">
        <v>105</v>
      </c>
      <c r="K4470" t="s">
        <v>105</v>
      </c>
      <c r="L4470" s="3">
        <v>20087088</v>
      </c>
      <c r="M4470" t="s">
        <v>151</v>
      </c>
      <c r="N4470" s="4">
        <v>10</v>
      </c>
      <c r="O4470" s="4" t="s">
        <v>121</v>
      </c>
      <c r="P4470" s="4">
        <v>1</v>
      </c>
      <c r="Q4470" s="4" t="s">
        <v>4751</v>
      </c>
      <c r="R4470" s="4">
        <v>0</v>
      </c>
      <c r="S4470">
        <v>0</v>
      </c>
      <c r="T4470" s="4" t="s">
        <v>106</v>
      </c>
      <c r="U4470" s="4">
        <v>0</v>
      </c>
      <c r="V4470" s="4" t="s">
        <v>106</v>
      </c>
      <c r="W4470" s="4">
        <v>0</v>
      </c>
      <c r="X4470" s="4">
        <v>0</v>
      </c>
      <c r="Y4470" s="4">
        <v>0</v>
      </c>
      <c r="Z4470" s="4">
        <v>0</v>
      </c>
      <c r="AA4470" s="4">
        <v>0</v>
      </c>
      <c r="AB4470" s="4">
        <v>2</v>
      </c>
      <c r="AC4470" s="4">
        <v>0</v>
      </c>
      <c r="AD4470" s="4">
        <v>0</v>
      </c>
      <c r="AE4470" s="4">
        <v>0</v>
      </c>
      <c r="AF4470" s="4">
        <v>0</v>
      </c>
      <c r="AH4470" s="6">
        <v>44109</v>
      </c>
      <c r="AI4470" s="5">
        <v>0.84375</v>
      </c>
      <c r="AJ4470" t="s">
        <v>106</v>
      </c>
      <c r="AK4470" t="s">
        <v>106</v>
      </c>
      <c r="AL4470" s="4">
        <v>13.2</v>
      </c>
      <c r="AM4470" s="4">
        <v>29.7</v>
      </c>
      <c r="AN4470" t="s">
        <v>106</v>
      </c>
      <c r="AO4470" t="s">
        <v>106</v>
      </c>
      <c r="AP4470" t="s">
        <v>106</v>
      </c>
      <c r="AQ4470" t="s">
        <v>106</v>
      </c>
      <c r="AR4470" t="s">
        <v>106</v>
      </c>
      <c r="AS4470" t="s">
        <v>106</v>
      </c>
      <c r="AT4470" t="s">
        <v>106</v>
      </c>
      <c r="AU4470" t="s">
        <v>108</v>
      </c>
      <c r="AV4470" t="s">
        <v>109</v>
      </c>
      <c r="AW4470" t="s">
        <v>110</v>
      </c>
    </row>
    <row r="4471" spans="1:51" x14ac:dyDescent="0.25">
      <c r="A4471">
        <v>2020</v>
      </c>
      <c r="B4471" s="6">
        <v>43978</v>
      </c>
      <c r="C4471" s="6">
        <v>44109</v>
      </c>
      <c r="D4471" t="str">
        <f>INDEX(parametres!$B$2:$B$57,IF(ISNUMBER(MATCH(Chiffrier!E4471,parametres!$C$2:$C$57,0)),MATCH(E4471,parametres!$C$2:$C$57,0),NA()))</f>
        <v>IM-9</v>
      </c>
      <c r="E4471" t="s">
        <v>188</v>
      </c>
      <c r="F4471" t="s">
        <v>112</v>
      </c>
      <c r="G4471" s="4">
        <f t="shared" si="98"/>
        <v>18.714285714285715</v>
      </c>
      <c r="H4471">
        <f>INDEX(Sites_coordo!$C$2:$C$62,IF(ISNUMBER(MATCH(Chiffrier!E4471,Sites_coordo!$A$2:$A$62,0)),MATCH(Chiffrier!E4471,Sites_coordo!$A$2:$A$62,0),NA()))</f>
        <v>47.359000000000002</v>
      </c>
      <c r="I4471">
        <f>INDEX(Sites_coordo!$B$2:$B$62,IF(ISNUMBER(MATCH(Chiffrier!E4471,Sites_coordo!$A$2:$A$62,0)),MATCH(Chiffrier!E4471,Sites_coordo!$A$2:$A$62,0),NA()))</f>
        <v>-61.757899999999999</v>
      </c>
      <c r="J4471" t="s">
        <v>105</v>
      </c>
      <c r="K4471" t="s">
        <v>105</v>
      </c>
      <c r="L4471" s="3">
        <v>20087088</v>
      </c>
      <c r="M4471" t="s">
        <v>151</v>
      </c>
      <c r="N4471" s="4">
        <v>10</v>
      </c>
      <c r="O4471" s="4" t="s">
        <v>121</v>
      </c>
      <c r="P4471" s="4">
        <v>2</v>
      </c>
      <c r="Q4471" s="4" t="s">
        <v>4752</v>
      </c>
      <c r="R4471" s="4">
        <v>0</v>
      </c>
      <c r="S4471">
        <v>0</v>
      </c>
      <c r="T4471" s="4" t="s">
        <v>106</v>
      </c>
      <c r="U4471" s="4">
        <v>0</v>
      </c>
      <c r="V4471" s="4" t="s">
        <v>106</v>
      </c>
      <c r="W4471" s="4">
        <v>0</v>
      </c>
      <c r="X4471" s="4">
        <v>0</v>
      </c>
      <c r="Y4471" s="4">
        <v>0</v>
      </c>
      <c r="Z4471" s="4">
        <v>0</v>
      </c>
      <c r="AA4471" s="4">
        <v>0</v>
      </c>
      <c r="AB4471" s="4">
        <v>3</v>
      </c>
      <c r="AC4471" s="4">
        <v>0</v>
      </c>
      <c r="AD4471" s="4">
        <v>0</v>
      </c>
      <c r="AE4471" s="4">
        <v>0</v>
      </c>
      <c r="AF4471" s="4">
        <v>0</v>
      </c>
      <c r="AH4471" s="6">
        <v>44109</v>
      </c>
      <c r="AI4471" s="5">
        <v>0.84375</v>
      </c>
      <c r="AJ4471" t="s">
        <v>106</v>
      </c>
      <c r="AK4471" t="s">
        <v>106</v>
      </c>
      <c r="AL4471" s="4">
        <v>13.2</v>
      </c>
      <c r="AM4471" s="4">
        <v>29.7</v>
      </c>
      <c r="AN4471" t="s">
        <v>106</v>
      </c>
      <c r="AO4471" t="s">
        <v>106</v>
      </c>
      <c r="AP4471" t="s">
        <v>106</v>
      </c>
      <c r="AQ4471" t="s">
        <v>106</v>
      </c>
      <c r="AR4471" t="s">
        <v>106</v>
      </c>
      <c r="AS4471" t="s">
        <v>106</v>
      </c>
      <c r="AT4471" t="s">
        <v>106</v>
      </c>
      <c r="AU4471" t="s">
        <v>108</v>
      </c>
      <c r="AV4471" t="s">
        <v>109</v>
      </c>
      <c r="AW4471" t="s">
        <v>110</v>
      </c>
    </row>
    <row r="4472" spans="1:51" x14ac:dyDescent="0.25">
      <c r="A4472">
        <v>2020</v>
      </c>
      <c r="B4472" s="6">
        <v>43978</v>
      </c>
      <c r="C4472" s="6">
        <v>44109</v>
      </c>
      <c r="D4472" t="str">
        <f>INDEX(parametres!$B$2:$B$57,IF(ISNUMBER(MATCH(Chiffrier!E4472,parametres!$C$2:$C$57,0)),MATCH(E4472,parametres!$C$2:$C$57,0),NA()))</f>
        <v>IM-9</v>
      </c>
      <c r="E4472" t="s">
        <v>188</v>
      </c>
      <c r="F4472" t="s">
        <v>112</v>
      </c>
      <c r="G4472" s="4">
        <f t="shared" si="98"/>
        <v>18.714285714285715</v>
      </c>
      <c r="H4472">
        <f>INDEX(Sites_coordo!$C$2:$C$62,IF(ISNUMBER(MATCH(Chiffrier!E4472,Sites_coordo!$A$2:$A$62,0)),MATCH(Chiffrier!E4472,Sites_coordo!$A$2:$A$62,0),NA()))</f>
        <v>47.359000000000002</v>
      </c>
      <c r="I4472">
        <f>INDEX(Sites_coordo!$B$2:$B$62,IF(ISNUMBER(MATCH(Chiffrier!E4472,Sites_coordo!$A$2:$A$62,0)),MATCH(Chiffrier!E4472,Sites_coordo!$A$2:$A$62,0),NA()))</f>
        <v>-61.757899999999999</v>
      </c>
      <c r="J4472" t="s">
        <v>105</v>
      </c>
      <c r="K4472" t="s">
        <v>105</v>
      </c>
      <c r="L4472" s="3">
        <v>20087088</v>
      </c>
      <c r="M4472" t="s">
        <v>151</v>
      </c>
      <c r="N4472" s="4">
        <v>10</v>
      </c>
      <c r="O4472" s="4" t="s">
        <v>121</v>
      </c>
      <c r="P4472" s="4">
        <v>3</v>
      </c>
      <c r="Q4472" s="4" t="s">
        <v>4753</v>
      </c>
      <c r="R4472" s="4">
        <v>0</v>
      </c>
      <c r="S4472">
        <v>0</v>
      </c>
      <c r="T4472" s="4" t="s">
        <v>106</v>
      </c>
      <c r="U4472" s="4">
        <v>0</v>
      </c>
      <c r="V4472" s="4" t="s">
        <v>106</v>
      </c>
      <c r="W4472" s="4">
        <v>0</v>
      </c>
      <c r="X4472" s="4">
        <v>0</v>
      </c>
      <c r="Y4472" s="4">
        <v>0</v>
      </c>
      <c r="Z4472" s="4">
        <v>0</v>
      </c>
      <c r="AA4472" s="4">
        <v>0</v>
      </c>
      <c r="AB4472" s="4">
        <v>2</v>
      </c>
      <c r="AC4472" s="4">
        <v>0</v>
      </c>
      <c r="AD4472" s="4">
        <v>0</v>
      </c>
      <c r="AE4472" s="4">
        <v>0</v>
      </c>
      <c r="AF4472" s="4">
        <v>0</v>
      </c>
      <c r="AH4472" s="6">
        <v>44109</v>
      </c>
      <c r="AI4472" s="5">
        <v>0.84375</v>
      </c>
      <c r="AJ4472" t="s">
        <v>106</v>
      </c>
      <c r="AK4472" t="s">
        <v>106</v>
      </c>
      <c r="AL4472" s="4">
        <v>13.2</v>
      </c>
      <c r="AM4472" s="4">
        <v>29.7</v>
      </c>
      <c r="AN4472" t="s">
        <v>106</v>
      </c>
      <c r="AO4472" t="s">
        <v>106</v>
      </c>
      <c r="AP4472" t="s">
        <v>106</v>
      </c>
      <c r="AQ4472" t="s">
        <v>106</v>
      </c>
      <c r="AR4472" t="s">
        <v>106</v>
      </c>
      <c r="AS4472" t="s">
        <v>106</v>
      </c>
      <c r="AT4472" t="s">
        <v>106</v>
      </c>
      <c r="AU4472" t="s">
        <v>108</v>
      </c>
      <c r="AV4472" t="s">
        <v>109</v>
      </c>
      <c r="AW4472" t="s">
        <v>110</v>
      </c>
    </row>
    <row r="4473" spans="1:51" s="13" customFormat="1" x14ac:dyDescent="0.25">
      <c r="A4473" s="13">
        <v>2020</v>
      </c>
      <c r="B4473" s="16">
        <v>43978</v>
      </c>
      <c r="C4473" s="16">
        <v>44109</v>
      </c>
      <c r="D4473" s="13" t="str">
        <f>INDEX(parametres!$B$2:$B$57,IF(ISNUMBER(MATCH(Chiffrier!E4473,parametres!$C$2:$C$57,0)),MATCH(E4473,parametres!$C$2:$C$57,0),NA()))</f>
        <v>IM-9</v>
      </c>
      <c r="E4473" s="13" t="s">
        <v>188</v>
      </c>
      <c r="F4473" s="13" t="s">
        <v>112</v>
      </c>
      <c r="G4473" s="14">
        <f t="shared" si="98"/>
        <v>18.714285714285715</v>
      </c>
      <c r="H4473" s="13">
        <f>INDEX(Sites_coordo!$C$2:$C$62,IF(ISNUMBER(MATCH(Chiffrier!E4473,Sites_coordo!$A$2:$A$62,0)),MATCH(Chiffrier!E4473,Sites_coordo!$A$2:$A$62,0),NA()))</f>
        <v>47.359000000000002</v>
      </c>
      <c r="I4473" s="13">
        <f>INDEX(Sites_coordo!$B$2:$B$62,IF(ISNUMBER(MATCH(Chiffrier!E4473,Sites_coordo!$A$2:$A$62,0)),MATCH(Chiffrier!E4473,Sites_coordo!$A$2:$A$62,0),NA()))</f>
        <v>-61.757899999999999</v>
      </c>
      <c r="J4473" s="13" t="s">
        <v>105</v>
      </c>
      <c r="K4473" s="13" t="s">
        <v>105</v>
      </c>
      <c r="L4473" s="23">
        <v>20087088</v>
      </c>
      <c r="M4473" s="13" t="s">
        <v>151</v>
      </c>
      <c r="N4473" s="14">
        <v>10</v>
      </c>
      <c r="O4473" s="14" t="s">
        <v>107</v>
      </c>
      <c r="P4473" s="14">
        <v>1</v>
      </c>
      <c r="Q4473" s="14" t="s">
        <v>4754</v>
      </c>
      <c r="R4473" s="14">
        <v>0</v>
      </c>
      <c r="S4473" s="13">
        <v>0</v>
      </c>
      <c r="T4473" s="14" t="s">
        <v>106</v>
      </c>
      <c r="U4473" s="14">
        <v>0</v>
      </c>
      <c r="V4473" s="14" t="s">
        <v>106</v>
      </c>
      <c r="W4473" s="14">
        <v>0</v>
      </c>
      <c r="X4473" s="14">
        <v>0</v>
      </c>
      <c r="Y4473" s="14">
        <v>0</v>
      </c>
      <c r="Z4473" s="14">
        <v>0</v>
      </c>
      <c r="AA4473" s="14">
        <v>0</v>
      </c>
      <c r="AB4473" s="14">
        <v>2</v>
      </c>
      <c r="AC4473" s="14">
        <v>0</v>
      </c>
      <c r="AD4473" s="14">
        <v>0</v>
      </c>
      <c r="AE4473" s="14">
        <v>0</v>
      </c>
      <c r="AF4473" s="14">
        <v>0</v>
      </c>
      <c r="AH4473" s="16">
        <v>44109</v>
      </c>
      <c r="AI4473" s="15">
        <v>0.84375</v>
      </c>
      <c r="AJ4473" s="13" t="s">
        <v>106</v>
      </c>
      <c r="AK4473" s="13" t="s">
        <v>106</v>
      </c>
      <c r="AL4473" s="14">
        <v>13.2</v>
      </c>
      <c r="AM4473" s="14">
        <v>29.7</v>
      </c>
      <c r="AN4473" s="13" t="s">
        <v>106</v>
      </c>
      <c r="AO4473" s="13" t="s">
        <v>106</v>
      </c>
      <c r="AP4473" s="13" t="s">
        <v>106</v>
      </c>
      <c r="AQ4473" s="13" t="s">
        <v>106</v>
      </c>
      <c r="AR4473" s="13" t="s">
        <v>106</v>
      </c>
      <c r="AS4473" s="13" t="s">
        <v>106</v>
      </c>
      <c r="AT4473" s="13" t="s">
        <v>106</v>
      </c>
      <c r="AU4473" s="13" t="s">
        <v>108</v>
      </c>
      <c r="AV4473" s="13" t="s">
        <v>109</v>
      </c>
      <c r="AW4473" s="13" t="s">
        <v>110</v>
      </c>
      <c r="AY4473" s="14"/>
    </row>
    <row r="4474" spans="1:51" x14ac:dyDescent="0.25">
      <c r="A4474">
        <v>2020</v>
      </c>
      <c r="B4474" s="6">
        <v>43983</v>
      </c>
      <c r="C4474" s="6">
        <v>44110</v>
      </c>
      <c r="D4474" t="str">
        <f>INDEX(parametres!$B$2:$B$57,IF(ISNUMBER(MATCH(Chiffrier!E4474,parametres!$C$2:$C$57,0)),MATCH(E4474,parametres!$C$2:$C$57,0),NA()))</f>
        <v>IM-11</v>
      </c>
      <c r="E4474" t="s">
        <v>10</v>
      </c>
      <c r="F4474" t="s">
        <v>112</v>
      </c>
      <c r="G4474" s="4">
        <f t="shared" si="98"/>
        <v>18.142857142857142</v>
      </c>
      <c r="H4474">
        <f>INDEX(Sites_coordo!$C$2:$C$62,IF(ISNUMBER(MATCH(Chiffrier!E4474,Sites_coordo!$A$2:$A$62,0)),MATCH(Chiffrier!E4474,Sites_coordo!$A$2:$A$62,0),NA()))</f>
        <v>47.415100000000002</v>
      </c>
      <c r="I4474">
        <f>INDEX(Sites_coordo!$B$2:$B$62,IF(ISNUMBER(MATCH(Chiffrier!E4474,Sites_coordo!$A$2:$A$62,0)),MATCH(Chiffrier!E4474,Sites_coordo!$A$2:$A$62,0),NA()))</f>
        <v>-61.827129999999997</v>
      </c>
      <c r="J4474" t="s">
        <v>105</v>
      </c>
      <c r="K4474" t="s">
        <v>105</v>
      </c>
      <c r="L4474" s="4">
        <v>20319701</v>
      </c>
      <c r="M4474" t="s">
        <v>151</v>
      </c>
      <c r="N4474" s="4">
        <v>1</v>
      </c>
      <c r="O4474" s="4" t="s">
        <v>121</v>
      </c>
      <c r="P4474" s="4">
        <v>1</v>
      </c>
      <c r="Q4474" s="4" t="s">
        <v>4755</v>
      </c>
      <c r="R4474" s="4">
        <v>0</v>
      </c>
      <c r="S4474">
        <v>0</v>
      </c>
      <c r="T4474" s="4" t="s">
        <v>106</v>
      </c>
      <c r="U4474" s="4">
        <v>1</v>
      </c>
      <c r="V4474" s="4" t="s">
        <v>106</v>
      </c>
      <c r="W4474" s="4">
        <v>0</v>
      </c>
      <c r="X4474" s="4">
        <v>0</v>
      </c>
      <c r="Y4474" s="4">
        <v>0</v>
      </c>
      <c r="Z4474" s="4">
        <v>0</v>
      </c>
      <c r="AA4474" s="4">
        <v>0</v>
      </c>
      <c r="AB4474" s="4">
        <v>1</v>
      </c>
      <c r="AC4474" s="4">
        <v>0</v>
      </c>
      <c r="AD4474" s="4">
        <v>0</v>
      </c>
      <c r="AE4474" s="4">
        <v>0</v>
      </c>
      <c r="AF4474" s="4">
        <v>0</v>
      </c>
      <c r="AH4474" s="6">
        <v>44110</v>
      </c>
      <c r="AI4474" s="5" t="s">
        <v>106</v>
      </c>
      <c r="AJ4474" t="s">
        <v>106</v>
      </c>
      <c r="AK4474" t="s">
        <v>106</v>
      </c>
      <c r="AL4474" s="4">
        <v>14.6</v>
      </c>
      <c r="AM4474" s="4">
        <v>29.3</v>
      </c>
      <c r="AN4474" t="s">
        <v>106</v>
      </c>
      <c r="AO4474" t="s">
        <v>106</v>
      </c>
      <c r="AP4474" t="s">
        <v>106</v>
      </c>
      <c r="AQ4474" t="s">
        <v>106</v>
      </c>
      <c r="AR4474" t="s">
        <v>106</v>
      </c>
      <c r="AS4474" t="s">
        <v>106</v>
      </c>
      <c r="AT4474" t="s">
        <v>106</v>
      </c>
      <c r="AU4474" t="s">
        <v>108</v>
      </c>
      <c r="AV4474" t="s">
        <v>109</v>
      </c>
      <c r="AW4474" t="s">
        <v>110</v>
      </c>
    </row>
    <row r="4475" spans="1:51" x14ac:dyDescent="0.25">
      <c r="A4475">
        <v>2020</v>
      </c>
      <c r="B4475" s="6">
        <v>43983</v>
      </c>
      <c r="C4475" s="6">
        <v>44110</v>
      </c>
      <c r="D4475" t="str">
        <f>INDEX(parametres!$B$2:$B$57,IF(ISNUMBER(MATCH(Chiffrier!E4475,parametres!$C$2:$C$57,0)),MATCH(E4475,parametres!$C$2:$C$57,0),NA()))</f>
        <v>IM-11</v>
      </c>
      <c r="E4475" t="s">
        <v>10</v>
      </c>
      <c r="F4475" t="s">
        <v>112</v>
      </c>
      <c r="G4475" s="4">
        <f t="shared" ref="G4475:G4512" si="99">(C4475-B4475)/7</f>
        <v>18.142857142857142</v>
      </c>
      <c r="H4475">
        <f>INDEX(Sites_coordo!$C$2:$C$62,IF(ISNUMBER(MATCH(Chiffrier!E4475,Sites_coordo!$A$2:$A$62,0)),MATCH(Chiffrier!E4475,Sites_coordo!$A$2:$A$62,0),NA()))</f>
        <v>47.415100000000002</v>
      </c>
      <c r="I4475">
        <f>INDEX(Sites_coordo!$B$2:$B$62,IF(ISNUMBER(MATCH(Chiffrier!E4475,Sites_coordo!$A$2:$A$62,0)),MATCH(Chiffrier!E4475,Sites_coordo!$A$2:$A$62,0),NA()))</f>
        <v>-61.827129999999997</v>
      </c>
      <c r="J4475" t="s">
        <v>105</v>
      </c>
      <c r="K4475" t="s">
        <v>105</v>
      </c>
      <c r="L4475" s="4">
        <v>20319701</v>
      </c>
      <c r="M4475" t="s">
        <v>151</v>
      </c>
      <c r="N4475" s="4">
        <v>1</v>
      </c>
      <c r="O4475" s="4" t="s">
        <v>121</v>
      </c>
      <c r="P4475" s="4">
        <v>2</v>
      </c>
      <c r="Q4475" s="4" t="s">
        <v>4756</v>
      </c>
      <c r="R4475" s="4">
        <v>0</v>
      </c>
      <c r="S4475">
        <v>0</v>
      </c>
      <c r="T4475" s="4" t="s">
        <v>106</v>
      </c>
      <c r="U4475" s="4">
        <v>1</v>
      </c>
      <c r="V4475" s="4" t="s">
        <v>106</v>
      </c>
      <c r="W4475" s="4">
        <v>0</v>
      </c>
      <c r="X4475" s="4">
        <v>0</v>
      </c>
      <c r="Y4475" s="4">
        <v>0</v>
      </c>
      <c r="Z4475" s="4">
        <v>0</v>
      </c>
      <c r="AA4475" s="4">
        <v>0</v>
      </c>
      <c r="AB4475" s="4">
        <v>0</v>
      </c>
      <c r="AC4475" s="4">
        <v>0</v>
      </c>
      <c r="AD4475" s="4">
        <v>0</v>
      </c>
      <c r="AE4475" s="4">
        <v>0</v>
      </c>
      <c r="AF4475" s="4">
        <v>0</v>
      </c>
      <c r="AH4475" s="6">
        <v>44110</v>
      </c>
      <c r="AI4475" s="5" t="s">
        <v>106</v>
      </c>
      <c r="AJ4475" t="s">
        <v>106</v>
      </c>
      <c r="AK4475" t="s">
        <v>106</v>
      </c>
      <c r="AL4475" s="4">
        <v>14.6</v>
      </c>
      <c r="AM4475" s="4">
        <v>29.3</v>
      </c>
      <c r="AN4475" t="s">
        <v>106</v>
      </c>
      <c r="AO4475" t="s">
        <v>106</v>
      </c>
      <c r="AP4475" t="s">
        <v>106</v>
      </c>
      <c r="AQ4475" t="s">
        <v>106</v>
      </c>
      <c r="AR4475" t="s">
        <v>106</v>
      </c>
      <c r="AS4475" t="s">
        <v>106</v>
      </c>
      <c r="AT4475" t="s">
        <v>106</v>
      </c>
      <c r="AU4475" t="s">
        <v>108</v>
      </c>
      <c r="AV4475" t="s">
        <v>109</v>
      </c>
      <c r="AW4475" t="s">
        <v>110</v>
      </c>
    </row>
    <row r="4476" spans="1:51" x14ac:dyDescent="0.25">
      <c r="A4476">
        <v>2020</v>
      </c>
      <c r="B4476" s="6">
        <v>43983</v>
      </c>
      <c r="C4476" s="6">
        <v>44110</v>
      </c>
      <c r="D4476" t="str">
        <f>INDEX(parametres!$B$2:$B$57,IF(ISNUMBER(MATCH(Chiffrier!E4476,parametres!$C$2:$C$57,0)),MATCH(E4476,parametres!$C$2:$C$57,0),NA()))</f>
        <v>IM-11</v>
      </c>
      <c r="E4476" t="s">
        <v>10</v>
      </c>
      <c r="F4476" t="s">
        <v>112</v>
      </c>
      <c r="G4476" s="4">
        <f t="shared" si="99"/>
        <v>18.142857142857142</v>
      </c>
      <c r="H4476">
        <f>INDEX(Sites_coordo!$C$2:$C$62,IF(ISNUMBER(MATCH(Chiffrier!E4476,Sites_coordo!$A$2:$A$62,0)),MATCH(Chiffrier!E4476,Sites_coordo!$A$2:$A$62,0),NA()))</f>
        <v>47.415100000000002</v>
      </c>
      <c r="I4476">
        <f>INDEX(Sites_coordo!$B$2:$B$62,IF(ISNUMBER(MATCH(Chiffrier!E4476,Sites_coordo!$A$2:$A$62,0)),MATCH(Chiffrier!E4476,Sites_coordo!$A$2:$A$62,0),NA()))</f>
        <v>-61.827129999999997</v>
      </c>
      <c r="J4476" t="s">
        <v>105</v>
      </c>
      <c r="K4476" t="s">
        <v>105</v>
      </c>
      <c r="L4476" s="4">
        <v>20319701</v>
      </c>
      <c r="M4476" t="s">
        <v>151</v>
      </c>
      <c r="N4476" s="4">
        <v>1</v>
      </c>
      <c r="O4476" s="4" t="s">
        <v>121</v>
      </c>
      <c r="P4476" s="4">
        <v>3</v>
      </c>
      <c r="Q4476" s="4" t="s">
        <v>4757</v>
      </c>
      <c r="R4476" s="4">
        <v>0</v>
      </c>
      <c r="S4476">
        <v>0</v>
      </c>
      <c r="T4476" s="4" t="s">
        <v>106</v>
      </c>
      <c r="U4476" s="4">
        <v>1</v>
      </c>
      <c r="V4476" s="4" t="s">
        <v>106</v>
      </c>
      <c r="W4476" s="4">
        <v>0</v>
      </c>
      <c r="X4476" s="4">
        <v>0</v>
      </c>
      <c r="Y4476" s="4">
        <v>0</v>
      </c>
      <c r="Z4476" s="4">
        <v>0</v>
      </c>
      <c r="AA4476" s="4">
        <v>0</v>
      </c>
      <c r="AB4476" s="4">
        <v>0</v>
      </c>
      <c r="AC4476" s="4">
        <v>0</v>
      </c>
      <c r="AD4476" s="4">
        <v>0</v>
      </c>
      <c r="AE4476" s="4">
        <v>0</v>
      </c>
      <c r="AF4476" s="4">
        <v>0</v>
      </c>
      <c r="AH4476" s="6">
        <v>44110</v>
      </c>
      <c r="AI4476" s="5" t="s">
        <v>106</v>
      </c>
      <c r="AJ4476" t="s">
        <v>106</v>
      </c>
      <c r="AK4476" t="s">
        <v>106</v>
      </c>
      <c r="AL4476" s="4">
        <v>14.6</v>
      </c>
      <c r="AM4476" s="4">
        <v>29.3</v>
      </c>
      <c r="AN4476" t="s">
        <v>106</v>
      </c>
      <c r="AO4476" t="s">
        <v>106</v>
      </c>
      <c r="AP4476" t="s">
        <v>106</v>
      </c>
      <c r="AQ4476" t="s">
        <v>106</v>
      </c>
      <c r="AR4476" t="s">
        <v>106</v>
      </c>
      <c r="AS4476" t="s">
        <v>106</v>
      </c>
      <c r="AT4476" t="s">
        <v>106</v>
      </c>
      <c r="AU4476" t="s">
        <v>108</v>
      </c>
      <c r="AV4476" t="s">
        <v>109</v>
      </c>
      <c r="AW4476" t="s">
        <v>110</v>
      </c>
    </row>
    <row r="4477" spans="1:51" x14ac:dyDescent="0.25">
      <c r="A4477">
        <v>2020</v>
      </c>
      <c r="B4477" s="6">
        <v>43983</v>
      </c>
      <c r="C4477" s="6">
        <v>44110</v>
      </c>
      <c r="D4477" t="str">
        <f>INDEX(parametres!$B$2:$B$57,IF(ISNUMBER(MATCH(Chiffrier!E4477,parametres!$C$2:$C$57,0)),MATCH(E4477,parametres!$C$2:$C$57,0),NA()))</f>
        <v>IM-11</v>
      </c>
      <c r="E4477" t="s">
        <v>10</v>
      </c>
      <c r="F4477" t="s">
        <v>112</v>
      </c>
      <c r="G4477" s="4">
        <f t="shared" si="99"/>
        <v>18.142857142857142</v>
      </c>
      <c r="H4477">
        <f>INDEX(Sites_coordo!$C$2:$C$62,IF(ISNUMBER(MATCH(Chiffrier!E4477,Sites_coordo!$A$2:$A$62,0)),MATCH(Chiffrier!E4477,Sites_coordo!$A$2:$A$62,0),NA()))</f>
        <v>47.415100000000002</v>
      </c>
      <c r="I4477">
        <f>INDEX(Sites_coordo!$B$2:$B$62,IF(ISNUMBER(MATCH(Chiffrier!E4477,Sites_coordo!$A$2:$A$62,0)),MATCH(Chiffrier!E4477,Sites_coordo!$A$2:$A$62,0),NA()))</f>
        <v>-61.827129999999997</v>
      </c>
      <c r="J4477" t="s">
        <v>105</v>
      </c>
      <c r="K4477" t="s">
        <v>105</v>
      </c>
      <c r="L4477" s="4">
        <v>20319701</v>
      </c>
      <c r="M4477" t="s">
        <v>151</v>
      </c>
      <c r="N4477" s="4">
        <v>1</v>
      </c>
      <c r="O4477" s="4" t="s">
        <v>107</v>
      </c>
      <c r="P4477" s="4">
        <v>1</v>
      </c>
      <c r="Q4477" s="4" t="s">
        <v>4758</v>
      </c>
      <c r="R4477" s="4">
        <v>0</v>
      </c>
      <c r="S4477">
        <v>0</v>
      </c>
      <c r="T4477" s="4" t="s">
        <v>106</v>
      </c>
      <c r="U4477" s="4">
        <v>0</v>
      </c>
      <c r="V4477" s="4" t="s">
        <v>106</v>
      </c>
      <c r="W4477" s="4">
        <v>0</v>
      </c>
      <c r="X4477" s="4">
        <v>0</v>
      </c>
      <c r="Y4477" s="4">
        <v>0</v>
      </c>
      <c r="Z4477" s="4">
        <v>0</v>
      </c>
      <c r="AA4477" s="4">
        <v>0</v>
      </c>
      <c r="AB4477" s="4">
        <v>1</v>
      </c>
      <c r="AC4477" s="4">
        <v>0</v>
      </c>
      <c r="AD4477" s="4">
        <v>0</v>
      </c>
      <c r="AE4477" s="4">
        <v>0</v>
      </c>
      <c r="AF4477" s="4">
        <v>0</v>
      </c>
      <c r="AH4477" s="6">
        <v>44110</v>
      </c>
      <c r="AI4477" s="5" t="s">
        <v>106</v>
      </c>
      <c r="AJ4477" t="s">
        <v>106</v>
      </c>
      <c r="AK4477" t="s">
        <v>106</v>
      </c>
      <c r="AL4477" s="4">
        <v>14.6</v>
      </c>
      <c r="AM4477" s="4">
        <v>29.3</v>
      </c>
      <c r="AN4477" t="s">
        <v>106</v>
      </c>
      <c r="AO4477" t="s">
        <v>106</v>
      </c>
      <c r="AP4477" t="s">
        <v>106</v>
      </c>
      <c r="AQ4477" t="s">
        <v>106</v>
      </c>
      <c r="AR4477" t="s">
        <v>106</v>
      </c>
      <c r="AS4477" t="s">
        <v>106</v>
      </c>
      <c r="AT4477" t="s">
        <v>106</v>
      </c>
      <c r="AU4477" t="s">
        <v>108</v>
      </c>
      <c r="AV4477" t="s">
        <v>109</v>
      </c>
      <c r="AW4477" t="s">
        <v>110</v>
      </c>
    </row>
    <row r="4478" spans="1:51" x14ac:dyDescent="0.25">
      <c r="A4478">
        <v>2020</v>
      </c>
      <c r="B4478" s="6">
        <v>43983</v>
      </c>
      <c r="C4478" s="6">
        <v>44110</v>
      </c>
      <c r="D4478" t="str">
        <f>INDEX(parametres!$B$2:$B$57,IF(ISNUMBER(MATCH(Chiffrier!E4478,parametres!$C$2:$C$57,0)),MATCH(E4478,parametres!$C$2:$C$57,0),NA()))</f>
        <v>IM-11</v>
      </c>
      <c r="E4478" t="s">
        <v>10</v>
      </c>
      <c r="F4478" t="s">
        <v>112</v>
      </c>
      <c r="G4478" s="4">
        <f t="shared" si="99"/>
        <v>18.142857142857142</v>
      </c>
      <c r="H4478">
        <f>INDEX(Sites_coordo!$C$2:$C$62,IF(ISNUMBER(MATCH(Chiffrier!E4478,Sites_coordo!$A$2:$A$62,0)),MATCH(Chiffrier!E4478,Sites_coordo!$A$2:$A$62,0),NA()))</f>
        <v>47.415100000000002</v>
      </c>
      <c r="I4478">
        <f>INDEX(Sites_coordo!$B$2:$B$62,IF(ISNUMBER(MATCH(Chiffrier!E4478,Sites_coordo!$A$2:$A$62,0)),MATCH(Chiffrier!E4478,Sites_coordo!$A$2:$A$62,0),NA()))</f>
        <v>-61.827129999999997</v>
      </c>
      <c r="J4478" t="s">
        <v>105</v>
      </c>
      <c r="K4478" t="s">
        <v>105</v>
      </c>
      <c r="L4478" s="4">
        <v>20319701</v>
      </c>
      <c r="M4478" t="s">
        <v>151</v>
      </c>
      <c r="N4478" s="4">
        <v>2</v>
      </c>
      <c r="O4478" s="4" t="s">
        <v>121</v>
      </c>
      <c r="P4478" s="4">
        <v>1</v>
      </c>
      <c r="Q4478" s="4" t="s">
        <v>4759</v>
      </c>
      <c r="R4478" s="4">
        <v>0</v>
      </c>
      <c r="S4478">
        <v>0</v>
      </c>
      <c r="T4478" s="4" t="s">
        <v>106</v>
      </c>
      <c r="U4478" s="4">
        <v>1</v>
      </c>
      <c r="V4478" s="4" t="s">
        <v>106</v>
      </c>
      <c r="W4478" s="4">
        <v>0</v>
      </c>
      <c r="X4478" s="4">
        <v>0</v>
      </c>
      <c r="Y4478" s="4">
        <v>0</v>
      </c>
      <c r="Z4478" s="4">
        <v>0</v>
      </c>
      <c r="AA4478" s="4">
        <v>0</v>
      </c>
      <c r="AB4478" s="4">
        <v>1</v>
      </c>
      <c r="AC4478" s="4">
        <v>0</v>
      </c>
      <c r="AD4478" s="4">
        <v>0</v>
      </c>
      <c r="AE4478" s="4">
        <v>0</v>
      </c>
      <c r="AF4478" s="4">
        <v>0</v>
      </c>
      <c r="AH4478" s="6">
        <v>44110</v>
      </c>
      <c r="AI4478" s="5" t="s">
        <v>106</v>
      </c>
      <c r="AJ4478" t="s">
        <v>106</v>
      </c>
      <c r="AK4478" t="s">
        <v>106</v>
      </c>
      <c r="AL4478" s="4">
        <v>14.6</v>
      </c>
      <c r="AM4478" s="4">
        <v>29.3</v>
      </c>
      <c r="AN4478" t="s">
        <v>106</v>
      </c>
      <c r="AO4478" t="s">
        <v>106</v>
      </c>
      <c r="AP4478" t="s">
        <v>106</v>
      </c>
      <c r="AQ4478" t="s">
        <v>106</v>
      </c>
      <c r="AR4478" t="s">
        <v>106</v>
      </c>
      <c r="AS4478" t="s">
        <v>106</v>
      </c>
      <c r="AT4478" t="s">
        <v>106</v>
      </c>
      <c r="AU4478" t="s">
        <v>108</v>
      </c>
      <c r="AV4478" t="s">
        <v>109</v>
      </c>
      <c r="AW4478" t="s">
        <v>110</v>
      </c>
    </row>
    <row r="4479" spans="1:51" x14ac:dyDescent="0.25">
      <c r="A4479">
        <v>2020</v>
      </c>
      <c r="B4479" s="6">
        <v>43983</v>
      </c>
      <c r="C4479" s="6">
        <v>44110</v>
      </c>
      <c r="D4479" t="str">
        <f>INDEX(parametres!$B$2:$B$57,IF(ISNUMBER(MATCH(Chiffrier!E4479,parametres!$C$2:$C$57,0)),MATCH(E4479,parametres!$C$2:$C$57,0),NA()))</f>
        <v>IM-11</v>
      </c>
      <c r="E4479" t="s">
        <v>10</v>
      </c>
      <c r="F4479" t="s">
        <v>112</v>
      </c>
      <c r="G4479" s="4">
        <f t="shared" si="99"/>
        <v>18.142857142857142</v>
      </c>
      <c r="H4479">
        <f>INDEX(Sites_coordo!$C$2:$C$62,IF(ISNUMBER(MATCH(Chiffrier!E4479,Sites_coordo!$A$2:$A$62,0)),MATCH(Chiffrier!E4479,Sites_coordo!$A$2:$A$62,0),NA()))</f>
        <v>47.415100000000002</v>
      </c>
      <c r="I4479">
        <f>INDEX(Sites_coordo!$B$2:$B$62,IF(ISNUMBER(MATCH(Chiffrier!E4479,Sites_coordo!$A$2:$A$62,0)),MATCH(Chiffrier!E4479,Sites_coordo!$A$2:$A$62,0),NA()))</f>
        <v>-61.827129999999997</v>
      </c>
      <c r="J4479" t="s">
        <v>105</v>
      </c>
      <c r="K4479" t="s">
        <v>105</v>
      </c>
      <c r="L4479" s="4">
        <v>20319701</v>
      </c>
      <c r="M4479" t="s">
        <v>151</v>
      </c>
      <c r="N4479" s="4">
        <v>2</v>
      </c>
      <c r="O4479" s="4" t="s">
        <v>121</v>
      </c>
      <c r="P4479" s="4">
        <v>2</v>
      </c>
      <c r="Q4479" s="4" t="s">
        <v>4760</v>
      </c>
      <c r="R4479" s="4">
        <v>0</v>
      </c>
      <c r="S4479">
        <v>0</v>
      </c>
      <c r="T4479" s="4" t="s">
        <v>106</v>
      </c>
      <c r="U4479" s="4">
        <v>0</v>
      </c>
      <c r="V4479" s="4" t="s">
        <v>106</v>
      </c>
      <c r="W4479" s="4">
        <v>0</v>
      </c>
      <c r="X4479" s="4">
        <v>0</v>
      </c>
      <c r="Y4479" s="4">
        <v>0</v>
      </c>
      <c r="Z4479" s="4">
        <v>0</v>
      </c>
      <c r="AA4479" s="4">
        <v>0</v>
      </c>
      <c r="AB4479" s="4">
        <v>1</v>
      </c>
      <c r="AC4479" s="4">
        <v>0</v>
      </c>
      <c r="AD4479" s="4">
        <v>0</v>
      </c>
      <c r="AE4479" s="4">
        <v>0</v>
      </c>
      <c r="AF4479" s="4">
        <v>0</v>
      </c>
      <c r="AH4479" s="6">
        <v>44110</v>
      </c>
      <c r="AI4479" s="5" t="s">
        <v>106</v>
      </c>
      <c r="AJ4479" t="s">
        <v>106</v>
      </c>
      <c r="AK4479" t="s">
        <v>106</v>
      </c>
      <c r="AL4479" s="4">
        <v>14.6</v>
      </c>
      <c r="AM4479" s="4">
        <v>29.3</v>
      </c>
      <c r="AN4479" t="s">
        <v>106</v>
      </c>
      <c r="AO4479" t="s">
        <v>106</v>
      </c>
      <c r="AP4479" t="s">
        <v>106</v>
      </c>
      <c r="AQ4479" t="s">
        <v>106</v>
      </c>
      <c r="AR4479" t="s">
        <v>106</v>
      </c>
      <c r="AS4479" t="s">
        <v>106</v>
      </c>
      <c r="AT4479" t="s">
        <v>106</v>
      </c>
      <c r="AU4479" t="s">
        <v>108</v>
      </c>
      <c r="AV4479" t="s">
        <v>109</v>
      </c>
      <c r="AW4479" t="s">
        <v>110</v>
      </c>
    </row>
    <row r="4480" spans="1:51" x14ac:dyDescent="0.25">
      <c r="A4480">
        <v>2020</v>
      </c>
      <c r="B4480" s="6">
        <v>43983</v>
      </c>
      <c r="C4480" s="6">
        <v>44110</v>
      </c>
      <c r="D4480" t="str">
        <f>INDEX(parametres!$B$2:$B$57,IF(ISNUMBER(MATCH(Chiffrier!E4480,parametres!$C$2:$C$57,0)),MATCH(E4480,parametres!$C$2:$C$57,0),NA()))</f>
        <v>IM-11</v>
      </c>
      <c r="E4480" t="s">
        <v>10</v>
      </c>
      <c r="F4480" t="s">
        <v>112</v>
      </c>
      <c r="G4480" s="4">
        <f t="shared" si="99"/>
        <v>18.142857142857142</v>
      </c>
      <c r="H4480">
        <f>INDEX(Sites_coordo!$C$2:$C$62,IF(ISNUMBER(MATCH(Chiffrier!E4480,Sites_coordo!$A$2:$A$62,0)),MATCH(Chiffrier!E4480,Sites_coordo!$A$2:$A$62,0),NA()))</f>
        <v>47.415100000000002</v>
      </c>
      <c r="I4480">
        <f>INDEX(Sites_coordo!$B$2:$B$62,IF(ISNUMBER(MATCH(Chiffrier!E4480,Sites_coordo!$A$2:$A$62,0)),MATCH(Chiffrier!E4480,Sites_coordo!$A$2:$A$62,0),NA()))</f>
        <v>-61.827129999999997</v>
      </c>
      <c r="J4480" t="s">
        <v>105</v>
      </c>
      <c r="K4480" t="s">
        <v>105</v>
      </c>
      <c r="L4480" s="4">
        <v>20319701</v>
      </c>
      <c r="M4480" t="s">
        <v>151</v>
      </c>
      <c r="N4480" s="4">
        <v>2</v>
      </c>
      <c r="O4480" s="4" t="s">
        <v>121</v>
      </c>
      <c r="P4480" s="4">
        <v>3</v>
      </c>
      <c r="Q4480" s="4" t="s">
        <v>4761</v>
      </c>
      <c r="R4480" s="4">
        <v>0</v>
      </c>
      <c r="S4480">
        <v>0</v>
      </c>
      <c r="T4480" s="4" t="s">
        <v>106</v>
      </c>
      <c r="U4480" s="4">
        <v>1</v>
      </c>
      <c r="V4480" s="4" t="s">
        <v>106</v>
      </c>
      <c r="W4480" s="4">
        <v>0</v>
      </c>
      <c r="X4480" s="4">
        <v>0</v>
      </c>
      <c r="Y4480" s="4">
        <v>0</v>
      </c>
      <c r="Z4480" s="4">
        <v>0</v>
      </c>
      <c r="AA4480" s="4">
        <v>0</v>
      </c>
      <c r="AB4480" s="4">
        <v>1</v>
      </c>
      <c r="AC4480" s="4">
        <v>0</v>
      </c>
      <c r="AD4480" s="4">
        <v>0</v>
      </c>
      <c r="AE4480" s="4">
        <v>0</v>
      </c>
      <c r="AF4480" s="4">
        <v>0</v>
      </c>
      <c r="AH4480" s="6">
        <v>44110</v>
      </c>
      <c r="AI4480" s="5" t="s">
        <v>106</v>
      </c>
      <c r="AJ4480" t="s">
        <v>106</v>
      </c>
      <c r="AK4480" t="s">
        <v>106</v>
      </c>
      <c r="AL4480" s="4">
        <v>14.6</v>
      </c>
      <c r="AM4480" s="4">
        <v>29.3</v>
      </c>
      <c r="AN4480" t="s">
        <v>106</v>
      </c>
      <c r="AO4480" t="s">
        <v>106</v>
      </c>
      <c r="AP4480" t="s">
        <v>106</v>
      </c>
      <c r="AQ4480" t="s">
        <v>106</v>
      </c>
      <c r="AR4480" t="s">
        <v>106</v>
      </c>
      <c r="AS4480" t="s">
        <v>106</v>
      </c>
      <c r="AT4480" t="s">
        <v>106</v>
      </c>
      <c r="AU4480" t="s">
        <v>108</v>
      </c>
      <c r="AV4480" t="s">
        <v>109</v>
      </c>
      <c r="AW4480" t="s">
        <v>110</v>
      </c>
    </row>
    <row r="4481" spans="1:49" x14ac:dyDescent="0.25">
      <c r="A4481">
        <v>2020</v>
      </c>
      <c r="B4481" s="6">
        <v>43983</v>
      </c>
      <c r="C4481" s="6">
        <v>44110</v>
      </c>
      <c r="D4481" t="str">
        <f>INDEX(parametres!$B$2:$B$57,IF(ISNUMBER(MATCH(Chiffrier!E4481,parametres!$C$2:$C$57,0)),MATCH(E4481,parametres!$C$2:$C$57,0),NA()))</f>
        <v>IM-11</v>
      </c>
      <c r="E4481" t="s">
        <v>10</v>
      </c>
      <c r="F4481" t="s">
        <v>112</v>
      </c>
      <c r="G4481" s="4">
        <f t="shared" si="99"/>
        <v>18.142857142857142</v>
      </c>
      <c r="H4481">
        <f>INDEX(Sites_coordo!$C$2:$C$62,IF(ISNUMBER(MATCH(Chiffrier!E4481,Sites_coordo!$A$2:$A$62,0)),MATCH(Chiffrier!E4481,Sites_coordo!$A$2:$A$62,0),NA()))</f>
        <v>47.415100000000002</v>
      </c>
      <c r="I4481">
        <f>INDEX(Sites_coordo!$B$2:$B$62,IF(ISNUMBER(MATCH(Chiffrier!E4481,Sites_coordo!$A$2:$A$62,0)),MATCH(Chiffrier!E4481,Sites_coordo!$A$2:$A$62,0),NA()))</f>
        <v>-61.827129999999997</v>
      </c>
      <c r="J4481" t="s">
        <v>105</v>
      </c>
      <c r="K4481" t="s">
        <v>105</v>
      </c>
      <c r="L4481" s="4">
        <v>20319701</v>
      </c>
      <c r="M4481" t="s">
        <v>151</v>
      </c>
      <c r="N4481" s="4">
        <v>2</v>
      </c>
      <c r="O4481" s="4" t="s">
        <v>107</v>
      </c>
      <c r="P4481" s="4">
        <v>1</v>
      </c>
      <c r="Q4481" s="4" t="s">
        <v>4762</v>
      </c>
      <c r="R4481" s="4">
        <v>0</v>
      </c>
      <c r="S4481">
        <v>0</v>
      </c>
      <c r="T4481" s="4" t="s">
        <v>106</v>
      </c>
      <c r="U4481" s="4">
        <v>0</v>
      </c>
      <c r="V4481" s="4" t="s">
        <v>106</v>
      </c>
      <c r="W4481" s="4">
        <v>0</v>
      </c>
      <c r="X4481" s="4">
        <v>0</v>
      </c>
      <c r="Y4481" s="4">
        <v>0</v>
      </c>
      <c r="Z4481" s="4">
        <v>0</v>
      </c>
      <c r="AA4481" s="4">
        <v>0</v>
      </c>
      <c r="AB4481" s="4">
        <v>1</v>
      </c>
      <c r="AC4481" s="4">
        <v>0</v>
      </c>
      <c r="AD4481" s="4">
        <v>0</v>
      </c>
      <c r="AE4481" s="4">
        <v>0</v>
      </c>
      <c r="AF4481" s="4">
        <v>0</v>
      </c>
      <c r="AH4481" s="6">
        <v>44110</v>
      </c>
      <c r="AI4481" s="5" t="s">
        <v>106</v>
      </c>
      <c r="AJ4481" t="s">
        <v>106</v>
      </c>
      <c r="AK4481" t="s">
        <v>106</v>
      </c>
      <c r="AL4481" s="4">
        <v>14.6</v>
      </c>
      <c r="AM4481" s="4">
        <v>29.3</v>
      </c>
      <c r="AN4481" t="s">
        <v>106</v>
      </c>
      <c r="AO4481" t="s">
        <v>106</v>
      </c>
      <c r="AP4481" t="s">
        <v>106</v>
      </c>
      <c r="AQ4481" t="s">
        <v>106</v>
      </c>
      <c r="AR4481" t="s">
        <v>106</v>
      </c>
      <c r="AS4481" t="s">
        <v>106</v>
      </c>
      <c r="AT4481" t="s">
        <v>106</v>
      </c>
      <c r="AU4481" t="s">
        <v>108</v>
      </c>
      <c r="AV4481" t="s">
        <v>109</v>
      </c>
      <c r="AW4481" t="s">
        <v>110</v>
      </c>
    </row>
    <row r="4482" spans="1:49" x14ac:dyDescent="0.25">
      <c r="A4482">
        <v>2020</v>
      </c>
      <c r="B4482" s="6">
        <v>43983</v>
      </c>
      <c r="C4482" s="6">
        <v>44110</v>
      </c>
      <c r="D4482" t="str">
        <f>INDEX(parametres!$B$2:$B$57,IF(ISNUMBER(MATCH(Chiffrier!E4482,parametres!$C$2:$C$57,0)),MATCH(E4482,parametres!$C$2:$C$57,0),NA()))</f>
        <v>IM-11</v>
      </c>
      <c r="E4482" t="s">
        <v>10</v>
      </c>
      <c r="F4482" t="s">
        <v>112</v>
      </c>
      <c r="G4482" s="4">
        <f t="shared" si="99"/>
        <v>18.142857142857142</v>
      </c>
      <c r="H4482">
        <f>INDEX(Sites_coordo!$C$2:$C$62,IF(ISNUMBER(MATCH(Chiffrier!E4482,Sites_coordo!$A$2:$A$62,0)),MATCH(Chiffrier!E4482,Sites_coordo!$A$2:$A$62,0),NA()))</f>
        <v>47.415100000000002</v>
      </c>
      <c r="I4482">
        <f>INDEX(Sites_coordo!$B$2:$B$62,IF(ISNUMBER(MATCH(Chiffrier!E4482,Sites_coordo!$A$2:$A$62,0)),MATCH(Chiffrier!E4482,Sites_coordo!$A$2:$A$62,0),NA()))</f>
        <v>-61.827129999999997</v>
      </c>
      <c r="J4482" t="s">
        <v>105</v>
      </c>
      <c r="K4482" t="s">
        <v>105</v>
      </c>
      <c r="L4482" s="4">
        <v>20319701</v>
      </c>
      <c r="M4482" t="s">
        <v>151</v>
      </c>
      <c r="N4482" s="4">
        <v>3</v>
      </c>
      <c r="O4482" s="4" t="s">
        <v>121</v>
      </c>
      <c r="P4482" s="4">
        <v>1</v>
      </c>
      <c r="Q4482" s="4" t="s">
        <v>4763</v>
      </c>
      <c r="R4482" s="4">
        <v>0</v>
      </c>
      <c r="S4482">
        <v>0</v>
      </c>
      <c r="T4482" s="4" t="s">
        <v>106</v>
      </c>
      <c r="U4482" s="4">
        <v>2</v>
      </c>
      <c r="V4482" s="4" t="s">
        <v>106</v>
      </c>
      <c r="W4482" s="4">
        <v>0</v>
      </c>
      <c r="X4482" s="4">
        <v>0</v>
      </c>
      <c r="Y4482" s="4">
        <v>0</v>
      </c>
      <c r="Z4482" s="4">
        <v>0</v>
      </c>
      <c r="AA4482" s="4">
        <v>0</v>
      </c>
      <c r="AB4482" s="4">
        <v>0</v>
      </c>
      <c r="AC4482" s="4">
        <v>0</v>
      </c>
      <c r="AD4482" s="4">
        <v>0</v>
      </c>
      <c r="AE4482" s="4">
        <v>0</v>
      </c>
      <c r="AF4482" s="4">
        <v>0</v>
      </c>
      <c r="AH4482" s="6">
        <v>44110</v>
      </c>
      <c r="AI4482" s="5" t="s">
        <v>106</v>
      </c>
      <c r="AJ4482" t="s">
        <v>106</v>
      </c>
      <c r="AK4482" t="s">
        <v>106</v>
      </c>
      <c r="AL4482" s="4">
        <v>14.6</v>
      </c>
      <c r="AM4482" s="4">
        <v>29.3</v>
      </c>
      <c r="AN4482" t="s">
        <v>106</v>
      </c>
      <c r="AO4482" t="s">
        <v>106</v>
      </c>
      <c r="AP4482" t="s">
        <v>106</v>
      </c>
      <c r="AQ4482" t="s">
        <v>106</v>
      </c>
      <c r="AR4482" t="s">
        <v>106</v>
      </c>
      <c r="AS4482" t="s">
        <v>106</v>
      </c>
      <c r="AT4482" t="s">
        <v>106</v>
      </c>
      <c r="AU4482" t="s">
        <v>108</v>
      </c>
      <c r="AV4482" t="s">
        <v>109</v>
      </c>
      <c r="AW4482" t="s">
        <v>110</v>
      </c>
    </row>
    <row r="4483" spans="1:49" x14ac:dyDescent="0.25">
      <c r="A4483">
        <v>2020</v>
      </c>
      <c r="B4483" s="6">
        <v>43983</v>
      </c>
      <c r="C4483" s="6">
        <v>44110</v>
      </c>
      <c r="D4483" t="str">
        <f>INDEX(parametres!$B$2:$B$57,IF(ISNUMBER(MATCH(Chiffrier!E4483,parametres!$C$2:$C$57,0)),MATCH(E4483,parametres!$C$2:$C$57,0),NA()))</f>
        <v>IM-11</v>
      </c>
      <c r="E4483" t="s">
        <v>10</v>
      </c>
      <c r="F4483" t="s">
        <v>112</v>
      </c>
      <c r="G4483" s="4">
        <f t="shared" si="99"/>
        <v>18.142857142857142</v>
      </c>
      <c r="H4483">
        <f>INDEX(Sites_coordo!$C$2:$C$62,IF(ISNUMBER(MATCH(Chiffrier!E4483,Sites_coordo!$A$2:$A$62,0)),MATCH(Chiffrier!E4483,Sites_coordo!$A$2:$A$62,0),NA()))</f>
        <v>47.415100000000002</v>
      </c>
      <c r="I4483">
        <f>INDEX(Sites_coordo!$B$2:$B$62,IF(ISNUMBER(MATCH(Chiffrier!E4483,Sites_coordo!$A$2:$A$62,0)),MATCH(Chiffrier!E4483,Sites_coordo!$A$2:$A$62,0),NA()))</f>
        <v>-61.827129999999997</v>
      </c>
      <c r="J4483" t="s">
        <v>105</v>
      </c>
      <c r="K4483" t="s">
        <v>105</v>
      </c>
      <c r="L4483" s="4">
        <v>20319701</v>
      </c>
      <c r="M4483" t="s">
        <v>151</v>
      </c>
      <c r="N4483" s="4">
        <v>3</v>
      </c>
      <c r="O4483" s="4" t="s">
        <v>121</v>
      </c>
      <c r="P4483" s="4">
        <v>2</v>
      </c>
      <c r="Q4483" s="4" t="s">
        <v>4764</v>
      </c>
      <c r="R4483" s="4">
        <v>0</v>
      </c>
      <c r="S4483">
        <v>0</v>
      </c>
      <c r="T4483" s="4" t="s">
        <v>106</v>
      </c>
      <c r="U4483" s="4">
        <v>1</v>
      </c>
      <c r="V4483" s="4" t="s">
        <v>106</v>
      </c>
      <c r="W4483" s="4">
        <v>0</v>
      </c>
      <c r="X4483" s="4">
        <v>0</v>
      </c>
      <c r="Y4483" s="4">
        <v>0</v>
      </c>
      <c r="Z4483" s="4">
        <v>0</v>
      </c>
      <c r="AA4483" s="4">
        <v>0</v>
      </c>
      <c r="AB4483" s="4">
        <v>0</v>
      </c>
      <c r="AC4483" s="4">
        <v>0</v>
      </c>
      <c r="AD4483" s="4">
        <v>0</v>
      </c>
      <c r="AE4483" s="4">
        <v>0</v>
      </c>
      <c r="AF4483" s="4">
        <v>0</v>
      </c>
      <c r="AH4483" s="6">
        <v>44110</v>
      </c>
      <c r="AI4483" s="5" t="s">
        <v>106</v>
      </c>
      <c r="AJ4483" t="s">
        <v>106</v>
      </c>
      <c r="AK4483" t="s">
        <v>106</v>
      </c>
      <c r="AL4483" s="4">
        <v>14.6</v>
      </c>
      <c r="AM4483" s="4">
        <v>29.3</v>
      </c>
      <c r="AN4483" t="s">
        <v>106</v>
      </c>
      <c r="AO4483" t="s">
        <v>106</v>
      </c>
      <c r="AP4483" t="s">
        <v>106</v>
      </c>
      <c r="AQ4483" t="s">
        <v>106</v>
      </c>
      <c r="AR4483" t="s">
        <v>106</v>
      </c>
      <c r="AS4483" t="s">
        <v>106</v>
      </c>
      <c r="AT4483" t="s">
        <v>106</v>
      </c>
      <c r="AU4483" t="s">
        <v>108</v>
      </c>
      <c r="AV4483" t="s">
        <v>109</v>
      </c>
      <c r="AW4483" t="s">
        <v>110</v>
      </c>
    </row>
    <row r="4484" spans="1:49" x14ac:dyDescent="0.25">
      <c r="A4484">
        <v>2020</v>
      </c>
      <c r="B4484" s="6">
        <v>43983</v>
      </c>
      <c r="C4484" s="6">
        <v>44110</v>
      </c>
      <c r="D4484" t="str">
        <f>INDEX(parametres!$B$2:$B$57,IF(ISNUMBER(MATCH(Chiffrier!E4484,parametres!$C$2:$C$57,0)),MATCH(E4484,parametres!$C$2:$C$57,0),NA()))</f>
        <v>IM-11</v>
      </c>
      <c r="E4484" t="s">
        <v>10</v>
      </c>
      <c r="F4484" t="s">
        <v>112</v>
      </c>
      <c r="G4484" s="4">
        <f t="shared" si="99"/>
        <v>18.142857142857142</v>
      </c>
      <c r="H4484">
        <f>INDEX(Sites_coordo!$C$2:$C$62,IF(ISNUMBER(MATCH(Chiffrier!E4484,Sites_coordo!$A$2:$A$62,0)),MATCH(Chiffrier!E4484,Sites_coordo!$A$2:$A$62,0),NA()))</f>
        <v>47.415100000000002</v>
      </c>
      <c r="I4484">
        <f>INDEX(Sites_coordo!$B$2:$B$62,IF(ISNUMBER(MATCH(Chiffrier!E4484,Sites_coordo!$A$2:$A$62,0)),MATCH(Chiffrier!E4484,Sites_coordo!$A$2:$A$62,0),NA()))</f>
        <v>-61.827129999999997</v>
      </c>
      <c r="J4484" t="s">
        <v>105</v>
      </c>
      <c r="K4484" t="s">
        <v>105</v>
      </c>
      <c r="L4484" s="4">
        <v>20319701</v>
      </c>
      <c r="M4484" t="s">
        <v>151</v>
      </c>
      <c r="N4484" s="4">
        <v>3</v>
      </c>
      <c r="O4484" s="4" t="s">
        <v>121</v>
      </c>
      <c r="P4484" s="4">
        <v>3</v>
      </c>
      <c r="Q4484" s="4" t="s">
        <v>4765</v>
      </c>
      <c r="R4484" s="4">
        <v>0</v>
      </c>
      <c r="S4484">
        <v>0</v>
      </c>
      <c r="T4484" s="4" t="s">
        <v>106</v>
      </c>
      <c r="U4484" s="4">
        <v>1</v>
      </c>
      <c r="V4484" s="4" t="s">
        <v>106</v>
      </c>
      <c r="W4484" s="4">
        <v>0</v>
      </c>
      <c r="X4484" s="4">
        <v>0</v>
      </c>
      <c r="Y4484" s="4">
        <v>0</v>
      </c>
      <c r="Z4484" s="4">
        <v>0</v>
      </c>
      <c r="AA4484" s="4">
        <v>0</v>
      </c>
      <c r="AB4484" s="4">
        <v>1</v>
      </c>
      <c r="AC4484" s="4">
        <v>0</v>
      </c>
      <c r="AD4484" s="4">
        <v>0</v>
      </c>
      <c r="AE4484" s="4">
        <v>0</v>
      </c>
      <c r="AF4484" s="4">
        <v>0</v>
      </c>
      <c r="AH4484" s="6">
        <v>44110</v>
      </c>
      <c r="AI4484" s="5" t="s">
        <v>106</v>
      </c>
      <c r="AJ4484" t="s">
        <v>106</v>
      </c>
      <c r="AK4484" t="s">
        <v>106</v>
      </c>
      <c r="AL4484" s="4">
        <v>14.6</v>
      </c>
      <c r="AM4484" s="4">
        <v>29.3</v>
      </c>
      <c r="AN4484" t="s">
        <v>106</v>
      </c>
      <c r="AO4484" t="s">
        <v>106</v>
      </c>
      <c r="AP4484" t="s">
        <v>106</v>
      </c>
      <c r="AQ4484" t="s">
        <v>106</v>
      </c>
      <c r="AR4484" t="s">
        <v>106</v>
      </c>
      <c r="AS4484" t="s">
        <v>106</v>
      </c>
      <c r="AT4484" t="s">
        <v>106</v>
      </c>
      <c r="AU4484" t="s">
        <v>108</v>
      </c>
      <c r="AV4484" t="s">
        <v>109</v>
      </c>
      <c r="AW4484" t="s">
        <v>110</v>
      </c>
    </row>
    <row r="4485" spans="1:49" x14ac:dyDescent="0.25">
      <c r="A4485">
        <v>2020</v>
      </c>
      <c r="B4485" s="6">
        <v>43983</v>
      </c>
      <c r="C4485" s="6">
        <v>44110</v>
      </c>
      <c r="D4485" t="str">
        <f>INDEX(parametres!$B$2:$B$57,IF(ISNUMBER(MATCH(Chiffrier!E4485,parametres!$C$2:$C$57,0)),MATCH(E4485,parametres!$C$2:$C$57,0),NA()))</f>
        <v>IM-11</v>
      </c>
      <c r="E4485" t="s">
        <v>10</v>
      </c>
      <c r="F4485" t="s">
        <v>112</v>
      </c>
      <c r="G4485" s="4">
        <f t="shared" si="99"/>
        <v>18.142857142857142</v>
      </c>
      <c r="H4485">
        <f>INDEX(Sites_coordo!$C$2:$C$62,IF(ISNUMBER(MATCH(Chiffrier!E4485,Sites_coordo!$A$2:$A$62,0)),MATCH(Chiffrier!E4485,Sites_coordo!$A$2:$A$62,0),NA()))</f>
        <v>47.415100000000002</v>
      </c>
      <c r="I4485">
        <f>INDEX(Sites_coordo!$B$2:$B$62,IF(ISNUMBER(MATCH(Chiffrier!E4485,Sites_coordo!$A$2:$A$62,0)),MATCH(Chiffrier!E4485,Sites_coordo!$A$2:$A$62,0),NA()))</f>
        <v>-61.827129999999997</v>
      </c>
      <c r="J4485" t="s">
        <v>105</v>
      </c>
      <c r="K4485" t="s">
        <v>105</v>
      </c>
      <c r="L4485" s="4">
        <v>20319701</v>
      </c>
      <c r="M4485" t="s">
        <v>151</v>
      </c>
      <c r="N4485" s="4">
        <v>3</v>
      </c>
      <c r="O4485" s="4" t="s">
        <v>107</v>
      </c>
      <c r="P4485" s="4">
        <v>1</v>
      </c>
      <c r="Q4485" s="4" t="s">
        <v>4766</v>
      </c>
      <c r="R4485" s="4">
        <v>0</v>
      </c>
      <c r="S4485">
        <v>0</v>
      </c>
      <c r="T4485" s="4" t="s">
        <v>106</v>
      </c>
      <c r="U4485" s="4">
        <v>1</v>
      </c>
      <c r="V4485" s="4" t="s">
        <v>106</v>
      </c>
      <c r="W4485" s="4">
        <v>0</v>
      </c>
      <c r="X4485" s="4">
        <v>0</v>
      </c>
      <c r="Y4485" s="4">
        <v>0</v>
      </c>
      <c r="Z4485" s="4">
        <v>0</v>
      </c>
      <c r="AA4485" s="4">
        <v>0</v>
      </c>
      <c r="AB4485" s="4">
        <v>1</v>
      </c>
      <c r="AC4485" s="4">
        <v>0</v>
      </c>
      <c r="AD4485" s="4">
        <v>0</v>
      </c>
      <c r="AE4485" s="4">
        <v>0</v>
      </c>
      <c r="AF4485" s="4">
        <v>0</v>
      </c>
      <c r="AH4485" s="6">
        <v>44110</v>
      </c>
      <c r="AI4485" s="5" t="s">
        <v>106</v>
      </c>
      <c r="AJ4485" t="s">
        <v>106</v>
      </c>
      <c r="AK4485" t="s">
        <v>106</v>
      </c>
      <c r="AL4485" s="4">
        <v>14.6</v>
      </c>
      <c r="AM4485" s="4">
        <v>29.3</v>
      </c>
      <c r="AN4485" t="s">
        <v>106</v>
      </c>
      <c r="AO4485" t="s">
        <v>106</v>
      </c>
      <c r="AP4485" t="s">
        <v>106</v>
      </c>
      <c r="AQ4485" t="s">
        <v>106</v>
      </c>
      <c r="AR4485" t="s">
        <v>106</v>
      </c>
      <c r="AS4485" t="s">
        <v>106</v>
      </c>
      <c r="AT4485" t="s">
        <v>106</v>
      </c>
      <c r="AU4485" t="s">
        <v>108</v>
      </c>
      <c r="AV4485" t="s">
        <v>109</v>
      </c>
      <c r="AW4485" t="s">
        <v>110</v>
      </c>
    </row>
    <row r="4486" spans="1:49" x14ac:dyDescent="0.25">
      <c r="A4486">
        <v>2020</v>
      </c>
      <c r="B4486" s="6">
        <v>43983</v>
      </c>
      <c r="C4486" s="6">
        <v>44110</v>
      </c>
      <c r="D4486" t="str">
        <f>INDEX(parametres!$B$2:$B$57,IF(ISNUMBER(MATCH(Chiffrier!E4486,parametres!$C$2:$C$57,0)),MATCH(E4486,parametres!$C$2:$C$57,0),NA()))</f>
        <v>IM-11</v>
      </c>
      <c r="E4486" t="s">
        <v>10</v>
      </c>
      <c r="F4486" t="s">
        <v>112</v>
      </c>
      <c r="G4486" s="4">
        <f t="shared" si="99"/>
        <v>18.142857142857142</v>
      </c>
      <c r="H4486">
        <f>INDEX(Sites_coordo!$C$2:$C$62,IF(ISNUMBER(MATCH(Chiffrier!E4486,Sites_coordo!$A$2:$A$62,0)),MATCH(Chiffrier!E4486,Sites_coordo!$A$2:$A$62,0),NA()))</f>
        <v>47.415100000000002</v>
      </c>
      <c r="I4486">
        <f>INDEX(Sites_coordo!$B$2:$B$62,IF(ISNUMBER(MATCH(Chiffrier!E4486,Sites_coordo!$A$2:$A$62,0)),MATCH(Chiffrier!E4486,Sites_coordo!$A$2:$A$62,0),NA()))</f>
        <v>-61.827129999999997</v>
      </c>
      <c r="J4486" t="s">
        <v>105</v>
      </c>
      <c r="K4486" t="s">
        <v>105</v>
      </c>
      <c r="L4486" s="4">
        <v>20319701</v>
      </c>
      <c r="M4486" t="s">
        <v>151</v>
      </c>
      <c r="N4486" s="4">
        <v>4</v>
      </c>
      <c r="O4486" s="4" t="s">
        <v>121</v>
      </c>
      <c r="P4486" s="4">
        <v>1</v>
      </c>
      <c r="Q4486" s="4" t="s">
        <v>4767</v>
      </c>
      <c r="R4486" s="4">
        <v>0</v>
      </c>
      <c r="S4486">
        <v>0</v>
      </c>
      <c r="T4486" s="4" t="s">
        <v>106</v>
      </c>
      <c r="U4486" s="4">
        <v>1</v>
      </c>
      <c r="V4486" s="4" t="s">
        <v>106</v>
      </c>
      <c r="W4486" s="4">
        <v>0</v>
      </c>
      <c r="X4486" s="4">
        <v>0</v>
      </c>
      <c r="Y4486" s="4">
        <v>0</v>
      </c>
      <c r="Z4486" s="4">
        <v>0</v>
      </c>
      <c r="AA4486" s="4">
        <v>0</v>
      </c>
      <c r="AB4486" s="4">
        <v>0</v>
      </c>
      <c r="AC4486" s="4">
        <v>0</v>
      </c>
      <c r="AD4486" s="4">
        <v>0</v>
      </c>
      <c r="AE4486" s="4">
        <v>0</v>
      </c>
      <c r="AF4486" s="4">
        <v>0</v>
      </c>
      <c r="AH4486" s="6">
        <v>44110</v>
      </c>
      <c r="AI4486" s="5" t="s">
        <v>106</v>
      </c>
      <c r="AJ4486" t="s">
        <v>106</v>
      </c>
      <c r="AK4486" t="s">
        <v>106</v>
      </c>
      <c r="AL4486" s="4">
        <v>14.6</v>
      </c>
      <c r="AM4486" s="4">
        <v>29.3</v>
      </c>
      <c r="AN4486" t="s">
        <v>106</v>
      </c>
      <c r="AO4486" t="s">
        <v>106</v>
      </c>
      <c r="AP4486" t="s">
        <v>106</v>
      </c>
      <c r="AQ4486" t="s">
        <v>106</v>
      </c>
      <c r="AR4486" t="s">
        <v>106</v>
      </c>
      <c r="AS4486" t="s">
        <v>106</v>
      </c>
      <c r="AT4486" t="s">
        <v>106</v>
      </c>
      <c r="AU4486" t="s">
        <v>108</v>
      </c>
      <c r="AV4486" t="s">
        <v>109</v>
      </c>
      <c r="AW4486" t="s">
        <v>110</v>
      </c>
    </row>
    <row r="4487" spans="1:49" x14ac:dyDescent="0.25">
      <c r="A4487">
        <v>2020</v>
      </c>
      <c r="B4487" s="6">
        <v>43983</v>
      </c>
      <c r="C4487" s="6">
        <v>44110</v>
      </c>
      <c r="D4487" t="str">
        <f>INDEX(parametres!$B$2:$B$57,IF(ISNUMBER(MATCH(Chiffrier!E4487,parametres!$C$2:$C$57,0)),MATCH(E4487,parametres!$C$2:$C$57,0),NA()))</f>
        <v>IM-11</v>
      </c>
      <c r="E4487" t="s">
        <v>10</v>
      </c>
      <c r="F4487" t="s">
        <v>112</v>
      </c>
      <c r="G4487" s="4">
        <f t="shared" si="99"/>
        <v>18.142857142857142</v>
      </c>
      <c r="H4487">
        <f>INDEX(Sites_coordo!$C$2:$C$62,IF(ISNUMBER(MATCH(Chiffrier!E4487,Sites_coordo!$A$2:$A$62,0)),MATCH(Chiffrier!E4487,Sites_coordo!$A$2:$A$62,0),NA()))</f>
        <v>47.415100000000002</v>
      </c>
      <c r="I4487">
        <f>INDEX(Sites_coordo!$B$2:$B$62,IF(ISNUMBER(MATCH(Chiffrier!E4487,Sites_coordo!$A$2:$A$62,0)),MATCH(Chiffrier!E4487,Sites_coordo!$A$2:$A$62,0),NA()))</f>
        <v>-61.827129999999997</v>
      </c>
      <c r="J4487" t="s">
        <v>105</v>
      </c>
      <c r="K4487" t="s">
        <v>105</v>
      </c>
      <c r="L4487" s="4">
        <v>20319701</v>
      </c>
      <c r="M4487" t="s">
        <v>151</v>
      </c>
      <c r="N4487" s="4">
        <v>4</v>
      </c>
      <c r="O4487" s="4" t="s">
        <v>121</v>
      </c>
      <c r="P4487" s="4">
        <v>2</v>
      </c>
      <c r="Q4487" s="4" t="s">
        <v>4768</v>
      </c>
      <c r="R4487" s="4">
        <v>0</v>
      </c>
      <c r="S4487">
        <v>0</v>
      </c>
      <c r="T4487" s="4" t="s">
        <v>106</v>
      </c>
      <c r="U4487" s="4">
        <v>0</v>
      </c>
      <c r="V4487" s="4" t="s">
        <v>106</v>
      </c>
      <c r="W4487" s="4">
        <v>0</v>
      </c>
      <c r="X4487" s="4">
        <v>0</v>
      </c>
      <c r="Y4487" s="4">
        <v>0</v>
      </c>
      <c r="Z4487" s="4">
        <v>0</v>
      </c>
      <c r="AA4487" s="4">
        <v>0</v>
      </c>
      <c r="AB4487" s="4">
        <v>0</v>
      </c>
      <c r="AC4487" s="4">
        <v>0</v>
      </c>
      <c r="AD4487" s="4">
        <v>0</v>
      </c>
      <c r="AE4487" s="4">
        <v>0</v>
      </c>
      <c r="AF4487" s="4">
        <v>0</v>
      </c>
      <c r="AH4487" s="6">
        <v>44110</v>
      </c>
      <c r="AI4487" s="5" t="s">
        <v>106</v>
      </c>
      <c r="AJ4487" t="s">
        <v>106</v>
      </c>
      <c r="AK4487" t="s">
        <v>106</v>
      </c>
      <c r="AL4487" s="4">
        <v>14.6</v>
      </c>
      <c r="AM4487" s="4">
        <v>29.3</v>
      </c>
      <c r="AN4487" t="s">
        <v>106</v>
      </c>
      <c r="AO4487" t="s">
        <v>106</v>
      </c>
      <c r="AP4487" t="s">
        <v>106</v>
      </c>
      <c r="AQ4487" t="s">
        <v>106</v>
      </c>
      <c r="AR4487" t="s">
        <v>106</v>
      </c>
      <c r="AS4487" t="s">
        <v>106</v>
      </c>
      <c r="AT4487" t="s">
        <v>106</v>
      </c>
      <c r="AU4487" t="s">
        <v>108</v>
      </c>
      <c r="AV4487" t="s">
        <v>109</v>
      </c>
      <c r="AW4487" t="s">
        <v>110</v>
      </c>
    </row>
    <row r="4488" spans="1:49" x14ac:dyDescent="0.25">
      <c r="A4488">
        <v>2020</v>
      </c>
      <c r="B4488" s="6">
        <v>43983</v>
      </c>
      <c r="C4488" s="6">
        <v>44110</v>
      </c>
      <c r="D4488" t="str">
        <f>INDEX(parametres!$B$2:$B$57,IF(ISNUMBER(MATCH(Chiffrier!E4488,parametres!$C$2:$C$57,0)),MATCH(E4488,parametres!$C$2:$C$57,0),NA()))</f>
        <v>IM-11</v>
      </c>
      <c r="E4488" t="s">
        <v>10</v>
      </c>
      <c r="F4488" t="s">
        <v>112</v>
      </c>
      <c r="G4488" s="4">
        <f t="shared" si="99"/>
        <v>18.142857142857142</v>
      </c>
      <c r="H4488">
        <f>INDEX(Sites_coordo!$C$2:$C$62,IF(ISNUMBER(MATCH(Chiffrier!E4488,Sites_coordo!$A$2:$A$62,0)),MATCH(Chiffrier!E4488,Sites_coordo!$A$2:$A$62,0),NA()))</f>
        <v>47.415100000000002</v>
      </c>
      <c r="I4488">
        <f>INDEX(Sites_coordo!$B$2:$B$62,IF(ISNUMBER(MATCH(Chiffrier!E4488,Sites_coordo!$A$2:$A$62,0)),MATCH(Chiffrier!E4488,Sites_coordo!$A$2:$A$62,0),NA()))</f>
        <v>-61.827129999999997</v>
      </c>
      <c r="J4488" t="s">
        <v>105</v>
      </c>
      <c r="K4488" t="s">
        <v>105</v>
      </c>
      <c r="L4488" s="4">
        <v>20319701</v>
      </c>
      <c r="M4488" t="s">
        <v>151</v>
      </c>
      <c r="N4488" s="4">
        <v>4</v>
      </c>
      <c r="O4488" s="4" t="s">
        <v>121</v>
      </c>
      <c r="P4488" s="4">
        <v>3</v>
      </c>
      <c r="Q4488" s="4" t="s">
        <v>4769</v>
      </c>
      <c r="R4488" s="4">
        <v>0</v>
      </c>
      <c r="S4488">
        <v>0</v>
      </c>
      <c r="T4488" s="4" t="s">
        <v>106</v>
      </c>
      <c r="U4488" s="4">
        <v>1</v>
      </c>
      <c r="V4488" s="4" t="s">
        <v>106</v>
      </c>
      <c r="W4488" s="4">
        <v>0</v>
      </c>
      <c r="X4488" s="4">
        <v>0</v>
      </c>
      <c r="Y4488" s="4">
        <v>0</v>
      </c>
      <c r="Z4488" s="4">
        <v>0</v>
      </c>
      <c r="AA4488" s="4">
        <v>0</v>
      </c>
      <c r="AB4488" s="4">
        <v>0</v>
      </c>
      <c r="AC4488" s="4">
        <v>0</v>
      </c>
      <c r="AD4488" s="4">
        <v>0</v>
      </c>
      <c r="AE4488" s="4">
        <v>0</v>
      </c>
      <c r="AF4488" s="4">
        <v>0</v>
      </c>
      <c r="AH4488" s="6">
        <v>44110</v>
      </c>
      <c r="AI4488" s="5" t="s">
        <v>106</v>
      </c>
      <c r="AJ4488" t="s">
        <v>106</v>
      </c>
      <c r="AK4488" t="s">
        <v>106</v>
      </c>
      <c r="AL4488" s="4">
        <v>14.6</v>
      </c>
      <c r="AM4488" s="4">
        <v>29.3</v>
      </c>
      <c r="AN4488" t="s">
        <v>106</v>
      </c>
      <c r="AO4488" t="s">
        <v>106</v>
      </c>
      <c r="AP4488" t="s">
        <v>106</v>
      </c>
      <c r="AQ4488" t="s">
        <v>106</v>
      </c>
      <c r="AR4488" t="s">
        <v>106</v>
      </c>
      <c r="AS4488" t="s">
        <v>106</v>
      </c>
      <c r="AT4488" t="s">
        <v>106</v>
      </c>
      <c r="AU4488" t="s">
        <v>108</v>
      </c>
      <c r="AV4488" t="s">
        <v>109</v>
      </c>
      <c r="AW4488" t="s">
        <v>110</v>
      </c>
    </row>
    <row r="4489" spans="1:49" x14ac:dyDescent="0.25">
      <c r="A4489">
        <v>2020</v>
      </c>
      <c r="B4489" s="6">
        <v>43983</v>
      </c>
      <c r="C4489" s="6">
        <v>44110</v>
      </c>
      <c r="D4489" t="str">
        <f>INDEX(parametres!$B$2:$B$57,IF(ISNUMBER(MATCH(Chiffrier!E4489,parametres!$C$2:$C$57,0)),MATCH(E4489,parametres!$C$2:$C$57,0),NA()))</f>
        <v>IM-11</v>
      </c>
      <c r="E4489" t="s">
        <v>10</v>
      </c>
      <c r="F4489" t="s">
        <v>112</v>
      </c>
      <c r="G4489" s="4">
        <f t="shared" si="99"/>
        <v>18.142857142857142</v>
      </c>
      <c r="H4489">
        <f>INDEX(Sites_coordo!$C$2:$C$62,IF(ISNUMBER(MATCH(Chiffrier!E4489,Sites_coordo!$A$2:$A$62,0)),MATCH(Chiffrier!E4489,Sites_coordo!$A$2:$A$62,0),NA()))</f>
        <v>47.415100000000002</v>
      </c>
      <c r="I4489">
        <f>INDEX(Sites_coordo!$B$2:$B$62,IF(ISNUMBER(MATCH(Chiffrier!E4489,Sites_coordo!$A$2:$A$62,0)),MATCH(Chiffrier!E4489,Sites_coordo!$A$2:$A$62,0),NA()))</f>
        <v>-61.827129999999997</v>
      </c>
      <c r="J4489" t="s">
        <v>105</v>
      </c>
      <c r="K4489" t="s">
        <v>105</v>
      </c>
      <c r="L4489" s="4">
        <v>20319701</v>
      </c>
      <c r="M4489" t="s">
        <v>151</v>
      </c>
      <c r="N4489" s="4">
        <v>4</v>
      </c>
      <c r="O4489" s="4" t="s">
        <v>107</v>
      </c>
      <c r="P4489" s="4">
        <v>1</v>
      </c>
      <c r="Q4489" s="4" t="s">
        <v>4770</v>
      </c>
      <c r="R4489" s="4">
        <v>0</v>
      </c>
      <c r="S4489">
        <v>0</v>
      </c>
      <c r="T4489" s="4" t="s">
        <v>106</v>
      </c>
      <c r="U4489" s="4">
        <v>0</v>
      </c>
      <c r="V4489" s="4" t="s">
        <v>106</v>
      </c>
      <c r="W4489" s="4">
        <v>0</v>
      </c>
      <c r="X4489" s="4">
        <v>0</v>
      </c>
      <c r="Y4489" s="4">
        <v>0</v>
      </c>
      <c r="Z4489" s="4">
        <v>0</v>
      </c>
      <c r="AA4489" s="4">
        <v>0</v>
      </c>
      <c r="AB4489" s="4">
        <v>1</v>
      </c>
      <c r="AC4489" s="4">
        <v>0</v>
      </c>
      <c r="AD4489" s="4">
        <v>0</v>
      </c>
      <c r="AE4489" s="4">
        <v>0</v>
      </c>
      <c r="AF4489" s="4">
        <v>0</v>
      </c>
      <c r="AH4489" s="6">
        <v>44110</v>
      </c>
      <c r="AI4489" s="5" t="s">
        <v>106</v>
      </c>
      <c r="AJ4489" t="s">
        <v>106</v>
      </c>
      <c r="AK4489" t="s">
        <v>106</v>
      </c>
      <c r="AL4489" s="4">
        <v>14.6</v>
      </c>
      <c r="AM4489" s="4">
        <v>29.3</v>
      </c>
      <c r="AN4489" t="s">
        <v>106</v>
      </c>
      <c r="AO4489" t="s">
        <v>106</v>
      </c>
      <c r="AP4489" t="s">
        <v>106</v>
      </c>
      <c r="AQ4489" t="s">
        <v>106</v>
      </c>
      <c r="AR4489" t="s">
        <v>106</v>
      </c>
      <c r="AS4489" t="s">
        <v>106</v>
      </c>
      <c r="AT4489" t="s">
        <v>106</v>
      </c>
      <c r="AU4489" t="s">
        <v>108</v>
      </c>
      <c r="AV4489" t="s">
        <v>109</v>
      </c>
      <c r="AW4489" t="s">
        <v>110</v>
      </c>
    </row>
    <row r="4490" spans="1:49" x14ac:dyDescent="0.25">
      <c r="A4490">
        <v>2020</v>
      </c>
      <c r="B4490" s="6">
        <v>43983</v>
      </c>
      <c r="C4490" s="6">
        <v>44110</v>
      </c>
      <c r="D4490" t="str">
        <f>INDEX(parametres!$B$2:$B$57,IF(ISNUMBER(MATCH(Chiffrier!E4490,parametres!$C$2:$C$57,0)),MATCH(E4490,parametres!$C$2:$C$57,0),NA()))</f>
        <v>IM-11</v>
      </c>
      <c r="E4490" t="s">
        <v>10</v>
      </c>
      <c r="F4490" t="s">
        <v>112</v>
      </c>
      <c r="G4490" s="4">
        <f t="shared" si="99"/>
        <v>18.142857142857142</v>
      </c>
      <c r="H4490">
        <f>INDEX(Sites_coordo!$C$2:$C$62,IF(ISNUMBER(MATCH(Chiffrier!E4490,Sites_coordo!$A$2:$A$62,0)),MATCH(Chiffrier!E4490,Sites_coordo!$A$2:$A$62,0),NA()))</f>
        <v>47.415100000000002</v>
      </c>
      <c r="I4490">
        <f>INDEX(Sites_coordo!$B$2:$B$62,IF(ISNUMBER(MATCH(Chiffrier!E4490,Sites_coordo!$A$2:$A$62,0)),MATCH(Chiffrier!E4490,Sites_coordo!$A$2:$A$62,0),NA()))</f>
        <v>-61.827129999999997</v>
      </c>
      <c r="J4490" t="s">
        <v>105</v>
      </c>
      <c r="K4490" t="s">
        <v>105</v>
      </c>
      <c r="L4490" s="4">
        <v>20319701</v>
      </c>
      <c r="M4490" t="s">
        <v>151</v>
      </c>
      <c r="N4490" s="4">
        <v>5</v>
      </c>
      <c r="O4490" s="4" t="s">
        <v>121</v>
      </c>
      <c r="P4490" s="4">
        <v>1</v>
      </c>
      <c r="Q4490" s="4" t="s">
        <v>4774</v>
      </c>
      <c r="R4490" s="4">
        <v>0</v>
      </c>
      <c r="S4490">
        <v>0</v>
      </c>
      <c r="T4490" s="4" t="s">
        <v>106</v>
      </c>
      <c r="U4490" s="4">
        <v>1</v>
      </c>
      <c r="V4490" s="4" t="s">
        <v>106</v>
      </c>
      <c r="W4490" s="4">
        <v>0</v>
      </c>
      <c r="X4490" s="4">
        <v>0</v>
      </c>
      <c r="Y4490" s="4">
        <v>0</v>
      </c>
      <c r="Z4490" s="4">
        <v>0</v>
      </c>
      <c r="AA4490" s="4">
        <v>0</v>
      </c>
      <c r="AB4490" s="4">
        <v>1</v>
      </c>
      <c r="AC4490" s="4">
        <v>0</v>
      </c>
      <c r="AD4490" s="4">
        <v>0</v>
      </c>
      <c r="AE4490" s="4">
        <v>0</v>
      </c>
      <c r="AF4490" s="4">
        <v>0</v>
      </c>
      <c r="AH4490" s="6">
        <v>44110</v>
      </c>
      <c r="AI4490" s="5" t="s">
        <v>106</v>
      </c>
      <c r="AJ4490" t="s">
        <v>106</v>
      </c>
      <c r="AK4490" t="s">
        <v>106</v>
      </c>
      <c r="AL4490" s="4">
        <v>14.6</v>
      </c>
      <c r="AM4490" s="4">
        <v>29.3</v>
      </c>
      <c r="AN4490" t="s">
        <v>106</v>
      </c>
      <c r="AO4490" t="s">
        <v>106</v>
      </c>
      <c r="AP4490" t="s">
        <v>106</v>
      </c>
      <c r="AQ4490" t="s">
        <v>106</v>
      </c>
      <c r="AR4490" t="s">
        <v>106</v>
      </c>
      <c r="AS4490" t="s">
        <v>106</v>
      </c>
      <c r="AT4490" t="s">
        <v>106</v>
      </c>
      <c r="AU4490" t="s">
        <v>108</v>
      </c>
      <c r="AV4490" t="s">
        <v>109</v>
      </c>
      <c r="AW4490" t="s">
        <v>110</v>
      </c>
    </row>
    <row r="4491" spans="1:49" x14ac:dyDescent="0.25">
      <c r="A4491">
        <v>2020</v>
      </c>
      <c r="B4491" s="6">
        <v>43983</v>
      </c>
      <c r="C4491" s="6">
        <v>44110</v>
      </c>
      <c r="D4491" t="str">
        <f>INDEX(parametres!$B$2:$B$57,IF(ISNUMBER(MATCH(Chiffrier!E4491,parametres!$C$2:$C$57,0)),MATCH(E4491,parametres!$C$2:$C$57,0),NA()))</f>
        <v>IM-11</v>
      </c>
      <c r="E4491" t="s">
        <v>10</v>
      </c>
      <c r="F4491" t="s">
        <v>112</v>
      </c>
      <c r="G4491" s="4">
        <f t="shared" si="99"/>
        <v>18.142857142857142</v>
      </c>
      <c r="H4491">
        <f>INDEX(Sites_coordo!$C$2:$C$62,IF(ISNUMBER(MATCH(Chiffrier!E4491,Sites_coordo!$A$2:$A$62,0)),MATCH(Chiffrier!E4491,Sites_coordo!$A$2:$A$62,0),NA()))</f>
        <v>47.415100000000002</v>
      </c>
      <c r="I4491">
        <f>INDEX(Sites_coordo!$B$2:$B$62,IF(ISNUMBER(MATCH(Chiffrier!E4491,Sites_coordo!$A$2:$A$62,0)),MATCH(Chiffrier!E4491,Sites_coordo!$A$2:$A$62,0),NA()))</f>
        <v>-61.827129999999997</v>
      </c>
      <c r="J4491" t="s">
        <v>105</v>
      </c>
      <c r="K4491" t="s">
        <v>105</v>
      </c>
      <c r="L4491" s="4">
        <v>20319701</v>
      </c>
      <c r="M4491" t="s">
        <v>151</v>
      </c>
      <c r="N4491" s="4">
        <v>5</v>
      </c>
      <c r="O4491" s="4" t="s">
        <v>121</v>
      </c>
      <c r="P4491" s="4">
        <v>2</v>
      </c>
      <c r="Q4491" s="4" t="s">
        <v>4775</v>
      </c>
      <c r="R4491" s="4">
        <v>0</v>
      </c>
      <c r="S4491">
        <v>0</v>
      </c>
      <c r="T4491" s="4" t="s">
        <v>106</v>
      </c>
      <c r="U4491" s="4">
        <v>2</v>
      </c>
      <c r="V4491" s="4" t="s">
        <v>106</v>
      </c>
      <c r="W4491" s="4">
        <v>0</v>
      </c>
      <c r="X4491" s="4">
        <v>0</v>
      </c>
      <c r="Y4491" s="4">
        <v>0</v>
      </c>
      <c r="Z4491" s="4">
        <v>0</v>
      </c>
      <c r="AA4491" s="4">
        <v>0</v>
      </c>
      <c r="AB4491" s="4">
        <v>1</v>
      </c>
      <c r="AC4491" s="4">
        <v>0</v>
      </c>
      <c r="AD4491" s="4">
        <v>0</v>
      </c>
      <c r="AE4491" s="4">
        <v>0</v>
      </c>
      <c r="AF4491" s="4">
        <v>0</v>
      </c>
      <c r="AH4491" s="6">
        <v>44110</v>
      </c>
      <c r="AI4491" s="5" t="s">
        <v>106</v>
      </c>
      <c r="AJ4491" t="s">
        <v>106</v>
      </c>
      <c r="AK4491" t="s">
        <v>106</v>
      </c>
      <c r="AL4491" s="4">
        <v>14.6</v>
      </c>
      <c r="AM4491" s="4">
        <v>29.3</v>
      </c>
      <c r="AN4491" t="s">
        <v>106</v>
      </c>
      <c r="AO4491" t="s">
        <v>106</v>
      </c>
      <c r="AP4491" t="s">
        <v>106</v>
      </c>
      <c r="AQ4491" t="s">
        <v>106</v>
      </c>
      <c r="AR4491" t="s">
        <v>106</v>
      </c>
      <c r="AS4491" t="s">
        <v>106</v>
      </c>
      <c r="AT4491" t="s">
        <v>106</v>
      </c>
      <c r="AU4491" t="s">
        <v>108</v>
      </c>
      <c r="AV4491" t="s">
        <v>109</v>
      </c>
      <c r="AW4491" t="s">
        <v>110</v>
      </c>
    </row>
    <row r="4492" spans="1:49" x14ac:dyDescent="0.25">
      <c r="A4492">
        <v>2020</v>
      </c>
      <c r="B4492" s="6">
        <v>43983</v>
      </c>
      <c r="C4492" s="6">
        <v>44110</v>
      </c>
      <c r="D4492" t="str">
        <f>INDEX(parametres!$B$2:$B$57,IF(ISNUMBER(MATCH(Chiffrier!E4492,parametres!$C$2:$C$57,0)),MATCH(E4492,parametres!$C$2:$C$57,0),NA()))</f>
        <v>IM-11</v>
      </c>
      <c r="E4492" t="s">
        <v>10</v>
      </c>
      <c r="F4492" t="s">
        <v>112</v>
      </c>
      <c r="G4492" s="4">
        <f t="shared" si="99"/>
        <v>18.142857142857142</v>
      </c>
      <c r="H4492">
        <f>INDEX(Sites_coordo!$C$2:$C$62,IF(ISNUMBER(MATCH(Chiffrier!E4492,Sites_coordo!$A$2:$A$62,0)),MATCH(Chiffrier!E4492,Sites_coordo!$A$2:$A$62,0),NA()))</f>
        <v>47.415100000000002</v>
      </c>
      <c r="I4492">
        <f>INDEX(Sites_coordo!$B$2:$B$62,IF(ISNUMBER(MATCH(Chiffrier!E4492,Sites_coordo!$A$2:$A$62,0)),MATCH(Chiffrier!E4492,Sites_coordo!$A$2:$A$62,0),NA()))</f>
        <v>-61.827129999999997</v>
      </c>
      <c r="J4492" t="s">
        <v>105</v>
      </c>
      <c r="K4492" t="s">
        <v>105</v>
      </c>
      <c r="L4492" s="4">
        <v>20319701</v>
      </c>
      <c r="M4492" t="s">
        <v>151</v>
      </c>
      <c r="N4492" s="4">
        <v>5</v>
      </c>
      <c r="O4492" s="4" t="s">
        <v>121</v>
      </c>
      <c r="P4492" s="4">
        <v>3</v>
      </c>
      <c r="Q4492" s="4" t="s">
        <v>4776</v>
      </c>
      <c r="R4492" s="4">
        <v>0</v>
      </c>
      <c r="S4492">
        <v>0</v>
      </c>
      <c r="T4492" s="4" t="s">
        <v>106</v>
      </c>
      <c r="U4492" s="4">
        <v>2</v>
      </c>
      <c r="V4492" s="4" t="s">
        <v>106</v>
      </c>
      <c r="W4492" s="4">
        <v>0</v>
      </c>
      <c r="X4492" s="4">
        <v>0</v>
      </c>
      <c r="Y4492" s="4">
        <v>0</v>
      </c>
      <c r="Z4492" s="4">
        <v>0</v>
      </c>
      <c r="AA4492" s="4">
        <v>0</v>
      </c>
      <c r="AB4492" s="4">
        <v>1</v>
      </c>
      <c r="AC4492" s="4">
        <v>0</v>
      </c>
      <c r="AD4492" s="4">
        <v>0</v>
      </c>
      <c r="AE4492" s="4">
        <v>0</v>
      </c>
      <c r="AF4492" s="4">
        <v>0</v>
      </c>
      <c r="AH4492" s="6">
        <v>44110</v>
      </c>
      <c r="AI4492" s="5" t="s">
        <v>106</v>
      </c>
      <c r="AJ4492" t="s">
        <v>106</v>
      </c>
      <c r="AK4492" t="s">
        <v>106</v>
      </c>
      <c r="AL4492" s="4">
        <v>14.6</v>
      </c>
      <c r="AM4492" s="4">
        <v>29.3</v>
      </c>
      <c r="AN4492" t="s">
        <v>106</v>
      </c>
      <c r="AO4492" t="s">
        <v>106</v>
      </c>
      <c r="AP4492" t="s">
        <v>106</v>
      </c>
      <c r="AQ4492" t="s">
        <v>106</v>
      </c>
      <c r="AR4492" t="s">
        <v>106</v>
      </c>
      <c r="AS4492" t="s">
        <v>106</v>
      </c>
      <c r="AT4492" t="s">
        <v>106</v>
      </c>
      <c r="AU4492" t="s">
        <v>108</v>
      </c>
      <c r="AV4492" t="s">
        <v>109</v>
      </c>
      <c r="AW4492" t="s">
        <v>110</v>
      </c>
    </row>
    <row r="4493" spans="1:49" x14ac:dyDescent="0.25">
      <c r="A4493">
        <v>2020</v>
      </c>
      <c r="B4493" s="6">
        <v>43983</v>
      </c>
      <c r="C4493" s="6">
        <v>44110</v>
      </c>
      <c r="D4493" t="str">
        <f>INDEX(parametres!$B$2:$B$57,IF(ISNUMBER(MATCH(Chiffrier!E4493,parametres!$C$2:$C$57,0)),MATCH(E4493,parametres!$C$2:$C$57,0),NA()))</f>
        <v>IM-11</v>
      </c>
      <c r="E4493" t="s">
        <v>10</v>
      </c>
      <c r="F4493" t="s">
        <v>112</v>
      </c>
      <c r="G4493" s="4">
        <f t="shared" si="99"/>
        <v>18.142857142857142</v>
      </c>
      <c r="H4493">
        <f>INDEX(Sites_coordo!$C$2:$C$62,IF(ISNUMBER(MATCH(Chiffrier!E4493,Sites_coordo!$A$2:$A$62,0)),MATCH(Chiffrier!E4493,Sites_coordo!$A$2:$A$62,0),NA()))</f>
        <v>47.415100000000002</v>
      </c>
      <c r="I4493">
        <f>INDEX(Sites_coordo!$B$2:$B$62,IF(ISNUMBER(MATCH(Chiffrier!E4493,Sites_coordo!$A$2:$A$62,0)),MATCH(Chiffrier!E4493,Sites_coordo!$A$2:$A$62,0),NA()))</f>
        <v>-61.827129999999997</v>
      </c>
      <c r="J4493" t="s">
        <v>105</v>
      </c>
      <c r="K4493" t="s">
        <v>105</v>
      </c>
      <c r="L4493" s="4">
        <v>20319701</v>
      </c>
      <c r="M4493" t="s">
        <v>151</v>
      </c>
      <c r="N4493" s="4">
        <v>5</v>
      </c>
      <c r="O4493" s="4" t="s">
        <v>107</v>
      </c>
      <c r="P4493" s="4">
        <v>1</v>
      </c>
      <c r="Q4493" s="4" t="s">
        <v>4771</v>
      </c>
      <c r="R4493" s="4">
        <v>0</v>
      </c>
      <c r="S4493">
        <v>0</v>
      </c>
      <c r="T4493" s="4" t="s">
        <v>106</v>
      </c>
      <c r="U4493" s="4">
        <v>0</v>
      </c>
      <c r="V4493" s="4" t="s">
        <v>106</v>
      </c>
      <c r="W4493" s="4">
        <v>0</v>
      </c>
      <c r="X4493" s="4">
        <v>0</v>
      </c>
      <c r="Y4493" s="4">
        <v>0</v>
      </c>
      <c r="Z4493" s="4">
        <v>0</v>
      </c>
      <c r="AA4493" s="4">
        <v>0</v>
      </c>
      <c r="AB4493" s="4">
        <v>1</v>
      </c>
      <c r="AC4493" s="4">
        <v>0</v>
      </c>
      <c r="AD4493" s="4">
        <v>0</v>
      </c>
      <c r="AE4493" s="4">
        <v>0</v>
      </c>
      <c r="AF4493" s="4">
        <v>0</v>
      </c>
      <c r="AH4493" s="6">
        <v>44110</v>
      </c>
      <c r="AI4493" s="5" t="s">
        <v>106</v>
      </c>
      <c r="AJ4493" t="s">
        <v>106</v>
      </c>
      <c r="AK4493" t="s">
        <v>106</v>
      </c>
      <c r="AL4493" s="4">
        <v>14.6</v>
      </c>
      <c r="AM4493" s="4">
        <v>29.3</v>
      </c>
      <c r="AN4493" t="s">
        <v>106</v>
      </c>
      <c r="AO4493" t="s">
        <v>106</v>
      </c>
      <c r="AP4493" t="s">
        <v>106</v>
      </c>
      <c r="AQ4493" t="s">
        <v>106</v>
      </c>
      <c r="AR4493" t="s">
        <v>106</v>
      </c>
      <c r="AS4493" t="s">
        <v>106</v>
      </c>
      <c r="AT4493" t="s">
        <v>106</v>
      </c>
      <c r="AU4493" t="s">
        <v>108</v>
      </c>
      <c r="AV4493" t="s">
        <v>109</v>
      </c>
      <c r="AW4493" t="s">
        <v>110</v>
      </c>
    </row>
    <row r="4494" spans="1:49" x14ac:dyDescent="0.25">
      <c r="A4494">
        <v>2020</v>
      </c>
      <c r="B4494" s="6">
        <v>43983</v>
      </c>
      <c r="C4494" s="6">
        <v>44110</v>
      </c>
      <c r="D4494" t="str">
        <f>INDEX(parametres!$B$2:$B$57,IF(ISNUMBER(MATCH(Chiffrier!E4494,parametres!$C$2:$C$57,0)),MATCH(E4494,parametres!$C$2:$C$57,0),NA()))</f>
        <v>IM-11</v>
      </c>
      <c r="E4494" t="s">
        <v>10</v>
      </c>
      <c r="F4494" t="s">
        <v>112</v>
      </c>
      <c r="G4494" s="4">
        <f t="shared" si="99"/>
        <v>18.142857142857142</v>
      </c>
      <c r="H4494">
        <f>INDEX(Sites_coordo!$C$2:$C$62,IF(ISNUMBER(MATCH(Chiffrier!E4494,Sites_coordo!$A$2:$A$62,0)),MATCH(Chiffrier!E4494,Sites_coordo!$A$2:$A$62,0),NA()))</f>
        <v>47.415100000000002</v>
      </c>
      <c r="I4494">
        <f>INDEX(Sites_coordo!$B$2:$B$62,IF(ISNUMBER(MATCH(Chiffrier!E4494,Sites_coordo!$A$2:$A$62,0)),MATCH(Chiffrier!E4494,Sites_coordo!$A$2:$A$62,0),NA()))</f>
        <v>-61.827129999999997</v>
      </c>
      <c r="J4494" t="s">
        <v>105</v>
      </c>
      <c r="K4494" t="s">
        <v>105</v>
      </c>
      <c r="L4494" s="4">
        <v>20319701</v>
      </c>
      <c r="M4494" t="s">
        <v>151</v>
      </c>
      <c r="N4494" s="4">
        <v>6</v>
      </c>
      <c r="O4494" s="4" t="s">
        <v>121</v>
      </c>
      <c r="P4494" s="4">
        <v>1</v>
      </c>
      <c r="Q4494" s="4" t="s">
        <v>4777</v>
      </c>
      <c r="R4494" s="4">
        <v>0</v>
      </c>
      <c r="S4494">
        <v>0</v>
      </c>
      <c r="T4494" s="4" t="s">
        <v>106</v>
      </c>
      <c r="U4494" s="4">
        <v>1</v>
      </c>
      <c r="V4494" s="4" t="s">
        <v>106</v>
      </c>
      <c r="W4494" s="4">
        <v>0</v>
      </c>
      <c r="X4494" s="4">
        <v>0</v>
      </c>
      <c r="Y4494" s="4">
        <v>0</v>
      </c>
      <c r="Z4494" s="4">
        <v>0</v>
      </c>
      <c r="AA4494" s="4">
        <v>0</v>
      </c>
      <c r="AB4494" s="4">
        <v>1</v>
      </c>
      <c r="AC4494" s="4">
        <v>0</v>
      </c>
      <c r="AD4494" s="4">
        <v>0</v>
      </c>
      <c r="AE4494" s="4">
        <v>0</v>
      </c>
      <c r="AF4494" s="4">
        <v>0</v>
      </c>
      <c r="AH4494" s="6">
        <v>44110</v>
      </c>
      <c r="AI4494" s="5" t="s">
        <v>106</v>
      </c>
      <c r="AJ4494" t="s">
        <v>106</v>
      </c>
      <c r="AK4494" t="s">
        <v>106</v>
      </c>
      <c r="AL4494" s="4">
        <v>14.6</v>
      </c>
      <c r="AM4494" s="4">
        <v>29.3</v>
      </c>
      <c r="AN4494" t="s">
        <v>106</v>
      </c>
      <c r="AO4494" t="s">
        <v>106</v>
      </c>
      <c r="AP4494" t="s">
        <v>106</v>
      </c>
      <c r="AQ4494" t="s">
        <v>106</v>
      </c>
      <c r="AR4494" t="s">
        <v>106</v>
      </c>
      <c r="AS4494" t="s">
        <v>106</v>
      </c>
      <c r="AT4494" t="s">
        <v>106</v>
      </c>
      <c r="AU4494" t="s">
        <v>108</v>
      </c>
      <c r="AV4494" t="s">
        <v>109</v>
      </c>
      <c r="AW4494" t="s">
        <v>110</v>
      </c>
    </row>
    <row r="4495" spans="1:49" x14ac:dyDescent="0.25">
      <c r="A4495">
        <v>2020</v>
      </c>
      <c r="B4495" s="6">
        <v>43983</v>
      </c>
      <c r="C4495" s="6">
        <v>44110</v>
      </c>
      <c r="D4495" t="str">
        <f>INDEX(parametres!$B$2:$B$57,IF(ISNUMBER(MATCH(Chiffrier!E4495,parametres!$C$2:$C$57,0)),MATCH(E4495,parametres!$C$2:$C$57,0),NA()))</f>
        <v>IM-11</v>
      </c>
      <c r="E4495" t="s">
        <v>10</v>
      </c>
      <c r="F4495" t="s">
        <v>112</v>
      </c>
      <c r="G4495" s="4">
        <f t="shared" si="99"/>
        <v>18.142857142857142</v>
      </c>
      <c r="H4495">
        <f>INDEX(Sites_coordo!$C$2:$C$62,IF(ISNUMBER(MATCH(Chiffrier!E4495,Sites_coordo!$A$2:$A$62,0)),MATCH(Chiffrier!E4495,Sites_coordo!$A$2:$A$62,0),NA()))</f>
        <v>47.415100000000002</v>
      </c>
      <c r="I4495">
        <f>INDEX(Sites_coordo!$B$2:$B$62,IF(ISNUMBER(MATCH(Chiffrier!E4495,Sites_coordo!$A$2:$A$62,0)),MATCH(Chiffrier!E4495,Sites_coordo!$A$2:$A$62,0),NA()))</f>
        <v>-61.827129999999997</v>
      </c>
      <c r="J4495" t="s">
        <v>105</v>
      </c>
      <c r="K4495" t="s">
        <v>105</v>
      </c>
      <c r="L4495" s="4">
        <v>20319701</v>
      </c>
      <c r="M4495" t="s">
        <v>151</v>
      </c>
      <c r="N4495" s="4">
        <v>6</v>
      </c>
      <c r="O4495" s="4" t="s">
        <v>121</v>
      </c>
      <c r="P4495" s="4">
        <v>2</v>
      </c>
      <c r="Q4495" s="4" t="s">
        <v>4778</v>
      </c>
      <c r="R4495" s="4">
        <v>0</v>
      </c>
      <c r="S4495">
        <v>0</v>
      </c>
      <c r="T4495" s="4" t="s">
        <v>106</v>
      </c>
      <c r="U4495" s="4">
        <v>0</v>
      </c>
      <c r="V4495" s="4" t="s">
        <v>106</v>
      </c>
      <c r="W4495" s="4">
        <v>0</v>
      </c>
      <c r="X4495" s="4">
        <v>0</v>
      </c>
      <c r="Y4495" s="4">
        <v>0</v>
      </c>
      <c r="Z4495" s="4">
        <v>0</v>
      </c>
      <c r="AA4495" s="4">
        <v>0</v>
      </c>
      <c r="AB4495" s="4">
        <v>1</v>
      </c>
      <c r="AC4495" s="4">
        <v>0</v>
      </c>
      <c r="AD4495" s="4">
        <v>0</v>
      </c>
      <c r="AE4495" s="4">
        <v>0</v>
      </c>
      <c r="AF4495" s="4">
        <v>0</v>
      </c>
      <c r="AH4495" s="6">
        <v>44110</v>
      </c>
      <c r="AI4495" s="5" t="s">
        <v>106</v>
      </c>
      <c r="AJ4495" t="s">
        <v>106</v>
      </c>
      <c r="AK4495" t="s">
        <v>106</v>
      </c>
      <c r="AL4495" s="4">
        <v>14.6</v>
      </c>
      <c r="AM4495" s="4">
        <v>29.3</v>
      </c>
      <c r="AN4495" t="s">
        <v>106</v>
      </c>
      <c r="AO4495" t="s">
        <v>106</v>
      </c>
      <c r="AP4495" t="s">
        <v>106</v>
      </c>
      <c r="AQ4495" t="s">
        <v>106</v>
      </c>
      <c r="AR4495" t="s">
        <v>106</v>
      </c>
      <c r="AS4495" t="s">
        <v>106</v>
      </c>
      <c r="AT4495" t="s">
        <v>106</v>
      </c>
      <c r="AU4495" t="s">
        <v>108</v>
      </c>
      <c r="AV4495" t="s">
        <v>109</v>
      </c>
      <c r="AW4495" t="s">
        <v>110</v>
      </c>
    </row>
    <row r="4496" spans="1:49" x14ac:dyDescent="0.25">
      <c r="A4496">
        <v>2020</v>
      </c>
      <c r="B4496" s="6">
        <v>43983</v>
      </c>
      <c r="C4496" s="6">
        <v>44110</v>
      </c>
      <c r="D4496" t="str">
        <f>INDEX(parametres!$B$2:$B$57,IF(ISNUMBER(MATCH(Chiffrier!E4496,parametres!$C$2:$C$57,0)),MATCH(E4496,parametres!$C$2:$C$57,0),NA()))</f>
        <v>IM-11</v>
      </c>
      <c r="E4496" t="s">
        <v>10</v>
      </c>
      <c r="F4496" t="s">
        <v>112</v>
      </c>
      <c r="G4496" s="4">
        <f t="shared" si="99"/>
        <v>18.142857142857142</v>
      </c>
      <c r="H4496">
        <f>INDEX(Sites_coordo!$C$2:$C$62,IF(ISNUMBER(MATCH(Chiffrier!E4496,Sites_coordo!$A$2:$A$62,0)),MATCH(Chiffrier!E4496,Sites_coordo!$A$2:$A$62,0),NA()))</f>
        <v>47.415100000000002</v>
      </c>
      <c r="I4496">
        <f>INDEX(Sites_coordo!$B$2:$B$62,IF(ISNUMBER(MATCH(Chiffrier!E4496,Sites_coordo!$A$2:$A$62,0)),MATCH(Chiffrier!E4496,Sites_coordo!$A$2:$A$62,0),NA()))</f>
        <v>-61.827129999999997</v>
      </c>
      <c r="J4496" t="s">
        <v>105</v>
      </c>
      <c r="K4496" t="s">
        <v>105</v>
      </c>
      <c r="L4496" s="4">
        <v>20319701</v>
      </c>
      <c r="M4496" t="s">
        <v>151</v>
      </c>
      <c r="N4496" s="4">
        <v>6</v>
      </c>
      <c r="O4496" s="4" t="s">
        <v>121</v>
      </c>
      <c r="P4496" s="4">
        <v>3</v>
      </c>
      <c r="Q4496" s="4" t="s">
        <v>4779</v>
      </c>
      <c r="R4496" s="4">
        <v>0</v>
      </c>
      <c r="S4496">
        <v>0</v>
      </c>
      <c r="T4496" s="4" t="s">
        <v>106</v>
      </c>
      <c r="U4496" s="4">
        <v>2</v>
      </c>
      <c r="V4496" s="4" t="s">
        <v>106</v>
      </c>
      <c r="W4496" s="4">
        <v>0</v>
      </c>
      <c r="X4496" s="4">
        <v>0</v>
      </c>
      <c r="Y4496" s="4">
        <v>0</v>
      </c>
      <c r="Z4496" s="4">
        <v>0</v>
      </c>
      <c r="AA4496" s="4">
        <v>0</v>
      </c>
      <c r="AB4496" s="4">
        <v>1</v>
      </c>
      <c r="AC4496" s="4">
        <v>0</v>
      </c>
      <c r="AD4496" s="4">
        <v>0</v>
      </c>
      <c r="AE4496" s="4">
        <v>0</v>
      </c>
      <c r="AF4496" s="4">
        <v>0</v>
      </c>
      <c r="AH4496" s="6">
        <v>44110</v>
      </c>
      <c r="AI4496" s="5" t="s">
        <v>106</v>
      </c>
      <c r="AJ4496" t="s">
        <v>106</v>
      </c>
      <c r="AK4496" t="s">
        <v>106</v>
      </c>
      <c r="AL4496" s="4">
        <v>14.6</v>
      </c>
      <c r="AM4496" s="4">
        <v>29.3</v>
      </c>
      <c r="AN4496" t="s">
        <v>106</v>
      </c>
      <c r="AO4496" t="s">
        <v>106</v>
      </c>
      <c r="AP4496" t="s">
        <v>106</v>
      </c>
      <c r="AQ4496" t="s">
        <v>106</v>
      </c>
      <c r="AR4496" t="s">
        <v>106</v>
      </c>
      <c r="AS4496" t="s">
        <v>106</v>
      </c>
      <c r="AT4496" t="s">
        <v>106</v>
      </c>
      <c r="AU4496" t="s">
        <v>108</v>
      </c>
      <c r="AV4496" t="s">
        <v>109</v>
      </c>
      <c r="AW4496" t="s">
        <v>110</v>
      </c>
    </row>
    <row r="4497" spans="1:49" x14ac:dyDescent="0.25">
      <c r="A4497">
        <v>2020</v>
      </c>
      <c r="B4497" s="6">
        <v>43983</v>
      </c>
      <c r="C4497" s="6">
        <v>44110</v>
      </c>
      <c r="D4497" t="str">
        <f>INDEX(parametres!$B$2:$B$57,IF(ISNUMBER(MATCH(Chiffrier!E4497,parametres!$C$2:$C$57,0)),MATCH(E4497,parametres!$C$2:$C$57,0),NA()))</f>
        <v>IM-11</v>
      </c>
      <c r="E4497" t="s">
        <v>10</v>
      </c>
      <c r="F4497" t="s">
        <v>112</v>
      </c>
      <c r="G4497" s="4">
        <f t="shared" si="99"/>
        <v>18.142857142857142</v>
      </c>
      <c r="H4497">
        <f>INDEX(Sites_coordo!$C$2:$C$62,IF(ISNUMBER(MATCH(Chiffrier!E4497,Sites_coordo!$A$2:$A$62,0)),MATCH(Chiffrier!E4497,Sites_coordo!$A$2:$A$62,0),NA()))</f>
        <v>47.415100000000002</v>
      </c>
      <c r="I4497">
        <f>INDEX(Sites_coordo!$B$2:$B$62,IF(ISNUMBER(MATCH(Chiffrier!E4497,Sites_coordo!$A$2:$A$62,0)),MATCH(Chiffrier!E4497,Sites_coordo!$A$2:$A$62,0),NA()))</f>
        <v>-61.827129999999997</v>
      </c>
      <c r="J4497" t="s">
        <v>105</v>
      </c>
      <c r="K4497" t="s">
        <v>105</v>
      </c>
      <c r="L4497" s="4">
        <v>20319701</v>
      </c>
      <c r="M4497" t="s">
        <v>151</v>
      </c>
      <c r="N4497" s="4">
        <v>6</v>
      </c>
      <c r="O4497" s="4" t="s">
        <v>107</v>
      </c>
      <c r="P4497" s="4">
        <v>1</v>
      </c>
      <c r="Q4497" s="4" t="s">
        <v>4772</v>
      </c>
      <c r="R4497" s="4">
        <v>0</v>
      </c>
      <c r="S4497">
        <v>0</v>
      </c>
      <c r="T4497" s="4" t="s">
        <v>106</v>
      </c>
      <c r="U4497" s="4">
        <v>0</v>
      </c>
      <c r="V4497" s="4" t="s">
        <v>106</v>
      </c>
      <c r="W4497" s="4">
        <v>0</v>
      </c>
      <c r="X4497" s="4">
        <v>0</v>
      </c>
      <c r="Y4497" s="4">
        <v>0</v>
      </c>
      <c r="Z4497" s="4">
        <v>0</v>
      </c>
      <c r="AA4497" s="4">
        <v>0</v>
      </c>
      <c r="AB4497" s="4">
        <v>1</v>
      </c>
      <c r="AC4497" s="4">
        <v>0</v>
      </c>
      <c r="AD4497" s="4">
        <v>0</v>
      </c>
      <c r="AE4497" s="4">
        <v>0</v>
      </c>
      <c r="AF4497" s="4">
        <v>0</v>
      </c>
      <c r="AH4497" s="6">
        <v>44110</v>
      </c>
      <c r="AI4497" s="5" t="s">
        <v>106</v>
      </c>
      <c r="AJ4497" t="s">
        <v>106</v>
      </c>
      <c r="AK4497" t="s">
        <v>106</v>
      </c>
      <c r="AL4497" s="4">
        <v>14.6</v>
      </c>
      <c r="AM4497" s="4">
        <v>29.3</v>
      </c>
      <c r="AN4497" t="s">
        <v>106</v>
      </c>
      <c r="AO4497" t="s">
        <v>106</v>
      </c>
      <c r="AP4497" t="s">
        <v>106</v>
      </c>
      <c r="AQ4497" t="s">
        <v>106</v>
      </c>
      <c r="AR4497" t="s">
        <v>106</v>
      </c>
      <c r="AS4497" t="s">
        <v>106</v>
      </c>
      <c r="AT4497" t="s">
        <v>106</v>
      </c>
      <c r="AU4497" t="s">
        <v>108</v>
      </c>
      <c r="AV4497" t="s">
        <v>109</v>
      </c>
      <c r="AW4497" t="s">
        <v>110</v>
      </c>
    </row>
    <row r="4498" spans="1:49" x14ac:dyDescent="0.25">
      <c r="A4498">
        <v>2020</v>
      </c>
      <c r="B4498" s="6">
        <v>43983</v>
      </c>
      <c r="C4498" s="6">
        <v>44110</v>
      </c>
      <c r="D4498" t="str">
        <f>INDEX(parametres!$B$2:$B$57,IF(ISNUMBER(MATCH(Chiffrier!E4498,parametres!$C$2:$C$57,0)),MATCH(E4498,parametres!$C$2:$C$57,0),NA()))</f>
        <v>IM-11</v>
      </c>
      <c r="E4498" t="s">
        <v>10</v>
      </c>
      <c r="F4498" t="s">
        <v>112</v>
      </c>
      <c r="G4498" s="4">
        <f t="shared" si="99"/>
        <v>18.142857142857142</v>
      </c>
      <c r="H4498">
        <f>INDEX(Sites_coordo!$C$2:$C$62,IF(ISNUMBER(MATCH(Chiffrier!E4498,Sites_coordo!$A$2:$A$62,0)),MATCH(Chiffrier!E4498,Sites_coordo!$A$2:$A$62,0),NA()))</f>
        <v>47.415100000000002</v>
      </c>
      <c r="I4498">
        <f>INDEX(Sites_coordo!$B$2:$B$62,IF(ISNUMBER(MATCH(Chiffrier!E4498,Sites_coordo!$A$2:$A$62,0)),MATCH(Chiffrier!E4498,Sites_coordo!$A$2:$A$62,0),NA()))</f>
        <v>-61.827129999999997</v>
      </c>
      <c r="J4498" t="s">
        <v>105</v>
      </c>
      <c r="K4498" t="s">
        <v>105</v>
      </c>
      <c r="L4498" s="4">
        <v>20319701</v>
      </c>
      <c r="M4498" t="s">
        <v>151</v>
      </c>
      <c r="N4498" s="4">
        <v>7</v>
      </c>
      <c r="O4498" s="4" t="s">
        <v>121</v>
      </c>
      <c r="P4498" s="4">
        <v>1</v>
      </c>
      <c r="Q4498" s="4" t="s">
        <v>4780</v>
      </c>
      <c r="R4498" s="4">
        <v>0</v>
      </c>
      <c r="S4498">
        <v>0</v>
      </c>
      <c r="T4498" s="4" t="s">
        <v>106</v>
      </c>
      <c r="U4498" s="4">
        <v>0</v>
      </c>
      <c r="V4498" s="4" t="s">
        <v>106</v>
      </c>
      <c r="W4498" s="4">
        <v>0</v>
      </c>
      <c r="X4498" s="4">
        <v>0</v>
      </c>
      <c r="Y4498" s="4">
        <v>0</v>
      </c>
      <c r="Z4498" s="4">
        <v>0</v>
      </c>
      <c r="AA4498" s="4">
        <v>0</v>
      </c>
      <c r="AB4498" s="4">
        <v>1</v>
      </c>
      <c r="AC4498" s="4">
        <v>0</v>
      </c>
      <c r="AD4498" s="4">
        <v>0</v>
      </c>
      <c r="AE4498" s="4">
        <v>0</v>
      </c>
      <c r="AF4498" s="4">
        <v>0</v>
      </c>
      <c r="AH4498" s="6">
        <v>44110</v>
      </c>
      <c r="AI4498" s="5" t="s">
        <v>106</v>
      </c>
      <c r="AJ4498" t="s">
        <v>106</v>
      </c>
      <c r="AK4498" t="s">
        <v>106</v>
      </c>
      <c r="AL4498" s="4">
        <v>14.6</v>
      </c>
      <c r="AM4498" s="4">
        <v>29.3</v>
      </c>
      <c r="AN4498" t="s">
        <v>106</v>
      </c>
      <c r="AO4498" t="s">
        <v>106</v>
      </c>
      <c r="AP4498" t="s">
        <v>106</v>
      </c>
      <c r="AQ4498" t="s">
        <v>106</v>
      </c>
      <c r="AR4498" t="s">
        <v>106</v>
      </c>
      <c r="AS4498" t="s">
        <v>106</v>
      </c>
      <c r="AT4498" t="s">
        <v>106</v>
      </c>
      <c r="AU4498" t="s">
        <v>108</v>
      </c>
      <c r="AV4498" t="s">
        <v>109</v>
      </c>
      <c r="AW4498" t="s">
        <v>110</v>
      </c>
    </row>
    <row r="4499" spans="1:49" x14ac:dyDescent="0.25">
      <c r="A4499">
        <v>2020</v>
      </c>
      <c r="B4499" s="6">
        <v>43983</v>
      </c>
      <c r="C4499" s="6">
        <v>44110</v>
      </c>
      <c r="D4499" t="str">
        <f>INDEX(parametres!$B$2:$B$57,IF(ISNUMBER(MATCH(Chiffrier!E4499,parametres!$C$2:$C$57,0)),MATCH(E4499,parametres!$C$2:$C$57,0),NA()))</f>
        <v>IM-11</v>
      </c>
      <c r="E4499" t="s">
        <v>10</v>
      </c>
      <c r="F4499" t="s">
        <v>112</v>
      </c>
      <c r="G4499" s="4">
        <f t="shared" si="99"/>
        <v>18.142857142857142</v>
      </c>
      <c r="H4499">
        <f>INDEX(Sites_coordo!$C$2:$C$62,IF(ISNUMBER(MATCH(Chiffrier!E4499,Sites_coordo!$A$2:$A$62,0)),MATCH(Chiffrier!E4499,Sites_coordo!$A$2:$A$62,0),NA()))</f>
        <v>47.415100000000002</v>
      </c>
      <c r="I4499">
        <f>INDEX(Sites_coordo!$B$2:$B$62,IF(ISNUMBER(MATCH(Chiffrier!E4499,Sites_coordo!$A$2:$A$62,0)),MATCH(Chiffrier!E4499,Sites_coordo!$A$2:$A$62,0),NA()))</f>
        <v>-61.827129999999997</v>
      </c>
      <c r="J4499" t="s">
        <v>105</v>
      </c>
      <c r="K4499" t="s">
        <v>105</v>
      </c>
      <c r="L4499" s="4">
        <v>20319701</v>
      </c>
      <c r="M4499" t="s">
        <v>151</v>
      </c>
      <c r="N4499" s="4">
        <v>7</v>
      </c>
      <c r="O4499" s="4" t="s">
        <v>121</v>
      </c>
      <c r="P4499" s="4">
        <v>2</v>
      </c>
      <c r="Q4499" s="4" t="s">
        <v>4781</v>
      </c>
      <c r="R4499" s="4">
        <v>0</v>
      </c>
      <c r="S4499">
        <v>0</v>
      </c>
      <c r="T4499" s="4" t="s">
        <v>106</v>
      </c>
      <c r="U4499" s="4">
        <v>0</v>
      </c>
      <c r="V4499" s="4" t="s">
        <v>106</v>
      </c>
      <c r="W4499" s="4">
        <v>0</v>
      </c>
      <c r="X4499" s="4">
        <v>0</v>
      </c>
      <c r="Y4499" s="4">
        <v>0</v>
      </c>
      <c r="Z4499" s="4">
        <v>0</v>
      </c>
      <c r="AA4499" s="4">
        <v>0</v>
      </c>
      <c r="AB4499" s="4">
        <v>1</v>
      </c>
      <c r="AC4499" s="4">
        <v>0</v>
      </c>
      <c r="AD4499" s="4">
        <v>0</v>
      </c>
      <c r="AE4499" s="4">
        <v>0</v>
      </c>
      <c r="AF4499" s="4">
        <v>0</v>
      </c>
      <c r="AH4499" s="6">
        <v>44110</v>
      </c>
      <c r="AI4499" s="5" t="s">
        <v>106</v>
      </c>
      <c r="AJ4499" t="s">
        <v>106</v>
      </c>
      <c r="AK4499" t="s">
        <v>106</v>
      </c>
      <c r="AL4499" s="4">
        <v>14.6</v>
      </c>
      <c r="AM4499" s="4">
        <v>29.3</v>
      </c>
      <c r="AN4499" t="s">
        <v>106</v>
      </c>
      <c r="AO4499" t="s">
        <v>106</v>
      </c>
      <c r="AP4499" t="s">
        <v>106</v>
      </c>
      <c r="AQ4499" t="s">
        <v>106</v>
      </c>
      <c r="AR4499" t="s">
        <v>106</v>
      </c>
      <c r="AS4499" t="s">
        <v>106</v>
      </c>
      <c r="AT4499" t="s">
        <v>106</v>
      </c>
      <c r="AU4499" t="s">
        <v>108</v>
      </c>
      <c r="AV4499" t="s">
        <v>109</v>
      </c>
      <c r="AW4499" t="s">
        <v>110</v>
      </c>
    </row>
    <row r="4500" spans="1:49" x14ac:dyDescent="0.25">
      <c r="A4500">
        <v>2020</v>
      </c>
      <c r="B4500" s="6">
        <v>43983</v>
      </c>
      <c r="C4500" s="6">
        <v>44110</v>
      </c>
      <c r="D4500" t="str">
        <f>INDEX(parametres!$B$2:$B$57,IF(ISNUMBER(MATCH(Chiffrier!E4500,parametres!$C$2:$C$57,0)),MATCH(E4500,parametres!$C$2:$C$57,0),NA()))</f>
        <v>IM-11</v>
      </c>
      <c r="E4500" t="s">
        <v>10</v>
      </c>
      <c r="F4500" t="s">
        <v>112</v>
      </c>
      <c r="G4500" s="4">
        <f t="shared" si="99"/>
        <v>18.142857142857142</v>
      </c>
      <c r="H4500">
        <f>INDEX(Sites_coordo!$C$2:$C$62,IF(ISNUMBER(MATCH(Chiffrier!E4500,Sites_coordo!$A$2:$A$62,0)),MATCH(Chiffrier!E4500,Sites_coordo!$A$2:$A$62,0),NA()))</f>
        <v>47.415100000000002</v>
      </c>
      <c r="I4500">
        <f>INDEX(Sites_coordo!$B$2:$B$62,IF(ISNUMBER(MATCH(Chiffrier!E4500,Sites_coordo!$A$2:$A$62,0)),MATCH(Chiffrier!E4500,Sites_coordo!$A$2:$A$62,0),NA()))</f>
        <v>-61.827129999999997</v>
      </c>
      <c r="J4500" t="s">
        <v>105</v>
      </c>
      <c r="K4500" t="s">
        <v>105</v>
      </c>
      <c r="L4500" s="4">
        <v>20319701</v>
      </c>
      <c r="M4500" t="s">
        <v>151</v>
      </c>
      <c r="N4500" s="4">
        <v>7</v>
      </c>
      <c r="O4500" s="4" t="s">
        <v>121</v>
      </c>
      <c r="P4500" s="4">
        <v>3</v>
      </c>
      <c r="Q4500" s="4" t="s">
        <v>4782</v>
      </c>
      <c r="R4500" s="4">
        <v>0</v>
      </c>
      <c r="S4500">
        <v>0</v>
      </c>
      <c r="T4500" s="4" t="s">
        <v>106</v>
      </c>
      <c r="U4500" s="4">
        <v>1</v>
      </c>
      <c r="V4500" s="4" t="s">
        <v>106</v>
      </c>
      <c r="W4500" s="4">
        <v>0</v>
      </c>
      <c r="X4500" s="4">
        <v>0</v>
      </c>
      <c r="Y4500" s="4">
        <v>0</v>
      </c>
      <c r="Z4500" s="4">
        <v>0</v>
      </c>
      <c r="AA4500" s="4">
        <v>0</v>
      </c>
      <c r="AB4500" s="4">
        <v>1</v>
      </c>
      <c r="AC4500" s="4">
        <v>0</v>
      </c>
      <c r="AD4500" s="4">
        <v>0</v>
      </c>
      <c r="AE4500" s="4">
        <v>0</v>
      </c>
      <c r="AF4500" s="4">
        <v>0</v>
      </c>
      <c r="AH4500" s="6">
        <v>44110</v>
      </c>
      <c r="AI4500" s="5" t="s">
        <v>106</v>
      </c>
      <c r="AJ4500" t="s">
        <v>106</v>
      </c>
      <c r="AK4500" t="s">
        <v>106</v>
      </c>
      <c r="AL4500" s="4">
        <v>14.6</v>
      </c>
      <c r="AM4500" s="4">
        <v>29.3</v>
      </c>
      <c r="AN4500" t="s">
        <v>106</v>
      </c>
      <c r="AO4500" t="s">
        <v>106</v>
      </c>
      <c r="AP4500" t="s">
        <v>106</v>
      </c>
      <c r="AQ4500" t="s">
        <v>106</v>
      </c>
      <c r="AR4500" t="s">
        <v>106</v>
      </c>
      <c r="AS4500" t="s">
        <v>106</v>
      </c>
      <c r="AT4500" t="s">
        <v>106</v>
      </c>
      <c r="AU4500" t="s">
        <v>108</v>
      </c>
      <c r="AV4500" t="s">
        <v>109</v>
      </c>
      <c r="AW4500" t="s">
        <v>110</v>
      </c>
    </row>
    <row r="4501" spans="1:49" x14ac:dyDescent="0.25">
      <c r="A4501">
        <v>2020</v>
      </c>
      <c r="B4501" s="6">
        <v>43983</v>
      </c>
      <c r="C4501" s="6">
        <v>44110</v>
      </c>
      <c r="D4501" t="str">
        <f>INDEX(parametres!$B$2:$B$57,IF(ISNUMBER(MATCH(Chiffrier!E4501,parametres!$C$2:$C$57,0)),MATCH(E4501,parametres!$C$2:$C$57,0),NA()))</f>
        <v>IM-11</v>
      </c>
      <c r="E4501" t="s">
        <v>10</v>
      </c>
      <c r="F4501" t="s">
        <v>112</v>
      </c>
      <c r="G4501" s="4">
        <f t="shared" si="99"/>
        <v>18.142857142857142</v>
      </c>
      <c r="H4501">
        <f>INDEX(Sites_coordo!$C$2:$C$62,IF(ISNUMBER(MATCH(Chiffrier!E4501,Sites_coordo!$A$2:$A$62,0)),MATCH(Chiffrier!E4501,Sites_coordo!$A$2:$A$62,0),NA()))</f>
        <v>47.415100000000002</v>
      </c>
      <c r="I4501">
        <f>INDEX(Sites_coordo!$B$2:$B$62,IF(ISNUMBER(MATCH(Chiffrier!E4501,Sites_coordo!$A$2:$A$62,0)),MATCH(Chiffrier!E4501,Sites_coordo!$A$2:$A$62,0),NA()))</f>
        <v>-61.827129999999997</v>
      </c>
      <c r="J4501" t="s">
        <v>105</v>
      </c>
      <c r="K4501" t="s">
        <v>105</v>
      </c>
      <c r="L4501" s="4">
        <v>20319701</v>
      </c>
      <c r="M4501" t="s">
        <v>151</v>
      </c>
      <c r="N4501" s="4">
        <v>7</v>
      </c>
      <c r="O4501" s="4" t="s">
        <v>107</v>
      </c>
      <c r="P4501" s="4">
        <v>1</v>
      </c>
      <c r="Q4501" s="4" t="s">
        <v>4773</v>
      </c>
      <c r="R4501" s="4">
        <v>0</v>
      </c>
      <c r="S4501">
        <v>0</v>
      </c>
      <c r="T4501" s="4" t="s">
        <v>106</v>
      </c>
      <c r="U4501" s="4">
        <v>0</v>
      </c>
      <c r="V4501" s="4" t="s">
        <v>106</v>
      </c>
      <c r="W4501" s="4">
        <v>0</v>
      </c>
      <c r="X4501" s="4">
        <v>0</v>
      </c>
      <c r="Y4501" s="4">
        <v>0</v>
      </c>
      <c r="Z4501" s="4">
        <v>0</v>
      </c>
      <c r="AA4501" s="4">
        <v>0</v>
      </c>
      <c r="AB4501" s="4">
        <v>1</v>
      </c>
      <c r="AC4501" s="4">
        <v>0</v>
      </c>
      <c r="AD4501" s="4">
        <v>0</v>
      </c>
      <c r="AE4501" s="4">
        <v>0</v>
      </c>
      <c r="AF4501" s="4">
        <v>0</v>
      </c>
      <c r="AH4501" s="6">
        <v>44110</v>
      </c>
      <c r="AI4501" s="5" t="s">
        <v>106</v>
      </c>
      <c r="AJ4501" t="s">
        <v>106</v>
      </c>
      <c r="AK4501" t="s">
        <v>106</v>
      </c>
      <c r="AL4501" s="4">
        <v>14.6</v>
      </c>
      <c r="AM4501" s="4">
        <v>29.3</v>
      </c>
      <c r="AN4501" t="s">
        <v>106</v>
      </c>
      <c r="AO4501" t="s">
        <v>106</v>
      </c>
      <c r="AP4501" t="s">
        <v>106</v>
      </c>
      <c r="AQ4501" t="s">
        <v>106</v>
      </c>
      <c r="AR4501" t="s">
        <v>106</v>
      </c>
      <c r="AS4501" t="s">
        <v>106</v>
      </c>
      <c r="AT4501" t="s">
        <v>106</v>
      </c>
      <c r="AU4501" t="s">
        <v>108</v>
      </c>
      <c r="AV4501" t="s">
        <v>109</v>
      </c>
      <c r="AW4501" t="s">
        <v>110</v>
      </c>
    </row>
    <row r="4502" spans="1:49" x14ac:dyDescent="0.25">
      <c r="A4502">
        <v>2020</v>
      </c>
      <c r="B4502" s="6">
        <v>43983</v>
      </c>
      <c r="C4502" s="6">
        <v>44110</v>
      </c>
      <c r="D4502" t="str">
        <f>INDEX(parametres!$B$2:$B$57,IF(ISNUMBER(MATCH(Chiffrier!E4502,parametres!$C$2:$C$57,0)),MATCH(E4502,parametres!$C$2:$C$57,0),NA()))</f>
        <v>IM-11</v>
      </c>
      <c r="E4502" t="s">
        <v>10</v>
      </c>
      <c r="F4502" t="s">
        <v>112</v>
      </c>
      <c r="G4502" s="4">
        <f t="shared" si="99"/>
        <v>18.142857142857142</v>
      </c>
      <c r="H4502">
        <f>INDEX(Sites_coordo!$C$2:$C$62,IF(ISNUMBER(MATCH(Chiffrier!E4502,Sites_coordo!$A$2:$A$62,0)),MATCH(Chiffrier!E4502,Sites_coordo!$A$2:$A$62,0),NA()))</f>
        <v>47.415100000000002</v>
      </c>
      <c r="I4502">
        <f>INDEX(Sites_coordo!$B$2:$B$62,IF(ISNUMBER(MATCH(Chiffrier!E4502,Sites_coordo!$A$2:$A$62,0)),MATCH(Chiffrier!E4502,Sites_coordo!$A$2:$A$62,0),NA()))</f>
        <v>-61.827129999999997</v>
      </c>
      <c r="J4502" t="s">
        <v>105</v>
      </c>
      <c r="K4502" t="s">
        <v>105</v>
      </c>
      <c r="L4502" s="4">
        <v>20319701</v>
      </c>
      <c r="M4502" t="s">
        <v>151</v>
      </c>
      <c r="N4502" s="4">
        <v>8</v>
      </c>
      <c r="O4502" s="4" t="s">
        <v>121</v>
      </c>
      <c r="P4502" s="4">
        <v>1</v>
      </c>
      <c r="Q4502" s="4" t="s">
        <v>4783</v>
      </c>
      <c r="R4502" s="4">
        <v>0</v>
      </c>
      <c r="S4502">
        <v>0</v>
      </c>
      <c r="T4502" s="4" t="s">
        <v>106</v>
      </c>
      <c r="U4502" s="4">
        <v>1</v>
      </c>
      <c r="V4502" s="4" t="s">
        <v>106</v>
      </c>
      <c r="W4502" s="4">
        <v>0</v>
      </c>
      <c r="X4502" s="4">
        <v>0</v>
      </c>
      <c r="Y4502" s="4">
        <v>0</v>
      </c>
      <c r="Z4502" s="4">
        <v>0</v>
      </c>
      <c r="AA4502" s="4">
        <v>0</v>
      </c>
      <c r="AB4502" s="4">
        <v>1</v>
      </c>
      <c r="AC4502" s="4">
        <v>0</v>
      </c>
      <c r="AD4502" s="4">
        <v>0</v>
      </c>
      <c r="AE4502" s="4">
        <v>0</v>
      </c>
      <c r="AF4502" s="4">
        <v>0</v>
      </c>
      <c r="AH4502" s="6">
        <v>44110</v>
      </c>
      <c r="AI4502" s="5" t="s">
        <v>106</v>
      </c>
      <c r="AJ4502" t="s">
        <v>106</v>
      </c>
      <c r="AK4502" t="s">
        <v>106</v>
      </c>
      <c r="AL4502" s="4">
        <v>14.6</v>
      </c>
      <c r="AM4502" s="4">
        <v>29.3</v>
      </c>
      <c r="AN4502" t="s">
        <v>106</v>
      </c>
      <c r="AO4502" t="s">
        <v>106</v>
      </c>
      <c r="AP4502" t="s">
        <v>106</v>
      </c>
      <c r="AQ4502" t="s">
        <v>106</v>
      </c>
      <c r="AR4502" t="s">
        <v>106</v>
      </c>
      <c r="AS4502" t="s">
        <v>106</v>
      </c>
      <c r="AT4502" t="s">
        <v>106</v>
      </c>
      <c r="AU4502" t="s">
        <v>108</v>
      </c>
      <c r="AV4502" t="s">
        <v>109</v>
      </c>
      <c r="AW4502" t="s">
        <v>110</v>
      </c>
    </row>
    <row r="4503" spans="1:49" x14ac:dyDescent="0.25">
      <c r="A4503">
        <v>2020</v>
      </c>
      <c r="B4503" s="6">
        <v>43983</v>
      </c>
      <c r="C4503" s="6">
        <v>44110</v>
      </c>
      <c r="D4503" t="str">
        <f>INDEX(parametres!$B$2:$B$57,IF(ISNUMBER(MATCH(Chiffrier!E4503,parametres!$C$2:$C$57,0)),MATCH(E4503,parametres!$C$2:$C$57,0),NA()))</f>
        <v>IM-11</v>
      </c>
      <c r="E4503" t="s">
        <v>10</v>
      </c>
      <c r="F4503" t="s">
        <v>112</v>
      </c>
      <c r="G4503" s="4">
        <f t="shared" si="99"/>
        <v>18.142857142857142</v>
      </c>
      <c r="H4503">
        <f>INDEX(Sites_coordo!$C$2:$C$62,IF(ISNUMBER(MATCH(Chiffrier!E4503,Sites_coordo!$A$2:$A$62,0)),MATCH(Chiffrier!E4503,Sites_coordo!$A$2:$A$62,0),NA()))</f>
        <v>47.415100000000002</v>
      </c>
      <c r="I4503">
        <f>INDEX(Sites_coordo!$B$2:$B$62,IF(ISNUMBER(MATCH(Chiffrier!E4503,Sites_coordo!$A$2:$A$62,0)),MATCH(Chiffrier!E4503,Sites_coordo!$A$2:$A$62,0),NA()))</f>
        <v>-61.827129999999997</v>
      </c>
      <c r="J4503" t="s">
        <v>105</v>
      </c>
      <c r="K4503" t="s">
        <v>105</v>
      </c>
      <c r="L4503" s="4">
        <v>20319701</v>
      </c>
      <c r="M4503" t="s">
        <v>151</v>
      </c>
      <c r="N4503" s="4">
        <v>8</v>
      </c>
      <c r="O4503" s="4" t="s">
        <v>121</v>
      </c>
      <c r="P4503" s="4">
        <v>2</v>
      </c>
      <c r="Q4503" s="4" t="s">
        <v>4786</v>
      </c>
      <c r="R4503" s="4">
        <v>0</v>
      </c>
      <c r="S4503">
        <v>0</v>
      </c>
      <c r="T4503" s="4" t="s">
        <v>106</v>
      </c>
      <c r="U4503" s="4">
        <v>0</v>
      </c>
      <c r="V4503" s="4" t="s">
        <v>106</v>
      </c>
      <c r="W4503" s="4">
        <v>0</v>
      </c>
      <c r="X4503" s="4">
        <v>0</v>
      </c>
      <c r="Y4503" s="4">
        <v>0</v>
      </c>
      <c r="Z4503" s="4">
        <v>0</v>
      </c>
      <c r="AA4503" s="4">
        <v>0</v>
      </c>
      <c r="AB4503" s="4">
        <v>0</v>
      </c>
      <c r="AC4503" s="4">
        <v>0</v>
      </c>
      <c r="AD4503" s="4">
        <v>0</v>
      </c>
      <c r="AE4503" s="4">
        <v>0</v>
      </c>
      <c r="AF4503" s="4">
        <v>0</v>
      </c>
      <c r="AH4503" s="6">
        <v>44110</v>
      </c>
      <c r="AI4503" s="5" t="s">
        <v>106</v>
      </c>
      <c r="AJ4503" t="s">
        <v>106</v>
      </c>
      <c r="AK4503" t="s">
        <v>106</v>
      </c>
      <c r="AL4503" s="4">
        <v>14.6</v>
      </c>
      <c r="AM4503" s="4">
        <v>29.3</v>
      </c>
      <c r="AN4503" t="s">
        <v>106</v>
      </c>
      <c r="AO4503" t="s">
        <v>106</v>
      </c>
      <c r="AP4503" t="s">
        <v>106</v>
      </c>
      <c r="AQ4503" t="s">
        <v>106</v>
      </c>
      <c r="AR4503" t="s">
        <v>106</v>
      </c>
      <c r="AS4503" t="s">
        <v>106</v>
      </c>
      <c r="AT4503" t="s">
        <v>106</v>
      </c>
      <c r="AU4503" t="s">
        <v>108</v>
      </c>
      <c r="AV4503" t="s">
        <v>109</v>
      </c>
      <c r="AW4503" t="s">
        <v>110</v>
      </c>
    </row>
    <row r="4504" spans="1:49" x14ac:dyDescent="0.25">
      <c r="A4504">
        <v>2020</v>
      </c>
      <c r="B4504" s="6">
        <v>43983</v>
      </c>
      <c r="C4504" s="6">
        <v>44110</v>
      </c>
      <c r="D4504" t="str">
        <f>INDEX(parametres!$B$2:$B$57,IF(ISNUMBER(MATCH(Chiffrier!E4504,parametres!$C$2:$C$57,0)),MATCH(E4504,parametres!$C$2:$C$57,0),NA()))</f>
        <v>IM-11</v>
      </c>
      <c r="E4504" t="s">
        <v>10</v>
      </c>
      <c r="F4504" t="s">
        <v>112</v>
      </c>
      <c r="G4504" s="4">
        <f t="shared" si="99"/>
        <v>18.142857142857142</v>
      </c>
      <c r="H4504">
        <f>INDEX(Sites_coordo!$C$2:$C$62,IF(ISNUMBER(MATCH(Chiffrier!E4504,Sites_coordo!$A$2:$A$62,0)),MATCH(Chiffrier!E4504,Sites_coordo!$A$2:$A$62,0),NA()))</f>
        <v>47.415100000000002</v>
      </c>
      <c r="I4504">
        <f>INDEX(Sites_coordo!$B$2:$B$62,IF(ISNUMBER(MATCH(Chiffrier!E4504,Sites_coordo!$A$2:$A$62,0)),MATCH(Chiffrier!E4504,Sites_coordo!$A$2:$A$62,0),NA()))</f>
        <v>-61.827129999999997</v>
      </c>
      <c r="J4504" t="s">
        <v>105</v>
      </c>
      <c r="K4504" t="s">
        <v>105</v>
      </c>
      <c r="L4504" s="4">
        <v>20319701</v>
      </c>
      <c r="M4504" t="s">
        <v>151</v>
      </c>
      <c r="N4504" s="4">
        <v>8</v>
      </c>
      <c r="O4504" s="4" t="s">
        <v>121</v>
      </c>
      <c r="P4504" s="4">
        <v>3</v>
      </c>
      <c r="Q4504" s="4" t="s">
        <v>4787</v>
      </c>
      <c r="R4504" s="4">
        <v>0</v>
      </c>
      <c r="S4504">
        <v>0</v>
      </c>
      <c r="T4504" s="4" t="s">
        <v>106</v>
      </c>
      <c r="U4504" s="4">
        <v>1</v>
      </c>
      <c r="V4504" s="4" t="s">
        <v>106</v>
      </c>
      <c r="W4504" s="4">
        <v>0</v>
      </c>
      <c r="X4504" s="4">
        <v>0</v>
      </c>
      <c r="Y4504" s="4">
        <v>0</v>
      </c>
      <c r="Z4504" s="4">
        <v>0</v>
      </c>
      <c r="AA4504" s="4">
        <v>0</v>
      </c>
      <c r="AB4504" s="4">
        <v>1</v>
      </c>
      <c r="AC4504" s="4">
        <v>0</v>
      </c>
      <c r="AD4504" s="4">
        <v>0</v>
      </c>
      <c r="AE4504" s="4">
        <v>0</v>
      </c>
      <c r="AF4504" s="4">
        <v>0</v>
      </c>
      <c r="AH4504" s="6">
        <v>44110</v>
      </c>
      <c r="AI4504" s="5" t="s">
        <v>106</v>
      </c>
      <c r="AJ4504" t="s">
        <v>106</v>
      </c>
      <c r="AK4504" t="s">
        <v>106</v>
      </c>
      <c r="AL4504" s="4">
        <v>14.6</v>
      </c>
      <c r="AM4504" s="4">
        <v>29.3</v>
      </c>
      <c r="AN4504" t="s">
        <v>106</v>
      </c>
      <c r="AO4504" t="s">
        <v>106</v>
      </c>
      <c r="AP4504" t="s">
        <v>106</v>
      </c>
      <c r="AQ4504" t="s">
        <v>106</v>
      </c>
      <c r="AR4504" t="s">
        <v>106</v>
      </c>
      <c r="AS4504" t="s">
        <v>106</v>
      </c>
      <c r="AT4504" t="s">
        <v>106</v>
      </c>
      <c r="AU4504" t="s">
        <v>108</v>
      </c>
      <c r="AV4504" t="s">
        <v>109</v>
      </c>
      <c r="AW4504" t="s">
        <v>110</v>
      </c>
    </row>
    <row r="4505" spans="1:49" x14ac:dyDescent="0.25">
      <c r="A4505">
        <v>2020</v>
      </c>
      <c r="B4505" s="6">
        <v>43983</v>
      </c>
      <c r="C4505" s="6">
        <v>44110</v>
      </c>
      <c r="D4505" t="str">
        <f>INDEX(parametres!$B$2:$B$57,IF(ISNUMBER(MATCH(Chiffrier!E4505,parametres!$C$2:$C$57,0)),MATCH(E4505,parametres!$C$2:$C$57,0),NA()))</f>
        <v>IM-11</v>
      </c>
      <c r="E4505" t="s">
        <v>10</v>
      </c>
      <c r="F4505" t="s">
        <v>112</v>
      </c>
      <c r="G4505" s="4">
        <f t="shared" si="99"/>
        <v>18.142857142857142</v>
      </c>
      <c r="H4505">
        <f>INDEX(Sites_coordo!$C$2:$C$62,IF(ISNUMBER(MATCH(Chiffrier!E4505,Sites_coordo!$A$2:$A$62,0)),MATCH(Chiffrier!E4505,Sites_coordo!$A$2:$A$62,0),NA()))</f>
        <v>47.415100000000002</v>
      </c>
      <c r="I4505">
        <f>INDEX(Sites_coordo!$B$2:$B$62,IF(ISNUMBER(MATCH(Chiffrier!E4505,Sites_coordo!$A$2:$A$62,0)),MATCH(Chiffrier!E4505,Sites_coordo!$A$2:$A$62,0),NA()))</f>
        <v>-61.827129999999997</v>
      </c>
      <c r="J4505" t="s">
        <v>105</v>
      </c>
      <c r="K4505" t="s">
        <v>105</v>
      </c>
      <c r="L4505" s="4">
        <v>20319701</v>
      </c>
      <c r="M4505" t="s">
        <v>151</v>
      </c>
      <c r="N4505" s="4">
        <v>8</v>
      </c>
      <c r="O4505" s="4" t="s">
        <v>107</v>
      </c>
      <c r="P4505" s="4">
        <v>1</v>
      </c>
      <c r="Q4505" s="4" t="s">
        <v>4784</v>
      </c>
      <c r="R4505" s="4">
        <v>0</v>
      </c>
      <c r="S4505">
        <v>0</v>
      </c>
      <c r="T4505" s="4" t="s">
        <v>106</v>
      </c>
      <c r="U4505" s="4">
        <v>0</v>
      </c>
      <c r="V4505" s="4" t="s">
        <v>106</v>
      </c>
      <c r="W4505" s="4">
        <v>0</v>
      </c>
      <c r="X4505" s="4">
        <v>0</v>
      </c>
      <c r="Y4505" s="4">
        <v>0</v>
      </c>
      <c r="Z4505" s="4">
        <v>0</v>
      </c>
      <c r="AA4505" s="4">
        <v>0</v>
      </c>
      <c r="AB4505" s="4">
        <v>1</v>
      </c>
      <c r="AC4505" s="4">
        <v>0</v>
      </c>
      <c r="AD4505" s="4">
        <v>0</v>
      </c>
      <c r="AE4505" s="4">
        <v>0</v>
      </c>
      <c r="AF4505" s="4">
        <v>0</v>
      </c>
      <c r="AH4505" s="6">
        <v>44110</v>
      </c>
      <c r="AI4505" s="5" t="s">
        <v>106</v>
      </c>
      <c r="AJ4505" t="s">
        <v>106</v>
      </c>
      <c r="AK4505" t="s">
        <v>106</v>
      </c>
      <c r="AL4505" s="4">
        <v>14.6</v>
      </c>
      <c r="AM4505" s="4">
        <v>29.3</v>
      </c>
      <c r="AN4505" t="s">
        <v>106</v>
      </c>
      <c r="AO4505" t="s">
        <v>106</v>
      </c>
      <c r="AP4505" t="s">
        <v>106</v>
      </c>
      <c r="AQ4505" t="s">
        <v>106</v>
      </c>
      <c r="AR4505" t="s">
        <v>106</v>
      </c>
      <c r="AS4505" t="s">
        <v>106</v>
      </c>
      <c r="AT4505" t="s">
        <v>106</v>
      </c>
      <c r="AU4505" t="s">
        <v>108</v>
      </c>
      <c r="AV4505" t="s">
        <v>109</v>
      </c>
      <c r="AW4505" t="s">
        <v>110</v>
      </c>
    </row>
    <row r="4506" spans="1:49" x14ac:dyDescent="0.25">
      <c r="A4506">
        <v>2020</v>
      </c>
      <c r="B4506" s="6">
        <v>43983</v>
      </c>
      <c r="C4506" s="6">
        <v>44110</v>
      </c>
      <c r="D4506" t="str">
        <f>INDEX(parametres!$B$2:$B$57,IF(ISNUMBER(MATCH(Chiffrier!E4506,parametres!$C$2:$C$57,0)),MATCH(E4506,parametres!$C$2:$C$57,0),NA()))</f>
        <v>IM-11</v>
      </c>
      <c r="E4506" t="s">
        <v>10</v>
      </c>
      <c r="F4506" t="s">
        <v>112</v>
      </c>
      <c r="G4506" s="4">
        <f t="shared" si="99"/>
        <v>18.142857142857142</v>
      </c>
      <c r="H4506">
        <f>INDEX(Sites_coordo!$C$2:$C$62,IF(ISNUMBER(MATCH(Chiffrier!E4506,Sites_coordo!$A$2:$A$62,0)),MATCH(Chiffrier!E4506,Sites_coordo!$A$2:$A$62,0),NA()))</f>
        <v>47.415100000000002</v>
      </c>
      <c r="I4506">
        <f>INDEX(Sites_coordo!$B$2:$B$62,IF(ISNUMBER(MATCH(Chiffrier!E4506,Sites_coordo!$A$2:$A$62,0)),MATCH(Chiffrier!E4506,Sites_coordo!$A$2:$A$62,0),NA()))</f>
        <v>-61.827129999999997</v>
      </c>
      <c r="J4506" t="s">
        <v>105</v>
      </c>
      <c r="K4506" t="s">
        <v>105</v>
      </c>
      <c r="L4506" s="4">
        <v>20319701</v>
      </c>
      <c r="M4506" t="s">
        <v>151</v>
      </c>
      <c r="N4506" s="4">
        <v>9</v>
      </c>
      <c r="O4506" s="4" t="s">
        <v>121</v>
      </c>
      <c r="P4506" s="4">
        <v>1</v>
      </c>
      <c r="Q4506" s="4" t="s">
        <v>4788</v>
      </c>
      <c r="R4506" s="4">
        <v>0</v>
      </c>
      <c r="S4506">
        <v>0</v>
      </c>
      <c r="T4506" s="4" t="s">
        <v>106</v>
      </c>
      <c r="U4506" s="4">
        <v>2</v>
      </c>
      <c r="V4506" s="4" t="s">
        <v>106</v>
      </c>
      <c r="W4506" s="4">
        <v>0</v>
      </c>
      <c r="X4506" s="4">
        <v>0</v>
      </c>
      <c r="Y4506" s="4">
        <v>0</v>
      </c>
      <c r="Z4506" s="4">
        <v>0</v>
      </c>
      <c r="AA4506" s="4">
        <v>0</v>
      </c>
      <c r="AB4506" s="4">
        <v>0</v>
      </c>
      <c r="AC4506" s="4">
        <v>0</v>
      </c>
      <c r="AD4506" s="4">
        <v>0</v>
      </c>
      <c r="AE4506" s="4">
        <v>0</v>
      </c>
      <c r="AF4506" s="4">
        <v>0</v>
      </c>
      <c r="AH4506" s="6">
        <v>44110</v>
      </c>
      <c r="AI4506" s="5" t="s">
        <v>106</v>
      </c>
      <c r="AJ4506" t="s">
        <v>106</v>
      </c>
      <c r="AK4506" t="s">
        <v>106</v>
      </c>
      <c r="AL4506" s="4">
        <v>14.6</v>
      </c>
      <c r="AM4506" s="4">
        <v>29.3</v>
      </c>
      <c r="AN4506" t="s">
        <v>106</v>
      </c>
      <c r="AO4506" t="s">
        <v>106</v>
      </c>
      <c r="AP4506" t="s">
        <v>106</v>
      </c>
      <c r="AQ4506" t="s">
        <v>106</v>
      </c>
      <c r="AR4506" t="s">
        <v>106</v>
      </c>
      <c r="AS4506" t="s">
        <v>106</v>
      </c>
      <c r="AT4506" t="s">
        <v>106</v>
      </c>
      <c r="AU4506" t="s">
        <v>108</v>
      </c>
      <c r="AV4506" t="s">
        <v>109</v>
      </c>
      <c r="AW4506" t="s">
        <v>110</v>
      </c>
    </row>
    <row r="4507" spans="1:49" x14ac:dyDescent="0.25">
      <c r="A4507">
        <v>2020</v>
      </c>
      <c r="B4507" s="6">
        <v>43983</v>
      </c>
      <c r="C4507" s="6">
        <v>44110</v>
      </c>
      <c r="D4507" t="str">
        <f>INDEX(parametres!$B$2:$B$57,IF(ISNUMBER(MATCH(Chiffrier!E4507,parametres!$C$2:$C$57,0)),MATCH(E4507,parametres!$C$2:$C$57,0),NA()))</f>
        <v>IM-11</v>
      </c>
      <c r="E4507" t="s">
        <v>10</v>
      </c>
      <c r="F4507" t="s">
        <v>112</v>
      </c>
      <c r="G4507" s="4">
        <f t="shared" si="99"/>
        <v>18.142857142857142</v>
      </c>
      <c r="H4507">
        <f>INDEX(Sites_coordo!$C$2:$C$62,IF(ISNUMBER(MATCH(Chiffrier!E4507,Sites_coordo!$A$2:$A$62,0)),MATCH(Chiffrier!E4507,Sites_coordo!$A$2:$A$62,0),NA()))</f>
        <v>47.415100000000002</v>
      </c>
      <c r="I4507">
        <f>INDEX(Sites_coordo!$B$2:$B$62,IF(ISNUMBER(MATCH(Chiffrier!E4507,Sites_coordo!$A$2:$A$62,0)),MATCH(Chiffrier!E4507,Sites_coordo!$A$2:$A$62,0),NA()))</f>
        <v>-61.827129999999997</v>
      </c>
      <c r="J4507" t="s">
        <v>105</v>
      </c>
      <c r="K4507" t="s">
        <v>105</v>
      </c>
      <c r="L4507" s="4">
        <v>20319701</v>
      </c>
      <c r="M4507" t="s">
        <v>151</v>
      </c>
      <c r="N4507" s="4">
        <v>9</v>
      </c>
      <c r="O4507" s="4" t="s">
        <v>121</v>
      </c>
      <c r="P4507" s="4">
        <v>2</v>
      </c>
      <c r="Q4507" s="4" t="s">
        <v>4789</v>
      </c>
      <c r="R4507" s="4">
        <v>0</v>
      </c>
      <c r="S4507">
        <v>0</v>
      </c>
      <c r="T4507" s="4" t="s">
        <v>106</v>
      </c>
      <c r="U4507" s="4">
        <v>1</v>
      </c>
      <c r="V4507" s="4" t="s">
        <v>106</v>
      </c>
      <c r="W4507" s="4">
        <v>0</v>
      </c>
      <c r="X4507" s="4">
        <v>0</v>
      </c>
      <c r="Y4507" s="4">
        <v>0</v>
      </c>
      <c r="Z4507" s="4">
        <v>0</v>
      </c>
      <c r="AA4507" s="4">
        <v>0</v>
      </c>
      <c r="AB4507" s="4">
        <v>1</v>
      </c>
      <c r="AC4507" s="4">
        <v>0</v>
      </c>
      <c r="AD4507" s="4">
        <v>0</v>
      </c>
      <c r="AE4507" s="4">
        <v>0</v>
      </c>
      <c r="AF4507" s="4">
        <v>0</v>
      </c>
      <c r="AH4507" s="6">
        <v>44110</v>
      </c>
      <c r="AI4507" s="5" t="s">
        <v>106</v>
      </c>
      <c r="AJ4507" t="s">
        <v>106</v>
      </c>
      <c r="AK4507" t="s">
        <v>106</v>
      </c>
      <c r="AL4507" s="4">
        <v>14.6</v>
      </c>
      <c r="AM4507" s="4">
        <v>29.3</v>
      </c>
      <c r="AN4507" t="s">
        <v>106</v>
      </c>
      <c r="AO4507" t="s">
        <v>106</v>
      </c>
      <c r="AP4507" t="s">
        <v>106</v>
      </c>
      <c r="AQ4507" t="s">
        <v>106</v>
      </c>
      <c r="AR4507" t="s">
        <v>106</v>
      </c>
      <c r="AS4507" t="s">
        <v>106</v>
      </c>
      <c r="AT4507" t="s">
        <v>106</v>
      </c>
      <c r="AU4507" t="s">
        <v>108</v>
      </c>
      <c r="AV4507" t="s">
        <v>109</v>
      </c>
      <c r="AW4507" t="s">
        <v>110</v>
      </c>
    </row>
    <row r="4508" spans="1:49" x14ac:dyDescent="0.25">
      <c r="A4508">
        <v>2020</v>
      </c>
      <c r="B4508" s="6">
        <v>43983</v>
      </c>
      <c r="C4508" s="6">
        <v>44110</v>
      </c>
      <c r="D4508" t="str">
        <f>INDEX(parametres!$B$2:$B$57,IF(ISNUMBER(MATCH(Chiffrier!E4508,parametres!$C$2:$C$57,0)),MATCH(E4508,parametres!$C$2:$C$57,0),NA()))</f>
        <v>IM-11</v>
      </c>
      <c r="E4508" t="s">
        <v>10</v>
      </c>
      <c r="F4508" t="s">
        <v>112</v>
      </c>
      <c r="G4508" s="4">
        <f t="shared" si="99"/>
        <v>18.142857142857142</v>
      </c>
      <c r="H4508">
        <f>INDEX(Sites_coordo!$C$2:$C$62,IF(ISNUMBER(MATCH(Chiffrier!E4508,Sites_coordo!$A$2:$A$62,0)),MATCH(Chiffrier!E4508,Sites_coordo!$A$2:$A$62,0),NA()))</f>
        <v>47.415100000000002</v>
      </c>
      <c r="I4508">
        <f>INDEX(Sites_coordo!$B$2:$B$62,IF(ISNUMBER(MATCH(Chiffrier!E4508,Sites_coordo!$A$2:$A$62,0)),MATCH(Chiffrier!E4508,Sites_coordo!$A$2:$A$62,0),NA()))</f>
        <v>-61.827129999999997</v>
      </c>
      <c r="J4508" t="s">
        <v>105</v>
      </c>
      <c r="K4508" t="s">
        <v>105</v>
      </c>
      <c r="L4508" s="4">
        <v>20319701</v>
      </c>
      <c r="M4508" t="s">
        <v>151</v>
      </c>
      <c r="N4508" s="4">
        <v>9</v>
      </c>
      <c r="O4508" s="4" t="s">
        <v>121</v>
      </c>
      <c r="P4508" s="4">
        <v>3</v>
      </c>
      <c r="Q4508" s="4" t="s">
        <v>4790</v>
      </c>
      <c r="R4508" s="4">
        <v>0</v>
      </c>
      <c r="S4508">
        <v>0</v>
      </c>
      <c r="T4508" s="4" t="s">
        <v>106</v>
      </c>
      <c r="U4508" s="4">
        <v>1</v>
      </c>
      <c r="V4508" s="4" t="s">
        <v>106</v>
      </c>
      <c r="W4508" s="4">
        <v>0</v>
      </c>
      <c r="X4508" s="4">
        <v>0</v>
      </c>
      <c r="Y4508" s="4">
        <v>0</v>
      </c>
      <c r="Z4508" s="4">
        <v>0</v>
      </c>
      <c r="AA4508" s="4">
        <v>0</v>
      </c>
      <c r="AB4508" s="4">
        <v>1</v>
      </c>
      <c r="AC4508" s="4">
        <v>0</v>
      </c>
      <c r="AD4508" s="4">
        <v>0</v>
      </c>
      <c r="AE4508" s="4">
        <v>0</v>
      </c>
      <c r="AF4508" s="4">
        <v>0</v>
      </c>
      <c r="AH4508" s="6">
        <v>44110</v>
      </c>
      <c r="AI4508" s="5" t="s">
        <v>106</v>
      </c>
      <c r="AJ4508" t="s">
        <v>106</v>
      </c>
      <c r="AK4508" t="s">
        <v>106</v>
      </c>
      <c r="AL4508" s="4">
        <v>14.6</v>
      </c>
      <c r="AM4508" s="4">
        <v>29.3</v>
      </c>
      <c r="AN4508" t="s">
        <v>106</v>
      </c>
      <c r="AO4508" t="s">
        <v>106</v>
      </c>
      <c r="AP4508" t="s">
        <v>106</v>
      </c>
      <c r="AQ4508" t="s">
        <v>106</v>
      </c>
      <c r="AR4508" t="s">
        <v>106</v>
      </c>
      <c r="AS4508" t="s">
        <v>106</v>
      </c>
      <c r="AT4508" t="s">
        <v>106</v>
      </c>
      <c r="AU4508" t="s">
        <v>108</v>
      </c>
      <c r="AV4508" t="s">
        <v>109</v>
      </c>
      <c r="AW4508" t="s">
        <v>110</v>
      </c>
    </row>
    <row r="4509" spans="1:49" x14ac:dyDescent="0.25">
      <c r="A4509">
        <v>2020</v>
      </c>
      <c r="B4509" s="6">
        <v>43983</v>
      </c>
      <c r="C4509" s="6">
        <v>44110</v>
      </c>
      <c r="D4509" t="str">
        <f>INDEX(parametres!$B$2:$B$57,IF(ISNUMBER(MATCH(Chiffrier!E4509,parametres!$C$2:$C$57,0)),MATCH(E4509,parametres!$C$2:$C$57,0),NA()))</f>
        <v>IM-11</v>
      </c>
      <c r="E4509" t="s">
        <v>10</v>
      </c>
      <c r="F4509" t="s">
        <v>112</v>
      </c>
      <c r="G4509" s="4">
        <f t="shared" si="99"/>
        <v>18.142857142857142</v>
      </c>
      <c r="H4509">
        <f>INDEX(Sites_coordo!$C$2:$C$62,IF(ISNUMBER(MATCH(Chiffrier!E4509,Sites_coordo!$A$2:$A$62,0)),MATCH(Chiffrier!E4509,Sites_coordo!$A$2:$A$62,0),NA()))</f>
        <v>47.415100000000002</v>
      </c>
      <c r="I4509">
        <f>INDEX(Sites_coordo!$B$2:$B$62,IF(ISNUMBER(MATCH(Chiffrier!E4509,Sites_coordo!$A$2:$A$62,0)),MATCH(Chiffrier!E4509,Sites_coordo!$A$2:$A$62,0),NA()))</f>
        <v>-61.827129999999997</v>
      </c>
      <c r="J4509" t="s">
        <v>105</v>
      </c>
      <c r="K4509" t="s">
        <v>105</v>
      </c>
      <c r="L4509" s="4">
        <v>20319701</v>
      </c>
      <c r="M4509" t="s">
        <v>151</v>
      </c>
      <c r="N4509" s="4">
        <v>9</v>
      </c>
      <c r="O4509" s="4" t="s">
        <v>107</v>
      </c>
      <c r="P4509" s="4">
        <v>1</v>
      </c>
      <c r="Q4509" s="4" t="s">
        <v>4785</v>
      </c>
      <c r="R4509" s="4">
        <v>0</v>
      </c>
      <c r="S4509">
        <v>0</v>
      </c>
      <c r="T4509" s="4" t="s">
        <v>106</v>
      </c>
      <c r="U4509" s="4">
        <v>1</v>
      </c>
      <c r="V4509" s="4" t="s">
        <v>106</v>
      </c>
      <c r="W4509" s="4">
        <v>0</v>
      </c>
      <c r="X4509" s="4">
        <v>0</v>
      </c>
      <c r="Y4509" s="4">
        <v>0</v>
      </c>
      <c r="Z4509" s="4">
        <v>0</v>
      </c>
      <c r="AA4509" s="4">
        <v>0</v>
      </c>
      <c r="AB4509" s="4">
        <v>1</v>
      </c>
      <c r="AC4509" s="4">
        <v>0</v>
      </c>
      <c r="AD4509" s="4">
        <v>0</v>
      </c>
      <c r="AE4509" s="4">
        <v>0</v>
      </c>
      <c r="AF4509" s="4">
        <v>0</v>
      </c>
      <c r="AH4509" s="6">
        <v>44110</v>
      </c>
      <c r="AI4509" s="5" t="s">
        <v>106</v>
      </c>
      <c r="AJ4509" t="s">
        <v>106</v>
      </c>
      <c r="AK4509" t="s">
        <v>106</v>
      </c>
      <c r="AL4509" s="4">
        <v>14.6</v>
      </c>
      <c r="AM4509" s="4">
        <v>29.3</v>
      </c>
      <c r="AN4509" t="s">
        <v>106</v>
      </c>
      <c r="AO4509" t="s">
        <v>106</v>
      </c>
      <c r="AP4509" t="s">
        <v>106</v>
      </c>
      <c r="AQ4509" t="s">
        <v>106</v>
      </c>
      <c r="AR4509" t="s">
        <v>106</v>
      </c>
      <c r="AS4509" t="s">
        <v>106</v>
      </c>
      <c r="AT4509" t="s">
        <v>106</v>
      </c>
      <c r="AU4509" t="s">
        <v>108</v>
      </c>
      <c r="AV4509" t="s">
        <v>109</v>
      </c>
      <c r="AW4509" t="s">
        <v>110</v>
      </c>
    </row>
    <row r="4510" spans="1:49" x14ac:dyDescent="0.25">
      <c r="A4510">
        <v>2020</v>
      </c>
      <c r="B4510" s="6">
        <v>43983</v>
      </c>
      <c r="C4510" s="6">
        <v>44110</v>
      </c>
      <c r="D4510" t="str">
        <f>INDEX(parametres!$B$2:$B$57,IF(ISNUMBER(MATCH(Chiffrier!E4510,parametres!$C$2:$C$57,0)),MATCH(E4510,parametres!$C$2:$C$57,0),NA()))</f>
        <v>IM-11</v>
      </c>
      <c r="E4510" t="s">
        <v>10</v>
      </c>
      <c r="F4510" t="s">
        <v>112</v>
      </c>
      <c r="G4510" s="4">
        <f t="shared" si="99"/>
        <v>18.142857142857142</v>
      </c>
      <c r="H4510">
        <f>INDEX(Sites_coordo!$C$2:$C$62,IF(ISNUMBER(MATCH(Chiffrier!E4510,Sites_coordo!$A$2:$A$62,0)),MATCH(Chiffrier!E4510,Sites_coordo!$A$2:$A$62,0),NA()))</f>
        <v>47.415100000000002</v>
      </c>
      <c r="I4510">
        <f>INDEX(Sites_coordo!$B$2:$B$62,IF(ISNUMBER(MATCH(Chiffrier!E4510,Sites_coordo!$A$2:$A$62,0)),MATCH(Chiffrier!E4510,Sites_coordo!$A$2:$A$62,0),NA()))</f>
        <v>-61.827129999999997</v>
      </c>
      <c r="J4510" t="s">
        <v>105</v>
      </c>
      <c r="K4510" t="s">
        <v>105</v>
      </c>
      <c r="L4510" s="4">
        <v>20319701</v>
      </c>
      <c r="M4510" t="s">
        <v>151</v>
      </c>
      <c r="N4510" s="4">
        <v>10</v>
      </c>
      <c r="O4510" s="4" t="s">
        <v>121</v>
      </c>
      <c r="P4510" s="4">
        <v>1</v>
      </c>
      <c r="Q4510" s="4" t="s">
        <v>4791</v>
      </c>
      <c r="R4510" s="4">
        <v>0</v>
      </c>
      <c r="S4510">
        <v>0</v>
      </c>
      <c r="T4510" s="4" t="s">
        <v>106</v>
      </c>
      <c r="U4510" s="4">
        <v>2</v>
      </c>
      <c r="V4510" s="4" t="s">
        <v>106</v>
      </c>
      <c r="W4510" s="4">
        <v>0</v>
      </c>
      <c r="X4510" s="4">
        <v>0</v>
      </c>
      <c r="Y4510" s="4">
        <v>0</v>
      </c>
      <c r="Z4510" s="4">
        <v>0</v>
      </c>
      <c r="AA4510" s="4">
        <v>0</v>
      </c>
      <c r="AB4510" s="4">
        <v>1</v>
      </c>
      <c r="AC4510" s="4">
        <v>0</v>
      </c>
      <c r="AD4510" s="4">
        <v>0</v>
      </c>
      <c r="AE4510" s="4">
        <v>0</v>
      </c>
      <c r="AF4510" s="4">
        <v>0</v>
      </c>
      <c r="AH4510" s="6">
        <v>44110</v>
      </c>
      <c r="AI4510" s="5" t="s">
        <v>106</v>
      </c>
      <c r="AJ4510" t="s">
        <v>106</v>
      </c>
      <c r="AK4510" t="s">
        <v>106</v>
      </c>
      <c r="AL4510" s="4">
        <v>14.6</v>
      </c>
      <c r="AM4510" s="4">
        <v>29.3</v>
      </c>
      <c r="AN4510" t="s">
        <v>106</v>
      </c>
      <c r="AO4510" t="s">
        <v>106</v>
      </c>
      <c r="AP4510" t="s">
        <v>106</v>
      </c>
      <c r="AQ4510" t="s">
        <v>106</v>
      </c>
      <c r="AR4510" t="s">
        <v>106</v>
      </c>
      <c r="AS4510" t="s">
        <v>106</v>
      </c>
      <c r="AT4510" t="s">
        <v>106</v>
      </c>
      <c r="AU4510" t="s">
        <v>108</v>
      </c>
      <c r="AV4510" t="s">
        <v>109</v>
      </c>
      <c r="AW4510" t="s">
        <v>110</v>
      </c>
    </row>
    <row r="4511" spans="1:49" x14ac:dyDescent="0.25">
      <c r="A4511">
        <v>2020</v>
      </c>
      <c r="B4511" s="6">
        <v>43983</v>
      </c>
      <c r="C4511" s="6">
        <v>44110</v>
      </c>
      <c r="D4511" t="str">
        <f>INDEX(parametres!$B$2:$B$57,IF(ISNUMBER(MATCH(Chiffrier!E4511,parametres!$C$2:$C$57,0)),MATCH(E4511,parametres!$C$2:$C$57,0),NA()))</f>
        <v>IM-11</v>
      </c>
      <c r="E4511" t="s">
        <v>10</v>
      </c>
      <c r="F4511" t="s">
        <v>112</v>
      </c>
      <c r="G4511" s="4">
        <f t="shared" si="99"/>
        <v>18.142857142857142</v>
      </c>
      <c r="H4511">
        <f>INDEX(Sites_coordo!$C$2:$C$62,IF(ISNUMBER(MATCH(Chiffrier!E4511,Sites_coordo!$A$2:$A$62,0)),MATCH(Chiffrier!E4511,Sites_coordo!$A$2:$A$62,0),NA()))</f>
        <v>47.415100000000002</v>
      </c>
      <c r="I4511">
        <f>INDEX(Sites_coordo!$B$2:$B$62,IF(ISNUMBER(MATCH(Chiffrier!E4511,Sites_coordo!$A$2:$A$62,0)),MATCH(Chiffrier!E4511,Sites_coordo!$A$2:$A$62,0),NA()))</f>
        <v>-61.827129999999997</v>
      </c>
      <c r="J4511" t="s">
        <v>105</v>
      </c>
      <c r="K4511" t="s">
        <v>105</v>
      </c>
      <c r="L4511" s="4">
        <v>20319701</v>
      </c>
      <c r="M4511" t="s">
        <v>151</v>
      </c>
      <c r="N4511" s="4">
        <v>10</v>
      </c>
      <c r="O4511" s="4" t="s">
        <v>121</v>
      </c>
      <c r="P4511" s="4">
        <v>2</v>
      </c>
      <c r="Q4511" s="4" t="s">
        <v>4792</v>
      </c>
      <c r="R4511" s="4">
        <v>0</v>
      </c>
      <c r="S4511">
        <v>0</v>
      </c>
      <c r="T4511" s="4" t="s">
        <v>106</v>
      </c>
      <c r="U4511" s="4">
        <v>2</v>
      </c>
      <c r="V4511" s="4" t="s">
        <v>106</v>
      </c>
      <c r="W4511" s="4">
        <v>0</v>
      </c>
      <c r="X4511" s="4">
        <v>0</v>
      </c>
      <c r="Y4511" s="4">
        <v>0</v>
      </c>
      <c r="Z4511" s="4">
        <v>0</v>
      </c>
      <c r="AA4511" s="4">
        <v>0</v>
      </c>
      <c r="AB4511" s="4">
        <v>1</v>
      </c>
      <c r="AC4511" s="4">
        <v>0</v>
      </c>
      <c r="AD4511" s="4">
        <v>0</v>
      </c>
      <c r="AE4511" s="4">
        <v>0</v>
      </c>
      <c r="AF4511" s="4">
        <v>0</v>
      </c>
      <c r="AH4511" s="6">
        <v>44110</v>
      </c>
      <c r="AI4511" s="5" t="s">
        <v>106</v>
      </c>
      <c r="AJ4511" t="s">
        <v>106</v>
      </c>
      <c r="AK4511" t="s">
        <v>106</v>
      </c>
      <c r="AL4511" s="4">
        <v>14.6</v>
      </c>
      <c r="AM4511" s="4">
        <v>29.3</v>
      </c>
      <c r="AN4511" t="s">
        <v>106</v>
      </c>
      <c r="AO4511" t="s">
        <v>106</v>
      </c>
      <c r="AP4511" t="s">
        <v>106</v>
      </c>
      <c r="AQ4511" t="s">
        <v>106</v>
      </c>
      <c r="AR4511" t="s">
        <v>106</v>
      </c>
      <c r="AS4511" t="s">
        <v>106</v>
      </c>
      <c r="AT4511" t="s">
        <v>106</v>
      </c>
      <c r="AU4511" t="s">
        <v>108</v>
      </c>
      <c r="AV4511" t="s">
        <v>109</v>
      </c>
      <c r="AW4511" t="s">
        <v>110</v>
      </c>
    </row>
    <row r="4512" spans="1:49" x14ac:dyDescent="0.25">
      <c r="A4512">
        <v>2020</v>
      </c>
      <c r="B4512" s="6">
        <v>43983</v>
      </c>
      <c r="C4512" s="6">
        <v>44110</v>
      </c>
      <c r="D4512" t="str">
        <f>INDEX(parametres!$B$2:$B$57,IF(ISNUMBER(MATCH(Chiffrier!E4512,parametres!$C$2:$C$57,0)),MATCH(E4512,parametres!$C$2:$C$57,0),NA()))</f>
        <v>IM-11</v>
      </c>
      <c r="E4512" t="s">
        <v>10</v>
      </c>
      <c r="F4512" t="s">
        <v>112</v>
      </c>
      <c r="G4512" s="4">
        <f t="shared" si="99"/>
        <v>18.142857142857142</v>
      </c>
      <c r="H4512">
        <f>INDEX(Sites_coordo!$C$2:$C$62,IF(ISNUMBER(MATCH(Chiffrier!E4512,Sites_coordo!$A$2:$A$62,0)),MATCH(Chiffrier!E4512,Sites_coordo!$A$2:$A$62,0),NA()))</f>
        <v>47.415100000000002</v>
      </c>
      <c r="I4512">
        <f>INDEX(Sites_coordo!$B$2:$B$62,IF(ISNUMBER(MATCH(Chiffrier!E4512,Sites_coordo!$A$2:$A$62,0)),MATCH(Chiffrier!E4512,Sites_coordo!$A$2:$A$62,0),NA()))</f>
        <v>-61.827129999999997</v>
      </c>
      <c r="J4512" t="s">
        <v>105</v>
      </c>
      <c r="K4512" t="s">
        <v>105</v>
      </c>
      <c r="L4512" s="4">
        <v>20319701</v>
      </c>
      <c r="M4512" t="s">
        <v>151</v>
      </c>
      <c r="N4512" s="4">
        <v>10</v>
      </c>
      <c r="O4512" s="4" t="s">
        <v>121</v>
      </c>
      <c r="P4512" s="4">
        <v>3</v>
      </c>
      <c r="Q4512" s="4" t="s">
        <v>4793</v>
      </c>
      <c r="R4512" s="4">
        <v>0</v>
      </c>
      <c r="S4512">
        <v>0</v>
      </c>
      <c r="T4512" s="4" t="s">
        <v>106</v>
      </c>
      <c r="U4512" s="4">
        <v>1</v>
      </c>
      <c r="V4512" s="4" t="s">
        <v>106</v>
      </c>
      <c r="W4512" s="4">
        <v>0</v>
      </c>
      <c r="X4512" s="4">
        <v>0</v>
      </c>
      <c r="Y4512" s="4">
        <v>0</v>
      </c>
      <c r="Z4512" s="4">
        <v>0</v>
      </c>
      <c r="AA4512" s="4">
        <v>0</v>
      </c>
      <c r="AB4512" s="4">
        <v>1</v>
      </c>
      <c r="AC4512" s="4">
        <v>0</v>
      </c>
      <c r="AD4512" s="4">
        <v>0</v>
      </c>
      <c r="AE4512" s="4">
        <v>0</v>
      </c>
      <c r="AF4512" s="4">
        <v>0</v>
      </c>
      <c r="AH4512" s="6">
        <v>44110</v>
      </c>
      <c r="AI4512" s="5" t="s">
        <v>106</v>
      </c>
      <c r="AJ4512" t="s">
        <v>106</v>
      </c>
      <c r="AK4512" t="s">
        <v>106</v>
      </c>
      <c r="AL4512" s="4">
        <v>14.6</v>
      </c>
      <c r="AM4512" s="4">
        <v>29.3</v>
      </c>
      <c r="AN4512" t="s">
        <v>106</v>
      </c>
      <c r="AO4512" t="s">
        <v>106</v>
      </c>
      <c r="AP4512" t="s">
        <v>106</v>
      </c>
      <c r="AQ4512" t="s">
        <v>106</v>
      </c>
      <c r="AR4512" t="s">
        <v>106</v>
      </c>
      <c r="AS4512" t="s">
        <v>106</v>
      </c>
      <c r="AT4512" t="s">
        <v>106</v>
      </c>
      <c r="AU4512" t="s">
        <v>108</v>
      </c>
      <c r="AV4512" t="s">
        <v>109</v>
      </c>
      <c r="AW4512" t="s">
        <v>110</v>
      </c>
    </row>
    <row r="4513" spans="1:51" s="13" customFormat="1" x14ac:dyDescent="0.25">
      <c r="A4513" s="13">
        <v>2020</v>
      </c>
      <c r="B4513" s="16">
        <v>43983</v>
      </c>
      <c r="C4513" s="16">
        <v>44110</v>
      </c>
      <c r="D4513" s="13" t="str">
        <f>INDEX(parametres!$B$2:$B$57,IF(ISNUMBER(MATCH(Chiffrier!E4513,parametres!$C$2:$C$57,0)),MATCH(E4513,parametres!$C$2:$C$57,0),NA()))</f>
        <v>IM-11</v>
      </c>
      <c r="E4513" s="13" t="s">
        <v>10</v>
      </c>
      <c r="F4513" s="13" t="s">
        <v>112</v>
      </c>
      <c r="G4513" s="14">
        <f>(C4513-B4513)/7</f>
        <v>18.142857142857142</v>
      </c>
      <c r="H4513" s="13">
        <f>INDEX(Sites_coordo!$C$2:$C$62,IF(ISNUMBER(MATCH(Chiffrier!E4513,Sites_coordo!$A$2:$A$62,0)),MATCH(Chiffrier!E4513,Sites_coordo!$A$2:$A$62,0),NA()))</f>
        <v>47.415100000000002</v>
      </c>
      <c r="I4513" s="13">
        <f>INDEX(Sites_coordo!$B$2:$B$62,IF(ISNUMBER(MATCH(Chiffrier!E4513,Sites_coordo!$A$2:$A$62,0)),MATCH(Chiffrier!E4513,Sites_coordo!$A$2:$A$62,0),NA()))</f>
        <v>-61.827129999999997</v>
      </c>
      <c r="J4513" s="13" t="s">
        <v>105</v>
      </c>
      <c r="K4513" s="13" t="s">
        <v>105</v>
      </c>
      <c r="L4513" s="14">
        <v>20319701</v>
      </c>
      <c r="M4513" s="13" t="s">
        <v>151</v>
      </c>
      <c r="N4513" s="14">
        <v>10</v>
      </c>
      <c r="O4513" s="14" t="s">
        <v>107</v>
      </c>
      <c r="P4513" s="14">
        <v>1</v>
      </c>
      <c r="Q4513" s="14" t="s">
        <v>4794</v>
      </c>
      <c r="R4513" s="14">
        <v>0</v>
      </c>
      <c r="S4513" s="13">
        <v>0</v>
      </c>
      <c r="T4513" s="14" t="s">
        <v>106</v>
      </c>
      <c r="U4513" s="14">
        <v>1</v>
      </c>
      <c r="V4513" s="14" t="s">
        <v>106</v>
      </c>
      <c r="W4513" s="14">
        <v>0</v>
      </c>
      <c r="X4513" s="14">
        <v>0</v>
      </c>
      <c r="Y4513" s="14">
        <v>0</v>
      </c>
      <c r="Z4513" s="14">
        <v>0</v>
      </c>
      <c r="AA4513" s="14">
        <v>0</v>
      </c>
      <c r="AB4513" s="14">
        <v>1</v>
      </c>
      <c r="AC4513" s="14">
        <v>0</v>
      </c>
      <c r="AD4513" s="14">
        <v>0</v>
      </c>
      <c r="AE4513" s="14">
        <v>0</v>
      </c>
      <c r="AF4513" s="14">
        <v>0</v>
      </c>
      <c r="AH4513" s="16">
        <v>44110</v>
      </c>
      <c r="AI4513" s="5" t="s">
        <v>106</v>
      </c>
      <c r="AJ4513" s="13" t="s">
        <v>106</v>
      </c>
      <c r="AK4513" s="13" t="s">
        <v>106</v>
      </c>
      <c r="AL4513" s="14">
        <v>14.6</v>
      </c>
      <c r="AM4513" s="14">
        <v>29.3</v>
      </c>
      <c r="AN4513" s="13" t="s">
        <v>106</v>
      </c>
      <c r="AO4513" s="13" t="s">
        <v>106</v>
      </c>
      <c r="AP4513" s="13" t="s">
        <v>106</v>
      </c>
      <c r="AQ4513" s="13" t="s">
        <v>106</v>
      </c>
      <c r="AR4513" s="13" t="s">
        <v>106</v>
      </c>
      <c r="AS4513" s="13" t="s">
        <v>106</v>
      </c>
      <c r="AT4513" s="13" t="s">
        <v>106</v>
      </c>
      <c r="AU4513" s="13" t="s">
        <v>108</v>
      </c>
      <c r="AV4513" s="13" t="s">
        <v>109</v>
      </c>
      <c r="AW4513" s="13" t="s">
        <v>110</v>
      </c>
      <c r="AY4513" s="14"/>
    </row>
    <row r="4514" spans="1:51" x14ac:dyDescent="0.25">
      <c r="A4514">
        <v>2020</v>
      </c>
      <c r="B4514" s="6">
        <v>43983</v>
      </c>
      <c r="C4514" s="6">
        <v>44111</v>
      </c>
      <c r="D4514" t="str">
        <f>INDEX(parametres!$B$2:$B$57,IF(ISNUMBER(MATCH(Chiffrier!E4514,parametres!$C$2:$C$57,0)),MATCH(E4514,parametres!$C$2:$C$57,0),NA()))</f>
        <v>IM-8</v>
      </c>
      <c r="E4514" t="s">
        <v>37</v>
      </c>
      <c r="F4514" t="s">
        <v>112</v>
      </c>
      <c r="G4514" s="4">
        <f>(C4514-B4514)/7</f>
        <v>18.285714285714285</v>
      </c>
      <c r="H4514">
        <f>INDEX(Sites_coordo!$C$2:$C$62,IF(ISNUMBER(MATCH(Chiffrier!E4514,Sites_coordo!$A$2:$A$62,0)),MATCH(Chiffrier!E4514,Sites_coordo!$A$2:$A$62,0),NA()))</f>
        <v>47.236049999999999</v>
      </c>
      <c r="I4514">
        <f>INDEX(Sites_coordo!$B$2:$B$62,IF(ISNUMBER(MATCH(Chiffrier!E4514,Sites_coordo!$A$2:$A$62,0)),MATCH(Chiffrier!E4514,Sites_coordo!$A$2:$A$62,0),NA()))</f>
        <v>-61.834429999999998</v>
      </c>
      <c r="J4514" t="s">
        <v>119</v>
      </c>
      <c r="K4514" t="s">
        <v>119</v>
      </c>
      <c r="L4514" s="4">
        <v>20319689</v>
      </c>
      <c r="M4514" t="s">
        <v>683</v>
      </c>
      <c r="N4514" s="4">
        <v>1</v>
      </c>
      <c r="O4514" s="4" t="s">
        <v>121</v>
      </c>
      <c r="P4514" s="4">
        <v>1</v>
      </c>
      <c r="Q4514" s="4" t="s">
        <v>4795</v>
      </c>
      <c r="R4514" s="4" t="s">
        <v>106</v>
      </c>
      <c r="S4514" t="s">
        <v>106</v>
      </c>
      <c r="T4514" t="s">
        <v>106</v>
      </c>
      <c r="U4514" t="s">
        <v>106</v>
      </c>
      <c r="V4514" t="s">
        <v>106</v>
      </c>
      <c r="W4514" t="s">
        <v>106</v>
      </c>
      <c r="X4514" t="s">
        <v>106</v>
      </c>
      <c r="Y4514" t="s">
        <v>106</v>
      </c>
      <c r="Z4514" t="s">
        <v>106</v>
      </c>
      <c r="AA4514" t="s">
        <v>106</v>
      </c>
      <c r="AB4514" t="s">
        <v>106</v>
      </c>
      <c r="AC4514" t="s">
        <v>106</v>
      </c>
      <c r="AD4514" t="s">
        <v>106</v>
      </c>
      <c r="AE4514" s="4" t="s">
        <v>106</v>
      </c>
      <c r="AF4514" s="4" t="s">
        <v>106</v>
      </c>
      <c r="AH4514" s="6">
        <v>44111</v>
      </c>
      <c r="AI4514" s="5" t="s">
        <v>106</v>
      </c>
      <c r="AJ4514" t="s">
        <v>106</v>
      </c>
      <c r="AK4514" t="s">
        <v>106</v>
      </c>
      <c r="AL4514" t="s">
        <v>106</v>
      </c>
      <c r="AM4514" t="s">
        <v>106</v>
      </c>
      <c r="AN4514" t="s">
        <v>106</v>
      </c>
      <c r="AO4514" t="s">
        <v>106</v>
      </c>
      <c r="AP4514" t="s">
        <v>106</v>
      </c>
      <c r="AQ4514" t="s">
        <v>106</v>
      </c>
      <c r="AR4514" t="s">
        <v>106</v>
      </c>
      <c r="AS4514" t="s">
        <v>106</v>
      </c>
      <c r="AT4514" t="s">
        <v>106</v>
      </c>
      <c r="AU4514" t="s">
        <v>108</v>
      </c>
      <c r="AV4514" t="s">
        <v>109</v>
      </c>
      <c r="AW4514" t="s">
        <v>110</v>
      </c>
      <c r="AY4514" s="4" t="s">
        <v>5064</v>
      </c>
    </row>
    <row r="4515" spans="1:51" x14ac:dyDescent="0.25">
      <c r="A4515">
        <v>2020</v>
      </c>
      <c r="B4515" s="6">
        <v>43983</v>
      </c>
      <c r="C4515" s="6">
        <v>44111</v>
      </c>
      <c r="D4515" t="str">
        <f>INDEX(parametres!$B$2:$B$57,IF(ISNUMBER(MATCH(Chiffrier!E4515,parametres!$C$2:$C$57,0)),MATCH(E4515,parametres!$C$2:$C$57,0),NA()))</f>
        <v>IM-8</v>
      </c>
      <c r="E4515" t="s">
        <v>37</v>
      </c>
      <c r="F4515" t="s">
        <v>112</v>
      </c>
      <c r="G4515" s="4">
        <f t="shared" ref="G4515:G4554" si="100">(C4515-B4515)/7</f>
        <v>18.285714285714285</v>
      </c>
      <c r="H4515">
        <f>INDEX(Sites_coordo!$C$2:$C$62,IF(ISNUMBER(MATCH(Chiffrier!E4515,Sites_coordo!$A$2:$A$62,0)),MATCH(Chiffrier!E4515,Sites_coordo!$A$2:$A$62,0),NA()))</f>
        <v>47.236049999999999</v>
      </c>
      <c r="I4515">
        <f>INDEX(Sites_coordo!$B$2:$B$62,IF(ISNUMBER(MATCH(Chiffrier!E4515,Sites_coordo!$A$2:$A$62,0)),MATCH(Chiffrier!E4515,Sites_coordo!$A$2:$A$62,0),NA()))</f>
        <v>-61.834429999999998</v>
      </c>
      <c r="J4515" t="s">
        <v>119</v>
      </c>
      <c r="K4515" t="s">
        <v>119</v>
      </c>
      <c r="L4515" s="4">
        <v>20319689</v>
      </c>
      <c r="M4515" t="s">
        <v>683</v>
      </c>
      <c r="N4515" s="4">
        <v>1</v>
      </c>
      <c r="O4515" s="4" t="s">
        <v>121</v>
      </c>
      <c r="P4515" s="4">
        <v>2</v>
      </c>
      <c r="Q4515" s="4" t="s">
        <v>4796</v>
      </c>
      <c r="R4515" s="4" t="s">
        <v>106</v>
      </c>
      <c r="S4515" t="s">
        <v>106</v>
      </c>
      <c r="T4515" t="s">
        <v>106</v>
      </c>
      <c r="U4515" t="s">
        <v>106</v>
      </c>
      <c r="V4515" t="s">
        <v>106</v>
      </c>
      <c r="W4515" t="s">
        <v>106</v>
      </c>
      <c r="X4515" t="s">
        <v>106</v>
      </c>
      <c r="Y4515" t="s">
        <v>106</v>
      </c>
      <c r="Z4515" t="s">
        <v>106</v>
      </c>
      <c r="AA4515" t="s">
        <v>106</v>
      </c>
      <c r="AB4515" t="s">
        <v>106</v>
      </c>
      <c r="AC4515" t="s">
        <v>106</v>
      </c>
      <c r="AD4515" t="s">
        <v>106</v>
      </c>
      <c r="AE4515" s="4" t="s">
        <v>106</v>
      </c>
      <c r="AF4515" s="4" t="s">
        <v>106</v>
      </c>
      <c r="AH4515" s="6">
        <v>44111</v>
      </c>
      <c r="AI4515" s="5" t="s">
        <v>106</v>
      </c>
      <c r="AJ4515" t="s">
        <v>106</v>
      </c>
      <c r="AK4515" t="s">
        <v>106</v>
      </c>
      <c r="AL4515" t="s">
        <v>106</v>
      </c>
      <c r="AM4515" t="s">
        <v>106</v>
      </c>
      <c r="AN4515" t="s">
        <v>106</v>
      </c>
      <c r="AO4515" t="s">
        <v>106</v>
      </c>
      <c r="AP4515" t="s">
        <v>106</v>
      </c>
      <c r="AQ4515" t="s">
        <v>106</v>
      </c>
      <c r="AR4515" t="s">
        <v>106</v>
      </c>
      <c r="AS4515" t="s">
        <v>106</v>
      </c>
      <c r="AT4515" t="s">
        <v>106</v>
      </c>
      <c r="AU4515" t="s">
        <v>108</v>
      </c>
      <c r="AV4515" t="s">
        <v>109</v>
      </c>
      <c r="AW4515" t="s">
        <v>110</v>
      </c>
    </row>
    <row r="4516" spans="1:51" x14ac:dyDescent="0.25">
      <c r="A4516">
        <v>2020</v>
      </c>
      <c r="B4516" s="6">
        <v>43983</v>
      </c>
      <c r="C4516" s="6">
        <v>44111</v>
      </c>
      <c r="D4516" t="str">
        <f>INDEX(parametres!$B$2:$B$57,IF(ISNUMBER(MATCH(Chiffrier!E4516,parametres!$C$2:$C$57,0)),MATCH(E4516,parametres!$C$2:$C$57,0),NA()))</f>
        <v>IM-8</v>
      </c>
      <c r="E4516" t="s">
        <v>37</v>
      </c>
      <c r="F4516" t="s">
        <v>112</v>
      </c>
      <c r="G4516" s="4">
        <f t="shared" si="100"/>
        <v>18.285714285714285</v>
      </c>
      <c r="H4516">
        <f>INDEX(Sites_coordo!$C$2:$C$62,IF(ISNUMBER(MATCH(Chiffrier!E4516,Sites_coordo!$A$2:$A$62,0)),MATCH(Chiffrier!E4516,Sites_coordo!$A$2:$A$62,0),NA()))</f>
        <v>47.236049999999999</v>
      </c>
      <c r="I4516">
        <f>INDEX(Sites_coordo!$B$2:$B$62,IF(ISNUMBER(MATCH(Chiffrier!E4516,Sites_coordo!$A$2:$A$62,0)),MATCH(Chiffrier!E4516,Sites_coordo!$A$2:$A$62,0),NA()))</f>
        <v>-61.834429999999998</v>
      </c>
      <c r="J4516" t="s">
        <v>119</v>
      </c>
      <c r="K4516" t="s">
        <v>119</v>
      </c>
      <c r="L4516" s="4">
        <v>20319689</v>
      </c>
      <c r="M4516" t="s">
        <v>683</v>
      </c>
      <c r="N4516" s="4">
        <v>1</v>
      </c>
      <c r="O4516" s="4" t="s">
        <v>121</v>
      </c>
      <c r="P4516" s="4">
        <v>3</v>
      </c>
      <c r="Q4516" s="4" t="s">
        <v>4797</v>
      </c>
      <c r="R4516" s="4" t="s">
        <v>106</v>
      </c>
      <c r="S4516" t="s">
        <v>106</v>
      </c>
      <c r="T4516" t="s">
        <v>106</v>
      </c>
      <c r="U4516" t="s">
        <v>106</v>
      </c>
      <c r="V4516" t="s">
        <v>106</v>
      </c>
      <c r="W4516" t="s">
        <v>106</v>
      </c>
      <c r="X4516" t="s">
        <v>106</v>
      </c>
      <c r="Y4516" t="s">
        <v>106</v>
      </c>
      <c r="Z4516" t="s">
        <v>106</v>
      </c>
      <c r="AA4516" t="s">
        <v>106</v>
      </c>
      <c r="AB4516" t="s">
        <v>106</v>
      </c>
      <c r="AC4516" t="s">
        <v>106</v>
      </c>
      <c r="AD4516" t="s">
        <v>106</v>
      </c>
      <c r="AE4516" s="4" t="s">
        <v>106</v>
      </c>
      <c r="AF4516" s="4" t="s">
        <v>106</v>
      </c>
      <c r="AH4516" s="6">
        <v>44111</v>
      </c>
      <c r="AI4516" s="5" t="s">
        <v>106</v>
      </c>
      <c r="AJ4516" t="s">
        <v>106</v>
      </c>
      <c r="AK4516" t="s">
        <v>106</v>
      </c>
      <c r="AL4516" t="s">
        <v>106</v>
      </c>
      <c r="AM4516" t="s">
        <v>106</v>
      </c>
      <c r="AN4516" t="s">
        <v>106</v>
      </c>
      <c r="AO4516" t="s">
        <v>106</v>
      </c>
      <c r="AP4516" t="s">
        <v>106</v>
      </c>
      <c r="AQ4516" t="s">
        <v>106</v>
      </c>
      <c r="AR4516" t="s">
        <v>106</v>
      </c>
      <c r="AS4516" t="s">
        <v>106</v>
      </c>
      <c r="AT4516" t="s">
        <v>106</v>
      </c>
      <c r="AU4516" t="s">
        <v>108</v>
      </c>
      <c r="AV4516" t="s">
        <v>109</v>
      </c>
      <c r="AW4516" t="s">
        <v>110</v>
      </c>
    </row>
    <row r="4517" spans="1:51" x14ac:dyDescent="0.25">
      <c r="A4517">
        <v>2020</v>
      </c>
      <c r="B4517" s="6">
        <v>43983</v>
      </c>
      <c r="C4517" s="6">
        <v>44111</v>
      </c>
      <c r="D4517" t="str">
        <f>INDEX(parametres!$B$2:$B$57,IF(ISNUMBER(MATCH(Chiffrier!E4517,parametres!$C$2:$C$57,0)),MATCH(E4517,parametres!$C$2:$C$57,0),NA()))</f>
        <v>IM-8</v>
      </c>
      <c r="E4517" t="s">
        <v>37</v>
      </c>
      <c r="F4517" t="s">
        <v>112</v>
      </c>
      <c r="G4517" s="4">
        <f t="shared" si="100"/>
        <v>18.285714285714285</v>
      </c>
      <c r="H4517">
        <f>INDEX(Sites_coordo!$C$2:$C$62,IF(ISNUMBER(MATCH(Chiffrier!E4517,Sites_coordo!$A$2:$A$62,0)),MATCH(Chiffrier!E4517,Sites_coordo!$A$2:$A$62,0),NA()))</f>
        <v>47.236049999999999</v>
      </c>
      <c r="I4517">
        <f>INDEX(Sites_coordo!$B$2:$B$62,IF(ISNUMBER(MATCH(Chiffrier!E4517,Sites_coordo!$A$2:$A$62,0)),MATCH(Chiffrier!E4517,Sites_coordo!$A$2:$A$62,0),NA()))</f>
        <v>-61.834429999999998</v>
      </c>
      <c r="J4517" t="s">
        <v>119</v>
      </c>
      <c r="K4517" t="s">
        <v>119</v>
      </c>
      <c r="L4517" s="4">
        <v>20319689</v>
      </c>
      <c r="M4517" t="s">
        <v>683</v>
      </c>
      <c r="N4517" s="4">
        <v>1</v>
      </c>
      <c r="O4517" s="4" t="s">
        <v>107</v>
      </c>
      <c r="P4517" s="4">
        <v>1</v>
      </c>
      <c r="Q4517" s="4" t="s">
        <v>4800</v>
      </c>
      <c r="R4517" s="4" t="s">
        <v>106</v>
      </c>
      <c r="S4517" t="s">
        <v>106</v>
      </c>
      <c r="T4517" t="s">
        <v>106</v>
      </c>
      <c r="U4517" t="s">
        <v>106</v>
      </c>
      <c r="V4517" t="s">
        <v>106</v>
      </c>
      <c r="W4517" t="s">
        <v>106</v>
      </c>
      <c r="X4517" t="s">
        <v>106</v>
      </c>
      <c r="Y4517" t="s">
        <v>106</v>
      </c>
      <c r="Z4517" t="s">
        <v>106</v>
      </c>
      <c r="AA4517" t="s">
        <v>106</v>
      </c>
      <c r="AB4517" t="s">
        <v>106</v>
      </c>
      <c r="AC4517" t="s">
        <v>106</v>
      </c>
      <c r="AD4517" t="s">
        <v>106</v>
      </c>
      <c r="AE4517" s="4" t="s">
        <v>106</v>
      </c>
      <c r="AF4517" s="4" t="s">
        <v>106</v>
      </c>
      <c r="AH4517" s="6">
        <v>44111</v>
      </c>
      <c r="AI4517" s="5" t="s">
        <v>106</v>
      </c>
      <c r="AJ4517" t="s">
        <v>106</v>
      </c>
      <c r="AK4517" t="s">
        <v>106</v>
      </c>
      <c r="AL4517" t="s">
        <v>106</v>
      </c>
      <c r="AM4517" t="s">
        <v>106</v>
      </c>
      <c r="AN4517" t="s">
        <v>106</v>
      </c>
      <c r="AO4517" t="s">
        <v>106</v>
      </c>
      <c r="AP4517" t="s">
        <v>106</v>
      </c>
      <c r="AQ4517" t="s">
        <v>106</v>
      </c>
      <c r="AR4517" t="s">
        <v>106</v>
      </c>
      <c r="AS4517" t="s">
        <v>106</v>
      </c>
      <c r="AT4517" t="s">
        <v>106</v>
      </c>
      <c r="AU4517" t="s">
        <v>108</v>
      </c>
      <c r="AV4517" t="s">
        <v>109</v>
      </c>
      <c r="AW4517" t="s">
        <v>110</v>
      </c>
    </row>
    <row r="4518" spans="1:51" x14ac:dyDescent="0.25">
      <c r="A4518">
        <v>2020</v>
      </c>
      <c r="B4518" s="6">
        <v>43983</v>
      </c>
      <c r="C4518" s="6">
        <v>44111</v>
      </c>
      <c r="D4518" t="str">
        <f>INDEX(parametres!$B$2:$B$57,IF(ISNUMBER(MATCH(Chiffrier!E4518,parametres!$C$2:$C$57,0)),MATCH(E4518,parametres!$C$2:$C$57,0),NA()))</f>
        <v>IM-8</v>
      </c>
      <c r="E4518" t="s">
        <v>37</v>
      </c>
      <c r="F4518" t="s">
        <v>112</v>
      </c>
      <c r="G4518" s="4">
        <f t="shared" si="100"/>
        <v>18.285714285714285</v>
      </c>
      <c r="H4518">
        <f>INDEX(Sites_coordo!$C$2:$C$62,IF(ISNUMBER(MATCH(Chiffrier!E4518,Sites_coordo!$A$2:$A$62,0)),MATCH(Chiffrier!E4518,Sites_coordo!$A$2:$A$62,0),NA()))</f>
        <v>47.236049999999999</v>
      </c>
      <c r="I4518">
        <f>INDEX(Sites_coordo!$B$2:$B$62,IF(ISNUMBER(MATCH(Chiffrier!E4518,Sites_coordo!$A$2:$A$62,0)),MATCH(Chiffrier!E4518,Sites_coordo!$A$2:$A$62,0),NA()))</f>
        <v>-61.834429999999998</v>
      </c>
      <c r="J4518" t="s">
        <v>119</v>
      </c>
      <c r="K4518" t="s">
        <v>119</v>
      </c>
      <c r="L4518" s="4">
        <v>20319689</v>
      </c>
      <c r="M4518" t="s">
        <v>683</v>
      </c>
      <c r="N4518" s="4">
        <v>2</v>
      </c>
      <c r="O4518" s="4" t="s">
        <v>121</v>
      </c>
      <c r="P4518" s="4">
        <v>1</v>
      </c>
      <c r="Q4518" s="4" t="s">
        <v>4803</v>
      </c>
      <c r="R4518" s="4" t="s">
        <v>106</v>
      </c>
      <c r="S4518" t="s">
        <v>106</v>
      </c>
      <c r="T4518" t="s">
        <v>106</v>
      </c>
      <c r="U4518" t="s">
        <v>106</v>
      </c>
      <c r="V4518" t="s">
        <v>106</v>
      </c>
      <c r="W4518" t="s">
        <v>106</v>
      </c>
      <c r="X4518" t="s">
        <v>106</v>
      </c>
      <c r="Y4518" t="s">
        <v>106</v>
      </c>
      <c r="Z4518" t="s">
        <v>106</v>
      </c>
      <c r="AA4518" t="s">
        <v>106</v>
      </c>
      <c r="AB4518" t="s">
        <v>106</v>
      </c>
      <c r="AC4518" t="s">
        <v>106</v>
      </c>
      <c r="AD4518" t="s">
        <v>106</v>
      </c>
      <c r="AE4518" s="4" t="s">
        <v>106</v>
      </c>
      <c r="AF4518" s="4" t="s">
        <v>106</v>
      </c>
      <c r="AH4518" s="6">
        <v>44111</v>
      </c>
      <c r="AI4518" s="5" t="s">
        <v>106</v>
      </c>
      <c r="AJ4518" t="s">
        <v>106</v>
      </c>
      <c r="AK4518" t="s">
        <v>106</v>
      </c>
      <c r="AL4518" t="s">
        <v>106</v>
      </c>
      <c r="AM4518" t="s">
        <v>106</v>
      </c>
      <c r="AN4518" t="s">
        <v>106</v>
      </c>
      <c r="AO4518" t="s">
        <v>106</v>
      </c>
      <c r="AP4518" t="s">
        <v>106</v>
      </c>
      <c r="AQ4518" t="s">
        <v>106</v>
      </c>
      <c r="AR4518" t="s">
        <v>106</v>
      </c>
      <c r="AS4518" t="s">
        <v>106</v>
      </c>
      <c r="AT4518" t="s">
        <v>106</v>
      </c>
      <c r="AU4518" t="s">
        <v>108</v>
      </c>
      <c r="AV4518" t="s">
        <v>109</v>
      </c>
      <c r="AW4518" t="s">
        <v>110</v>
      </c>
    </row>
    <row r="4519" spans="1:51" x14ac:dyDescent="0.25">
      <c r="A4519">
        <v>2020</v>
      </c>
      <c r="B4519" s="6">
        <v>43983</v>
      </c>
      <c r="C4519" s="6">
        <v>44111</v>
      </c>
      <c r="D4519" t="str">
        <f>INDEX(parametres!$B$2:$B$57,IF(ISNUMBER(MATCH(Chiffrier!E4519,parametres!$C$2:$C$57,0)),MATCH(E4519,parametres!$C$2:$C$57,0),NA()))</f>
        <v>IM-8</v>
      </c>
      <c r="E4519" t="s">
        <v>37</v>
      </c>
      <c r="F4519" t="s">
        <v>112</v>
      </c>
      <c r="G4519" s="4">
        <f t="shared" si="100"/>
        <v>18.285714285714285</v>
      </c>
      <c r="H4519">
        <f>INDEX(Sites_coordo!$C$2:$C$62,IF(ISNUMBER(MATCH(Chiffrier!E4519,Sites_coordo!$A$2:$A$62,0)),MATCH(Chiffrier!E4519,Sites_coordo!$A$2:$A$62,0),NA()))</f>
        <v>47.236049999999999</v>
      </c>
      <c r="I4519">
        <f>INDEX(Sites_coordo!$B$2:$B$62,IF(ISNUMBER(MATCH(Chiffrier!E4519,Sites_coordo!$A$2:$A$62,0)),MATCH(Chiffrier!E4519,Sites_coordo!$A$2:$A$62,0),NA()))</f>
        <v>-61.834429999999998</v>
      </c>
      <c r="J4519" t="s">
        <v>119</v>
      </c>
      <c r="K4519" t="s">
        <v>119</v>
      </c>
      <c r="L4519" s="4">
        <v>20319689</v>
      </c>
      <c r="M4519" t="s">
        <v>683</v>
      </c>
      <c r="N4519" s="4">
        <v>2</v>
      </c>
      <c r="O4519" s="4" t="s">
        <v>121</v>
      </c>
      <c r="P4519" s="4">
        <v>2</v>
      </c>
      <c r="Q4519" s="4" t="s">
        <v>4798</v>
      </c>
      <c r="R4519" s="4" t="s">
        <v>106</v>
      </c>
      <c r="S4519" t="s">
        <v>106</v>
      </c>
      <c r="T4519" t="s">
        <v>106</v>
      </c>
      <c r="U4519" t="s">
        <v>106</v>
      </c>
      <c r="V4519" t="s">
        <v>106</v>
      </c>
      <c r="W4519" t="s">
        <v>106</v>
      </c>
      <c r="X4519" t="s">
        <v>106</v>
      </c>
      <c r="Y4519" t="s">
        <v>106</v>
      </c>
      <c r="Z4519" t="s">
        <v>106</v>
      </c>
      <c r="AA4519" t="s">
        <v>106</v>
      </c>
      <c r="AB4519" t="s">
        <v>106</v>
      </c>
      <c r="AC4519" t="s">
        <v>106</v>
      </c>
      <c r="AD4519" t="s">
        <v>106</v>
      </c>
      <c r="AE4519" s="4" t="s">
        <v>106</v>
      </c>
      <c r="AF4519" s="4" t="s">
        <v>106</v>
      </c>
      <c r="AH4519" s="6">
        <v>44111</v>
      </c>
      <c r="AI4519" s="5" t="s">
        <v>106</v>
      </c>
      <c r="AJ4519" t="s">
        <v>106</v>
      </c>
      <c r="AK4519" t="s">
        <v>106</v>
      </c>
      <c r="AL4519" t="s">
        <v>106</v>
      </c>
      <c r="AM4519" t="s">
        <v>106</v>
      </c>
      <c r="AN4519" t="s">
        <v>106</v>
      </c>
      <c r="AO4519" t="s">
        <v>106</v>
      </c>
      <c r="AP4519" t="s">
        <v>106</v>
      </c>
      <c r="AQ4519" t="s">
        <v>106</v>
      </c>
      <c r="AR4519" t="s">
        <v>106</v>
      </c>
      <c r="AS4519" t="s">
        <v>106</v>
      </c>
      <c r="AT4519" t="s">
        <v>106</v>
      </c>
      <c r="AU4519" t="s">
        <v>108</v>
      </c>
      <c r="AV4519" t="s">
        <v>109</v>
      </c>
      <c r="AW4519" t="s">
        <v>110</v>
      </c>
    </row>
    <row r="4520" spans="1:51" x14ac:dyDescent="0.25">
      <c r="A4520">
        <v>2020</v>
      </c>
      <c r="B4520" s="6">
        <v>43983</v>
      </c>
      <c r="C4520" s="6">
        <v>44111</v>
      </c>
      <c r="D4520" t="str">
        <f>INDEX(parametres!$B$2:$B$57,IF(ISNUMBER(MATCH(Chiffrier!E4520,parametres!$C$2:$C$57,0)),MATCH(E4520,parametres!$C$2:$C$57,0),NA()))</f>
        <v>IM-8</v>
      </c>
      <c r="E4520" t="s">
        <v>37</v>
      </c>
      <c r="F4520" t="s">
        <v>112</v>
      </c>
      <c r="G4520" s="4">
        <f t="shared" si="100"/>
        <v>18.285714285714285</v>
      </c>
      <c r="H4520">
        <f>INDEX(Sites_coordo!$C$2:$C$62,IF(ISNUMBER(MATCH(Chiffrier!E4520,Sites_coordo!$A$2:$A$62,0)),MATCH(Chiffrier!E4520,Sites_coordo!$A$2:$A$62,0),NA()))</f>
        <v>47.236049999999999</v>
      </c>
      <c r="I4520">
        <f>INDEX(Sites_coordo!$B$2:$B$62,IF(ISNUMBER(MATCH(Chiffrier!E4520,Sites_coordo!$A$2:$A$62,0)),MATCH(Chiffrier!E4520,Sites_coordo!$A$2:$A$62,0),NA()))</f>
        <v>-61.834429999999998</v>
      </c>
      <c r="J4520" t="s">
        <v>119</v>
      </c>
      <c r="K4520" t="s">
        <v>119</v>
      </c>
      <c r="L4520" s="4">
        <v>20319689</v>
      </c>
      <c r="M4520" t="s">
        <v>683</v>
      </c>
      <c r="N4520" s="4">
        <v>2</v>
      </c>
      <c r="O4520" s="4" t="s">
        <v>121</v>
      </c>
      <c r="P4520" s="4">
        <v>3</v>
      </c>
      <c r="Q4520" s="4" t="s">
        <v>4804</v>
      </c>
      <c r="R4520" s="4" t="s">
        <v>106</v>
      </c>
      <c r="S4520" t="s">
        <v>106</v>
      </c>
      <c r="T4520" t="s">
        <v>106</v>
      </c>
      <c r="U4520" t="s">
        <v>106</v>
      </c>
      <c r="V4520" t="s">
        <v>106</v>
      </c>
      <c r="W4520" t="s">
        <v>106</v>
      </c>
      <c r="X4520" t="s">
        <v>106</v>
      </c>
      <c r="Y4520" t="s">
        <v>106</v>
      </c>
      <c r="Z4520" t="s">
        <v>106</v>
      </c>
      <c r="AA4520" t="s">
        <v>106</v>
      </c>
      <c r="AB4520" t="s">
        <v>106</v>
      </c>
      <c r="AC4520" t="s">
        <v>106</v>
      </c>
      <c r="AD4520" t="s">
        <v>106</v>
      </c>
      <c r="AE4520" s="4" t="s">
        <v>106</v>
      </c>
      <c r="AF4520" s="4" t="s">
        <v>106</v>
      </c>
      <c r="AH4520" s="6">
        <v>44111</v>
      </c>
      <c r="AI4520" s="5" t="s">
        <v>106</v>
      </c>
      <c r="AJ4520" t="s">
        <v>106</v>
      </c>
      <c r="AK4520" t="s">
        <v>106</v>
      </c>
      <c r="AL4520" t="s">
        <v>106</v>
      </c>
      <c r="AM4520" t="s">
        <v>106</v>
      </c>
      <c r="AN4520" t="s">
        <v>106</v>
      </c>
      <c r="AO4520" t="s">
        <v>106</v>
      </c>
      <c r="AP4520" t="s">
        <v>106</v>
      </c>
      <c r="AQ4520" t="s">
        <v>106</v>
      </c>
      <c r="AR4520" t="s">
        <v>106</v>
      </c>
      <c r="AS4520" t="s">
        <v>106</v>
      </c>
      <c r="AT4520" t="s">
        <v>106</v>
      </c>
      <c r="AU4520" t="s">
        <v>108</v>
      </c>
      <c r="AV4520" t="s">
        <v>109</v>
      </c>
      <c r="AW4520" t="s">
        <v>110</v>
      </c>
    </row>
    <row r="4521" spans="1:51" x14ac:dyDescent="0.25">
      <c r="A4521">
        <v>2020</v>
      </c>
      <c r="B4521" s="6">
        <v>43983</v>
      </c>
      <c r="C4521" s="6">
        <v>44111</v>
      </c>
      <c r="D4521" t="str">
        <f>INDEX(parametres!$B$2:$B$57,IF(ISNUMBER(MATCH(Chiffrier!E4521,parametres!$C$2:$C$57,0)),MATCH(E4521,parametres!$C$2:$C$57,0),NA()))</f>
        <v>IM-8</v>
      </c>
      <c r="E4521" t="s">
        <v>37</v>
      </c>
      <c r="F4521" t="s">
        <v>112</v>
      </c>
      <c r="G4521" s="4">
        <f t="shared" si="100"/>
        <v>18.285714285714285</v>
      </c>
      <c r="H4521">
        <f>INDEX(Sites_coordo!$C$2:$C$62,IF(ISNUMBER(MATCH(Chiffrier!E4521,Sites_coordo!$A$2:$A$62,0)),MATCH(Chiffrier!E4521,Sites_coordo!$A$2:$A$62,0),NA()))</f>
        <v>47.236049999999999</v>
      </c>
      <c r="I4521">
        <f>INDEX(Sites_coordo!$B$2:$B$62,IF(ISNUMBER(MATCH(Chiffrier!E4521,Sites_coordo!$A$2:$A$62,0)),MATCH(Chiffrier!E4521,Sites_coordo!$A$2:$A$62,0),NA()))</f>
        <v>-61.834429999999998</v>
      </c>
      <c r="J4521" t="s">
        <v>119</v>
      </c>
      <c r="K4521" t="s">
        <v>119</v>
      </c>
      <c r="L4521" s="4">
        <v>20319689</v>
      </c>
      <c r="M4521" t="s">
        <v>683</v>
      </c>
      <c r="N4521" s="4">
        <v>2</v>
      </c>
      <c r="O4521" s="4" t="s">
        <v>107</v>
      </c>
      <c r="P4521" s="4">
        <v>1</v>
      </c>
      <c r="Q4521" s="4" t="s">
        <v>4801</v>
      </c>
      <c r="R4521" s="4" t="s">
        <v>106</v>
      </c>
      <c r="S4521" t="s">
        <v>106</v>
      </c>
      <c r="T4521" t="s">
        <v>106</v>
      </c>
      <c r="U4521" t="s">
        <v>106</v>
      </c>
      <c r="V4521" t="s">
        <v>106</v>
      </c>
      <c r="W4521" t="s">
        <v>106</v>
      </c>
      <c r="X4521" t="s">
        <v>106</v>
      </c>
      <c r="Y4521" t="s">
        <v>106</v>
      </c>
      <c r="Z4521" t="s">
        <v>106</v>
      </c>
      <c r="AA4521" t="s">
        <v>106</v>
      </c>
      <c r="AB4521" t="s">
        <v>106</v>
      </c>
      <c r="AC4521" t="s">
        <v>106</v>
      </c>
      <c r="AD4521" t="s">
        <v>106</v>
      </c>
      <c r="AE4521" s="4" t="s">
        <v>106</v>
      </c>
      <c r="AF4521" s="4" t="s">
        <v>106</v>
      </c>
      <c r="AH4521" s="6">
        <v>44111</v>
      </c>
      <c r="AI4521" s="5" t="s">
        <v>106</v>
      </c>
      <c r="AJ4521" t="s">
        <v>106</v>
      </c>
      <c r="AK4521" t="s">
        <v>106</v>
      </c>
      <c r="AL4521" t="s">
        <v>106</v>
      </c>
      <c r="AM4521" t="s">
        <v>106</v>
      </c>
      <c r="AN4521" t="s">
        <v>106</v>
      </c>
      <c r="AO4521" t="s">
        <v>106</v>
      </c>
      <c r="AP4521" t="s">
        <v>106</v>
      </c>
      <c r="AQ4521" t="s">
        <v>106</v>
      </c>
      <c r="AR4521" t="s">
        <v>106</v>
      </c>
      <c r="AS4521" t="s">
        <v>106</v>
      </c>
      <c r="AT4521" t="s">
        <v>106</v>
      </c>
      <c r="AU4521" t="s">
        <v>108</v>
      </c>
      <c r="AV4521" t="s">
        <v>109</v>
      </c>
      <c r="AW4521" t="s">
        <v>110</v>
      </c>
    </row>
    <row r="4522" spans="1:51" x14ac:dyDescent="0.25">
      <c r="A4522">
        <v>2020</v>
      </c>
      <c r="B4522" s="6">
        <v>43983</v>
      </c>
      <c r="C4522" s="6">
        <v>44111</v>
      </c>
      <c r="D4522" t="str">
        <f>INDEX(parametres!$B$2:$B$57,IF(ISNUMBER(MATCH(Chiffrier!E4522,parametres!$C$2:$C$57,0)),MATCH(E4522,parametres!$C$2:$C$57,0),NA()))</f>
        <v>IM-8</v>
      </c>
      <c r="E4522" t="s">
        <v>37</v>
      </c>
      <c r="F4522" t="s">
        <v>112</v>
      </c>
      <c r="G4522" s="4">
        <f t="shared" si="100"/>
        <v>18.285714285714285</v>
      </c>
      <c r="H4522">
        <f>INDEX(Sites_coordo!$C$2:$C$62,IF(ISNUMBER(MATCH(Chiffrier!E4522,Sites_coordo!$A$2:$A$62,0)),MATCH(Chiffrier!E4522,Sites_coordo!$A$2:$A$62,0),NA()))</f>
        <v>47.236049999999999</v>
      </c>
      <c r="I4522">
        <f>INDEX(Sites_coordo!$B$2:$B$62,IF(ISNUMBER(MATCH(Chiffrier!E4522,Sites_coordo!$A$2:$A$62,0)),MATCH(Chiffrier!E4522,Sites_coordo!$A$2:$A$62,0),NA()))</f>
        <v>-61.834429999999998</v>
      </c>
      <c r="J4522" t="s">
        <v>119</v>
      </c>
      <c r="K4522" t="s">
        <v>119</v>
      </c>
      <c r="L4522" s="4">
        <v>20319689</v>
      </c>
      <c r="M4522" t="s">
        <v>683</v>
      </c>
      <c r="N4522" s="4">
        <v>3</v>
      </c>
      <c r="O4522" s="4" t="s">
        <v>121</v>
      </c>
      <c r="P4522" s="4">
        <v>1</v>
      </c>
      <c r="Q4522" s="4" t="s">
        <v>4805</v>
      </c>
      <c r="R4522" s="4" t="s">
        <v>106</v>
      </c>
      <c r="S4522" t="s">
        <v>106</v>
      </c>
      <c r="T4522" t="s">
        <v>106</v>
      </c>
      <c r="U4522" t="s">
        <v>106</v>
      </c>
      <c r="V4522" t="s">
        <v>106</v>
      </c>
      <c r="W4522" t="s">
        <v>106</v>
      </c>
      <c r="X4522" t="s">
        <v>106</v>
      </c>
      <c r="Y4522" t="s">
        <v>106</v>
      </c>
      <c r="Z4522" t="s">
        <v>106</v>
      </c>
      <c r="AA4522" t="s">
        <v>106</v>
      </c>
      <c r="AB4522" t="s">
        <v>106</v>
      </c>
      <c r="AC4522" t="s">
        <v>106</v>
      </c>
      <c r="AD4522" t="s">
        <v>106</v>
      </c>
      <c r="AE4522" s="4" t="s">
        <v>106</v>
      </c>
      <c r="AF4522" s="4" t="s">
        <v>106</v>
      </c>
      <c r="AH4522" s="6">
        <v>44111</v>
      </c>
      <c r="AI4522" s="5" t="s">
        <v>106</v>
      </c>
      <c r="AJ4522" t="s">
        <v>106</v>
      </c>
      <c r="AK4522" t="s">
        <v>106</v>
      </c>
      <c r="AL4522" t="s">
        <v>106</v>
      </c>
      <c r="AM4522" t="s">
        <v>106</v>
      </c>
      <c r="AN4522" t="s">
        <v>106</v>
      </c>
      <c r="AO4522" t="s">
        <v>106</v>
      </c>
      <c r="AP4522" t="s">
        <v>106</v>
      </c>
      <c r="AQ4522" t="s">
        <v>106</v>
      </c>
      <c r="AR4522" t="s">
        <v>106</v>
      </c>
      <c r="AS4522" t="s">
        <v>106</v>
      </c>
      <c r="AT4522" t="s">
        <v>106</v>
      </c>
      <c r="AU4522" t="s">
        <v>108</v>
      </c>
      <c r="AV4522" t="s">
        <v>109</v>
      </c>
      <c r="AW4522" t="s">
        <v>110</v>
      </c>
      <c r="AY4522" s="4" t="s">
        <v>5076</v>
      </c>
    </row>
    <row r="4523" spans="1:51" x14ac:dyDescent="0.25">
      <c r="A4523">
        <v>2020</v>
      </c>
      <c r="B4523" s="6">
        <v>43983</v>
      </c>
      <c r="C4523" s="6">
        <v>44111</v>
      </c>
      <c r="D4523" t="str">
        <f>INDEX(parametres!$B$2:$B$57,IF(ISNUMBER(MATCH(Chiffrier!E4523,parametres!$C$2:$C$57,0)),MATCH(E4523,parametres!$C$2:$C$57,0),NA()))</f>
        <v>IM-8</v>
      </c>
      <c r="E4523" t="s">
        <v>37</v>
      </c>
      <c r="F4523" t="s">
        <v>112</v>
      </c>
      <c r="G4523" s="4">
        <f t="shared" si="100"/>
        <v>18.285714285714285</v>
      </c>
      <c r="H4523">
        <f>INDEX(Sites_coordo!$C$2:$C$62,IF(ISNUMBER(MATCH(Chiffrier!E4523,Sites_coordo!$A$2:$A$62,0)),MATCH(Chiffrier!E4523,Sites_coordo!$A$2:$A$62,0),NA()))</f>
        <v>47.236049999999999</v>
      </c>
      <c r="I4523">
        <f>INDEX(Sites_coordo!$B$2:$B$62,IF(ISNUMBER(MATCH(Chiffrier!E4523,Sites_coordo!$A$2:$A$62,0)),MATCH(Chiffrier!E4523,Sites_coordo!$A$2:$A$62,0),NA()))</f>
        <v>-61.834429999999998</v>
      </c>
      <c r="J4523" t="s">
        <v>119</v>
      </c>
      <c r="K4523" t="s">
        <v>119</v>
      </c>
      <c r="L4523" s="4">
        <v>20319689</v>
      </c>
      <c r="M4523" t="s">
        <v>683</v>
      </c>
      <c r="N4523" s="4">
        <v>3</v>
      </c>
      <c r="O4523" s="4" t="s">
        <v>121</v>
      </c>
      <c r="P4523" s="4">
        <v>2</v>
      </c>
      <c r="Q4523" s="4" t="s">
        <v>4806</v>
      </c>
      <c r="R4523" s="4" t="s">
        <v>106</v>
      </c>
      <c r="S4523" t="s">
        <v>106</v>
      </c>
      <c r="T4523" t="s">
        <v>106</v>
      </c>
      <c r="U4523" t="s">
        <v>106</v>
      </c>
      <c r="V4523" t="s">
        <v>106</v>
      </c>
      <c r="W4523" t="s">
        <v>106</v>
      </c>
      <c r="X4523" t="s">
        <v>106</v>
      </c>
      <c r="Y4523" t="s">
        <v>106</v>
      </c>
      <c r="Z4523" t="s">
        <v>106</v>
      </c>
      <c r="AA4523" t="s">
        <v>106</v>
      </c>
      <c r="AB4523" t="s">
        <v>106</v>
      </c>
      <c r="AC4523" t="s">
        <v>106</v>
      </c>
      <c r="AD4523" t="s">
        <v>106</v>
      </c>
      <c r="AE4523" s="4" t="s">
        <v>106</v>
      </c>
      <c r="AF4523" s="4" t="s">
        <v>106</v>
      </c>
      <c r="AH4523" s="6">
        <v>44111</v>
      </c>
      <c r="AI4523" s="5" t="s">
        <v>106</v>
      </c>
      <c r="AJ4523" t="s">
        <v>106</v>
      </c>
      <c r="AK4523" t="s">
        <v>106</v>
      </c>
      <c r="AL4523" t="s">
        <v>106</v>
      </c>
      <c r="AM4523" t="s">
        <v>106</v>
      </c>
      <c r="AN4523" t="s">
        <v>106</v>
      </c>
      <c r="AO4523" t="s">
        <v>106</v>
      </c>
      <c r="AP4523" t="s">
        <v>106</v>
      </c>
      <c r="AQ4523" t="s">
        <v>106</v>
      </c>
      <c r="AR4523" t="s">
        <v>106</v>
      </c>
      <c r="AS4523" t="s">
        <v>106</v>
      </c>
      <c r="AT4523" t="s">
        <v>106</v>
      </c>
      <c r="AU4523" t="s">
        <v>108</v>
      </c>
      <c r="AV4523" t="s">
        <v>109</v>
      </c>
      <c r="AW4523" t="s">
        <v>110</v>
      </c>
    </row>
    <row r="4524" spans="1:51" x14ac:dyDescent="0.25">
      <c r="A4524">
        <v>2020</v>
      </c>
      <c r="B4524" s="6">
        <v>43983</v>
      </c>
      <c r="C4524" s="6">
        <v>44111</v>
      </c>
      <c r="D4524" t="str">
        <f>INDEX(parametres!$B$2:$B$57,IF(ISNUMBER(MATCH(Chiffrier!E4524,parametres!$C$2:$C$57,0)),MATCH(E4524,parametres!$C$2:$C$57,0),NA()))</f>
        <v>IM-8</v>
      </c>
      <c r="E4524" t="s">
        <v>37</v>
      </c>
      <c r="F4524" t="s">
        <v>112</v>
      </c>
      <c r="G4524" s="4">
        <f t="shared" si="100"/>
        <v>18.285714285714285</v>
      </c>
      <c r="H4524">
        <f>INDEX(Sites_coordo!$C$2:$C$62,IF(ISNUMBER(MATCH(Chiffrier!E4524,Sites_coordo!$A$2:$A$62,0)),MATCH(Chiffrier!E4524,Sites_coordo!$A$2:$A$62,0),NA()))</f>
        <v>47.236049999999999</v>
      </c>
      <c r="I4524">
        <f>INDEX(Sites_coordo!$B$2:$B$62,IF(ISNUMBER(MATCH(Chiffrier!E4524,Sites_coordo!$A$2:$A$62,0)),MATCH(Chiffrier!E4524,Sites_coordo!$A$2:$A$62,0),NA()))</f>
        <v>-61.834429999999998</v>
      </c>
      <c r="J4524" t="s">
        <v>119</v>
      </c>
      <c r="K4524" t="s">
        <v>119</v>
      </c>
      <c r="L4524" s="4">
        <v>20319689</v>
      </c>
      <c r="M4524" t="s">
        <v>683</v>
      </c>
      <c r="N4524" s="4">
        <v>3</v>
      </c>
      <c r="O4524" s="4" t="s">
        <v>121</v>
      </c>
      <c r="P4524" s="4">
        <v>3</v>
      </c>
      <c r="Q4524" s="4" t="s">
        <v>4799</v>
      </c>
      <c r="R4524" s="4" t="s">
        <v>106</v>
      </c>
      <c r="S4524" t="s">
        <v>106</v>
      </c>
      <c r="T4524" t="s">
        <v>106</v>
      </c>
      <c r="U4524" t="s">
        <v>106</v>
      </c>
      <c r="V4524" t="s">
        <v>106</v>
      </c>
      <c r="W4524" t="s">
        <v>106</v>
      </c>
      <c r="X4524" t="s">
        <v>106</v>
      </c>
      <c r="Y4524" t="s">
        <v>106</v>
      </c>
      <c r="Z4524" t="s">
        <v>106</v>
      </c>
      <c r="AA4524" t="s">
        <v>106</v>
      </c>
      <c r="AB4524" t="s">
        <v>106</v>
      </c>
      <c r="AC4524" t="s">
        <v>106</v>
      </c>
      <c r="AD4524" t="s">
        <v>106</v>
      </c>
      <c r="AE4524" s="4" t="s">
        <v>106</v>
      </c>
      <c r="AF4524" s="4" t="s">
        <v>106</v>
      </c>
      <c r="AH4524" s="6">
        <v>44111</v>
      </c>
      <c r="AI4524" s="5" t="s">
        <v>106</v>
      </c>
      <c r="AJ4524" t="s">
        <v>106</v>
      </c>
      <c r="AK4524" t="s">
        <v>106</v>
      </c>
      <c r="AL4524" t="s">
        <v>106</v>
      </c>
      <c r="AM4524" t="s">
        <v>106</v>
      </c>
      <c r="AN4524" t="s">
        <v>106</v>
      </c>
      <c r="AO4524" t="s">
        <v>106</v>
      </c>
      <c r="AP4524" t="s">
        <v>106</v>
      </c>
      <c r="AQ4524" t="s">
        <v>106</v>
      </c>
      <c r="AR4524" t="s">
        <v>106</v>
      </c>
      <c r="AS4524" t="s">
        <v>106</v>
      </c>
      <c r="AT4524" t="s">
        <v>106</v>
      </c>
      <c r="AU4524" t="s">
        <v>108</v>
      </c>
      <c r="AV4524" t="s">
        <v>109</v>
      </c>
      <c r="AW4524" t="s">
        <v>110</v>
      </c>
    </row>
    <row r="4525" spans="1:51" x14ac:dyDescent="0.25">
      <c r="A4525">
        <v>2020</v>
      </c>
      <c r="B4525" s="6">
        <v>43983</v>
      </c>
      <c r="C4525" s="6">
        <v>44111</v>
      </c>
      <c r="D4525" t="str">
        <f>INDEX(parametres!$B$2:$B$57,IF(ISNUMBER(MATCH(Chiffrier!E4525,parametres!$C$2:$C$57,0)),MATCH(E4525,parametres!$C$2:$C$57,0),NA()))</f>
        <v>IM-8</v>
      </c>
      <c r="E4525" t="s">
        <v>37</v>
      </c>
      <c r="F4525" t="s">
        <v>112</v>
      </c>
      <c r="G4525" s="4">
        <f t="shared" si="100"/>
        <v>18.285714285714285</v>
      </c>
      <c r="H4525">
        <f>INDEX(Sites_coordo!$C$2:$C$62,IF(ISNUMBER(MATCH(Chiffrier!E4525,Sites_coordo!$A$2:$A$62,0)),MATCH(Chiffrier!E4525,Sites_coordo!$A$2:$A$62,0),NA()))</f>
        <v>47.236049999999999</v>
      </c>
      <c r="I4525">
        <f>INDEX(Sites_coordo!$B$2:$B$62,IF(ISNUMBER(MATCH(Chiffrier!E4525,Sites_coordo!$A$2:$A$62,0)),MATCH(Chiffrier!E4525,Sites_coordo!$A$2:$A$62,0),NA()))</f>
        <v>-61.834429999999998</v>
      </c>
      <c r="J4525" t="s">
        <v>119</v>
      </c>
      <c r="K4525" t="s">
        <v>119</v>
      </c>
      <c r="L4525" s="4">
        <v>20319689</v>
      </c>
      <c r="M4525" t="s">
        <v>683</v>
      </c>
      <c r="N4525" s="4">
        <v>3</v>
      </c>
      <c r="O4525" s="4" t="s">
        <v>107</v>
      </c>
      <c r="P4525" s="4">
        <v>1</v>
      </c>
      <c r="Q4525" s="4" t="s">
        <v>4802</v>
      </c>
      <c r="R4525" s="4" t="s">
        <v>106</v>
      </c>
      <c r="S4525" t="s">
        <v>106</v>
      </c>
      <c r="T4525" t="s">
        <v>106</v>
      </c>
      <c r="U4525" t="s">
        <v>106</v>
      </c>
      <c r="V4525" t="s">
        <v>106</v>
      </c>
      <c r="W4525" t="s">
        <v>106</v>
      </c>
      <c r="X4525" t="s">
        <v>106</v>
      </c>
      <c r="Y4525" t="s">
        <v>106</v>
      </c>
      <c r="Z4525" t="s">
        <v>106</v>
      </c>
      <c r="AA4525" t="s">
        <v>106</v>
      </c>
      <c r="AB4525" t="s">
        <v>106</v>
      </c>
      <c r="AC4525" t="s">
        <v>106</v>
      </c>
      <c r="AD4525" t="s">
        <v>106</v>
      </c>
      <c r="AE4525" s="4" t="s">
        <v>106</v>
      </c>
      <c r="AF4525" s="4" t="s">
        <v>106</v>
      </c>
      <c r="AH4525" s="6">
        <v>44111</v>
      </c>
      <c r="AI4525" s="5" t="s">
        <v>106</v>
      </c>
      <c r="AJ4525" t="s">
        <v>106</v>
      </c>
      <c r="AK4525" t="s">
        <v>106</v>
      </c>
      <c r="AL4525" t="s">
        <v>106</v>
      </c>
      <c r="AM4525" t="s">
        <v>106</v>
      </c>
      <c r="AN4525" t="s">
        <v>106</v>
      </c>
      <c r="AO4525" t="s">
        <v>106</v>
      </c>
      <c r="AP4525" t="s">
        <v>106</v>
      </c>
      <c r="AQ4525" t="s">
        <v>106</v>
      </c>
      <c r="AR4525" t="s">
        <v>106</v>
      </c>
      <c r="AS4525" t="s">
        <v>106</v>
      </c>
      <c r="AT4525" t="s">
        <v>106</v>
      </c>
      <c r="AU4525" t="s">
        <v>108</v>
      </c>
      <c r="AV4525" t="s">
        <v>109</v>
      </c>
      <c r="AW4525" t="s">
        <v>110</v>
      </c>
    </row>
    <row r="4526" spans="1:51" x14ac:dyDescent="0.25">
      <c r="A4526">
        <v>2020</v>
      </c>
      <c r="B4526" s="6">
        <v>43983</v>
      </c>
      <c r="C4526" s="6">
        <v>44111</v>
      </c>
      <c r="D4526" t="str">
        <f>INDEX(parametres!$B$2:$B$57,IF(ISNUMBER(MATCH(Chiffrier!E4526,parametres!$C$2:$C$57,0)),MATCH(E4526,parametres!$C$2:$C$57,0),NA()))</f>
        <v>IM-8</v>
      </c>
      <c r="E4526" t="s">
        <v>37</v>
      </c>
      <c r="F4526" t="s">
        <v>112</v>
      </c>
      <c r="G4526" s="4">
        <f t="shared" si="100"/>
        <v>18.285714285714285</v>
      </c>
      <c r="H4526">
        <f>INDEX(Sites_coordo!$C$2:$C$62,IF(ISNUMBER(MATCH(Chiffrier!E4526,Sites_coordo!$A$2:$A$62,0)),MATCH(Chiffrier!E4526,Sites_coordo!$A$2:$A$62,0),NA()))</f>
        <v>47.236049999999999</v>
      </c>
      <c r="I4526">
        <f>INDEX(Sites_coordo!$B$2:$B$62,IF(ISNUMBER(MATCH(Chiffrier!E4526,Sites_coordo!$A$2:$A$62,0)),MATCH(Chiffrier!E4526,Sites_coordo!$A$2:$A$62,0),NA()))</f>
        <v>-61.834429999999998</v>
      </c>
      <c r="J4526" t="s">
        <v>119</v>
      </c>
      <c r="K4526" t="s">
        <v>119</v>
      </c>
      <c r="L4526" s="4">
        <v>20319689</v>
      </c>
      <c r="M4526" t="s">
        <v>683</v>
      </c>
      <c r="N4526" s="4">
        <v>4</v>
      </c>
      <c r="O4526" s="4" t="s">
        <v>121</v>
      </c>
      <c r="P4526" s="4">
        <v>1</v>
      </c>
      <c r="Q4526" s="4" t="s">
        <v>4807</v>
      </c>
      <c r="R4526" s="4">
        <v>0</v>
      </c>
      <c r="S4526">
        <v>1</v>
      </c>
      <c r="T4526" t="s">
        <v>106</v>
      </c>
      <c r="U4526">
        <v>1</v>
      </c>
      <c r="V4526" t="s">
        <v>106</v>
      </c>
      <c r="W4526">
        <v>0</v>
      </c>
      <c r="X4526">
        <v>0</v>
      </c>
      <c r="Y4526">
        <v>0</v>
      </c>
      <c r="Z4526">
        <v>0</v>
      </c>
      <c r="AA4526">
        <v>0</v>
      </c>
      <c r="AB4526">
        <v>0</v>
      </c>
      <c r="AC4526">
        <v>0</v>
      </c>
      <c r="AD4526">
        <v>0</v>
      </c>
      <c r="AE4526" s="4">
        <v>0</v>
      </c>
      <c r="AF4526" s="4">
        <v>0</v>
      </c>
      <c r="AH4526" s="6">
        <v>44111</v>
      </c>
      <c r="AI4526" s="5" t="s">
        <v>106</v>
      </c>
      <c r="AJ4526" t="s">
        <v>106</v>
      </c>
      <c r="AK4526" t="s">
        <v>106</v>
      </c>
      <c r="AL4526" t="s">
        <v>106</v>
      </c>
      <c r="AM4526" t="s">
        <v>106</v>
      </c>
      <c r="AN4526" t="s">
        <v>106</v>
      </c>
      <c r="AO4526" t="s">
        <v>106</v>
      </c>
      <c r="AP4526" t="s">
        <v>106</v>
      </c>
      <c r="AQ4526" t="s">
        <v>106</v>
      </c>
      <c r="AR4526" t="s">
        <v>106</v>
      </c>
      <c r="AS4526" t="s">
        <v>106</v>
      </c>
      <c r="AT4526" t="s">
        <v>106</v>
      </c>
      <c r="AU4526" t="s">
        <v>108</v>
      </c>
      <c r="AV4526" t="s">
        <v>109</v>
      </c>
      <c r="AW4526" t="s">
        <v>110</v>
      </c>
      <c r="AY4526" s="4" t="s">
        <v>5065</v>
      </c>
    </row>
    <row r="4527" spans="1:51" x14ac:dyDescent="0.25">
      <c r="A4527">
        <v>2020</v>
      </c>
      <c r="B4527" s="6">
        <v>43983</v>
      </c>
      <c r="C4527" s="6">
        <v>44111</v>
      </c>
      <c r="D4527" t="str">
        <f>INDEX(parametres!$B$2:$B$57,IF(ISNUMBER(MATCH(Chiffrier!E4527,parametres!$C$2:$C$57,0)),MATCH(E4527,parametres!$C$2:$C$57,0),NA()))</f>
        <v>IM-8</v>
      </c>
      <c r="E4527" t="s">
        <v>37</v>
      </c>
      <c r="F4527" t="s">
        <v>112</v>
      </c>
      <c r="G4527" s="4">
        <f t="shared" si="100"/>
        <v>18.285714285714285</v>
      </c>
      <c r="H4527">
        <f>INDEX(Sites_coordo!$C$2:$C$62,IF(ISNUMBER(MATCH(Chiffrier!E4527,Sites_coordo!$A$2:$A$62,0)),MATCH(Chiffrier!E4527,Sites_coordo!$A$2:$A$62,0),NA()))</f>
        <v>47.236049999999999</v>
      </c>
      <c r="I4527">
        <f>INDEX(Sites_coordo!$B$2:$B$62,IF(ISNUMBER(MATCH(Chiffrier!E4527,Sites_coordo!$A$2:$A$62,0)),MATCH(Chiffrier!E4527,Sites_coordo!$A$2:$A$62,0),NA()))</f>
        <v>-61.834429999999998</v>
      </c>
      <c r="J4527" t="s">
        <v>119</v>
      </c>
      <c r="K4527" t="s">
        <v>119</v>
      </c>
      <c r="L4527" s="4">
        <v>20319689</v>
      </c>
      <c r="M4527" t="s">
        <v>683</v>
      </c>
      <c r="N4527" s="4">
        <v>4</v>
      </c>
      <c r="O4527" s="4" t="s">
        <v>121</v>
      </c>
      <c r="P4527" s="4">
        <v>2</v>
      </c>
      <c r="Q4527" s="4" t="s">
        <v>4811</v>
      </c>
      <c r="R4527" s="4">
        <v>0</v>
      </c>
      <c r="S4527">
        <v>1</v>
      </c>
      <c r="T4527" t="s">
        <v>106</v>
      </c>
      <c r="U4527">
        <v>1</v>
      </c>
      <c r="V4527" t="s">
        <v>106</v>
      </c>
      <c r="W4527">
        <v>0</v>
      </c>
      <c r="X4527">
        <v>0</v>
      </c>
      <c r="Y4527">
        <v>0</v>
      </c>
      <c r="Z4527">
        <v>0</v>
      </c>
      <c r="AA4527">
        <v>0</v>
      </c>
      <c r="AB4527">
        <v>0</v>
      </c>
      <c r="AC4527">
        <v>0</v>
      </c>
      <c r="AD4527">
        <v>0</v>
      </c>
      <c r="AE4527" s="4">
        <v>0</v>
      </c>
      <c r="AF4527" s="4">
        <v>0</v>
      </c>
      <c r="AH4527" s="6">
        <v>44111</v>
      </c>
      <c r="AI4527" s="5" t="s">
        <v>106</v>
      </c>
      <c r="AJ4527" t="s">
        <v>106</v>
      </c>
      <c r="AK4527" t="s">
        <v>106</v>
      </c>
      <c r="AL4527" t="s">
        <v>106</v>
      </c>
      <c r="AM4527" t="s">
        <v>106</v>
      </c>
      <c r="AN4527" t="s">
        <v>106</v>
      </c>
      <c r="AO4527" t="s">
        <v>106</v>
      </c>
      <c r="AP4527" t="s">
        <v>106</v>
      </c>
      <c r="AQ4527" t="s">
        <v>106</v>
      </c>
      <c r="AR4527" t="s">
        <v>106</v>
      </c>
      <c r="AS4527" t="s">
        <v>106</v>
      </c>
      <c r="AT4527" t="s">
        <v>106</v>
      </c>
      <c r="AU4527" t="s">
        <v>108</v>
      </c>
      <c r="AV4527" t="s">
        <v>109</v>
      </c>
      <c r="AW4527" t="s">
        <v>110</v>
      </c>
    </row>
    <row r="4528" spans="1:51" x14ac:dyDescent="0.25">
      <c r="A4528">
        <v>2020</v>
      </c>
      <c r="B4528" s="6">
        <v>43983</v>
      </c>
      <c r="C4528" s="6">
        <v>44111</v>
      </c>
      <c r="D4528" t="str">
        <f>INDEX(parametres!$B$2:$B$57,IF(ISNUMBER(MATCH(Chiffrier!E4528,parametres!$C$2:$C$57,0)),MATCH(E4528,parametres!$C$2:$C$57,0),NA()))</f>
        <v>IM-8</v>
      </c>
      <c r="E4528" t="s">
        <v>37</v>
      </c>
      <c r="F4528" t="s">
        <v>112</v>
      </c>
      <c r="G4528" s="4">
        <f t="shared" si="100"/>
        <v>18.285714285714285</v>
      </c>
      <c r="H4528">
        <f>INDEX(Sites_coordo!$C$2:$C$62,IF(ISNUMBER(MATCH(Chiffrier!E4528,Sites_coordo!$A$2:$A$62,0)),MATCH(Chiffrier!E4528,Sites_coordo!$A$2:$A$62,0),NA()))</f>
        <v>47.236049999999999</v>
      </c>
      <c r="I4528">
        <f>INDEX(Sites_coordo!$B$2:$B$62,IF(ISNUMBER(MATCH(Chiffrier!E4528,Sites_coordo!$A$2:$A$62,0)),MATCH(Chiffrier!E4528,Sites_coordo!$A$2:$A$62,0),NA()))</f>
        <v>-61.834429999999998</v>
      </c>
      <c r="J4528" t="s">
        <v>119</v>
      </c>
      <c r="K4528" t="s">
        <v>119</v>
      </c>
      <c r="L4528" s="4">
        <v>20319689</v>
      </c>
      <c r="M4528" t="s">
        <v>683</v>
      </c>
      <c r="N4528" s="4">
        <v>4</v>
      </c>
      <c r="O4528" s="4" t="s">
        <v>121</v>
      </c>
      <c r="P4528" s="4">
        <v>3</v>
      </c>
      <c r="Q4528" s="4" t="s">
        <v>4812</v>
      </c>
      <c r="R4528" s="4">
        <v>0</v>
      </c>
      <c r="S4528">
        <v>2</v>
      </c>
      <c r="T4528" t="s">
        <v>106</v>
      </c>
      <c r="U4528">
        <v>1</v>
      </c>
      <c r="V4528" t="s">
        <v>106</v>
      </c>
      <c r="W4528">
        <v>0</v>
      </c>
      <c r="X4528">
        <v>0</v>
      </c>
      <c r="Y4528">
        <v>0</v>
      </c>
      <c r="Z4528">
        <v>0</v>
      </c>
      <c r="AA4528">
        <v>0</v>
      </c>
      <c r="AB4528">
        <v>0</v>
      </c>
      <c r="AC4528">
        <v>0</v>
      </c>
      <c r="AD4528">
        <v>0</v>
      </c>
      <c r="AE4528" s="4">
        <v>0</v>
      </c>
      <c r="AF4528" s="4">
        <v>0</v>
      </c>
      <c r="AH4528" s="6">
        <v>44111</v>
      </c>
      <c r="AI4528" s="5" t="s">
        <v>106</v>
      </c>
      <c r="AJ4528" t="s">
        <v>106</v>
      </c>
      <c r="AK4528" t="s">
        <v>106</v>
      </c>
      <c r="AL4528" t="s">
        <v>106</v>
      </c>
      <c r="AM4528" t="s">
        <v>106</v>
      </c>
      <c r="AN4528" t="s">
        <v>106</v>
      </c>
      <c r="AO4528" t="s">
        <v>106</v>
      </c>
      <c r="AP4528" t="s">
        <v>106</v>
      </c>
      <c r="AQ4528" t="s">
        <v>106</v>
      </c>
      <c r="AR4528" t="s">
        <v>106</v>
      </c>
      <c r="AS4528" t="s">
        <v>106</v>
      </c>
      <c r="AT4528" t="s">
        <v>106</v>
      </c>
      <c r="AU4528" t="s">
        <v>108</v>
      </c>
      <c r="AV4528" t="s">
        <v>109</v>
      </c>
      <c r="AW4528" t="s">
        <v>110</v>
      </c>
    </row>
    <row r="4529" spans="1:49" x14ac:dyDescent="0.25">
      <c r="A4529">
        <v>2020</v>
      </c>
      <c r="B4529" s="6">
        <v>43983</v>
      </c>
      <c r="C4529" s="6">
        <v>44111</v>
      </c>
      <c r="D4529" t="str">
        <f>INDEX(parametres!$B$2:$B$57,IF(ISNUMBER(MATCH(Chiffrier!E4529,parametres!$C$2:$C$57,0)),MATCH(E4529,parametres!$C$2:$C$57,0),NA()))</f>
        <v>IM-8</v>
      </c>
      <c r="E4529" t="s">
        <v>37</v>
      </c>
      <c r="F4529" t="s">
        <v>112</v>
      </c>
      <c r="G4529" s="4">
        <f t="shared" si="100"/>
        <v>18.285714285714285</v>
      </c>
      <c r="H4529">
        <f>INDEX(Sites_coordo!$C$2:$C$62,IF(ISNUMBER(MATCH(Chiffrier!E4529,Sites_coordo!$A$2:$A$62,0)),MATCH(Chiffrier!E4529,Sites_coordo!$A$2:$A$62,0),NA()))</f>
        <v>47.236049999999999</v>
      </c>
      <c r="I4529">
        <f>INDEX(Sites_coordo!$B$2:$B$62,IF(ISNUMBER(MATCH(Chiffrier!E4529,Sites_coordo!$A$2:$A$62,0)),MATCH(Chiffrier!E4529,Sites_coordo!$A$2:$A$62,0),NA()))</f>
        <v>-61.834429999999998</v>
      </c>
      <c r="J4529" t="s">
        <v>119</v>
      </c>
      <c r="K4529" t="s">
        <v>119</v>
      </c>
      <c r="L4529" s="4">
        <v>20319689</v>
      </c>
      <c r="M4529" t="s">
        <v>683</v>
      </c>
      <c r="N4529" s="4">
        <v>4</v>
      </c>
      <c r="O4529" s="4" t="s">
        <v>107</v>
      </c>
      <c r="P4529" s="4">
        <v>1</v>
      </c>
      <c r="Q4529" s="4" t="s">
        <v>4808</v>
      </c>
      <c r="R4529" s="4">
        <v>0</v>
      </c>
      <c r="S4529">
        <v>1</v>
      </c>
      <c r="T4529" t="s">
        <v>106</v>
      </c>
      <c r="U4529">
        <v>1</v>
      </c>
      <c r="V4529" t="s">
        <v>106</v>
      </c>
      <c r="W4529">
        <v>0</v>
      </c>
      <c r="X4529">
        <v>0</v>
      </c>
      <c r="Y4529">
        <v>0</v>
      </c>
      <c r="Z4529">
        <v>0</v>
      </c>
      <c r="AA4529">
        <v>0</v>
      </c>
      <c r="AB4529">
        <v>0</v>
      </c>
      <c r="AC4529">
        <v>0</v>
      </c>
      <c r="AD4529">
        <v>0</v>
      </c>
      <c r="AE4529" s="4">
        <v>0</v>
      </c>
      <c r="AF4529" s="4">
        <v>0</v>
      </c>
      <c r="AH4529" s="6">
        <v>44111</v>
      </c>
      <c r="AI4529" s="5" t="s">
        <v>106</v>
      </c>
      <c r="AJ4529" t="s">
        <v>106</v>
      </c>
      <c r="AK4529" t="s">
        <v>106</v>
      </c>
      <c r="AL4529" t="s">
        <v>106</v>
      </c>
      <c r="AM4529" t="s">
        <v>106</v>
      </c>
      <c r="AN4529" t="s">
        <v>106</v>
      </c>
      <c r="AO4529" t="s">
        <v>106</v>
      </c>
      <c r="AP4529" t="s">
        <v>106</v>
      </c>
      <c r="AQ4529" t="s">
        <v>106</v>
      </c>
      <c r="AR4529" t="s">
        <v>106</v>
      </c>
      <c r="AS4529" t="s">
        <v>106</v>
      </c>
      <c r="AT4529" t="s">
        <v>106</v>
      </c>
      <c r="AU4529" t="s">
        <v>108</v>
      </c>
      <c r="AV4529" t="s">
        <v>109</v>
      </c>
      <c r="AW4529" t="s">
        <v>110</v>
      </c>
    </row>
    <row r="4530" spans="1:49" x14ac:dyDescent="0.25">
      <c r="A4530">
        <v>2020</v>
      </c>
      <c r="B4530" s="6">
        <v>43983</v>
      </c>
      <c r="C4530" s="6">
        <v>44111</v>
      </c>
      <c r="D4530" t="str">
        <f>INDEX(parametres!$B$2:$B$57,IF(ISNUMBER(MATCH(Chiffrier!E4530,parametres!$C$2:$C$57,0)),MATCH(E4530,parametres!$C$2:$C$57,0),NA()))</f>
        <v>IM-8</v>
      </c>
      <c r="E4530" t="s">
        <v>37</v>
      </c>
      <c r="F4530" t="s">
        <v>112</v>
      </c>
      <c r="G4530" s="4">
        <f t="shared" si="100"/>
        <v>18.285714285714285</v>
      </c>
      <c r="H4530">
        <f>INDEX(Sites_coordo!$C$2:$C$62,IF(ISNUMBER(MATCH(Chiffrier!E4530,Sites_coordo!$A$2:$A$62,0)),MATCH(Chiffrier!E4530,Sites_coordo!$A$2:$A$62,0),NA()))</f>
        <v>47.236049999999999</v>
      </c>
      <c r="I4530">
        <f>INDEX(Sites_coordo!$B$2:$B$62,IF(ISNUMBER(MATCH(Chiffrier!E4530,Sites_coordo!$A$2:$A$62,0)),MATCH(Chiffrier!E4530,Sites_coordo!$A$2:$A$62,0),NA()))</f>
        <v>-61.834429999999998</v>
      </c>
      <c r="J4530" t="s">
        <v>119</v>
      </c>
      <c r="K4530" t="s">
        <v>119</v>
      </c>
      <c r="L4530" s="4">
        <v>20319689</v>
      </c>
      <c r="M4530" t="s">
        <v>683</v>
      </c>
      <c r="N4530" s="4">
        <v>5</v>
      </c>
      <c r="O4530" s="4" t="s">
        <v>121</v>
      </c>
      <c r="P4530" s="4">
        <v>1</v>
      </c>
      <c r="Q4530" s="4" t="s">
        <v>4813</v>
      </c>
      <c r="R4530" s="4">
        <v>0</v>
      </c>
      <c r="S4530">
        <v>1</v>
      </c>
      <c r="T4530" t="s">
        <v>106</v>
      </c>
      <c r="U4530">
        <v>1</v>
      </c>
      <c r="V4530" t="s">
        <v>106</v>
      </c>
      <c r="W4530">
        <v>0</v>
      </c>
      <c r="X4530">
        <v>0</v>
      </c>
      <c r="Y4530">
        <v>0</v>
      </c>
      <c r="Z4530">
        <v>0</v>
      </c>
      <c r="AA4530">
        <v>0</v>
      </c>
      <c r="AB4530">
        <v>1</v>
      </c>
      <c r="AC4530">
        <v>0</v>
      </c>
      <c r="AD4530">
        <v>0</v>
      </c>
      <c r="AE4530" s="4">
        <v>0</v>
      </c>
      <c r="AF4530" s="4">
        <v>0</v>
      </c>
      <c r="AH4530" s="6">
        <v>44111</v>
      </c>
      <c r="AI4530" s="5" t="s">
        <v>106</v>
      </c>
      <c r="AJ4530" t="s">
        <v>106</v>
      </c>
      <c r="AK4530" t="s">
        <v>106</v>
      </c>
      <c r="AL4530" t="s">
        <v>106</v>
      </c>
      <c r="AM4530" t="s">
        <v>106</v>
      </c>
      <c r="AN4530" t="s">
        <v>106</v>
      </c>
      <c r="AO4530" t="s">
        <v>106</v>
      </c>
      <c r="AP4530" t="s">
        <v>106</v>
      </c>
      <c r="AQ4530" t="s">
        <v>106</v>
      </c>
      <c r="AR4530" t="s">
        <v>106</v>
      </c>
      <c r="AS4530" t="s">
        <v>106</v>
      </c>
      <c r="AT4530" t="s">
        <v>106</v>
      </c>
      <c r="AU4530" t="s">
        <v>108</v>
      </c>
      <c r="AV4530" t="s">
        <v>109</v>
      </c>
      <c r="AW4530" t="s">
        <v>110</v>
      </c>
    </row>
    <row r="4531" spans="1:49" x14ac:dyDescent="0.25">
      <c r="A4531">
        <v>2020</v>
      </c>
      <c r="B4531" s="6">
        <v>43983</v>
      </c>
      <c r="C4531" s="6">
        <v>44111</v>
      </c>
      <c r="D4531" t="str">
        <f>INDEX(parametres!$B$2:$B$57,IF(ISNUMBER(MATCH(Chiffrier!E4531,parametres!$C$2:$C$57,0)),MATCH(E4531,parametres!$C$2:$C$57,0),NA()))</f>
        <v>IM-8</v>
      </c>
      <c r="E4531" t="s">
        <v>37</v>
      </c>
      <c r="F4531" t="s">
        <v>112</v>
      </c>
      <c r="G4531" s="4">
        <f t="shared" si="100"/>
        <v>18.285714285714285</v>
      </c>
      <c r="H4531">
        <f>INDEX(Sites_coordo!$C$2:$C$62,IF(ISNUMBER(MATCH(Chiffrier!E4531,Sites_coordo!$A$2:$A$62,0)),MATCH(Chiffrier!E4531,Sites_coordo!$A$2:$A$62,0),NA()))</f>
        <v>47.236049999999999</v>
      </c>
      <c r="I4531">
        <f>INDEX(Sites_coordo!$B$2:$B$62,IF(ISNUMBER(MATCH(Chiffrier!E4531,Sites_coordo!$A$2:$A$62,0)),MATCH(Chiffrier!E4531,Sites_coordo!$A$2:$A$62,0),NA()))</f>
        <v>-61.834429999999998</v>
      </c>
      <c r="J4531" t="s">
        <v>119</v>
      </c>
      <c r="K4531" t="s">
        <v>119</v>
      </c>
      <c r="L4531" s="4">
        <v>20319689</v>
      </c>
      <c r="M4531" t="s">
        <v>683</v>
      </c>
      <c r="N4531" s="4">
        <v>5</v>
      </c>
      <c r="O4531" s="4" t="s">
        <v>121</v>
      </c>
      <c r="P4531" s="4">
        <v>2</v>
      </c>
      <c r="Q4531" s="4" t="s">
        <v>4814</v>
      </c>
      <c r="R4531" s="4">
        <v>0</v>
      </c>
      <c r="S4531">
        <v>1</v>
      </c>
      <c r="T4531" t="s">
        <v>106</v>
      </c>
      <c r="U4531">
        <v>1</v>
      </c>
      <c r="V4531" t="s">
        <v>106</v>
      </c>
      <c r="W4531">
        <v>0</v>
      </c>
      <c r="X4531">
        <v>0</v>
      </c>
      <c r="Y4531">
        <v>0</v>
      </c>
      <c r="Z4531">
        <v>0</v>
      </c>
      <c r="AA4531">
        <v>0</v>
      </c>
      <c r="AB4531">
        <v>0</v>
      </c>
      <c r="AC4531">
        <v>0</v>
      </c>
      <c r="AD4531">
        <v>0</v>
      </c>
      <c r="AE4531" s="4">
        <v>0</v>
      </c>
      <c r="AF4531" s="4">
        <v>0</v>
      </c>
      <c r="AH4531" s="6">
        <v>44111</v>
      </c>
      <c r="AI4531" s="5" t="s">
        <v>106</v>
      </c>
      <c r="AJ4531" t="s">
        <v>106</v>
      </c>
      <c r="AK4531" t="s">
        <v>106</v>
      </c>
      <c r="AL4531" t="s">
        <v>106</v>
      </c>
      <c r="AM4531" t="s">
        <v>106</v>
      </c>
      <c r="AN4531" t="s">
        <v>106</v>
      </c>
      <c r="AO4531" t="s">
        <v>106</v>
      </c>
      <c r="AP4531" t="s">
        <v>106</v>
      </c>
      <c r="AQ4531" t="s">
        <v>106</v>
      </c>
      <c r="AR4531" t="s">
        <v>106</v>
      </c>
      <c r="AS4531" t="s">
        <v>106</v>
      </c>
      <c r="AT4531" t="s">
        <v>106</v>
      </c>
      <c r="AU4531" t="s">
        <v>108</v>
      </c>
      <c r="AV4531" t="s">
        <v>109</v>
      </c>
      <c r="AW4531" t="s">
        <v>110</v>
      </c>
    </row>
    <row r="4532" spans="1:49" x14ac:dyDescent="0.25">
      <c r="A4532">
        <v>2020</v>
      </c>
      <c r="B4532" s="6">
        <v>43983</v>
      </c>
      <c r="C4532" s="6">
        <v>44111</v>
      </c>
      <c r="D4532" t="str">
        <f>INDEX(parametres!$B$2:$B$57,IF(ISNUMBER(MATCH(Chiffrier!E4532,parametres!$C$2:$C$57,0)),MATCH(E4532,parametres!$C$2:$C$57,0),NA()))</f>
        <v>IM-8</v>
      </c>
      <c r="E4532" t="s">
        <v>37</v>
      </c>
      <c r="F4532" t="s">
        <v>112</v>
      </c>
      <c r="G4532" s="4">
        <f t="shared" si="100"/>
        <v>18.285714285714285</v>
      </c>
      <c r="H4532">
        <f>INDEX(Sites_coordo!$C$2:$C$62,IF(ISNUMBER(MATCH(Chiffrier!E4532,Sites_coordo!$A$2:$A$62,0)),MATCH(Chiffrier!E4532,Sites_coordo!$A$2:$A$62,0),NA()))</f>
        <v>47.236049999999999</v>
      </c>
      <c r="I4532">
        <f>INDEX(Sites_coordo!$B$2:$B$62,IF(ISNUMBER(MATCH(Chiffrier!E4532,Sites_coordo!$A$2:$A$62,0)),MATCH(Chiffrier!E4532,Sites_coordo!$A$2:$A$62,0),NA()))</f>
        <v>-61.834429999999998</v>
      </c>
      <c r="J4532" t="s">
        <v>119</v>
      </c>
      <c r="K4532" t="s">
        <v>119</v>
      </c>
      <c r="L4532" s="4">
        <v>20319689</v>
      </c>
      <c r="M4532" t="s">
        <v>683</v>
      </c>
      <c r="N4532" s="4">
        <v>5</v>
      </c>
      <c r="O4532" s="4" t="s">
        <v>121</v>
      </c>
      <c r="P4532" s="4">
        <v>3</v>
      </c>
      <c r="Q4532" s="4" t="s">
        <v>4815</v>
      </c>
      <c r="R4532" s="4">
        <v>0</v>
      </c>
      <c r="S4532">
        <v>1</v>
      </c>
      <c r="T4532" t="s">
        <v>106</v>
      </c>
      <c r="U4532">
        <v>1</v>
      </c>
      <c r="V4532" t="s">
        <v>106</v>
      </c>
      <c r="W4532">
        <v>0</v>
      </c>
      <c r="X4532">
        <v>0</v>
      </c>
      <c r="Y4532">
        <v>0</v>
      </c>
      <c r="Z4532">
        <v>0</v>
      </c>
      <c r="AA4532">
        <v>0</v>
      </c>
      <c r="AB4532">
        <v>0</v>
      </c>
      <c r="AC4532">
        <v>0</v>
      </c>
      <c r="AD4532">
        <v>0</v>
      </c>
      <c r="AE4532" s="4">
        <v>0</v>
      </c>
      <c r="AF4532" s="4">
        <v>0</v>
      </c>
      <c r="AH4532" s="6">
        <v>44111</v>
      </c>
      <c r="AI4532" s="5" t="s">
        <v>106</v>
      </c>
      <c r="AJ4532" t="s">
        <v>106</v>
      </c>
      <c r="AK4532" t="s">
        <v>106</v>
      </c>
      <c r="AL4532" t="s">
        <v>106</v>
      </c>
      <c r="AM4532" t="s">
        <v>106</v>
      </c>
      <c r="AN4532" t="s">
        <v>106</v>
      </c>
      <c r="AO4532" t="s">
        <v>106</v>
      </c>
      <c r="AP4532" t="s">
        <v>106</v>
      </c>
      <c r="AQ4532" t="s">
        <v>106</v>
      </c>
      <c r="AR4532" t="s">
        <v>106</v>
      </c>
      <c r="AS4532" t="s">
        <v>106</v>
      </c>
      <c r="AT4532" t="s">
        <v>106</v>
      </c>
      <c r="AU4532" t="s">
        <v>108</v>
      </c>
      <c r="AV4532" t="s">
        <v>109</v>
      </c>
      <c r="AW4532" t="s">
        <v>110</v>
      </c>
    </row>
    <row r="4533" spans="1:49" x14ac:dyDescent="0.25">
      <c r="A4533">
        <v>2020</v>
      </c>
      <c r="B4533" s="6">
        <v>43983</v>
      </c>
      <c r="C4533" s="6">
        <v>44111</v>
      </c>
      <c r="D4533" t="str">
        <f>INDEX(parametres!$B$2:$B$57,IF(ISNUMBER(MATCH(Chiffrier!E4533,parametres!$C$2:$C$57,0)),MATCH(E4533,parametres!$C$2:$C$57,0),NA()))</f>
        <v>IM-8</v>
      </c>
      <c r="E4533" t="s">
        <v>37</v>
      </c>
      <c r="F4533" t="s">
        <v>112</v>
      </c>
      <c r="G4533" s="4">
        <f t="shared" si="100"/>
        <v>18.285714285714285</v>
      </c>
      <c r="H4533">
        <f>INDEX(Sites_coordo!$C$2:$C$62,IF(ISNUMBER(MATCH(Chiffrier!E4533,Sites_coordo!$A$2:$A$62,0)),MATCH(Chiffrier!E4533,Sites_coordo!$A$2:$A$62,0),NA()))</f>
        <v>47.236049999999999</v>
      </c>
      <c r="I4533">
        <f>INDEX(Sites_coordo!$B$2:$B$62,IF(ISNUMBER(MATCH(Chiffrier!E4533,Sites_coordo!$A$2:$A$62,0)),MATCH(Chiffrier!E4533,Sites_coordo!$A$2:$A$62,0),NA()))</f>
        <v>-61.834429999999998</v>
      </c>
      <c r="J4533" t="s">
        <v>119</v>
      </c>
      <c r="K4533" t="s">
        <v>119</v>
      </c>
      <c r="L4533" s="4">
        <v>20319689</v>
      </c>
      <c r="M4533" t="s">
        <v>683</v>
      </c>
      <c r="N4533" s="4">
        <v>5</v>
      </c>
      <c r="O4533" s="4" t="s">
        <v>107</v>
      </c>
      <c r="P4533" s="4">
        <v>1</v>
      </c>
      <c r="Q4533" s="4" t="s">
        <v>4809</v>
      </c>
      <c r="R4533" s="4">
        <v>0</v>
      </c>
      <c r="S4533">
        <v>1</v>
      </c>
      <c r="T4533" t="s">
        <v>106</v>
      </c>
      <c r="U4533">
        <v>1</v>
      </c>
      <c r="V4533" t="s">
        <v>106</v>
      </c>
      <c r="W4533">
        <v>0</v>
      </c>
      <c r="X4533">
        <v>0</v>
      </c>
      <c r="Y4533">
        <v>0</v>
      </c>
      <c r="Z4533">
        <v>0</v>
      </c>
      <c r="AA4533">
        <v>0</v>
      </c>
      <c r="AB4533">
        <v>0</v>
      </c>
      <c r="AC4533">
        <v>0</v>
      </c>
      <c r="AD4533">
        <v>0</v>
      </c>
      <c r="AE4533" s="4">
        <v>0</v>
      </c>
      <c r="AF4533" s="4">
        <v>0</v>
      </c>
      <c r="AH4533" s="6">
        <v>44111</v>
      </c>
      <c r="AI4533" s="5" t="s">
        <v>106</v>
      </c>
      <c r="AJ4533" t="s">
        <v>106</v>
      </c>
      <c r="AK4533" t="s">
        <v>106</v>
      </c>
      <c r="AL4533" t="s">
        <v>106</v>
      </c>
      <c r="AM4533" t="s">
        <v>106</v>
      </c>
      <c r="AN4533" t="s">
        <v>106</v>
      </c>
      <c r="AO4533" t="s">
        <v>106</v>
      </c>
      <c r="AP4533" t="s">
        <v>106</v>
      </c>
      <c r="AQ4533" t="s">
        <v>106</v>
      </c>
      <c r="AR4533" t="s">
        <v>106</v>
      </c>
      <c r="AS4533" t="s">
        <v>106</v>
      </c>
      <c r="AT4533" t="s">
        <v>106</v>
      </c>
      <c r="AU4533" t="s">
        <v>108</v>
      </c>
      <c r="AV4533" t="s">
        <v>109</v>
      </c>
      <c r="AW4533" t="s">
        <v>110</v>
      </c>
    </row>
    <row r="4534" spans="1:49" x14ac:dyDescent="0.25">
      <c r="A4534">
        <v>2020</v>
      </c>
      <c r="B4534" s="6">
        <v>43983</v>
      </c>
      <c r="C4534" s="6">
        <v>44111</v>
      </c>
      <c r="D4534" t="str">
        <f>INDEX(parametres!$B$2:$B$57,IF(ISNUMBER(MATCH(Chiffrier!E4534,parametres!$C$2:$C$57,0)),MATCH(E4534,parametres!$C$2:$C$57,0),NA()))</f>
        <v>IM-8</v>
      </c>
      <c r="E4534" t="s">
        <v>37</v>
      </c>
      <c r="F4534" t="s">
        <v>112</v>
      </c>
      <c r="G4534" s="4">
        <f t="shared" si="100"/>
        <v>18.285714285714285</v>
      </c>
      <c r="H4534">
        <f>INDEX(Sites_coordo!$C$2:$C$62,IF(ISNUMBER(MATCH(Chiffrier!E4534,Sites_coordo!$A$2:$A$62,0)),MATCH(Chiffrier!E4534,Sites_coordo!$A$2:$A$62,0),NA()))</f>
        <v>47.236049999999999</v>
      </c>
      <c r="I4534">
        <f>INDEX(Sites_coordo!$B$2:$B$62,IF(ISNUMBER(MATCH(Chiffrier!E4534,Sites_coordo!$A$2:$A$62,0)),MATCH(Chiffrier!E4534,Sites_coordo!$A$2:$A$62,0),NA()))</f>
        <v>-61.834429999999998</v>
      </c>
      <c r="J4534" t="s">
        <v>119</v>
      </c>
      <c r="K4534" t="s">
        <v>119</v>
      </c>
      <c r="L4534" s="4">
        <v>20319689</v>
      </c>
      <c r="M4534" t="s">
        <v>683</v>
      </c>
      <c r="N4534" s="4">
        <v>6</v>
      </c>
      <c r="O4534" s="4" t="s">
        <v>121</v>
      </c>
      <c r="P4534" s="4">
        <v>1</v>
      </c>
      <c r="Q4534" s="4" t="s">
        <v>4816</v>
      </c>
      <c r="R4534" s="4">
        <v>0</v>
      </c>
      <c r="S4534">
        <v>1</v>
      </c>
      <c r="T4534" t="s">
        <v>106</v>
      </c>
      <c r="U4534">
        <v>1</v>
      </c>
      <c r="V4534" t="s">
        <v>106</v>
      </c>
      <c r="W4534">
        <v>0</v>
      </c>
      <c r="X4534">
        <v>0</v>
      </c>
      <c r="Y4534">
        <v>0</v>
      </c>
      <c r="Z4534">
        <v>0</v>
      </c>
      <c r="AA4534">
        <v>0</v>
      </c>
      <c r="AB4534">
        <v>0</v>
      </c>
      <c r="AC4534">
        <v>0</v>
      </c>
      <c r="AD4534">
        <v>0</v>
      </c>
      <c r="AE4534" s="4">
        <v>0</v>
      </c>
      <c r="AF4534" s="4">
        <v>0</v>
      </c>
      <c r="AH4534" s="6">
        <v>44111</v>
      </c>
      <c r="AI4534" s="5" t="s">
        <v>106</v>
      </c>
      <c r="AJ4534" t="s">
        <v>106</v>
      </c>
      <c r="AK4534" t="s">
        <v>106</v>
      </c>
      <c r="AL4534" t="s">
        <v>106</v>
      </c>
      <c r="AM4534" t="s">
        <v>106</v>
      </c>
      <c r="AN4534" t="s">
        <v>106</v>
      </c>
      <c r="AO4534" t="s">
        <v>106</v>
      </c>
      <c r="AP4534" t="s">
        <v>106</v>
      </c>
      <c r="AQ4534" t="s">
        <v>106</v>
      </c>
      <c r="AR4534" t="s">
        <v>106</v>
      </c>
      <c r="AS4534" t="s">
        <v>106</v>
      </c>
      <c r="AT4534" t="s">
        <v>106</v>
      </c>
      <c r="AU4534" t="s">
        <v>108</v>
      </c>
      <c r="AV4534" t="s">
        <v>109</v>
      </c>
      <c r="AW4534" t="s">
        <v>110</v>
      </c>
    </row>
    <row r="4535" spans="1:49" x14ac:dyDescent="0.25">
      <c r="A4535">
        <v>2020</v>
      </c>
      <c r="B4535" s="6">
        <v>43983</v>
      </c>
      <c r="C4535" s="6">
        <v>44111</v>
      </c>
      <c r="D4535" t="str">
        <f>INDEX(parametres!$B$2:$B$57,IF(ISNUMBER(MATCH(Chiffrier!E4535,parametres!$C$2:$C$57,0)),MATCH(E4535,parametres!$C$2:$C$57,0),NA()))</f>
        <v>IM-8</v>
      </c>
      <c r="E4535" t="s">
        <v>37</v>
      </c>
      <c r="F4535" t="s">
        <v>112</v>
      </c>
      <c r="G4535" s="4">
        <f t="shared" si="100"/>
        <v>18.285714285714285</v>
      </c>
      <c r="H4535">
        <f>INDEX(Sites_coordo!$C$2:$C$62,IF(ISNUMBER(MATCH(Chiffrier!E4535,Sites_coordo!$A$2:$A$62,0)),MATCH(Chiffrier!E4535,Sites_coordo!$A$2:$A$62,0),NA()))</f>
        <v>47.236049999999999</v>
      </c>
      <c r="I4535">
        <f>INDEX(Sites_coordo!$B$2:$B$62,IF(ISNUMBER(MATCH(Chiffrier!E4535,Sites_coordo!$A$2:$A$62,0)),MATCH(Chiffrier!E4535,Sites_coordo!$A$2:$A$62,0),NA()))</f>
        <v>-61.834429999999998</v>
      </c>
      <c r="J4535" t="s">
        <v>119</v>
      </c>
      <c r="K4535" t="s">
        <v>119</v>
      </c>
      <c r="L4535" s="4">
        <v>20319689</v>
      </c>
      <c r="M4535" t="s">
        <v>683</v>
      </c>
      <c r="N4535" s="4">
        <v>6</v>
      </c>
      <c r="O4535" s="4" t="s">
        <v>121</v>
      </c>
      <c r="P4535" s="4">
        <v>2</v>
      </c>
      <c r="Q4535" s="4" t="s">
        <v>4817</v>
      </c>
      <c r="R4535" s="4">
        <v>0</v>
      </c>
      <c r="S4535">
        <v>1</v>
      </c>
      <c r="T4535" t="s">
        <v>106</v>
      </c>
      <c r="U4535">
        <v>1</v>
      </c>
      <c r="V4535" t="s">
        <v>106</v>
      </c>
      <c r="W4535">
        <v>0</v>
      </c>
      <c r="X4535">
        <v>0</v>
      </c>
      <c r="Y4535">
        <v>0</v>
      </c>
      <c r="Z4535">
        <v>0</v>
      </c>
      <c r="AA4535">
        <v>0</v>
      </c>
      <c r="AB4535">
        <v>0</v>
      </c>
      <c r="AC4535">
        <v>0</v>
      </c>
      <c r="AD4535">
        <v>0</v>
      </c>
      <c r="AE4535" s="4">
        <v>0</v>
      </c>
      <c r="AF4535" s="4">
        <v>0</v>
      </c>
      <c r="AH4535" s="6">
        <v>44111</v>
      </c>
      <c r="AI4535" s="5" t="s">
        <v>106</v>
      </c>
      <c r="AJ4535" t="s">
        <v>106</v>
      </c>
      <c r="AK4535" t="s">
        <v>106</v>
      </c>
      <c r="AL4535" t="s">
        <v>106</v>
      </c>
      <c r="AM4535" t="s">
        <v>106</v>
      </c>
      <c r="AN4535" t="s">
        <v>106</v>
      </c>
      <c r="AO4535" t="s">
        <v>106</v>
      </c>
      <c r="AP4535" t="s">
        <v>106</v>
      </c>
      <c r="AQ4535" t="s">
        <v>106</v>
      </c>
      <c r="AR4535" t="s">
        <v>106</v>
      </c>
      <c r="AS4535" t="s">
        <v>106</v>
      </c>
      <c r="AT4535" t="s">
        <v>106</v>
      </c>
      <c r="AU4535" t="s">
        <v>108</v>
      </c>
      <c r="AV4535" t="s">
        <v>109</v>
      </c>
      <c r="AW4535" t="s">
        <v>110</v>
      </c>
    </row>
    <row r="4536" spans="1:49" x14ac:dyDescent="0.25">
      <c r="A4536">
        <v>2020</v>
      </c>
      <c r="B4536" s="6">
        <v>43983</v>
      </c>
      <c r="C4536" s="6">
        <v>44111</v>
      </c>
      <c r="D4536" t="str">
        <f>INDEX(parametres!$B$2:$B$57,IF(ISNUMBER(MATCH(Chiffrier!E4536,parametres!$C$2:$C$57,0)),MATCH(E4536,parametres!$C$2:$C$57,0),NA()))</f>
        <v>IM-8</v>
      </c>
      <c r="E4536" t="s">
        <v>37</v>
      </c>
      <c r="F4536" t="s">
        <v>112</v>
      </c>
      <c r="G4536" s="4">
        <f t="shared" si="100"/>
        <v>18.285714285714285</v>
      </c>
      <c r="H4536">
        <f>INDEX(Sites_coordo!$C$2:$C$62,IF(ISNUMBER(MATCH(Chiffrier!E4536,Sites_coordo!$A$2:$A$62,0)),MATCH(Chiffrier!E4536,Sites_coordo!$A$2:$A$62,0),NA()))</f>
        <v>47.236049999999999</v>
      </c>
      <c r="I4536">
        <f>INDEX(Sites_coordo!$B$2:$B$62,IF(ISNUMBER(MATCH(Chiffrier!E4536,Sites_coordo!$A$2:$A$62,0)),MATCH(Chiffrier!E4536,Sites_coordo!$A$2:$A$62,0),NA()))</f>
        <v>-61.834429999999998</v>
      </c>
      <c r="J4536" t="s">
        <v>119</v>
      </c>
      <c r="K4536" t="s">
        <v>119</v>
      </c>
      <c r="L4536" s="4">
        <v>20319689</v>
      </c>
      <c r="M4536" t="s">
        <v>683</v>
      </c>
      <c r="N4536" s="4">
        <v>6</v>
      </c>
      <c r="O4536" s="4" t="s">
        <v>121</v>
      </c>
      <c r="P4536" s="4">
        <v>3</v>
      </c>
      <c r="Q4536" s="4" t="s">
        <v>4818</v>
      </c>
      <c r="R4536" s="4">
        <v>0</v>
      </c>
      <c r="S4536">
        <v>1</v>
      </c>
      <c r="T4536" t="s">
        <v>106</v>
      </c>
      <c r="U4536">
        <v>1</v>
      </c>
      <c r="V4536" t="s">
        <v>106</v>
      </c>
      <c r="W4536">
        <v>0</v>
      </c>
      <c r="X4536">
        <v>0</v>
      </c>
      <c r="Y4536">
        <v>0</v>
      </c>
      <c r="Z4536">
        <v>0</v>
      </c>
      <c r="AA4536">
        <v>0</v>
      </c>
      <c r="AB4536">
        <v>0</v>
      </c>
      <c r="AC4536">
        <v>0</v>
      </c>
      <c r="AD4536">
        <v>0</v>
      </c>
      <c r="AE4536" s="4">
        <v>0</v>
      </c>
      <c r="AF4536" s="4">
        <v>0</v>
      </c>
      <c r="AH4536" s="6">
        <v>44111</v>
      </c>
      <c r="AI4536" s="5" t="s">
        <v>106</v>
      </c>
      <c r="AJ4536" t="s">
        <v>106</v>
      </c>
      <c r="AK4536" t="s">
        <v>106</v>
      </c>
      <c r="AL4536" t="s">
        <v>106</v>
      </c>
      <c r="AM4536" t="s">
        <v>106</v>
      </c>
      <c r="AN4536" t="s">
        <v>106</v>
      </c>
      <c r="AO4536" t="s">
        <v>106</v>
      </c>
      <c r="AP4536" t="s">
        <v>106</v>
      </c>
      <c r="AQ4536" t="s">
        <v>106</v>
      </c>
      <c r="AR4536" t="s">
        <v>106</v>
      </c>
      <c r="AS4536" t="s">
        <v>106</v>
      </c>
      <c r="AT4536" t="s">
        <v>106</v>
      </c>
      <c r="AU4536" t="s">
        <v>108</v>
      </c>
      <c r="AV4536" t="s">
        <v>109</v>
      </c>
      <c r="AW4536" t="s">
        <v>110</v>
      </c>
    </row>
    <row r="4537" spans="1:49" x14ac:dyDescent="0.25">
      <c r="A4537">
        <v>2020</v>
      </c>
      <c r="B4537" s="6">
        <v>43983</v>
      </c>
      <c r="C4537" s="6">
        <v>44111</v>
      </c>
      <c r="D4537" t="str">
        <f>INDEX(parametres!$B$2:$B$57,IF(ISNUMBER(MATCH(Chiffrier!E4537,parametres!$C$2:$C$57,0)),MATCH(E4537,parametres!$C$2:$C$57,0),NA()))</f>
        <v>IM-8</v>
      </c>
      <c r="E4537" t="s">
        <v>37</v>
      </c>
      <c r="F4537" t="s">
        <v>112</v>
      </c>
      <c r="G4537" s="4">
        <f t="shared" si="100"/>
        <v>18.285714285714285</v>
      </c>
      <c r="H4537">
        <f>INDEX(Sites_coordo!$C$2:$C$62,IF(ISNUMBER(MATCH(Chiffrier!E4537,Sites_coordo!$A$2:$A$62,0)),MATCH(Chiffrier!E4537,Sites_coordo!$A$2:$A$62,0),NA()))</f>
        <v>47.236049999999999</v>
      </c>
      <c r="I4537">
        <f>INDEX(Sites_coordo!$B$2:$B$62,IF(ISNUMBER(MATCH(Chiffrier!E4537,Sites_coordo!$A$2:$A$62,0)),MATCH(Chiffrier!E4537,Sites_coordo!$A$2:$A$62,0),NA()))</f>
        <v>-61.834429999999998</v>
      </c>
      <c r="J4537" t="s">
        <v>119</v>
      </c>
      <c r="K4537" t="s">
        <v>119</v>
      </c>
      <c r="L4537" s="4">
        <v>20319689</v>
      </c>
      <c r="M4537" t="s">
        <v>683</v>
      </c>
      <c r="N4537" s="4">
        <v>6</v>
      </c>
      <c r="O4537" s="4" t="s">
        <v>107</v>
      </c>
      <c r="P4537" s="4">
        <v>1</v>
      </c>
      <c r="Q4537" s="4" t="s">
        <v>4810</v>
      </c>
      <c r="R4537" s="4">
        <v>0</v>
      </c>
      <c r="S4537">
        <v>1</v>
      </c>
      <c r="T4537" t="s">
        <v>106</v>
      </c>
      <c r="U4537">
        <v>1</v>
      </c>
      <c r="V4537" t="s">
        <v>106</v>
      </c>
      <c r="W4537">
        <v>0</v>
      </c>
      <c r="X4537">
        <v>0</v>
      </c>
      <c r="Y4537">
        <v>0</v>
      </c>
      <c r="Z4537">
        <v>0</v>
      </c>
      <c r="AA4537">
        <v>0</v>
      </c>
      <c r="AB4537">
        <v>0</v>
      </c>
      <c r="AC4537">
        <v>0</v>
      </c>
      <c r="AD4537">
        <v>0</v>
      </c>
      <c r="AE4537" s="4">
        <v>0</v>
      </c>
      <c r="AF4537" s="4">
        <v>0</v>
      </c>
      <c r="AH4537" s="6">
        <v>44111</v>
      </c>
      <c r="AI4537" s="5" t="s">
        <v>106</v>
      </c>
      <c r="AJ4537" t="s">
        <v>106</v>
      </c>
      <c r="AK4537" t="s">
        <v>106</v>
      </c>
      <c r="AL4537" t="s">
        <v>106</v>
      </c>
      <c r="AM4537" t="s">
        <v>106</v>
      </c>
      <c r="AN4537" t="s">
        <v>106</v>
      </c>
      <c r="AO4537" t="s">
        <v>106</v>
      </c>
      <c r="AP4537" t="s">
        <v>106</v>
      </c>
      <c r="AQ4537" t="s">
        <v>106</v>
      </c>
      <c r="AR4537" t="s">
        <v>106</v>
      </c>
      <c r="AS4537" t="s">
        <v>106</v>
      </c>
      <c r="AT4537" t="s">
        <v>106</v>
      </c>
      <c r="AU4537" t="s">
        <v>108</v>
      </c>
      <c r="AV4537" t="s">
        <v>109</v>
      </c>
      <c r="AW4537" t="s">
        <v>110</v>
      </c>
    </row>
    <row r="4538" spans="1:49" x14ac:dyDescent="0.25">
      <c r="A4538">
        <v>2020</v>
      </c>
      <c r="B4538" s="6">
        <v>43983</v>
      </c>
      <c r="C4538" s="6">
        <v>44111</v>
      </c>
      <c r="D4538" t="str">
        <f>INDEX(parametres!$B$2:$B$57,IF(ISNUMBER(MATCH(Chiffrier!E4538,parametres!$C$2:$C$57,0)),MATCH(E4538,parametres!$C$2:$C$57,0),NA()))</f>
        <v>IM-8</v>
      </c>
      <c r="E4538" t="s">
        <v>37</v>
      </c>
      <c r="F4538" t="s">
        <v>112</v>
      </c>
      <c r="G4538" s="4">
        <f t="shared" si="100"/>
        <v>18.285714285714285</v>
      </c>
      <c r="H4538">
        <f>INDEX(Sites_coordo!$C$2:$C$62,IF(ISNUMBER(MATCH(Chiffrier!E4538,Sites_coordo!$A$2:$A$62,0)),MATCH(Chiffrier!E4538,Sites_coordo!$A$2:$A$62,0),NA()))</f>
        <v>47.236049999999999</v>
      </c>
      <c r="I4538">
        <f>INDEX(Sites_coordo!$B$2:$B$62,IF(ISNUMBER(MATCH(Chiffrier!E4538,Sites_coordo!$A$2:$A$62,0)),MATCH(Chiffrier!E4538,Sites_coordo!$A$2:$A$62,0),NA()))</f>
        <v>-61.834429999999998</v>
      </c>
      <c r="J4538" t="s">
        <v>119</v>
      </c>
      <c r="K4538" t="s">
        <v>119</v>
      </c>
      <c r="L4538" s="4">
        <v>20319689</v>
      </c>
      <c r="M4538" t="s">
        <v>683</v>
      </c>
      <c r="N4538" s="4">
        <v>7</v>
      </c>
      <c r="O4538" s="4" t="s">
        <v>121</v>
      </c>
      <c r="P4538" s="4">
        <v>1</v>
      </c>
      <c r="Q4538" s="4" t="s">
        <v>4822</v>
      </c>
      <c r="R4538" s="4">
        <v>0</v>
      </c>
      <c r="S4538">
        <v>1</v>
      </c>
      <c r="T4538" t="s">
        <v>106</v>
      </c>
      <c r="U4538">
        <v>1</v>
      </c>
      <c r="V4538" t="s">
        <v>106</v>
      </c>
      <c r="W4538">
        <v>0</v>
      </c>
      <c r="X4538">
        <v>0</v>
      </c>
      <c r="Y4538">
        <v>0</v>
      </c>
      <c r="Z4538">
        <v>0</v>
      </c>
      <c r="AA4538">
        <v>0</v>
      </c>
      <c r="AB4538">
        <v>0</v>
      </c>
      <c r="AC4538">
        <v>1</v>
      </c>
      <c r="AD4538">
        <v>0</v>
      </c>
      <c r="AE4538" s="4">
        <v>0</v>
      </c>
      <c r="AF4538" s="4">
        <v>0</v>
      </c>
      <c r="AH4538" s="6">
        <v>44111</v>
      </c>
      <c r="AI4538" s="5" t="s">
        <v>106</v>
      </c>
      <c r="AJ4538" t="s">
        <v>106</v>
      </c>
      <c r="AK4538" t="s">
        <v>106</v>
      </c>
      <c r="AL4538" t="s">
        <v>106</v>
      </c>
      <c r="AM4538" t="s">
        <v>106</v>
      </c>
      <c r="AN4538" t="s">
        <v>106</v>
      </c>
      <c r="AO4538" t="s">
        <v>106</v>
      </c>
      <c r="AP4538" t="s">
        <v>106</v>
      </c>
      <c r="AQ4538" t="s">
        <v>106</v>
      </c>
      <c r="AR4538" t="s">
        <v>106</v>
      </c>
      <c r="AS4538" t="s">
        <v>106</v>
      </c>
      <c r="AT4538" t="s">
        <v>106</v>
      </c>
      <c r="AU4538" t="s">
        <v>108</v>
      </c>
      <c r="AV4538" t="s">
        <v>109</v>
      </c>
      <c r="AW4538" t="s">
        <v>110</v>
      </c>
    </row>
    <row r="4539" spans="1:49" x14ac:dyDescent="0.25">
      <c r="A4539">
        <v>2020</v>
      </c>
      <c r="B4539" s="6">
        <v>43983</v>
      </c>
      <c r="C4539" s="6">
        <v>44111</v>
      </c>
      <c r="D4539" t="str">
        <f>INDEX(parametres!$B$2:$B$57,IF(ISNUMBER(MATCH(Chiffrier!E4539,parametres!$C$2:$C$57,0)),MATCH(E4539,parametres!$C$2:$C$57,0),NA()))</f>
        <v>IM-8</v>
      </c>
      <c r="E4539" t="s">
        <v>37</v>
      </c>
      <c r="F4539" t="s">
        <v>112</v>
      </c>
      <c r="G4539" s="4">
        <f t="shared" si="100"/>
        <v>18.285714285714285</v>
      </c>
      <c r="H4539">
        <f>INDEX(Sites_coordo!$C$2:$C$62,IF(ISNUMBER(MATCH(Chiffrier!E4539,Sites_coordo!$A$2:$A$62,0)),MATCH(Chiffrier!E4539,Sites_coordo!$A$2:$A$62,0),NA()))</f>
        <v>47.236049999999999</v>
      </c>
      <c r="I4539">
        <f>INDEX(Sites_coordo!$B$2:$B$62,IF(ISNUMBER(MATCH(Chiffrier!E4539,Sites_coordo!$A$2:$A$62,0)),MATCH(Chiffrier!E4539,Sites_coordo!$A$2:$A$62,0),NA()))</f>
        <v>-61.834429999999998</v>
      </c>
      <c r="J4539" t="s">
        <v>119</v>
      </c>
      <c r="K4539" t="s">
        <v>119</v>
      </c>
      <c r="L4539" s="4">
        <v>20319689</v>
      </c>
      <c r="M4539" t="s">
        <v>683</v>
      </c>
      <c r="N4539" s="4">
        <v>7</v>
      </c>
      <c r="O4539" s="4" t="s">
        <v>121</v>
      </c>
      <c r="P4539" s="4">
        <v>2</v>
      </c>
      <c r="Q4539" s="4" t="s">
        <v>4823</v>
      </c>
      <c r="R4539" s="4">
        <v>0</v>
      </c>
      <c r="S4539">
        <v>1</v>
      </c>
      <c r="T4539" t="s">
        <v>106</v>
      </c>
      <c r="U4539">
        <v>2</v>
      </c>
      <c r="V4539" t="s">
        <v>106</v>
      </c>
      <c r="W4539">
        <v>0</v>
      </c>
      <c r="X4539">
        <v>0</v>
      </c>
      <c r="Y4539">
        <v>0</v>
      </c>
      <c r="Z4539">
        <v>0</v>
      </c>
      <c r="AA4539">
        <v>0</v>
      </c>
      <c r="AB4539">
        <v>0</v>
      </c>
      <c r="AC4539">
        <v>0</v>
      </c>
      <c r="AD4539">
        <v>0</v>
      </c>
      <c r="AE4539" s="4">
        <v>0</v>
      </c>
      <c r="AF4539" s="4">
        <v>0</v>
      </c>
      <c r="AH4539" s="6">
        <v>44111</v>
      </c>
      <c r="AI4539" s="5" t="s">
        <v>106</v>
      </c>
      <c r="AJ4539" t="s">
        <v>106</v>
      </c>
      <c r="AK4539" t="s">
        <v>106</v>
      </c>
      <c r="AL4539" t="s">
        <v>106</v>
      </c>
      <c r="AM4539" t="s">
        <v>106</v>
      </c>
      <c r="AN4539" t="s">
        <v>106</v>
      </c>
      <c r="AO4539" t="s">
        <v>106</v>
      </c>
      <c r="AP4539" t="s">
        <v>106</v>
      </c>
      <c r="AQ4539" t="s">
        <v>106</v>
      </c>
      <c r="AR4539" t="s">
        <v>106</v>
      </c>
      <c r="AS4539" t="s">
        <v>106</v>
      </c>
      <c r="AT4539" t="s">
        <v>106</v>
      </c>
      <c r="AU4539" t="s">
        <v>108</v>
      </c>
      <c r="AV4539" t="s">
        <v>109</v>
      </c>
      <c r="AW4539" t="s">
        <v>110</v>
      </c>
    </row>
    <row r="4540" spans="1:49" x14ac:dyDescent="0.25">
      <c r="A4540">
        <v>2020</v>
      </c>
      <c r="B4540" s="6">
        <v>43983</v>
      </c>
      <c r="C4540" s="6">
        <v>44111</v>
      </c>
      <c r="D4540" t="str">
        <f>INDEX(parametres!$B$2:$B$57,IF(ISNUMBER(MATCH(Chiffrier!E4540,parametres!$C$2:$C$57,0)),MATCH(E4540,parametres!$C$2:$C$57,0),NA()))</f>
        <v>IM-8</v>
      </c>
      <c r="E4540" t="s">
        <v>37</v>
      </c>
      <c r="F4540" t="s">
        <v>112</v>
      </c>
      <c r="G4540" s="4">
        <f t="shared" si="100"/>
        <v>18.285714285714285</v>
      </c>
      <c r="H4540">
        <f>INDEX(Sites_coordo!$C$2:$C$62,IF(ISNUMBER(MATCH(Chiffrier!E4540,Sites_coordo!$A$2:$A$62,0)),MATCH(Chiffrier!E4540,Sites_coordo!$A$2:$A$62,0),NA()))</f>
        <v>47.236049999999999</v>
      </c>
      <c r="I4540">
        <f>INDEX(Sites_coordo!$B$2:$B$62,IF(ISNUMBER(MATCH(Chiffrier!E4540,Sites_coordo!$A$2:$A$62,0)),MATCH(Chiffrier!E4540,Sites_coordo!$A$2:$A$62,0),NA()))</f>
        <v>-61.834429999999998</v>
      </c>
      <c r="J4540" t="s">
        <v>119</v>
      </c>
      <c r="K4540" t="s">
        <v>119</v>
      </c>
      <c r="L4540" s="4">
        <v>20319689</v>
      </c>
      <c r="M4540" t="s">
        <v>683</v>
      </c>
      <c r="N4540" s="4">
        <v>7</v>
      </c>
      <c r="O4540" s="4" t="s">
        <v>121</v>
      </c>
      <c r="P4540" s="4">
        <v>3</v>
      </c>
      <c r="Q4540" s="4" t="s">
        <v>4824</v>
      </c>
      <c r="R4540" s="4">
        <v>0</v>
      </c>
      <c r="S4540">
        <v>1</v>
      </c>
      <c r="T4540" t="s">
        <v>106</v>
      </c>
      <c r="U4540">
        <v>1</v>
      </c>
      <c r="V4540" t="s">
        <v>106</v>
      </c>
      <c r="W4540">
        <v>0</v>
      </c>
      <c r="X4540">
        <v>0</v>
      </c>
      <c r="Y4540">
        <v>0</v>
      </c>
      <c r="Z4540">
        <v>0</v>
      </c>
      <c r="AA4540">
        <v>0</v>
      </c>
      <c r="AB4540">
        <v>0</v>
      </c>
      <c r="AC4540">
        <v>0</v>
      </c>
      <c r="AD4540">
        <v>0</v>
      </c>
      <c r="AE4540" s="4">
        <v>0</v>
      </c>
      <c r="AF4540" s="4">
        <v>0</v>
      </c>
      <c r="AH4540" s="6">
        <v>44111</v>
      </c>
      <c r="AI4540" s="5" t="s">
        <v>106</v>
      </c>
      <c r="AJ4540" t="s">
        <v>106</v>
      </c>
      <c r="AK4540" t="s">
        <v>106</v>
      </c>
      <c r="AL4540" t="s">
        <v>106</v>
      </c>
      <c r="AM4540" t="s">
        <v>106</v>
      </c>
      <c r="AN4540" t="s">
        <v>106</v>
      </c>
      <c r="AO4540" t="s">
        <v>106</v>
      </c>
      <c r="AP4540" t="s">
        <v>106</v>
      </c>
      <c r="AQ4540" t="s">
        <v>106</v>
      </c>
      <c r="AR4540" t="s">
        <v>106</v>
      </c>
      <c r="AS4540" t="s">
        <v>106</v>
      </c>
      <c r="AT4540" t="s">
        <v>106</v>
      </c>
      <c r="AU4540" t="s">
        <v>108</v>
      </c>
      <c r="AV4540" t="s">
        <v>109</v>
      </c>
      <c r="AW4540" t="s">
        <v>110</v>
      </c>
    </row>
    <row r="4541" spans="1:49" x14ac:dyDescent="0.25">
      <c r="A4541">
        <v>2020</v>
      </c>
      <c r="B4541" s="6">
        <v>43983</v>
      </c>
      <c r="C4541" s="6">
        <v>44111</v>
      </c>
      <c r="D4541" t="str">
        <f>INDEX(parametres!$B$2:$B$57,IF(ISNUMBER(MATCH(Chiffrier!E4541,parametres!$C$2:$C$57,0)),MATCH(E4541,parametres!$C$2:$C$57,0),NA()))</f>
        <v>IM-8</v>
      </c>
      <c r="E4541" t="s">
        <v>37</v>
      </c>
      <c r="F4541" t="s">
        <v>112</v>
      </c>
      <c r="G4541" s="4">
        <f t="shared" si="100"/>
        <v>18.285714285714285</v>
      </c>
      <c r="H4541">
        <f>INDEX(Sites_coordo!$C$2:$C$62,IF(ISNUMBER(MATCH(Chiffrier!E4541,Sites_coordo!$A$2:$A$62,0)),MATCH(Chiffrier!E4541,Sites_coordo!$A$2:$A$62,0),NA()))</f>
        <v>47.236049999999999</v>
      </c>
      <c r="I4541">
        <f>INDEX(Sites_coordo!$B$2:$B$62,IF(ISNUMBER(MATCH(Chiffrier!E4541,Sites_coordo!$A$2:$A$62,0)),MATCH(Chiffrier!E4541,Sites_coordo!$A$2:$A$62,0),NA()))</f>
        <v>-61.834429999999998</v>
      </c>
      <c r="J4541" t="s">
        <v>119</v>
      </c>
      <c r="K4541" t="s">
        <v>119</v>
      </c>
      <c r="L4541" s="4">
        <v>20319689</v>
      </c>
      <c r="M4541" t="s">
        <v>683</v>
      </c>
      <c r="N4541" s="4">
        <v>7</v>
      </c>
      <c r="O4541" s="4" t="s">
        <v>107</v>
      </c>
      <c r="P4541" s="4">
        <v>1</v>
      </c>
      <c r="Q4541" s="4" t="s">
        <v>4819</v>
      </c>
      <c r="R4541" s="4">
        <v>0</v>
      </c>
      <c r="S4541">
        <v>1</v>
      </c>
      <c r="T4541" t="s">
        <v>106</v>
      </c>
      <c r="U4541">
        <v>3</v>
      </c>
      <c r="V4541" t="s">
        <v>106</v>
      </c>
      <c r="W4541">
        <v>0</v>
      </c>
      <c r="X4541">
        <v>0</v>
      </c>
      <c r="Y4541">
        <v>0</v>
      </c>
      <c r="Z4541">
        <v>0</v>
      </c>
      <c r="AA4541">
        <v>0</v>
      </c>
      <c r="AB4541">
        <v>0</v>
      </c>
      <c r="AC4541">
        <v>0</v>
      </c>
      <c r="AD4541">
        <v>0</v>
      </c>
      <c r="AE4541" s="4">
        <v>0</v>
      </c>
      <c r="AF4541" s="4">
        <v>0</v>
      </c>
      <c r="AH4541" s="6">
        <v>44111</v>
      </c>
      <c r="AI4541" s="5" t="s">
        <v>106</v>
      </c>
      <c r="AJ4541" t="s">
        <v>106</v>
      </c>
      <c r="AK4541" t="s">
        <v>106</v>
      </c>
      <c r="AL4541" t="s">
        <v>106</v>
      </c>
      <c r="AM4541" t="s">
        <v>106</v>
      </c>
      <c r="AN4541" t="s">
        <v>106</v>
      </c>
      <c r="AO4541" t="s">
        <v>106</v>
      </c>
      <c r="AP4541" t="s">
        <v>106</v>
      </c>
      <c r="AQ4541" t="s">
        <v>106</v>
      </c>
      <c r="AR4541" t="s">
        <v>106</v>
      </c>
      <c r="AS4541" t="s">
        <v>106</v>
      </c>
      <c r="AT4541" t="s">
        <v>106</v>
      </c>
      <c r="AU4541" t="s">
        <v>108</v>
      </c>
      <c r="AV4541" t="s">
        <v>109</v>
      </c>
      <c r="AW4541" t="s">
        <v>110</v>
      </c>
    </row>
    <row r="4542" spans="1:49" x14ac:dyDescent="0.25">
      <c r="A4542">
        <v>2020</v>
      </c>
      <c r="B4542" s="6">
        <v>43983</v>
      </c>
      <c r="C4542" s="6">
        <v>44111</v>
      </c>
      <c r="D4542" t="str">
        <f>INDEX(parametres!$B$2:$B$57,IF(ISNUMBER(MATCH(Chiffrier!E4542,parametres!$C$2:$C$57,0)),MATCH(E4542,parametres!$C$2:$C$57,0),NA()))</f>
        <v>IM-8</v>
      </c>
      <c r="E4542" t="s">
        <v>37</v>
      </c>
      <c r="F4542" t="s">
        <v>112</v>
      </c>
      <c r="G4542" s="4">
        <f t="shared" si="100"/>
        <v>18.285714285714285</v>
      </c>
      <c r="H4542">
        <f>INDEX(Sites_coordo!$C$2:$C$62,IF(ISNUMBER(MATCH(Chiffrier!E4542,Sites_coordo!$A$2:$A$62,0)),MATCH(Chiffrier!E4542,Sites_coordo!$A$2:$A$62,0),NA()))</f>
        <v>47.236049999999999</v>
      </c>
      <c r="I4542">
        <f>INDEX(Sites_coordo!$B$2:$B$62,IF(ISNUMBER(MATCH(Chiffrier!E4542,Sites_coordo!$A$2:$A$62,0)),MATCH(Chiffrier!E4542,Sites_coordo!$A$2:$A$62,0),NA()))</f>
        <v>-61.834429999999998</v>
      </c>
      <c r="J4542" t="s">
        <v>119</v>
      </c>
      <c r="K4542" t="s">
        <v>119</v>
      </c>
      <c r="L4542" s="4">
        <v>20319689</v>
      </c>
      <c r="M4542" t="s">
        <v>683</v>
      </c>
      <c r="N4542" s="4">
        <v>8</v>
      </c>
      <c r="O4542" s="4" t="s">
        <v>121</v>
      </c>
      <c r="P4542" s="4">
        <v>1</v>
      </c>
      <c r="Q4542" s="4" t="s">
        <v>4825</v>
      </c>
      <c r="R4542" s="4">
        <v>0</v>
      </c>
      <c r="S4542">
        <v>1</v>
      </c>
      <c r="T4542" t="s">
        <v>106</v>
      </c>
      <c r="U4542">
        <v>3</v>
      </c>
      <c r="V4542" t="s">
        <v>106</v>
      </c>
      <c r="W4542">
        <v>0</v>
      </c>
      <c r="X4542">
        <v>0</v>
      </c>
      <c r="Y4542">
        <v>0</v>
      </c>
      <c r="Z4542">
        <v>0</v>
      </c>
      <c r="AA4542">
        <v>0</v>
      </c>
      <c r="AB4542">
        <v>0</v>
      </c>
      <c r="AC4542">
        <v>0</v>
      </c>
      <c r="AD4542">
        <v>0</v>
      </c>
      <c r="AE4542" s="4">
        <v>0</v>
      </c>
      <c r="AF4542" s="4">
        <v>0</v>
      </c>
      <c r="AH4542" s="6">
        <v>44111</v>
      </c>
      <c r="AI4542" s="5" t="s">
        <v>106</v>
      </c>
      <c r="AJ4542" t="s">
        <v>106</v>
      </c>
      <c r="AK4542" t="s">
        <v>106</v>
      </c>
      <c r="AL4542" t="s">
        <v>106</v>
      </c>
      <c r="AM4542" t="s">
        <v>106</v>
      </c>
      <c r="AN4542" t="s">
        <v>106</v>
      </c>
      <c r="AO4542" t="s">
        <v>106</v>
      </c>
      <c r="AP4542" t="s">
        <v>106</v>
      </c>
      <c r="AQ4542" t="s">
        <v>106</v>
      </c>
      <c r="AR4542" t="s">
        <v>106</v>
      </c>
      <c r="AS4542" t="s">
        <v>106</v>
      </c>
      <c r="AT4542" t="s">
        <v>106</v>
      </c>
      <c r="AU4542" t="s">
        <v>108</v>
      </c>
      <c r="AV4542" t="s">
        <v>109</v>
      </c>
      <c r="AW4542" t="s">
        <v>110</v>
      </c>
    </row>
    <row r="4543" spans="1:49" x14ac:dyDescent="0.25">
      <c r="A4543">
        <v>2020</v>
      </c>
      <c r="B4543" s="6">
        <v>43983</v>
      </c>
      <c r="C4543" s="6">
        <v>44111</v>
      </c>
      <c r="D4543" t="str">
        <f>INDEX(parametres!$B$2:$B$57,IF(ISNUMBER(MATCH(Chiffrier!E4543,parametres!$C$2:$C$57,0)),MATCH(E4543,parametres!$C$2:$C$57,0),NA()))</f>
        <v>IM-8</v>
      </c>
      <c r="E4543" t="s">
        <v>37</v>
      </c>
      <c r="F4543" t="s">
        <v>112</v>
      </c>
      <c r="G4543" s="4">
        <f t="shared" si="100"/>
        <v>18.285714285714285</v>
      </c>
      <c r="H4543">
        <f>INDEX(Sites_coordo!$C$2:$C$62,IF(ISNUMBER(MATCH(Chiffrier!E4543,Sites_coordo!$A$2:$A$62,0)),MATCH(Chiffrier!E4543,Sites_coordo!$A$2:$A$62,0),NA()))</f>
        <v>47.236049999999999</v>
      </c>
      <c r="I4543">
        <f>INDEX(Sites_coordo!$B$2:$B$62,IF(ISNUMBER(MATCH(Chiffrier!E4543,Sites_coordo!$A$2:$A$62,0)),MATCH(Chiffrier!E4543,Sites_coordo!$A$2:$A$62,0),NA()))</f>
        <v>-61.834429999999998</v>
      </c>
      <c r="J4543" t="s">
        <v>119</v>
      </c>
      <c r="K4543" t="s">
        <v>119</v>
      </c>
      <c r="L4543" s="4">
        <v>20319689</v>
      </c>
      <c r="M4543" t="s">
        <v>683</v>
      </c>
      <c r="N4543" s="4">
        <v>8</v>
      </c>
      <c r="O4543" s="4" t="s">
        <v>121</v>
      </c>
      <c r="P4543" s="4">
        <v>2</v>
      </c>
      <c r="Q4543" s="4" t="s">
        <v>4826</v>
      </c>
      <c r="R4543" s="4">
        <v>0</v>
      </c>
      <c r="S4543">
        <v>1</v>
      </c>
      <c r="T4543" t="s">
        <v>106</v>
      </c>
      <c r="U4543">
        <v>3</v>
      </c>
      <c r="V4543" t="s">
        <v>106</v>
      </c>
      <c r="W4543">
        <v>0</v>
      </c>
      <c r="X4543">
        <v>0</v>
      </c>
      <c r="Y4543">
        <v>0</v>
      </c>
      <c r="Z4543">
        <v>0</v>
      </c>
      <c r="AA4543">
        <v>0</v>
      </c>
      <c r="AB4543">
        <v>0</v>
      </c>
      <c r="AC4543">
        <v>0</v>
      </c>
      <c r="AD4543">
        <v>0</v>
      </c>
      <c r="AE4543" s="4">
        <v>0</v>
      </c>
      <c r="AF4543" s="4">
        <v>0</v>
      </c>
      <c r="AH4543" s="6">
        <v>44111</v>
      </c>
      <c r="AI4543" s="5" t="s">
        <v>106</v>
      </c>
      <c r="AJ4543" t="s">
        <v>106</v>
      </c>
      <c r="AK4543" t="s">
        <v>106</v>
      </c>
      <c r="AL4543" t="s">
        <v>106</v>
      </c>
      <c r="AM4543" t="s">
        <v>106</v>
      </c>
      <c r="AN4543" t="s">
        <v>106</v>
      </c>
      <c r="AO4543" t="s">
        <v>106</v>
      </c>
      <c r="AP4543" t="s">
        <v>106</v>
      </c>
      <c r="AQ4543" t="s">
        <v>106</v>
      </c>
      <c r="AR4543" t="s">
        <v>106</v>
      </c>
      <c r="AS4543" t="s">
        <v>106</v>
      </c>
      <c r="AT4543" t="s">
        <v>106</v>
      </c>
      <c r="AU4543" t="s">
        <v>108</v>
      </c>
      <c r="AV4543" t="s">
        <v>109</v>
      </c>
      <c r="AW4543" t="s">
        <v>110</v>
      </c>
    </row>
    <row r="4544" spans="1:49" x14ac:dyDescent="0.25">
      <c r="A4544">
        <v>2020</v>
      </c>
      <c r="B4544" s="6">
        <v>43983</v>
      </c>
      <c r="C4544" s="6">
        <v>44111</v>
      </c>
      <c r="D4544" t="str">
        <f>INDEX(parametres!$B$2:$B$57,IF(ISNUMBER(MATCH(Chiffrier!E4544,parametres!$C$2:$C$57,0)),MATCH(E4544,parametres!$C$2:$C$57,0),NA()))</f>
        <v>IM-8</v>
      </c>
      <c r="E4544" t="s">
        <v>37</v>
      </c>
      <c r="F4544" t="s">
        <v>112</v>
      </c>
      <c r="G4544" s="4">
        <f t="shared" si="100"/>
        <v>18.285714285714285</v>
      </c>
      <c r="H4544">
        <f>INDEX(Sites_coordo!$C$2:$C$62,IF(ISNUMBER(MATCH(Chiffrier!E4544,Sites_coordo!$A$2:$A$62,0)),MATCH(Chiffrier!E4544,Sites_coordo!$A$2:$A$62,0),NA()))</f>
        <v>47.236049999999999</v>
      </c>
      <c r="I4544">
        <f>INDEX(Sites_coordo!$B$2:$B$62,IF(ISNUMBER(MATCH(Chiffrier!E4544,Sites_coordo!$A$2:$A$62,0)),MATCH(Chiffrier!E4544,Sites_coordo!$A$2:$A$62,0),NA()))</f>
        <v>-61.834429999999998</v>
      </c>
      <c r="J4544" t="s">
        <v>119</v>
      </c>
      <c r="K4544" t="s">
        <v>119</v>
      </c>
      <c r="L4544" s="4">
        <v>20319689</v>
      </c>
      <c r="M4544" t="s">
        <v>683</v>
      </c>
      <c r="N4544" s="4">
        <v>8</v>
      </c>
      <c r="O4544" s="4" t="s">
        <v>121</v>
      </c>
      <c r="P4544" s="4">
        <v>3</v>
      </c>
      <c r="Q4544" s="4" t="s">
        <v>4827</v>
      </c>
      <c r="R4544" s="4">
        <v>0</v>
      </c>
      <c r="S4544">
        <v>1</v>
      </c>
      <c r="T4544" t="s">
        <v>106</v>
      </c>
      <c r="U4544">
        <v>1</v>
      </c>
      <c r="V4544" t="s">
        <v>106</v>
      </c>
      <c r="W4544">
        <v>0</v>
      </c>
      <c r="X4544">
        <v>0</v>
      </c>
      <c r="Y4544">
        <v>0</v>
      </c>
      <c r="Z4544">
        <v>0</v>
      </c>
      <c r="AA4544">
        <v>0</v>
      </c>
      <c r="AB4544">
        <v>0</v>
      </c>
      <c r="AC4544">
        <v>1</v>
      </c>
      <c r="AD4544">
        <v>0</v>
      </c>
      <c r="AE4544" s="4">
        <v>0</v>
      </c>
      <c r="AF4544" s="4">
        <v>0</v>
      </c>
      <c r="AH4544" s="6">
        <v>44111</v>
      </c>
      <c r="AI4544" s="5" t="s">
        <v>106</v>
      </c>
      <c r="AJ4544" t="s">
        <v>106</v>
      </c>
      <c r="AK4544" t="s">
        <v>106</v>
      </c>
      <c r="AL4544" t="s">
        <v>106</v>
      </c>
      <c r="AM4544" t="s">
        <v>106</v>
      </c>
      <c r="AN4544" t="s">
        <v>106</v>
      </c>
      <c r="AO4544" t="s">
        <v>106</v>
      </c>
      <c r="AP4544" t="s">
        <v>106</v>
      </c>
      <c r="AQ4544" t="s">
        <v>106</v>
      </c>
      <c r="AR4544" t="s">
        <v>106</v>
      </c>
      <c r="AS4544" t="s">
        <v>106</v>
      </c>
      <c r="AT4544" t="s">
        <v>106</v>
      </c>
      <c r="AU4544" t="s">
        <v>108</v>
      </c>
      <c r="AV4544" t="s">
        <v>109</v>
      </c>
      <c r="AW4544" t="s">
        <v>110</v>
      </c>
    </row>
    <row r="4545" spans="1:51" x14ac:dyDescent="0.25">
      <c r="A4545">
        <v>2020</v>
      </c>
      <c r="B4545" s="6">
        <v>43983</v>
      </c>
      <c r="C4545" s="6">
        <v>44111</v>
      </c>
      <c r="D4545" t="str">
        <f>INDEX(parametres!$B$2:$B$57,IF(ISNUMBER(MATCH(Chiffrier!E4545,parametres!$C$2:$C$57,0)),MATCH(E4545,parametres!$C$2:$C$57,0),NA()))</f>
        <v>IM-8</v>
      </c>
      <c r="E4545" t="s">
        <v>37</v>
      </c>
      <c r="F4545" t="s">
        <v>112</v>
      </c>
      <c r="G4545" s="4">
        <f t="shared" si="100"/>
        <v>18.285714285714285</v>
      </c>
      <c r="H4545">
        <f>INDEX(Sites_coordo!$C$2:$C$62,IF(ISNUMBER(MATCH(Chiffrier!E4545,Sites_coordo!$A$2:$A$62,0)),MATCH(Chiffrier!E4545,Sites_coordo!$A$2:$A$62,0),NA()))</f>
        <v>47.236049999999999</v>
      </c>
      <c r="I4545">
        <f>INDEX(Sites_coordo!$B$2:$B$62,IF(ISNUMBER(MATCH(Chiffrier!E4545,Sites_coordo!$A$2:$A$62,0)),MATCH(Chiffrier!E4545,Sites_coordo!$A$2:$A$62,0),NA()))</f>
        <v>-61.834429999999998</v>
      </c>
      <c r="J4545" t="s">
        <v>119</v>
      </c>
      <c r="K4545" t="s">
        <v>119</v>
      </c>
      <c r="L4545" s="4">
        <v>20319689</v>
      </c>
      <c r="M4545" t="s">
        <v>683</v>
      </c>
      <c r="N4545" s="4">
        <v>8</v>
      </c>
      <c r="O4545" s="4" t="s">
        <v>107</v>
      </c>
      <c r="P4545" s="4">
        <v>1</v>
      </c>
      <c r="Q4545" s="4" t="s">
        <v>4820</v>
      </c>
      <c r="R4545" s="4">
        <v>0</v>
      </c>
      <c r="S4545">
        <v>1</v>
      </c>
      <c r="T4545" t="s">
        <v>106</v>
      </c>
      <c r="U4545">
        <v>1</v>
      </c>
      <c r="V4545" t="s">
        <v>106</v>
      </c>
      <c r="W4545">
        <v>0</v>
      </c>
      <c r="X4545">
        <v>0</v>
      </c>
      <c r="Y4545" s="3">
        <v>1</v>
      </c>
      <c r="Z4545">
        <v>0</v>
      </c>
      <c r="AA4545">
        <v>0</v>
      </c>
      <c r="AB4545">
        <v>1</v>
      </c>
      <c r="AC4545">
        <v>0</v>
      </c>
      <c r="AD4545">
        <v>0</v>
      </c>
      <c r="AE4545" s="4">
        <v>0</v>
      </c>
      <c r="AF4545" s="4">
        <v>0</v>
      </c>
      <c r="AH4545" s="6">
        <v>44111</v>
      </c>
      <c r="AI4545" s="5" t="s">
        <v>106</v>
      </c>
      <c r="AJ4545" t="s">
        <v>106</v>
      </c>
      <c r="AK4545" t="s">
        <v>106</v>
      </c>
      <c r="AL4545" t="s">
        <v>106</v>
      </c>
      <c r="AM4545" t="s">
        <v>106</v>
      </c>
      <c r="AN4545" t="s">
        <v>106</v>
      </c>
      <c r="AO4545" t="s">
        <v>106</v>
      </c>
      <c r="AP4545" t="s">
        <v>106</v>
      </c>
      <c r="AQ4545" t="s">
        <v>106</v>
      </c>
      <c r="AR4545" t="s">
        <v>106</v>
      </c>
      <c r="AS4545" t="s">
        <v>106</v>
      </c>
      <c r="AT4545" t="s">
        <v>106</v>
      </c>
      <c r="AU4545" t="s">
        <v>108</v>
      </c>
      <c r="AV4545" t="s">
        <v>109</v>
      </c>
      <c r="AW4545" t="s">
        <v>110</v>
      </c>
    </row>
    <row r="4546" spans="1:51" x14ac:dyDescent="0.25">
      <c r="A4546">
        <v>2020</v>
      </c>
      <c r="B4546" s="6">
        <v>43983</v>
      </c>
      <c r="C4546" s="6">
        <v>44111</v>
      </c>
      <c r="D4546" t="str">
        <f>INDEX(parametres!$B$2:$B$57,IF(ISNUMBER(MATCH(Chiffrier!E4546,parametres!$C$2:$C$57,0)),MATCH(E4546,parametres!$C$2:$C$57,0),NA()))</f>
        <v>IM-8</v>
      </c>
      <c r="E4546" t="s">
        <v>37</v>
      </c>
      <c r="F4546" t="s">
        <v>112</v>
      </c>
      <c r="G4546" s="4">
        <f t="shared" si="100"/>
        <v>18.285714285714285</v>
      </c>
      <c r="H4546">
        <f>INDEX(Sites_coordo!$C$2:$C$62,IF(ISNUMBER(MATCH(Chiffrier!E4546,Sites_coordo!$A$2:$A$62,0)),MATCH(Chiffrier!E4546,Sites_coordo!$A$2:$A$62,0),NA()))</f>
        <v>47.236049999999999</v>
      </c>
      <c r="I4546">
        <f>INDEX(Sites_coordo!$B$2:$B$62,IF(ISNUMBER(MATCH(Chiffrier!E4546,Sites_coordo!$A$2:$A$62,0)),MATCH(Chiffrier!E4546,Sites_coordo!$A$2:$A$62,0),NA()))</f>
        <v>-61.834429999999998</v>
      </c>
      <c r="J4546" t="s">
        <v>119</v>
      </c>
      <c r="K4546" t="s">
        <v>119</v>
      </c>
      <c r="L4546" s="4">
        <v>20319689</v>
      </c>
      <c r="M4546" t="s">
        <v>683</v>
      </c>
      <c r="N4546" s="4">
        <v>9</v>
      </c>
      <c r="O4546" s="4" t="s">
        <v>121</v>
      </c>
      <c r="P4546" s="4">
        <v>1</v>
      </c>
      <c r="Q4546" s="4" t="s">
        <v>4828</v>
      </c>
      <c r="R4546" s="4">
        <v>0</v>
      </c>
      <c r="S4546">
        <v>1</v>
      </c>
      <c r="T4546" t="s">
        <v>106</v>
      </c>
      <c r="U4546">
        <v>1</v>
      </c>
      <c r="V4546" t="s">
        <v>106</v>
      </c>
      <c r="W4546">
        <v>0</v>
      </c>
      <c r="X4546">
        <v>0</v>
      </c>
      <c r="Y4546">
        <v>0</v>
      </c>
      <c r="Z4546">
        <v>0</v>
      </c>
      <c r="AA4546">
        <v>0</v>
      </c>
      <c r="AB4546">
        <v>1</v>
      </c>
      <c r="AC4546">
        <v>0</v>
      </c>
      <c r="AD4546">
        <v>0</v>
      </c>
      <c r="AE4546" s="4">
        <v>0</v>
      </c>
      <c r="AF4546" s="4">
        <v>0</v>
      </c>
      <c r="AH4546" s="6">
        <v>44111</v>
      </c>
      <c r="AI4546" s="5" t="s">
        <v>106</v>
      </c>
      <c r="AJ4546" t="s">
        <v>106</v>
      </c>
      <c r="AK4546" t="s">
        <v>106</v>
      </c>
      <c r="AL4546" t="s">
        <v>106</v>
      </c>
      <c r="AM4546" t="s">
        <v>106</v>
      </c>
      <c r="AN4546" t="s">
        <v>106</v>
      </c>
      <c r="AO4546" t="s">
        <v>106</v>
      </c>
      <c r="AP4546" t="s">
        <v>106</v>
      </c>
      <c r="AQ4546" t="s">
        <v>106</v>
      </c>
      <c r="AR4546" t="s">
        <v>106</v>
      </c>
      <c r="AS4546" t="s">
        <v>106</v>
      </c>
      <c r="AT4546" t="s">
        <v>106</v>
      </c>
      <c r="AU4546" t="s">
        <v>108</v>
      </c>
      <c r="AV4546" t="s">
        <v>109</v>
      </c>
      <c r="AW4546" t="s">
        <v>110</v>
      </c>
    </row>
    <row r="4547" spans="1:51" x14ac:dyDescent="0.25">
      <c r="A4547">
        <v>2020</v>
      </c>
      <c r="B4547" s="6">
        <v>43983</v>
      </c>
      <c r="C4547" s="6">
        <v>44111</v>
      </c>
      <c r="D4547" t="str">
        <f>INDEX(parametres!$B$2:$B$57,IF(ISNUMBER(MATCH(Chiffrier!E4547,parametres!$C$2:$C$57,0)),MATCH(E4547,parametres!$C$2:$C$57,0),NA()))</f>
        <v>IM-8</v>
      </c>
      <c r="E4547" t="s">
        <v>37</v>
      </c>
      <c r="F4547" t="s">
        <v>112</v>
      </c>
      <c r="G4547" s="4">
        <f t="shared" si="100"/>
        <v>18.285714285714285</v>
      </c>
      <c r="H4547">
        <f>INDEX(Sites_coordo!$C$2:$C$62,IF(ISNUMBER(MATCH(Chiffrier!E4547,Sites_coordo!$A$2:$A$62,0)),MATCH(Chiffrier!E4547,Sites_coordo!$A$2:$A$62,0),NA()))</f>
        <v>47.236049999999999</v>
      </c>
      <c r="I4547">
        <f>INDEX(Sites_coordo!$B$2:$B$62,IF(ISNUMBER(MATCH(Chiffrier!E4547,Sites_coordo!$A$2:$A$62,0)),MATCH(Chiffrier!E4547,Sites_coordo!$A$2:$A$62,0),NA()))</f>
        <v>-61.834429999999998</v>
      </c>
      <c r="J4547" t="s">
        <v>119</v>
      </c>
      <c r="K4547" t="s">
        <v>119</v>
      </c>
      <c r="L4547" s="4">
        <v>20319689</v>
      </c>
      <c r="M4547" t="s">
        <v>683</v>
      </c>
      <c r="N4547" s="4">
        <v>9</v>
      </c>
      <c r="O4547" s="4" t="s">
        <v>121</v>
      </c>
      <c r="P4547" s="4">
        <v>2</v>
      </c>
      <c r="Q4547" s="4" t="s">
        <v>4829</v>
      </c>
      <c r="R4547" s="4">
        <v>0</v>
      </c>
      <c r="S4547">
        <v>1</v>
      </c>
      <c r="T4547" t="s">
        <v>106</v>
      </c>
      <c r="U4547">
        <v>1</v>
      </c>
      <c r="V4547" t="s">
        <v>106</v>
      </c>
      <c r="W4547">
        <v>0</v>
      </c>
      <c r="X4547">
        <v>0</v>
      </c>
      <c r="Y4547">
        <v>0</v>
      </c>
      <c r="Z4547">
        <v>0</v>
      </c>
      <c r="AA4547">
        <v>0</v>
      </c>
      <c r="AB4547">
        <v>1</v>
      </c>
      <c r="AC4547">
        <v>0</v>
      </c>
      <c r="AD4547">
        <v>0</v>
      </c>
      <c r="AE4547" s="4">
        <v>0</v>
      </c>
      <c r="AF4547" s="4">
        <v>0</v>
      </c>
      <c r="AH4547" s="6">
        <v>44111</v>
      </c>
      <c r="AI4547" s="5" t="s">
        <v>106</v>
      </c>
      <c r="AJ4547" t="s">
        <v>106</v>
      </c>
      <c r="AK4547" t="s">
        <v>106</v>
      </c>
      <c r="AL4547" t="s">
        <v>106</v>
      </c>
      <c r="AM4547" t="s">
        <v>106</v>
      </c>
      <c r="AN4547" t="s">
        <v>106</v>
      </c>
      <c r="AO4547" t="s">
        <v>106</v>
      </c>
      <c r="AP4547" t="s">
        <v>106</v>
      </c>
      <c r="AQ4547" t="s">
        <v>106</v>
      </c>
      <c r="AR4547" t="s">
        <v>106</v>
      </c>
      <c r="AS4547" t="s">
        <v>106</v>
      </c>
      <c r="AT4547" t="s">
        <v>106</v>
      </c>
      <c r="AU4547" t="s">
        <v>108</v>
      </c>
      <c r="AV4547" t="s">
        <v>109</v>
      </c>
      <c r="AW4547" t="s">
        <v>110</v>
      </c>
    </row>
    <row r="4548" spans="1:51" x14ac:dyDescent="0.25">
      <c r="A4548">
        <v>2020</v>
      </c>
      <c r="B4548" s="6">
        <v>43983</v>
      </c>
      <c r="C4548" s="6">
        <v>44111</v>
      </c>
      <c r="D4548" t="str">
        <f>INDEX(parametres!$B$2:$B$57,IF(ISNUMBER(MATCH(Chiffrier!E4548,parametres!$C$2:$C$57,0)),MATCH(E4548,parametres!$C$2:$C$57,0),NA()))</f>
        <v>IM-8</v>
      </c>
      <c r="E4548" t="s">
        <v>37</v>
      </c>
      <c r="F4548" t="s">
        <v>112</v>
      </c>
      <c r="G4548" s="4">
        <f t="shared" si="100"/>
        <v>18.285714285714285</v>
      </c>
      <c r="H4548">
        <f>INDEX(Sites_coordo!$C$2:$C$62,IF(ISNUMBER(MATCH(Chiffrier!E4548,Sites_coordo!$A$2:$A$62,0)),MATCH(Chiffrier!E4548,Sites_coordo!$A$2:$A$62,0),NA()))</f>
        <v>47.236049999999999</v>
      </c>
      <c r="I4548">
        <f>INDEX(Sites_coordo!$B$2:$B$62,IF(ISNUMBER(MATCH(Chiffrier!E4548,Sites_coordo!$A$2:$A$62,0)),MATCH(Chiffrier!E4548,Sites_coordo!$A$2:$A$62,0),NA()))</f>
        <v>-61.834429999999998</v>
      </c>
      <c r="J4548" t="s">
        <v>119</v>
      </c>
      <c r="K4548" t="s">
        <v>119</v>
      </c>
      <c r="L4548" s="4">
        <v>20319689</v>
      </c>
      <c r="M4548" t="s">
        <v>683</v>
      </c>
      <c r="N4548" s="4">
        <v>9</v>
      </c>
      <c r="O4548" s="4" t="s">
        <v>121</v>
      </c>
      <c r="P4548" s="4">
        <v>3</v>
      </c>
      <c r="Q4548" s="4" t="s">
        <v>4830</v>
      </c>
      <c r="R4548" s="4">
        <v>0</v>
      </c>
      <c r="S4548">
        <v>1</v>
      </c>
      <c r="T4548" t="s">
        <v>106</v>
      </c>
      <c r="U4548">
        <v>1</v>
      </c>
      <c r="V4548" t="s">
        <v>106</v>
      </c>
      <c r="W4548">
        <v>0</v>
      </c>
      <c r="X4548">
        <v>0</v>
      </c>
      <c r="Y4548">
        <v>0</v>
      </c>
      <c r="Z4548">
        <v>0</v>
      </c>
      <c r="AA4548">
        <v>0</v>
      </c>
      <c r="AB4548">
        <v>0</v>
      </c>
      <c r="AC4548">
        <v>0</v>
      </c>
      <c r="AD4548">
        <v>0</v>
      </c>
      <c r="AE4548" s="4">
        <v>0</v>
      </c>
      <c r="AF4548" s="4">
        <v>0</v>
      </c>
      <c r="AH4548" s="6">
        <v>44111</v>
      </c>
      <c r="AI4548" s="5" t="s">
        <v>106</v>
      </c>
      <c r="AJ4548" t="s">
        <v>106</v>
      </c>
      <c r="AK4548" t="s">
        <v>106</v>
      </c>
      <c r="AL4548" t="s">
        <v>106</v>
      </c>
      <c r="AM4548" t="s">
        <v>106</v>
      </c>
      <c r="AN4548" t="s">
        <v>106</v>
      </c>
      <c r="AO4548" t="s">
        <v>106</v>
      </c>
      <c r="AP4548" t="s">
        <v>106</v>
      </c>
      <c r="AQ4548" t="s">
        <v>106</v>
      </c>
      <c r="AR4548" t="s">
        <v>106</v>
      </c>
      <c r="AS4548" t="s">
        <v>106</v>
      </c>
      <c r="AT4548" t="s">
        <v>106</v>
      </c>
      <c r="AU4548" t="s">
        <v>108</v>
      </c>
      <c r="AV4548" t="s">
        <v>109</v>
      </c>
      <c r="AW4548" t="s">
        <v>110</v>
      </c>
    </row>
    <row r="4549" spans="1:51" x14ac:dyDescent="0.25">
      <c r="A4549">
        <v>2020</v>
      </c>
      <c r="B4549" s="6">
        <v>43983</v>
      </c>
      <c r="C4549" s="6">
        <v>44111</v>
      </c>
      <c r="D4549" t="str">
        <f>INDEX(parametres!$B$2:$B$57,IF(ISNUMBER(MATCH(Chiffrier!E4549,parametres!$C$2:$C$57,0)),MATCH(E4549,parametres!$C$2:$C$57,0),NA()))</f>
        <v>IM-8</v>
      </c>
      <c r="E4549" t="s">
        <v>37</v>
      </c>
      <c r="F4549" t="s">
        <v>112</v>
      </c>
      <c r="G4549" s="4">
        <f t="shared" si="100"/>
        <v>18.285714285714285</v>
      </c>
      <c r="H4549">
        <f>INDEX(Sites_coordo!$C$2:$C$62,IF(ISNUMBER(MATCH(Chiffrier!E4549,Sites_coordo!$A$2:$A$62,0)),MATCH(Chiffrier!E4549,Sites_coordo!$A$2:$A$62,0),NA()))</f>
        <v>47.236049999999999</v>
      </c>
      <c r="I4549">
        <f>INDEX(Sites_coordo!$B$2:$B$62,IF(ISNUMBER(MATCH(Chiffrier!E4549,Sites_coordo!$A$2:$A$62,0)),MATCH(Chiffrier!E4549,Sites_coordo!$A$2:$A$62,0),NA()))</f>
        <v>-61.834429999999998</v>
      </c>
      <c r="J4549" t="s">
        <v>119</v>
      </c>
      <c r="K4549" t="s">
        <v>119</v>
      </c>
      <c r="L4549" s="4">
        <v>20319689</v>
      </c>
      <c r="M4549" t="s">
        <v>683</v>
      </c>
      <c r="N4549" s="4">
        <v>9</v>
      </c>
      <c r="O4549" s="4" t="s">
        <v>107</v>
      </c>
      <c r="P4549" s="4">
        <v>1</v>
      </c>
      <c r="Q4549" s="4" t="s">
        <v>4821</v>
      </c>
      <c r="R4549" s="4">
        <v>0</v>
      </c>
      <c r="S4549">
        <v>1</v>
      </c>
      <c r="T4549" t="s">
        <v>106</v>
      </c>
      <c r="U4549">
        <v>1</v>
      </c>
      <c r="V4549" t="s">
        <v>106</v>
      </c>
      <c r="W4549">
        <v>0</v>
      </c>
      <c r="X4549">
        <v>0</v>
      </c>
      <c r="Y4549" s="3">
        <v>1</v>
      </c>
      <c r="Z4549">
        <v>0</v>
      </c>
      <c r="AA4549">
        <v>0</v>
      </c>
      <c r="AB4549">
        <v>0</v>
      </c>
      <c r="AC4549">
        <v>0</v>
      </c>
      <c r="AD4549">
        <v>0</v>
      </c>
      <c r="AE4549" s="4">
        <v>0</v>
      </c>
      <c r="AF4549" s="4">
        <v>0</v>
      </c>
      <c r="AH4549" s="6">
        <v>44111</v>
      </c>
      <c r="AI4549" s="5" t="s">
        <v>106</v>
      </c>
      <c r="AJ4549" t="s">
        <v>106</v>
      </c>
      <c r="AK4549" t="s">
        <v>106</v>
      </c>
      <c r="AL4549" t="s">
        <v>106</v>
      </c>
      <c r="AM4549" t="s">
        <v>106</v>
      </c>
      <c r="AN4549" t="s">
        <v>106</v>
      </c>
      <c r="AO4549" t="s">
        <v>106</v>
      </c>
      <c r="AP4549" t="s">
        <v>106</v>
      </c>
      <c r="AQ4549" t="s">
        <v>106</v>
      </c>
      <c r="AR4549" t="s">
        <v>106</v>
      </c>
      <c r="AS4549" t="s">
        <v>106</v>
      </c>
      <c r="AT4549" t="s">
        <v>106</v>
      </c>
      <c r="AU4549" t="s">
        <v>108</v>
      </c>
      <c r="AV4549" t="s">
        <v>109</v>
      </c>
      <c r="AW4549" t="s">
        <v>110</v>
      </c>
    </row>
    <row r="4550" spans="1:51" x14ac:dyDescent="0.25">
      <c r="A4550">
        <v>2020</v>
      </c>
      <c r="B4550" s="6">
        <v>43983</v>
      </c>
      <c r="C4550" s="6">
        <v>44111</v>
      </c>
      <c r="D4550" t="str">
        <f>INDEX(parametres!$B$2:$B$57,IF(ISNUMBER(MATCH(Chiffrier!E4550,parametres!$C$2:$C$57,0)),MATCH(E4550,parametres!$C$2:$C$57,0),NA()))</f>
        <v>IM-8</v>
      </c>
      <c r="E4550" t="s">
        <v>37</v>
      </c>
      <c r="F4550" t="s">
        <v>112</v>
      </c>
      <c r="G4550" s="4">
        <f t="shared" si="100"/>
        <v>18.285714285714285</v>
      </c>
      <c r="H4550">
        <f>INDEX(Sites_coordo!$C$2:$C$62,IF(ISNUMBER(MATCH(Chiffrier!E4550,Sites_coordo!$A$2:$A$62,0)),MATCH(Chiffrier!E4550,Sites_coordo!$A$2:$A$62,0),NA()))</f>
        <v>47.236049999999999</v>
      </c>
      <c r="I4550">
        <f>INDEX(Sites_coordo!$B$2:$B$62,IF(ISNUMBER(MATCH(Chiffrier!E4550,Sites_coordo!$A$2:$A$62,0)),MATCH(Chiffrier!E4550,Sites_coordo!$A$2:$A$62,0),NA()))</f>
        <v>-61.834429999999998</v>
      </c>
      <c r="J4550" t="s">
        <v>119</v>
      </c>
      <c r="K4550" t="s">
        <v>119</v>
      </c>
      <c r="L4550" s="4">
        <v>20319689</v>
      </c>
      <c r="M4550" t="s">
        <v>683</v>
      </c>
      <c r="N4550" s="4">
        <v>10</v>
      </c>
      <c r="O4550" s="4" t="s">
        <v>121</v>
      </c>
      <c r="P4550" s="4">
        <v>1</v>
      </c>
      <c r="Q4550" s="4" t="s">
        <v>4831</v>
      </c>
      <c r="R4550" s="4">
        <v>0</v>
      </c>
      <c r="S4550">
        <v>1</v>
      </c>
      <c r="T4550" t="s">
        <v>106</v>
      </c>
      <c r="U4550">
        <v>1</v>
      </c>
      <c r="V4550" t="s">
        <v>106</v>
      </c>
      <c r="W4550">
        <v>0</v>
      </c>
      <c r="X4550">
        <v>0</v>
      </c>
      <c r="Y4550">
        <v>0</v>
      </c>
      <c r="Z4550">
        <v>0</v>
      </c>
      <c r="AA4550">
        <v>0</v>
      </c>
      <c r="AB4550">
        <v>0</v>
      </c>
      <c r="AC4550">
        <v>0</v>
      </c>
      <c r="AD4550">
        <v>0</v>
      </c>
      <c r="AE4550" s="4">
        <v>0</v>
      </c>
      <c r="AF4550" s="4">
        <v>0</v>
      </c>
      <c r="AH4550" s="6">
        <v>44111</v>
      </c>
      <c r="AI4550" s="5" t="s">
        <v>106</v>
      </c>
      <c r="AJ4550" t="s">
        <v>106</v>
      </c>
      <c r="AK4550" t="s">
        <v>106</v>
      </c>
      <c r="AL4550" t="s">
        <v>106</v>
      </c>
      <c r="AM4550" t="s">
        <v>106</v>
      </c>
      <c r="AN4550" t="s">
        <v>106</v>
      </c>
      <c r="AO4550" t="s">
        <v>106</v>
      </c>
      <c r="AP4550" t="s">
        <v>106</v>
      </c>
      <c r="AQ4550" t="s">
        <v>106</v>
      </c>
      <c r="AR4550" t="s">
        <v>106</v>
      </c>
      <c r="AS4550" t="s">
        <v>106</v>
      </c>
      <c r="AT4550" t="s">
        <v>106</v>
      </c>
      <c r="AU4550" t="s">
        <v>108</v>
      </c>
      <c r="AV4550" t="s">
        <v>109</v>
      </c>
      <c r="AW4550" t="s">
        <v>110</v>
      </c>
      <c r="AY4550" s="4" t="s">
        <v>5077</v>
      </c>
    </row>
    <row r="4551" spans="1:51" x14ac:dyDescent="0.25">
      <c r="A4551">
        <v>2020</v>
      </c>
      <c r="B4551" s="6">
        <v>43983</v>
      </c>
      <c r="C4551" s="6">
        <v>44111</v>
      </c>
      <c r="D4551" t="str">
        <f>INDEX(parametres!$B$2:$B$57,IF(ISNUMBER(MATCH(Chiffrier!E4551,parametres!$C$2:$C$57,0)),MATCH(E4551,parametres!$C$2:$C$57,0),NA()))</f>
        <v>IM-8</v>
      </c>
      <c r="E4551" t="s">
        <v>37</v>
      </c>
      <c r="F4551" t="s">
        <v>112</v>
      </c>
      <c r="G4551" s="4">
        <f t="shared" si="100"/>
        <v>18.285714285714285</v>
      </c>
      <c r="H4551">
        <f>INDEX(Sites_coordo!$C$2:$C$62,IF(ISNUMBER(MATCH(Chiffrier!E4551,Sites_coordo!$A$2:$A$62,0)),MATCH(Chiffrier!E4551,Sites_coordo!$A$2:$A$62,0),NA()))</f>
        <v>47.236049999999999</v>
      </c>
      <c r="I4551">
        <f>INDEX(Sites_coordo!$B$2:$B$62,IF(ISNUMBER(MATCH(Chiffrier!E4551,Sites_coordo!$A$2:$A$62,0)),MATCH(Chiffrier!E4551,Sites_coordo!$A$2:$A$62,0),NA()))</f>
        <v>-61.834429999999998</v>
      </c>
      <c r="J4551" t="s">
        <v>119</v>
      </c>
      <c r="K4551" t="s">
        <v>119</v>
      </c>
      <c r="L4551" s="4">
        <v>20319689</v>
      </c>
      <c r="M4551" t="s">
        <v>683</v>
      </c>
      <c r="N4551" s="4">
        <v>10</v>
      </c>
      <c r="O4551" s="4" t="s">
        <v>121</v>
      </c>
      <c r="P4551" s="4">
        <v>2</v>
      </c>
      <c r="Q4551" s="4" t="s">
        <v>4832</v>
      </c>
      <c r="R4551" s="4">
        <v>0</v>
      </c>
      <c r="S4551">
        <v>1</v>
      </c>
      <c r="T4551" t="s">
        <v>106</v>
      </c>
      <c r="U4551">
        <v>1</v>
      </c>
      <c r="V4551" t="s">
        <v>106</v>
      </c>
      <c r="W4551">
        <v>0</v>
      </c>
      <c r="X4551">
        <v>0</v>
      </c>
      <c r="Y4551" s="3">
        <v>1</v>
      </c>
      <c r="Z4551">
        <v>0</v>
      </c>
      <c r="AA4551">
        <v>0</v>
      </c>
      <c r="AB4551">
        <v>0</v>
      </c>
      <c r="AC4551">
        <v>0</v>
      </c>
      <c r="AD4551">
        <v>0</v>
      </c>
      <c r="AE4551" s="4">
        <v>0</v>
      </c>
      <c r="AF4551" s="4">
        <v>0</v>
      </c>
      <c r="AH4551" s="6">
        <v>44111</v>
      </c>
      <c r="AI4551" s="5" t="s">
        <v>106</v>
      </c>
      <c r="AJ4551" t="s">
        <v>106</v>
      </c>
      <c r="AK4551" t="s">
        <v>106</v>
      </c>
      <c r="AL4551" t="s">
        <v>106</v>
      </c>
      <c r="AM4551" t="s">
        <v>106</v>
      </c>
      <c r="AN4551" t="s">
        <v>106</v>
      </c>
      <c r="AO4551" t="s">
        <v>106</v>
      </c>
      <c r="AP4551" t="s">
        <v>106</v>
      </c>
      <c r="AQ4551" t="s">
        <v>106</v>
      </c>
      <c r="AR4551" t="s">
        <v>106</v>
      </c>
      <c r="AS4551" t="s">
        <v>106</v>
      </c>
      <c r="AT4551" t="s">
        <v>106</v>
      </c>
      <c r="AU4551" t="s">
        <v>108</v>
      </c>
      <c r="AV4551" t="s">
        <v>109</v>
      </c>
      <c r="AW4551" t="s">
        <v>110</v>
      </c>
    </row>
    <row r="4552" spans="1:51" x14ac:dyDescent="0.25">
      <c r="A4552">
        <v>2020</v>
      </c>
      <c r="B4552" s="6">
        <v>43983</v>
      </c>
      <c r="C4552" s="6">
        <v>44111</v>
      </c>
      <c r="D4552" t="str">
        <f>INDEX(parametres!$B$2:$B$57,IF(ISNUMBER(MATCH(Chiffrier!E4552,parametres!$C$2:$C$57,0)),MATCH(E4552,parametres!$C$2:$C$57,0),NA()))</f>
        <v>IM-8</v>
      </c>
      <c r="E4552" t="s">
        <v>37</v>
      </c>
      <c r="F4552" t="s">
        <v>112</v>
      </c>
      <c r="G4552" s="4">
        <f t="shared" si="100"/>
        <v>18.285714285714285</v>
      </c>
      <c r="H4552">
        <f>INDEX(Sites_coordo!$C$2:$C$62,IF(ISNUMBER(MATCH(Chiffrier!E4552,Sites_coordo!$A$2:$A$62,0)),MATCH(Chiffrier!E4552,Sites_coordo!$A$2:$A$62,0),NA()))</f>
        <v>47.236049999999999</v>
      </c>
      <c r="I4552">
        <f>INDEX(Sites_coordo!$B$2:$B$62,IF(ISNUMBER(MATCH(Chiffrier!E4552,Sites_coordo!$A$2:$A$62,0)),MATCH(Chiffrier!E4552,Sites_coordo!$A$2:$A$62,0),NA()))</f>
        <v>-61.834429999999998</v>
      </c>
      <c r="J4552" t="s">
        <v>119</v>
      </c>
      <c r="K4552" t="s">
        <v>119</v>
      </c>
      <c r="L4552" s="4">
        <v>20319689</v>
      </c>
      <c r="M4552" t="s">
        <v>683</v>
      </c>
      <c r="N4552" s="4">
        <v>10</v>
      </c>
      <c r="O4552" s="4" t="s">
        <v>121</v>
      </c>
      <c r="P4552" s="4">
        <v>3</v>
      </c>
      <c r="Q4552" s="4" t="s">
        <v>4833</v>
      </c>
      <c r="R4552" s="4">
        <v>0</v>
      </c>
      <c r="S4552">
        <v>1</v>
      </c>
      <c r="T4552" t="s">
        <v>106</v>
      </c>
      <c r="U4552">
        <v>1</v>
      </c>
      <c r="V4552" t="s">
        <v>106</v>
      </c>
      <c r="W4552">
        <v>0</v>
      </c>
      <c r="X4552">
        <v>0</v>
      </c>
      <c r="Y4552">
        <v>0</v>
      </c>
      <c r="Z4552">
        <v>0</v>
      </c>
      <c r="AA4552">
        <v>0</v>
      </c>
      <c r="AB4552">
        <v>0</v>
      </c>
      <c r="AC4552">
        <v>0</v>
      </c>
      <c r="AD4552">
        <v>0</v>
      </c>
      <c r="AE4552" s="4">
        <v>0</v>
      </c>
      <c r="AF4552" s="4">
        <v>0</v>
      </c>
      <c r="AH4552" s="6">
        <v>44111</v>
      </c>
      <c r="AI4552" s="5" t="s">
        <v>106</v>
      </c>
      <c r="AJ4552" t="s">
        <v>106</v>
      </c>
      <c r="AK4552" t="s">
        <v>106</v>
      </c>
      <c r="AL4552" t="s">
        <v>106</v>
      </c>
      <c r="AM4552" t="s">
        <v>106</v>
      </c>
      <c r="AN4552" t="s">
        <v>106</v>
      </c>
      <c r="AO4552" t="s">
        <v>106</v>
      </c>
      <c r="AP4552" t="s">
        <v>106</v>
      </c>
      <c r="AQ4552" t="s">
        <v>106</v>
      </c>
      <c r="AR4552" t="s">
        <v>106</v>
      </c>
      <c r="AS4552" t="s">
        <v>106</v>
      </c>
      <c r="AT4552" t="s">
        <v>106</v>
      </c>
      <c r="AU4552" t="s">
        <v>108</v>
      </c>
      <c r="AV4552" t="s">
        <v>109</v>
      </c>
      <c r="AW4552" t="s">
        <v>110</v>
      </c>
    </row>
    <row r="4553" spans="1:51" s="13" customFormat="1" x14ac:dyDescent="0.25">
      <c r="A4553" s="13">
        <v>2020</v>
      </c>
      <c r="B4553" s="16">
        <v>43983</v>
      </c>
      <c r="C4553" s="16">
        <v>44111</v>
      </c>
      <c r="D4553" s="13" t="str">
        <f>INDEX(parametres!$B$2:$B$57,IF(ISNUMBER(MATCH(Chiffrier!E4553,parametres!$C$2:$C$57,0)),MATCH(E4553,parametres!$C$2:$C$57,0),NA()))</f>
        <v>IM-8</v>
      </c>
      <c r="E4553" s="13" t="s">
        <v>37</v>
      </c>
      <c r="F4553" s="13" t="s">
        <v>112</v>
      </c>
      <c r="G4553" s="14">
        <f t="shared" si="100"/>
        <v>18.285714285714285</v>
      </c>
      <c r="H4553" s="13">
        <f>INDEX(Sites_coordo!$C$2:$C$62,IF(ISNUMBER(MATCH(Chiffrier!E4553,Sites_coordo!$A$2:$A$62,0)),MATCH(Chiffrier!E4553,Sites_coordo!$A$2:$A$62,0),NA()))</f>
        <v>47.236049999999999</v>
      </c>
      <c r="I4553" s="13">
        <f>INDEX(Sites_coordo!$B$2:$B$62,IF(ISNUMBER(MATCH(Chiffrier!E4553,Sites_coordo!$A$2:$A$62,0)),MATCH(Chiffrier!E4553,Sites_coordo!$A$2:$A$62,0),NA()))</f>
        <v>-61.834429999999998</v>
      </c>
      <c r="J4553" s="13" t="s">
        <v>119</v>
      </c>
      <c r="K4553" s="13" t="s">
        <v>119</v>
      </c>
      <c r="L4553" s="14">
        <v>20319689</v>
      </c>
      <c r="M4553" t="s">
        <v>683</v>
      </c>
      <c r="N4553" s="14">
        <v>10</v>
      </c>
      <c r="O4553" s="14" t="s">
        <v>107</v>
      </c>
      <c r="P4553" s="14">
        <v>1</v>
      </c>
      <c r="Q4553" s="14" t="s">
        <v>4834</v>
      </c>
      <c r="R4553" s="14">
        <v>0</v>
      </c>
      <c r="S4553" s="13">
        <v>1</v>
      </c>
      <c r="T4553" s="13" t="s">
        <v>106</v>
      </c>
      <c r="U4553" s="13">
        <v>1</v>
      </c>
      <c r="V4553" s="13" t="s">
        <v>106</v>
      </c>
      <c r="W4553" s="13">
        <v>0</v>
      </c>
      <c r="X4553" s="13">
        <v>0</v>
      </c>
      <c r="Y4553" s="14">
        <v>0</v>
      </c>
      <c r="Z4553" s="13">
        <v>0</v>
      </c>
      <c r="AA4553" s="13">
        <v>0</v>
      </c>
      <c r="AB4553" s="13">
        <v>1</v>
      </c>
      <c r="AC4553" s="13">
        <v>0</v>
      </c>
      <c r="AD4553" s="13">
        <v>0</v>
      </c>
      <c r="AE4553" s="14">
        <v>0</v>
      </c>
      <c r="AF4553" s="14">
        <v>0</v>
      </c>
      <c r="AH4553" s="16">
        <v>44111</v>
      </c>
      <c r="AI4553" s="5" t="s">
        <v>106</v>
      </c>
      <c r="AJ4553" s="13" t="s">
        <v>106</v>
      </c>
      <c r="AK4553" s="13" t="s">
        <v>106</v>
      </c>
      <c r="AL4553" t="s">
        <v>106</v>
      </c>
      <c r="AM4553" t="s">
        <v>106</v>
      </c>
      <c r="AN4553" s="13" t="s">
        <v>106</v>
      </c>
      <c r="AO4553" s="13" t="s">
        <v>106</v>
      </c>
      <c r="AP4553" s="13" t="s">
        <v>106</v>
      </c>
      <c r="AQ4553" s="13" t="s">
        <v>106</v>
      </c>
      <c r="AR4553" s="13" t="s">
        <v>106</v>
      </c>
      <c r="AS4553" s="13" t="s">
        <v>106</v>
      </c>
      <c r="AT4553" s="13" t="s">
        <v>106</v>
      </c>
      <c r="AU4553" s="13" t="s">
        <v>108</v>
      </c>
      <c r="AV4553" s="13" t="s">
        <v>109</v>
      </c>
      <c r="AW4553" s="13" t="s">
        <v>110</v>
      </c>
      <c r="AY4553" s="14"/>
    </row>
    <row r="4554" spans="1:51" x14ac:dyDescent="0.25">
      <c r="A4554">
        <v>2020</v>
      </c>
      <c r="B4554" s="6">
        <v>43985</v>
      </c>
      <c r="C4554" s="6">
        <v>44111</v>
      </c>
      <c r="D4554" t="str">
        <f>INDEX(parametres!$B$2:$B$57,IF(ISNUMBER(MATCH(Chiffrier!E4554,parametres!$C$2:$C$57,0)),MATCH(E4554,parametres!$C$2:$C$57,0),NA()))</f>
        <v>IM-4</v>
      </c>
      <c r="E4554" t="s">
        <v>25</v>
      </c>
      <c r="F4554" t="s">
        <v>112</v>
      </c>
      <c r="G4554" s="4">
        <f t="shared" si="100"/>
        <v>18</v>
      </c>
      <c r="H4554">
        <f>INDEX(Sites_coordo!$C$2:$C$62,IF(ISNUMBER(MATCH(Chiffrier!E4554,Sites_coordo!$A$2:$A$62,0)),MATCH(Chiffrier!E4554,Sites_coordo!$A$2:$A$62,0),NA()))</f>
        <v>47.376899999999999</v>
      </c>
      <c r="I4554">
        <f>INDEX(Sites_coordo!$B$2:$B$62,IF(ISNUMBER(MATCH(Chiffrier!E4554,Sites_coordo!$A$2:$A$62,0)),MATCH(Chiffrier!E4554,Sites_coordo!$A$2:$A$62,0),NA()))</f>
        <v>-61.856000000000002</v>
      </c>
      <c r="J4554" t="s">
        <v>119</v>
      </c>
      <c r="K4554" t="s">
        <v>119</v>
      </c>
      <c r="L4554" s="4">
        <v>20087064</v>
      </c>
      <c r="M4554" t="s">
        <v>151</v>
      </c>
      <c r="N4554" s="4">
        <v>1</v>
      </c>
      <c r="O4554" s="4" t="s">
        <v>121</v>
      </c>
      <c r="P4554" s="4">
        <v>1</v>
      </c>
      <c r="Q4554" s="4" t="s">
        <v>4835</v>
      </c>
      <c r="R4554" s="4">
        <v>0</v>
      </c>
      <c r="S4554">
        <v>1</v>
      </c>
      <c r="T4554" t="s">
        <v>106</v>
      </c>
      <c r="U4554">
        <v>1</v>
      </c>
      <c r="V4554" t="s">
        <v>106</v>
      </c>
      <c r="W4554">
        <v>0</v>
      </c>
      <c r="X4554">
        <v>0</v>
      </c>
      <c r="Y4554">
        <v>0</v>
      </c>
      <c r="Z4554">
        <v>0</v>
      </c>
      <c r="AA4554">
        <v>0</v>
      </c>
      <c r="AB4554">
        <v>0</v>
      </c>
      <c r="AC4554">
        <v>1</v>
      </c>
      <c r="AD4554">
        <v>0</v>
      </c>
      <c r="AE4554" s="4">
        <v>0</v>
      </c>
      <c r="AF4554" s="4">
        <v>0</v>
      </c>
      <c r="AH4554" s="6">
        <v>44111</v>
      </c>
      <c r="AI4554" s="5">
        <v>0.63263888888888886</v>
      </c>
      <c r="AJ4554" t="s">
        <v>106</v>
      </c>
      <c r="AK4554" t="s">
        <v>106</v>
      </c>
      <c r="AL4554" s="4">
        <v>14.2</v>
      </c>
      <c r="AM4554" s="4">
        <v>29.3</v>
      </c>
      <c r="AN4554" t="s">
        <v>106</v>
      </c>
      <c r="AO4554" t="s">
        <v>106</v>
      </c>
      <c r="AP4554" t="s">
        <v>106</v>
      </c>
      <c r="AQ4554" t="s">
        <v>106</v>
      </c>
      <c r="AR4554" t="s">
        <v>106</v>
      </c>
      <c r="AS4554" t="s">
        <v>106</v>
      </c>
      <c r="AT4554" t="s">
        <v>106</v>
      </c>
      <c r="AU4554" t="s">
        <v>108</v>
      </c>
      <c r="AV4554" t="s">
        <v>109</v>
      </c>
      <c r="AW4554" t="s">
        <v>110</v>
      </c>
    </row>
    <row r="4555" spans="1:51" x14ac:dyDescent="0.25">
      <c r="A4555">
        <v>2020</v>
      </c>
      <c r="B4555" s="6">
        <v>43985</v>
      </c>
      <c r="C4555" s="6">
        <v>44111</v>
      </c>
      <c r="D4555" t="str">
        <f>INDEX(parametres!$B$2:$B$57,IF(ISNUMBER(MATCH(Chiffrier!E4555,parametres!$C$2:$C$57,0)),MATCH(E4555,parametres!$C$2:$C$57,0),NA()))</f>
        <v>IM-4</v>
      </c>
      <c r="E4555" t="s">
        <v>25</v>
      </c>
      <c r="F4555" t="s">
        <v>112</v>
      </c>
      <c r="G4555" s="4">
        <f t="shared" ref="G4555:G4594" si="101">(C4555-B4555)/7</f>
        <v>18</v>
      </c>
      <c r="H4555">
        <f>INDEX(Sites_coordo!$C$2:$C$62,IF(ISNUMBER(MATCH(Chiffrier!E4555,Sites_coordo!$A$2:$A$62,0)),MATCH(Chiffrier!E4555,Sites_coordo!$A$2:$A$62,0),NA()))</f>
        <v>47.376899999999999</v>
      </c>
      <c r="I4555">
        <f>INDEX(Sites_coordo!$B$2:$B$62,IF(ISNUMBER(MATCH(Chiffrier!E4555,Sites_coordo!$A$2:$A$62,0)),MATCH(Chiffrier!E4555,Sites_coordo!$A$2:$A$62,0),NA()))</f>
        <v>-61.856000000000002</v>
      </c>
      <c r="J4555" t="s">
        <v>119</v>
      </c>
      <c r="K4555" t="s">
        <v>119</v>
      </c>
      <c r="L4555" s="4">
        <v>20087064</v>
      </c>
      <c r="M4555" t="s">
        <v>151</v>
      </c>
      <c r="N4555" s="4">
        <v>1</v>
      </c>
      <c r="O4555" s="4" t="s">
        <v>121</v>
      </c>
      <c r="P4555" s="4">
        <v>2</v>
      </c>
      <c r="Q4555" s="4" t="s">
        <v>4836</v>
      </c>
      <c r="R4555" s="4">
        <v>0</v>
      </c>
      <c r="S4555">
        <v>1</v>
      </c>
      <c r="T4555" t="s">
        <v>106</v>
      </c>
      <c r="U4555">
        <v>3</v>
      </c>
      <c r="V4555" t="s">
        <v>106</v>
      </c>
      <c r="W4555">
        <v>0</v>
      </c>
      <c r="X4555">
        <v>0</v>
      </c>
      <c r="Y4555" s="4">
        <v>0</v>
      </c>
      <c r="Z4555">
        <v>0</v>
      </c>
      <c r="AA4555">
        <v>0</v>
      </c>
      <c r="AB4555">
        <v>0</v>
      </c>
      <c r="AC4555">
        <v>0</v>
      </c>
      <c r="AD4555">
        <v>0</v>
      </c>
      <c r="AE4555" s="4">
        <v>0</v>
      </c>
      <c r="AF4555" s="4">
        <v>0</v>
      </c>
      <c r="AH4555" s="6">
        <v>44111</v>
      </c>
      <c r="AI4555" s="5">
        <v>0.63263888888888886</v>
      </c>
      <c r="AJ4555" t="s">
        <v>106</v>
      </c>
      <c r="AK4555" t="s">
        <v>106</v>
      </c>
      <c r="AL4555" s="4">
        <v>14.2</v>
      </c>
      <c r="AM4555" s="4">
        <v>29.3</v>
      </c>
      <c r="AN4555" t="s">
        <v>106</v>
      </c>
      <c r="AO4555" t="s">
        <v>106</v>
      </c>
      <c r="AP4555" t="s">
        <v>106</v>
      </c>
      <c r="AQ4555" t="s">
        <v>106</v>
      </c>
      <c r="AR4555" t="s">
        <v>106</v>
      </c>
      <c r="AS4555" t="s">
        <v>106</v>
      </c>
      <c r="AT4555" t="s">
        <v>106</v>
      </c>
      <c r="AU4555" t="s">
        <v>108</v>
      </c>
      <c r="AV4555" t="s">
        <v>109</v>
      </c>
      <c r="AW4555" t="s">
        <v>110</v>
      </c>
    </row>
    <row r="4556" spans="1:51" x14ac:dyDescent="0.25">
      <c r="A4556">
        <v>2020</v>
      </c>
      <c r="B4556" s="6">
        <v>43985</v>
      </c>
      <c r="C4556" s="6">
        <v>44111</v>
      </c>
      <c r="D4556" t="str">
        <f>INDEX(parametres!$B$2:$B$57,IF(ISNUMBER(MATCH(Chiffrier!E4556,parametres!$C$2:$C$57,0)),MATCH(E4556,parametres!$C$2:$C$57,0),NA()))</f>
        <v>IM-4</v>
      </c>
      <c r="E4556" t="s">
        <v>25</v>
      </c>
      <c r="F4556" t="s">
        <v>112</v>
      </c>
      <c r="G4556" s="4">
        <f t="shared" si="101"/>
        <v>18</v>
      </c>
      <c r="H4556">
        <f>INDEX(Sites_coordo!$C$2:$C$62,IF(ISNUMBER(MATCH(Chiffrier!E4556,Sites_coordo!$A$2:$A$62,0)),MATCH(Chiffrier!E4556,Sites_coordo!$A$2:$A$62,0),NA()))</f>
        <v>47.376899999999999</v>
      </c>
      <c r="I4556">
        <f>INDEX(Sites_coordo!$B$2:$B$62,IF(ISNUMBER(MATCH(Chiffrier!E4556,Sites_coordo!$A$2:$A$62,0)),MATCH(Chiffrier!E4556,Sites_coordo!$A$2:$A$62,0),NA()))</f>
        <v>-61.856000000000002</v>
      </c>
      <c r="J4556" t="s">
        <v>119</v>
      </c>
      <c r="K4556" t="s">
        <v>119</v>
      </c>
      <c r="L4556" s="4">
        <v>20087064</v>
      </c>
      <c r="M4556" t="s">
        <v>151</v>
      </c>
      <c r="N4556" s="4">
        <v>1</v>
      </c>
      <c r="O4556" s="4" t="s">
        <v>121</v>
      </c>
      <c r="P4556" s="4">
        <v>3</v>
      </c>
      <c r="Q4556" s="4" t="s">
        <v>4837</v>
      </c>
      <c r="R4556" s="4">
        <v>0</v>
      </c>
      <c r="S4556">
        <v>1</v>
      </c>
      <c r="T4556" t="s">
        <v>106</v>
      </c>
      <c r="U4556">
        <v>1</v>
      </c>
      <c r="V4556" t="s">
        <v>106</v>
      </c>
      <c r="W4556">
        <v>0</v>
      </c>
      <c r="X4556">
        <v>0</v>
      </c>
      <c r="Y4556" s="4">
        <v>0</v>
      </c>
      <c r="Z4556" s="4">
        <v>0</v>
      </c>
      <c r="AA4556" s="4">
        <v>0</v>
      </c>
      <c r="AB4556" s="4">
        <v>0</v>
      </c>
      <c r="AC4556" s="4">
        <v>0</v>
      </c>
      <c r="AD4556" s="4">
        <v>0</v>
      </c>
      <c r="AE4556" s="4">
        <v>0</v>
      </c>
      <c r="AF4556" s="4">
        <v>0</v>
      </c>
      <c r="AH4556" s="6">
        <v>44111</v>
      </c>
      <c r="AI4556" s="5">
        <v>0.63263888888888886</v>
      </c>
      <c r="AJ4556" t="s">
        <v>106</v>
      </c>
      <c r="AK4556" t="s">
        <v>106</v>
      </c>
      <c r="AL4556" s="4">
        <v>14.2</v>
      </c>
      <c r="AM4556" s="4">
        <v>29.3</v>
      </c>
      <c r="AN4556" t="s">
        <v>106</v>
      </c>
      <c r="AO4556" t="s">
        <v>106</v>
      </c>
      <c r="AP4556" t="s">
        <v>106</v>
      </c>
      <c r="AQ4556" t="s">
        <v>106</v>
      </c>
      <c r="AR4556" t="s">
        <v>106</v>
      </c>
      <c r="AS4556" t="s">
        <v>106</v>
      </c>
      <c r="AT4556" t="s">
        <v>106</v>
      </c>
      <c r="AU4556" t="s">
        <v>108</v>
      </c>
      <c r="AV4556" t="s">
        <v>109</v>
      </c>
      <c r="AW4556" t="s">
        <v>110</v>
      </c>
    </row>
    <row r="4557" spans="1:51" x14ac:dyDescent="0.25">
      <c r="A4557">
        <v>2020</v>
      </c>
      <c r="B4557" s="6">
        <v>43985</v>
      </c>
      <c r="C4557" s="6">
        <v>44111</v>
      </c>
      <c r="D4557" t="str">
        <f>INDEX(parametres!$B$2:$B$57,IF(ISNUMBER(MATCH(Chiffrier!E4557,parametres!$C$2:$C$57,0)),MATCH(E4557,parametres!$C$2:$C$57,0),NA()))</f>
        <v>IM-4</v>
      </c>
      <c r="E4557" t="s">
        <v>25</v>
      </c>
      <c r="F4557" t="s">
        <v>112</v>
      </c>
      <c r="G4557" s="4">
        <f t="shared" si="101"/>
        <v>18</v>
      </c>
      <c r="H4557">
        <f>INDEX(Sites_coordo!$C$2:$C$62,IF(ISNUMBER(MATCH(Chiffrier!E4557,Sites_coordo!$A$2:$A$62,0)),MATCH(Chiffrier!E4557,Sites_coordo!$A$2:$A$62,0),NA()))</f>
        <v>47.376899999999999</v>
      </c>
      <c r="I4557">
        <f>INDEX(Sites_coordo!$B$2:$B$62,IF(ISNUMBER(MATCH(Chiffrier!E4557,Sites_coordo!$A$2:$A$62,0)),MATCH(Chiffrier!E4557,Sites_coordo!$A$2:$A$62,0),NA()))</f>
        <v>-61.856000000000002</v>
      </c>
      <c r="J4557" t="s">
        <v>119</v>
      </c>
      <c r="K4557" t="s">
        <v>119</v>
      </c>
      <c r="L4557" s="4">
        <v>20087064</v>
      </c>
      <c r="M4557" t="s">
        <v>151</v>
      </c>
      <c r="N4557" s="4">
        <v>1</v>
      </c>
      <c r="O4557" s="4" t="s">
        <v>107</v>
      </c>
      <c r="P4557" s="4">
        <v>1</v>
      </c>
      <c r="Q4557" s="4" t="s">
        <v>4840</v>
      </c>
      <c r="R4557" s="4">
        <v>0</v>
      </c>
      <c r="S4557">
        <v>3</v>
      </c>
      <c r="T4557" t="s">
        <v>106</v>
      </c>
      <c r="U4557">
        <v>2</v>
      </c>
      <c r="V4557" t="s">
        <v>106</v>
      </c>
      <c r="W4557">
        <v>0</v>
      </c>
      <c r="X4557">
        <v>0</v>
      </c>
      <c r="Y4557" s="4">
        <v>0</v>
      </c>
      <c r="Z4557" s="4">
        <v>0</v>
      </c>
      <c r="AA4557" s="4">
        <v>0</v>
      </c>
      <c r="AB4557" s="4">
        <v>0</v>
      </c>
      <c r="AC4557" s="4">
        <v>0</v>
      </c>
      <c r="AD4557" s="4">
        <v>0</v>
      </c>
      <c r="AE4557" s="4">
        <v>0</v>
      </c>
      <c r="AF4557" s="4">
        <v>0</v>
      </c>
      <c r="AH4557" s="6">
        <v>44111</v>
      </c>
      <c r="AI4557" s="5">
        <v>0.63263888888888886</v>
      </c>
      <c r="AJ4557" t="s">
        <v>106</v>
      </c>
      <c r="AK4557" t="s">
        <v>106</v>
      </c>
      <c r="AL4557" s="4">
        <v>14.2</v>
      </c>
      <c r="AM4557" s="4">
        <v>29.3</v>
      </c>
      <c r="AN4557" t="s">
        <v>106</v>
      </c>
      <c r="AO4557" t="s">
        <v>106</v>
      </c>
      <c r="AP4557" t="s">
        <v>106</v>
      </c>
      <c r="AQ4557" t="s">
        <v>106</v>
      </c>
      <c r="AR4557" t="s">
        <v>106</v>
      </c>
      <c r="AS4557" t="s">
        <v>106</v>
      </c>
      <c r="AT4557" t="s">
        <v>106</v>
      </c>
      <c r="AU4557" t="s">
        <v>108</v>
      </c>
      <c r="AV4557" t="s">
        <v>109</v>
      </c>
      <c r="AW4557" t="s">
        <v>110</v>
      </c>
    </row>
    <row r="4558" spans="1:51" x14ac:dyDescent="0.25">
      <c r="A4558">
        <v>2020</v>
      </c>
      <c r="B4558" s="6">
        <v>43985</v>
      </c>
      <c r="C4558" s="6">
        <v>44111</v>
      </c>
      <c r="D4558" t="str">
        <f>INDEX(parametres!$B$2:$B$57,IF(ISNUMBER(MATCH(Chiffrier!E4558,parametres!$C$2:$C$57,0)),MATCH(E4558,parametres!$C$2:$C$57,0),NA()))</f>
        <v>IM-4</v>
      </c>
      <c r="E4558" t="s">
        <v>25</v>
      </c>
      <c r="F4558" t="s">
        <v>112</v>
      </c>
      <c r="G4558" s="4">
        <f t="shared" si="101"/>
        <v>18</v>
      </c>
      <c r="H4558">
        <f>INDEX(Sites_coordo!$C$2:$C$62,IF(ISNUMBER(MATCH(Chiffrier!E4558,Sites_coordo!$A$2:$A$62,0)),MATCH(Chiffrier!E4558,Sites_coordo!$A$2:$A$62,0),NA()))</f>
        <v>47.376899999999999</v>
      </c>
      <c r="I4558">
        <f>INDEX(Sites_coordo!$B$2:$B$62,IF(ISNUMBER(MATCH(Chiffrier!E4558,Sites_coordo!$A$2:$A$62,0)),MATCH(Chiffrier!E4558,Sites_coordo!$A$2:$A$62,0),NA()))</f>
        <v>-61.856000000000002</v>
      </c>
      <c r="J4558" t="s">
        <v>119</v>
      </c>
      <c r="K4558" t="s">
        <v>119</v>
      </c>
      <c r="L4558" s="4">
        <v>20087064</v>
      </c>
      <c r="M4558" t="s">
        <v>151</v>
      </c>
      <c r="N4558" s="4">
        <v>2</v>
      </c>
      <c r="O4558" s="4" t="s">
        <v>121</v>
      </c>
      <c r="P4558" s="4">
        <v>1</v>
      </c>
      <c r="Q4558" s="4" t="s">
        <v>4844</v>
      </c>
      <c r="R4558" s="4">
        <v>0</v>
      </c>
      <c r="S4558">
        <v>1</v>
      </c>
      <c r="T4558" t="s">
        <v>106</v>
      </c>
      <c r="U4558">
        <v>3</v>
      </c>
      <c r="V4558" t="s">
        <v>106</v>
      </c>
      <c r="W4558">
        <v>0</v>
      </c>
      <c r="X4558">
        <v>0</v>
      </c>
      <c r="Y4558" s="4">
        <v>0</v>
      </c>
      <c r="Z4558" s="4">
        <v>0</v>
      </c>
      <c r="AA4558" s="4">
        <v>0</v>
      </c>
      <c r="AB4558" s="4">
        <v>0</v>
      </c>
      <c r="AC4558" s="4">
        <v>0</v>
      </c>
      <c r="AD4558" s="4">
        <v>0</v>
      </c>
      <c r="AE4558" s="4">
        <v>0</v>
      </c>
      <c r="AF4558" s="4">
        <v>0</v>
      </c>
      <c r="AH4558" s="6">
        <v>44111</v>
      </c>
      <c r="AI4558" s="5">
        <v>0.63263888888888886</v>
      </c>
      <c r="AJ4558" t="s">
        <v>106</v>
      </c>
      <c r="AK4558" t="s">
        <v>106</v>
      </c>
      <c r="AL4558" s="4">
        <v>14.2</v>
      </c>
      <c r="AM4558" s="4">
        <v>29.3</v>
      </c>
      <c r="AN4558" t="s">
        <v>106</v>
      </c>
      <c r="AO4558" t="s">
        <v>106</v>
      </c>
      <c r="AP4558" t="s">
        <v>106</v>
      </c>
      <c r="AQ4558" t="s">
        <v>106</v>
      </c>
      <c r="AR4558" t="s">
        <v>106</v>
      </c>
      <c r="AS4558" t="s">
        <v>106</v>
      </c>
      <c r="AT4558" t="s">
        <v>106</v>
      </c>
      <c r="AU4558" t="s">
        <v>108</v>
      </c>
      <c r="AV4558" t="s">
        <v>109</v>
      </c>
      <c r="AW4558" t="s">
        <v>110</v>
      </c>
      <c r="AY4558" s="4" t="s">
        <v>5078</v>
      </c>
    </row>
    <row r="4559" spans="1:51" x14ac:dyDescent="0.25">
      <c r="A4559">
        <v>2020</v>
      </c>
      <c r="B4559" s="6">
        <v>43985</v>
      </c>
      <c r="C4559" s="6">
        <v>44111</v>
      </c>
      <c r="D4559" t="str">
        <f>INDEX(parametres!$B$2:$B$57,IF(ISNUMBER(MATCH(Chiffrier!E4559,parametres!$C$2:$C$57,0)),MATCH(E4559,parametres!$C$2:$C$57,0),NA()))</f>
        <v>IM-4</v>
      </c>
      <c r="E4559" t="s">
        <v>25</v>
      </c>
      <c r="F4559" t="s">
        <v>112</v>
      </c>
      <c r="G4559" s="4">
        <f t="shared" si="101"/>
        <v>18</v>
      </c>
      <c r="H4559">
        <f>INDEX(Sites_coordo!$C$2:$C$62,IF(ISNUMBER(MATCH(Chiffrier!E4559,Sites_coordo!$A$2:$A$62,0)),MATCH(Chiffrier!E4559,Sites_coordo!$A$2:$A$62,0),NA()))</f>
        <v>47.376899999999999</v>
      </c>
      <c r="I4559">
        <f>INDEX(Sites_coordo!$B$2:$B$62,IF(ISNUMBER(MATCH(Chiffrier!E4559,Sites_coordo!$A$2:$A$62,0)),MATCH(Chiffrier!E4559,Sites_coordo!$A$2:$A$62,0),NA()))</f>
        <v>-61.856000000000002</v>
      </c>
      <c r="J4559" t="s">
        <v>119</v>
      </c>
      <c r="K4559" t="s">
        <v>119</v>
      </c>
      <c r="L4559" s="4">
        <v>20087064</v>
      </c>
      <c r="M4559" t="s">
        <v>151</v>
      </c>
      <c r="N4559" s="4">
        <v>2</v>
      </c>
      <c r="O4559" s="4" t="s">
        <v>121</v>
      </c>
      <c r="P4559" s="4">
        <v>2</v>
      </c>
      <c r="Q4559" s="4" t="s">
        <v>4838</v>
      </c>
      <c r="R4559" s="4">
        <v>0</v>
      </c>
      <c r="S4559">
        <v>1</v>
      </c>
      <c r="T4559" t="s">
        <v>106</v>
      </c>
      <c r="U4559">
        <v>3</v>
      </c>
      <c r="V4559" t="s">
        <v>106</v>
      </c>
      <c r="W4559">
        <v>0</v>
      </c>
      <c r="X4559">
        <v>0</v>
      </c>
      <c r="Y4559" s="4">
        <v>0</v>
      </c>
      <c r="Z4559" s="4">
        <v>0</v>
      </c>
      <c r="AA4559" s="4">
        <v>0</v>
      </c>
      <c r="AB4559" s="4">
        <v>0</v>
      </c>
      <c r="AC4559" s="4">
        <v>0</v>
      </c>
      <c r="AD4559" s="4">
        <v>0</v>
      </c>
      <c r="AE4559" s="4">
        <v>0</v>
      </c>
      <c r="AF4559" s="4">
        <v>0</v>
      </c>
      <c r="AH4559" s="6">
        <v>44111</v>
      </c>
      <c r="AI4559" s="5">
        <v>0.63263888888888886</v>
      </c>
      <c r="AJ4559" t="s">
        <v>106</v>
      </c>
      <c r="AK4559" t="s">
        <v>106</v>
      </c>
      <c r="AL4559" s="4">
        <v>14.2</v>
      </c>
      <c r="AM4559" s="4">
        <v>29.3</v>
      </c>
      <c r="AN4559" t="s">
        <v>106</v>
      </c>
      <c r="AO4559" t="s">
        <v>106</v>
      </c>
      <c r="AP4559" t="s">
        <v>106</v>
      </c>
      <c r="AQ4559" t="s">
        <v>106</v>
      </c>
      <c r="AR4559" t="s">
        <v>106</v>
      </c>
      <c r="AS4559" t="s">
        <v>106</v>
      </c>
      <c r="AT4559" t="s">
        <v>106</v>
      </c>
      <c r="AU4559" t="s">
        <v>108</v>
      </c>
      <c r="AV4559" t="s">
        <v>109</v>
      </c>
      <c r="AW4559" t="s">
        <v>110</v>
      </c>
      <c r="AY4559" s="4" t="s">
        <v>5078</v>
      </c>
    </row>
    <row r="4560" spans="1:51" x14ac:dyDescent="0.25">
      <c r="A4560">
        <v>2020</v>
      </c>
      <c r="B4560" s="6">
        <v>43985</v>
      </c>
      <c r="C4560" s="6">
        <v>44111</v>
      </c>
      <c r="D4560" t="str">
        <f>INDEX(parametres!$B$2:$B$57,IF(ISNUMBER(MATCH(Chiffrier!E4560,parametres!$C$2:$C$57,0)),MATCH(E4560,parametres!$C$2:$C$57,0),NA()))</f>
        <v>IM-4</v>
      </c>
      <c r="E4560" t="s">
        <v>25</v>
      </c>
      <c r="F4560" t="s">
        <v>112</v>
      </c>
      <c r="G4560" s="4">
        <f t="shared" si="101"/>
        <v>18</v>
      </c>
      <c r="H4560">
        <f>INDEX(Sites_coordo!$C$2:$C$62,IF(ISNUMBER(MATCH(Chiffrier!E4560,Sites_coordo!$A$2:$A$62,0)),MATCH(Chiffrier!E4560,Sites_coordo!$A$2:$A$62,0),NA()))</f>
        <v>47.376899999999999</v>
      </c>
      <c r="I4560">
        <f>INDEX(Sites_coordo!$B$2:$B$62,IF(ISNUMBER(MATCH(Chiffrier!E4560,Sites_coordo!$A$2:$A$62,0)),MATCH(Chiffrier!E4560,Sites_coordo!$A$2:$A$62,0),NA()))</f>
        <v>-61.856000000000002</v>
      </c>
      <c r="J4560" t="s">
        <v>119</v>
      </c>
      <c r="K4560" t="s">
        <v>119</v>
      </c>
      <c r="L4560" s="4">
        <v>20087064</v>
      </c>
      <c r="M4560" t="s">
        <v>151</v>
      </c>
      <c r="N4560" s="4">
        <v>2</v>
      </c>
      <c r="O4560" s="4" t="s">
        <v>121</v>
      </c>
      <c r="P4560" s="4">
        <v>3</v>
      </c>
      <c r="Q4560" s="4" t="s">
        <v>4845</v>
      </c>
      <c r="R4560" s="4">
        <v>1</v>
      </c>
      <c r="S4560">
        <v>1</v>
      </c>
      <c r="T4560" t="s">
        <v>106</v>
      </c>
      <c r="U4560">
        <v>3</v>
      </c>
      <c r="V4560" t="s">
        <v>106</v>
      </c>
      <c r="W4560">
        <v>0</v>
      </c>
      <c r="X4560">
        <v>0</v>
      </c>
      <c r="Y4560" s="4">
        <v>0</v>
      </c>
      <c r="Z4560" s="4">
        <v>0</v>
      </c>
      <c r="AA4560" s="4">
        <v>0</v>
      </c>
      <c r="AB4560" s="4">
        <v>0</v>
      </c>
      <c r="AC4560" s="4">
        <v>0</v>
      </c>
      <c r="AD4560" s="4">
        <v>0</v>
      </c>
      <c r="AE4560" s="4">
        <v>0</v>
      </c>
      <c r="AF4560" s="4">
        <v>0</v>
      </c>
      <c r="AH4560" s="6">
        <v>44111</v>
      </c>
      <c r="AI4560" s="5">
        <v>0.63263888888888886</v>
      </c>
      <c r="AJ4560" t="s">
        <v>106</v>
      </c>
      <c r="AK4560" t="s">
        <v>106</v>
      </c>
      <c r="AL4560" s="4">
        <v>14.2</v>
      </c>
      <c r="AM4560" s="4">
        <v>29.3</v>
      </c>
      <c r="AN4560" t="s">
        <v>106</v>
      </c>
      <c r="AO4560" t="s">
        <v>106</v>
      </c>
      <c r="AP4560" t="s">
        <v>106</v>
      </c>
      <c r="AQ4560" t="s">
        <v>106</v>
      </c>
      <c r="AR4560" t="s">
        <v>106</v>
      </c>
      <c r="AS4560" t="s">
        <v>106</v>
      </c>
      <c r="AT4560" t="s">
        <v>106</v>
      </c>
      <c r="AU4560" t="s">
        <v>108</v>
      </c>
      <c r="AV4560" t="s">
        <v>109</v>
      </c>
      <c r="AW4560" t="s">
        <v>110</v>
      </c>
      <c r="AY4560" s="4" t="s">
        <v>5078</v>
      </c>
    </row>
    <row r="4561" spans="1:51" x14ac:dyDescent="0.25">
      <c r="A4561">
        <v>2020</v>
      </c>
      <c r="B4561" s="6">
        <v>43985</v>
      </c>
      <c r="C4561" s="6">
        <v>44111</v>
      </c>
      <c r="D4561" t="str">
        <f>INDEX(parametres!$B$2:$B$57,IF(ISNUMBER(MATCH(Chiffrier!E4561,parametres!$C$2:$C$57,0)),MATCH(E4561,parametres!$C$2:$C$57,0),NA()))</f>
        <v>IM-4</v>
      </c>
      <c r="E4561" t="s">
        <v>25</v>
      </c>
      <c r="F4561" t="s">
        <v>112</v>
      </c>
      <c r="G4561" s="4">
        <f t="shared" si="101"/>
        <v>18</v>
      </c>
      <c r="H4561">
        <f>INDEX(Sites_coordo!$C$2:$C$62,IF(ISNUMBER(MATCH(Chiffrier!E4561,Sites_coordo!$A$2:$A$62,0)),MATCH(Chiffrier!E4561,Sites_coordo!$A$2:$A$62,0),NA()))</f>
        <v>47.376899999999999</v>
      </c>
      <c r="I4561">
        <f>INDEX(Sites_coordo!$B$2:$B$62,IF(ISNUMBER(MATCH(Chiffrier!E4561,Sites_coordo!$A$2:$A$62,0)),MATCH(Chiffrier!E4561,Sites_coordo!$A$2:$A$62,0),NA()))</f>
        <v>-61.856000000000002</v>
      </c>
      <c r="J4561" t="s">
        <v>119</v>
      </c>
      <c r="K4561" t="s">
        <v>119</v>
      </c>
      <c r="L4561" s="4">
        <v>20087064</v>
      </c>
      <c r="M4561" t="s">
        <v>151</v>
      </c>
      <c r="N4561" s="4">
        <v>2</v>
      </c>
      <c r="O4561" s="4" t="s">
        <v>107</v>
      </c>
      <c r="P4561" s="4">
        <v>1</v>
      </c>
      <c r="Q4561" s="4" t="s">
        <v>4841</v>
      </c>
      <c r="R4561" s="4">
        <v>0</v>
      </c>
      <c r="S4561">
        <v>1</v>
      </c>
      <c r="T4561" t="s">
        <v>106</v>
      </c>
      <c r="U4561">
        <v>4</v>
      </c>
      <c r="V4561" t="s">
        <v>106</v>
      </c>
      <c r="W4561">
        <v>0</v>
      </c>
      <c r="X4561">
        <v>0</v>
      </c>
      <c r="Y4561" s="4">
        <v>0</v>
      </c>
      <c r="Z4561" s="4">
        <v>0</v>
      </c>
      <c r="AA4561" s="4">
        <v>0</v>
      </c>
      <c r="AB4561" s="4">
        <v>0</v>
      </c>
      <c r="AC4561" s="4">
        <v>0</v>
      </c>
      <c r="AD4561" s="4">
        <v>0</v>
      </c>
      <c r="AE4561" s="4">
        <v>0</v>
      </c>
      <c r="AF4561" s="4">
        <v>0</v>
      </c>
      <c r="AH4561" s="6">
        <v>44111</v>
      </c>
      <c r="AI4561" s="5">
        <v>0.63263888888888886</v>
      </c>
      <c r="AJ4561" t="s">
        <v>106</v>
      </c>
      <c r="AK4561" t="s">
        <v>106</v>
      </c>
      <c r="AL4561" s="4">
        <v>14.2</v>
      </c>
      <c r="AM4561" s="4">
        <v>29.3</v>
      </c>
      <c r="AN4561" t="s">
        <v>106</v>
      </c>
      <c r="AO4561" t="s">
        <v>106</v>
      </c>
      <c r="AP4561" t="s">
        <v>106</v>
      </c>
      <c r="AQ4561" t="s">
        <v>106</v>
      </c>
      <c r="AR4561" t="s">
        <v>106</v>
      </c>
      <c r="AS4561" t="s">
        <v>106</v>
      </c>
      <c r="AT4561" t="s">
        <v>106</v>
      </c>
      <c r="AU4561" t="s">
        <v>108</v>
      </c>
      <c r="AV4561" t="s">
        <v>109</v>
      </c>
      <c r="AW4561" t="s">
        <v>110</v>
      </c>
      <c r="AY4561" s="4" t="s">
        <v>5078</v>
      </c>
    </row>
    <row r="4562" spans="1:51" x14ac:dyDescent="0.25">
      <c r="A4562">
        <v>2020</v>
      </c>
      <c r="B4562" s="6">
        <v>43985</v>
      </c>
      <c r="C4562" s="6">
        <v>44111</v>
      </c>
      <c r="D4562" t="str">
        <f>INDEX(parametres!$B$2:$B$57,IF(ISNUMBER(MATCH(Chiffrier!E4562,parametres!$C$2:$C$57,0)),MATCH(E4562,parametres!$C$2:$C$57,0),NA()))</f>
        <v>IM-4</v>
      </c>
      <c r="E4562" t="s">
        <v>25</v>
      </c>
      <c r="F4562" t="s">
        <v>112</v>
      </c>
      <c r="G4562" s="4">
        <f t="shared" si="101"/>
        <v>18</v>
      </c>
      <c r="H4562">
        <f>INDEX(Sites_coordo!$C$2:$C$62,IF(ISNUMBER(MATCH(Chiffrier!E4562,Sites_coordo!$A$2:$A$62,0)),MATCH(Chiffrier!E4562,Sites_coordo!$A$2:$A$62,0),NA()))</f>
        <v>47.376899999999999</v>
      </c>
      <c r="I4562">
        <f>INDEX(Sites_coordo!$B$2:$B$62,IF(ISNUMBER(MATCH(Chiffrier!E4562,Sites_coordo!$A$2:$A$62,0)),MATCH(Chiffrier!E4562,Sites_coordo!$A$2:$A$62,0),NA()))</f>
        <v>-61.856000000000002</v>
      </c>
      <c r="J4562" t="s">
        <v>119</v>
      </c>
      <c r="K4562" t="s">
        <v>119</v>
      </c>
      <c r="L4562" s="4">
        <v>20087064</v>
      </c>
      <c r="M4562" t="s">
        <v>151</v>
      </c>
      <c r="N4562" s="4">
        <v>3</v>
      </c>
      <c r="O4562" s="4" t="s">
        <v>121</v>
      </c>
      <c r="P4562" s="4">
        <v>1</v>
      </c>
      <c r="Q4562" s="4" t="s">
        <v>4846</v>
      </c>
      <c r="R4562" s="4">
        <v>3</v>
      </c>
      <c r="S4562">
        <v>1</v>
      </c>
      <c r="T4562" t="s">
        <v>106</v>
      </c>
      <c r="U4562">
        <v>1</v>
      </c>
      <c r="V4562" t="s">
        <v>106</v>
      </c>
      <c r="W4562">
        <v>0</v>
      </c>
      <c r="X4562">
        <v>0</v>
      </c>
      <c r="Y4562" s="4">
        <v>0</v>
      </c>
      <c r="Z4562" s="4">
        <v>0</v>
      </c>
      <c r="AA4562" s="4">
        <v>0</v>
      </c>
      <c r="AB4562" s="4">
        <v>0</v>
      </c>
      <c r="AC4562" s="4">
        <v>1</v>
      </c>
      <c r="AD4562" s="4">
        <v>0</v>
      </c>
      <c r="AE4562" s="4">
        <v>0</v>
      </c>
      <c r="AF4562" s="4">
        <v>0</v>
      </c>
      <c r="AH4562" s="6">
        <v>44111</v>
      </c>
      <c r="AI4562" s="5">
        <v>0.63263888888888886</v>
      </c>
      <c r="AJ4562" t="s">
        <v>106</v>
      </c>
      <c r="AK4562" t="s">
        <v>106</v>
      </c>
      <c r="AL4562" s="4">
        <v>14.2</v>
      </c>
      <c r="AM4562" s="4">
        <v>29.3</v>
      </c>
      <c r="AN4562" t="s">
        <v>106</v>
      </c>
      <c r="AO4562" t="s">
        <v>106</v>
      </c>
      <c r="AP4562" t="s">
        <v>106</v>
      </c>
      <c r="AQ4562" t="s">
        <v>106</v>
      </c>
      <c r="AR4562" t="s">
        <v>106</v>
      </c>
      <c r="AS4562" t="s">
        <v>106</v>
      </c>
      <c r="AT4562" t="s">
        <v>106</v>
      </c>
      <c r="AU4562" t="s">
        <v>108</v>
      </c>
      <c r="AV4562" t="s">
        <v>109</v>
      </c>
      <c r="AW4562" t="s">
        <v>110</v>
      </c>
    </row>
    <row r="4563" spans="1:51" x14ac:dyDescent="0.25">
      <c r="A4563">
        <v>2020</v>
      </c>
      <c r="B4563" s="6">
        <v>43985</v>
      </c>
      <c r="C4563" s="6">
        <v>44111</v>
      </c>
      <c r="D4563" t="str">
        <f>INDEX(parametres!$B$2:$B$57,IF(ISNUMBER(MATCH(Chiffrier!E4563,parametres!$C$2:$C$57,0)),MATCH(E4563,parametres!$C$2:$C$57,0),NA()))</f>
        <v>IM-4</v>
      </c>
      <c r="E4563" t="s">
        <v>25</v>
      </c>
      <c r="F4563" t="s">
        <v>112</v>
      </c>
      <c r="G4563" s="4">
        <f t="shared" si="101"/>
        <v>18</v>
      </c>
      <c r="H4563">
        <f>INDEX(Sites_coordo!$C$2:$C$62,IF(ISNUMBER(MATCH(Chiffrier!E4563,Sites_coordo!$A$2:$A$62,0)),MATCH(Chiffrier!E4563,Sites_coordo!$A$2:$A$62,0),NA()))</f>
        <v>47.376899999999999</v>
      </c>
      <c r="I4563">
        <f>INDEX(Sites_coordo!$B$2:$B$62,IF(ISNUMBER(MATCH(Chiffrier!E4563,Sites_coordo!$A$2:$A$62,0)),MATCH(Chiffrier!E4563,Sites_coordo!$A$2:$A$62,0),NA()))</f>
        <v>-61.856000000000002</v>
      </c>
      <c r="J4563" t="s">
        <v>119</v>
      </c>
      <c r="K4563" t="s">
        <v>119</v>
      </c>
      <c r="L4563" s="4">
        <v>20087064</v>
      </c>
      <c r="M4563" t="s">
        <v>151</v>
      </c>
      <c r="N4563" s="4">
        <v>3</v>
      </c>
      <c r="O4563" s="4" t="s">
        <v>121</v>
      </c>
      <c r="P4563" s="4">
        <v>2</v>
      </c>
      <c r="Q4563" s="4" t="s">
        <v>4847</v>
      </c>
      <c r="R4563" s="4">
        <v>0</v>
      </c>
      <c r="S4563">
        <v>1</v>
      </c>
      <c r="T4563" t="s">
        <v>106</v>
      </c>
      <c r="U4563">
        <v>2</v>
      </c>
      <c r="V4563" t="s">
        <v>106</v>
      </c>
      <c r="W4563">
        <v>0</v>
      </c>
      <c r="X4563">
        <v>0</v>
      </c>
      <c r="Y4563" s="4">
        <v>0</v>
      </c>
      <c r="Z4563" s="4">
        <v>0</v>
      </c>
      <c r="AA4563" s="4">
        <v>0</v>
      </c>
      <c r="AB4563" s="4">
        <v>1</v>
      </c>
      <c r="AC4563" s="4">
        <v>0</v>
      </c>
      <c r="AD4563" s="4">
        <v>0</v>
      </c>
      <c r="AE4563" s="4">
        <v>0</v>
      </c>
      <c r="AF4563" s="4">
        <v>0</v>
      </c>
      <c r="AH4563" s="6">
        <v>44111</v>
      </c>
      <c r="AI4563" s="5">
        <v>0.63263888888888886</v>
      </c>
      <c r="AJ4563" t="s">
        <v>106</v>
      </c>
      <c r="AK4563" t="s">
        <v>106</v>
      </c>
      <c r="AL4563" s="4">
        <v>14.2</v>
      </c>
      <c r="AM4563" s="4">
        <v>29.3</v>
      </c>
      <c r="AN4563" t="s">
        <v>106</v>
      </c>
      <c r="AO4563" t="s">
        <v>106</v>
      </c>
      <c r="AP4563" t="s">
        <v>106</v>
      </c>
      <c r="AQ4563" t="s">
        <v>106</v>
      </c>
      <c r="AR4563" t="s">
        <v>106</v>
      </c>
      <c r="AS4563" t="s">
        <v>106</v>
      </c>
      <c r="AT4563" t="s">
        <v>106</v>
      </c>
      <c r="AU4563" t="s">
        <v>108</v>
      </c>
      <c r="AV4563" t="s">
        <v>109</v>
      </c>
      <c r="AW4563" t="s">
        <v>110</v>
      </c>
    </row>
    <row r="4564" spans="1:51" x14ac:dyDescent="0.25">
      <c r="A4564">
        <v>2020</v>
      </c>
      <c r="B4564" s="6">
        <v>43985</v>
      </c>
      <c r="C4564" s="6">
        <v>44111</v>
      </c>
      <c r="D4564" t="str">
        <f>INDEX(parametres!$B$2:$B$57,IF(ISNUMBER(MATCH(Chiffrier!E4564,parametres!$C$2:$C$57,0)),MATCH(E4564,parametres!$C$2:$C$57,0),NA()))</f>
        <v>IM-4</v>
      </c>
      <c r="E4564" t="s">
        <v>25</v>
      </c>
      <c r="F4564" t="s">
        <v>112</v>
      </c>
      <c r="G4564" s="4">
        <f t="shared" si="101"/>
        <v>18</v>
      </c>
      <c r="H4564">
        <f>INDEX(Sites_coordo!$C$2:$C$62,IF(ISNUMBER(MATCH(Chiffrier!E4564,Sites_coordo!$A$2:$A$62,0)),MATCH(Chiffrier!E4564,Sites_coordo!$A$2:$A$62,0),NA()))</f>
        <v>47.376899999999999</v>
      </c>
      <c r="I4564">
        <f>INDEX(Sites_coordo!$B$2:$B$62,IF(ISNUMBER(MATCH(Chiffrier!E4564,Sites_coordo!$A$2:$A$62,0)),MATCH(Chiffrier!E4564,Sites_coordo!$A$2:$A$62,0),NA()))</f>
        <v>-61.856000000000002</v>
      </c>
      <c r="J4564" t="s">
        <v>119</v>
      </c>
      <c r="K4564" t="s">
        <v>119</v>
      </c>
      <c r="L4564" s="4">
        <v>20087064</v>
      </c>
      <c r="M4564" t="s">
        <v>151</v>
      </c>
      <c r="N4564" s="4">
        <v>3</v>
      </c>
      <c r="O4564" s="4" t="s">
        <v>121</v>
      </c>
      <c r="P4564" s="4">
        <v>3</v>
      </c>
      <c r="Q4564" s="4" t="s">
        <v>4839</v>
      </c>
      <c r="R4564" s="4">
        <v>1</v>
      </c>
      <c r="S4564">
        <v>1</v>
      </c>
      <c r="T4564" t="s">
        <v>106</v>
      </c>
      <c r="U4564">
        <v>1</v>
      </c>
      <c r="V4564" t="s">
        <v>106</v>
      </c>
      <c r="W4564">
        <v>0</v>
      </c>
      <c r="X4564">
        <v>0</v>
      </c>
      <c r="Y4564" s="4">
        <v>0</v>
      </c>
      <c r="Z4564" s="4">
        <v>0</v>
      </c>
      <c r="AA4564" s="4">
        <v>0</v>
      </c>
      <c r="AB4564" s="4">
        <v>0</v>
      </c>
      <c r="AC4564" s="4">
        <v>0</v>
      </c>
      <c r="AD4564" s="4">
        <v>0</v>
      </c>
      <c r="AE4564" s="4">
        <v>0</v>
      </c>
      <c r="AF4564" s="4">
        <v>0</v>
      </c>
      <c r="AH4564" s="6">
        <v>44111</v>
      </c>
      <c r="AI4564" s="5">
        <v>0.63263888888888886</v>
      </c>
      <c r="AJ4564" t="s">
        <v>106</v>
      </c>
      <c r="AK4564" t="s">
        <v>106</v>
      </c>
      <c r="AL4564" s="4">
        <v>14.2</v>
      </c>
      <c r="AM4564" s="4">
        <v>29.3</v>
      </c>
      <c r="AN4564" t="s">
        <v>106</v>
      </c>
      <c r="AO4564" t="s">
        <v>106</v>
      </c>
      <c r="AP4564" t="s">
        <v>106</v>
      </c>
      <c r="AQ4564" t="s">
        <v>106</v>
      </c>
      <c r="AR4564" t="s">
        <v>106</v>
      </c>
      <c r="AS4564" t="s">
        <v>106</v>
      </c>
      <c r="AT4564" t="s">
        <v>106</v>
      </c>
      <c r="AU4564" t="s">
        <v>108</v>
      </c>
      <c r="AV4564" t="s">
        <v>109</v>
      </c>
      <c r="AW4564" t="s">
        <v>110</v>
      </c>
    </row>
    <row r="4565" spans="1:51" x14ac:dyDescent="0.25">
      <c r="A4565">
        <v>2020</v>
      </c>
      <c r="B4565" s="6">
        <v>43985</v>
      </c>
      <c r="C4565" s="6">
        <v>44111</v>
      </c>
      <c r="D4565" t="str">
        <f>INDEX(parametres!$B$2:$B$57,IF(ISNUMBER(MATCH(Chiffrier!E4565,parametres!$C$2:$C$57,0)),MATCH(E4565,parametres!$C$2:$C$57,0),NA()))</f>
        <v>IM-4</v>
      </c>
      <c r="E4565" t="s">
        <v>25</v>
      </c>
      <c r="F4565" t="s">
        <v>112</v>
      </c>
      <c r="G4565" s="4">
        <f t="shared" si="101"/>
        <v>18</v>
      </c>
      <c r="H4565">
        <f>INDEX(Sites_coordo!$C$2:$C$62,IF(ISNUMBER(MATCH(Chiffrier!E4565,Sites_coordo!$A$2:$A$62,0)),MATCH(Chiffrier!E4565,Sites_coordo!$A$2:$A$62,0),NA()))</f>
        <v>47.376899999999999</v>
      </c>
      <c r="I4565">
        <f>INDEX(Sites_coordo!$B$2:$B$62,IF(ISNUMBER(MATCH(Chiffrier!E4565,Sites_coordo!$A$2:$A$62,0)),MATCH(Chiffrier!E4565,Sites_coordo!$A$2:$A$62,0),NA()))</f>
        <v>-61.856000000000002</v>
      </c>
      <c r="J4565" t="s">
        <v>119</v>
      </c>
      <c r="K4565" t="s">
        <v>119</v>
      </c>
      <c r="L4565" s="4">
        <v>20087064</v>
      </c>
      <c r="M4565" t="s">
        <v>151</v>
      </c>
      <c r="N4565" s="4">
        <v>3</v>
      </c>
      <c r="O4565" s="4" t="s">
        <v>107</v>
      </c>
      <c r="P4565" s="4">
        <v>1</v>
      </c>
      <c r="Q4565" s="4" t="s">
        <v>4842</v>
      </c>
      <c r="R4565" s="4">
        <v>3</v>
      </c>
      <c r="S4565">
        <v>2</v>
      </c>
      <c r="T4565" t="s">
        <v>106</v>
      </c>
      <c r="U4565">
        <v>1</v>
      </c>
      <c r="V4565" t="s">
        <v>106</v>
      </c>
      <c r="W4565">
        <v>0</v>
      </c>
      <c r="X4565">
        <v>0</v>
      </c>
      <c r="Y4565" s="4">
        <v>0</v>
      </c>
      <c r="Z4565" s="4">
        <v>0</v>
      </c>
      <c r="AA4565" s="4">
        <v>0</v>
      </c>
      <c r="AB4565" s="4">
        <v>0</v>
      </c>
      <c r="AC4565" s="4">
        <v>0</v>
      </c>
      <c r="AD4565" s="4">
        <v>0</v>
      </c>
      <c r="AE4565" s="4">
        <v>0</v>
      </c>
      <c r="AF4565" s="4">
        <v>0</v>
      </c>
      <c r="AH4565" s="6">
        <v>44111</v>
      </c>
      <c r="AI4565" s="5">
        <v>0.63263888888888886</v>
      </c>
      <c r="AJ4565" t="s">
        <v>106</v>
      </c>
      <c r="AK4565" t="s">
        <v>106</v>
      </c>
      <c r="AL4565" s="4">
        <v>14.2</v>
      </c>
      <c r="AM4565" s="4">
        <v>29.3</v>
      </c>
      <c r="AN4565" t="s">
        <v>106</v>
      </c>
      <c r="AO4565" t="s">
        <v>106</v>
      </c>
      <c r="AP4565" t="s">
        <v>106</v>
      </c>
      <c r="AQ4565" t="s">
        <v>106</v>
      </c>
      <c r="AR4565" t="s">
        <v>106</v>
      </c>
      <c r="AS4565" t="s">
        <v>106</v>
      </c>
      <c r="AT4565" t="s">
        <v>106</v>
      </c>
      <c r="AU4565" t="s">
        <v>108</v>
      </c>
      <c r="AV4565" t="s">
        <v>109</v>
      </c>
      <c r="AW4565" t="s">
        <v>110</v>
      </c>
    </row>
    <row r="4566" spans="1:51" x14ac:dyDescent="0.25">
      <c r="A4566">
        <v>2020</v>
      </c>
      <c r="B4566" s="6">
        <v>43985</v>
      </c>
      <c r="C4566" s="6">
        <v>44111</v>
      </c>
      <c r="D4566" t="str">
        <f>INDEX(parametres!$B$2:$B$57,IF(ISNUMBER(MATCH(Chiffrier!E4566,parametres!$C$2:$C$57,0)),MATCH(E4566,parametres!$C$2:$C$57,0),NA()))</f>
        <v>IM-4</v>
      </c>
      <c r="E4566" t="s">
        <v>25</v>
      </c>
      <c r="F4566" t="s">
        <v>112</v>
      </c>
      <c r="G4566" s="4">
        <f t="shared" si="101"/>
        <v>18</v>
      </c>
      <c r="H4566">
        <f>INDEX(Sites_coordo!$C$2:$C$62,IF(ISNUMBER(MATCH(Chiffrier!E4566,Sites_coordo!$A$2:$A$62,0)),MATCH(Chiffrier!E4566,Sites_coordo!$A$2:$A$62,0),NA()))</f>
        <v>47.376899999999999</v>
      </c>
      <c r="I4566">
        <f>INDEX(Sites_coordo!$B$2:$B$62,IF(ISNUMBER(MATCH(Chiffrier!E4566,Sites_coordo!$A$2:$A$62,0)),MATCH(Chiffrier!E4566,Sites_coordo!$A$2:$A$62,0),NA()))</f>
        <v>-61.856000000000002</v>
      </c>
      <c r="J4566" t="s">
        <v>119</v>
      </c>
      <c r="K4566" t="s">
        <v>119</v>
      </c>
      <c r="L4566" s="4">
        <v>20087064</v>
      </c>
      <c r="M4566" t="s">
        <v>151</v>
      </c>
      <c r="N4566" s="4">
        <v>4</v>
      </c>
      <c r="O4566" s="4" t="s">
        <v>121</v>
      </c>
      <c r="P4566" s="4">
        <v>1</v>
      </c>
      <c r="Q4566" s="4" t="s">
        <v>4848</v>
      </c>
      <c r="R4566" s="4">
        <v>0</v>
      </c>
      <c r="S4566">
        <v>1</v>
      </c>
      <c r="T4566" t="s">
        <v>106</v>
      </c>
      <c r="U4566">
        <v>1</v>
      </c>
      <c r="V4566" t="s">
        <v>106</v>
      </c>
      <c r="W4566">
        <v>0</v>
      </c>
      <c r="X4566">
        <v>0</v>
      </c>
      <c r="Y4566" s="4">
        <v>0</v>
      </c>
      <c r="Z4566" s="4">
        <v>0</v>
      </c>
      <c r="AA4566" s="4">
        <v>0</v>
      </c>
      <c r="AB4566" s="4">
        <v>0</v>
      </c>
      <c r="AC4566" s="4">
        <v>0</v>
      </c>
      <c r="AD4566" s="4">
        <v>0</v>
      </c>
      <c r="AE4566" s="4">
        <v>0</v>
      </c>
      <c r="AF4566" s="4">
        <v>0</v>
      </c>
      <c r="AH4566" s="6">
        <v>44111</v>
      </c>
      <c r="AI4566" s="5">
        <v>0.63263888888888886</v>
      </c>
      <c r="AJ4566" t="s">
        <v>106</v>
      </c>
      <c r="AK4566" t="s">
        <v>106</v>
      </c>
      <c r="AL4566" s="4">
        <v>14.2</v>
      </c>
      <c r="AM4566" s="4">
        <v>29.3</v>
      </c>
      <c r="AN4566" t="s">
        <v>106</v>
      </c>
      <c r="AO4566" t="s">
        <v>106</v>
      </c>
      <c r="AP4566" t="s">
        <v>106</v>
      </c>
      <c r="AQ4566" t="s">
        <v>106</v>
      </c>
      <c r="AR4566" t="s">
        <v>106</v>
      </c>
      <c r="AS4566" t="s">
        <v>106</v>
      </c>
      <c r="AT4566" t="s">
        <v>106</v>
      </c>
      <c r="AU4566" t="s">
        <v>108</v>
      </c>
      <c r="AV4566" t="s">
        <v>109</v>
      </c>
      <c r="AW4566" t="s">
        <v>110</v>
      </c>
    </row>
    <row r="4567" spans="1:51" x14ac:dyDescent="0.25">
      <c r="A4567">
        <v>2020</v>
      </c>
      <c r="B4567" s="6">
        <v>43985</v>
      </c>
      <c r="C4567" s="6">
        <v>44111</v>
      </c>
      <c r="D4567" t="str">
        <f>INDEX(parametres!$B$2:$B$57,IF(ISNUMBER(MATCH(Chiffrier!E4567,parametres!$C$2:$C$57,0)),MATCH(E4567,parametres!$C$2:$C$57,0),NA()))</f>
        <v>IM-4</v>
      </c>
      <c r="E4567" t="s">
        <v>25</v>
      </c>
      <c r="F4567" t="s">
        <v>112</v>
      </c>
      <c r="G4567" s="4">
        <f t="shared" si="101"/>
        <v>18</v>
      </c>
      <c r="H4567">
        <f>INDEX(Sites_coordo!$C$2:$C$62,IF(ISNUMBER(MATCH(Chiffrier!E4567,Sites_coordo!$A$2:$A$62,0)),MATCH(Chiffrier!E4567,Sites_coordo!$A$2:$A$62,0),NA()))</f>
        <v>47.376899999999999</v>
      </c>
      <c r="I4567">
        <f>INDEX(Sites_coordo!$B$2:$B$62,IF(ISNUMBER(MATCH(Chiffrier!E4567,Sites_coordo!$A$2:$A$62,0)),MATCH(Chiffrier!E4567,Sites_coordo!$A$2:$A$62,0),NA()))</f>
        <v>-61.856000000000002</v>
      </c>
      <c r="J4567" t="s">
        <v>119</v>
      </c>
      <c r="K4567" t="s">
        <v>119</v>
      </c>
      <c r="L4567" s="4">
        <v>20087064</v>
      </c>
      <c r="M4567" t="s">
        <v>151</v>
      </c>
      <c r="N4567" s="4">
        <v>4</v>
      </c>
      <c r="O4567" s="4" t="s">
        <v>121</v>
      </c>
      <c r="P4567" s="4">
        <v>2</v>
      </c>
      <c r="Q4567" s="4" t="s">
        <v>4849</v>
      </c>
      <c r="R4567" s="4">
        <v>0</v>
      </c>
      <c r="S4567">
        <v>1</v>
      </c>
      <c r="T4567" t="s">
        <v>106</v>
      </c>
      <c r="U4567">
        <v>1</v>
      </c>
      <c r="V4567" t="s">
        <v>106</v>
      </c>
      <c r="W4567">
        <v>0</v>
      </c>
      <c r="X4567">
        <v>0</v>
      </c>
      <c r="Y4567" s="4">
        <v>0</v>
      </c>
      <c r="Z4567" s="4">
        <v>0</v>
      </c>
      <c r="AA4567" s="4">
        <v>0</v>
      </c>
      <c r="AB4567" s="4">
        <v>0</v>
      </c>
      <c r="AC4567" s="4">
        <v>0</v>
      </c>
      <c r="AD4567" s="4">
        <v>0</v>
      </c>
      <c r="AE4567" s="4">
        <v>0</v>
      </c>
      <c r="AF4567" s="4">
        <v>0</v>
      </c>
      <c r="AH4567" s="6">
        <v>44111</v>
      </c>
      <c r="AI4567" s="5">
        <v>0.63263888888888886</v>
      </c>
      <c r="AJ4567" t="s">
        <v>106</v>
      </c>
      <c r="AK4567" t="s">
        <v>106</v>
      </c>
      <c r="AL4567" s="4">
        <v>14.2</v>
      </c>
      <c r="AM4567" s="4">
        <v>29.3</v>
      </c>
      <c r="AN4567" t="s">
        <v>106</v>
      </c>
      <c r="AO4567" t="s">
        <v>106</v>
      </c>
      <c r="AP4567" t="s">
        <v>106</v>
      </c>
      <c r="AQ4567" t="s">
        <v>106</v>
      </c>
      <c r="AR4567" t="s">
        <v>106</v>
      </c>
      <c r="AS4567" t="s">
        <v>106</v>
      </c>
      <c r="AT4567" t="s">
        <v>106</v>
      </c>
      <c r="AU4567" t="s">
        <v>108</v>
      </c>
      <c r="AV4567" t="s">
        <v>109</v>
      </c>
      <c r="AW4567" t="s">
        <v>110</v>
      </c>
    </row>
    <row r="4568" spans="1:51" x14ac:dyDescent="0.25">
      <c r="A4568">
        <v>2020</v>
      </c>
      <c r="B4568" s="6">
        <v>43985</v>
      </c>
      <c r="C4568" s="6">
        <v>44111</v>
      </c>
      <c r="D4568" t="str">
        <f>INDEX(parametres!$B$2:$B$57,IF(ISNUMBER(MATCH(Chiffrier!E4568,parametres!$C$2:$C$57,0)),MATCH(E4568,parametres!$C$2:$C$57,0),NA()))</f>
        <v>IM-4</v>
      </c>
      <c r="E4568" t="s">
        <v>25</v>
      </c>
      <c r="F4568" t="s">
        <v>112</v>
      </c>
      <c r="G4568" s="4">
        <f t="shared" si="101"/>
        <v>18</v>
      </c>
      <c r="H4568">
        <f>INDEX(Sites_coordo!$C$2:$C$62,IF(ISNUMBER(MATCH(Chiffrier!E4568,Sites_coordo!$A$2:$A$62,0)),MATCH(Chiffrier!E4568,Sites_coordo!$A$2:$A$62,0),NA()))</f>
        <v>47.376899999999999</v>
      </c>
      <c r="I4568">
        <f>INDEX(Sites_coordo!$B$2:$B$62,IF(ISNUMBER(MATCH(Chiffrier!E4568,Sites_coordo!$A$2:$A$62,0)),MATCH(Chiffrier!E4568,Sites_coordo!$A$2:$A$62,0),NA()))</f>
        <v>-61.856000000000002</v>
      </c>
      <c r="J4568" t="s">
        <v>119</v>
      </c>
      <c r="K4568" t="s">
        <v>119</v>
      </c>
      <c r="L4568" s="4">
        <v>20087064</v>
      </c>
      <c r="M4568" t="s">
        <v>151</v>
      </c>
      <c r="N4568" s="4">
        <v>4</v>
      </c>
      <c r="O4568" s="4" t="s">
        <v>121</v>
      </c>
      <c r="P4568" s="4">
        <v>3</v>
      </c>
      <c r="Q4568" s="4" t="s">
        <v>4850</v>
      </c>
      <c r="R4568" s="4">
        <v>0</v>
      </c>
      <c r="S4568">
        <v>1</v>
      </c>
      <c r="T4568" t="s">
        <v>106</v>
      </c>
      <c r="U4568">
        <v>1</v>
      </c>
      <c r="V4568" t="s">
        <v>106</v>
      </c>
      <c r="W4568">
        <v>0</v>
      </c>
      <c r="X4568">
        <v>0</v>
      </c>
      <c r="Y4568" s="4">
        <v>0</v>
      </c>
      <c r="Z4568" s="4">
        <v>0</v>
      </c>
      <c r="AA4568" s="4">
        <v>0</v>
      </c>
      <c r="AB4568" s="4">
        <v>0</v>
      </c>
      <c r="AC4568" s="4">
        <v>0</v>
      </c>
      <c r="AD4568" s="4">
        <v>0</v>
      </c>
      <c r="AE4568" s="4">
        <v>0</v>
      </c>
      <c r="AF4568" s="4">
        <v>0</v>
      </c>
      <c r="AH4568" s="6">
        <v>44111</v>
      </c>
      <c r="AI4568" s="5">
        <v>0.63263888888888886</v>
      </c>
      <c r="AJ4568" t="s">
        <v>106</v>
      </c>
      <c r="AK4568" t="s">
        <v>106</v>
      </c>
      <c r="AL4568" s="4">
        <v>14.2</v>
      </c>
      <c r="AM4568" s="4">
        <v>29.3</v>
      </c>
      <c r="AN4568" t="s">
        <v>106</v>
      </c>
      <c r="AO4568" t="s">
        <v>106</v>
      </c>
      <c r="AP4568" t="s">
        <v>106</v>
      </c>
      <c r="AQ4568" t="s">
        <v>106</v>
      </c>
      <c r="AR4568" t="s">
        <v>106</v>
      </c>
      <c r="AS4568" t="s">
        <v>106</v>
      </c>
      <c r="AT4568" t="s">
        <v>106</v>
      </c>
      <c r="AU4568" t="s">
        <v>108</v>
      </c>
      <c r="AV4568" t="s">
        <v>109</v>
      </c>
      <c r="AW4568" t="s">
        <v>110</v>
      </c>
    </row>
    <row r="4569" spans="1:51" x14ac:dyDescent="0.25">
      <c r="A4569">
        <v>2020</v>
      </c>
      <c r="B4569" s="6">
        <v>43985</v>
      </c>
      <c r="C4569" s="6">
        <v>44111</v>
      </c>
      <c r="D4569" t="str">
        <f>INDEX(parametres!$B$2:$B$57,IF(ISNUMBER(MATCH(Chiffrier!E4569,parametres!$C$2:$C$57,0)),MATCH(E4569,parametres!$C$2:$C$57,0),NA()))</f>
        <v>IM-4</v>
      </c>
      <c r="E4569" t="s">
        <v>25</v>
      </c>
      <c r="F4569" t="s">
        <v>112</v>
      </c>
      <c r="G4569" s="4">
        <f t="shared" si="101"/>
        <v>18</v>
      </c>
      <c r="H4569">
        <f>INDEX(Sites_coordo!$C$2:$C$62,IF(ISNUMBER(MATCH(Chiffrier!E4569,Sites_coordo!$A$2:$A$62,0)),MATCH(Chiffrier!E4569,Sites_coordo!$A$2:$A$62,0),NA()))</f>
        <v>47.376899999999999</v>
      </c>
      <c r="I4569">
        <f>INDEX(Sites_coordo!$B$2:$B$62,IF(ISNUMBER(MATCH(Chiffrier!E4569,Sites_coordo!$A$2:$A$62,0)),MATCH(Chiffrier!E4569,Sites_coordo!$A$2:$A$62,0),NA()))</f>
        <v>-61.856000000000002</v>
      </c>
      <c r="J4569" t="s">
        <v>119</v>
      </c>
      <c r="K4569" t="s">
        <v>119</v>
      </c>
      <c r="L4569" s="4">
        <v>20087064</v>
      </c>
      <c r="M4569" t="s">
        <v>151</v>
      </c>
      <c r="N4569" s="4">
        <v>4</v>
      </c>
      <c r="O4569" s="4" t="s">
        <v>107</v>
      </c>
      <c r="P4569" s="4">
        <v>1</v>
      </c>
      <c r="Q4569" s="4" t="s">
        <v>4843</v>
      </c>
      <c r="R4569" s="4">
        <v>1</v>
      </c>
      <c r="S4569">
        <v>1</v>
      </c>
      <c r="T4569" t="s">
        <v>106</v>
      </c>
      <c r="U4569">
        <v>1</v>
      </c>
      <c r="V4569" t="s">
        <v>106</v>
      </c>
      <c r="W4569">
        <v>0</v>
      </c>
      <c r="X4569">
        <v>0</v>
      </c>
      <c r="Y4569" s="4">
        <v>0</v>
      </c>
      <c r="Z4569" s="4">
        <v>0</v>
      </c>
      <c r="AA4569" s="4">
        <v>0</v>
      </c>
      <c r="AB4569" s="4">
        <v>0</v>
      </c>
      <c r="AC4569" s="4">
        <v>1</v>
      </c>
      <c r="AD4569" s="4">
        <v>0</v>
      </c>
      <c r="AE4569" s="4">
        <v>0</v>
      </c>
      <c r="AF4569" s="4">
        <v>0</v>
      </c>
      <c r="AH4569" s="6">
        <v>44111</v>
      </c>
      <c r="AI4569" s="5">
        <v>0.63263888888888886</v>
      </c>
      <c r="AJ4569" t="s">
        <v>106</v>
      </c>
      <c r="AK4569" t="s">
        <v>106</v>
      </c>
      <c r="AL4569" s="4">
        <v>14.2</v>
      </c>
      <c r="AM4569" s="4">
        <v>29.3</v>
      </c>
      <c r="AN4569" t="s">
        <v>106</v>
      </c>
      <c r="AO4569" t="s">
        <v>106</v>
      </c>
      <c r="AP4569" t="s">
        <v>106</v>
      </c>
      <c r="AQ4569" t="s">
        <v>106</v>
      </c>
      <c r="AR4569" t="s">
        <v>106</v>
      </c>
      <c r="AS4569" t="s">
        <v>106</v>
      </c>
      <c r="AT4569" t="s">
        <v>106</v>
      </c>
      <c r="AU4569" t="s">
        <v>108</v>
      </c>
      <c r="AV4569" t="s">
        <v>109</v>
      </c>
      <c r="AW4569" t="s">
        <v>110</v>
      </c>
    </row>
    <row r="4570" spans="1:51" x14ac:dyDescent="0.25">
      <c r="A4570">
        <v>2020</v>
      </c>
      <c r="B4570" s="6">
        <v>43985</v>
      </c>
      <c r="C4570" s="6">
        <v>44111</v>
      </c>
      <c r="D4570" t="str">
        <f>INDEX(parametres!$B$2:$B$57,IF(ISNUMBER(MATCH(Chiffrier!E4570,parametres!$C$2:$C$57,0)),MATCH(E4570,parametres!$C$2:$C$57,0),NA()))</f>
        <v>IM-4</v>
      </c>
      <c r="E4570" t="s">
        <v>25</v>
      </c>
      <c r="F4570" t="s">
        <v>112</v>
      </c>
      <c r="G4570" s="4">
        <f t="shared" si="101"/>
        <v>18</v>
      </c>
      <c r="H4570">
        <f>INDEX(Sites_coordo!$C$2:$C$62,IF(ISNUMBER(MATCH(Chiffrier!E4570,Sites_coordo!$A$2:$A$62,0)),MATCH(Chiffrier!E4570,Sites_coordo!$A$2:$A$62,0),NA()))</f>
        <v>47.376899999999999</v>
      </c>
      <c r="I4570">
        <f>INDEX(Sites_coordo!$B$2:$B$62,IF(ISNUMBER(MATCH(Chiffrier!E4570,Sites_coordo!$A$2:$A$62,0)),MATCH(Chiffrier!E4570,Sites_coordo!$A$2:$A$62,0),NA()))</f>
        <v>-61.856000000000002</v>
      </c>
      <c r="J4570" t="s">
        <v>119</v>
      </c>
      <c r="K4570" t="s">
        <v>119</v>
      </c>
      <c r="L4570" s="4">
        <v>20087064</v>
      </c>
      <c r="M4570" t="s">
        <v>151</v>
      </c>
      <c r="N4570" s="4">
        <v>5</v>
      </c>
      <c r="O4570" s="4" t="s">
        <v>121</v>
      </c>
      <c r="P4570" s="4">
        <v>1</v>
      </c>
      <c r="Q4570" s="4" t="s">
        <v>4851</v>
      </c>
      <c r="R4570" s="4">
        <v>0</v>
      </c>
      <c r="S4570">
        <v>1</v>
      </c>
      <c r="T4570" t="s">
        <v>106</v>
      </c>
      <c r="U4570">
        <v>1</v>
      </c>
      <c r="V4570" t="s">
        <v>106</v>
      </c>
      <c r="W4570">
        <v>0</v>
      </c>
      <c r="X4570">
        <v>0</v>
      </c>
      <c r="Y4570" s="4">
        <v>0</v>
      </c>
      <c r="Z4570" s="4">
        <v>0</v>
      </c>
      <c r="AA4570" s="4">
        <v>0</v>
      </c>
      <c r="AB4570" s="4">
        <v>0</v>
      </c>
      <c r="AC4570" s="4">
        <v>0</v>
      </c>
      <c r="AD4570" s="4">
        <v>0</v>
      </c>
      <c r="AE4570" s="4">
        <v>0</v>
      </c>
      <c r="AF4570" s="4">
        <v>0</v>
      </c>
      <c r="AH4570" s="6">
        <v>44111</v>
      </c>
      <c r="AI4570" s="5">
        <v>0.63263888888888886</v>
      </c>
      <c r="AJ4570" t="s">
        <v>106</v>
      </c>
      <c r="AK4570" t="s">
        <v>106</v>
      </c>
      <c r="AL4570" s="4">
        <v>14.2</v>
      </c>
      <c r="AM4570" s="4">
        <v>29.3</v>
      </c>
      <c r="AN4570" t="s">
        <v>106</v>
      </c>
      <c r="AO4570" t="s">
        <v>106</v>
      </c>
      <c r="AP4570" t="s">
        <v>106</v>
      </c>
      <c r="AQ4570" t="s">
        <v>106</v>
      </c>
      <c r="AR4570" t="s">
        <v>106</v>
      </c>
      <c r="AS4570" t="s">
        <v>106</v>
      </c>
      <c r="AT4570" t="s">
        <v>106</v>
      </c>
      <c r="AU4570" t="s">
        <v>108</v>
      </c>
      <c r="AV4570" t="s">
        <v>109</v>
      </c>
      <c r="AW4570" t="s">
        <v>110</v>
      </c>
    </row>
    <row r="4571" spans="1:51" x14ac:dyDescent="0.25">
      <c r="A4571">
        <v>2020</v>
      </c>
      <c r="B4571" s="6">
        <v>43985</v>
      </c>
      <c r="C4571" s="6">
        <v>44111</v>
      </c>
      <c r="D4571" t="str">
        <f>INDEX(parametres!$B$2:$B$57,IF(ISNUMBER(MATCH(Chiffrier!E4571,parametres!$C$2:$C$57,0)),MATCH(E4571,parametres!$C$2:$C$57,0),NA()))</f>
        <v>IM-4</v>
      </c>
      <c r="E4571" t="s">
        <v>25</v>
      </c>
      <c r="F4571" t="s">
        <v>112</v>
      </c>
      <c r="G4571" s="4">
        <f t="shared" si="101"/>
        <v>18</v>
      </c>
      <c r="H4571">
        <f>INDEX(Sites_coordo!$C$2:$C$62,IF(ISNUMBER(MATCH(Chiffrier!E4571,Sites_coordo!$A$2:$A$62,0)),MATCH(Chiffrier!E4571,Sites_coordo!$A$2:$A$62,0),NA()))</f>
        <v>47.376899999999999</v>
      </c>
      <c r="I4571">
        <f>INDEX(Sites_coordo!$B$2:$B$62,IF(ISNUMBER(MATCH(Chiffrier!E4571,Sites_coordo!$A$2:$A$62,0)),MATCH(Chiffrier!E4571,Sites_coordo!$A$2:$A$62,0),NA()))</f>
        <v>-61.856000000000002</v>
      </c>
      <c r="J4571" t="s">
        <v>119</v>
      </c>
      <c r="K4571" t="s">
        <v>119</v>
      </c>
      <c r="L4571" s="4">
        <v>20087064</v>
      </c>
      <c r="M4571" t="s">
        <v>151</v>
      </c>
      <c r="N4571" s="4">
        <v>5</v>
      </c>
      <c r="O4571" s="4" t="s">
        <v>121</v>
      </c>
      <c r="P4571" s="4">
        <v>2</v>
      </c>
      <c r="Q4571" s="4" t="s">
        <v>4852</v>
      </c>
      <c r="R4571" s="4">
        <v>3</v>
      </c>
      <c r="S4571">
        <v>1</v>
      </c>
      <c r="T4571" t="s">
        <v>106</v>
      </c>
      <c r="U4571">
        <v>1</v>
      </c>
      <c r="V4571" t="s">
        <v>106</v>
      </c>
      <c r="W4571">
        <v>0</v>
      </c>
      <c r="X4571">
        <v>0</v>
      </c>
      <c r="Y4571" s="4">
        <v>0</v>
      </c>
      <c r="Z4571" s="4">
        <v>0</v>
      </c>
      <c r="AA4571" s="4">
        <v>0</v>
      </c>
      <c r="AB4571" s="4">
        <v>0</v>
      </c>
      <c r="AC4571" s="4">
        <v>0</v>
      </c>
      <c r="AD4571" s="4">
        <v>0</v>
      </c>
      <c r="AE4571" s="4">
        <v>0</v>
      </c>
      <c r="AF4571" s="4">
        <v>0</v>
      </c>
      <c r="AH4571" s="6">
        <v>44111</v>
      </c>
      <c r="AI4571" s="5">
        <v>0.63263888888888886</v>
      </c>
      <c r="AJ4571" t="s">
        <v>106</v>
      </c>
      <c r="AK4571" t="s">
        <v>106</v>
      </c>
      <c r="AL4571" s="4">
        <v>14.2</v>
      </c>
      <c r="AM4571" s="4">
        <v>29.3</v>
      </c>
      <c r="AN4571" t="s">
        <v>106</v>
      </c>
      <c r="AO4571" t="s">
        <v>106</v>
      </c>
      <c r="AP4571" t="s">
        <v>106</v>
      </c>
      <c r="AQ4571" t="s">
        <v>106</v>
      </c>
      <c r="AR4571" t="s">
        <v>106</v>
      </c>
      <c r="AS4571" t="s">
        <v>106</v>
      </c>
      <c r="AT4571" t="s">
        <v>106</v>
      </c>
      <c r="AU4571" t="s">
        <v>108</v>
      </c>
      <c r="AV4571" t="s">
        <v>109</v>
      </c>
      <c r="AW4571" t="s">
        <v>110</v>
      </c>
    </row>
    <row r="4572" spans="1:51" x14ac:dyDescent="0.25">
      <c r="A4572">
        <v>2020</v>
      </c>
      <c r="B4572" s="6">
        <v>43985</v>
      </c>
      <c r="C4572" s="6">
        <v>44111</v>
      </c>
      <c r="D4572" t="str">
        <f>INDEX(parametres!$B$2:$B$57,IF(ISNUMBER(MATCH(Chiffrier!E4572,parametres!$C$2:$C$57,0)),MATCH(E4572,parametres!$C$2:$C$57,0),NA()))</f>
        <v>IM-4</v>
      </c>
      <c r="E4572" t="s">
        <v>25</v>
      </c>
      <c r="F4572" t="s">
        <v>112</v>
      </c>
      <c r="G4572" s="4">
        <f t="shared" si="101"/>
        <v>18</v>
      </c>
      <c r="H4572">
        <f>INDEX(Sites_coordo!$C$2:$C$62,IF(ISNUMBER(MATCH(Chiffrier!E4572,Sites_coordo!$A$2:$A$62,0)),MATCH(Chiffrier!E4572,Sites_coordo!$A$2:$A$62,0),NA()))</f>
        <v>47.376899999999999</v>
      </c>
      <c r="I4572">
        <f>INDEX(Sites_coordo!$B$2:$B$62,IF(ISNUMBER(MATCH(Chiffrier!E4572,Sites_coordo!$A$2:$A$62,0)),MATCH(Chiffrier!E4572,Sites_coordo!$A$2:$A$62,0),NA()))</f>
        <v>-61.856000000000002</v>
      </c>
      <c r="J4572" t="s">
        <v>119</v>
      </c>
      <c r="K4572" t="s">
        <v>119</v>
      </c>
      <c r="L4572" s="4">
        <v>20087064</v>
      </c>
      <c r="M4572" t="s">
        <v>151</v>
      </c>
      <c r="N4572" s="4">
        <v>5</v>
      </c>
      <c r="O4572" s="4" t="s">
        <v>121</v>
      </c>
      <c r="P4572" s="4">
        <v>3</v>
      </c>
      <c r="Q4572" s="4" t="s">
        <v>4853</v>
      </c>
      <c r="R4572" s="4">
        <v>4</v>
      </c>
      <c r="S4572">
        <v>1</v>
      </c>
      <c r="T4572" t="s">
        <v>106</v>
      </c>
      <c r="U4572">
        <v>1</v>
      </c>
      <c r="V4572" t="s">
        <v>106</v>
      </c>
      <c r="W4572">
        <v>0</v>
      </c>
      <c r="X4572">
        <v>0</v>
      </c>
      <c r="Y4572" s="4">
        <v>0</v>
      </c>
      <c r="Z4572" s="4">
        <v>0</v>
      </c>
      <c r="AA4572" s="4">
        <v>0</v>
      </c>
      <c r="AB4572" s="4">
        <v>0</v>
      </c>
      <c r="AC4572" s="4">
        <v>0</v>
      </c>
      <c r="AD4572" s="4">
        <v>0</v>
      </c>
      <c r="AE4572" s="4">
        <v>0</v>
      </c>
      <c r="AF4572" s="4">
        <v>0</v>
      </c>
      <c r="AH4572" s="6">
        <v>44111</v>
      </c>
      <c r="AI4572" s="5">
        <v>0.63263888888888886</v>
      </c>
      <c r="AJ4572" t="s">
        <v>106</v>
      </c>
      <c r="AK4572" t="s">
        <v>106</v>
      </c>
      <c r="AL4572" s="4">
        <v>14.2</v>
      </c>
      <c r="AM4572" s="4">
        <v>29.3</v>
      </c>
      <c r="AN4572" t="s">
        <v>106</v>
      </c>
      <c r="AO4572" t="s">
        <v>106</v>
      </c>
      <c r="AP4572" t="s">
        <v>106</v>
      </c>
      <c r="AQ4572" t="s">
        <v>106</v>
      </c>
      <c r="AR4572" t="s">
        <v>106</v>
      </c>
      <c r="AS4572" t="s">
        <v>106</v>
      </c>
      <c r="AT4572" t="s">
        <v>106</v>
      </c>
      <c r="AU4572" t="s">
        <v>108</v>
      </c>
      <c r="AV4572" t="s">
        <v>109</v>
      </c>
      <c r="AW4572" t="s">
        <v>110</v>
      </c>
    </row>
    <row r="4573" spans="1:51" x14ac:dyDescent="0.25">
      <c r="A4573">
        <v>2020</v>
      </c>
      <c r="B4573" s="6">
        <v>43985</v>
      </c>
      <c r="C4573" s="6">
        <v>44111</v>
      </c>
      <c r="D4573" t="str">
        <f>INDEX(parametres!$B$2:$B$57,IF(ISNUMBER(MATCH(Chiffrier!E4573,parametres!$C$2:$C$57,0)),MATCH(E4573,parametres!$C$2:$C$57,0),NA()))</f>
        <v>IM-4</v>
      </c>
      <c r="E4573" t="s">
        <v>25</v>
      </c>
      <c r="F4573" t="s">
        <v>112</v>
      </c>
      <c r="G4573" s="4">
        <f t="shared" si="101"/>
        <v>18</v>
      </c>
      <c r="H4573">
        <f>INDEX(Sites_coordo!$C$2:$C$62,IF(ISNUMBER(MATCH(Chiffrier!E4573,Sites_coordo!$A$2:$A$62,0)),MATCH(Chiffrier!E4573,Sites_coordo!$A$2:$A$62,0),NA()))</f>
        <v>47.376899999999999</v>
      </c>
      <c r="I4573">
        <f>INDEX(Sites_coordo!$B$2:$B$62,IF(ISNUMBER(MATCH(Chiffrier!E4573,Sites_coordo!$A$2:$A$62,0)),MATCH(Chiffrier!E4573,Sites_coordo!$A$2:$A$62,0),NA()))</f>
        <v>-61.856000000000002</v>
      </c>
      <c r="J4573" t="s">
        <v>119</v>
      </c>
      <c r="K4573" t="s">
        <v>119</v>
      </c>
      <c r="L4573" s="4">
        <v>20087064</v>
      </c>
      <c r="M4573" t="s">
        <v>151</v>
      </c>
      <c r="N4573" s="4">
        <v>5</v>
      </c>
      <c r="O4573" s="4" t="s">
        <v>107</v>
      </c>
      <c r="P4573" s="4">
        <v>1</v>
      </c>
      <c r="Q4573" s="4" t="s">
        <v>4862</v>
      </c>
      <c r="R4573" s="4">
        <v>3</v>
      </c>
      <c r="S4573">
        <v>2</v>
      </c>
      <c r="T4573" t="s">
        <v>106</v>
      </c>
      <c r="U4573">
        <v>1</v>
      </c>
      <c r="V4573" t="s">
        <v>106</v>
      </c>
      <c r="W4573">
        <v>0</v>
      </c>
      <c r="X4573">
        <v>0</v>
      </c>
      <c r="Y4573" s="4">
        <v>0</v>
      </c>
      <c r="Z4573" s="4">
        <v>0</v>
      </c>
      <c r="AA4573" s="4">
        <v>0</v>
      </c>
      <c r="AB4573" s="4">
        <v>0</v>
      </c>
      <c r="AC4573" s="4">
        <v>1</v>
      </c>
      <c r="AD4573" s="4">
        <v>0</v>
      </c>
      <c r="AE4573" s="4">
        <v>0</v>
      </c>
      <c r="AF4573" s="4">
        <v>0</v>
      </c>
      <c r="AH4573" s="6">
        <v>44111</v>
      </c>
      <c r="AI4573" s="5">
        <v>0.63263888888888886</v>
      </c>
      <c r="AJ4573" t="s">
        <v>106</v>
      </c>
      <c r="AK4573" t="s">
        <v>106</v>
      </c>
      <c r="AL4573" s="4">
        <v>14.2</v>
      </c>
      <c r="AM4573" s="4">
        <v>29.3</v>
      </c>
      <c r="AN4573" t="s">
        <v>106</v>
      </c>
      <c r="AO4573" t="s">
        <v>106</v>
      </c>
      <c r="AP4573" t="s">
        <v>106</v>
      </c>
      <c r="AQ4573" t="s">
        <v>106</v>
      </c>
      <c r="AR4573" t="s">
        <v>106</v>
      </c>
      <c r="AS4573" t="s">
        <v>106</v>
      </c>
      <c r="AT4573" t="s">
        <v>106</v>
      </c>
      <c r="AU4573" t="s">
        <v>108</v>
      </c>
      <c r="AV4573" t="s">
        <v>109</v>
      </c>
      <c r="AW4573" t="s">
        <v>110</v>
      </c>
    </row>
    <row r="4574" spans="1:51" x14ac:dyDescent="0.25">
      <c r="A4574">
        <v>2020</v>
      </c>
      <c r="B4574" s="6">
        <v>43985</v>
      </c>
      <c r="C4574" s="6">
        <v>44111</v>
      </c>
      <c r="D4574" t="str">
        <f>INDEX(parametres!$B$2:$B$57,IF(ISNUMBER(MATCH(Chiffrier!E4574,parametres!$C$2:$C$57,0)),MATCH(E4574,parametres!$C$2:$C$57,0),NA()))</f>
        <v>IM-4</v>
      </c>
      <c r="E4574" t="s">
        <v>25</v>
      </c>
      <c r="F4574" t="s">
        <v>112</v>
      </c>
      <c r="G4574" s="4">
        <f t="shared" si="101"/>
        <v>18</v>
      </c>
      <c r="H4574">
        <f>INDEX(Sites_coordo!$C$2:$C$62,IF(ISNUMBER(MATCH(Chiffrier!E4574,Sites_coordo!$A$2:$A$62,0)),MATCH(Chiffrier!E4574,Sites_coordo!$A$2:$A$62,0),NA()))</f>
        <v>47.376899999999999</v>
      </c>
      <c r="I4574">
        <f>INDEX(Sites_coordo!$B$2:$B$62,IF(ISNUMBER(MATCH(Chiffrier!E4574,Sites_coordo!$A$2:$A$62,0)),MATCH(Chiffrier!E4574,Sites_coordo!$A$2:$A$62,0),NA()))</f>
        <v>-61.856000000000002</v>
      </c>
      <c r="J4574" t="s">
        <v>119</v>
      </c>
      <c r="K4574" t="s">
        <v>119</v>
      </c>
      <c r="L4574" s="4">
        <v>20087064</v>
      </c>
      <c r="M4574" t="s">
        <v>151</v>
      </c>
      <c r="N4574" s="4">
        <v>6</v>
      </c>
      <c r="O4574" s="4" t="s">
        <v>121</v>
      </c>
      <c r="P4574" s="4">
        <v>1</v>
      </c>
      <c r="Q4574" s="4" t="s">
        <v>4854</v>
      </c>
      <c r="R4574" s="4">
        <v>4</v>
      </c>
      <c r="S4574">
        <v>1</v>
      </c>
      <c r="T4574" t="s">
        <v>106</v>
      </c>
      <c r="U4574">
        <v>1</v>
      </c>
      <c r="V4574" t="s">
        <v>106</v>
      </c>
      <c r="W4574">
        <v>0</v>
      </c>
      <c r="X4574">
        <v>0</v>
      </c>
      <c r="Y4574" s="4">
        <v>0</v>
      </c>
      <c r="Z4574" s="4">
        <v>0</v>
      </c>
      <c r="AA4574" s="4">
        <v>0</v>
      </c>
      <c r="AB4574" s="4">
        <v>0</v>
      </c>
      <c r="AC4574" s="4">
        <v>0</v>
      </c>
      <c r="AD4574" s="4">
        <v>0</v>
      </c>
      <c r="AE4574" s="4">
        <v>0</v>
      </c>
      <c r="AF4574" s="4">
        <v>0</v>
      </c>
      <c r="AH4574" s="6">
        <v>44111</v>
      </c>
      <c r="AI4574" s="5">
        <v>0.63263888888888886</v>
      </c>
      <c r="AJ4574" t="s">
        <v>106</v>
      </c>
      <c r="AK4574" t="s">
        <v>106</v>
      </c>
      <c r="AL4574" s="4">
        <v>14.2</v>
      </c>
      <c r="AM4574" s="4">
        <v>29.3</v>
      </c>
      <c r="AN4574" t="s">
        <v>106</v>
      </c>
      <c r="AO4574" t="s">
        <v>106</v>
      </c>
      <c r="AP4574" t="s">
        <v>106</v>
      </c>
      <c r="AQ4574" t="s">
        <v>106</v>
      </c>
      <c r="AR4574" t="s">
        <v>106</v>
      </c>
      <c r="AS4574" t="s">
        <v>106</v>
      </c>
      <c r="AT4574" t="s">
        <v>106</v>
      </c>
      <c r="AU4574" t="s">
        <v>108</v>
      </c>
      <c r="AV4574" t="s">
        <v>109</v>
      </c>
      <c r="AW4574" t="s">
        <v>110</v>
      </c>
    </row>
    <row r="4575" spans="1:51" x14ac:dyDescent="0.25">
      <c r="A4575">
        <v>2020</v>
      </c>
      <c r="B4575" s="6">
        <v>43985</v>
      </c>
      <c r="C4575" s="6">
        <v>44111</v>
      </c>
      <c r="D4575" t="str">
        <f>INDEX(parametres!$B$2:$B$57,IF(ISNUMBER(MATCH(Chiffrier!E4575,parametres!$C$2:$C$57,0)),MATCH(E4575,parametres!$C$2:$C$57,0),NA()))</f>
        <v>IM-4</v>
      </c>
      <c r="E4575" t="s">
        <v>25</v>
      </c>
      <c r="F4575" t="s">
        <v>112</v>
      </c>
      <c r="G4575" s="4">
        <f t="shared" si="101"/>
        <v>18</v>
      </c>
      <c r="H4575">
        <f>INDEX(Sites_coordo!$C$2:$C$62,IF(ISNUMBER(MATCH(Chiffrier!E4575,Sites_coordo!$A$2:$A$62,0)),MATCH(Chiffrier!E4575,Sites_coordo!$A$2:$A$62,0),NA()))</f>
        <v>47.376899999999999</v>
      </c>
      <c r="I4575">
        <f>INDEX(Sites_coordo!$B$2:$B$62,IF(ISNUMBER(MATCH(Chiffrier!E4575,Sites_coordo!$A$2:$A$62,0)),MATCH(Chiffrier!E4575,Sites_coordo!$A$2:$A$62,0),NA()))</f>
        <v>-61.856000000000002</v>
      </c>
      <c r="J4575" t="s">
        <v>119</v>
      </c>
      <c r="K4575" t="s">
        <v>119</v>
      </c>
      <c r="L4575" s="4">
        <v>20087064</v>
      </c>
      <c r="M4575" t="s">
        <v>151</v>
      </c>
      <c r="N4575" s="4">
        <v>6</v>
      </c>
      <c r="O4575" s="4" t="s">
        <v>121</v>
      </c>
      <c r="P4575" s="4">
        <v>2</v>
      </c>
      <c r="Q4575" s="4" t="s">
        <v>4855</v>
      </c>
      <c r="R4575" s="4">
        <v>3</v>
      </c>
      <c r="S4575">
        <v>1</v>
      </c>
      <c r="T4575" t="s">
        <v>106</v>
      </c>
      <c r="U4575">
        <v>1</v>
      </c>
      <c r="V4575" t="s">
        <v>106</v>
      </c>
      <c r="W4575">
        <v>0</v>
      </c>
      <c r="X4575">
        <v>0</v>
      </c>
      <c r="Y4575" s="4">
        <v>0</v>
      </c>
      <c r="Z4575" s="4">
        <v>0</v>
      </c>
      <c r="AA4575" s="4">
        <v>0</v>
      </c>
      <c r="AB4575" s="4">
        <v>0</v>
      </c>
      <c r="AC4575" s="4">
        <v>0</v>
      </c>
      <c r="AD4575" s="4">
        <v>0</v>
      </c>
      <c r="AE4575" s="4">
        <v>0</v>
      </c>
      <c r="AF4575" s="4">
        <v>0</v>
      </c>
      <c r="AH4575" s="6">
        <v>44111</v>
      </c>
      <c r="AI4575" s="5">
        <v>0.63263888888888886</v>
      </c>
      <c r="AJ4575" t="s">
        <v>106</v>
      </c>
      <c r="AK4575" t="s">
        <v>106</v>
      </c>
      <c r="AL4575" s="4">
        <v>14.2</v>
      </c>
      <c r="AM4575" s="4">
        <v>29.3</v>
      </c>
      <c r="AN4575" t="s">
        <v>106</v>
      </c>
      <c r="AO4575" t="s">
        <v>106</v>
      </c>
      <c r="AP4575" t="s">
        <v>106</v>
      </c>
      <c r="AQ4575" t="s">
        <v>106</v>
      </c>
      <c r="AR4575" t="s">
        <v>106</v>
      </c>
      <c r="AS4575" t="s">
        <v>106</v>
      </c>
      <c r="AT4575" t="s">
        <v>106</v>
      </c>
      <c r="AU4575" t="s">
        <v>108</v>
      </c>
      <c r="AV4575" t="s">
        <v>109</v>
      </c>
      <c r="AW4575" t="s">
        <v>110</v>
      </c>
    </row>
    <row r="4576" spans="1:51" x14ac:dyDescent="0.25">
      <c r="A4576">
        <v>2020</v>
      </c>
      <c r="B4576" s="6">
        <v>43985</v>
      </c>
      <c r="C4576" s="6">
        <v>44111</v>
      </c>
      <c r="D4576" t="str">
        <f>INDEX(parametres!$B$2:$B$57,IF(ISNUMBER(MATCH(Chiffrier!E4576,parametres!$C$2:$C$57,0)),MATCH(E4576,parametres!$C$2:$C$57,0),NA()))</f>
        <v>IM-4</v>
      </c>
      <c r="E4576" t="s">
        <v>25</v>
      </c>
      <c r="F4576" t="s">
        <v>112</v>
      </c>
      <c r="G4576" s="4">
        <f t="shared" si="101"/>
        <v>18</v>
      </c>
      <c r="H4576">
        <f>INDEX(Sites_coordo!$C$2:$C$62,IF(ISNUMBER(MATCH(Chiffrier!E4576,Sites_coordo!$A$2:$A$62,0)),MATCH(Chiffrier!E4576,Sites_coordo!$A$2:$A$62,0),NA()))</f>
        <v>47.376899999999999</v>
      </c>
      <c r="I4576">
        <f>INDEX(Sites_coordo!$B$2:$B$62,IF(ISNUMBER(MATCH(Chiffrier!E4576,Sites_coordo!$A$2:$A$62,0)),MATCH(Chiffrier!E4576,Sites_coordo!$A$2:$A$62,0),NA()))</f>
        <v>-61.856000000000002</v>
      </c>
      <c r="J4576" t="s">
        <v>119</v>
      </c>
      <c r="K4576" t="s">
        <v>119</v>
      </c>
      <c r="L4576" s="4">
        <v>20087064</v>
      </c>
      <c r="M4576" t="s">
        <v>151</v>
      </c>
      <c r="N4576" s="4">
        <v>6</v>
      </c>
      <c r="O4576" s="4" t="s">
        <v>121</v>
      </c>
      <c r="P4576" s="4">
        <v>3</v>
      </c>
      <c r="Q4576" s="4" t="s">
        <v>4856</v>
      </c>
      <c r="R4576" s="4">
        <v>2</v>
      </c>
      <c r="S4576">
        <v>1</v>
      </c>
      <c r="T4576" t="s">
        <v>106</v>
      </c>
      <c r="U4576">
        <v>1</v>
      </c>
      <c r="V4576" t="s">
        <v>106</v>
      </c>
      <c r="W4576">
        <v>0</v>
      </c>
      <c r="X4576">
        <v>0</v>
      </c>
      <c r="Y4576" s="4">
        <v>0</v>
      </c>
      <c r="Z4576" s="4">
        <v>0</v>
      </c>
      <c r="AA4576" s="4">
        <v>0</v>
      </c>
      <c r="AB4576" s="4">
        <v>0</v>
      </c>
      <c r="AC4576" s="4">
        <v>0</v>
      </c>
      <c r="AD4576" s="4">
        <v>0</v>
      </c>
      <c r="AE4576" s="4">
        <v>0</v>
      </c>
      <c r="AF4576" s="4">
        <v>0</v>
      </c>
      <c r="AH4576" s="6">
        <v>44111</v>
      </c>
      <c r="AI4576" s="5">
        <v>0.63263888888888886</v>
      </c>
      <c r="AJ4576" t="s">
        <v>106</v>
      </c>
      <c r="AK4576" t="s">
        <v>106</v>
      </c>
      <c r="AL4576" s="4">
        <v>14.2</v>
      </c>
      <c r="AM4576" s="4">
        <v>29.3</v>
      </c>
      <c r="AN4576" t="s">
        <v>106</v>
      </c>
      <c r="AO4576" t="s">
        <v>106</v>
      </c>
      <c r="AP4576" t="s">
        <v>106</v>
      </c>
      <c r="AQ4576" t="s">
        <v>106</v>
      </c>
      <c r="AR4576" t="s">
        <v>106</v>
      </c>
      <c r="AS4576" t="s">
        <v>106</v>
      </c>
      <c r="AT4576" t="s">
        <v>106</v>
      </c>
      <c r="AU4576" t="s">
        <v>108</v>
      </c>
      <c r="AV4576" t="s">
        <v>109</v>
      </c>
      <c r="AW4576" t="s">
        <v>110</v>
      </c>
    </row>
    <row r="4577" spans="1:49" x14ac:dyDescent="0.25">
      <c r="A4577">
        <v>2020</v>
      </c>
      <c r="B4577" s="6">
        <v>43985</v>
      </c>
      <c r="C4577" s="6">
        <v>44111</v>
      </c>
      <c r="D4577" t="str">
        <f>INDEX(parametres!$B$2:$B$57,IF(ISNUMBER(MATCH(Chiffrier!E4577,parametres!$C$2:$C$57,0)),MATCH(E4577,parametres!$C$2:$C$57,0),NA()))</f>
        <v>IM-4</v>
      </c>
      <c r="E4577" t="s">
        <v>25</v>
      </c>
      <c r="F4577" t="s">
        <v>112</v>
      </c>
      <c r="G4577" s="4">
        <f t="shared" si="101"/>
        <v>18</v>
      </c>
      <c r="H4577">
        <f>INDEX(Sites_coordo!$C$2:$C$62,IF(ISNUMBER(MATCH(Chiffrier!E4577,Sites_coordo!$A$2:$A$62,0)),MATCH(Chiffrier!E4577,Sites_coordo!$A$2:$A$62,0),NA()))</f>
        <v>47.376899999999999</v>
      </c>
      <c r="I4577">
        <f>INDEX(Sites_coordo!$B$2:$B$62,IF(ISNUMBER(MATCH(Chiffrier!E4577,Sites_coordo!$A$2:$A$62,0)),MATCH(Chiffrier!E4577,Sites_coordo!$A$2:$A$62,0),NA()))</f>
        <v>-61.856000000000002</v>
      </c>
      <c r="J4577" t="s">
        <v>119</v>
      </c>
      <c r="K4577" t="s">
        <v>119</v>
      </c>
      <c r="L4577" s="4">
        <v>20087064</v>
      </c>
      <c r="M4577" t="s">
        <v>151</v>
      </c>
      <c r="N4577" s="4">
        <v>6</v>
      </c>
      <c r="O4577" s="4" t="s">
        <v>107</v>
      </c>
      <c r="P4577" s="4">
        <v>1</v>
      </c>
      <c r="Q4577" s="4" t="s">
        <v>4863</v>
      </c>
      <c r="R4577" s="4">
        <v>2</v>
      </c>
      <c r="S4577">
        <v>1</v>
      </c>
      <c r="T4577" t="s">
        <v>106</v>
      </c>
      <c r="U4577">
        <v>1</v>
      </c>
      <c r="V4577" t="s">
        <v>106</v>
      </c>
      <c r="W4577">
        <v>0</v>
      </c>
      <c r="X4577">
        <v>0</v>
      </c>
      <c r="Y4577" s="4">
        <v>0</v>
      </c>
      <c r="Z4577" s="4">
        <v>0</v>
      </c>
      <c r="AA4577" s="4">
        <v>0</v>
      </c>
      <c r="AB4577" s="4">
        <v>0</v>
      </c>
      <c r="AC4577" s="4">
        <v>1</v>
      </c>
      <c r="AD4577" s="4">
        <v>0</v>
      </c>
      <c r="AE4577" s="4">
        <v>0</v>
      </c>
      <c r="AF4577" s="4">
        <v>0</v>
      </c>
      <c r="AH4577" s="6">
        <v>44111</v>
      </c>
      <c r="AI4577" s="5">
        <v>0.63263888888888886</v>
      </c>
      <c r="AJ4577" t="s">
        <v>106</v>
      </c>
      <c r="AK4577" t="s">
        <v>106</v>
      </c>
      <c r="AL4577" s="4">
        <v>14.2</v>
      </c>
      <c r="AM4577" s="4">
        <v>29.3</v>
      </c>
      <c r="AN4577" t="s">
        <v>106</v>
      </c>
      <c r="AO4577" t="s">
        <v>106</v>
      </c>
      <c r="AP4577" t="s">
        <v>106</v>
      </c>
      <c r="AQ4577" t="s">
        <v>106</v>
      </c>
      <c r="AR4577" t="s">
        <v>106</v>
      </c>
      <c r="AS4577" t="s">
        <v>106</v>
      </c>
      <c r="AT4577" t="s">
        <v>106</v>
      </c>
      <c r="AU4577" t="s">
        <v>108</v>
      </c>
      <c r="AV4577" t="s">
        <v>109</v>
      </c>
      <c r="AW4577" t="s">
        <v>110</v>
      </c>
    </row>
    <row r="4578" spans="1:49" x14ac:dyDescent="0.25">
      <c r="A4578">
        <v>2020</v>
      </c>
      <c r="B4578" s="6">
        <v>43985</v>
      </c>
      <c r="C4578" s="6">
        <v>44111</v>
      </c>
      <c r="D4578" t="str">
        <f>INDEX(parametres!$B$2:$B$57,IF(ISNUMBER(MATCH(Chiffrier!E4578,parametres!$C$2:$C$57,0)),MATCH(E4578,parametres!$C$2:$C$57,0),NA()))</f>
        <v>IM-4</v>
      </c>
      <c r="E4578" t="s">
        <v>25</v>
      </c>
      <c r="F4578" t="s">
        <v>112</v>
      </c>
      <c r="G4578" s="4">
        <f t="shared" si="101"/>
        <v>18</v>
      </c>
      <c r="H4578">
        <f>INDEX(Sites_coordo!$C$2:$C$62,IF(ISNUMBER(MATCH(Chiffrier!E4578,Sites_coordo!$A$2:$A$62,0)),MATCH(Chiffrier!E4578,Sites_coordo!$A$2:$A$62,0),NA()))</f>
        <v>47.376899999999999</v>
      </c>
      <c r="I4578">
        <f>INDEX(Sites_coordo!$B$2:$B$62,IF(ISNUMBER(MATCH(Chiffrier!E4578,Sites_coordo!$A$2:$A$62,0)),MATCH(Chiffrier!E4578,Sites_coordo!$A$2:$A$62,0),NA()))</f>
        <v>-61.856000000000002</v>
      </c>
      <c r="J4578" t="s">
        <v>119</v>
      </c>
      <c r="K4578" t="s">
        <v>119</v>
      </c>
      <c r="L4578" s="4">
        <v>20087064</v>
      </c>
      <c r="M4578" t="s">
        <v>151</v>
      </c>
      <c r="N4578" s="4">
        <v>7</v>
      </c>
      <c r="O4578" s="4" t="s">
        <v>121</v>
      </c>
      <c r="P4578" s="4">
        <v>1</v>
      </c>
      <c r="Q4578" s="4" t="s">
        <v>4857</v>
      </c>
      <c r="R4578" s="4">
        <v>3</v>
      </c>
      <c r="S4578">
        <v>1</v>
      </c>
      <c r="T4578" t="s">
        <v>106</v>
      </c>
      <c r="U4578">
        <v>3</v>
      </c>
      <c r="V4578" t="s">
        <v>106</v>
      </c>
      <c r="W4578">
        <v>0</v>
      </c>
      <c r="X4578">
        <v>0</v>
      </c>
      <c r="Y4578" s="4">
        <v>0</v>
      </c>
      <c r="Z4578" s="4">
        <v>0</v>
      </c>
      <c r="AA4578" s="4">
        <v>0</v>
      </c>
      <c r="AB4578" s="4">
        <v>0</v>
      </c>
      <c r="AC4578" s="4">
        <v>0</v>
      </c>
      <c r="AD4578" s="4">
        <v>0</v>
      </c>
      <c r="AE4578" s="4">
        <v>0</v>
      </c>
      <c r="AF4578" s="4">
        <v>0</v>
      </c>
      <c r="AH4578" s="6">
        <v>44111</v>
      </c>
      <c r="AI4578" s="5">
        <v>0.63263888888888886</v>
      </c>
      <c r="AJ4578" t="s">
        <v>106</v>
      </c>
      <c r="AK4578" t="s">
        <v>106</v>
      </c>
      <c r="AL4578" s="4">
        <v>14.2</v>
      </c>
      <c r="AM4578" s="4">
        <v>29.3</v>
      </c>
      <c r="AN4578" t="s">
        <v>106</v>
      </c>
      <c r="AO4578" t="s">
        <v>106</v>
      </c>
      <c r="AP4578" t="s">
        <v>106</v>
      </c>
      <c r="AQ4578" t="s">
        <v>106</v>
      </c>
      <c r="AR4578" t="s">
        <v>106</v>
      </c>
      <c r="AS4578" t="s">
        <v>106</v>
      </c>
      <c r="AT4578" t="s">
        <v>106</v>
      </c>
      <c r="AU4578" t="s">
        <v>108</v>
      </c>
      <c r="AV4578" t="s">
        <v>109</v>
      </c>
      <c r="AW4578" t="s">
        <v>110</v>
      </c>
    </row>
    <row r="4579" spans="1:49" x14ac:dyDescent="0.25">
      <c r="A4579">
        <v>2020</v>
      </c>
      <c r="B4579" s="6">
        <v>43985</v>
      </c>
      <c r="C4579" s="6">
        <v>44111</v>
      </c>
      <c r="D4579" t="str">
        <f>INDEX(parametres!$B$2:$B$57,IF(ISNUMBER(MATCH(Chiffrier!E4579,parametres!$C$2:$C$57,0)),MATCH(E4579,parametres!$C$2:$C$57,0),NA()))</f>
        <v>IM-4</v>
      </c>
      <c r="E4579" t="s">
        <v>25</v>
      </c>
      <c r="F4579" t="s">
        <v>112</v>
      </c>
      <c r="G4579" s="4">
        <f t="shared" si="101"/>
        <v>18</v>
      </c>
      <c r="H4579">
        <f>INDEX(Sites_coordo!$C$2:$C$62,IF(ISNUMBER(MATCH(Chiffrier!E4579,Sites_coordo!$A$2:$A$62,0)),MATCH(Chiffrier!E4579,Sites_coordo!$A$2:$A$62,0),NA()))</f>
        <v>47.376899999999999</v>
      </c>
      <c r="I4579">
        <f>INDEX(Sites_coordo!$B$2:$B$62,IF(ISNUMBER(MATCH(Chiffrier!E4579,Sites_coordo!$A$2:$A$62,0)),MATCH(Chiffrier!E4579,Sites_coordo!$A$2:$A$62,0),NA()))</f>
        <v>-61.856000000000002</v>
      </c>
      <c r="J4579" t="s">
        <v>119</v>
      </c>
      <c r="K4579" t="s">
        <v>119</v>
      </c>
      <c r="L4579" s="4">
        <v>20087064</v>
      </c>
      <c r="M4579" t="s">
        <v>151</v>
      </c>
      <c r="N4579" s="4">
        <v>7</v>
      </c>
      <c r="O4579" s="4" t="s">
        <v>121</v>
      </c>
      <c r="P4579" s="4">
        <v>2</v>
      </c>
      <c r="Q4579" s="4" t="s">
        <v>4858</v>
      </c>
      <c r="R4579" s="4">
        <v>3</v>
      </c>
      <c r="S4579">
        <v>1</v>
      </c>
      <c r="T4579" t="s">
        <v>106</v>
      </c>
      <c r="U4579">
        <v>1</v>
      </c>
      <c r="V4579" t="s">
        <v>106</v>
      </c>
      <c r="W4579">
        <v>0</v>
      </c>
      <c r="X4579">
        <v>0</v>
      </c>
      <c r="Y4579" s="4">
        <v>0</v>
      </c>
      <c r="Z4579" s="4">
        <v>0</v>
      </c>
      <c r="AA4579" s="4">
        <v>0</v>
      </c>
      <c r="AB4579" s="4">
        <v>0</v>
      </c>
      <c r="AC4579" s="4">
        <v>0</v>
      </c>
      <c r="AD4579" s="4">
        <v>0</v>
      </c>
      <c r="AE4579" s="4">
        <v>0</v>
      </c>
      <c r="AF4579" s="4">
        <v>0</v>
      </c>
      <c r="AH4579" s="6">
        <v>44111</v>
      </c>
      <c r="AI4579" s="5">
        <v>0.63263888888888886</v>
      </c>
      <c r="AJ4579" t="s">
        <v>106</v>
      </c>
      <c r="AK4579" t="s">
        <v>106</v>
      </c>
      <c r="AL4579" s="4">
        <v>14.2</v>
      </c>
      <c r="AM4579" s="4">
        <v>29.3</v>
      </c>
      <c r="AN4579" t="s">
        <v>106</v>
      </c>
      <c r="AO4579" t="s">
        <v>106</v>
      </c>
      <c r="AP4579" t="s">
        <v>106</v>
      </c>
      <c r="AQ4579" t="s">
        <v>106</v>
      </c>
      <c r="AR4579" t="s">
        <v>106</v>
      </c>
      <c r="AS4579" t="s">
        <v>106</v>
      </c>
      <c r="AT4579" t="s">
        <v>106</v>
      </c>
      <c r="AU4579" t="s">
        <v>108</v>
      </c>
      <c r="AV4579" t="s">
        <v>109</v>
      </c>
      <c r="AW4579" t="s">
        <v>110</v>
      </c>
    </row>
    <row r="4580" spans="1:49" x14ac:dyDescent="0.25">
      <c r="A4580">
        <v>2020</v>
      </c>
      <c r="B4580" s="6">
        <v>43985</v>
      </c>
      <c r="C4580" s="6">
        <v>44111</v>
      </c>
      <c r="D4580" t="str">
        <f>INDEX(parametres!$B$2:$B$57,IF(ISNUMBER(MATCH(Chiffrier!E4580,parametres!$C$2:$C$57,0)),MATCH(E4580,parametres!$C$2:$C$57,0),NA()))</f>
        <v>IM-4</v>
      </c>
      <c r="E4580" t="s">
        <v>25</v>
      </c>
      <c r="F4580" t="s">
        <v>112</v>
      </c>
      <c r="G4580" s="4">
        <f t="shared" si="101"/>
        <v>18</v>
      </c>
      <c r="H4580">
        <f>INDEX(Sites_coordo!$C$2:$C$62,IF(ISNUMBER(MATCH(Chiffrier!E4580,Sites_coordo!$A$2:$A$62,0)),MATCH(Chiffrier!E4580,Sites_coordo!$A$2:$A$62,0),NA()))</f>
        <v>47.376899999999999</v>
      </c>
      <c r="I4580">
        <f>INDEX(Sites_coordo!$B$2:$B$62,IF(ISNUMBER(MATCH(Chiffrier!E4580,Sites_coordo!$A$2:$A$62,0)),MATCH(Chiffrier!E4580,Sites_coordo!$A$2:$A$62,0),NA()))</f>
        <v>-61.856000000000002</v>
      </c>
      <c r="J4580" t="s">
        <v>119</v>
      </c>
      <c r="K4580" t="s">
        <v>119</v>
      </c>
      <c r="L4580" s="4">
        <v>20087064</v>
      </c>
      <c r="M4580" t="s">
        <v>151</v>
      </c>
      <c r="N4580" s="4">
        <v>7</v>
      </c>
      <c r="O4580" s="4" t="s">
        <v>121</v>
      </c>
      <c r="P4580" s="4">
        <v>3</v>
      </c>
      <c r="Q4580" s="4" t="s">
        <v>4859</v>
      </c>
      <c r="R4580" s="4">
        <v>5</v>
      </c>
      <c r="S4580">
        <v>1</v>
      </c>
      <c r="T4580" t="s">
        <v>106</v>
      </c>
      <c r="U4580">
        <v>1</v>
      </c>
      <c r="V4580" t="s">
        <v>106</v>
      </c>
      <c r="W4580">
        <v>0</v>
      </c>
      <c r="X4580">
        <v>0</v>
      </c>
      <c r="Y4580" s="4">
        <v>0</v>
      </c>
      <c r="Z4580" s="4">
        <v>0</v>
      </c>
      <c r="AA4580" s="4">
        <v>0</v>
      </c>
      <c r="AB4580" s="4">
        <v>0</v>
      </c>
      <c r="AC4580" s="4">
        <v>0</v>
      </c>
      <c r="AD4580" s="4">
        <v>0</v>
      </c>
      <c r="AE4580" s="4">
        <v>0</v>
      </c>
      <c r="AF4580" s="4">
        <v>0</v>
      </c>
      <c r="AH4580" s="6">
        <v>44111</v>
      </c>
      <c r="AI4580" s="5">
        <v>0.63263888888888886</v>
      </c>
      <c r="AJ4580" t="s">
        <v>106</v>
      </c>
      <c r="AK4580" t="s">
        <v>106</v>
      </c>
      <c r="AL4580" s="4">
        <v>14.2</v>
      </c>
      <c r="AM4580" s="4">
        <v>29.3</v>
      </c>
      <c r="AN4580" t="s">
        <v>106</v>
      </c>
      <c r="AO4580" t="s">
        <v>106</v>
      </c>
      <c r="AP4580" t="s">
        <v>106</v>
      </c>
      <c r="AQ4580" t="s">
        <v>106</v>
      </c>
      <c r="AR4580" t="s">
        <v>106</v>
      </c>
      <c r="AS4580" t="s">
        <v>106</v>
      </c>
      <c r="AT4580" t="s">
        <v>106</v>
      </c>
      <c r="AU4580" t="s">
        <v>108</v>
      </c>
      <c r="AV4580" t="s">
        <v>109</v>
      </c>
      <c r="AW4580" t="s">
        <v>110</v>
      </c>
    </row>
    <row r="4581" spans="1:49" x14ac:dyDescent="0.25">
      <c r="A4581">
        <v>2020</v>
      </c>
      <c r="B4581" s="6">
        <v>43985</v>
      </c>
      <c r="C4581" s="6">
        <v>44111</v>
      </c>
      <c r="D4581" t="str">
        <f>INDEX(parametres!$B$2:$B$57,IF(ISNUMBER(MATCH(Chiffrier!E4581,parametres!$C$2:$C$57,0)),MATCH(E4581,parametres!$C$2:$C$57,0),NA()))</f>
        <v>IM-4</v>
      </c>
      <c r="E4581" t="s">
        <v>25</v>
      </c>
      <c r="F4581" t="s">
        <v>112</v>
      </c>
      <c r="G4581" s="4">
        <f t="shared" si="101"/>
        <v>18</v>
      </c>
      <c r="H4581">
        <f>INDEX(Sites_coordo!$C$2:$C$62,IF(ISNUMBER(MATCH(Chiffrier!E4581,Sites_coordo!$A$2:$A$62,0)),MATCH(Chiffrier!E4581,Sites_coordo!$A$2:$A$62,0),NA()))</f>
        <v>47.376899999999999</v>
      </c>
      <c r="I4581">
        <f>INDEX(Sites_coordo!$B$2:$B$62,IF(ISNUMBER(MATCH(Chiffrier!E4581,Sites_coordo!$A$2:$A$62,0)),MATCH(Chiffrier!E4581,Sites_coordo!$A$2:$A$62,0),NA()))</f>
        <v>-61.856000000000002</v>
      </c>
      <c r="J4581" t="s">
        <v>119</v>
      </c>
      <c r="K4581" t="s">
        <v>119</v>
      </c>
      <c r="L4581" s="4">
        <v>20087064</v>
      </c>
      <c r="M4581" t="s">
        <v>151</v>
      </c>
      <c r="N4581" s="4">
        <v>7</v>
      </c>
      <c r="O4581" s="4" t="s">
        <v>107</v>
      </c>
      <c r="P4581" s="4">
        <v>1</v>
      </c>
      <c r="Q4581" s="4" t="s">
        <v>4864</v>
      </c>
      <c r="R4581" s="4">
        <v>4</v>
      </c>
      <c r="S4581">
        <v>1</v>
      </c>
      <c r="T4581" t="s">
        <v>106</v>
      </c>
      <c r="U4581">
        <v>1</v>
      </c>
      <c r="V4581" t="s">
        <v>106</v>
      </c>
      <c r="W4581">
        <v>0</v>
      </c>
      <c r="X4581">
        <v>0</v>
      </c>
      <c r="Y4581" s="4">
        <v>0</v>
      </c>
      <c r="Z4581" s="4">
        <v>0</v>
      </c>
      <c r="AA4581" s="4">
        <v>0</v>
      </c>
      <c r="AB4581" s="4">
        <v>0</v>
      </c>
      <c r="AC4581" s="4">
        <v>0</v>
      </c>
      <c r="AD4581" s="3">
        <v>1</v>
      </c>
      <c r="AE4581" s="4">
        <v>0</v>
      </c>
      <c r="AF4581" s="4">
        <v>0</v>
      </c>
      <c r="AG4581" s="3" t="s">
        <v>5066</v>
      </c>
      <c r="AH4581" s="6">
        <v>44111</v>
      </c>
      <c r="AI4581" s="5">
        <v>0.63263888888888886</v>
      </c>
      <c r="AJ4581" t="s">
        <v>106</v>
      </c>
      <c r="AK4581" t="s">
        <v>106</v>
      </c>
      <c r="AL4581" s="4">
        <v>14.2</v>
      </c>
      <c r="AM4581" s="4">
        <v>29.3</v>
      </c>
      <c r="AN4581" t="s">
        <v>106</v>
      </c>
      <c r="AO4581" t="s">
        <v>106</v>
      </c>
      <c r="AP4581" t="s">
        <v>106</v>
      </c>
      <c r="AQ4581" t="s">
        <v>106</v>
      </c>
      <c r="AR4581" t="s">
        <v>106</v>
      </c>
      <c r="AS4581" t="s">
        <v>106</v>
      </c>
      <c r="AT4581" t="s">
        <v>106</v>
      </c>
      <c r="AU4581" t="s">
        <v>108</v>
      </c>
      <c r="AV4581" t="s">
        <v>109</v>
      </c>
      <c r="AW4581" t="s">
        <v>110</v>
      </c>
    </row>
    <row r="4582" spans="1:49" x14ac:dyDescent="0.25">
      <c r="A4582">
        <v>2020</v>
      </c>
      <c r="B4582" s="6">
        <v>43985</v>
      </c>
      <c r="C4582" s="6">
        <v>44111</v>
      </c>
      <c r="D4582" t="str">
        <f>INDEX(parametres!$B$2:$B$57,IF(ISNUMBER(MATCH(Chiffrier!E4582,parametres!$C$2:$C$57,0)),MATCH(E4582,parametres!$C$2:$C$57,0),NA()))</f>
        <v>IM-4</v>
      </c>
      <c r="E4582" t="s">
        <v>25</v>
      </c>
      <c r="F4582" t="s">
        <v>112</v>
      </c>
      <c r="G4582" s="4">
        <f t="shared" si="101"/>
        <v>18</v>
      </c>
      <c r="H4582">
        <f>INDEX(Sites_coordo!$C$2:$C$62,IF(ISNUMBER(MATCH(Chiffrier!E4582,Sites_coordo!$A$2:$A$62,0)),MATCH(Chiffrier!E4582,Sites_coordo!$A$2:$A$62,0),NA()))</f>
        <v>47.376899999999999</v>
      </c>
      <c r="I4582">
        <f>INDEX(Sites_coordo!$B$2:$B$62,IF(ISNUMBER(MATCH(Chiffrier!E4582,Sites_coordo!$A$2:$A$62,0)),MATCH(Chiffrier!E4582,Sites_coordo!$A$2:$A$62,0),NA()))</f>
        <v>-61.856000000000002</v>
      </c>
      <c r="J4582" t="s">
        <v>119</v>
      </c>
      <c r="K4582" t="s">
        <v>119</v>
      </c>
      <c r="L4582" s="4">
        <v>20087064</v>
      </c>
      <c r="M4582" t="s">
        <v>151</v>
      </c>
      <c r="N4582" s="4">
        <v>8</v>
      </c>
      <c r="O4582" s="4" t="s">
        <v>121</v>
      </c>
      <c r="P4582" s="4">
        <v>1</v>
      </c>
      <c r="Q4582" s="4" t="s">
        <v>4860</v>
      </c>
      <c r="R4582" s="4">
        <v>1</v>
      </c>
      <c r="S4582">
        <v>1</v>
      </c>
      <c r="T4582" t="s">
        <v>106</v>
      </c>
      <c r="U4582">
        <v>2</v>
      </c>
      <c r="V4582" t="s">
        <v>106</v>
      </c>
      <c r="W4582">
        <v>0</v>
      </c>
      <c r="X4582">
        <v>0</v>
      </c>
      <c r="Y4582" s="4">
        <v>0</v>
      </c>
      <c r="Z4582" s="4">
        <v>0</v>
      </c>
      <c r="AA4582" s="4">
        <v>0</v>
      </c>
      <c r="AB4582" s="4">
        <v>0</v>
      </c>
      <c r="AC4582" s="4">
        <v>0</v>
      </c>
      <c r="AD4582" s="4">
        <v>0</v>
      </c>
      <c r="AE4582" s="4">
        <v>0</v>
      </c>
      <c r="AF4582" s="4">
        <v>0</v>
      </c>
      <c r="AH4582" s="6">
        <v>44111</v>
      </c>
      <c r="AI4582" s="5">
        <v>0.63263888888888886</v>
      </c>
      <c r="AJ4582" t="s">
        <v>106</v>
      </c>
      <c r="AK4582" t="s">
        <v>106</v>
      </c>
      <c r="AL4582" s="4">
        <v>14.2</v>
      </c>
      <c r="AM4582" s="4">
        <v>29.3</v>
      </c>
      <c r="AN4582" t="s">
        <v>106</v>
      </c>
      <c r="AO4582" t="s">
        <v>106</v>
      </c>
      <c r="AP4582" t="s">
        <v>106</v>
      </c>
      <c r="AQ4582" t="s">
        <v>106</v>
      </c>
      <c r="AR4582" t="s">
        <v>106</v>
      </c>
      <c r="AS4582" t="s">
        <v>106</v>
      </c>
      <c r="AT4582" t="s">
        <v>106</v>
      </c>
      <c r="AU4582" t="s">
        <v>108</v>
      </c>
      <c r="AV4582" t="s">
        <v>109</v>
      </c>
      <c r="AW4582" t="s">
        <v>110</v>
      </c>
    </row>
    <row r="4583" spans="1:49" x14ac:dyDescent="0.25">
      <c r="A4583">
        <v>2020</v>
      </c>
      <c r="B4583" s="6">
        <v>43985</v>
      </c>
      <c r="C4583" s="6">
        <v>44111</v>
      </c>
      <c r="D4583" t="str">
        <f>INDEX(parametres!$B$2:$B$57,IF(ISNUMBER(MATCH(Chiffrier!E4583,parametres!$C$2:$C$57,0)),MATCH(E4583,parametres!$C$2:$C$57,0),NA()))</f>
        <v>IM-4</v>
      </c>
      <c r="E4583" t="s">
        <v>25</v>
      </c>
      <c r="F4583" t="s">
        <v>112</v>
      </c>
      <c r="G4583" s="4">
        <f t="shared" si="101"/>
        <v>18</v>
      </c>
      <c r="H4583">
        <f>INDEX(Sites_coordo!$C$2:$C$62,IF(ISNUMBER(MATCH(Chiffrier!E4583,Sites_coordo!$A$2:$A$62,0)),MATCH(Chiffrier!E4583,Sites_coordo!$A$2:$A$62,0),NA()))</f>
        <v>47.376899999999999</v>
      </c>
      <c r="I4583">
        <f>INDEX(Sites_coordo!$B$2:$B$62,IF(ISNUMBER(MATCH(Chiffrier!E4583,Sites_coordo!$A$2:$A$62,0)),MATCH(Chiffrier!E4583,Sites_coordo!$A$2:$A$62,0),NA()))</f>
        <v>-61.856000000000002</v>
      </c>
      <c r="J4583" t="s">
        <v>119</v>
      </c>
      <c r="K4583" t="s">
        <v>119</v>
      </c>
      <c r="L4583" s="4">
        <v>20087064</v>
      </c>
      <c r="M4583" t="s">
        <v>151</v>
      </c>
      <c r="N4583" s="4">
        <v>8</v>
      </c>
      <c r="O4583" s="4" t="s">
        <v>121</v>
      </c>
      <c r="P4583" s="4">
        <v>2</v>
      </c>
      <c r="Q4583" s="4" t="s">
        <v>4861</v>
      </c>
      <c r="R4583" s="4">
        <v>2</v>
      </c>
      <c r="S4583">
        <v>1</v>
      </c>
      <c r="T4583" t="s">
        <v>106</v>
      </c>
      <c r="U4583">
        <v>1</v>
      </c>
      <c r="V4583" t="s">
        <v>106</v>
      </c>
      <c r="W4583">
        <v>0</v>
      </c>
      <c r="X4583">
        <v>0</v>
      </c>
      <c r="Y4583" s="4">
        <v>0</v>
      </c>
      <c r="Z4583" s="4">
        <v>0</v>
      </c>
      <c r="AA4583" s="4">
        <v>0</v>
      </c>
      <c r="AB4583" s="4">
        <v>0</v>
      </c>
      <c r="AC4583" s="4">
        <v>1</v>
      </c>
      <c r="AD4583" s="4">
        <v>0</v>
      </c>
      <c r="AE4583" s="4">
        <v>0</v>
      </c>
      <c r="AF4583" s="4">
        <v>0</v>
      </c>
      <c r="AH4583" s="6">
        <v>44111</v>
      </c>
      <c r="AI4583" s="5">
        <v>0.63263888888888886</v>
      </c>
      <c r="AJ4583" t="s">
        <v>106</v>
      </c>
      <c r="AK4583" t="s">
        <v>106</v>
      </c>
      <c r="AL4583" s="4">
        <v>14.2</v>
      </c>
      <c r="AM4583" s="4">
        <v>29.3</v>
      </c>
      <c r="AN4583" t="s">
        <v>106</v>
      </c>
      <c r="AO4583" t="s">
        <v>106</v>
      </c>
      <c r="AP4583" t="s">
        <v>106</v>
      </c>
      <c r="AQ4583" t="s">
        <v>106</v>
      </c>
      <c r="AR4583" t="s">
        <v>106</v>
      </c>
      <c r="AS4583" t="s">
        <v>106</v>
      </c>
      <c r="AT4583" t="s">
        <v>106</v>
      </c>
      <c r="AU4583" t="s">
        <v>108</v>
      </c>
      <c r="AV4583" t="s">
        <v>109</v>
      </c>
      <c r="AW4583" t="s">
        <v>110</v>
      </c>
    </row>
    <row r="4584" spans="1:49" x14ac:dyDescent="0.25">
      <c r="A4584">
        <v>2020</v>
      </c>
      <c r="B4584" s="6">
        <v>43985</v>
      </c>
      <c r="C4584" s="6">
        <v>44111</v>
      </c>
      <c r="D4584" t="str">
        <f>INDEX(parametres!$B$2:$B$57,IF(ISNUMBER(MATCH(Chiffrier!E4584,parametres!$C$2:$C$57,0)),MATCH(E4584,parametres!$C$2:$C$57,0),NA()))</f>
        <v>IM-4</v>
      </c>
      <c r="E4584" t="s">
        <v>25</v>
      </c>
      <c r="F4584" t="s">
        <v>112</v>
      </c>
      <c r="G4584" s="4">
        <f t="shared" si="101"/>
        <v>18</v>
      </c>
      <c r="H4584">
        <f>INDEX(Sites_coordo!$C$2:$C$62,IF(ISNUMBER(MATCH(Chiffrier!E4584,Sites_coordo!$A$2:$A$62,0)),MATCH(Chiffrier!E4584,Sites_coordo!$A$2:$A$62,0),NA()))</f>
        <v>47.376899999999999</v>
      </c>
      <c r="I4584">
        <f>INDEX(Sites_coordo!$B$2:$B$62,IF(ISNUMBER(MATCH(Chiffrier!E4584,Sites_coordo!$A$2:$A$62,0)),MATCH(Chiffrier!E4584,Sites_coordo!$A$2:$A$62,0),NA()))</f>
        <v>-61.856000000000002</v>
      </c>
      <c r="J4584" t="s">
        <v>119</v>
      </c>
      <c r="K4584" t="s">
        <v>119</v>
      </c>
      <c r="L4584" s="4">
        <v>20087064</v>
      </c>
      <c r="M4584" t="s">
        <v>151</v>
      </c>
      <c r="N4584" s="4">
        <v>8</v>
      </c>
      <c r="O4584" s="4" t="s">
        <v>121</v>
      </c>
      <c r="P4584" s="4">
        <v>3</v>
      </c>
      <c r="Q4584" s="4" t="s">
        <v>4865</v>
      </c>
      <c r="R4584" s="4">
        <v>4</v>
      </c>
      <c r="S4584">
        <v>1</v>
      </c>
      <c r="T4584" t="s">
        <v>106</v>
      </c>
      <c r="U4584">
        <v>1</v>
      </c>
      <c r="V4584" t="s">
        <v>106</v>
      </c>
      <c r="W4584">
        <v>0</v>
      </c>
      <c r="X4584">
        <v>0</v>
      </c>
      <c r="Y4584" s="4">
        <v>0</v>
      </c>
      <c r="Z4584" s="4">
        <v>0</v>
      </c>
      <c r="AA4584" s="4">
        <v>0</v>
      </c>
      <c r="AB4584" s="4">
        <v>0</v>
      </c>
      <c r="AC4584" s="4">
        <v>0</v>
      </c>
      <c r="AD4584" s="4">
        <v>0</v>
      </c>
      <c r="AE4584" s="4">
        <v>0</v>
      </c>
      <c r="AF4584" s="4">
        <v>0</v>
      </c>
      <c r="AH4584" s="6">
        <v>44111</v>
      </c>
      <c r="AI4584" s="5">
        <v>0.63263888888888886</v>
      </c>
      <c r="AJ4584" t="s">
        <v>106</v>
      </c>
      <c r="AK4584" t="s">
        <v>106</v>
      </c>
      <c r="AL4584" s="4">
        <v>14.2</v>
      </c>
      <c r="AM4584" s="4">
        <v>29.3</v>
      </c>
      <c r="AN4584" t="s">
        <v>106</v>
      </c>
      <c r="AO4584" t="s">
        <v>106</v>
      </c>
      <c r="AP4584" t="s">
        <v>106</v>
      </c>
      <c r="AQ4584" t="s">
        <v>106</v>
      </c>
      <c r="AR4584" t="s">
        <v>106</v>
      </c>
      <c r="AS4584" t="s">
        <v>106</v>
      </c>
      <c r="AT4584" t="s">
        <v>106</v>
      </c>
      <c r="AU4584" t="s">
        <v>108</v>
      </c>
      <c r="AV4584" t="s">
        <v>109</v>
      </c>
      <c r="AW4584" t="s">
        <v>110</v>
      </c>
    </row>
    <row r="4585" spans="1:49" x14ac:dyDescent="0.25">
      <c r="A4585">
        <v>2020</v>
      </c>
      <c r="B4585" s="6">
        <v>43985</v>
      </c>
      <c r="C4585" s="6">
        <v>44111</v>
      </c>
      <c r="D4585" t="str">
        <f>INDEX(parametres!$B$2:$B$57,IF(ISNUMBER(MATCH(Chiffrier!E4585,parametres!$C$2:$C$57,0)),MATCH(E4585,parametres!$C$2:$C$57,0),NA()))</f>
        <v>IM-4</v>
      </c>
      <c r="E4585" t="s">
        <v>25</v>
      </c>
      <c r="F4585" t="s">
        <v>112</v>
      </c>
      <c r="G4585" s="4">
        <f t="shared" si="101"/>
        <v>18</v>
      </c>
      <c r="H4585">
        <f>INDEX(Sites_coordo!$C$2:$C$62,IF(ISNUMBER(MATCH(Chiffrier!E4585,Sites_coordo!$A$2:$A$62,0)),MATCH(Chiffrier!E4585,Sites_coordo!$A$2:$A$62,0),NA()))</f>
        <v>47.376899999999999</v>
      </c>
      <c r="I4585">
        <f>INDEX(Sites_coordo!$B$2:$B$62,IF(ISNUMBER(MATCH(Chiffrier!E4585,Sites_coordo!$A$2:$A$62,0)),MATCH(Chiffrier!E4585,Sites_coordo!$A$2:$A$62,0),NA()))</f>
        <v>-61.856000000000002</v>
      </c>
      <c r="J4585" t="s">
        <v>119</v>
      </c>
      <c r="K4585" t="s">
        <v>119</v>
      </c>
      <c r="L4585" s="4">
        <v>20087064</v>
      </c>
      <c r="M4585" t="s">
        <v>151</v>
      </c>
      <c r="N4585" s="4">
        <v>8</v>
      </c>
      <c r="O4585" s="4" t="s">
        <v>107</v>
      </c>
      <c r="P4585" s="4">
        <v>1</v>
      </c>
      <c r="Q4585" s="4" t="s">
        <v>4869</v>
      </c>
      <c r="R4585" s="4">
        <v>2</v>
      </c>
      <c r="S4585">
        <v>2</v>
      </c>
      <c r="T4585" t="s">
        <v>106</v>
      </c>
      <c r="U4585">
        <v>2</v>
      </c>
      <c r="V4585" t="s">
        <v>106</v>
      </c>
      <c r="W4585">
        <v>0</v>
      </c>
      <c r="X4585">
        <v>0</v>
      </c>
      <c r="Y4585" s="4">
        <v>0</v>
      </c>
      <c r="Z4585" s="4">
        <v>0</v>
      </c>
      <c r="AA4585" s="4">
        <v>0</v>
      </c>
      <c r="AB4585" s="4">
        <v>1</v>
      </c>
      <c r="AC4585" s="4">
        <v>0</v>
      </c>
      <c r="AD4585" s="4">
        <v>0</v>
      </c>
      <c r="AE4585" s="4">
        <v>0</v>
      </c>
      <c r="AF4585" s="4">
        <v>0</v>
      </c>
      <c r="AH4585" s="6">
        <v>44111</v>
      </c>
      <c r="AI4585" s="5">
        <v>0.63263888888888886</v>
      </c>
      <c r="AJ4585" t="s">
        <v>106</v>
      </c>
      <c r="AK4585" t="s">
        <v>106</v>
      </c>
      <c r="AL4585" s="4">
        <v>14.2</v>
      </c>
      <c r="AM4585" s="4">
        <v>29.3</v>
      </c>
      <c r="AN4585" t="s">
        <v>106</v>
      </c>
      <c r="AO4585" t="s">
        <v>106</v>
      </c>
      <c r="AP4585" t="s">
        <v>106</v>
      </c>
      <c r="AQ4585" t="s">
        <v>106</v>
      </c>
      <c r="AR4585" t="s">
        <v>106</v>
      </c>
      <c r="AS4585" t="s">
        <v>106</v>
      </c>
      <c r="AT4585" t="s">
        <v>106</v>
      </c>
      <c r="AU4585" t="s">
        <v>108</v>
      </c>
      <c r="AV4585" t="s">
        <v>109</v>
      </c>
      <c r="AW4585" t="s">
        <v>110</v>
      </c>
    </row>
    <row r="4586" spans="1:49" x14ac:dyDescent="0.25">
      <c r="A4586">
        <v>2020</v>
      </c>
      <c r="B4586" s="6">
        <v>43985</v>
      </c>
      <c r="C4586" s="6">
        <v>44111</v>
      </c>
      <c r="D4586" t="str">
        <f>INDEX(parametres!$B$2:$B$57,IF(ISNUMBER(MATCH(Chiffrier!E4586,parametres!$C$2:$C$57,0)),MATCH(E4586,parametres!$C$2:$C$57,0),NA()))</f>
        <v>IM-4</v>
      </c>
      <c r="E4586" t="s">
        <v>25</v>
      </c>
      <c r="F4586" t="s">
        <v>112</v>
      </c>
      <c r="G4586" s="4">
        <f t="shared" si="101"/>
        <v>18</v>
      </c>
      <c r="H4586">
        <f>INDEX(Sites_coordo!$C$2:$C$62,IF(ISNUMBER(MATCH(Chiffrier!E4586,Sites_coordo!$A$2:$A$62,0)),MATCH(Chiffrier!E4586,Sites_coordo!$A$2:$A$62,0),NA()))</f>
        <v>47.376899999999999</v>
      </c>
      <c r="I4586">
        <f>INDEX(Sites_coordo!$B$2:$B$62,IF(ISNUMBER(MATCH(Chiffrier!E4586,Sites_coordo!$A$2:$A$62,0)),MATCH(Chiffrier!E4586,Sites_coordo!$A$2:$A$62,0),NA()))</f>
        <v>-61.856000000000002</v>
      </c>
      <c r="J4586" t="s">
        <v>119</v>
      </c>
      <c r="K4586" t="s">
        <v>119</v>
      </c>
      <c r="L4586" s="4">
        <v>20087064</v>
      </c>
      <c r="M4586" t="s">
        <v>151</v>
      </c>
      <c r="N4586" s="4">
        <v>9</v>
      </c>
      <c r="O4586" s="4" t="s">
        <v>121</v>
      </c>
      <c r="P4586" s="4">
        <v>1</v>
      </c>
      <c r="Q4586" s="4" t="s">
        <v>4866</v>
      </c>
      <c r="R4586" s="4">
        <v>0</v>
      </c>
      <c r="S4586">
        <v>1</v>
      </c>
      <c r="T4586" t="s">
        <v>106</v>
      </c>
      <c r="U4586">
        <v>1</v>
      </c>
      <c r="V4586" t="s">
        <v>106</v>
      </c>
      <c r="W4586">
        <v>0</v>
      </c>
      <c r="X4586">
        <v>0</v>
      </c>
      <c r="Y4586" s="4">
        <v>0</v>
      </c>
      <c r="Z4586" s="4">
        <v>0</v>
      </c>
      <c r="AA4586" s="4">
        <v>0</v>
      </c>
      <c r="AB4586" s="4">
        <v>0</v>
      </c>
      <c r="AC4586" s="4">
        <v>0</v>
      </c>
      <c r="AD4586" s="4">
        <v>0</v>
      </c>
      <c r="AE4586" s="4">
        <v>0</v>
      </c>
      <c r="AF4586" s="4">
        <v>0</v>
      </c>
      <c r="AH4586" s="6">
        <v>44111</v>
      </c>
      <c r="AI4586" s="5">
        <v>0.63263888888888886</v>
      </c>
      <c r="AJ4586" t="s">
        <v>106</v>
      </c>
      <c r="AK4586" t="s">
        <v>106</v>
      </c>
      <c r="AL4586" s="4">
        <v>14.2</v>
      </c>
      <c r="AM4586" s="4">
        <v>29.3</v>
      </c>
      <c r="AN4586" t="s">
        <v>106</v>
      </c>
      <c r="AO4586" t="s">
        <v>106</v>
      </c>
      <c r="AP4586" t="s">
        <v>106</v>
      </c>
      <c r="AQ4586" t="s">
        <v>106</v>
      </c>
      <c r="AR4586" t="s">
        <v>106</v>
      </c>
      <c r="AS4586" t="s">
        <v>106</v>
      </c>
      <c r="AT4586" t="s">
        <v>106</v>
      </c>
      <c r="AU4586" t="s">
        <v>108</v>
      </c>
      <c r="AV4586" t="s">
        <v>109</v>
      </c>
      <c r="AW4586" t="s">
        <v>110</v>
      </c>
    </row>
    <row r="4587" spans="1:49" x14ac:dyDescent="0.25">
      <c r="A4587">
        <v>2020</v>
      </c>
      <c r="B4587" s="6">
        <v>43985</v>
      </c>
      <c r="C4587" s="6">
        <v>44111</v>
      </c>
      <c r="D4587" t="str">
        <f>INDEX(parametres!$B$2:$B$57,IF(ISNUMBER(MATCH(Chiffrier!E4587,parametres!$C$2:$C$57,0)),MATCH(E4587,parametres!$C$2:$C$57,0),NA()))</f>
        <v>IM-4</v>
      </c>
      <c r="E4587" t="s">
        <v>25</v>
      </c>
      <c r="F4587" t="s">
        <v>112</v>
      </c>
      <c r="G4587" s="4">
        <f t="shared" si="101"/>
        <v>18</v>
      </c>
      <c r="H4587">
        <f>INDEX(Sites_coordo!$C$2:$C$62,IF(ISNUMBER(MATCH(Chiffrier!E4587,Sites_coordo!$A$2:$A$62,0)),MATCH(Chiffrier!E4587,Sites_coordo!$A$2:$A$62,0),NA()))</f>
        <v>47.376899999999999</v>
      </c>
      <c r="I4587">
        <f>INDEX(Sites_coordo!$B$2:$B$62,IF(ISNUMBER(MATCH(Chiffrier!E4587,Sites_coordo!$A$2:$A$62,0)),MATCH(Chiffrier!E4587,Sites_coordo!$A$2:$A$62,0),NA()))</f>
        <v>-61.856000000000002</v>
      </c>
      <c r="J4587" t="s">
        <v>119</v>
      </c>
      <c r="K4587" t="s">
        <v>119</v>
      </c>
      <c r="L4587" s="4">
        <v>20087064</v>
      </c>
      <c r="M4587" t="s">
        <v>151</v>
      </c>
      <c r="N4587" s="4">
        <v>9</v>
      </c>
      <c r="O4587" s="4" t="s">
        <v>121</v>
      </c>
      <c r="P4587" s="4">
        <v>2</v>
      </c>
      <c r="Q4587" s="4" t="s">
        <v>4867</v>
      </c>
      <c r="R4587" s="4">
        <v>0</v>
      </c>
      <c r="S4587">
        <v>1</v>
      </c>
      <c r="T4587" t="s">
        <v>106</v>
      </c>
      <c r="U4587">
        <v>3</v>
      </c>
      <c r="V4587" t="s">
        <v>106</v>
      </c>
      <c r="W4587">
        <v>0</v>
      </c>
      <c r="X4587">
        <v>0</v>
      </c>
      <c r="Y4587" s="4">
        <v>0</v>
      </c>
      <c r="Z4587" s="4">
        <v>0</v>
      </c>
      <c r="AA4587" s="4">
        <v>0</v>
      </c>
      <c r="AB4587" s="4">
        <v>0</v>
      </c>
      <c r="AC4587" s="4">
        <v>0</v>
      </c>
      <c r="AD4587" s="4">
        <v>0</v>
      </c>
      <c r="AE4587" s="4">
        <v>0</v>
      </c>
      <c r="AF4587" s="4">
        <v>0</v>
      </c>
      <c r="AH4587" s="6">
        <v>44111</v>
      </c>
      <c r="AI4587" s="5">
        <v>0.63263888888888886</v>
      </c>
      <c r="AJ4587" t="s">
        <v>106</v>
      </c>
      <c r="AK4587" t="s">
        <v>106</v>
      </c>
      <c r="AL4587" s="4">
        <v>14.2</v>
      </c>
      <c r="AM4587" s="4">
        <v>29.3</v>
      </c>
      <c r="AN4587" t="s">
        <v>106</v>
      </c>
      <c r="AO4587" t="s">
        <v>106</v>
      </c>
      <c r="AP4587" t="s">
        <v>106</v>
      </c>
      <c r="AQ4587" t="s">
        <v>106</v>
      </c>
      <c r="AR4587" t="s">
        <v>106</v>
      </c>
      <c r="AS4587" t="s">
        <v>106</v>
      </c>
      <c r="AT4587" t="s">
        <v>106</v>
      </c>
      <c r="AU4587" t="s">
        <v>108</v>
      </c>
      <c r="AV4587" t="s">
        <v>109</v>
      </c>
      <c r="AW4587" t="s">
        <v>110</v>
      </c>
    </row>
    <row r="4588" spans="1:49" x14ac:dyDescent="0.25">
      <c r="A4588">
        <v>2020</v>
      </c>
      <c r="B4588" s="6">
        <v>43985</v>
      </c>
      <c r="C4588" s="6">
        <v>44111</v>
      </c>
      <c r="D4588" t="str">
        <f>INDEX(parametres!$B$2:$B$57,IF(ISNUMBER(MATCH(Chiffrier!E4588,parametres!$C$2:$C$57,0)),MATCH(E4588,parametres!$C$2:$C$57,0),NA()))</f>
        <v>IM-4</v>
      </c>
      <c r="E4588" t="s">
        <v>25</v>
      </c>
      <c r="F4588" t="s">
        <v>112</v>
      </c>
      <c r="G4588" s="4">
        <f t="shared" si="101"/>
        <v>18</v>
      </c>
      <c r="H4588">
        <f>INDEX(Sites_coordo!$C$2:$C$62,IF(ISNUMBER(MATCH(Chiffrier!E4588,Sites_coordo!$A$2:$A$62,0)),MATCH(Chiffrier!E4588,Sites_coordo!$A$2:$A$62,0),NA()))</f>
        <v>47.376899999999999</v>
      </c>
      <c r="I4588">
        <f>INDEX(Sites_coordo!$B$2:$B$62,IF(ISNUMBER(MATCH(Chiffrier!E4588,Sites_coordo!$A$2:$A$62,0)),MATCH(Chiffrier!E4588,Sites_coordo!$A$2:$A$62,0),NA()))</f>
        <v>-61.856000000000002</v>
      </c>
      <c r="J4588" t="s">
        <v>119</v>
      </c>
      <c r="K4588" t="s">
        <v>119</v>
      </c>
      <c r="L4588" s="4">
        <v>20087064</v>
      </c>
      <c r="M4588" t="s">
        <v>151</v>
      </c>
      <c r="N4588" s="4">
        <v>9</v>
      </c>
      <c r="O4588" s="4" t="s">
        <v>121</v>
      </c>
      <c r="P4588" s="4">
        <v>3</v>
      </c>
      <c r="Q4588" s="4" t="s">
        <v>4868</v>
      </c>
      <c r="R4588" s="4">
        <v>0</v>
      </c>
      <c r="S4588">
        <v>1</v>
      </c>
      <c r="T4588" t="s">
        <v>106</v>
      </c>
      <c r="U4588">
        <v>1</v>
      </c>
      <c r="V4588" t="s">
        <v>106</v>
      </c>
      <c r="W4588">
        <v>0</v>
      </c>
      <c r="X4588">
        <v>0</v>
      </c>
      <c r="Y4588" s="4">
        <v>0</v>
      </c>
      <c r="Z4588" s="4">
        <v>0</v>
      </c>
      <c r="AA4588" s="4">
        <v>0</v>
      </c>
      <c r="AB4588" s="4">
        <v>0</v>
      </c>
      <c r="AC4588" s="4">
        <v>0</v>
      </c>
      <c r="AD4588" s="4">
        <v>0</v>
      </c>
      <c r="AE4588" s="4">
        <v>0</v>
      </c>
      <c r="AF4588" s="4">
        <v>0</v>
      </c>
      <c r="AH4588" s="6">
        <v>44111</v>
      </c>
      <c r="AI4588" s="5">
        <v>0.63263888888888886</v>
      </c>
      <c r="AJ4588" t="s">
        <v>106</v>
      </c>
      <c r="AK4588" t="s">
        <v>106</v>
      </c>
      <c r="AL4588" s="4">
        <v>14.2</v>
      </c>
      <c r="AM4588" s="4">
        <v>29.3</v>
      </c>
      <c r="AN4588" t="s">
        <v>106</v>
      </c>
      <c r="AO4588" t="s">
        <v>106</v>
      </c>
      <c r="AP4588" t="s">
        <v>106</v>
      </c>
      <c r="AQ4588" t="s">
        <v>106</v>
      </c>
      <c r="AR4588" t="s">
        <v>106</v>
      </c>
      <c r="AS4588" t="s">
        <v>106</v>
      </c>
      <c r="AT4588" t="s">
        <v>106</v>
      </c>
      <c r="AU4588" t="s">
        <v>108</v>
      </c>
      <c r="AV4588" t="s">
        <v>109</v>
      </c>
      <c r="AW4588" t="s">
        <v>110</v>
      </c>
    </row>
    <row r="4589" spans="1:49" x14ac:dyDescent="0.25">
      <c r="A4589">
        <v>2020</v>
      </c>
      <c r="B4589" s="6">
        <v>43985</v>
      </c>
      <c r="C4589" s="6">
        <v>44111</v>
      </c>
      <c r="D4589" t="str">
        <f>INDEX(parametres!$B$2:$B$57,IF(ISNUMBER(MATCH(Chiffrier!E4589,parametres!$C$2:$C$57,0)),MATCH(E4589,parametres!$C$2:$C$57,0),NA()))</f>
        <v>IM-4</v>
      </c>
      <c r="E4589" t="s">
        <v>25</v>
      </c>
      <c r="F4589" t="s">
        <v>112</v>
      </c>
      <c r="G4589" s="4">
        <f t="shared" si="101"/>
        <v>18</v>
      </c>
      <c r="H4589">
        <f>INDEX(Sites_coordo!$C$2:$C$62,IF(ISNUMBER(MATCH(Chiffrier!E4589,Sites_coordo!$A$2:$A$62,0)),MATCH(Chiffrier!E4589,Sites_coordo!$A$2:$A$62,0),NA()))</f>
        <v>47.376899999999999</v>
      </c>
      <c r="I4589">
        <f>INDEX(Sites_coordo!$B$2:$B$62,IF(ISNUMBER(MATCH(Chiffrier!E4589,Sites_coordo!$A$2:$A$62,0)),MATCH(Chiffrier!E4589,Sites_coordo!$A$2:$A$62,0),NA()))</f>
        <v>-61.856000000000002</v>
      </c>
      <c r="J4589" t="s">
        <v>119</v>
      </c>
      <c r="K4589" t="s">
        <v>119</v>
      </c>
      <c r="L4589" s="4">
        <v>20087064</v>
      </c>
      <c r="M4589" t="s">
        <v>151</v>
      </c>
      <c r="N4589" s="4">
        <v>9</v>
      </c>
      <c r="O4589" s="4" t="s">
        <v>107</v>
      </c>
      <c r="P4589" s="4">
        <v>1</v>
      </c>
      <c r="Q4589" s="4" t="s">
        <v>4870</v>
      </c>
      <c r="R4589" s="4">
        <v>0</v>
      </c>
      <c r="S4589">
        <v>1</v>
      </c>
      <c r="T4589" t="s">
        <v>106</v>
      </c>
      <c r="U4589">
        <v>1</v>
      </c>
      <c r="V4589" t="s">
        <v>106</v>
      </c>
      <c r="W4589">
        <v>0</v>
      </c>
      <c r="X4589">
        <v>0</v>
      </c>
      <c r="Y4589" s="4">
        <v>0</v>
      </c>
      <c r="Z4589" s="4">
        <v>0</v>
      </c>
      <c r="AA4589" s="4">
        <v>0</v>
      </c>
      <c r="AB4589" s="4">
        <v>0</v>
      </c>
      <c r="AC4589" s="4">
        <v>0</v>
      </c>
      <c r="AD4589" s="4">
        <v>0</v>
      </c>
      <c r="AE4589" s="4">
        <v>0</v>
      </c>
      <c r="AF4589" s="4">
        <v>0</v>
      </c>
      <c r="AH4589" s="6">
        <v>44111</v>
      </c>
      <c r="AI4589" s="5">
        <v>0.63263888888888886</v>
      </c>
      <c r="AJ4589" t="s">
        <v>106</v>
      </c>
      <c r="AK4589" t="s">
        <v>106</v>
      </c>
      <c r="AL4589" s="4">
        <v>14.2</v>
      </c>
      <c r="AM4589" s="4">
        <v>29.3</v>
      </c>
      <c r="AN4589" t="s">
        <v>106</v>
      </c>
      <c r="AO4589" t="s">
        <v>106</v>
      </c>
      <c r="AP4589" t="s">
        <v>106</v>
      </c>
      <c r="AQ4589" t="s">
        <v>106</v>
      </c>
      <c r="AR4589" t="s">
        <v>106</v>
      </c>
      <c r="AS4589" t="s">
        <v>106</v>
      </c>
      <c r="AT4589" t="s">
        <v>106</v>
      </c>
      <c r="AU4589" t="s">
        <v>108</v>
      </c>
      <c r="AV4589" t="s">
        <v>109</v>
      </c>
      <c r="AW4589" t="s">
        <v>110</v>
      </c>
    </row>
    <row r="4590" spans="1:49" x14ac:dyDescent="0.25">
      <c r="A4590">
        <v>2020</v>
      </c>
      <c r="B4590" s="6">
        <v>43985</v>
      </c>
      <c r="C4590" s="6">
        <v>44111</v>
      </c>
      <c r="D4590" t="str">
        <f>INDEX(parametres!$B$2:$B$57,IF(ISNUMBER(MATCH(Chiffrier!E4590,parametres!$C$2:$C$57,0)),MATCH(E4590,parametres!$C$2:$C$57,0),NA()))</f>
        <v>IM-4</v>
      </c>
      <c r="E4590" t="s">
        <v>25</v>
      </c>
      <c r="F4590" t="s">
        <v>112</v>
      </c>
      <c r="G4590" s="4">
        <f t="shared" si="101"/>
        <v>18</v>
      </c>
      <c r="H4590">
        <f>INDEX(Sites_coordo!$C$2:$C$62,IF(ISNUMBER(MATCH(Chiffrier!E4590,Sites_coordo!$A$2:$A$62,0)),MATCH(Chiffrier!E4590,Sites_coordo!$A$2:$A$62,0),NA()))</f>
        <v>47.376899999999999</v>
      </c>
      <c r="I4590">
        <f>INDEX(Sites_coordo!$B$2:$B$62,IF(ISNUMBER(MATCH(Chiffrier!E4590,Sites_coordo!$A$2:$A$62,0)),MATCH(Chiffrier!E4590,Sites_coordo!$A$2:$A$62,0),NA()))</f>
        <v>-61.856000000000002</v>
      </c>
      <c r="J4590" t="s">
        <v>119</v>
      </c>
      <c r="K4590" t="s">
        <v>119</v>
      </c>
      <c r="L4590" s="4">
        <v>20087064</v>
      </c>
      <c r="M4590" t="s">
        <v>151</v>
      </c>
      <c r="N4590" s="4">
        <v>10</v>
      </c>
      <c r="O4590" s="4" t="s">
        <v>121</v>
      </c>
      <c r="P4590" s="4">
        <v>1</v>
      </c>
      <c r="Q4590" s="4" t="s">
        <v>4871</v>
      </c>
      <c r="R4590" s="4">
        <v>0</v>
      </c>
      <c r="S4590">
        <v>1</v>
      </c>
      <c r="T4590" t="s">
        <v>106</v>
      </c>
      <c r="U4590">
        <v>1</v>
      </c>
      <c r="V4590" t="s">
        <v>106</v>
      </c>
      <c r="W4590">
        <v>0</v>
      </c>
      <c r="X4590">
        <v>0</v>
      </c>
      <c r="Y4590" s="4">
        <v>0</v>
      </c>
      <c r="Z4590" s="4">
        <v>0</v>
      </c>
      <c r="AA4590" s="4">
        <v>0</v>
      </c>
      <c r="AB4590" s="4">
        <v>0</v>
      </c>
      <c r="AC4590" s="4">
        <v>0</v>
      </c>
      <c r="AD4590" s="4">
        <v>0</v>
      </c>
      <c r="AE4590" s="4">
        <v>0</v>
      </c>
      <c r="AF4590" s="4">
        <v>0</v>
      </c>
      <c r="AH4590" s="6">
        <v>44111</v>
      </c>
      <c r="AI4590" s="5">
        <v>0.63263888888888886</v>
      </c>
      <c r="AJ4590" t="s">
        <v>106</v>
      </c>
      <c r="AK4590" t="s">
        <v>106</v>
      </c>
      <c r="AL4590" s="4">
        <v>14.2</v>
      </c>
      <c r="AM4590" s="4">
        <v>29.3</v>
      </c>
      <c r="AN4590" t="s">
        <v>106</v>
      </c>
      <c r="AO4590" t="s">
        <v>106</v>
      </c>
      <c r="AP4590" t="s">
        <v>106</v>
      </c>
      <c r="AQ4590" t="s">
        <v>106</v>
      </c>
      <c r="AR4590" t="s">
        <v>106</v>
      </c>
      <c r="AS4590" t="s">
        <v>106</v>
      </c>
      <c r="AT4590" t="s">
        <v>106</v>
      </c>
      <c r="AU4590" t="s">
        <v>108</v>
      </c>
      <c r="AV4590" t="s">
        <v>109</v>
      </c>
      <c r="AW4590" t="s">
        <v>110</v>
      </c>
    </row>
    <row r="4591" spans="1:49" x14ac:dyDescent="0.25">
      <c r="A4591">
        <v>2020</v>
      </c>
      <c r="B4591" s="6">
        <v>43985</v>
      </c>
      <c r="C4591" s="6">
        <v>44111</v>
      </c>
      <c r="D4591" t="str">
        <f>INDEX(parametres!$B$2:$B$57,IF(ISNUMBER(MATCH(Chiffrier!E4591,parametres!$C$2:$C$57,0)),MATCH(E4591,parametres!$C$2:$C$57,0),NA()))</f>
        <v>IM-4</v>
      </c>
      <c r="E4591" t="s">
        <v>25</v>
      </c>
      <c r="F4591" t="s">
        <v>112</v>
      </c>
      <c r="G4591" s="4">
        <f t="shared" si="101"/>
        <v>18</v>
      </c>
      <c r="H4591">
        <f>INDEX(Sites_coordo!$C$2:$C$62,IF(ISNUMBER(MATCH(Chiffrier!E4591,Sites_coordo!$A$2:$A$62,0)),MATCH(Chiffrier!E4591,Sites_coordo!$A$2:$A$62,0),NA()))</f>
        <v>47.376899999999999</v>
      </c>
      <c r="I4591">
        <f>INDEX(Sites_coordo!$B$2:$B$62,IF(ISNUMBER(MATCH(Chiffrier!E4591,Sites_coordo!$A$2:$A$62,0)),MATCH(Chiffrier!E4591,Sites_coordo!$A$2:$A$62,0),NA()))</f>
        <v>-61.856000000000002</v>
      </c>
      <c r="J4591" t="s">
        <v>119</v>
      </c>
      <c r="K4591" t="s">
        <v>119</v>
      </c>
      <c r="L4591" s="4">
        <v>20087064</v>
      </c>
      <c r="M4591" t="s">
        <v>151</v>
      </c>
      <c r="N4591" s="4">
        <v>10</v>
      </c>
      <c r="O4591" s="4" t="s">
        <v>121</v>
      </c>
      <c r="P4591" s="4">
        <v>2</v>
      </c>
      <c r="Q4591" s="4" t="s">
        <v>4872</v>
      </c>
      <c r="R4591" s="4">
        <v>0</v>
      </c>
      <c r="S4591">
        <v>1</v>
      </c>
      <c r="T4591" t="s">
        <v>106</v>
      </c>
      <c r="U4591">
        <v>2</v>
      </c>
      <c r="V4591" t="s">
        <v>106</v>
      </c>
      <c r="W4591">
        <v>0</v>
      </c>
      <c r="X4591">
        <v>0</v>
      </c>
      <c r="Y4591" s="4">
        <v>0</v>
      </c>
      <c r="Z4591" s="4">
        <v>0</v>
      </c>
      <c r="AA4591" s="4">
        <v>0</v>
      </c>
      <c r="AB4591" s="4">
        <v>0</v>
      </c>
      <c r="AC4591" s="4">
        <v>1</v>
      </c>
      <c r="AD4591" s="4">
        <v>0</v>
      </c>
      <c r="AE4591" s="4">
        <v>0</v>
      </c>
      <c r="AF4591" s="4">
        <v>0</v>
      </c>
      <c r="AH4591" s="6">
        <v>44111</v>
      </c>
      <c r="AI4591" s="5">
        <v>0.63263888888888886</v>
      </c>
      <c r="AJ4591" t="s">
        <v>106</v>
      </c>
      <c r="AK4591" t="s">
        <v>106</v>
      </c>
      <c r="AL4591" s="4">
        <v>14.2</v>
      </c>
      <c r="AM4591" s="4">
        <v>29.3</v>
      </c>
      <c r="AN4591" t="s">
        <v>106</v>
      </c>
      <c r="AO4591" t="s">
        <v>106</v>
      </c>
      <c r="AP4591" t="s">
        <v>106</v>
      </c>
      <c r="AQ4591" t="s">
        <v>106</v>
      </c>
      <c r="AR4591" t="s">
        <v>106</v>
      </c>
      <c r="AS4591" t="s">
        <v>106</v>
      </c>
      <c r="AT4591" t="s">
        <v>106</v>
      </c>
      <c r="AU4591" t="s">
        <v>108</v>
      </c>
      <c r="AV4591" t="s">
        <v>109</v>
      </c>
      <c r="AW4591" t="s">
        <v>110</v>
      </c>
    </row>
    <row r="4592" spans="1:49" x14ac:dyDescent="0.25">
      <c r="A4592">
        <v>2020</v>
      </c>
      <c r="B4592" s="6">
        <v>43985</v>
      </c>
      <c r="C4592" s="6">
        <v>44111</v>
      </c>
      <c r="D4592" t="str">
        <f>INDEX(parametres!$B$2:$B$57,IF(ISNUMBER(MATCH(Chiffrier!E4592,parametres!$C$2:$C$57,0)),MATCH(E4592,parametres!$C$2:$C$57,0),NA()))</f>
        <v>IM-4</v>
      </c>
      <c r="E4592" t="s">
        <v>25</v>
      </c>
      <c r="F4592" t="s">
        <v>112</v>
      </c>
      <c r="G4592" s="4">
        <f t="shared" si="101"/>
        <v>18</v>
      </c>
      <c r="H4592">
        <f>INDEX(Sites_coordo!$C$2:$C$62,IF(ISNUMBER(MATCH(Chiffrier!E4592,Sites_coordo!$A$2:$A$62,0)),MATCH(Chiffrier!E4592,Sites_coordo!$A$2:$A$62,0),NA()))</f>
        <v>47.376899999999999</v>
      </c>
      <c r="I4592">
        <f>INDEX(Sites_coordo!$B$2:$B$62,IF(ISNUMBER(MATCH(Chiffrier!E4592,Sites_coordo!$A$2:$A$62,0)),MATCH(Chiffrier!E4592,Sites_coordo!$A$2:$A$62,0),NA()))</f>
        <v>-61.856000000000002</v>
      </c>
      <c r="J4592" t="s">
        <v>119</v>
      </c>
      <c r="K4592" t="s">
        <v>119</v>
      </c>
      <c r="L4592" s="4">
        <v>20087064</v>
      </c>
      <c r="M4592" t="s">
        <v>151</v>
      </c>
      <c r="N4592" s="4">
        <v>10</v>
      </c>
      <c r="O4592" s="4" t="s">
        <v>121</v>
      </c>
      <c r="P4592" s="4">
        <v>3</v>
      </c>
      <c r="Q4592" s="4" t="s">
        <v>4873</v>
      </c>
      <c r="R4592" s="4">
        <v>0</v>
      </c>
      <c r="S4592">
        <v>1</v>
      </c>
      <c r="T4592" t="s">
        <v>106</v>
      </c>
      <c r="U4592">
        <v>3</v>
      </c>
      <c r="V4592" t="s">
        <v>106</v>
      </c>
      <c r="W4592">
        <v>0</v>
      </c>
      <c r="X4592">
        <v>0</v>
      </c>
      <c r="Y4592" s="4">
        <v>0</v>
      </c>
      <c r="Z4592" s="4">
        <v>0</v>
      </c>
      <c r="AA4592" s="4">
        <v>0</v>
      </c>
      <c r="AB4592" s="4">
        <v>0</v>
      </c>
      <c r="AC4592" s="4">
        <v>1</v>
      </c>
      <c r="AD4592" s="4">
        <v>0</v>
      </c>
      <c r="AE4592" s="4">
        <v>0</v>
      </c>
      <c r="AF4592" s="4">
        <v>0</v>
      </c>
      <c r="AH4592" s="6">
        <v>44111</v>
      </c>
      <c r="AI4592" s="5">
        <v>0.63263888888888886</v>
      </c>
      <c r="AJ4592" t="s">
        <v>106</v>
      </c>
      <c r="AK4592" t="s">
        <v>106</v>
      </c>
      <c r="AL4592" s="4">
        <v>14.2</v>
      </c>
      <c r="AM4592" s="4">
        <v>29.3</v>
      </c>
      <c r="AN4592" t="s">
        <v>106</v>
      </c>
      <c r="AO4592" t="s">
        <v>106</v>
      </c>
      <c r="AP4592" t="s">
        <v>106</v>
      </c>
      <c r="AQ4592" t="s">
        <v>106</v>
      </c>
      <c r="AR4592" t="s">
        <v>106</v>
      </c>
      <c r="AS4592" t="s">
        <v>106</v>
      </c>
      <c r="AT4592" t="s">
        <v>106</v>
      </c>
      <c r="AU4592" t="s">
        <v>108</v>
      </c>
      <c r="AV4592" t="s">
        <v>109</v>
      </c>
      <c r="AW4592" t="s">
        <v>110</v>
      </c>
    </row>
    <row r="4593" spans="1:51" s="13" customFormat="1" x14ac:dyDescent="0.25">
      <c r="A4593" s="13">
        <v>2020</v>
      </c>
      <c r="B4593" s="16">
        <v>43985</v>
      </c>
      <c r="C4593" s="16">
        <v>44111</v>
      </c>
      <c r="D4593" s="13" t="str">
        <f>INDEX(parametres!$B$2:$B$57,IF(ISNUMBER(MATCH(Chiffrier!E4593,parametres!$C$2:$C$57,0)),MATCH(E4593,parametres!$C$2:$C$57,0),NA()))</f>
        <v>IM-4</v>
      </c>
      <c r="E4593" s="13" t="s">
        <v>25</v>
      </c>
      <c r="F4593" s="13" t="s">
        <v>112</v>
      </c>
      <c r="G4593" s="14">
        <f t="shared" si="101"/>
        <v>18</v>
      </c>
      <c r="H4593" s="13">
        <f>INDEX(Sites_coordo!$C$2:$C$62,IF(ISNUMBER(MATCH(Chiffrier!E4593,Sites_coordo!$A$2:$A$62,0)),MATCH(Chiffrier!E4593,Sites_coordo!$A$2:$A$62,0),NA()))</f>
        <v>47.376899999999999</v>
      </c>
      <c r="I4593" s="13">
        <f>INDEX(Sites_coordo!$B$2:$B$62,IF(ISNUMBER(MATCH(Chiffrier!E4593,Sites_coordo!$A$2:$A$62,0)),MATCH(Chiffrier!E4593,Sites_coordo!$A$2:$A$62,0),NA()))</f>
        <v>-61.856000000000002</v>
      </c>
      <c r="J4593" s="13" t="s">
        <v>119</v>
      </c>
      <c r="K4593" s="13" t="s">
        <v>119</v>
      </c>
      <c r="L4593" s="14">
        <v>20087064</v>
      </c>
      <c r="M4593" s="13" t="s">
        <v>151</v>
      </c>
      <c r="N4593" s="14">
        <v>10</v>
      </c>
      <c r="O4593" s="14" t="s">
        <v>107</v>
      </c>
      <c r="P4593" s="14">
        <v>1</v>
      </c>
      <c r="Q4593" s="14" t="s">
        <v>4874</v>
      </c>
      <c r="R4593" s="14">
        <v>0</v>
      </c>
      <c r="S4593" s="13">
        <v>0</v>
      </c>
      <c r="T4593" s="13" t="s">
        <v>106</v>
      </c>
      <c r="U4593" s="13">
        <v>2</v>
      </c>
      <c r="V4593" s="13" t="s">
        <v>106</v>
      </c>
      <c r="W4593" s="13">
        <v>0</v>
      </c>
      <c r="X4593" s="13">
        <v>0</v>
      </c>
      <c r="Y4593" s="14">
        <v>0</v>
      </c>
      <c r="Z4593" s="14">
        <v>0</v>
      </c>
      <c r="AA4593" s="14">
        <v>0</v>
      </c>
      <c r="AB4593" s="14">
        <v>0</v>
      </c>
      <c r="AC4593" s="14">
        <v>1</v>
      </c>
      <c r="AD4593" s="14">
        <v>0</v>
      </c>
      <c r="AE4593" s="14">
        <v>0</v>
      </c>
      <c r="AF4593" s="14">
        <v>0</v>
      </c>
      <c r="AH4593" s="16">
        <v>44111</v>
      </c>
      <c r="AI4593" s="15">
        <v>0.63263888888888886</v>
      </c>
      <c r="AJ4593" s="13" t="s">
        <v>106</v>
      </c>
      <c r="AK4593" s="13" t="s">
        <v>106</v>
      </c>
      <c r="AL4593" s="14">
        <v>14.2</v>
      </c>
      <c r="AM4593" s="14">
        <v>29.3</v>
      </c>
      <c r="AN4593" s="13" t="s">
        <v>106</v>
      </c>
      <c r="AO4593" s="13" t="s">
        <v>106</v>
      </c>
      <c r="AP4593" s="13" t="s">
        <v>106</v>
      </c>
      <c r="AQ4593" s="13" t="s">
        <v>106</v>
      </c>
      <c r="AR4593" s="13" t="s">
        <v>106</v>
      </c>
      <c r="AS4593" s="13" t="s">
        <v>106</v>
      </c>
      <c r="AT4593" s="13" t="s">
        <v>106</v>
      </c>
      <c r="AU4593" s="13" t="s">
        <v>108</v>
      </c>
      <c r="AV4593" s="13" t="s">
        <v>109</v>
      </c>
      <c r="AW4593" s="13" t="s">
        <v>110</v>
      </c>
      <c r="AY4593" s="14"/>
    </row>
    <row r="4594" spans="1:51" x14ac:dyDescent="0.25">
      <c r="A4594">
        <v>2020</v>
      </c>
      <c r="B4594" s="6">
        <v>43983</v>
      </c>
      <c r="C4594" s="6">
        <v>44111</v>
      </c>
      <c r="D4594" t="str">
        <f>INDEX(parametres!$B$2:$B$57,IF(ISNUMBER(MATCH(Chiffrier!E4594,parametres!$C$2:$C$57,0)),MATCH(E4594,parametres!$C$2:$C$57,0),NA()))</f>
        <v>IM-5</v>
      </c>
      <c r="E4594" t="s">
        <v>35</v>
      </c>
      <c r="F4594" t="s">
        <v>112</v>
      </c>
      <c r="G4594" s="4">
        <f t="shared" si="101"/>
        <v>18.285714285714285</v>
      </c>
      <c r="H4594">
        <f>INDEX(Sites_coordo!$C$2:$C$62,IF(ISNUMBER(MATCH(Chiffrier!E4594,Sites_coordo!$A$2:$A$62,0)),MATCH(Chiffrier!E4594,Sites_coordo!$A$2:$A$62,0),NA()))</f>
        <v>47.377400000000002</v>
      </c>
      <c r="I4594">
        <f>INDEX(Sites_coordo!$B$2:$B$62,IF(ISNUMBER(MATCH(Chiffrier!E4594,Sites_coordo!$A$2:$A$62,0)),MATCH(Chiffrier!E4594,Sites_coordo!$A$2:$A$62,0),NA()))</f>
        <v>-61.856900000000003</v>
      </c>
      <c r="J4594" t="s">
        <v>119</v>
      </c>
      <c r="K4594" t="s">
        <v>119</v>
      </c>
      <c r="L4594" s="4">
        <v>97252825</v>
      </c>
      <c r="M4594" t="s">
        <v>151</v>
      </c>
      <c r="N4594" s="4">
        <v>1</v>
      </c>
      <c r="O4594" s="4" t="s">
        <v>121</v>
      </c>
      <c r="P4594" s="4">
        <v>1</v>
      </c>
      <c r="Q4594" s="4" t="s">
        <v>4875</v>
      </c>
      <c r="R4594" s="4">
        <v>0</v>
      </c>
      <c r="S4594">
        <v>1</v>
      </c>
      <c r="T4594" t="s">
        <v>106</v>
      </c>
      <c r="U4594">
        <v>2</v>
      </c>
      <c r="V4594" t="s">
        <v>106</v>
      </c>
      <c r="W4594">
        <v>0</v>
      </c>
      <c r="X4594">
        <v>0</v>
      </c>
      <c r="Y4594" s="4">
        <v>0</v>
      </c>
      <c r="Z4594" s="4">
        <v>0</v>
      </c>
      <c r="AA4594" s="4">
        <v>0</v>
      </c>
      <c r="AB4594" s="4">
        <v>0</v>
      </c>
      <c r="AC4594" s="4">
        <v>2</v>
      </c>
      <c r="AD4594" s="4">
        <v>0</v>
      </c>
      <c r="AE4594" s="4">
        <v>0</v>
      </c>
      <c r="AF4594" s="4">
        <v>0</v>
      </c>
      <c r="AH4594" s="6">
        <v>44111</v>
      </c>
      <c r="AI4594" s="5">
        <v>0.6694444444444444</v>
      </c>
      <c r="AJ4594" t="s">
        <v>106</v>
      </c>
      <c r="AK4594" t="s">
        <v>106</v>
      </c>
      <c r="AL4594" s="4">
        <v>14.2</v>
      </c>
      <c r="AM4594" s="4">
        <v>29.3</v>
      </c>
      <c r="AN4594" t="s">
        <v>106</v>
      </c>
      <c r="AO4594" t="s">
        <v>106</v>
      </c>
      <c r="AP4594" t="s">
        <v>106</v>
      </c>
      <c r="AQ4594" t="s">
        <v>106</v>
      </c>
      <c r="AR4594" t="s">
        <v>106</v>
      </c>
      <c r="AS4594" t="s">
        <v>106</v>
      </c>
      <c r="AT4594" t="s">
        <v>106</v>
      </c>
      <c r="AU4594" t="s">
        <v>108</v>
      </c>
      <c r="AV4594" t="s">
        <v>109</v>
      </c>
      <c r="AW4594" t="s">
        <v>110</v>
      </c>
    </row>
    <row r="4595" spans="1:51" x14ac:dyDescent="0.25">
      <c r="A4595">
        <v>2020</v>
      </c>
      <c r="B4595" s="6">
        <v>43983</v>
      </c>
      <c r="C4595" s="6">
        <v>44111</v>
      </c>
      <c r="D4595" t="str">
        <f>INDEX(parametres!$B$2:$B$57,IF(ISNUMBER(MATCH(Chiffrier!E4595,parametres!$C$2:$C$57,0)),MATCH(E4595,parametres!$C$2:$C$57,0),NA()))</f>
        <v>IM-5</v>
      </c>
      <c r="E4595" t="s">
        <v>35</v>
      </c>
      <c r="F4595" t="s">
        <v>112</v>
      </c>
      <c r="G4595" s="4">
        <f t="shared" ref="G4595:G4617" si="102">(C4595-B4595)/7</f>
        <v>18.285714285714285</v>
      </c>
      <c r="H4595">
        <f>INDEX(Sites_coordo!$C$2:$C$62,IF(ISNUMBER(MATCH(Chiffrier!E4595,Sites_coordo!$A$2:$A$62,0)),MATCH(Chiffrier!E4595,Sites_coordo!$A$2:$A$62,0),NA()))</f>
        <v>47.377400000000002</v>
      </c>
      <c r="I4595">
        <f>INDEX(Sites_coordo!$B$2:$B$62,IF(ISNUMBER(MATCH(Chiffrier!E4595,Sites_coordo!$A$2:$A$62,0)),MATCH(Chiffrier!E4595,Sites_coordo!$A$2:$A$62,0),NA()))</f>
        <v>-61.856900000000003</v>
      </c>
      <c r="J4595" t="s">
        <v>119</v>
      </c>
      <c r="K4595" t="s">
        <v>119</v>
      </c>
      <c r="L4595" s="4">
        <v>97252825</v>
      </c>
      <c r="M4595" t="s">
        <v>151</v>
      </c>
      <c r="N4595" s="4">
        <v>1</v>
      </c>
      <c r="O4595" s="4" t="s">
        <v>121</v>
      </c>
      <c r="P4595" s="4">
        <v>2</v>
      </c>
      <c r="Q4595" s="4" t="s">
        <v>4876</v>
      </c>
      <c r="R4595" s="4">
        <v>0</v>
      </c>
      <c r="S4595">
        <v>1</v>
      </c>
      <c r="T4595" t="s">
        <v>106</v>
      </c>
      <c r="U4595">
        <v>2</v>
      </c>
      <c r="V4595" t="s">
        <v>106</v>
      </c>
      <c r="W4595">
        <v>0</v>
      </c>
      <c r="X4595">
        <v>0</v>
      </c>
      <c r="Y4595" s="4">
        <v>0</v>
      </c>
      <c r="Z4595" s="4">
        <v>0</v>
      </c>
      <c r="AA4595" s="4">
        <v>0</v>
      </c>
      <c r="AB4595" s="4">
        <v>0</v>
      </c>
      <c r="AC4595" s="4">
        <v>1</v>
      </c>
      <c r="AD4595" s="4">
        <v>0</v>
      </c>
      <c r="AE4595" s="4">
        <v>0</v>
      </c>
      <c r="AF4595" s="4">
        <v>0</v>
      </c>
      <c r="AH4595" s="6">
        <v>44111</v>
      </c>
      <c r="AI4595" s="5">
        <v>0.6694444444444444</v>
      </c>
      <c r="AJ4595" t="s">
        <v>106</v>
      </c>
      <c r="AK4595" t="s">
        <v>106</v>
      </c>
      <c r="AL4595" s="4">
        <v>14.2</v>
      </c>
      <c r="AM4595" s="4">
        <v>29.3</v>
      </c>
      <c r="AN4595" t="s">
        <v>106</v>
      </c>
      <c r="AO4595" t="s">
        <v>106</v>
      </c>
      <c r="AP4595" t="s">
        <v>106</v>
      </c>
      <c r="AQ4595" t="s">
        <v>106</v>
      </c>
      <c r="AR4595" t="s">
        <v>106</v>
      </c>
      <c r="AS4595" t="s">
        <v>106</v>
      </c>
      <c r="AT4595" t="s">
        <v>106</v>
      </c>
      <c r="AU4595" t="s">
        <v>108</v>
      </c>
      <c r="AV4595" t="s">
        <v>109</v>
      </c>
      <c r="AW4595" t="s">
        <v>110</v>
      </c>
    </row>
    <row r="4596" spans="1:51" x14ac:dyDescent="0.25">
      <c r="A4596">
        <v>2020</v>
      </c>
      <c r="B4596" s="6">
        <v>43983</v>
      </c>
      <c r="C4596" s="6">
        <v>44111</v>
      </c>
      <c r="D4596" t="str">
        <f>INDEX(parametres!$B$2:$B$57,IF(ISNUMBER(MATCH(Chiffrier!E4596,parametres!$C$2:$C$57,0)),MATCH(E4596,parametres!$C$2:$C$57,0),NA()))</f>
        <v>IM-5</v>
      </c>
      <c r="E4596" t="s">
        <v>35</v>
      </c>
      <c r="F4596" t="s">
        <v>112</v>
      </c>
      <c r="G4596" s="4">
        <f t="shared" si="102"/>
        <v>18.285714285714285</v>
      </c>
      <c r="H4596">
        <f>INDEX(Sites_coordo!$C$2:$C$62,IF(ISNUMBER(MATCH(Chiffrier!E4596,Sites_coordo!$A$2:$A$62,0)),MATCH(Chiffrier!E4596,Sites_coordo!$A$2:$A$62,0),NA()))</f>
        <v>47.377400000000002</v>
      </c>
      <c r="I4596">
        <f>INDEX(Sites_coordo!$B$2:$B$62,IF(ISNUMBER(MATCH(Chiffrier!E4596,Sites_coordo!$A$2:$A$62,0)),MATCH(Chiffrier!E4596,Sites_coordo!$A$2:$A$62,0),NA()))</f>
        <v>-61.856900000000003</v>
      </c>
      <c r="J4596" t="s">
        <v>119</v>
      </c>
      <c r="K4596" t="s">
        <v>119</v>
      </c>
      <c r="L4596" s="4">
        <v>97252825</v>
      </c>
      <c r="M4596" t="s">
        <v>151</v>
      </c>
      <c r="N4596" s="4">
        <v>1</v>
      </c>
      <c r="O4596" s="4" t="s">
        <v>121</v>
      </c>
      <c r="P4596" s="4">
        <v>3</v>
      </c>
      <c r="Q4596" s="4" t="s">
        <v>4877</v>
      </c>
      <c r="R4596" s="4">
        <v>1</v>
      </c>
      <c r="S4596">
        <v>0</v>
      </c>
      <c r="T4596" t="s">
        <v>106</v>
      </c>
      <c r="U4596">
        <v>1</v>
      </c>
      <c r="V4596" t="s">
        <v>106</v>
      </c>
      <c r="W4596">
        <v>0</v>
      </c>
      <c r="X4596">
        <v>0</v>
      </c>
      <c r="Y4596" s="4">
        <v>0</v>
      </c>
      <c r="Z4596" s="4">
        <v>0</v>
      </c>
      <c r="AA4596" s="4">
        <v>0</v>
      </c>
      <c r="AB4596" s="4">
        <v>0</v>
      </c>
      <c r="AC4596" s="4">
        <v>3</v>
      </c>
      <c r="AD4596" s="4">
        <v>0</v>
      </c>
      <c r="AE4596" s="4">
        <v>0</v>
      </c>
      <c r="AF4596" s="4">
        <v>0</v>
      </c>
      <c r="AH4596" s="6">
        <v>44111</v>
      </c>
      <c r="AI4596" s="5">
        <v>0.6694444444444444</v>
      </c>
      <c r="AJ4596" t="s">
        <v>106</v>
      </c>
      <c r="AK4596" t="s">
        <v>106</v>
      </c>
      <c r="AL4596" s="4">
        <v>14.2</v>
      </c>
      <c r="AM4596" s="4">
        <v>29.3</v>
      </c>
      <c r="AN4596" t="s">
        <v>106</v>
      </c>
      <c r="AO4596" t="s">
        <v>106</v>
      </c>
      <c r="AP4596" t="s">
        <v>106</v>
      </c>
      <c r="AQ4596" t="s">
        <v>106</v>
      </c>
      <c r="AR4596" t="s">
        <v>106</v>
      </c>
      <c r="AS4596" t="s">
        <v>106</v>
      </c>
      <c r="AT4596" t="s">
        <v>106</v>
      </c>
      <c r="AU4596" t="s">
        <v>108</v>
      </c>
      <c r="AV4596" t="s">
        <v>109</v>
      </c>
      <c r="AW4596" t="s">
        <v>110</v>
      </c>
    </row>
    <row r="4597" spans="1:51" x14ac:dyDescent="0.25">
      <c r="A4597">
        <v>2020</v>
      </c>
      <c r="B4597" s="6">
        <v>43983</v>
      </c>
      <c r="C4597" s="6">
        <v>44111</v>
      </c>
      <c r="D4597" t="str">
        <f>INDEX(parametres!$B$2:$B$57,IF(ISNUMBER(MATCH(Chiffrier!E4597,parametres!$C$2:$C$57,0)),MATCH(E4597,parametres!$C$2:$C$57,0),NA()))</f>
        <v>IM-5</v>
      </c>
      <c r="E4597" t="s">
        <v>35</v>
      </c>
      <c r="F4597" t="s">
        <v>112</v>
      </c>
      <c r="G4597" s="4">
        <f t="shared" si="102"/>
        <v>18.285714285714285</v>
      </c>
      <c r="H4597">
        <f>INDEX(Sites_coordo!$C$2:$C$62,IF(ISNUMBER(MATCH(Chiffrier!E4597,Sites_coordo!$A$2:$A$62,0)),MATCH(Chiffrier!E4597,Sites_coordo!$A$2:$A$62,0),NA()))</f>
        <v>47.377400000000002</v>
      </c>
      <c r="I4597">
        <f>INDEX(Sites_coordo!$B$2:$B$62,IF(ISNUMBER(MATCH(Chiffrier!E4597,Sites_coordo!$A$2:$A$62,0)),MATCH(Chiffrier!E4597,Sites_coordo!$A$2:$A$62,0),NA()))</f>
        <v>-61.856900000000003</v>
      </c>
      <c r="J4597" t="s">
        <v>119</v>
      </c>
      <c r="K4597" t="s">
        <v>119</v>
      </c>
      <c r="L4597" s="4">
        <v>97252825</v>
      </c>
      <c r="M4597" t="s">
        <v>151</v>
      </c>
      <c r="N4597" s="4">
        <v>1</v>
      </c>
      <c r="O4597" s="4" t="s">
        <v>107</v>
      </c>
      <c r="P4597" s="4">
        <v>1</v>
      </c>
      <c r="Q4597" s="4" t="s">
        <v>4880</v>
      </c>
      <c r="R4597" s="4">
        <v>0</v>
      </c>
      <c r="S4597">
        <v>1</v>
      </c>
      <c r="T4597" t="s">
        <v>106</v>
      </c>
      <c r="U4597">
        <v>1</v>
      </c>
      <c r="V4597" t="s">
        <v>106</v>
      </c>
      <c r="W4597">
        <v>0</v>
      </c>
      <c r="X4597">
        <v>0</v>
      </c>
      <c r="Y4597" s="4">
        <v>0</v>
      </c>
      <c r="Z4597" s="4">
        <v>0</v>
      </c>
      <c r="AA4597" s="4">
        <v>0</v>
      </c>
      <c r="AB4597" s="4">
        <v>0</v>
      </c>
      <c r="AC4597" s="4">
        <v>3</v>
      </c>
      <c r="AD4597" s="4">
        <v>0</v>
      </c>
      <c r="AE4597" s="4">
        <v>0</v>
      </c>
      <c r="AF4597" s="4">
        <v>0</v>
      </c>
      <c r="AH4597" s="6">
        <v>44111</v>
      </c>
      <c r="AI4597" s="5">
        <v>0.6694444444444444</v>
      </c>
      <c r="AJ4597" t="s">
        <v>106</v>
      </c>
      <c r="AK4597" t="s">
        <v>106</v>
      </c>
      <c r="AL4597" s="4">
        <v>14.2</v>
      </c>
      <c r="AM4597" s="4">
        <v>29.3</v>
      </c>
      <c r="AN4597" t="s">
        <v>106</v>
      </c>
      <c r="AO4597" t="s">
        <v>106</v>
      </c>
      <c r="AP4597" t="s">
        <v>106</v>
      </c>
      <c r="AQ4597" t="s">
        <v>106</v>
      </c>
      <c r="AR4597" t="s">
        <v>106</v>
      </c>
      <c r="AS4597" t="s">
        <v>106</v>
      </c>
      <c r="AT4597" t="s">
        <v>106</v>
      </c>
      <c r="AU4597" t="s">
        <v>108</v>
      </c>
      <c r="AV4597" t="s">
        <v>109</v>
      </c>
      <c r="AW4597" t="s">
        <v>110</v>
      </c>
    </row>
    <row r="4598" spans="1:51" x14ac:dyDescent="0.25">
      <c r="A4598">
        <v>2020</v>
      </c>
      <c r="B4598" s="6">
        <v>43983</v>
      </c>
      <c r="C4598" s="6">
        <v>44111</v>
      </c>
      <c r="D4598" t="str">
        <f>INDEX(parametres!$B$2:$B$57,IF(ISNUMBER(MATCH(Chiffrier!E4598,parametres!$C$2:$C$57,0)),MATCH(E4598,parametres!$C$2:$C$57,0),NA()))</f>
        <v>IM-5</v>
      </c>
      <c r="E4598" t="s">
        <v>35</v>
      </c>
      <c r="F4598" t="s">
        <v>112</v>
      </c>
      <c r="G4598" s="4">
        <f t="shared" si="102"/>
        <v>18.285714285714285</v>
      </c>
      <c r="H4598">
        <f>INDEX(Sites_coordo!$C$2:$C$62,IF(ISNUMBER(MATCH(Chiffrier!E4598,Sites_coordo!$A$2:$A$62,0)),MATCH(Chiffrier!E4598,Sites_coordo!$A$2:$A$62,0),NA()))</f>
        <v>47.377400000000002</v>
      </c>
      <c r="I4598">
        <f>INDEX(Sites_coordo!$B$2:$B$62,IF(ISNUMBER(MATCH(Chiffrier!E4598,Sites_coordo!$A$2:$A$62,0)),MATCH(Chiffrier!E4598,Sites_coordo!$A$2:$A$62,0),NA()))</f>
        <v>-61.856900000000003</v>
      </c>
      <c r="J4598" t="s">
        <v>119</v>
      </c>
      <c r="K4598" t="s">
        <v>119</v>
      </c>
      <c r="L4598" s="4">
        <v>97252825</v>
      </c>
      <c r="M4598" t="s">
        <v>151</v>
      </c>
      <c r="N4598" s="4">
        <v>2</v>
      </c>
      <c r="O4598" s="4" t="s">
        <v>121</v>
      </c>
      <c r="P4598" s="4">
        <v>1</v>
      </c>
      <c r="Q4598" s="4" t="s">
        <v>4883</v>
      </c>
      <c r="R4598" s="4">
        <v>0</v>
      </c>
      <c r="S4598">
        <v>1</v>
      </c>
      <c r="T4598" t="s">
        <v>106</v>
      </c>
      <c r="U4598">
        <v>2</v>
      </c>
      <c r="V4598" t="s">
        <v>106</v>
      </c>
      <c r="W4598">
        <v>0</v>
      </c>
      <c r="X4598">
        <v>0</v>
      </c>
      <c r="Y4598" s="4">
        <v>0</v>
      </c>
      <c r="Z4598" s="4">
        <v>0</v>
      </c>
      <c r="AA4598" s="4">
        <v>0</v>
      </c>
      <c r="AB4598" s="4">
        <v>0</v>
      </c>
      <c r="AC4598" s="4">
        <v>3</v>
      </c>
      <c r="AD4598" s="4">
        <v>0</v>
      </c>
      <c r="AE4598" s="4">
        <v>0</v>
      </c>
      <c r="AF4598" s="4">
        <v>0</v>
      </c>
      <c r="AH4598" s="6">
        <v>44111</v>
      </c>
      <c r="AI4598" s="5">
        <v>0.6694444444444444</v>
      </c>
      <c r="AJ4598" t="s">
        <v>106</v>
      </c>
      <c r="AK4598" t="s">
        <v>106</v>
      </c>
      <c r="AL4598" s="4">
        <v>14.2</v>
      </c>
      <c r="AM4598" s="4">
        <v>29.3</v>
      </c>
      <c r="AN4598" t="s">
        <v>106</v>
      </c>
      <c r="AO4598" t="s">
        <v>106</v>
      </c>
      <c r="AP4598" t="s">
        <v>106</v>
      </c>
      <c r="AQ4598" t="s">
        <v>106</v>
      </c>
      <c r="AR4598" t="s">
        <v>106</v>
      </c>
      <c r="AS4598" t="s">
        <v>106</v>
      </c>
      <c r="AT4598" t="s">
        <v>106</v>
      </c>
      <c r="AU4598" t="s">
        <v>108</v>
      </c>
      <c r="AV4598" t="s">
        <v>109</v>
      </c>
      <c r="AW4598" t="s">
        <v>110</v>
      </c>
    </row>
    <row r="4599" spans="1:51" x14ac:dyDescent="0.25">
      <c r="A4599">
        <v>2020</v>
      </c>
      <c r="B4599" s="6">
        <v>43983</v>
      </c>
      <c r="C4599" s="6">
        <v>44111</v>
      </c>
      <c r="D4599" t="str">
        <f>INDEX(parametres!$B$2:$B$57,IF(ISNUMBER(MATCH(Chiffrier!E4599,parametres!$C$2:$C$57,0)),MATCH(E4599,parametres!$C$2:$C$57,0),NA()))</f>
        <v>IM-5</v>
      </c>
      <c r="E4599" t="s">
        <v>35</v>
      </c>
      <c r="F4599" t="s">
        <v>112</v>
      </c>
      <c r="G4599" s="4">
        <f t="shared" si="102"/>
        <v>18.285714285714285</v>
      </c>
      <c r="H4599">
        <f>INDEX(Sites_coordo!$C$2:$C$62,IF(ISNUMBER(MATCH(Chiffrier!E4599,Sites_coordo!$A$2:$A$62,0)),MATCH(Chiffrier!E4599,Sites_coordo!$A$2:$A$62,0),NA()))</f>
        <v>47.377400000000002</v>
      </c>
      <c r="I4599">
        <f>INDEX(Sites_coordo!$B$2:$B$62,IF(ISNUMBER(MATCH(Chiffrier!E4599,Sites_coordo!$A$2:$A$62,0)),MATCH(Chiffrier!E4599,Sites_coordo!$A$2:$A$62,0),NA()))</f>
        <v>-61.856900000000003</v>
      </c>
      <c r="J4599" t="s">
        <v>119</v>
      </c>
      <c r="K4599" t="s">
        <v>119</v>
      </c>
      <c r="L4599" s="4">
        <v>97252825</v>
      </c>
      <c r="M4599" t="s">
        <v>151</v>
      </c>
      <c r="N4599" s="4">
        <v>2</v>
      </c>
      <c r="O4599" s="4" t="s">
        <v>121</v>
      </c>
      <c r="P4599" s="4">
        <v>2</v>
      </c>
      <c r="Q4599" s="4" t="s">
        <v>4878</v>
      </c>
      <c r="R4599" s="4">
        <v>0</v>
      </c>
      <c r="S4599">
        <v>1</v>
      </c>
      <c r="T4599" t="s">
        <v>106</v>
      </c>
      <c r="U4599">
        <v>2</v>
      </c>
      <c r="V4599" t="s">
        <v>106</v>
      </c>
      <c r="W4599">
        <v>0</v>
      </c>
      <c r="X4599">
        <v>0</v>
      </c>
      <c r="Y4599" s="4">
        <v>0</v>
      </c>
      <c r="Z4599" s="4">
        <v>0</v>
      </c>
      <c r="AA4599" s="4">
        <v>0</v>
      </c>
      <c r="AB4599" s="4">
        <v>0</v>
      </c>
      <c r="AC4599" s="4">
        <v>3</v>
      </c>
      <c r="AD4599" s="4">
        <v>0</v>
      </c>
      <c r="AE4599" s="4">
        <v>0</v>
      </c>
      <c r="AF4599" s="4">
        <v>0</v>
      </c>
      <c r="AH4599" s="6">
        <v>44111</v>
      </c>
      <c r="AI4599" s="5">
        <v>0.6694444444444444</v>
      </c>
      <c r="AJ4599" t="s">
        <v>106</v>
      </c>
      <c r="AK4599" t="s">
        <v>106</v>
      </c>
      <c r="AL4599" s="4">
        <v>14.2</v>
      </c>
      <c r="AM4599" s="4">
        <v>29.3</v>
      </c>
      <c r="AN4599" t="s">
        <v>106</v>
      </c>
      <c r="AO4599" t="s">
        <v>106</v>
      </c>
      <c r="AP4599" t="s">
        <v>106</v>
      </c>
      <c r="AQ4599" t="s">
        <v>106</v>
      </c>
      <c r="AR4599" t="s">
        <v>106</v>
      </c>
      <c r="AS4599" t="s">
        <v>106</v>
      </c>
      <c r="AT4599" t="s">
        <v>106</v>
      </c>
      <c r="AU4599" t="s">
        <v>108</v>
      </c>
      <c r="AV4599" t="s">
        <v>109</v>
      </c>
      <c r="AW4599" t="s">
        <v>110</v>
      </c>
    </row>
    <row r="4600" spans="1:51" x14ac:dyDescent="0.25">
      <c r="A4600">
        <v>2020</v>
      </c>
      <c r="B4600" s="6">
        <v>43983</v>
      </c>
      <c r="C4600" s="6">
        <v>44111</v>
      </c>
      <c r="D4600" t="str">
        <f>INDEX(parametres!$B$2:$B$57,IF(ISNUMBER(MATCH(Chiffrier!E4600,parametres!$C$2:$C$57,0)),MATCH(E4600,parametres!$C$2:$C$57,0),NA()))</f>
        <v>IM-5</v>
      </c>
      <c r="E4600" t="s">
        <v>35</v>
      </c>
      <c r="F4600" t="s">
        <v>112</v>
      </c>
      <c r="G4600" s="4">
        <f t="shared" si="102"/>
        <v>18.285714285714285</v>
      </c>
      <c r="H4600">
        <f>INDEX(Sites_coordo!$C$2:$C$62,IF(ISNUMBER(MATCH(Chiffrier!E4600,Sites_coordo!$A$2:$A$62,0)),MATCH(Chiffrier!E4600,Sites_coordo!$A$2:$A$62,0),NA()))</f>
        <v>47.377400000000002</v>
      </c>
      <c r="I4600">
        <f>INDEX(Sites_coordo!$B$2:$B$62,IF(ISNUMBER(MATCH(Chiffrier!E4600,Sites_coordo!$A$2:$A$62,0)),MATCH(Chiffrier!E4600,Sites_coordo!$A$2:$A$62,0),NA()))</f>
        <v>-61.856900000000003</v>
      </c>
      <c r="J4600" t="s">
        <v>119</v>
      </c>
      <c r="K4600" t="s">
        <v>119</v>
      </c>
      <c r="L4600" s="4">
        <v>97252825</v>
      </c>
      <c r="M4600" t="s">
        <v>151</v>
      </c>
      <c r="N4600" s="4">
        <v>2</v>
      </c>
      <c r="O4600" s="4" t="s">
        <v>121</v>
      </c>
      <c r="P4600" s="4">
        <v>3</v>
      </c>
      <c r="Q4600" s="4" t="s">
        <v>4884</v>
      </c>
      <c r="R4600" s="4">
        <v>0</v>
      </c>
      <c r="S4600">
        <v>1</v>
      </c>
      <c r="T4600" t="s">
        <v>106</v>
      </c>
      <c r="U4600">
        <v>2</v>
      </c>
      <c r="V4600" t="s">
        <v>106</v>
      </c>
      <c r="W4600">
        <v>0</v>
      </c>
      <c r="X4600">
        <v>0</v>
      </c>
      <c r="Y4600" s="4">
        <v>0</v>
      </c>
      <c r="Z4600" s="4">
        <v>0</v>
      </c>
      <c r="AA4600" s="4">
        <v>0</v>
      </c>
      <c r="AB4600" s="4">
        <v>0</v>
      </c>
      <c r="AC4600" s="4">
        <v>2</v>
      </c>
      <c r="AD4600" s="4">
        <v>0</v>
      </c>
      <c r="AE4600" s="4">
        <v>0</v>
      </c>
      <c r="AF4600" s="4">
        <v>0</v>
      </c>
      <c r="AH4600" s="6">
        <v>44111</v>
      </c>
      <c r="AI4600" s="5">
        <v>0.6694444444444444</v>
      </c>
      <c r="AJ4600" t="s">
        <v>106</v>
      </c>
      <c r="AK4600" t="s">
        <v>106</v>
      </c>
      <c r="AL4600" s="4">
        <v>14.2</v>
      </c>
      <c r="AM4600" s="4">
        <v>29.3</v>
      </c>
      <c r="AN4600" t="s">
        <v>106</v>
      </c>
      <c r="AO4600" t="s">
        <v>106</v>
      </c>
      <c r="AP4600" t="s">
        <v>106</v>
      </c>
      <c r="AQ4600" t="s">
        <v>106</v>
      </c>
      <c r="AR4600" t="s">
        <v>106</v>
      </c>
      <c r="AS4600" t="s">
        <v>106</v>
      </c>
      <c r="AT4600" t="s">
        <v>106</v>
      </c>
      <c r="AU4600" t="s">
        <v>108</v>
      </c>
      <c r="AV4600" t="s">
        <v>109</v>
      </c>
      <c r="AW4600" t="s">
        <v>110</v>
      </c>
    </row>
    <row r="4601" spans="1:51" x14ac:dyDescent="0.25">
      <c r="A4601">
        <v>2020</v>
      </c>
      <c r="B4601" s="6">
        <v>43983</v>
      </c>
      <c r="C4601" s="6">
        <v>44111</v>
      </c>
      <c r="D4601" t="str">
        <f>INDEX(parametres!$B$2:$B$57,IF(ISNUMBER(MATCH(Chiffrier!E4601,parametres!$C$2:$C$57,0)),MATCH(E4601,parametres!$C$2:$C$57,0),NA()))</f>
        <v>IM-5</v>
      </c>
      <c r="E4601" t="s">
        <v>35</v>
      </c>
      <c r="F4601" t="s">
        <v>112</v>
      </c>
      <c r="G4601" s="4">
        <f t="shared" si="102"/>
        <v>18.285714285714285</v>
      </c>
      <c r="H4601">
        <f>INDEX(Sites_coordo!$C$2:$C$62,IF(ISNUMBER(MATCH(Chiffrier!E4601,Sites_coordo!$A$2:$A$62,0)),MATCH(Chiffrier!E4601,Sites_coordo!$A$2:$A$62,0),NA()))</f>
        <v>47.377400000000002</v>
      </c>
      <c r="I4601">
        <f>INDEX(Sites_coordo!$B$2:$B$62,IF(ISNUMBER(MATCH(Chiffrier!E4601,Sites_coordo!$A$2:$A$62,0)),MATCH(Chiffrier!E4601,Sites_coordo!$A$2:$A$62,0),NA()))</f>
        <v>-61.856900000000003</v>
      </c>
      <c r="J4601" t="s">
        <v>119</v>
      </c>
      <c r="K4601" t="s">
        <v>119</v>
      </c>
      <c r="L4601" s="4">
        <v>97252825</v>
      </c>
      <c r="M4601" t="s">
        <v>151</v>
      </c>
      <c r="N4601" s="4">
        <v>2</v>
      </c>
      <c r="O4601" s="4" t="s">
        <v>107</v>
      </c>
      <c r="P4601" s="4">
        <v>1</v>
      </c>
      <c r="Q4601" s="4" t="s">
        <v>4881</v>
      </c>
      <c r="R4601" s="4">
        <v>1</v>
      </c>
      <c r="S4601">
        <v>1</v>
      </c>
      <c r="T4601" t="s">
        <v>106</v>
      </c>
      <c r="U4601">
        <v>1</v>
      </c>
      <c r="V4601" t="s">
        <v>106</v>
      </c>
      <c r="W4601">
        <v>0</v>
      </c>
      <c r="X4601">
        <v>0</v>
      </c>
      <c r="Y4601" s="4">
        <v>0</v>
      </c>
      <c r="Z4601" s="4">
        <v>0</v>
      </c>
      <c r="AA4601" s="4">
        <v>0</v>
      </c>
      <c r="AB4601" s="4">
        <v>0</v>
      </c>
      <c r="AC4601" s="4">
        <v>2</v>
      </c>
      <c r="AD4601" s="4">
        <v>0</v>
      </c>
      <c r="AE4601" s="4">
        <v>0</v>
      </c>
      <c r="AF4601" s="4">
        <v>0</v>
      </c>
      <c r="AH4601" s="6">
        <v>44111</v>
      </c>
      <c r="AI4601" s="5">
        <v>0.6694444444444444</v>
      </c>
      <c r="AJ4601" t="s">
        <v>106</v>
      </c>
      <c r="AK4601" t="s">
        <v>106</v>
      </c>
      <c r="AL4601" s="4">
        <v>14.2</v>
      </c>
      <c r="AM4601" s="4">
        <v>29.3</v>
      </c>
      <c r="AN4601" t="s">
        <v>106</v>
      </c>
      <c r="AO4601" t="s">
        <v>106</v>
      </c>
      <c r="AP4601" t="s">
        <v>106</v>
      </c>
      <c r="AQ4601" t="s">
        <v>106</v>
      </c>
      <c r="AR4601" t="s">
        <v>106</v>
      </c>
      <c r="AS4601" t="s">
        <v>106</v>
      </c>
      <c r="AT4601" t="s">
        <v>106</v>
      </c>
      <c r="AU4601" t="s">
        <v>108</v>
      </c>
      <c r="AV4601" t="s">
        <v>109</v>
      </c>
      <c r="AW4601" t="s">
        <v>110</v>
      </c>
    </row>
    <row r="4602" spans="1:51" x14ac:dyDescent="0.25">
      <c r="A4602">
        <v>2020</v>
      </c>
      <c r="B4602" s="6">
        <v>43983</v>
      </c>
      <c r="C4602" s="6">
        <v>44111</v>
      </c>
      <c r="D4602" t="str">
        <f>INDEX(parametres!$B$2:$B$57,IF(ISNUMBER(MATCH(Chiffrier!E4602,parametres!$C$2:$C$57,0)),MATCH(E4602,parametres!$C$2:$C$57,0),NA()))</f>
        <v>IM-5</v>
      </c>
      <c r="E4602" t="s">
        <v>35</v>
      </c>
      <c r="F4602" t="s">
        <v>112</v>
      </c>
      <c r="G4602" s="4">
        <f t="shared" si="102"/>
        <v>18.285714285714285</v>
      </c>
      <c r="H4602">
        <f>INDEX(Sites_coordo!$C$2:$C$62,IF(ISNUMBER(MATCH(Chiffrier!E4602,Sites_coordo!$A$2:$A$62,0)),MATCH(Chiffrier!E4602,Sites_coordo!$A$2:$A$62,0),NA()))</f>
        <v>47.377400000000002</v>
      </c>
      <c r="I4602">
        <f>INDEX(Sites_coordo!$B$2:$B$62,IF(ISNUMBER(MATCH(Chiffrier!E4602,Sites_coordo!$A$2:$A$62,0)),MATCH(Chiffrier!E4602,Sites_coordo!$A$2:$A$62,0),NA()))</f>
        <v>-61.856900000000003</v>
      </c>
      <c r="J4602" t="s">
        <v>119</v>
      </c>
      <c r="K4602" t="s">
        <v>119</v>
      </c>
      <c r="L4602" s="4">
        <v>97252825</v>
      </c>
      <c r="M4602" t="s">
        <v>151</v>
      </c>
      <c r="N4602" s="4">
        <v>3</v>
      </c>
      <c r="O4602" s="4" t="s">
        <v>121</v>
      </c>
      <c r="P4602" s="4">
        <v>1</v>
      </c>
      <c r="Q4602" s="4" t="s">
        <v>4885</v>
      </c>
      <c r="R4602" s="4">
        <v>0</v>
      </c>
      <c r="S4602">
        <v>1</v>
      </c>
      <c r="T4602" t="s">
        <v>106</v>
      </c>
      <c r="U4602">
        <v>1</v>
      </c>
      <c r="V4602" t="s">
        <v>106</v>
      </c>
      <c r="W4602">
        <v>0</v>
      </c>
      <c r="X4602">
        <v>0</v>
      </c>
      <c r="Y4602" s="4">
        <v>0</v>
      </c>
      <c r="Z4602" s="4">
        <v>0</v>
      </c>
      <c r="AA4602" s="4">
        <v>0</v>
      </c>
      <c r="AB4602" s="4">
        <v>0</v>
      </c>
      <c r="AC4602" s="4">
        <v>2</v>
      </c>
      <c r="AD4602" s="4">
        <v>0</v>
      </c>
      <c r="AE4602" s="4">
        <v>0</v>
      </c>
      <c r="AF4602" s="4">
        <v>0</v>
      </c>
      <c r="AH4602" s="6">
        <v>44111</v>
      </c>
      <c r="AI4602" s="5">
        <v>0.6694444444444444</v>
      </c>
      <c r="AJ4602" t="s">
        <v>106</v>
      </c>
      <c r="AK4602" t="s">
        <v>106</v>
      </c>
      <c r="AL4602" s="4">
        <v>14.2</v>
      </c>
      <c r="AM4602" s="4">
        <v>29.3</v>
      </c>
      <c r="AN4602" t="s">
        <v>106</v>
      </c>
      <c r="AO4602" t="s">
        <v>106</v>
      </c>
      <c r="AP4602" t="s">
        <v>106</v>
      </c>
      <c r="AQ4602" t="s">
        <v>106</v>
      </c>
      <c r="AR4602" t="s">
        <v>106</v>
      </c>
      <c r="AS4602" t="s">
        <v>106</v>
      </c>
      <c r="AT4602" t="s">
        <v>106</v>
      </c>
      <c r="AU4602" t="s">
        <v>108</v>
      </c>
      <c r="AV4602" t="s">
        <v>109</v>
      </c>
      <c r="AW4602" t="s">
        <v>110</v>
      </c>
    </row>
    <row r="4603" spans="1:51" x14ac:dyDescent="0.25">
      <c r="A4603">
        <v>2020</v>
      </c>
      <c r="B4603" s="6">
        <v>43983</v>
      </c>
      <c r="C4603" s="6">
        <v>44111</v>
      </c>
      <c r="D4603" t="str">
        <f>INDEX(parametres!$B$2:$B$57,IF(ISNUMBER(MATCH(Chiffrier!E4603,parametres!$C$2:$C$57,0)),MATCH(E4603,parametres!$C$2:$C$57,0),NA()))</f>
        <v>IM-5</v>
      </c>
      <c r="E4603" t="s">
        <v>35</v>
      </c>
      <c r="F4603" t="s">
        <v>112</v>
      </c>
      <c r="G4603" s="4">
        <f t="shared" si="102"/>
        <v>18.285714285714285</v>
      </c>
      <c r="H4603">
        <f>INDEX(Sites_coordo!$C$2:$C$62,IF(ISNUMBER(MATCH(Chiffrier!E4603,Sites_coordo!$A$2:$A$62,0)),MATCH(Chiffrier!E4603,Sites_coordo!$A$2:$A$62,0),NA()))</f>
        <v>47.377400000000002</v>
      </c>
      <c r="I4603">
        <f>INDEX(Sites_coordo!$B$2:$B$62,IF(ISNUMBER(MATCH(Chiffrier!E4603,Sites_coordo!$A$2:$A$62,0)),MATCH(Chiffrier!E4603,Sites_coordo!$A$2:$A$62,0),NA()))</f>
        <v>-61.856900000000003</v>
      </c>
      <c r="J4603" t="s">
        <v>119</v>
      </c>
      <c r="K4603" t="s">
        <v>119</v>
      </c>
      <c r="L4603" s="4">
        <v>97252825</v>
      </c>
      <c r="M4603" t="s">
        <v>151</v>
      </c>
      <c r="N4603" s="4">
        <v>3</v>
      </c>
      <c r="O4603" s="4" t="s">
        <v>121</v>
      </c>
      <c r="P4603" s="4">
        <v>2</v>
      </c>
      <c r="Q4603" s="4" t="s">
        <v>4886</v>
      </c>
      <c r="R4603" s="4">
        <v>0</v>
      </c>
      <c r="S4603">
        <v>1</v>
      </c>
      <c r="T4603" t="s">
        <v>106</v>
      </c>
      <c r="U4603">
        <v>1</v>
      </c>
      <c r="V4603" t="s">
        <v>106</v>
      </c>
      <c r="W4603">
        <v>0</v>
      </c>
      <c r="X4603">
        <v>0</v>
      </c>
      <c r="Y4603" s="4">
        <v>0</v>
      </c>
      <c r="Z4603" s="4">
        <v>0</v>
      </c>
      <c r="AA4603" s="4">
        <v>0</v>
      </c>
      <c r="AB4603" s="4">
        <v>0</v>
      </c>
      <c r="AC4603" s="4">
        <v>1</v>
      </c>
      <c r="AD4603" s="4">
        <v>0</v>
      </c>
      <c r="AE4603" s="4">
        <v>0</v>
      </c>
      <c r="AF4603" s="4">
        <v>0</v>
      </c>
      <c r="AH4603" s="6">
        <v>44111</v>
      </c>
      <c r="AI4603" s="5">
        <v>0.6694444444444444</v>
      </c>
      <c r="AJ4603" t="s">
        <v>106</v>
      </c>
      <c r="AK4603" t="s">
        <v>106</v>
      </c>
      <c r="AL4603" s="4">
        <v>14.2</v>
      </c>
      <c r="AM4603" s="4">
        <v>29.3</v>
      </c>
      <c r="AN4603" t="s">
        <v>106</v>
      </c>
      <c r="AO4603" t="s">
        <v>106</v>
      </c>
      <c r="AP4603" t="s">
        <v>106</v>
      </c>
      <c r="AQ4603" t="s">
        <v>106</v>
      </c>
      <c r="AR4603" t="s">
        <v>106</v>
      </c>
      <c r="AS4603" t="s">
        <v>106</v>
      </c>
      <c r="AT4603" t="s">
        <v>106</v>
      </c>
      <c r="AU4603" t="s">
        <v>108</v>
      </c>
      <c r="AV4603" t="s">
        <v>109</v>
      </c>
      <c r="AW4603" t="s">
        <v>110</v>
      </c>
    </row>
    <row r="4604" spans="1:51" x14ac:dyDescent="0.25">
      <c r="A4604">
        <v>2020</v>
      </c>
      <c r="B4604" s="6">
        <v>43983</v>
      </c>
      <c r="C4604" s="6">
        <v>44111</v>
      </c>
      <c r="D4604" t="str">
        <f>INDEX(parametres!$B$2:$B$57,IF(ISNUMBER(MATCH(Chiffrier!E4604,parametres!$C$2:$C$57,0)),MATCH(E4604,parametres!$C$2:$C$57,0),NA()))</f>
        <v>IM-5</v>
      </c>
      <c r="E4604" t="s">
        <v>35</v>
      </c>
      <c r="F4604" t="s">
        <v>112</v>
      </c>
      <c r="G4604" s="4">
        <f t="shared" si="102"/>
        <v>18.285714285714285</v>
      </c>
      <c r="H4604">
        <f>INDEX(Sites_coordo!$C$2:$C$62,IF(ISNUMBER(MATCH(Chiffrier!E4604,Sites_coordo!$A$2:$A$62,0)),MATCH(Chiffrier!E4604,Sites_coordo!$A$2:$A$62,0),NA()))</f>
        <v>47.377400000000002</v>
      </c>
      <c r="I4604">
        <f>INDEX(Sites_coordo!$B$2:$B$62,IF(ISNUMBER(MATCH(Chiffrier!E4604,Sites_coordo!$A$2:$A$62,0)),MATCH(Chiffrier!E4604,Sites_coordo!$A$2:$A$62,0),NA()))</f>
        <v>-61.856900000000003</v>
      </c>
      <c r="J4604" t="s">
        <v>119</v>
      </c>
      <c r="K4604" t="s">
        <v>119</v>
      </c>
      <c r="L4604" s="4">
        <v>97252825</v>
      </c>
      <c r="M4604" t="s">
        <v>151</v>
      </c>
      <c r="N4604" s="4">
        <v>3</v>
      </c>
      <c r="O4604" s="4" t="s">
        <v>121</v>
      </c>
      <c r="P4604" s="4">
        <v>3</v>
      </c>
      <c r="Q4604" s="4" t="s">
        <v>4879</v>
      </c>
      <c r="R4604" s="4">
        <v>0</v>
      </c>
      <c r="S4604">
        <v>1</v>
      </c>
      <c r="T4604" t="s">
        <v>106</v>
      </c>
      <c r="U4604">
        <v>2</v>
      </c>
      <c r="V4604" t="s">
        <v>106</v>
      </c>
      <c r="W4604">
        <v>0</v>
      </c>
      <c r="X4604">
        <v>0</v>
      </c>
      <c r="Y4604" s="4">
        <v>0</v>
      </c>
      <c r="Z4604" s="4">
        <v>0</v>
      </c>
      <c r="AA4604" s="4">
        <v>0</v>
      </c>
      <c r="AB4604" s="4">
        <v>0</v>
      </c>
      <c r="AC4604" s="4">
        <v>2</v>
      </c>
      <c r="AD4604" s="4">
        <v>0</v>
      </c>
      <c r="AE4604" s="4">
        <v>0</v>
      </c>
      <c r="AF4604" s="4">
        <v>0</v>
      </c>
      <c r="AH4604" s="6">
        <v>44111</v>
      </c>
      <c r="AI4604" s="5">
        <v>0.6694444444444444</v>
      </c>
      <c r="AJ4604" t="s">
        <v>106</v>
      </c>
      <c r="AK4604" t="s">
        <v>106</v>
      </c>
      <c r="AL4604" s="4">
        <v>14.2</v>
      </c>
      <c r="AM4604" s="4">
        <v>29.3</v>
      </c>
      <c r="AN4604" t="s">
        <v>106</v>
      </c>
      <c r="AO4604" t="s">
        <v>106</v>
      </c>
      <c r="AP4604" t="s">
        <v>106</v>
      </c>
      <c r="AQ4604" t="s">
        <v>106</v>
      </c>
      <c r="AR4604" t="s">
        <v>106</v>
      </c>
      <c r="AS4604" t="s">
        <v>106</v>
      </c>
      <c r="AT4604" t="s">
        <v>106</v>
      </c>
      <c r="AU4604" t="s">
        <v>108</v>
      </c>
      <c r="AV4604" t="s">
        <v>109</v>
      </c>
      <c r="AW4604" t="s">
        <v>110</v>
      </c>
    </row>
    <row r="4605" spans="1:51" x14ac:dyDescent="0.25">
      <c r="A4605">
        <v>2020</v>
      </c>
      <c r="B4605" s="6">
        <v>43983</v>
      </c>
      <c r="C4605" s="6">
        <v>44111</v>
      </c>
      <c r="D4605" t="str">
        <f>INDEX(parametres!$B$2:$B$57,IF(ISNUMBER(MATCH(Chiffrier!E4605,parametres!$C$2:$C$57,0)),MATCH(E4605,parametres!$C$2:$C$57,0),NA()))</f>
        <v>IM-5</v>
      </c>
      <c r="E4605" t="s">
        <v>35</v>
      </c>
      <c r="F4605" t="s">
        <v>112</v>
      </c>
      <c r="G4605" s="4">
        <f t="shared" si="102"/>
        <v>18.285714285714285</v>
      </c>
      <c r="H4605">
        <f>INDEX(Sites_coordo!$C$2:$C$62,IF(ISNUMBER(MATCH(Chiffrier!E4605,Sites_coordo!$A$2:$A$62,0)),MATCH(Chiffrier!E4605,Sites_coordo!$A$2:$A$62,0),NA()))</f>
        <v>47.377400000000002</v>
      </c>
      <c r="I4605">
        <f>INDEX(Sites_coordo!$B$2:$B$62,IF(ISNUMBER(MATCH(Chiffrier!E4605,Sites_coordo!$A$2:$A$62,0)),MATCH(Chiffrier!E4605,Sites_coordo!$A$2:$A$62,0),NA()))</f>
        <v>-61.856900000000003</v>
      </c>
      <c r="J4605" t="s">
        <v>119</v>
      </c>
      <c r="K4605" t="s">
        <v>119</v>
      </c>
      <c r="L4605" s="4">
        <v>97252825</v>
      </c>
      <c r="M4605" t="s">
        <v>151</v>
      </c>
      <c r="N4605" s="4">
        <v>3</v>
      </c>
      <c r="O4605" s="4" t="s">
        <v>107</v>
      </c>
      <c r="P4605" s="4">
        <v>1</v>
      </c>
      <c r="Q4605" s="4" t="s">
        <v>4882</v>
      </c>
      <c r="R4605" s="4">
        <v>1</v>
      </c>
      <c r="S4605">
        <v>1</v>
      </c>
      <c r="T4605" t="s">
        <v>106</v>
      </c>
      <c r="U4605">
        <v>2</v>
      </c>
      <c r="V4605" t="s">
        <v>106</v>
      </c>
      <c r="W4605">
        <v>0</v>
      </c>
      <c r="X4605">
        <v>0</v>
      </c>
      <c r="Y4605" s="4">
        <v>0</v>
      </c>
      <c r="Z4605" s="4">
        <v>0</v>
      </c>
      <c r="AA4605" s="4">
        <v>0</v>
      </c>
      <c r="AB4605" s="4">
        <v>0</v>
      </c>
      <c r="AC4605" s="4">
        <v>2</v>
      </c>
      <c r="AD4605" s="4">
        <v>0</v>
      </c>
      <c r="AE4605" s="4">
        <v>0</v>
      </c>
      <c r="AF4605" s="4">
        <v>0</v>
      </c>
      <c r="AH4605" s="6">
        <v>44111</v>
      </c>
      <c r="AI4605" s="5">
        <v>0.6694444444444444</v>
      </c>
      <c r="AJ4605" t="s">
        <v>106</v>
      </c>
      <c r="AK4605" t="s">
        <v>106</v>
      </c>
      <c r="AL4605" s="4">
        <v>14.2</v>
      </c>
      <c r="AM4605" s="4">
        <v>29.3</v>
      </c>
      <c r="AN4605" t="s">
        <v>106</v>
      </c>
      <c r="AO4605" t="s">
        <v>106</v>
      </c>
      <c r="AP4605" t="s">
        <v>106</v>
      </c>
      <c r="AQ4605" t="s">
        <v>106</v>
      </c>
      <c r="AR4605" t="s">
        <v>106</v>
      </c>
      <c r="AS4605" t="s">
        <v>106</v>
      </c>
      <c r="AT4605" t="s">
        <v>106</v>
      </c>
      <c r="AU4605" t="s">
        <v>108</v>
      </c>
      <c r="AV4605" t="s">
        <v>109</v>
      </c>
      <c r="AW4605" t="s">
        <v>110</v>
      </c>
    </row>
    <row r="4606" spans="1:51" x14ac:dyDescent="0.25">
      <c r="A4606">
        <v>2020</v>
      </c>
      <c r="B4606" s="6">
        <v>43983</v>
      </c>
      <c r="C4606" s="6">
        <v>44111</v>
      </c>
      <c r="D4606" t="str">
        <f>INDEX(parametres!$B$2:$B$57,IF(ISNUMBER(MATCH(Chiffrier!E4606,parametres!$C$2:$C$57,0)),MATCH(E4606,parametres!$C$2:$C$57,0),NA()))</f>
        <v>IM-5</v>
      </c>
      <c r="E4606" t="s">
        <v>35</v>
      </c>
      <c r="F4606" t="s">
        <v>112</v>
      </c>
      <c r="G4606" s="4">
        <f t="shared" si="102"/>
        <v>18.285714285714285</v>
      </c>
      <c r="H4606">
        <f>INDEX(Sites_coordo!$C$2:$C$62,IF(ISNUMBER(MATCH(Chiffrier!E4606,Sites_coordo!$A$2:$A$62,0)),MATCH(Chiffrier!E4606,Sites_coordo!$A$2:$A$62,0),NA()))</f>
        <v>47.377400000000002</v>
      </c>
      <c r="I4606">
        <f>INDEX(Sites_coordo!$B$2:$B$62,IF(ISNUMBER(MATCH(Chiffrier!E4606,Sites_coordo!$A$2:$A$62,0)),MATCH(Chiffrier!E4606,Sites_coordo!$A$2:$A$62,0),NA()))</f>
        <v>-61.856900000000003</v>
      </c>
      <c r="J4606" t="s">
        <v>119</v>
      </c>
      <c r="K4606" t="s">
        <v>119</v>
      </c>
      <c r="L4606" s="4">
        <v>97252825</v>
      </c>
      <c r="M4606" t="s">
        <v>151</v>
      </c>
      <c r="N4606" s="4">
        <v>4</v>
      </c>
      <c r="O4606" s="4" t="s">
        <v>121</v>
      </c>
      <c r="P4606" s="4">
        <v>1</v>
      </c>
      <c r="Q4606" s="4" t="s">
        <v>4887</v>
      </c>
      <c r="R4606" s="4">
        <v>0</v>
      </c>
      <c r="S4606">
        <v>2</v>
      </c>
      <c r="T4606" t="s">
        <v>106</v>
      </c>
      <c r="U4606">
        <v>3</v>
      </c>
      <c r="V4606" t="s">
        <v>106</v>
      </c>
      <c r="W4606">
        <v>0</v>
      </c>
      <c r="X4606">
        <v>0</v>
      </c>
      <c r="Y4606" s="4">
        <v>0</v>
      </c>
      <c r="Z4606" s="4">
        <v>0</v>
      </c>
      <c r="AA4606" s="4">
        <v>0</v>
      </c>
      <c r="AB4606" s="4">
        <v>0</v>
      </c>
      <c r="AC4606" s="4">
        <v>1</v>
      </c>
      <c r="AD4606" s="4">
        <v>0</v>
      </c>
      <c r="AE4606" s="4">
        <v>0</v>
      </c>
      <c r="AF4606" s="4">
        <v>0</v>
      </c>
      <c r="AH4606" s="6">
        <v>44111</v>
      </c>
      <c r="AI4606" s="5">
        <v>0.6694444444444444</v>
      </c>
      <c r="AJ4606" t="s">
        <v>106</v>
      </c>
      <c r="AK4606" t="s">
        <v>106</v>
      </c>
      <c r="AL4606" s="4">
        <v>14.2</v>
      </c>
      <c r="AM4606" s="4">
        <v>29.3</v>
      </c>
      <c r="AN4606" t="s">
        <v>106</v>
      </c>
      <c r="AO4606" t="s">
        <v>106</v>
      </c>
      <c r="AP4606" t="s">
        <v>106</v>
      </c>
      <c r="AQ4606" t="s">
        <v>106</v>
      </c>
      <c r="AR4606" t="s">
        <v>106</v>
      </c>
      <c r="AS4606" t="s">
        <v>106</v>
      </c>
      <c r="AT4606" t="s">
        <v>106</v>
      </c>
      <c r="AU4606" t="s">
        <v>108</v>
      </c>
      <c r="AV4606" t="s">
        <v>109</v>
      </c>
      <c r="AW4606" t="s">
        <v>110</v>
      </c>
    </row>
    <row r="4607" spans="1:51" x14ac:dyDescent="0.25">
      <c r="A4607">
        <v>2020</v>
      </c>
      <c r="B4607" s="6">
        <v>43983</v>
      </c>
      <c r="C4607" s="6">
        <v>44111</v>
      </c>
      <c r="D4607" t="str">
        <f>INDEX(parametres!$B$2:$B$57,IF(ISNUMBER(MATCH(Chiffrier!E4607,parametres!$C$2:$C$57,0)),MATCH(E4607,parametres!$C$2:$C$57,0),NA()))</f>
        <v>IM-5</v>
      </c>
      <c r="E4607" t="s">
        <v>35</v>
      </c>
      <c r="F4607" t="s">
        <v>112</v>
      </c>
      <c r="G4607" s="4">
        <f t="shared" si="102"/>
        <v>18.285714285714285</v>
      </c>
      <c r="H4607">
        <f>INDEX(Sites_coordo!$C$2:$C$62,IF(ISNUMBER(MATCH(Chiffrier!E4607,Sites_coordo!$A$2:$A$62,0)),MATCH(Chiffrier!E4607,Sites_coordo!$A$2:$A$62,0),NA()))</f>
        <v>47.377400000000002</v>
      </c>
      <c r="I4607">
        <f>INDEX(Sites_coordo!$B$2:$B$62,IF(ISNUMBER(MATCH(Chiffrier!E4607,Sites_coordo!$A$2:$A$62,0)),MATCH(Chiffrier!E4607,Sites_coordo!$A$2:$A$62,0),NA()))</f>
        <v>-61.856900000000003</v>
      </c>
      <c r="J4607" t="s">
        <v>119</v>
      </c>
      <c r="K4607" t="s">
        <v>119</v>
      </c>
      <c r="L4607" s="4">
        <v>97252825</v>
      </c>
      <c r="M4607" t="s">
        <v>151</v>
      </c>
      <c r="N4607" s="4">
        <v>4</v>
      </c>
      <c r="O4607" s="4" t="s">
        <v>121</v>
      </c>
      <c r="P4607" s="4">
        <v>2</v>
      </c>
      <c r="Q4607" s="4" t="s">
        <v>4888</v>
      </c>
      <c r="R4607" s="4">
        <v>0</v>
      </c>
      <c r="S4607">
        <v>3</v>
      </c>
      <c r="T4607" t="s">
        <v>106</v>
      </c>
      <c r="U4607">
        <v>1</v>
      </c>
      <c r="V4607" t="s">
        <v>106</v>
      </c>
      <c r="W4607">
        <v>0</v>
      </c>
      <c r="X4607">
        <v>0</v>
      </c>
      <c r="Y4607" s="4">
        <v>0</v>
      </c>
      <c r="Z4607" s="4">
        <v>0</v>
      </c>
      <c r="AA4607" s="4">
        <v>0</v>
      </c>
      <c r="AB4607" s="4">
        <v>0</v>
      </c>
      <c r="AC4607" s="4">
        <v>1</v>
      </c>
      <c r="AD4607" s="4">
        <v>0</v>
      </c>
      <c r="AE4607" s="4">
        <v>0</v>
      </c>
      <c r="AF4607" s="4">
        <v>0</v>
      </c>
      <c r="AH4607" s="6">
        <v>44111</v>
      </c>
      <c r="AI4607" s="5">
        <v>0.6694444444444444</v>
      </c>
      <c r="AJ4607" t="s">
        <v>106</v>
      </c>
      <c r="AK4607" t="s">
        <v>106</v>
      </c>
      <c r="AL4607" s="4">
        <v>14.2</v>
      </c>
      <c r="AM4607" s="4">
        <v>29.3</v>
      </c>
      <c r="AN4607" t="s">
        <v>106</v>
      </c>
      <c r="AO4607" t="s">
        <v>106</v>
      </c>
      <c r="AP4607" t="s">
        <v>106</v>
      </c>
      <c r="AQ4607" t="s">
        <v>106</v>
      </c>
      <c r="AR4607" t="s">
        <v>106</v>
      </c>
      <c r="AS4607" t="s">
        <v>106</v>
      </c>
      <c r="AT4607" t="s">
        <v>106</v>
      </c>
      <c r="AU4607" t="s">
        <v>108</v>
      </c>
      <c r="AV4607" t="s">
        <v>109</v>
      </c>
      <c r="AW4607" t="s">
        <v>110</v>
      </c>
    </row>
    <row r="4608" spans="1:51" x14ac:dyDescent="0.25">
      <c r="A4608">
        <v>2020</v>
      </c>
      <c r="B4608" s="6">
        <v>43983</v>
      </c>
      <c r="C4608" s="6">
        <v>44111</v>
      </c>
      <c r="D4608" t="str">
        <f>INDEX(parametres!$B$2:$B$57,IF(ISNUMBER(MATCH(Chiffrier!E4608,parametres!$C$2:$C$57,0)),MATCH(E4608,parametres!$C$2:$C$57,0),NA()))</f>
        <v>IM-5</v>
      </c>
      <c r="E4608" t="s">
        <v>35</v>
      </c>
      <c r="F4608" t="s">
        <v>112</v>
      </c>
      <c r="G4608" s="4">
        <f t="shared" si="102"/>
        <v>18.285714285714285</v>
      </c>
      <c r="H4608">
        <f>INDEX(Sites_coordo!$C$2:$C$62,IF(ISNUMBER(MATCH(Chiffrier!E4608,Sites_coordo!$A$2:$A$62,0)),MATCH(Chiffrier!E4608,Sites_coordo!$A$2:$A$62,0),NA()))</f>
        <v>47.377400000000002</v>
      </c>
      <c r="I4608">
        <f>INDEX(Sites_coordo!$B$2:$B$62,IF(ISNUMBER(MATCH(Chiffrier!E4608,Sites_coordo!$A$2:$A$62,0)),MATCH(Chiffrier!E4608,Sites_coordo!$A$2:$A$62,0),NA()))</f>
        <v>-61.856900000000003</v>
      </c>
      <c r="J4608" t="s">
        <v>119</v>
      </c>
      <c r="K4608" t="s">
        <v>119</v>
      </c>
      <c r="L4608" s="4">
        <v>97252825</v>
      </c>
      <c r="M4608" t="s">
        <v>151</v>
      </c>
      <c r="N4608" s="4">
        <v>4</v>
      </c>
      <c r="O4608" s="4" t="s">
        <v>121</v>
      </c>
      <c r="P4608" s="4">
        <v>3</v>
      </c>
      <c r="Q4608" s="4" t="s">
        <v>4889</v>
      </c>
      <c r="R4608" s="4">
        <v>0</v>
      </c>
      <c r="S4608">
        <v>1</v>
      </c>
      <c r="T4608" t="s">
        <v>106</v>
      </c>
      <c r="U4608">
        <v>2</v>
      </c>
      <c r="V4608" t="s">
        <v>106</v>
      </c>
      <c r="W4608">
        <v>0</v>
      </c>
      <c r="X4608">
        <v>0</v>
      </c>
      <c r="Y4608" s="4">
        <v>0</v>
      </c>
      <c r="Z4608" s="4">
        <v>0</v>
      </c>
      <c r="AA4608" s="4">
        <v>0</v>
      </c>
      <c r="AB4608" s="4">
        <v>0</v>
      </c>
      <c r="AC4608" s="4">
        <v>1</v>
      </c>
      <c r="AD4608" s="4">
        <v>0</v>
      </c>
      <c r="AE4608" s="4">
        <v>0</v>
      </c>
      <c r="AF4608" s="4">
        <v>0</v>
      </c>
      <c r="AH4608" s="6">
        <v>44111</v>
      </c>
      <c r="AI4608" s="5">
        <v>0.6694444444444444</v>
      </c>
      <c r="AJ4608" t="s">
        <v>106</v>
      </c>
      <c r="AK4608" t="s">
        <v>106</v>
      </c>
      <c r="AL4608" s="4">
        <v>14.2</v>
      </c>
      <c r="AM4608" s="4">
        <v>29.3</v>
      </c>
      <c r="AN4608" t="s">
        <v>106</v>
      </c>
      <c r="AO4608" t="s">
        <v>106</v>
      </c>
      <c r="AP4608" t="s">
        <v>106</v>
      </c>
      <c r="AQ4608" t="s">
        <v>106</v>
      </c>
      <c r="AR4608" t="s">
        <v>106</v>
      </c>
      <c r="AS4608" t="s">
        <v>106</v>
      </c>
      <c r="AT4608" t="s">
        <v>106</v>
      </c>
      <c r="AU4608" t="s">
        <v>108</v>
      </c>
      <c r="AV4608" t="s">
        <v>109</v>
      </c>
      <c r="AW4608" t="s">
        <v>110</v>
      </c>
    </row>
    <row r="4609" spans="1:51" x14ac:dyDescent="0.25">
      <c r="A4609">
        <v>2020</v>
      </c>
      <c r="B4609" s="6">
        <v>43983</v>
      </c>
      <c r="C4609" s="6">
        <v>44111</v>
      </c>
      <c r="D4609" t="str">
        <f>INDEX(parametres!$B$2:$B$57,IF(ISNUMBER(MATCH(Chiffrier!E4609,parametres!$C$2:$C$57,0)),MATCH(E4609,parametres!$C$2:$C$57,0),NA()))</f>
        <v>IM-5</v>
      </c>
      <c r="E4609" t="s">
        <v>35</v>
      </c>
      <c r="F4609" t="s">
        <v>112</v>
      </c>
      <c r="G4609" s="4">
        <f t="shared" si="102"/>
        <v>18.285714285714285</v>
      </c>
      <c r="H4609">
        <f>INDEX(Sites_coordo!$C$2:$C$62,IF(ISNUMBER(MATCH(Chiffrier!E4609,Sites_coordo!$A$2:$A$62,0)),MATCH(Chiffrier!E4609,Sites_coordo!$A$2:$A$62,0),NA()))</f>
        <v>47.377400000000002</v>
      </c>
      <c r="I4609">
        <f>INDEX(Sites_coordo!$B$2:$B$62,IF(ISNUMBER(MATCH(Chiffrier!E4609,Sites_coordo!$A$2:$A$62,0)),MATCH(Chiffrier!E4609,Sites_coordo!$A$2:$A$62,0),NA()))</f>
        <v>-61.856900000000003</v>
      </c>
      <c r="J4609" t="s">
        <v>119</v>
      </c>
      <c r="K4609" t="s">
        <v>119</v>
      </c>
      <c r="L4609" s="4">
        <v>97252825</v>
      </c>
      <c r="M4609" t="s">
        <v>151</v>
      </c>
      <c r="N4609" s="4">
        <v>4</v>
      </c>
      <c r="O4609" s="4" t="s">
        <v>107</v>
      </c>
      <c r="P4609" s="4">
        <v>1</v>
      </c>
      <c r="Q4609" s="4" t="s">
        <v>4898</v>
      </c>
      <c r="R4609" s="4">
        <v>1</v>
      </c>
      <c r="S4609">
        <v>1</v>
      </c>
      <c r="T4609" t="s">
        <v>106</v>
      </c>
      <c r="U4609">
        <v>1</v>
      </c>
      <c r="V4609" t="s">
        <v>106</v>
      </c>
      <c r="W4609">
        <v>0</v>
      </c>
      <c r="X4609">
        <v>0</v>
      </c>
      <c r="Y4609" s="4">
        <v>0</v>
      </c>
      <c r="Z4609" s="4">
        <v>0</v>
      </c>
      <c r="AA4609" s="4">
        <v>0</v>
      </c>
      <c r="AB4609" s="4">
        <v>0</v>
      </c>
      <c r="AC4609" s="4">
        <v>2</v>
      </c>
      <c r="AD4609" s="4">
        <v>0</v>
      </c>
      <c r="AE4609" s="4">
        <v>0</v>
      </c>
      <c r="AF4609" s="4">
        <v>0</v>
      </c>
      <c r="AH4609" s="6">
        <v>44111</v>
      </c>
      <c r="AI4609" s="5">
        <v>0.6694444444444444</v>
      </c>
      <c r="AJ4609" t="s">
        <v>106</v>
      </c>
      <c r="AK4609" t="s">
        <v>106</v>
      </c>
      <c r="AL4609" s="4">
        <v>14.2</v>
      </c>
      <c r="AM4609" s="4">
        <v>29.3</v>
      </c>
      <c r="AN4609" t="s">
        <v>106</v>
      </c>
      <c r="AO4609" t="s">
        <v>106</v>
      </c>
      <c r="AP4609" t="s">
        <v>106</v>
      </c>
      <c r="AQ4609" t="s">
        <v>106</v>
      </c>
      <c r="AR4609" t="s">
        <v>106</v>
      </c>
      <c r="AS4609" t="s">
        <v>106</v>
      </c>
      <c r="AT4609" t="s">
        <v>106</v>
      </c>
      <c r="AU4609" t="s">
        <v>108</v>
      </c>
      <c r="AV4609" t="s">
        <v>109</v>
      </c>
      <c r="AW4609" t="s">
        <v>110</v>
      </c>
    </row>
    <row r="4610" spans="1:51" x14ac:dyDescent="0.25">
      <c r="A4610">
        <v>2020</v>
      </c>
      <c r="B4610" s="6">
        <v>43983</v>
      </c>
      <c r="C4610" s="6">
        <v>44111</v>
      </c>
      <c r="D4610" t="str">
        <f>INDEX(parametres!$B$2:$B$57,IF(ISNUMBER(MATCH(Chiffrier!E4610,parametres!$C$2:$C$57,0)),MATCH(E4610,parametres!$C$2:$C$57,0),NA()))</f>
        <v>IM-5</v>
      </c>
      <c r="E4610" t="s">
        <v>35</v>
      </c>
      <c r="F4610" t="s">
        <v>112</v>
      </c>
      <c r="G4610" s="4">
        <f t="shared" si="102"/>
        <v>18.285714285714285</v>
      </c>
      <c r="H4610">
        <f>INDEX(Sites_coordo!$C$2:$C$62,IF(ISNUMBER(MATCH(Chiffrier!E4610,Sites_coordo!$A$2:$A$62,0)),MATCH(Chiffrier!E4610,Sites_coordo!$A$2:$A$62,0),NA()))</f>
        <v>47.377400000000002</v>
      </c>
      <c r="I4610">
        <f>INDEX(Sites_coordo!$B$2:$B$62,IF(ISNUMBER(MATCH(Chiffrier!E4610,Sites_coordo!$A$2:$A$62,0)),MATCH(Chiffrier!E4610,Sites_coordo!$A$2:$A$62,0),NA()))</f>
        <v>-61.856900000000003</v>
      </c>
      <c r="J4610" t="s">
        <v>119</v>
      </c>
      <c r="K4610" t="s">
        <v>119</v>
      </c>
      <c r="L4610" s="4">
        <v>97252825</v>
      </c>
      <c r="M4610" t="s">
        <v>151</v>
      </c>
      <c r="N4610" s="4">
        <v>5</v>
      </c>
      <c r="O4610" s="4" t="s">
        <v>121</v>
      </c>
      <c r="P4610" s="4">
        <v>1</v>
      </c>
      <c r="Q4610" s="4" t="s">
        <v>4890</v>
      </c>
      <c r="R4610" s="4">
        <v>1</v>
      </c>
      <c r="S4610">
        <v>1</v>
      </c>
      <c r="T4610" t="s">
        <v>106</v>
      </c>
      <c r="U4610">
        <v>1</v>
      </c>
      <c r="V4610" t="s">
        <v>106</v>
      </c>
      <c r="W4610">
        <v>0</v>
      </c>
      <c r="X4610">
        <v>0</v>
      </c>
      <c r="Y4610" s="4">
        <v>0</v>
      </c>
      <c r="Z4610" s="4">
        <v>0</v>
      </c>
      <c r="AA4610" s="4">
        <v>0</v>
      </c>
      <c r="AB4610" s="4">
        <v>0</v>
      </c>
      <c r="AC4610" s="4">
        <v>2</v>
      </c>
      <c r="AD4610" s="4">
        <v>0</v>
      </c>
      <c r="AE4610" s="4">
        <v>0</v>
      </c>
      <c r="AF4610" s="4">
        <v>0</v>
      </c>
      <c r="AH4610" s="6">
        <v>44111</v>
      </c>
      <c r="AI4610" s="5">
        <v>0.6694444444444444</v>
      </c>
      <c r="AJ4610" t="s">
        <v>106</v>
      </c>
      <c r="AK4610" t="s">
        <v>106</v>
      </c>
      <c r="AL4610" s="4">
        <v>14.2</v>
      </c>
      <c r="AM4610" s="4">
        <v>29.3</v>
      </c>
      <c r="AN4610" t="s">
        <v>106</v>
      </c>
      <c r="AO4610" t="s">
        <v>106</v>
      </c>
      <c r="AP4610" t="s">
        <v>106</v>
      </c>
      <c r="AQ4610" t="s">
        <v>106</v>
      </c>
      <c r="AR4610" t="s">
        <v>106</v>
      </c>
      <c r="AS4610" t="s">
        <v>106</v>
      </c>
      <c r="AT4610" t="s">
        <v>106</v>
      </c>
      <c r="AU4610" t="s">
        <v>108</v>
      </c>
      <c r="AV4610" t="s">
        <v>109</v>
      </c>
      <c r="AW4610" t="s">
        <v>110</v>
      </c>
    </row>
    <row r="4611" spans="1:51" x14ac:dyDescent="0.25">
      <c r="A4611">
        <v>2020</v>
      </c>
      <c r="B4611" s="6">
        <v>43983</v>
      </c>
      <c r="C4611" s="6">
        <v>44111</v>
      </c>
      <c r="D4611" t="str">
        <f>INDEX(parametres!$B$2:$B$57,IF(ISNUMBER(MATCH(Chiffrier!E4611,parametres!$C$2:$C$57,0)),MATCH(E4611,parametres!$C$2:$C$57,0),NA()))</f>
        <v>IM-5</v>
      </c>
      <c r="E4611" t="s">
        <v>35</v>
      </c>
      <c r="F4611" t="s">
        <v>112</v>
      </c>
      <c r="G4611" s="4">
        <f t="shared" si="102"/>
        <v>18.285714285714285</v>
      </c>
      <c r="H4611">
        <f>INDEX(Sites_coordo!$C$2:$C$62,IF(ISNUMBER(MATCH(Chiffrier!E4611,Sites_coordo!$A$2:$A$62,0)),MATCH(Chiffrier!E4611,Sites_coordo!$A$2:$A$62,0),NA()))</f>
        <v>47.377400000000002</v>
      </c>
      <c r="I4611">
        <f>INDEX(Sites_coordo!$B$2:$B$62,IF(ISNUMBER(MATCH(Chiffrier!E4611,Sites_coordo!$A$2:$A$62,0)),MATCH(Chiffrier!E4611,Sites_coordo!$A$2:$A$62,0),NA()))</f>
        <v>-61.856900000000003</v>
      </c>
      <c r="J4611" t="s">
        <v>119</v>
      </c>
      <c r="K4611" t="s">
        <v>119</v>
      </c>
      <c r="L4611" s="4">
        <v>97252825</v>
      </c>
      <c r="M4611" t="s">
        <v>151</v>
      </c>
      <c r="N4611" s="4">
        <v>5</v>
      </c>
      <c r="O4611" s="4" t="s">
        <v>121</v>
      </c>
      <c r="P4611" s="4">
        <v>2</v>
      </c>
      <c r="Q4611" s="4" t="s">
        <v>4891</v>
      </c>
      <c r="R4611" s="4">
        <v>0</v>
      </c>
      <c r="S4611">
        <v>1</v>
      </c>
      <c r="T4611" t="s">
        <v>106</v>
      </c>
      <c r="U4611">
        <v>1</v>
      </c>
      <c r="V4611" t="s">
        <v>106</v>
      </c>
      <c r="W4611">
        <v>0</v>
      </c>
      <c r="X4611">
        <v>0</v>
      </c>
      <c r="Y4611" s="4">
        <v>0</v>
      </c>
      <c r="Z4611" s="4">
        <v>0</v>
      </c>
      <c r="AA4611" s="4">
        <v>0</v>
      </c>
      <c r="AB4611" s="4">
        <v>0</v>
      </c>
      <c r="AC4611" s="4">
        <v>3</v>
      </c>
      <c r="AD4611" s="4">
        <v>0</v>
      </c>
      <c r="AE4611" s="4">
        <v>0</v>
      </c>
      <c r="AF4611" s="4">
        <v>0</v>
      </c>
      <c r="AH4611" s="6">
        <v>44111</v>
      </c>
      <c r="AI4611" s="5">
        <v>0.6694444444444444</v>
      </c>
      <c r="AJ4611" t="s">
        <v>106</v>
      </c>
      <c r="AK4611" t="s">
        <v>106</v>
      </c>
      <c r="AL4611" s="4">
        <v>14.2</v>
      </c>
      <c r="AM4611" s="4">
        <v>29.3</v>
      </c>
      <c r="AN4611" t="s">
        <v>106</v>
      </c>
      <c r="AO4611" t="s">
        <v>106</v>
      </c>
      <c r="AP4611" t="s">
        <v>106</v>
      </c>
      <c r="AQ4611" t="s">
        <v>106</v>
      </c>
      <c r="AR4611" t="s">
        <v>106</v>
      </c>
      <c r="AS4611" t="s">
        <v>106</v>
      </c>
      <c r="AT4611" t="s">
        <v>106</v>
      </c>
      <c r="AU4611" t="s">
        <v>108</v>
      </c>
      <c r="AV4611" t="s">
        <v>109</v>
      </c>
      <c r="AW4611" t="s">
        <v>110</v>
      </c>
    </row>
    <row r="4612" spans="1:51" x14ac:dyDescent="0.25">
      <c r="A4612">
        <v>2020</v>
      </c>
      <c r="B4612" s="6">
        <v>43983</v>
      </c>
      <c r="C4612" s="6">
        <v>44111</v>
      </c>
      <c r="D4612" t="str">
        <f>INDEX(parametres!$B$2:$B$57,IF(ISNUMBER(MATCH(Chiffrier!E4612,parametres!$C$2:$C$57,0)),MATCH(E4612,parametres!$C$2:$C$57,0),NA()))</f>
        <v>IM-5</v>
      </c>
      <c r="E4612" t="s">
        <v>35</v>
      </c>
      <c r="F4612" t="s">
        <v>112</v>
      </c>
      <c r="G4612" s="4">
        <f t="shared" si="102"/>
        <v>18.285714285714285</v>
      </c>
      <c r="H4612">
        <f>INDEX(Sites_coordo!$C$2:$C$62,IF(ISNUMBER(MATCH(Chiffrier!E4612,Sites_coordo!$A$2:$A$62,0)),MATCH(Chiffrier!E4612,Sites_coordo!$A$2:$A$62,0),NA()))</f>
        <v>47.377400000000002</v>
      </c>
      <c r="I4612">
        <f>INDEX(Sites_coordo!$B$2:$B$62,IF(ISNUMBER(MATCH(Chiffrier!E4612,Sites_coordo!$A$2:$A$62,0)),MATCH(Chiffrier!E4612,Sites_coordo!$A$2:$A$62,0),NA()))</f>
        <v>-61.856900000000003</v>
      </c>
      <c r="J4612" t="s">
        <v>119</v>
      </c>
      <c r="K4612" t="s">
        <v>119</v>
      </c>
      <c r="L4612" s="4">
        <v>97252825</v>
      </c>
      <c r="M4612" t="s">
        <v>151</v>
      </c>
      <c r="N4612" s="4">
        <v>5</v>
      </c>
      <c r="O4612" s="4" t="s">
        <v>121</v>
      </c>
      <c r="P4612" s="4">
        <v>3</v>
      </c>
      <c r="Q4612" s="4" t="s">
        <v>4892</v>
      </c>
      <c r="R4612" s="4">
        <v>0</v>
      </c>
      <c r="S4612">
        <v>1</v>
      </c>
      <c r="T4612" t="s">
        <v>106</v>
      </c>
      <c r="U4612">
        <v>1</v>
      </c>
      <c r="V4612" t="s">
        <v>106</v>
      </c>
      <c r="W4612">
        <v>0</v>
      </c>
      <c r="X4612">
        <v>0</v>
      </c>
      <c r="Y4612" s="4">
        <v>0</v>
      </c>
      <c r="Z4612" s="4">
        <v>0</v>
      </c>
      <c r="AA4612" s="4">
        <v>0</v>
      </c>
      <c r="AB4612" s="4">
        <v>0</v>
      </c>
      <c r="AC4612" s="4">
        <v>1</v>
      </c>
      <c r="AD4612" s="4">
        <v>0</v>
      </c>
      <c r="AE4612" s="4">
        <v>0</v>
      </c>
      <c r="AF4612" s="4">
        <v>0</v>
      </c>
      <c r="AH4612" s="6">
        <v>44111</v>
      </c>
      <c r="AI4612" s="5">
        <v>0.6694444444444444</v>
      </c>
      <c r="AJ4612" t="s">
        <v>106</v>
      </c>
      <c r="AK4612" t="s">
        <v>106</v>
      </c>
      <c r="AL4612" s="4">
        <v>14.2</v>
      </c>
      <c r="AM4612" s="4">
        <v>29.3</v>
      </c>
      <c r="AN4612" t="s">
        <v>106</v>
      </c>
      <c r="AO4612" t="s">
        <v>106</v>
      </c>
      <c r="AP4612" t="s">
        <v>106</v>
      </c>
      <c r="AQ4612" t="s">
        <v>106</v>
      </c>
      <c r="AR4612" t="s">
        <v>106</v>
      </c>
      <c r="AS4612" t="s">
        <v>106</v>
      </c>
      <c r="AT4612" t="s">
        <v>106</v>
      </c>
      <c r="AU4612" t="s">
        <v>108</v>
      </c>
      <c r="AV4612" t="s">
        <v>109</v>
      </c>
      <c r="AW4612" t="s">
        <v>110</v>
      </c>
    </row>
    <row r="4613" spans="1:51" x14ac:dyDescent="0.25">
      <c r="A4613">
        <v>2020</v>
      </c>
      <c r="B4613" s="6">
        <v>43983</v>
      </c>
      <c r="C4613" s="6">
        <v>44111</v>
      </c>
      <c r="D4613" t="str">
        <f>INDEX(parametres!$B$2:$B$57,IF(ISNUMBER(MATCH(Chiffrier!E4613,parametres!$C$2:$C$57,0)),MATCH(E4613,parametres!$C$2:$C$57,0),NA()))</f>
        <v>IM-5</v>
      </c>
      <c r="E4613" t="s">
        <v>35</v>
      </c>
      <c r="F4613" t="s">
        <v>112</v>
      </c>
      <c r="G4613" s="4">
        <f t="shared" si="102"/>
        <v>18.285714285714285</v>
      </c>
      <c r="H4613">
        <f>INDEX(Sites_coordo!$C$2:$C$62,IF(ISNUMBER(MATCH(Chiffrier!E4613,Sites_coordo!$A$2:$A$62,0)),MATCH(Chiffrier!E4613,Sites_coordo!$A$2:$A$62,0),NA()))</f>
        <v>47.377400000000002</v>
      </c>
      <c r="I4613">
        <f>INDEX(Sites_coordo!$B$2:$B$62,IF(ISNUMBER(MATCH(Chiffrier!E4613,Sites_coordo!$A$2:$A$62,0)),MATCH(Chiffrier!E4613,Sites_coordo!$A$2:$A$62,0),NA()))</f>
        <v>-61.856900000000003</v>
      </c>
      <c r="J4613" t="s">
        <v>119</v>
      </c>
      <c r="K4613" t="s">
        <v>119</v>
      </c>
      <c r="L4613" s="4">
        <v>97252825</v>
      </c>
      <c r="M4613" t="s">
        <v>151</v>
      </c>
      <c r="N4613" s="4">
        <v>5</v>
      </c>
      <c r="O4613" s="4" t="s">
        <v>107</v>
      </c>
      <c r="P4613" s="4">
        <v>1</v>
      </c>
      <c r="Q4613" s="4" t="s">
        <v>4893</v>
      </c>
      <c r="R4613" s="4">
        <v>0</v>
      </c>
      <c r="S4613">
        <v>1</v>
      </c>
      <c r="T4613" t="s">
        <v>106</v>
      </c>
      <c r="U4613">
        <v>1</v>
      </c>
      <c r="V4613" t="s">
        <v>106</v>
      </c>
      <c r="W4613">
        <v>0</v>
      </c>
      <c r="X4613">
        <v>0</v>
      </c>
      <c r="Y4613" s="4">
        <v>0</v>
      </c>
      <c r="Z4613" s="4">
        <v>0</v>
      </c>
      <c r="AA4613" s="4">
        <v>0</v>
      </c>
      <c r="AB4613" s="4">
        <v>0</v>
      </c>
      <c r="AC4613" s="4">
        <v>3</v>
      </c>
      <c r="AD4613" s="4">
        <v>0</v>
      </c>
      <c r="AE4613" s="4">
        <v>0</v>
      </c>
      <c r="AF4613" s="4">
        <v>0</v>
      </c>
      <c r="AH4613" s="6">
        <v>44111</v>
      </c>
      <c r="AI4613" s="5">
        <v>0.6694444444444444</v>
      </c>
      <c r="AJ4613" t="s">
        <v>106</v>
      </c>
      <c r="AK4613" t="s">
        <v>106</v>
      </c>
      <c r="AL4613" s="4">
        <v>14.2</v>
      </c>
      <c r="AM4613" s="4">
        <v>29.3</v>
      </c>
      <c r="AN4613" t="s">
        <v>106</v>
      </c>
      <c r="AO4613" t="s">
        <v>106</v>
      </c>
      <c r="AP4613" t="s">
        <v>106</v>
      </c>
      <c r="AQ4613" t="s">
        <v>106</v>
      </c>
      <c r="AR4613" t="s">
        <v>106</v>
      </c>
      <c r="AS4613" t="s">
        <v>106</v>
      </c>
      <c r="AT4613" t="s">
        <v>106</v>
      </c>
      <c r="AU4613" t="s">
        <v>108</v>
      </c>
      <c r="AV4613" t="s">
        <v>109</v>
      </c>
      <c r="AW4613" t="s">
        <v>110</v>
      </c>
    </row>
    <row r="4614" spans="1:51" x14ac:dyDescent="0.25">
      <c r="A4614">
        <v>2020</v>
      </c>
      <c r="B4614" s="6">
        <v>43983</v>
      </c>
      <c r="C4614" s="6">
        <v>44111</v>
      </c>
      <c r="D4614" t="str">
        <f>INDEX(parametres!$B$2:$B$57,IF(ISNUMBER(MATCH(Chiffrier!E4614,parametres!$C$2:$C$57,0)),MATCH(E4614,parametres!$C$2:$C$57,0),NA()))</f>
        <v>IM-5</v>
      </c>
      <c r="E4614" t="s">
        <v>35</v>
      </c>
      <c r="F4614" t="s">
        <v>112</v>
      </c>
      <c r="G4614" s="4">
        <f t="shared" si="102"/>
        <v>18.285714285714285</v>
      </c>
      <c r="H4614">
        <f>INDEX(Sites_coordo!$C$2:$C$62,IF(ISNUMBER(MATCH(Chiffrier!E4614,Sites_coordo!$A$2:$A$62,0)),MATCH(Chiffrier!E4614,Sites_coordo!$A$2:$A$62,0),NA()))</f>
        <v>47.377400000000002</v>
      </c>
      <c r="I4614">
        <f>INDEX(Sites_coordo!$B$2:$B$62,IF(ISNUMBER(MATCH(Chiffrier!E4614,Sites_coordo!$A$2:$A$62,0)),MATCH(Chiffrier!E4614,Sites_coordo!$A$2:$A$62,0),NA()))</f>
        <v>-61.856900000000003</v>
      </c>
      <c r="J4614" t="s">
        <v>119</v>
      </c>
      <c r="K4614" t="s">
        <v>119</v>
      </c>
      <c r="L4614" s="4">
        <v>97252825</v>
      </c>
      <c r="M4614" t="s">
        <v>151</v>
      </c>
      <c r="N4614" s="4">
        <v>6</v>
      </c>
      <c r="O4614" s="4" t="s">
        <v>121</v>
      </c>
      <c r="P4614" s="4">
        <v>1</v>
      </c>
      <c r="Q4614" s="4" t="s">
        <v>4894</v>
      </c>
      <c r="R4614" s="4">
        <v>1</v>
      </c>
      <c r="S4614">
        <v>1</v>
      </c>
      <c r="T4614" t="s">
        <v>106</v>
      </c>
      <c r="U4614">
        <v>1</v>
      </c>
      <c r="V4614" t="s">
        <v>106</v>
      </c>
      <c r="W4614">
        <v>0</v>
      </c>
      <c r="X4614">
        <v>0</v>
      </c>
      <c r="Y4614" s="4">
        <v>0</v>
      </c>
      <c r="Z4614" s="4">
        <v>0</v>
      </c>
      <c r="AA4614" s="4">
        <v>0</v>
      </c>
      <c r="AB4614" s="4">
        <v>0</v>
      </c>
      <c r="AC4614" s="4">
        <v>3</v>
      </c>
      <c r="AD4614" s="4">
        <v>0</v>
      </c>
      <c r="AE4614" s="4">
        <v>0</v>
      </c>
      <c r="AF4614" s="4">
        <v>0</v>
      </c>
      <c r="AH4614" s="6">
        <v>44111</v>
      </c>
      <c r="AI4614" s="5">
        <v>0.6694444444444444</v>
      </c>
      <c r="AJ4614" t="s">
        <v>106</v>
      </c>
      <c r="AK4614" t="s">
        <v>106</v>
      </c>
      <c r="AL4614" s="4">
        <v>14.2</v>
      </c>
      <c r="AM4614" s="4">
        <v>29.3</v>
      </c>
      <c r="AN4614" t="s">
        <v>106</v>
      </c>
      <c r="AO4614" t="s">
        <v>106</v>
      </c>
      <c r="AP4614" t="s">
        <v>106</v>
      </c>
      <c r="AQ4614" t="s">
        <v>106</v>
      </c>
      <c r="AR4614" t="s">
        <v>106</v>
      </c>
      <c r="AS4614" t="s">
        <v>106</v>
      </c>
      <c r="AT4614" t="s">
        <v>106</v>
      </c>
      <c r="AU4614" t="s">
        <v>108</v>
      </c>
      <c r="AV4614" t="s">
        <v>109</v>
      </c>
      <c r="AW4614" t="s">
        <v>110</v>
      </c>
    </row>
    <row r="4615" spans="1:51" x14ac:dyDescent="0.25">
      <c r="A4615">
        <v>2020</v>
      </c>
      <c r="B4615" s="6">
        <v>43983</v>
      </c>
      <c r="C4615" s="6">
        <v>44111</v>
      </c>
      <c r="D4615" t="str">
        <f>INDEX(parametres!$B$2:$B$57,IF(ISNUMBER(MATCH(Chiffrier!E4615,parametres!$C$2:$C$57,0)),MATCH(E4615,parametres!$C$2:$C$57,0),NA()))</f>
        <v>IM-5</v>
      </c>
      <c r="E4615" t="s">
        <v>35</v>
      </c>
      <c r="F4615" t="s">
        <v>112</v>
      </c>
      <c r="G4615" s="4">
        <f t="shared" si="102"/>
        <v>18.285714285714285</v>
      </c>
      <c r="H4615">
        <f>INDEX(Sites_coordo!$C$2:$C$62,IF(ISNUMBER(MATCH(Chiffrier!E4615,Sites_coordo!$A$2:$A$62,0)),MATCH(Chiffrier!E4615,Sites_coordo!$A$2:$A$62,0),NA()))</f>
        <v>47.377400000000002</v>
      </c>
      <c r="I4615">
        <f>INDEX(Sites_coordo!$B$2:$B$62,IF(ISNUMBER(MATCH(Chiffrier!E4615,Sites_coordo!$A$2:$A$62,0)),MATCH(Chiffrier!E4615,Sites_coordo!$A$2:$A$62,0),NA()))</f>
        <v>-61.856900000000003</v>
      </c>
      <c r="J4615" t="s">
        <v>119</v>
      </c>
      <c r="K4615" t="s">
        <v>119</v>
      </c>
      <c r="L4615" s="4">
        <v>97252825</v>
      </c>
      <c r="M4615" t="s">
        <v>151</v>
      </c>
      <c r="N4615" s="4">
        <v>6</v>
      </c>
      <c r="O4615" s="4" t="s">
        <v>121</v>
      </c>
      <c r="P4615" s="4">
        <v>2</v>
      </c>
      <c r="Q4615" s="4" t="s">
        <v>4895</v>
      </c>
      <c r="R4615" s="4">
        <v>0</v>
      </c>
      <c r="S4615">
        <v>1</v>
      </c>
      <c r="T4615" t="s">
        <v>106</v>
      </c>
      <c r="U4615">
        <v>1</v>
      </c>
      <c r="V4615" t="s">
        <v>106</v>
      </c>
      <c r="W4615">
        <v>0</v>
      </c>
      <c r="X4615">
        <v>0</v>
      </c>
      <c r="Y4615" s="4">
        <v>0</v>
      </c>
      <c r="Z4615" s="4">
        <v>0</v>
      </c>
      <c r="AA4615" s="4">
        <v>0</v>
      </c>
      <c r="AB4615" s="4">
        <v>0</v>
      </c>
      <c r="AC4615" s="4">
        <v>3</v>
      </c>
      <c r="AD4615" s="4">
        <v>0</v>
      </c>
      <c r="AE4615" s="4">
        <v>0</v>
      </c>
      <c r="AF4615" s="4">
        <v>0</v>
      </c>
      <c r="AH4615" s="6">
        <v>44111</v>
      </c>
      <c r="AI4615" s="5">
        <v>0.6694444444444444</v>
      </c>
      <c r="AJ4615" t="s">
        <v>106</v>
      </c>
      <c r="AK4615" t="s">
        <v>106</v>
      </c>
      <c r="AL4615" s="4">
        <v>14.2</v>
      </c>
      <c r="AM4615" s="4">
        <v>29.3</v>
      </c>
      <c r="AN4615" t="s">
        <v>106</v>
      </c>
      <c r="AO4615" t="s">
        <v>106</v>
      </c>
      <c r="AP4615" t="s">
        <v>106</v>
      </c>
      <c r="AQ4615" t="s">
        <v>106</v>
      </c>
      <c r="AR4615" t="s">
        <v>106</v>
      </c>
      <c r="AS4615" t="s">
        <v>106</v>
      </c>
      <c r="AT4615" t="s">
        <v>106</v>
      </c>
      <c r="AU4615" t="s">
        <v>108</v>
      </c>
      <c r="AV4615" t="s">
        <v>109</v>
      </c>
      <c r="AW4615" t="s">
        <v>110</v>
      </c>
    </row>
    <row r="4616" spans="1:51" x14ac:dyDescent="0.25">
      <c r="A4616">
        <v>2020</v>
      </c>
      <c r="B4616" s="6">
        <v>43983</v>
      </c>
      <c r="C4616" s="6">
        <v>44111</v>
      </c>
      <c r="D4616" t="str">
        <f>INDEX(parametres!$B$2:$B$57,IF(ISNUMBER(MATCH(Chiffrier!E4616,parametres!$C$2:$C$57,0)),MATCH(E4616,parametres!$C$2:$C$57,0),NA()))</f>
        <v>IM-5</v>
      </c>
      <c r="E4616" t="s">
        <v>35</v>
      </c>
      <c r="F4616" t="s">
        <v>112</v>
      </c>
      <c r="G4616" s="4">
        <f t="shared" si="102"/>
        <v>18.285714285714285</v>
      </c>
      <c r="H4616">
        <f>INDEX(Sites_coordo!$C$2:$C$62,IF(ISNUMBER(MATCH(Chiffrier!E4616,Sites_coordo!$A$2:$A$62,0)),MATCH(Chiffrier!E4616,Sites_coordo!$A$2:$A$62,0),NA()))</f>
        <v>47.377400000000002</v>
      </c>
      <c r="I4616">
        <f>INDEX(Sites_coordo!$B$2:$B$62,IF(ISNUMBER(MATCH(Chiffrier!E4616,Sites_coordo!$A$2:$A$62,0)),MATCH(Chiffrier!E4616,Sites_coordo!$A$2:$A$62,0),NA()))</f>
        <v>-61.856900000000003</v>
      </c>
      <c r="J4616" t="s">
        <v>119</v>
      </c>
      <c r="K4616" t="s">
        <v>119</v>
      </c>
      <c r="L4616" s="4">
        <v>97252825</v>
      </c>
      <c r="M4616" t="s">
        <v>151</v>
      </c>
      <c r="N4616" s="4">
        <v>6</v>
      </c>
      <c r="O4616" s="4" t="s">
        <v>121</v>
      </c>
      <c r="P4616" s="4">
        <v>3</v>
      </c>
      <c r="Q4616" s="4" t="s">
        <v>4896</v>
      </c>
      <c r="R4616" s="4">
        <v>0</v>
      </c>
      <c r="S4616">
        <v>1</v>
      </c>
      <c r="T4616" t="s">
        <v>106</v>
      </c>
      <c r="U4616">
        <v>1</v>
      </c>
      <c r="V4616" t="s">
        <v>106</v>
      </c>
      <c r="W4616">
        <v>0</v>
      </c>
      <c r="X4616">
        <v>0</v>
      </c>
      <c r="Y4616" s="4">
        <v>0</v>
      </c>
      <c r="Z4616" s="4">
        <v>0</v>
      </c>
      <c r="AA4616" s="4">
        <v>0</v>
      </c>
      <c r="AB4616" s="4">
        <v>0</v>
      </c>
      <c r="AC4616" s="4">
        <v>4</v>
      </c>
      <c r="AD4616" s="4">
        <v>0</v>
      </c>
      <c r="AE4616" s="4">
        <v>0</v>
      </c>
      <c r="AF4616" s="4">
        <v>0</v>
      </c>
      <c r="AH4616" s="6">
        <v>44111</v>
      </c>
      <c r="AI4616" s="5">
        <v>0.6694444444444444</v>
      </c>
      <c r="AJ4616" t="s">
        <v>106</v>
      </c>
      <c r="AK4616" t="s">
        <v>106</v>
      </c>
      <c r="AL4616" s="4">
        <v>14.2</v>
      </c>
      <c r="AM4616" s="4">
        <v>29.3</v>
      </c>
      <c r="AN4616" t="s">
        <v>106</v>
      </c>
      <c r="AO4616" t="s">
        <v>106</v>
      </c>
      <c r="AP4616" t="s">
        <v>106</v>
      </c>
      <c r="AQ4616" t="s">
        <v>106</v>
      </c>
      <c r="AR4616" t="s">
        <v>106</v>
      </c>
      <c r="AS4616" t="s">
        <v>106</v>
      </c>
      <c r="AT4616" t="s">
        <v>106</v>
      </c>
      <c r="AU4616" t="s">
        <v>108</v>
      </c>
      <c r="AV4616" t="s">
        <v>109</v>
      </c>
      <c r="AW4616" t="s">
        <v>110</v>
      </c>
    </row>
    <row r="4617" spans="1:51" s="13" customFormat="1" x14ac:dyDescent="0.25">
      <c r="A4617" s="13">
        <v>2020</v>
      </c>
      <c r="B4617" s="16">
        <v>43983</v>
      </c>
      <c r="C4617" s="16">
        <v>44111</v>
      </c>
      <c r="D4617" s="13" t="str">
        <f>INDEX(parametres!$B$2:$B$57,IF(ISNUMBER(MATCH(Chiffrier!E4617,parametres!$C$2:$C$57,0)),MATCH(E4617,parametres!$C$2:$C$57,0),NA()))</f>
        <v>IM-5</v>
      </c>
      <c r="E4617" s="13" t="s">
        <v>35</v>
      </c>
      <c r="F4617" s="13" t="s">
        <v>112</v>
      </c>
      <c r="G4617" s="14">
        <f t="shared" si="102"/>
        <v>18.285714285714285</v>
      </c>
      <c r="H4617" s="13">
        <f>INDEX(Sites_coordo!$C$2:$C$62,IF(ISNUMBER(MATCH(Chiffrier!E4617,Sites_coordo!$A$2:$A$62,0)),MATCH(Chiffrier!E4617,Sites_coordo!$A$2:$A$62,0),NA()))</f>
        <v>47.377400000000002</v>
      </c>
      <c r="I4617" s="13">
        <f>INDEX(Sites_coordo!$B$2:$B$62,IF(ISNUMBER(MATCH(Chiffrier!E4617,Sites_coordo!$A$2:$A$62,0)),MATCH(Chiffrier!E4617,Sites_coordo!$A$2:$A$62,0),NA()))</f>
        <v>-61.856900000000003</v>
      </c>
      <c r="J4617" s="13" t="s">
        <v>119</v>
      </c>
      <c r="K4617" s="13" t="s">
        <v>119</v>
      </c>
      <c r="L4617" s="14">
        <v>97252825</v>
      </c>
      <c r="M4617" s="13" t="s">
        <v>151</v>
      </c>
      <c r="N4617" s="14">
        <v>6</v>
      </c>
      <c r="O4617" s="14" t="s">
        <v>107</v>
      </c>
      <c r="P4617" s="14">
        <v>1</v>
      </c>
      <c r="Q4617" s="14" t="s">
        <v>4897</v>
      </c>
      <c r="R4617" s="14">
        <v>0</v>
      </c>
      <c r="S4617" s="13">
        <v>1</v>
      </c>
      <c r="T4617" s="13" t="s">
        <v>106</v>
      </c>
      <c r="U4617" s="13">
        <v>1</v>
      </c>
      <c r="V4617" s="13" t="s">
        <v>106</v>
      </c>
      <c r="W4617" s="13">
        <v>0</v>
      </c>
      <c r="X4617" s="13">
        <v>0</v>
      </c>
      <c r="Y4617" s="14">
        <v>0</v>
      </c>
      <c r="Z4617" s="14">
        <v>0</v>
      </c>
      <c r="AA4617" s="14">
        <v>0</v>
      </c>
      <c r="AB4617" s="14">
        <v>0</v>
      </c>
      <c r="AC4617" s="14">
        <v>2</v>
      </c>
      <c r="AD4617" s="14">
        <v>0</v>
      </c>
      <c r="AE4617" s="14">
        <v>0</v>
      </c>
      <c r="AF4617" s="14">
        <v>0</v>
      </c>
      <c r="AH4617" s="16">
        <v>44111</v>
      </c>
      <c r="AI4617" s="15">
        <v>0.6694444444444444</v>
      </c>
      <c r="AJ4617" s="13" t="s">
        <v>106</v>
      </c>
      <c r="AK4617" s="13" t="s">
        <v>106</v>
      </c>
      <c r="AL4617" s="14">
        <v>14.2</v>
      </c>
      <c r="AM4617" s="14">
        <v>29.3</v>
      </c>
      <c r="AN4617" s="13" t="s">
        <v>106</v>
      </c>
      <c r="AO4617" s="13" t="s">
        <v>106</v>
      </c>
      <c r="AP4617" s="13" t="s">
        <v>106</v>
      </c>
      <c r="AQ4617" s="13" t="s">
        <v>106</v>
      </c>
      <c r="AR4617" s="13" t="s">
        <v>106</v>
      </c>
      <c r="AS4617" s="13" t="s">
        <v>106</v>
      </c>
      <c r="AT4617" s="13" t="s">
        <v>106</v>
      </c>
      <c r="AU4617" s="13" t="s">
        <v>108</v>
      </c>
      <c r="AV4617" s="13" t="s">
        <v>109</v>
      </c>
      <c r="AW4617" s="13" t="s">
        <v>110</v>
      </c>
      <c r="AY4617" s="14"/>
    </row>
    <row r="4618" spans="1:51" x14ac:dyDescent="0.25">
      <c r="A4618">
        <v>2020</v>
      </c>
      <c r="B4618" s="6">
        <v>43985</v>
      </c>
      <c r="C4618" s="6">
        <v>44111</v>
      </c>
      <c r="D4618" t="str">
        <f>INDEX(parametres!$B$2:$B$57,IF(ISNUMBER(MATCH(Chiffrier!E4618,parametres!$C$2:$C$57,0)),MATCH(E4618,parametres!$C$2:$C$57,0),NA()))</f>
        <v>IM-7</v>
      </c>
      <c r="E4618" t="s">
        <v>13</v>
      </c>
      <c r="F4618" t="s">
        <v>112</v>
      </c>
      <c r="G4618" s="4">
        <f>(C4618-B4618)/7</f>
        <v>18</v>
      </c>
      <c r="H4618">
        <f>INDEX(Sites_coordo!$C$2:$C$62,IF(ISNUMBER(MATCH(Chiffrier!E4618,Sites_coordo!$A$2:$A$62,0)),MATCH(Chiffrier!E4618,Sites_coordo!$A$2:$A$62,0),NA()))</f>
        <v>47.378599999999999</v>
      </c>
      <c r="I4618">
        <f>INDEX(Sites_coordo!$B$2:$B$62,IF(ISNUMBER(MATCH(Chiffrier!E4618,Sites_coordo!$A$2:$A$62,0)),MATCH(Chiffrier!E4618,Sites_coordo!$A$2:$A$62,0),NA()))</f>
        <v>-61.8566</v>
      </c>
      <c r="J4618" t="s">
        <v>135</v>
      </c>
      <c r="K4618" t="s">
        <v>135</v>
      </c>
      <c r="L4618" s="4">
        <v>20319670</v>
      </c>
      <c r="M4618" t="s">
        <v>151</v>
      </c>
      <c r="N4618" s="4">
        <v>1</v>
      </c>
      <c r="O4618" s="4" t="s">
        <v>121</v>
      </c>
      <c r="P4618" s="4">
        <v>1</v>
      </c>
      <c r="Q4618" s="4" t="s">
        <v>4899</v>
      </c>
      <c r="R4618" s="4">
        <v>0</v>
      </c>
      <c r="S4618">
        <v>1</v>
      </c>
      <c r="T4618" t="s">
        <v>106</v>
      </c>
      <c r="U4618">
        <v>1</v>
      </c>
      <c r="V4618" t="s">
        <v>106</v>
      </c>
      <c r="W4618">
        <v>0</v>
      </c>
      <c r="X4618">
        <v>0</v>
      </c>
      <c r="Y4618" s="4">
        <v>0</v>
      </c>
      <c r="Z4618" s="4">
        <v>0</v>
      </c>
      <c r="AA4618" s="4">
        <v>0</v>
      </c>
      <c r="AB4618" s="4">
        <v>0</v>
      </c>
      <c r="AC4618" s="4">
        <v>1</v>
      </c>
      <c r="AD4618" s="4">
        <v>0</v>
      </c>
      <c r="AE4618" s="4">
        <v>0</v>
      </c>
      <c r="AF4618" s="4">
        <v>0</v>
      </c>
      <c r="AH4618" s="6">
        <v>44111</v>
      </c>
      <c r="AI4618" s="5">
        <v>0.70000000000000007</v>
      </c>
      <c r="AJ4618" t="s">
        <v>106</v>
      </c>
      <c r="AK4618" t="s">
        <v>106</v>
      </c>
      <c r="AL4618" s="4">
        <v>13.8</v>
      </c>
      <c r="AM4618" s="4">
        <v>29.2</v>
      </c>
      <c r="AN4618" t="s">
        <v>106</v>
      </c>
      <c r="AO4618" t="s">
        <v>106</v>
      </c>
      <c r="AP4618" t="s">
        <v>106</v>
      </c>
      <c r="AQ4618" t="s">
        <v>106</v>
      </c>
      <c r="AR4618" t="s">
        <v>106</v>
      </c>
      <c r="AS4618" t="s">
        <v>106</v>
      </c>
      <c r="AT4618" t="s">
        <v>106</v>
      </c>
      <c r="AU4618" t="s">
        <v>108</v>
      </c>
      <c r="AV4618" t="s">
        <v>109</v>
      </c>
      <c r="AW4618" t="s">
        <v>110</v>
      </c>
    </row>
    <row r="4619" spans="1:51" x14ac:dyDescent="0.25">
      <c r="A4619">
        <v>2020</v>
      </c>
      <c r="B4619" s="6">
        <v>43985</v>
      </c>
      <c r="C4619" s="6">
        <v>44111</v>
      </c>
      <c r="D4619" t="str">
        <f>INDEX(parametres!$B$2:$B$57,IF(ISNUMBER(MATCH(Chiffrier!E4619,parametres!$C$2:$C$57,0)),MATCH(E4619,parametres!$C$2:$C$57,0),NA()))</f>
        <v>IM-7</v>
      </c>
      <c r="E4619" t="s">
        <v>13</v>
      </c>
      <c r="F4619" t="s">
        <v>112</v>
      </c>
      <c r="G4619" s="4">
        <f t="shared" ref="G4619:G4634" si="103">(C4619-B4619)/7</f>
        <v>18</v>
      </c>
      <c r="H4619">
        <f>INDEX(Sites_coordo!$C$2:$C$62,IF(ISNUMBER(MATCH(Chiffrier!E4619,Sites_coordo!$A$2:$A$62,0)),MATCH(Chiffrier!E4619,Sites_coordo!$A$2:$A$62,0),NA()))</f>
        <v>47.378599999999999</v>
      </c>
      <c r="I4619">
        <f>INDEX(Sites_coordo!$B$2:$B$62,IF(ISNUMBER(MATCH(Chiffrier!E4619,Sites_coordo!$A$2:$A$62,0)),MATCH(Chiffrier!E4619,Sites_coordo!$A$2:$A$62,0),NA()))</f>
        <v>-61.8566</v>
      </c>
      <c r="J4619" t="s">
        <v>135</v>
      </c>
      <c r="K4619" t="s">
        <v>135</v>
      </c>
      <c r="L4619" s="4">
        <v>20319670</v>
      </c>
      <c r="M4619" t="s">
        <v>151</v>
      </c>
      <c r="N4619" s="4">
        <v>1</v>
      </c>
      <c r="O4619" s="4" t="s">
        <v>121</v>
      </c>
      <c r="P4619" s="4">
        <v>2</v>
      </c>
      <c r="Q4619" s="4" t="s">
        <v>4900</v>
      </c>
      <c r="R4619" s="4">
        <v>0</v>
      </c>
      <c r="S4619">
        <v>1</v>
      </c>
      <c r="T4619" t="s">
        <v>106</v>
      </c>
      <c r="U4619">
        <v>1</v>
      </c>
      <c r="V4619" t="s">
        <v>106</v>
      </c>
      <c r="W4619">
        <v>0</v>
      </c>
      <c r="X4619">
        <v>0</v>
      </c>
      <c r="Y4619" s="4">
        <v>0</v>
      </c>
      <c r="Z4619" s="4">
        <v>0</v>
      </c>
      <c r="AA4619" s="4">
        <v>0</v>
      </c>
      <c r="AB4619" s="4">
        <v>0</v>
      </c>
      <c r="AC4619" s="4">
        <v>3</v>
      </c>
      <c r="AD4619" s="4">
        <v>0</v>
      </c>
      <c r="AE4619" s="4">
        <v>0</v>
      </c>
      <c r="AF4619" s="4">
        <v>0</v>
      </c>
      <c r="AH4619" s="6">
        <v>44111</v>
      </c>
      <c r="AI4619" s="5">
        <v>0.70000000000000007</v>
      </c>
      <c r="AJ4619" t="s">
        <v>106</v>
      </c>
      <c r="AK4619" t="s">
        <v>106</v>
      </c>
      <c r="AL4619" s="4">
        <v>13.8</v>
      </c>
      <c r="AM4619" s="4">
        <v>29.2</v>
      </c>
      <c r="AN4619" t="s">
        <v>106</v>
      </c>
      <c r="AO4619" t="s">
        <v>106</v>
      </c>
      <c r="AP4619" t="s">
        <v>106</v>
      </c>
      <c r="AQ4619" t="s">
        <v>106</v>
      </c>
      <c r="AR4619" t="s">
        <v>106</v>
      </c>
      <c r="AS4619" t="s">
        <v>106</v>
      </c>
      <c r="AT4619" t="s">
        <v>106</v>
      </c>
      <c r="AU4619" t="s">
        <v>108</v>
      </c>
      <c r="AV4619" t="s">
        <v>109</v>
      </c>
      <c r="AW4619" t="s">
        <v>110</v>
      </c>
    </row>
    <row r="4620" spans="1:51" x14ac:dyDescent="0.25">
      <c r="A4620">
        <v>2020</v>
      </c>
      <c r="B4620" s="6">
        <v>43985</v>
      </c>
      <c r="C4620" s="6">
        <v>44111</v>
      </c>
      <c r="D4620" t="str">
        <f>INDEX(parametres!$B$2:$B$57,IF(ISNUMBER(MATCH(Chiffrier!E4620,parametres!$C$2:$C$57,0)),MATCH(E4620,parametres!$C$2:$C$57,0),NA()))</f>
        <v>IM-7</v>
      </c>
      <c r="E4620" t="s">
        <v>13</v>
      </c>
      <c r="F4620" t="s">
        <v>112</v>
      </c>
      <c r="G4620" s="4">
        <f t="shared" si="103"/>
        <v>18</v>
      </c>
      <c r="H4620">
        <f>INDEX(Sites_coordo!$C$2:$C$62,IF(ISNUMBER(MATCH(Chiffrier!E4620,Sites_coordo!$A$2:$A$62,0)),MATCH(Chiffrier!E4620,Sites_coordo!$A$2:$A$62,0),NA()))</f>
        <v>47.378599999999999</v>
      </c>
      <c r="I4620">
        <f>INDEX(Sites_coordo!$B$2:$B$62,IF(ISNUMBER(MATCH(Chiffrier!E4620,Sites_coordo!$A$2:$A$62,0)),MATCH(Chiffrier!E4620,Sites_coordo!$A$2:$A$62,0),NA()))</f>
        <v>-61.8566</v>
      </c>
      <c r="J4620" t="s">
        <v>135</v>
      </c>
      <c r="K4620" t="s">
        <v>135</v>
      </c>
      <c r="L4620" s="4">
        <v>20319670</v>
      </c>
      <c r="M4620" t="s">
        <v>151</v>
      </c>
      <c r="N4620" s="4">
        <v>1</v>
      </c>
      <c r="O4620" s="4" t="s">
        <v>121</v>
      </c>
      <c r="P4620" s="4">
        <v>3</v>
      </c>
      <c r="Q4620" s="4" t="s">
        <v>4901</v>
      </c>
      <c r="R4620" s="4">
        <v>0</v>
      </c>
      <c r="S4620">
        <v>2</v>
      </c>
      <c r="T4620" t="s">
        <v>106</v>
      </c>
      <c r="U4620">
        <v>1</v>
      </c>
      <c r="V4620" t="s">
        <v>106</v>
      </c>
      <c r="W4620">
        <v>0</v>
      </c>
      <c r="X4620">
        <v>0</v>
      </c>
      <c r="Y4620" s="4">
        <v>0</v>
      </c>
      <c r="Z4620" s="4">
        <v>0</v>
      </c>
      <c r="AA4620" s="4">
        <v>0</v>
      </c>
      <c r="AB4620" s="4">
        <v>0</v>
      </c>
      <c r="AC4620" s="4">
        <v>2</v>
      </c>
      <c r="AD4620" s="4">
        <v>0</v>
      </c>
      <c r="AE4620" s="4">
        <v>0</v>
      </c>
      <c r="AF4620" s="4">
        <v>0</v>
      </c>
      <c r="AH4620" s="6">
        <v>44111</v>
      </c>
      <c r="AI4620" s="5">
        <v>0.70000000000000007</v>
      </c>
      <c r="AJ4620" t="s">
        <v>106</v>
      </c>
      <c r="AK4620" t="s">
        <v>106</v>
      </c>
      <c r="AL4620" s="4">
        <v>13.8</v>
      </c>
      <c r="AM4620" s="4">
        <v>29.2</v>
      </c>
      <c r="AN4620" t="s">
        <v>106</v>
      </c>
      <c r="AO4620" t="s">
        <v>106</v>
      </c>
      <c r="AP4620" t="s">
        <v>106</v>
      </c>
      <c r="AQ4620" t="s">
        <v>106</v>
      </c>
      <c r="AR4620" t="s">
        <v>106</v>
      </c>
      <c r="AS4620" t="s">
        <v>106</v>
      </c>
      <c r="AT4620" t="s">
        <v>106</v>
      </c>
      <c r="AU4620" t="s">
        <v>108</v>
      </c>
      <c r="AV4620" t="s">
        <v>109</v>
      </c>
      <c r="AW4620" t="s">
        <v>110</v>
      </c>
    </row>
    <row r="4621" spans="1:51" x14ac:dyDescent="0.25">
      <c r="A4621">
        <v>2020</v>
      </c>
      <c r="B4621" s="6">
        <v>43985</v>
      </c>
      <c r="C4621" s="6">
        <v>44111</v>
      </c>
      <c r="D4621" t="str">
        <f>INDEX(parametres!$B$2:$B$57,IF(ISNUMBER(MATCH(Chiffrier!E4621,parametres!$C$2:$C$57,0)),MATCH(E4621,parametres!$C$2:$C$57,0),NA()))</f>
        <v>IM-7</v>
      </c>
      <c r="E4621" t="s">
        <v>13</v>
      </c>
      <c r="F4621" t="s">
        <v>112</v>
      </c>
      <c r="G4621" s="4">
        <f t="shared" si="103"/>
        <v>18</v>
      </c>
      <c r="H4621">
        <f>INDEX(Sites_coordo!$C$2:$C$62,IF(ISNUMBER(MATCH(Chiffrier!E4621,Sites_coordo!$A$2:$A$62,0)),MATCH(Chiffrier!E4621,Sites_coordo!$A$2:$A$62,0),NA()))</f>
        <v>47.378599999999999</v>
      </c>
      <c r="I4621">
        <f>INDEX(Sites_coordo!$B$2:$B$62,IF(ISNUMBER(MATCH(Chiffrier!E4621,Sites_coordo!$A$2:$A$62,0)),MATCH(Chiffrier!E4621,Sites_coordo!$A$2:$A$62,0),NA()))</f>
        <v>-61.8566</v>
      </c>
      <c r="J4621" t="s">
        <v>135</v>
      </c>
      <c r="K4621" t="s">
        <v>135</v>
      </c>
      <c r="L4621" s="4">
        <v>20319670</v>
      </c>
      <c r="M4621" t="s">
        <v>151</v>
      </c>
      <c r="N4621" s="4">
        <v>1</v>
      </c>
      <c r="O4621" s="4" t="s">
        <v>107</v>
      </c>
      <c r="P4621" s="4">
        <v>1</v>
      </c>
      <c r="Q4621" s="4" t="s">
        <v>4902</v>
      </c>
      <c r="R4621" s="4">
        <v>0</v>
      </c>
      <c r="S4621">
        <v>3</v>
      </c>
      <c r="T4621" t="s">
        <v>106</v>
      </c>
      <c r="U4621">
        <v>1</v>
      </c>
      <c r="V4621" t="s">
        <v>106</v>
      </c>
      <c r="W4621">
        <v>0</v>
      </c>
      <c r="X4621">
        <v>0</v>
      </c>
      <c r="Y4621" s="4">
        <v>0</v>
      </c>
      <c r="Z4621" s="4">
        <v>0</v>
      </c>
      <c r="AA4621" s="4">
        <v>0</v>
      </c>
      <c r="AB4621" s="4">
        <v>0</v>
      </c>
      <c r="AC4621" s="4">
        <v>2</v>
      </c>
      <c r="AD4621" s="4">
        <v>0</v>
      </c>
      <c r="AE4621" s="4">
        <v>0</v>
      </c>
      <c r="AF4621" s="4">
        <v>0</v>
      </c>
      <c r="AH4621" s="6">
        <v>44111</v>
      </c>
      <c r="AI4621" s="5">
        <v>0.70000000000000007</v>
      </c>
      <c r="AJ4621" t="s">
        <v>106</v>
      </c>
      <c r="AK4621" t="s">
        <v>106</v>
      </c>
      <c r="AL4621" s="4">
        <v>13.8</v>
      </c>
      <c r="AM4621" s="4">
        <v>29.2</v>
      </c>
      <c r="AN4621" t="s">
        <v>106</v>
      </c>
      <c r="AO4621" t="s">
        <v>106</v>
      </c>
      <c r="AP4621" t="s">
        <v>106</v>
      </c>
      <c r="AQ4621" t="s">
        <v>106</v>
      </c>
      <c r="AR4621" t="s">
        <v>106</v>
      </c>
      <c r="AS4621" t="s">
        <v>106</v>
      </c>
      <c r="AT4621" t="s">
        <v>106</v>
      </c>
      <c r="AU4621" t="s">
        <v>108</v>
      </c>
      <c r="AV4621" t="s">
        <v>109</v>
      </c>
      <c r="AW4621" t="s">
        <v>110</v>
      </c>
    </row>
    <row r="4622" spans="1:51" x14ac:dyDescent="0.25">
      <c r="A4622">
        <v>2020</v>
      </c>
      <c r="B4622" s="6">
        <v>43985</v>
      </c>
      <c r="C4622" s="6">
        <v>44111</v>
      </c>
      <c r="D4622" t="str">
        <f>INDEX(parametres!$B$2:$B$57,IF(ISNUMBER(MATCH(Chiffrier!E4622,parametres!$C$2:$C$57,0)),MATCH(E4622,parametres!$C$2:$C$57,0),NA()))</f>
        <v>IM-7</v>
      </c>
      <c r="E4622" t="s">
        <v>13</v>
      </c>
      <c r="F4622" t="s">
        <v>112</v>
      </c>
      <c r="G4622" s="4">
        <f t="shared" si="103"/>
        <v>18</v>
      </c>
      <c r="H4622">
        <f>INDEX(Sites_coordo!$C$2:$C$62,IF(ISNUMBER(MATCH(Chiffrier!E4622,Sites_coordo!$A$2:$A$62,0)),MATCH(Chiffrier!E4622,Sites_coordo!$A$2:$A$62,0),NA()))</f>
        <v>47.378599999999999</v>
      </c>
      <c r="I4622">
        <f>INDEX(Sites_coordo!$B$2:$B$62,IF(ISNUMBER(MATCH(Chiffrier!E4622,Sites_coordo!$A$2:$A$62,0)),MATCH(Chiffrier!E4622,Sites_coordo!$A$2:$A$62,0),NA()))</f>
        <v>-61.8566</v>
      </c>
      <c r="J4622" t="s">
        <v>135</v>
      </c>
      <c r="K4622" t="s">
        <v>135</v>
      </c>
      <c r="L4622" s="4">
        <v>20319670</v>
      </c>
      <c r="M4622" t="s">
        <v>151</v>
      </c>
      <c r="N4622" s="4">
        <v>2</v>
      </c>
      <c r="O4622" s="4" t="s">
        <v>121</v>
      </c>
      <c r="P4622" s="4">
        <v>1</v>
      </c>
      <c r="Q4622" s="4" t="s">
        <v>4903</v>
      </c>
      <c r="R4622" s="4">
        <v>0</v>
      </c>
      <c r="S4622">
        <v>4</v>
      </c>
      <c r="T4622" t="s">
        <v>106</v>
      </c>
      <c r="U4622">
        <v>1</v>
      </c>
      <c r="V4622" t="s">
        <v>106</v>
      </c>
      <c r="W4622">
        <v>0</v>
      </c>
      <c r="X4622">
        <v>0</v>
      </c>
      <c r="Y4622" s="4">
        <v>0</v>
      </c>
      <c r="Z4622" s="4">
        <v>0</v>
      </c>
      <c r="AA4622" s="4">
        <v>0</v>
      </c>
      <c r="AB4622" s="4">
        <v>0</v>
      </c>
      <c r="AC4622" s="4">
        <v>1</v>
      </c>
      <c r="AD4622" s="4">
        <v>0</v>
      </c>
      <c r="AE4622" s="4">
        <v>0</v>
      </c>
      <c r="AF4622" s="4">
        <v>0</v>
      </c>
      <c r="AH4622" s="6">
        <v>44111</v>
      </c>
      <c r="AI4622" s="5">
        <v>0.70000000000000007</v>
      </c>
      <c r="AJ4622" t="s">
        <v>106</v>
      </c>
      <c r="AK4622" t="s">
        <v>106</v>
      </c>
      <c r="AL4622" s="4">
        <v>13.8</v>
      </c>
      <c r="AM4622" s="4">
        <v>29.2</v>
      </c>
      <c r="AN4622" t="s">
        <v>106</v>
      </c>
      <c r="AO4622" t="s">
        <v>106</v>
      </c>
      <c r="AP4622" t="s">
        <v>106</v>
      </c>
      <c r="AQ4622" t="s">
        <v>106</v>
      </c>
      <c r="AR4622" t="s">
        <v>106</v>
      </c>
      <c r="AS4622" t="s">
        <v>106</v>
      </c>
      <c r="AT4622" t="s">
        <v>106</v>
      </c>
      <c r="AU4622" t="s">
        <v>108</v>
      </c>
      <c r="AV4622" t="s">
        <v>109</v>
      </c>
      <c r="AW4622" t="s">
        <v>110</v>
      </c>
    </row>
    <row r="4623" spans="1:51" x14ac:dyDescent="0.25">
      <c r="A4623">
        <v>2020</v>
      </c>
      <c r="B4623" s="6">
        <v>43985</v>
      </c>
      <c r="C4623" s="6">
        <v>44111</v>
      </c>
      <c r="D4623" t="str">
        <f>INDEX(parametres!$B$2:$B$57,IF(ISNUMBER(MATCH(Chiffrier!E4623,parametres!$C$2:$C$57,0)),MATCH(E4623,parametres!$C$2:$C$57,0),NA()))</f>
        <v>IM-7</v>
      </c>
      <c r="E4623" t="s">
        <v>13</v>
      </c>
      <c r="F4623" t="s">
        <v>112</v>
      </c>
      <c r="G4623" s="4">
        <f t="shared" si="103"/>
        <v>18</v>
      </c>
      <c r="H4623">
        <f>INDEX(Sites_coordo!$C$2:$C$62,IF(ISNUMBER(MATCH(Chiffrier!E4623,Sites_coordo!$A$2:$A$62,0)),MATCH(Chiffrier!E4623,Sites_coordo!$A$2:$A$62,0),NA()))</f>
        <v>47.378599999999999</v>
      </c>
      <c r="I4623">
        <f>INDEX(Sites_coordo!$B$2:$B$62,IF(ISNUMBER(MATCH(Chiffrier!E4623,Sites_coordo!$A$2:$A$62,0)),MATCH(Chiffrier!E4623,Sites_coordo!$A$2:$A$62,0),NA()))</f>
        <v>-61.8566</v>
      </c>
      <c r="J4623" t="s">
        <v>135</v>
      </c>
      <c r="K4623" t="s">
        <v>135</v>
      </c>
      <c r="L4623" s="4">
        <v>20319670</v>
      </c>
      <c r="M4623" t="s">
        <v>151</v>
      </c>
      <c r="N4623" s="4">
        <v>2</v>
      </c>
      <c r="O4623" s="4" t="s">
        <v>121</v>
      </c>
      <c r="P4623" s="4">
        <v>2</v>
      </c>
      <c r="Q4623" s="4" t="s">
        <v>4904</v>
      </c>
      <c r="R4623" s="4">
        <v>0</v>
      </c>
      <c r="S4623">
        <v>3</v>
      </c>
      <c r="T4623" t="s">
        <v>106</v>
      </c>
      <c r="U4623">
        <v>1</v>
      </c>
      <c r="V4623" t="s">
        <v>106</v>
      </c>
      <c r="W4623">
        <v>0</v>
      </c>
      <c r="X4623">
        <v>0</v>
      </c>
      <c r="Y4623" s="4">
        <v>0</v>
      </c>
      <c r="Z4623" s="4">
        <v>0</v>
      </c>
      <c r="AA4623" s="4">
        <v>0</v>
      </c>
      <c r="AB4623" s="4">
        <v>0</v>
      </c>
      <c r="AC4623" s="4">
        <v>1</v>
      </c>
      <c r="AD4623" s="4">
        <v>0</v>
      </c>
      <c r="AE4623" s="4">
        <v>0</v>
      </c>
      <c r="AF4623" s="4">
        <v>0</v>
      </c>
      <c r="AH4623" s="6">
        <v>44111</v>
      </c>
      <c r="AI4623" s="5">
        <v>0.70000000000000007</v>
      </c>
      <c r="AJ4623" t="s">
        <v>106</v>
      </c>
      <c r="AK4623" t="s">
        <v>106</v>
      </c>
      <c r="AL4623" s="4">
        <v>13.8</v>
      </c>
      <c r="AM4623" s="4">
        <v>29.2</v>
      </c>
      <c r="AN4623" t="s">
        <v>106</v>
      </c>
      <c r="AO4623" t="s">
        <v>106</v>
      </c>
      <c r="AP4623" t="s">
        <v>106</v>
      </c>
      <c r="AQ4623" t="s">
        <v>106</v>
      </c>
      <c r="AR4623" t="s">
        <v>106</v>
      </c>
      <c r="AS4623" t="s">
        <v>106</v>
      </c>
      <c r="AT4623" t="s">
        <v>106</v>
      </c>
      <c r="AU4623" t="s">
        <v>108</v>
      </c>
      <c r="AV4623" t="s">
        <v>109</v>
      </c>
      <c r="AW4623" t="s">
        <v>110</v>
      </c>
    </row>
    <row r="4624" spans="1:51" x14ac:dyDescent="0.25">
      <c r="A4624">
        <v>2020</v>
      </c>
      <c r="B4624" s="6">
        <v>43985</v>
      </c>
      <c r="C4624" s="6">
        <v>44111</v>
      </c>
      <c r="D4624" t="str">
        <f>INDEX(parametres!$B$2:$B$57,IF(ISNUMBER(MATCH(Chiffrier!E4624,parametres!$C$2:$C$57,0)),MATCH(E4624,parametres!$C$2:$C$57,0),NA()))</f>
        <v>IM-7</v>
      </c>
      <c r="E4624" t="s">
        <v>13</v>
      </c>
      <c r="F4624" t="s">
        <v>112</v>
      </c>
      <c r="G4624" s="4">
        <f t="shared" si="103"/>
        <v>18</v>
      </c>
      <c r="H4624">
        <f>INDEX(Sites_coordo!$C$2:$C$62,IF(ISNUMBER(MATCH(Chiffrier!E4624,Sites_coordo!$A$2:$A$62,0)),MATCH(Chiffrier!E4624,Sites_coordo!$A$2:$A$62,0),NA()))</f>
        <v>47.378599999999999</v>
      </c>
      <c r="I4624">
        <f>INDEX(Sites_coordo!$B$2:$B$62,IF(ISNUMBER(MATCH(Chiffrier!E4624,Sites_coordo!$A$2:$A$62,0)),MATCH(Chiffrier!E4624,Sites_coordo!$A$2:$A$62,0),NA()))</f>
        <v>-61.8566</v>
      </c>
      <c r="J4624" t="s">
        <v>135</v>
      </c>
      <c r="K4624" t="s">
        <v>135</v>
      </c>
      <c r="L4624" s="4">
        <v>20319670</v>
      </c>
      <c r="M4624" t="s">
        <v>151</v>
      </c>
      <c r="N4624" s="4">
        <v>2</v>
      </c>
      <c r="O4624" s="4" t="s">
        <v>121</v>
      </c>
      <c r="P4624" s="4">
        <v>3</v>
      </c>
      <c r="Q4624" s="4" t="s">
        <v>4905</v>
      </c>
      <c r="R4624" s="4">
        <v>0</v>
      </c>
      <c r="S4624">
        <v>3</v>
      </c>
      <c r="T4624" t="s">
        <v>106</v>
      </c>
      <c r="U4624">
        <v>1</v>
      </c>
      <c r="V4624" t="s">
        <v>106</v>
      </c>
      <c r="W4624">
        <v>0</v>
      </c>
      <c r="X4624">
        <v>0</v>
      </c>
      <c r="Y4624" s="4">
        <v>0</v>
      </c>
      <c r="Z4624" s="4">
        <v>0</v>
      </c>
      <c r="AA4624" s="4">
        <v>0</v>
      </c>
      <c r="AB4624" s="4">
        <v>0</v>
      </c>
      <c r="AC4624" s="4">
        <v>0</v>
      </c>
      <c r="AD4624" s="4">
        <v>0</v>
      </c>
      <c r="AE4624" s="4">
        <v>0</v>
      </c>
      <c r="AF4624" s="4">
        <v>0</v>
      </c>
      <c r="AH4624" s="6">
        <v>44111</v>
      </c>
      <c r="AI4624" s="5">
        <v>0.70000000000000007</v>
      </c>
      <c r="AJ4624" t="s">
        <v>106</v>
      </c>
      <c r="AK4624" t="s">
        <v>106</v>
      </c>
      <c r="AL4624" s="4">
        <v>13.8</v>
      </c>
      <c r="AM4624" s="4">
        <v>29.2</v>
      </c>
      <c r="AN4624" t="s">
        <v>106</v>
      </c>
      <c r="AO4624" t="s">
        <v>106</v>
      </c>
      <c r="AP4624" t="s">
        <v>106</v>
      </c>
      <c r="AQ4624" t="s">
        <v>106</v>
      </c>
      <c r="AR4624" t="s">
        <v>106</v>
      </c>
      <c r="AS4624" t="s">
        <v>106</v>
      </c>
      <c r="AT4624" t="s">
        <v>106</v>
      </c>
      <c r="AU4624" t="s">
        <v>108</v>
      </c>
      <c r="AV4624" t="s">
        <v>109</v>
      </c>
      <c r="AW4624" t="s">
        <v>110</v>
      </c>
    </row>
    <row r="4625" spans="1:51" x14ac:dyDescent="0.25">
      <c r="A4625">
        <v>2020</v>
      </c>
      <c r="B4625" s="6">
        <v>43985</v>
      </c>
      <c r="C4625" s="6">
        <v>44111</v>
      </c>
      <c r="D4625" t="str">
        <f>INDEX(parametres!$B$2:$B$57,IF(ISNUMBER(MATCH(Chiffrier!E4625,parametres!$C$2:$C$57,0)),MATCH(E4625,parametres!$C$2:$C$57,0),NA()))</f>
        <v>IM-7</v>
      </c>
      <c r="E4625" t="s">
        <v>13</v>
      </c>
      <c r="F4625" t="s">
        <v>112</v>
      </c>
      <c r="G4625" s="4">
        <f t="shared" si="103"/>
        <v>18</v>
      </c>
      <c r="H4625">
        <f>INDEX(Sites_coordo!$C$2:$C$62,IF(ISNUMBER(MATCH(Chiffrier!E4625,Sites_coordo!$A$2:$A$62,0)),MATCH(Chiffrier!E4625,Sites_coordo!$A$2:$A$62,0),NA()))</f>
        <v>47.378599999999999</v>
      </c>
      <c r="I4625">
        <f>INDEX(Sites_coordo!$B$2:$B$62,IF(ISNUMBER(MATCH(Chiffrier!E4625,Sites_coordo!$A$2:$A$62,0)),MATCH(Chiffrier!E4625,Sites_coordo!$A$2:$A$62,0),NA()))</f>
        <v>-61.8566</v>
      </c>
      <c r="J4625" t="s">
        <v>135</v>
      </c>
      <c r="K4625" t="s">
        <v>135</v>
      </c>
      <c r="L4625" s="4">
        <v>20319670</v>
      </c>
      <c r="M4625" t="s">
        <v>151</v>
      </c>
      <c r="N4625" s="4">
        <v>2</v>
      </c>
      <c r="O4625" s="4" t="s">
        <v>107</v>
      </c>
      <c r="P4625" s="4">
        <v>1</v>
      </c>
      <c r="Q4625" s="4" t="s">
        <v>4906</v>
      </c>
      <c r="R4625" s="4">
        <v>0</v>
      </c>
      <c r="S4625">
        <v>1</v>
      </c>
      <c r="T4625" t="s">
        <v>106</v>
      </c>
      <c r="U4625">
        <v>1</v>
      </c>
      <c r="V4625" t="s">
        <v>106</v>
      </c>
      <c r="W4625">
        <v>0</v>
      </c>
      <c r="X4625">
        <v>0</v>
      </c>
      <c r="Y4625" s="4">
        <v>0</v>
      </c>
      <c r="Z4625" s="4">
        <v>0</v>
      </c>
      <c r="AA4625" s="4">
        <v>0</v>
      </c>
      <c r="AB4625" s="4">
        <v>0</v>
      </c>
      <c r="AC4625" s="4">
        <v>1</v>
      </c>
      <c r="AD4625" s="4">
        <v>0</v>
      </c>
      <c r="AE4625" s="4">
        <v>0</v>
      </c>
      <c r="AF4625" s="4">
        <v>0</v>
      </c>
      <c r="AH4625" s="6">
        <v>44111</v>
      </c>
      <c r="AI4625" s="5">
        <v>0.70000000000000007</v>
      </c>
      <c r="AJ4625" t="s">
        <v>106</v>
      </c>
      <c r="AK4625" t="s">
        <v>106</v>
      </c>
      <c r="AL4625" s="4">
        <v>13.8</v>
      </c>
      <c r="AM4625" s="4">
        <v>29.2</v>
      </c>
      <c r="AN4625" t="s">
        <v>106</v>
      </c>
      <c r="AO4625" t="s">
        <v>106</v>
      </c>
      <c r="AP4625" t="s">
        <v>106</v>
      </c>
      <c r="AQ4625" t="s">
        <v>106</v>
      </c>
      <c r="AR4625" t="s">
        <v>106</v>
      </c>
      <c r="AS4625" t="s">
        <v>106</v>
      </c>
      <c r="AT4625" t="s">
        <v>106</v>
      </c>
      <c r="AU4625" t="s">
        <v>108</v>
      </c>
      <c r="AV4625" t="s">
        <v>109</v>
      </c>
      <c r="AW4625" t="s">
        <v>110</v>
      </c>
    </row>
    <row r="4626" spans="1:51" x14ac:dyDescent="0.25">
      <c r="A4626">
        <v>2020</v>
      </c>
      <c r="B4626" s="6">
        <v>43985</v>
      </c>
      <c r="C4626" s="6">
        <v>44111</v>
      </c>
      <c r="D4626" t="str">
        <f>INDEX(parametres!$B$2:$B$57,IF(ISNUMBER(MATCH(Chiffrier!E4626,parametres!$C$2:$C$57,0)),MATCH(E4626,parametres!$C$2:$C$57,0),NA()))</f>
        <v>IM-7</v>
      </c>
      <c r="E4626" t="s">
        <v>13</v>
      </c>
      <c r="F4626" t="s">
        <v>112</v>
      </c>
      <c r="G4626" s="4">
        <f t="shared" si="103"/>
        <v>18</v>
      </c>
      <c r="H4626">
        <f>INDEX(Sites_coordo!$C$2:$C$62,IF(ISNUMBER(MATCH(Chiffrier!E4626,Sites_coordo!$A$2:$A$62,0)),MATCH(Chiffrier!E4626,Sites_coordo!$A$2:$A$62,0),NA()))</f>
        <v>47.378599999999999</v>
      </c>
      <c r="I4626">
        <f>INDEX(Sites_coordo!$B$2:$B$62,IF(ISNUMBER(MATCH(Chiffrier!E4626,Sites_coordo!$A$2:$A$62,0)),MATCH(Chiffrier!E4626,Sites_coordo!$A$2:$A$62,0),NA()))</f>
        <v>-61.8566</v>
      </c>
      <c r="J4626" t="s">
        <v>135</v>
      </c>
      <c r="K4626" t="s">
        <v>135</v>
      </c>
      <c r="L4626" s="4">
        <v>20319670</v>
      </c>
      <c r="M4626" t="s">
        <v>151</v>
      </c>
      <c r="N4626" s="4">
        <v>3</v>
      </c>
      <c r="O4626" s="4" t="s">
        <v>121</v>
      </c>
      <c r="P4626" s="4">
        <v>1</v>
      </c>
      <c r="Q4626" s="4" t="s">
        <v>4907</v>
      </c>
      <c r="R4626" s="4">
        <v>0</v>
      </c>
      <c r="S4626">
        <v>2</v>
      </c>
      <c r="T4626" t="s">
        <v>106</v>
      </c>
      <c r="U4626">
        <v>1</v>
      </c>
      <c r="V4626" t="s">
        <v>106</v>
      </c>
      <c r="W4626">
        <v>0</v>
      </c>
      <c r="X4626">
        <v>0</v>
      </c>
      <c r="Y4626" s="4">
        <v>0</v>
      </c>
      <c r="Z4626" s="4">
        <v>0</v>
      </c>
      <c r="AA4626" s="4">
        <v>0</v>
      </c>
      <c r="AB4626" s="4">
        <v>0</v>
      </c>
      <c r="AC4626" s="4">
        <v>3</v>
      </c>
      <c r="AD4626" s="4">
        <v>0</v>
      </c>
      <c r="AE4626" s="4">
        <v>0</v>
      </c>
      <c r="AF4626" s="4">
        <v>0</v>
      </c>
      <c r="AH4626" s="6">
        <v>44111</v>
      </c>
      <c r="AI4626" s="5">
        <v>0.70000000000000007</v>
      </c>
      <c r="AJ4626" t="s">
        <v>106</v>
      </c>
      <c r="AK4626" t="s">
        <v>106</v>
      </c>
      <c r="AL4626" s="4">
        <v>13.8</v>
      </c>
      <c r="AM4626" s="4">
        <v>29.2</v>
      </c>
      <c r="AN4626" t="s">
        <v>106</v>
      </c>
      <c r="AO4626" t="s">
        <v>106</v>
      </c>
      <c r="AP4626" t="s">
        <v>106</v>
      </c>
      <c r="AQ4626" t="s">
        <v>106</v>
      </c>
      <c r="AR4626" t="s">
        <v>106</v>
      </c>
      <c r="AS4626" t="s">
        <v>106</v>
      </c>
      <c r="AT4626" t="s">
        <v>106</v>
      </c>
      <c r="AU4626" t="s">
        <v>108</v>
      </c>
      <c r="AV4626" t="s">
        <v>109</v>
      </c>
      <c r="AW4626" t="s">
        <v>110</v>
      </c>
    </row>
    <row r="4627" spans="1:51" x14ac:dyDescent="0.25">
      <c r="A4627">
        <v>2020</v>
      </c>
      <c r="B4627" s="6">
        <v>43985</v>
      </c>
      <c r="C4627" s="6">
        <v>44111</v>
      </c>
      <c r="D4627" t="str">
        <f>INDEX(parametres!$B$2:$B$57,IF(ISNUMBER(MATCH(Chiffrier!E4627,parametres!$C$2:$C$57,0)),MATCH(E4627,parametres!$C$2:$C$57,0),NA()))</f>
        <v>IM-7</v>
      </c>
      <c r="E4627" t="s">
        <v>13</v>
      </c>
      <c r="F4627" t="s">
        <v>112</v>
      </c>
      <c r="G4627" s="4">
        <f t="shared" si="103"/>
        <v>18</v>
      </c>
      <c r="H4627">
        <f>INDEX(Sites_coordo!$C$2:$C$62,IF(ISNUMBER(MATCH(Chiffrier!E4627,Sites_coordo!$A$2:$A$62,0)),MATCH(Chiffrier!E4627,Sites_coordo!$A$2:$A$62,0),NA()))</f>
        <v>47.378599999999999</v>
      </c>
      <c r="I4627">
        <f>INDEX(Sites_coordo!$B$2:$B$62,IF(ISNUMBER(MATCH(Chiffrier!E4627,Sites_coordo!$A$2:$A$62,0)),MATCH(Chiffrier!E4627,Sites_coordo!$A$2:$A$62,0),NA()))</f>
        <v>-61.8566</v>
      </c>
      <c r="J4627" t="s">
        <v>135</v>
      </c>
      <c r="K4627" t="s">
        <v>135</v>
      </c>
      <c r="L4627" s="4">
        <v>20319670</v>
      </c>
      <c r="M4627" t="s">
        <v>151</v>
      </c>
      <c r="N4627" s="4">
        <v>3</v>
      </c>
      <c r="O4627" s="4" t="s">
        <v>121</v>
      </c>
      <c r="P4627" s="4">
        <v>2</v>
      </c>
      <c r="Q4627" s="4" t="s">
        <v>4908</v>
      </c>
      <c r="R4627" s="4">
        <v>0</v>
      </c>
      <c r="S4627">
        <v>1</v>
      </c>
      <c r="T4627" t="s">
        <v>106</v>
      </c>
      <c r="U4627">
        <v>1</v>
      </c>
      <c r="V4627" t="s">
        <v>106</v>
      </c>
      <c r="W4627">
        <v>0</v>
      </c>
      <c r="X4627">
        <v>0</v>
      </c>
      <c r="Y4627" s="4">
        <v>0</v>
      </c>
      <c r="Z4627" s="4">
        <v>0</v>
      </c>
      <c r="AA4627" s="4">
        <v>0</v>
      </c>
      <c r="AB4627" s="4">
        <v>0</v>
      </c>
      <c r="AC4627" s="4">
        <v>4</v>
      </c>
      <c r="AD4627" s="4">
        <v>0</v>
      </c>
      <c r="AE4627" s="4">
        <v>0</v>
      </c>
      <c r="AF4627" s="4">
        <v>0</v>
      </c>
      <c r="AH4627" s="6">
        <v>44111</v>
      </c>
      <c r="AI4627" s="5">
        <v>0.70000000000000007</v>
      </c>
      <c r="AJ4627" t="s">
        <v>106</v>
      </c>
      <c r="AK4627" t="s">
        <v>106</v>
      </c>
      <c r="AL4627" s="4">
        <v>13.8</v>
      </c>
      <c r="AM4627" s="4">
        <v>29.2</v>
      </c>
      <c r="AN4627" t="s">
        <v>106</v>
      </c>
      <c r="AO4627" t="s">
        <v>106</v>
      </c>
      <c r="AP4627" t="s">
        <v>106</v>
      </c>
      <c r="AQ4627" t="s">
        <v>106</v>
      </c>
      <c r="AR4627" t="s">
        <v>106</v>
      </c>
      <c r="AS4627" t="s">
        <v>106</v>
      </c>
      <c r="AT4627" t="s">
        <v>106</v>
      </c>
      <c r="AU4627" t="s">
        <v>108</v>
      </c>
      <c r="AV4627" t="s">
        <v>109</v>
      </c>
      <c r="AW4627" t="s">
        <v>110</v>
      </c>
    </row>
    <row r="4628" spans="1:51" x14ac:dyDescent="0.25">
      <c r="A4628">
        <v>2020</v>
      </c>
      <c r="B4628" s="6">
        <v>43985</v>
      </c>
      <c r="C4628" s="6">
        <v>44111</v>
      </c>
      <c r="D4628" t="str">
        <f>INDEX(parametres!$B$2:$B$57,IF(ISNUMBER(MATCH(Chiffrier!E4628,parametres!$C$2:$C$57,0)),MATCH(E4628,parametres!$C$2:$C$57,0),NA()))</f>
        <v>IM-7</v>
      </c>
      <c r="E4628" t="s">
        <v>13</v>
      </c>
      <c r="F4628" t="s">
        <v>112</v>
      </c>
      <c r="G4628" s="4">
        <f t="shared" si="103"/>
        <v>18</v>
      </c>
      <c r="H4628">
        <f>INDEX(Sites_coordo!$C$2:$C$62,IF(ISNUMBER(MATCH(Chiffrier!E4628,Sites_coordo!$A$2:$A$62,0)),MATCH(Chiffrier!E4628,Sites_coordo!$A$2:$A$62,0),NA()))</f>
        <v>47.378599999999999</v>
      </c>
      <c r="I4628">
        <f>INDEX(Sites_coordo!$B$2:$B$62,IF(ISNUMBER(MATCH(Chiffrier!E4628,Sites_coordo!$A$2:$A$62,0)),MATCH(Chiffrier!E4628,Sites_coordo!$A$2:$A$62,0),NA()))</f>
        <v>-61.8566</v>
      </c>
      <c r="J4628" t="s">
        <v>135</v>
      </c>
      <c r="K4628" t="s">
        <v>135</v>
      </c>
      <c r="L4628" s="4">
        <v>20319670</v>
      </c>
      <c r="M4628" t="s">
        <v>151</v>
      </c>
      <c r="N4628" s="4">
        <v>3</v>
      </c>
      <c r="O4628" s="4" t="s">
        <v>121</v>
      </c>
      <c r="P4628" s="4">
        <v>3</v>
      </c>
      <c r="Q4628" s="4" t="s">
        <v>4909</v>
      </c>
      <c r="R4628" s="4">
        <v>0</v>
      </c>
      <c r="S4628">
        <v>2</v>
      </c>
      <c r="T4628" t="s">
        <v>106</v>
      </c>
      <c r="U4628">
        <v>0</v>
      </c>
      <c r="V4628" t="s">
        <v>106</v>
      </c>
      <c r="W4628">
        <v>0</v>
      </c>
      <c r="X4628">
        <v>0</v>
      </c>
      <c r="Y4628" s="4">
        <v>0</v>
      </c>
      <c r="Z4628" s="4">
        <v>0</v>
      </c>
      <c r="AA4628" s="4">
        <v>0</v>
      </c>
      <c r="AB4628" s="4">
        <v>0</v>
      </c>
      <c r="AC4628" s="4">
        <v>3</v>
      </c>
      <c r="AD4628" s="4">
        <v>0</v>
      </c>
      <c r="AE4628" s="4">
        <v>0</v>
      </c>
      <c r="AF4628" s="4">
        <v>0</v>
      </c>
      <c r="AH4628" s="6">
        <v>44111</v>
      </c>
      <c r="AI4628" s="5">
        <v>0.70000000000000007</v>
      </c>
      <c r="AJ4628" t="s">
        <v>106</v>
      </c>
      <c r="AK4628" t="s">
        <v>106</v>
      </c>
      <c r="AL4628" s="4">
        <v>13.8</v>
      </c>
      <c r="AM4628" s="4">
        <v>29.2</v>
      </c>
      <c r="AN4628" t="s">
        <v>106</v>
      </c>
      <c r="AO4628" t="s">
        <v>106</v>
      </c>
      <c r="AP4628" t="s">
        <v>106</v>
      </c>
      <c r="AQ4628" t="s">
        <v>106</v>
      </c>
      <c r="AR4628" t="s">
        <v>106</v>
      </c>
      <c r="AS4628" t="s">
        <v>106</v>
      </c>
      <c r="AT4628" t="s">
        <v>106</v>
      </c>
      <c r="AU4628" t="s">
        <v>108</v>
      </c>
      <c r="AV4628" t="s">
        <v>109</v>
      </c>
      <c r="AW4628" t="s">
        <v>110</v>
      </c>
    </row>
    <row r="4629" spans="1:51" x14ac:dyDescent="0.25">
      <c r="A4629">
        <v>2020</v>
      </c>
      <c r="B4629" s="6">
        <v>43985</v>
      </c>
      <c r="C4629" s="6">
        <v>44111</v>
      </c>
      <c r="D4629" t="str">
        <f>INDEX(parametres!$B$2:$B$57,IF(ISNUMBER(MATCH(Chiffrier!E4629,parametres!$C$2:$C$57,0)),MATCH(E4629,parametres!$C$2:$C$57,0),NA()))</f>
        <v>IM-7</v>
      </c>
      <c r="E4629" t="s">
        <v>13</v>
      </c>
      <c r="F4629" t="s">
        <v>112</v>
      </c>
      <c r="G4629" s="4">
        <f t="shared" si="103"/>
        <v>18</v>
      </c>
      <c r="H4629">
        <f>INDEX(Sites_coordo!$C$2:$C$62,IF(ISNUMBER(MATCH(Chiffrier!E4629,Sites_coordo!$A$2:$A$62,0)),MATCH(Chiffrier!E4629,Sites_coordo!$A$2:$A$62,0),NA()))</f>
        <v>47.378599999999999</v>
      </c>
      <c r="I4629">
        <f>INDEX(Sites_coordo!$B$2:$B$62,IF(ISNUMBER(MATCH(Chiffrier!E4629,Sites_coordo!$A$2:$A$62,0)),MATCH(Chiffrier!E4629,Sites_coordo!$A$2:$A$62,0),NA()))</f>
        <v>-61.8566</v>
      </c>
      <c r="J4629" t="s">
        <v>135</v>
      </c>
      <c r="K4629" t="s">
        <v>135</v>
      </c>
      <c r="L4629" s="4">
        <v>20319670</v>
      </c>
      <c r="M4629" t="s">
        <v>151</v>
      </c>
      <c r="N4629" s="4">
        <v>3</v>
      </c>
      <c r="O4629" s="4" t="s">
        <v>107</v>
      </c>
      <c r="P4629" s="4">
        <v>1</v>
      </c>
      <c r="Q4629" s="4" t="s">
        <v>4910</v>
      </c>
      <c r="R4629" s="4">
        <v>0</v>
      </c>
      <c r="S4629">
        <v>1</v>
      </c>
      <c r="T4629" t="s">
        <v>106</v>
      </c>
      <c r="U4629">
        <v>1</v>
      </c>
      <c r="V4629" t="s">
        <v>106</v>
      </c>
      <c r="W4629">
        <v>0</v>
      </c>
      <c r="X4629">
        <v>0</v>
      </c>
      <c r="Y4629" s="4">
        <v>0</v>
      </c>
      <c r="Z4629" s="4">
        <v>0</v>
      </c>
      <c r="AA4629" s="4">
        <v>0</v>
      </c>
      <c r="AB4629" s="4">
        <v>0</v>
      </c>
      <c r="AC4629" s="4">
        <v>3</v>
      </c>
      <c r="AD4629" s="4">
        <v>0</v>
      </c>
      <c r="AE4629" s="4">
        <v>0</v>
      </c>
      <c r="AF4629" s="4">
        <v>0</v>
      </c>
      <c r="AH4629" s="6">
        <v>44111</v>
      </c>
      <c r="AI4629" s="5">
        <v>0.70000000000000007</v>
      </c>
      <c r="AJ4629" t="s">
        <v>106</v>
      </c>
      <c r="AK4629" t="s">
        <v>106</v>
      </c>
      <c r="AL4629" s="4">
        <v>13.8</v>
      </c>
      <c r="AM4629" s="4">
        <v>29.2</v>
      </c>
      <c r="AN4629" t="s">
        <v>106</v>
      </c>
      <c r="AO4629" t="s">
        <v>106</v>
      </c>
      <c r="AP4629" t="s">
        <v>106</v>
      </c>
      <c r="AQ4629" t="s">
        <v>106</v>
      </c>
      <c r="AR4629" t="s">
        <v>106</v>
      </c>
      <c r="AS4629" t="s">
        <v>106</v>
      </c>
      <c r="AT4629" t="s">
        <v>106</v>
      </c>
      <c r="AU4629" t="s">
        <v>108</v>
      </c>
      <c r="AV4629" t="s">
        <v>109</v>
      </c>
      <c r="AW4629" t="s">
        <v>110</v>
      </c>
    </row>
    <row r="4630" spans="1:51" x14ac:dyDescent="0.25">
      <c r="A4630">
        <v>2020</v>
      </c>
      <c r="B4630" s="6">
        <v>43985</v>
      </c>
      <c r="C4630" s="6">
        <v>44111</v>
      </c>
      <c r="D4630" t="str">
        <f>INDEX(parametres!$B$2:$B$57,IF(ISNUMBER(MATCH(Chiffrier!E4630,parametres!$C$2:$C$57,0)),MATCH(E4630,parametres!$C$2:$C$57,0),NA()))</f>
        <v>IM-7</v>
      </c>
      <c r="E4630" t="s">
        <v>13</v>
      </c>
      <c r="F4630" t="s">
        <v>112</v>
      </c>
      <c r="G4630" s="4">
        <f t="shared" si="103"/>
        <v>18</v>
      </c>
      <c r="H4630">
        <f>INDEX(Sites_coordo!$C$2:$C$62,IF(ISNUMBER(MATCH(Chiffrier!E4630,Sites_coordo!$A$2:$A$62,0)),MATCH(Chiffrier!E4630,Sites_coordo!$A$2:$A$62,0),NA()))</f>
        <v>47.378599999999999</v>
      </c>
      <c r="I4630">
        <f>INDEX(Sites_coordo!$B$2:$B$62,IF(ISNUMBER(MATCH(Chiffrier!E4630,Sites_coordo!$A$2:$A$62,0)),MATCH(Chiffrier!E4630,Sites_coordo!$A$2:$A$62,0),NA()))</f>
        <v>-61.8566</v>
      </c>
      <c r="J4630" t="s">
        <v>135</v>
      </c>
      <c r="K4630" t="s">
        <v>135</v>
      </c>
      <c r="L4630" s="4">
        <v>20319670</v>
      </c>
      <c r="M4630" t="s">
        <v>151</v>
      </c>
      <c r="N4630" s="4">
        <v>4</v>
      </c>
      <c r="O4630" s="4" t="s">
        <v>121</v>
      </c>
      <c r="P4630" s="4">
        <v>1</v>
      </c>
      <c r="Q4630" s="4" t="s">
        <v>4911</v>
      </c>
      <c r="R4630" s="4">
        <v>1</v>
      </c>
      <c r="S4630">
        <v>1</v>
      </c>
      <c r="T4630" t="s">
        <v>106</v>
      </c>
      <c r="U4630">
        <v>1</v>
      </c>
      <c r="V4630" t="s">
        <v>106</v>
      </c>
      <c r="W4630">
        <v>0</v>
      </c>
      <c r="X4630">
        <v>0</v>
      </c>
      <c r="Y4630" s="4">
        <v>0</v>
      </c>
      <c r="Z4630" s="4">
        <v>0</v>
      </c>
      <c r="AA4630" s="4">
        <v>0</v>
      </c>
      <c r="AB4630" s="4">
        <v>0</v>
      </c>
      <c r="AC4630" s="4">
        <v>1</v>
      </c>
      <c r="AD4630" s="4">
        <v>0</v>
      </c>
      <c r="AE4630" s="4">
        <v>0</v>
      </c>
      <c r="AF4630" s="4">
        <v>0</v>
      </c>
      <c r="AH4630" s="6">
        <v>44111</v>
      </c>
      <c r="AI4630" s="5">
        <v>0.70000000000000007</v>
      </c>
      <c r="AJ4630" t="s">
        <v>106</v>
      </c>
      <c r="AK4630" t="s">
        <v>106</v>
      </c>
      <c r="AL4630" s="4">
        <v>13.8</v>
      </c>
      <c r="AM4630" s="4">
        <v>29.2</v>
      </c>
      <c r="AN4630" t="s">
        <v>106</v>
      </c>
      <c r="AO4630" t="s">
        <v>106</v>
      </c>
      <c r="AP4630" t="s">
        <v>106</v>
      </c>
      <c r="AQ4630" t="s">
        <v>106</v>
      </c>
      <c r="AR4630" t="s">
        <v>106</v>
      </c>
      <c r="AS4630" t="s">
        <v>106</v>
      </c>
      <c r="AT4630" t="s">
        <v>106</v>
      </c>
      <c r="AU4630" t="s">
        <v>108</v>
      </c>
      <c r="AV4630" t="s">
        <v>109</v>
      </c>
      <c r="AW4630" t="s">
        <v>110</v>
      </c>
    </row>
    <row r="4631" spans="1:51" x14ac:dyDescent="0.25">
      <c r="A4631">
        <v>2020</v>
      </c>
      <c r="B4631" s="6">
        <v>43985</v>
      </c>
      <c r="C4631" s="6">
        <v>44111</v>
      </c>
      <c r="D4631" t="str">
        <f>INDEX(parametres!$B$2:$B$57,IF(ISNUMBER(MATCH(Chiffrier!E4631,parametres!$C$2:$C$57,0)),MATCH(E4631,parametres!$C$2:$C$57,0),NA()))</f>
        <v>IM-7</v>
      </c>
      <c r="E4631" t="s">
        <v>13</v>
      </c>
      <c r="F4631" t="s">
        <v>112</v>
      </c>
      <c r="G4631" s="4">
        <f t="shared" si="103"/>
        <v>18</v>
      </c>
      <c r="H4631">
        <f>INDEX(Sites_coordo!$C$2:$C$62,IF(ISNUMBER(MATCH(Chiffrier!E4631,Sites_coordo!$A$2:$A$62,0)),MATCH(Chiffrier!E4631,Sites_coordo!$A$2:$A$62,0),NA()))</f>
        <v>47.378599999999999</v>
      </c>
      <c r="I4631">
        <f>INDEX(Sites_coordo!$B$2:$B$62,IF(ISNUMBER(MATCH(Chiffrier!E4631,Sites_coordo!$A$2:$A$62,0)),MATCH(Chiffrier!E4631,Sites_coordo!$A$2:$A$62,0),NA()))</f>
        <v>-61.8566</v>
      </c>
      <c r="J4631" t="s">
        <v>135</v>
      </c>
      <c r="K4631" t="s">
        <v>135</v>
      </c>
      <c r="L4631" s="4">
        <v>20319670</v>
      </c>
      <c r="M4631" t="s">
        <v>151</v>
      </c>
      <c r="N4631" s="4">
        <v>4</v>
      </c>
      <c r="O4631" s="4" t="s">
        <v>121</v>
      </c>
      <c r="P4631" s="4">
        <v>2</v>
      </c>
      <c r="Q4631" s="4" t="s">
        <v>4912</v>
      </c>
      <c r="R4631" s="4">
        <v>0</v>
      </c>
      <c r="S4631">
        <v>1</v>
      </c>
      <c r="T4631" t="s">
        <v>106</v>
      </c>
      <c r="U4631">
        <v>1</v>
      </c>
      <c r="V4631" t="s">
        <v>106</v>
      </c>
      <c r="W4631">
        <v>0</v>
      </c>
      <c r="X4631">
        <v>0</v>
      </c>
      <c r="Y4631" s="4">
        <v>0</v>
      </c>
      <c r="Z4631" s="4">
        <v>0</v>
      </c>
      <c r="AA4631" s="4">
        <v>0</v>
      </c>
      <c r="AB4631" s="4">
        <v>0</v>
      </c>
      <c r="AC4631" s="4">
        <v>0</v>
      </c>
      <c r="AD4631" s="4">
        <v>0</v>
      </c>
      <c r="AE4631" s="4">
        <v>0</v>
      </c>
      <c r="AF4631" s="4">
        <v>0</v>
      </c>
      <c r="AH4631" s="6">
        <v>44111</v>
      </c>
      <c r="AI4631" s="5">
        <v>0.70000000000000007</v>
      </c>
      <c r="AJ4631" t="s">
        <v>106</v>
      </c>
      <c r="AK4631" t="s">
        <v>106</v>
      </c>
      <c r="AL4631" s="4">
        <v>13.8</v>
      </c>
      <c r="AM4631" s="4">
        <v>29.2</v>
      </c>
      <c r="AN4631" t="s">
        <v>106</v>
      </c>
      <c r="AO4631" t="s">
        <v>106</v>
      </c>
      <c r="AP4631" t="s">
        <v>106</v>
      </c>
      <c r="AQ4631" t="s">
        <v>106</v>
      </c>
      <c r="AR4631" t="s">
        <v>106</v>
      </c>
      <c r="AS4631" t="s">
        <v>106</v>
      </c>
      <c r="AT4631" t="s">
        <v>106</v>
      </c>
      <c r="AU4631" t="s">
        <v>108</v>
      </c>
      <c r="AV4631" t="s">
        <v>109</v>
      </c>
      <c r="AW4631" t="s">
        <v>110</v>
      </c>
    </row>
    <row r="4632" spans="1:51" x14ac:dyDescent="0.25">
      <c r="A4632">
        <v>2020</v>
      </c>
      <c r="B4632" s="6">
        <v>43985</v>
      </c>
      <c r="C4632" s="6">
        <v>44111</v>
      </c>
      <c r="D4632" t="str">
        <f>INDEX(parametres!$B$2:$B$57,IF(ISNUMBER(MATCH(Chiffrier!E4632,parametres!$C$2:$C$57,0)),MATCH(E4632,parametres!$C$2:$C$57,0),NA()))</f>
        <v>IM-7</v>
      </c>
      <c r="E4632" t="s">
        <v>13</v>
      </c>
      <c r="F4632" t="s">
        <v>112</v>
      </c>
      <c r="G4632" s="4">
        <f t="shared" si="103"/>
        <v>18</v>
      </c>
      <c r="H4632">
        <f>INDEX(Sites_coordo!$C$2:$C$62,IF(ISNUMBER(MATCH(Chiffrier!E4632,Sites_coordo!$A$2:$A$62,0)),MATCH(Chiffrier!E4632,Sites_coordo!$A$2:$A$62,0),NA()))</f>
        <v>47.378599999999999</v>
      </c>
      <c r="I4632">
        <f>INDEX(Sites_coordo!$B$2:$B$62,IF(ISNUMBER(MATCH(Chiffrier!E4632,Sites_coordo!$A$2:$A$62,0)),MATCH(Chiffrier!E4632,Sites_coordo!$A$2:$A$62,0),NA()))</f>
        <v>-61.8566</v>
      </c>
      <c r="J4632" t="s">
        <v>135</v>
      </c>
      <c r="K4632" t="s">
        <v>135</v>
      </c>
      <c r="L4632" s="4">
        <v>20319670</v>
      </c>
      <c r="M4632" t="s">
        <v>151</v>
      </c>
      <c r="N4632" s="4">
        <v>4</v>
      </c>
      <c r="O4632" s="4" t="s">
        <v>121</v>
      </c>
      <c r="P4632" s="4">
        <v>3</v>
      </c>
      <c r="Q4632" s="4" t="s">
        <v>4913</v>
      </c>
      <c r="R4632" s="4">
        <v>1</v>
      </c>
      <c r="S4632">
        <v>3</v>
      </c>
      <c r="T4632" t="s">
        <v>106</v>
      </c>
      <c r="U4632">
        <v>1</v>
      </c>
      <c r="V4632" t="s">
        <v>106</v>
      </c>
      <c r="W4632">
        <v>0</v>
      </c>
      <c r="X4632">
        <v>0</v>
      </c>
      <c r="Y4632" s="4">
        <v>0</v>
      </c>
      <c r="Z4632" s="4">
        <v>0</v>
      </c>
      <c r="AA4632" s="4">
        <v>0</v>
      </c>
      <c r="AB4632" s="4">
        <v>0</v>
      </c>
      <c r="AC4632" s="4">
        <v>1</v>
      </c>
      <c r="AD4632" s="4">
        <v>0</v>
      </c>
      <c r="AE4632" s="4">
        <v>0</v>
      </c>
      <c r="AF4632" s="4">
        <v>0</v>
      </c>
      <c r="AH4632" s="6">
        <v>44111</v>
      </c>
      <c r="AI4632" s="5">
        <v>0.70000000000000007</v>
      </c>
      <c r="AJ4632" t="s">
        <v>106</v>
      </c>
      <c r="AK4632" t="s">
        <v>106</v>
      </c>
      <c r="AL4632" s="4">
        <v>13.8</v>
      </c>
      <c r="AM4632" s="4">
        <v>29.2</v>
      </c>
      <c r="AN4632" t="s">
        <v>106</v>
      </c>
      <c r="AO4632" t="s">
        <v>106</v>
      </c>
      <c r="AP4632" t="s">
        <v>106</v>
      </c>
      <c r="AQ4632" t="s">
        <v>106</v>
      </c>
      <c r="AR4632" t="s">
        <v>106</v>
      </c>
      <c r="AS4632" t="s">
        <v>106</v>
      </c>
      <c r="AT4632" t="s">
        <v>106</v>
      </c>
      <c r="AU4632" t="s">
        <v>108</v>
      </c>
      <c r="AV4632" t="s">
        <v>109</v>
      </c>
      <c r="AW4632" t="s">
        <v>110</v>
      </c>
    </row>
    <row r="4633" spans="1:51" s="13" customFormat="1" x14ac:dyDescent="0.25">
      <c r="A4633" s="13">
        <v>2020</v>
      </c>
      <c r="B4633" s="16">
        <v>43985</v>
      </c>
      <c r="C4633" s="16">
        <v>44111</v>
      </c>
      <c r="D4633" s="13" t="str">
        <f>INDEX(parametres!$B$2:$B$57,IF(ISNUMBER(MATCH(Chiffrier!E4633,parametres!$C$2:$C$57,0)),MATCH(E4633,parametres!$C$2:$C$57,0),NA()))</f>
        <v>IM-7</v>
      </c>
      <c r="E4633" s="13" t="s">
        <v>13</v>
      </c>
      <c r="F4633" s="13" t="s">
        <v>112</v>
      </c>
      <c r="G4633" s="14">
        <f t="shared" si="103"/>
        <v>18</v>
      </c>
      <c r="H4633" s="13">
        <f>INDEX(Sites_coordo!$C$2:$C$62,IF(ISNUMBER(MATCH(Chiffrier!E4633,Sites_coordo!$A$2:$A$62,0)),MATCH(Chiffrier!E4633,Sites_coordo!$A$2:$A$62,0),NA()))</f>
        <v>47.378599999999999</v>
      </c>
      <c r="I4633" s="13">
        <f>INDEX(Sites_coordo!$B$2:$B$62,IF(ISNUMBER(MATCH(Chiffrier!E4633,Sites_coordo!$A$2:$A$62,0)),MATCH(Chiffrier!E4633,Sites_coordo!$A$2:$A$62,0),NA()))</f>
        <v>-61.8566</v>
      </c>
      <c r="J4633" s="13" t="s">
        <v>135</v>
      </c>
      <c r="K4633" s="13" t="s">
        <v>135</v>
      </c>
      <c r="L4633" s="14">
        <v>20319670</v>
      </c>
      <c r="M4633" s="13" t="s">
        <v>151</v>
      </c>
      <c r="N4633" s="14">
        <v>4</v>
      </c>
      <c r="O4633" s="14" t="s">
        <v>107</v>
      </c>
      <c r="P4633" s="14">
        <v>1</v>
      </c>
      <c r="Q4633" s="14" t="s">
        <v>4914</v>
      </c>
      <c r="R4633" s="14">
        <v>0</v>
      </c>
      <c r="S4633" s="13">
        <v>3</v>
      </c>
      <c r="T4633" s="13" t="s">
        <v>106</v>
      </c>
      <c r="U4633" s="13">
        <v>1</v>
      </c>
      <c r="V4633" s="13" t="s">
        <v>106</v>
      </c>
      <c r="W4633" s="13">
        <v>0</v>
      </c>
      <c r="X4633" s="13">
        <v>0</v>
      </c>
      <c r="Y4633" s="14">
        <v>0</v>
      </c>
      <c r="Z4633" s="14">
        <v>0</v>
      </c>
      <c r="AA4633" s="14">
        <v>0</v>
      </c>
      <c r="AB4633" s="14">
        <v>0</v>
      </c>
      <c r="AC4633" s="14">
        <v>0</v>
      </c>
      <c r="AD4633" s="14">
        <v>0</v>
      </c>
      <c r="AE4633" s="14">
        <v>0</v>
      </c>
      <c r="AF4633" s="14">
        <v>0</v>
      </c>
      <c r="AH4633" s="16">
        <v>44111</v>
      </c>
      <c r="AI4633" s="15">
        <v>0.70000000000000007</v>
      </c>
      <c r="AJ4633" s="13" t="s">
        <v>106</v>
      </c>
      <c r="AK4633" s="13" t="s">
        <v>106</v>
      </c>
      <c r="AL4633" s="14">
        <v>13.8</v>
      </c>
      <c r="AM4633" s="14">
        <v>29.2</v>
      </c>
      <c r="AN4633" s="13" t="s">
        <v>106</v>
      </c>
      <c r="AO4633" s="13" t="s">
        <v>106</v>
      </c>
      <c r="AP4633" s="13" t="s">
        <v>106</v>
      </c>
      <c r="AQ4633" s="13" t="s">
        <v>106</v>
      </c>
      <c r="AR4633" s="13" t="s">
        <v>106</v>
      </c>
      <c r="AS4633" s="13" t="s">
        <v>106</v>
      </c>
      <c r="AT4633" s="13" t="s">
        <v>106</v>
      </c>
      <c r="AU4633" s="13" t="s">
        <v>108</v>
      </c>
      <c r="AV4633" s="13" t="s">
        <v>109</v>
      </c>
      <c r="AW4633" s="13" t="s">
        <v>110</v>
      </c>
      <c r="AY4633" s="14"/>
    </row>
    <row r="4634" spans="1:51" x14ac:dyDescent="0.25">
      <c r="A4634">
        <v>2020</v>
      </c>
      <c r="B4634" s="6">
        <v>43987</v>
      </c>
      <c r="C4634" s="6">
        <v>44111</v>
      </c>
      <c r="D4634" t="str">
        <f>INDEX(parametres!$B$2:$B$57,IF(ISNUMBER(MATCH(Chiffrier!E4634,parametres!$C$2:$C$57,0)),MATCH(E4634,parametres!$C$2:$C$57,0),NA()))</f>
        <v>IM-6</v>
      </c>
      <c r="E4634" t="s">
        <v>36</v>
      </c>
      <c r="F4634" t="s">
        <v>112</v>
      </c>
      <c r="G4634" s="4">
        <f t="shared" si="103"/>
        <v>17.714285714285715</v>
      </c>
      <c r="H4634">
        <f>INDEX(Sites_coordo!$C$2:$C$62,IF(ISNUMBER(MATCH(Chiffrier!E4634,Sites_coordo!$A$2:$A$62,0)),MATCH(Chiffrier!E4634,Sites_coordo!$A$2:$A$62,0),NA()))</f>
        <v>47.380699999999997</v>
      </c>
      <c r="I4634">
        <f>INDEX(Sites_coordo!$B$2:$B$62,IF(ISNUMBER(MATCH(Chiffrier!E4634,Sites_coordo!$A$2:$A$62,0)),MATCH(Chiffrier!E4634,Sites_coordo!$A$2:$A$62,0),NA()))</f>
        <v>-61.8553</v>
      </c>
      <c r="J4634" t="s">
        <v>132</v>
      </c>
      <c r="K4634" t="s">
        <v>132</v>
      </c>
      <c r="L4634" s="4">
        <v>20087091</v>
      </c>
      <c r="M4634" t="s">
        <v>151</v>
      </c>
      <c r="N4634" s="4">
        <v>1</v>
      </c>
      <c r="O4634" s="4" t="s">
        <v>121</v>
      </c>
      <c r="P4634" s="4">
        <v>1</v>
      </c>
      <c r="Q4634" s="4" t="s">
        <v>4915</v>
      </c>
      <c r="R4634" s="4">
        <v>0</v>
      </c>
      <c r="S4634">
        <v>2</v>
      </c>
      <c r="T4634" t="s">
        <v>106</v>
      </c>
      <c r="U4634">
        <v>1</v>
      </c>
      <c r="V4634" t="s">
        <v>106</v>
      </c>
      <c r="W4634">
        <v>0</v>
      </c>
      <c r="X4634">
        <v>0</v>
      </c>
      <c r="Y4634" s="4">
        <v>0</v>
      </c>
      <c r="Z4634" s="4">
        <v>0</v>
      </c>
      <c r="AA4634" s="4">
        <v>0</v>
      </c>
      <c r="AB4634" s="4">
        <v>0</v>
      </c>
      <c r="AC4634" s="4">
        <v>1</v>
      </c>
      <c r="AD4634" s="4">
        <v>0</v>
      </c>
      <c r="AE4634" s="4">
        <v>0</v>
      </c>
      <c r="AF4634" s="4">
        <v>0</v>
      </c>
      <c r="AH4634" s="6">
        <v>44111</v>
      </c>
      <c r="AI4634" s="5">
        <v>0.71875</v>
      </c>
      <c r="AJ4634" t="s">
        <v>106</v>
      </c>
      <c r="AK4634" t="s">
        <v>106</v>
      </c>
      <c r="AL4634" s="4">
        <v>14</v>
      </c>
      <c r="AM4634" s="4">
        <v>29.4</v>
      </c>
      <c r="AN4634" t="s">
        <v>106</v>
      </c>
      <c r="AO4634" t="s">
        <v>106</v>
      </c>
      <c r="AP4634" t="s">
        <v>106</v>
      </c>
      <c r="AQ4634" t="s">
        <v>106</v>
      </c>
      <c r="AR4634" t="s">
        <v>106</v>
      </c>
      <c r="AS4634" t="s">
        <v>106</v>
      </c>
      <c r="AT4634" t="s">
        <v>106</v>
      </c>
      <c r="AU4634" t="s">
        <v>108</v>
      </c>
      <c r="AV4634" t="s">
        <v>109</v>
      </c>
      <c r="AW4634" t="s">
        <v>110</v>
      </c>
    </row>
    <row r="4635" spans="1:51" x14ac:dyDescent="0.25">
      <c r="A4635">
        <v>2020</v>
      </c>
      <c r="B4635" s="6">
        <v>43987</v>
      </c>
      <c r="C4635" s="6">
        <v>44111</v>
      </c>
      <c r="D4635" t="str">
        <f>INDEX(parametres!$B$2:$B$57,IF(ISNUMBER(MATCH(Chiffrier!E4635,parametres!$C$2:$C$57,0)),MATCH(E4635,parametres!$C$2:$C$57,0),NA()))</f>
        <v>IM-6</v>
      </c>
      <c r="E4635" t="s">
        <v>36</v>
      </c>
      <c r="F4635" t="s">
        <v>112</v>
      </c>
      <c r="G4635" s="4">
        <f t="shared" ref="G4635:G4650" si="104">(C4635-B4635)/7</f>
        <v>17.714285714285715</v>
      </c>
      <c r="H4635">
        <f>INDEX(Sites_coordo!$C$2:$C$62,IF(ISNUMBER(MATCH(Chiffrier!E4635,Sites_coordo!$A$2:$A$62,0)),MATCH(Chiffrier!E4635,Sites_coordo!$A$2:$A$62,0),NA()))</f>
        <v>47.380699999999997</v>
      </c>
      <c r="I4635">
        <f>INDEX(Sites_coordo!$B$2:$B$62,IF(ISNUMBER(MATCH(Chiffrier!E4635,Sites_coordo!$A$2:$A$62,0)),MATCH(Chiffrier!E4635,Sites_coordo!$A$2:$A$62,0),NA()))</f>
        <v>-61.8553</v>
      </c>
      <c r="J4635" t="s">
        <v>132</v>
      </c>
      <c r="K4635" t="s">
        <v>132</v>
      </c>
      <c r="L4635" s="4">
        <v>20087091</v>
      </c>
      <c r="M4635" t="s">
        <v>151</v>
      </c>
      <c r="N4635" s="4">
        <v>1</v>
      </c>
      <c r="O4635" s="4" t="s">
        <v>121</v>
      </c>
      <c r="P4635" s="4">
        <v>2</v>
      </c>
      <c r="Q4635" s="4" t="s">
        <v>4916</v>
      </c>
      <c r="R4635" s="4">
        <v>0</v>
      </c>
      <c r="S4635">
        <v>1</v>
      </c>
      <c r="T4635" t="s">
        <v>106</v>
      </c>
      <c r="U4635">
        <v>1</v>
      </c>
      <c r="V4635" t="s">
        <v>106</v>
      </c>
      <c r="W4635">
        <v>0</v>
      </c>
      <c r="X4635">
        <v>0</v>
      </c>
      <c r="Y4635" s="4">
        <v>0</v>
      </c>
      <c r="Z4635" s="4">
        <v>0</v>
      </c>
      <c r="AA4635" s="4">
        <v>0</v>
      </c>
      <c r="AB4635" s="4">
        <v>0</v>
      </c>
      <c r="AC4635" s="4">
        <v>0</v>
      </c>
      <c r="AD4635" s="4">
        <v>0</v>
      </c>
      <c r="AE4635" s="4">
        <v>0</v>
      </c>
      <c r="AF4635" s="4">
        <v>0</v>
      </c>
      <c r="AH4635" s="6">
        <v>44111</v>
      </c>
      <c r="AI4635" s="5">
        <v>0.71875</v>
      </c>
      <c r="AJ4635" t="s">
        <v>106</v>
      </c>
      <c r="AK4635" t="s">
        <v>106</v>
      </c>
      <c r="AL4635" s="4">
        <v>14</v>
      </c>
      <c r="AM4635" s="4">
        <v>29.4</v>
      </c>
      <c r="AN4635" t="s">
        <v>106</v>
      </c>
      <c r="AO4635" t="s">
        <v>106</v>
      </c>
      <c r="AP4635" t="s">
        <v>106</v>
      </c>
      <c r="AQ4635" t="s">
        <v>106</v>
      </c>
      <c r="AR4635" t="s">
        <v>106</v>
      </c>
      <c r="AS4635" t="s">
        <v>106</v>
      </c>
      <c r="AT4635" t="s">
        <v>106</v>
      </c>
      <c r="AU4635" t="s">
        <v>108</v>
      </c>
      <c r="AV4635" t="s">
        <v>109</v>
      </c>
      <c r="AW4635" t="s">
        <v>110</v>
      </c>
    </row>
    <row r="4636" spans="1:51" x14ac:dyDescent="0.25">
      <c r="A4636">
        <v>2020</v>
      </c>
      <c r="B4636" s="6">
        <v>43987</v>
      </c>
      <c r="C4636" s="6">
        <v>44111</v>
      </c>
      <c r="D4636" t="str">
        <f>INDEX(parametres!$B$2:$B$57,IF(ISNUMBER(MATCH(Chiffrier!E4636,parametres!$C$2:$C$57,0)),MATCH(E4636,parametres!$C$2:$C$57,0),NA()))</f>
        <v>IM-6</v>
      </c>
      <c r="E4636" t="s">
        <v>36</v>
      </c>
      <c r="F4636" t="s">
        <v>112</v>
      </c>
      <c r="G4636" s="4">
        <f t="shared" si="104"/>
        <v>17.714285714285715</v>
      </c>
      <c r="H4636">
        <f>INDEX(Sites_coordo!$C$2:$C$62,IF(ISNUMBER(MATCH(Chiffrier!E4636,Sites_coordo!$A$2:$A$62,0)),MATCH(Chiffrier!E4636,Sites_coordo!$A$2:$A$62,0),NA()))</f>
        <v>47.380699999999997</v>
      </c>
      <c r="I4636">
        <f>INDEX(Sites_coordo!$B$2:$B$62,IF(ISNUMBER(MATCH(Chiffrier!E4636,Sites_coordo!$A$2:$A$62,0)),MATCH(Chiffrier!E4636,Sites_coordo!$A$2:$A$62,0),NA()))</f>
        <v>-61.8553</v>
      </c>
      <c r="J4636" t="s">
        <v>132</v>
      </c>
      <c r="K4636" t="s">
        <v>132</v>
      </c>
      <c r="L4636" s="4">
        <v>20087091</v>
      </c>
      <c r="M4636" t="s">
        <v>151</v>
      </c>
      <c r="N4636" s="4">
        <v>1</v>
      </c>
      <c r="O4636" s="4" t="s">
        <v>121</v>
      </c>
      <c r="P4636" s="4">
        <v>3</v>
      </c>
      <c r="Q4636" s="4" t="s">
        <v>4917</v>
      </c>
      <c r="R4636" s="4">
        <v>0</v>
      </c>
      <c r="S4636">
        <v>1</v>
      </c>
      <c r="T4636" t="s">
        <v>106</v>
      </c>
      <c r="U4636">
        <v>1</v>
      </c>
      <c r="V4636" t="s">
        <v>106</v>
      </c>
      <c r="W4636">
        <v>0</v>
      </c>
      <c r="X4636">
        <v>0</v>
      </c>
      <c r="Y4636" s="4">
        <v>0</v>
      </c>
      <c r="Z4636" s="4">
        <v>0</v>
      </c>
      <c r="AA4636" s="4">
        <v>0</v>
      </c>
      <c r="AB4636" s="4">
        <v>0</v>
      </c>
      <c r="AC4636" s="4">
        <v>0</v>
      </c>
      <c r="AD4636" s="4">
        <v>0</v>
      </c>
      <c r="AE4636" s="4">
        <v>0</v>
      </c>
      <c r="AF4636" s="4">
        <v>0</v>
      </c>
      <c r="AH4636" s="6">
        <v>44111</v>
      </c>
      <c r="AI4636" s="5">
        <v>0.71875</v>
      </c>
      <c r="AJ4636" t="s">
        <v>106</v>
      </c>
      <c r="AK4636" t="s">
        <v>106</v>
      </c>
      <c r="AL4636" s="4">
        <v>14</v>
      </c>
      <c r="AM4636" s="4">
        <v>29.4</v>
      </c>
      <c r="AN4636" t="s">
        <v>106</v>
      </c>
      <c r="AO4636" t="s">
        <v>106</v>
      </c>
      <c r="AP4636" t="s">
        <v>106</v>
      </c>
      <c r="AQ4636" t="s">
        <v>106</v>
      </c>
      <c r="AR4636" t="s">
        <v>106</v>
      </c>
      <c r="AS4636" t="s">
        <v>106</v>
      </c>
      <c r="AT4636" t="s">
        <v>106</v>
      </c>
      <c r="AU4636" t="s">
        <v>108</v>
      </c>
      <c r="AV4636" t="s">
        <v>109</v>
      </c>
      <c r="AW4636" t="s">
        <v>110</v>
      </c>
    </row>
    <row r="4637" spans="1:51" x14ac:dyDescent="0.25">
      <c r="A4637">
        <v>2020</v>
      </c>
      <c r="B4637" s="6">
        <v>43987</v>
      </c>
      <c r="C4637" s="6">
        <v>44111</v>
      </c>
      <c r="D4637" t="str">
        <f>INDEX(parametres!$B$2:$B$57,IF(ISNUMBER(MATCH(Chiffrier!E4637,parametres!$C$2:$C$57,0)),MATCH(E4637,parametres!$C$2:$C$57,0),NA()))</f>
        <v>IM-6</v>
      </c>
      <c r="E4637" t="s">
        <v>36</v>
      </c>
      <c r="F4637" t="s">
        <v>112</v>
      </c>
      <c r="G4637" s="4">
        <f t="shared" si="104"/>
        <v>17.714285714285715</v>
      </c>
      <c r="H4637">
        <f>INDEX(Sites_coordo!$C$2:$C$62,IF(ISNUMBER(MATCH(Chiffrier!E4637,Sites_coordo!$A$2:$A$62,0)),MATCH(Chiffrier!E4637,Sites_coordo!$A$2:$A$62,0),NA()))</f>
        <v>47.380699999999997</v>
      </c>
      <c r="I4637">
        <f>INDEX(Sites_coordo!$B$2:$B$62,IF(ISNUMBER(MATCH(Chiffrier!E4637,Sites_coordo!$A$2:$A$62,0)),MATCH(Chiffrier!E4637,Sites_coordo!$A$2:$A$62,0),NA()))</f>
        <v>-61.8553</v>
      </c>
      <c r="J4637" t="s">
        <v>132</v>
      </c>
      <c r="K4637" t="s">
        <v>132</v>
      </c>
      <c r="L4637" s="4">
        <v>20087091</v>
      </c>
      <c r="M4637" t="s">
        <v>151</v>
      </c>
      <c r="N4637" s="4">
        <v>1</v>
      </c>
      <c r="O4637" s="4" t="s">
        <v>107</v>
      </c>
      <c r="P4637" s="4">
        <v>1</v>
      </c>
      <c r="Q4637" s="4" t="s">
        <v>4918</v>
      </c>
      <c r="R4637" s="4">
        <v>0</v>
      </c>
      <c r="S4637">
        <v>1</v>
      </c>
      <c r="T4637" t="s">
        <v>106</v>
      </c>
      <c r="U4637">
        <v>1</v>
      </c>
      <c r="V4637" t="s">
        <v>106</v>
      </c>
      <c r="W4637">
        <v>0</v>
      </c>
      <c r="X4637">
        <v>0</v>
      </c>
      <c r="Y4637" s="4">
        <v>0</v>
      </c>
      <c r="Z4637" s="4">
        <v>0</v>
      </c>
      <c r="AA4637" s="4">
        <v>0</v>
      </c>
      <c r="AB4637" s="4">
        <v>0</v>
      </c>
      <c r="AC4637" s="4">
        <v>0</v>
      </c>
      <c r="AD4637" s="4">
        <v>0</v>
      </c>
      <c r="AE4637" s="4">
        <v>0</v>
      </c>
      <c r="AF4637" s="4">
        <v>0</v>
      </c>
      <c r="AH4637" s="6">
        <v>44111</v>
      </c>
      <c r="AI4637" s="5">
        <v>0.71875</v>
      </c>
      <c r="AJ4637" t="s">
        <v>106</v>
      </c>
      <c r="AK4637" t="s">
        <v>106</v>
      </c>
      <c r="AL4637" s="4">
        <v>14</v>
      </c>
      <c r="AM4637" s="4">
        <v>29.4</v>
      </c>
      <c r="AN4637" t="s">
        <v>106</v>
      </c>
      <c r="AO4637" t="s">
        <v>106</v>
      </c>
      <c r="AP4637" t="s">
        <v>106</v>
      </c>
      <c r="AQ4637" t="s">
        <v>106</v>
      </c>
      <c r="AR4637" t="s">
        <v>106</v>
      </c>
      <c r="AS4637" t="s">
        <v>106</v>
      </c>
      <c r="AT4637" t="s">
        <v>106</v>
      </c>
      <c r="AU4637" t="s">
        <v>108</v>
      </c>
      <c r="AV4637" t="s">
        <v>109</v>
      </c>
      <c r="AW4637" t="s">
        <v>110</v>
      </c>
    </row>
    <row r="4638" spans="1:51" x14ac:dyDescent="0.25">
      <c r="A4638">
        <v>2020</v>
      </c>
      <c r="B4638" s="6">
        <v>43987</v>
      </c>
      <c r="C4638" s="6">
        <v>44111</v>
      </c>
      <c r="D4638" t="str">
        <f>INDEX(parametres!$B$2:$B$57,IF(ISNUMBER(MATCH(Chiffrier!E4638,parametres!$C$2:$C$57,0)),MATCH(E4638,parametres!$C$2:$C$57,0),NA()))</f>
        <v>IM-6</v>
      </c>
      <c r="E4638" t="s">
        <v>36</v>
      </c>
      <c r="F4638" t="s">
        <v>112</v>
      </c>
      <c r="G4638" s="4">
        <f t="shared" si="104"/>
        <v>17.714285714285715</v>
      </c>
      <c r="H4638">
        <f>INDEX(Sites_coordo!$C$2:$C$62,IF(ISNUMBER(MATCH(Chiffrier!E4638,Sites_coordo!$A$2:$A$62,0)),MATCH(Chiffrier!E4638,Sites_coordo!$A$2:$A$62,0),NA()))</f>
        <v>47.380699999999997</v>
      </c>
      <c r="I4638">
        <f>INDEX(Sites_coordo!$B$2:$B$62,IF(ISNUMBER(MATCH(Chiffrier!E4638,Sites_coordo!$A$2:$A$62,0)),MATCH(Chiffrier!E4638,Sites_coordo!$A$2:$A$62,0),NA()))</f>
        <v>-61.8553</v>
      </c>
      <c r="J4638" t="s">
        <v>132</v>
      </c>
      <c r="K4638" t="s">
        <v>132</v>
      </c>
      <c r="L4638" s="4">
        <v>20087091</v>
      </c>
      <c r="M4638" t="s">
        <v>151</v>
      </c>
      <c r="N4638" s="4">
        <v>2</v>
      </c>
      <c r="O4638" s="4" t="s">
        <v>121</v>
      </c>
      <c r="P4638" s="4">
        <v>1</v>
      </c>
      <c r="Q4638" s="4" t="s">
        <v>4919</v>
      </c>
      <c r="R4638" s="4">
        <v>0</v>
      </c>
      <c r="S4638">
        <v>2</v>
      </c>
      <c r="T4638" t="s">
        <v>106</v>
      </c>
      <c r="U4638">
        <v>1</v>
      </c>
      <c r="V4638" t="s">
        <v>106</v>
      </c>
      <c r="W4638">
        <v>0</v>
      </c>
      <c r="X4638">
        <v>0</v>
      </c>
      <c r="Y4638" s="4">
        <v>0</v>
      </c>
      <c r="Z4638" s="4">
        <v>0</v>
      </c>
      <c r="AA4638" s="4">
        <v>0</v>
      </c>
      <c r="AB4638" s="4">
        <v>0</v>
      </c>
      <c r="AC4638" s="4">
        <v>1</v>
      </c>
      <c r="AD4638" s="4">
        <v>0</v>
      </c>
      <c r="AE4638" s="4">
        <v>0</v>
      </c>
      <c r="AF4638" s="4">
        <v>0</v>
      </c>
      <c r="AH4638" s="6">
        <v>44111</v>
      </c>
      <c r="AI4638" s="5">
        <v>0.71875</v>
      </c>
      <c r="AJ4638" t="s">
        <v>106</v>
      </c>
      <c r="AK4638" t="s">
        <v>106</v>
      </c>
      <c r="AL4638" s="4">
        <v>14</v>
      </c>
      <c r="AM4638" s="4">
        <v>29.4</v>
      </c>
      <c r="AN4638" t="s">
        <v>106</v>
      </c>
      <c r="AO4638" t="s">
        <v>106</v>
      </c>
      <c r="AP4638" t="s">
        <v>106</v>
      </c>
      <c r="AQ4638" t="s">
        <v>106</v>
      </c>
      <c r="AR4638" t="s">
        <v>106</v>
      </c>
      <c r="AS4638" t="s">
        <v>106</v>
      </c>
      <c r="AT4638" t="s">
        <v>106</v>
      </c>
      <c r="AU4638" t="s">
        <v>108</v>
      </c>
      <c r="AV4638" t="s">
        <v>109</v>
      </c>
      <c r="AW4638" t="s">
        <v>110</v>
      </c>
    </row>
    <row r="4639" spans="1:51" x14ac:dyDescent="0.25">
      <c r="A4639">
        <v>2020</v>
      </c>
      <c r="B4639" s="6">
        <v>43987</v>
      </c>
      <c r="C4639" s="6">
        <v>44111</v>
      </c>
      <c r="D4639" t="str">
        <f>INDEX(parametres!$B$2:$B$57,IF(ISNUMBER(MATCH(Chiffrier!E4639,parametres!$C$2:$C$57,0)),MATCH(E4639,parametres!$C$2:$C$57,0),NA()))</f>
        <v>IM-6</v>
      </c>
      <c r="E4639" t="s">
        <v>36</v>
      </c>
      <c r="F4639" t="s">
        <v>112</v>
      </c>
      <c r="G4639" s="4">
        <f t="shared" si="104"/>
        <v>17.714285714285715</v>
      </c>
      <c r="H4639">
        <f>INDEX(Sites_coordo!$C$2:$C$62,IF(ISNUMBER(MATCH(Chiffrier!E4639,Sites_coordo!$A$2:$A$62,0)),MATCH(Chiffrier!E4639,Sites_coordo!$A$2:$A$62,0),NA()))</f>
        <v>47.380699999999997</v>
      </c>
      <c r="I4639">
        <f>INDEX(Sites_coordo!$B$2:$B$62,IF(ISNUMBER(MATCH(Chiffrier!E4639,Sites_coordo!$A$2:$A$62,0)),MATCH(Chiffrier!E4639,Sites_coordo!$A$2:$A$62,0),NA()))</f>
        <v>-61.8553</v>
      </c>
      <c r="J4639" t="s">
        <v>132</v>
      </c>
      <c r="K4639" t="s">
        <v>132</v>
      </c>
      <c r="L4639" s="4">
        <v>20087091</v>
      </c>
      <c r="M4639" t="s">
        <v>151</v>
      </c>
      <c r="N4639" s="4">
        <v>2</v>
      </c>
      <c r="O4639" s="4" t="s">
        <v>121</v>
      </c>
      <c r="P4639" s="4">
        <v>2</v>
      </c>
      <c r="Q4639" s="4" t="s">
        <v>4920</v>
      </c>
      <c r="R4639" s="4">
        <v>0</v>
      </c>
      <c r="S4639">
        <v>2</v>
      </c>
      <c r="T4639" t="s">
        <v>106</v>
      </c>
      <c r="U4639">
        <v>1</v>
      </c>
      <c r="V4639" t="s">
        <v>106</v>
      </c>
      <c r="W4639">
        <v>0</v>
      </c>
      <c r="X4639">
        <v>0</v>
      </c>
      <c r="Y4639" s="4">
        <v>0</v>
      </c>
      <c r="Z4639" s="4">
        <v>0</v>
      </c>
      <c r="AA4639" s="4">
        <v>0</v>
      </c>
      <c r="AB4639" s="4">
        <v>0</v>
      </c>
      <c r="AC4639" s="4">
        <v>0</v>
      </c>
      <c r="AD4639" s="4">
        <v>0</v>
      </c>
      <c r="AE4639" s="4">
        <v>0</v>
      </c>
      <c r="AF4639" s="4">
        <v>0</v>
      </c>
      <c r="AH4639" s="6">
        <v>44111</v>
      </c>
      <c r="AI4639" s="5">
        <v>0.71875</v>
      </c>
      <c r="AJ4639" t="s">
        <v>106</v>
      </c>
      <c r="AK4639" t="s">
        <v>106</v>
      </c>
      <c r="AL4639" s="4">
        <v>14</v>
      </c>
      <c r="AM4639" s="4">
        <v>29.4</v>
      </c>
      <c r="AN4639" t="s">
        <v>106</v>
      </c>
      <c r="AO4639" t="s">
        <v>106</v>
      </c>
      <c r="AP4639" t="s">
        <v>106</v>
      </c>
      <c r="AQ4639" t="s">
        <v>106</v>
      </c>
      <c r="AR4639" t="s">
        <v>106</v>
      </c>
      <c r="AS4639" t="s">
        <v>106</v>
      </c>
      <c r="AT4639" t="s">
        <v>106</v>
      </c>
      <c r="AU4639" t="s">
        <v>108</v>
      </c>
      <c r="AV4639" t="s">
        <v>109</v>
      </c>
      <c r="AW4639" t="s">
        <v>110</v>
      </c>
    </row>
    <row r="4640" spans="1:51" x14ac:dyDescent="0.25">
      <c r="A4640">
        <v>2020</v>
      </c>
      <c r="B4640" s="6">
        <v>43987</v>
      </c>
      <c r="C4640" s="6">
        <v>44111</v>
      </c>
      <c r="D4640" t="str">
        <f>INDEX(parametres!$B$2:$B$57,IF(ISNUMBER(MATCH(Chiffrier!E4640,parametres!$C$2:$C$57,0)),MATCH(E4640,parametres!$C$2:$C$57,0),NA()))</f>
        <v>IM-6</v>
      </c>
      <c r="E4640" t="s">
        <v>36</v>
      </c>
      <c r="F4640" t="s">
        <v>112</v>
      </c>
      <c r="G4640" s="4">
        <f t="shared" si="104"/>
        <v>17.714285714285715</v>
      </c>
      <c r="H4640">
        <f>INDEX(Sites_coordo!$C$2:$C$62,IF(ISNUMBER(MATCH(Chiffrier!E4640,Sites_coordo!$A$2:$A$62,0)),MATCH(Chiffrier!E4640,Sites_coordo!$A$2:$A$62,0),NA()))</f>
        <v>47.380699999999997</v>
      </c>
      <c r="I4640">
        <f>INDEX(Sites_coordo!$B$2:$B$62,IF(ISNUMBER(MATCH(Chiffrier!E4640,Sites_coordo!$A$2:$A$62,0)),MATCH(Chiffrier!E4640,Sites_coordo!$A$2:$A$62,0),NA()))</f>
        <v>-61.8553</v>
      </c>
      <c r="J4640" t="s">
        <v>132</v>
      </c>
      <c r="K4640" t="s">
        <v>132</v>
      </c>
      <c r="L4640" s="4">
        <v>20087091</v>
      </c>
      <c r="M4640" t="s">
        <v>151</v>
      </c>
      <c r="N4640" s="4">
        <v>2</v>
      </c>
      <c r="O4640" s="4" t="s">
        <v>121</v>
      </c>
      <c r="P4640" s="4">
        <v>3</v>
      </c>
      <c r="Q4640" s="4" t="s">
        <v>4921</v>
      </c>
      <c r="R4640" s="4">
        <v>0</v>
      </c>
      <c r="S4640">
        <v>1</v>
      </c>
      <c r="T4640" t="s">
        <v>106</v>
      </c>
      <c r="U4640">
        <v>1</v>
      </c>
      <c r="V4640" t="s">
        <v>106</v>
      </c>
      <c r="W4640">
        <v>0</v>
      </c>
      <c r="X4640">
        <v>0</v>
      </c>
      <c r="Y4640" s="4">
        <v>0</v>
      </c>
      <c r="Z4640" s="4">
        <v>0</v>
      </c>
      <c r="AA4640" s="4">
        <v>0</v>
      </c>
      <c r="AB4640" s="4">
        <v>0</v>
      </c>
      <c r="AC4640" s="4">
        <v>1</v>
      </c>
      <c r="AD4640" s="4">
        <v>0</v>
      </c>
      <c r="AE4640" s="4">
        <v>0</v>
      </c>
      <c r="AF4640" s="4">
        <v>0</v>
      </c>
      <c r="AH4640" s="6">
        <v>44111</v>
      </c>
      <c r="AI4640" s="5">
        <v>0.71875</v>
      </c>
      <c r="AJ4640" t="s">
        <v>106</v>
      </c>
      <c r="AK4640" t="s">
        <v>106</v>
      </c>
      <c r="AL4640" s="4">
        <v>14</v>
      </c>
      <c r="AM4640" s="4">
        <v>29.4</v>
      </c>
      <c r="AN4640" t="s">
        <v>106</v>
      </c>
      <c r="AO4640" t="s">
        <v>106</v>
      </c>
      <c r="AP4640" t="s">
        <v>106</v>
      </c>
      <c r="AQ4640" t="s">
        <v>106</v>
      </c>
      <c r="AR4640" t="s">
        <v>106</v>
      </c>
      <c r="AS4640" t="s">
        <v>106</v>
      </c>
      <c r="AT4640" t="s">
        <v>106</v>
      </c>
      <c r="AU4640" t="s">
        <v>108</v>
      </c>
      <c r="AV4640" t="s">
        <v>109</v>
      </c>
      <c r="AW4640" t="s">
        <v>110</v>
      </c>
    </row>
    <row r="4641" spans="1:51" x14ac:dyDescent="0.25">
      <c r="A4641">
        <v>2020</v>
      </c>
      <c r="B4641" s="6">
        <v>43987</v>
      </c>
      <c r="C4641" s="6">
        <v>44111</v>
      </c>
      <c r="D4641" t="str">
        <f>INDEX(parametres!$B$2:$B$57,IF(ISNUMBER(MATCH(Chiffrier!E4641,parametres!$C$2:$C$57,0)),MATCH(E4641,parametres!$C$2:$C$57,0),NA()))</f>
        <v>IM-6</v>
      </c>
      <c r="E4641" t="s">
        <v>36</v>
      </c>
      <c r="F4641" t="s">
        <v>112</v>
      </c>
      <c r="G4641" s="4">
        <f t="shared" si="104"/>
        <v>17.714285714285715</v>
      </c>
      <c r="H4641">
        <f>INDEX(Sites_coordo!$C$2:$C$62,IF(ISNUMBER(MATCH(Chiffrier!E4641,Sites_coordo!$A$2:$A$62,0)),MATCH(Chiffrier!E4641,Sites_coordo!$A$2:$A$62,0),NA()))</f>
        <v>47.380699999999997</v>
      </c>
      <c r="I4641">
        <f>INDEX(Sites_coordo!$B$2:$B$62,IF(ISNUMBER(MATCH(Chiffrier!E4641,Sites_coordo!$A$2:$A$62,0)),MATCH(Chiffrier!E4641,Sites_coordo!$A$2:$A$62,0),NA()))</f>
        <v>-61.8553</v>
      </c>
      <c r="J4641" t="s">
        <v>132</v>
      </c>
      <c r="K4641" t="s">
        <v>132</v>
      </c>
      <c r="L4641" s="4">
        <v>20087091</v>
      </c>
      <c r="M4641" t="s">
        <v>151</v>
      </c>
      <c r="N4641" s="4">
        <v>2</v>
      </c>
      <c r="O4641" s="4" t="s">
        <v>107</v>
      </c>
      <c r="P4641" s="4">
        <v>1</v>
      </c>
      <c r="Q4641" s="4" t="s">
        <v>4924</v>
      </c>
      <c r="R4641" s="4">
        <v>1</v>
      </c>
      <c r="S4641">
        <v>1</v>
      </c>
      <c r="T4641" t="s">
        <v>106</v>
      </c>
      <c r="U4641">
        <v>1</v>
      </c>
      <c r="V4641" t="s">
        <v>106</v>
      </c>
      <c r="W4641">
        <v>0</v>
      </c>
      <c r="X4641">
        <v>0</v>
      </c>
      <c r="Y4641" s="4">
        <v>0</v>
      </c>
      <c r="Z4641" s="4">
        <v>0</v>
      </c>
      <c r="AA4641" s="4">
        <v>0</v>
      </c>
      <c r="AB4641" s="4">
        <v>0</v>
      </c>
      <c r="AC4641" s="4">
        <v>0</v>
      </c>
      <c r="AD4641" s="4">
        <v>0</v>
      </c>
      <c r="AE4641" s="4">
        <v>0</v>
      </c>
      <c r="AF4641" s="4">
        <v>0</v>
      </c>
      <c r="AH4641" s="6">
        <v>44111</v>
      </c>
      <c r="AI4641" s="5">
        <v>0.71875</v>
      </c>
      <c r="AJ4641" t="s">
        <v>106</v>
      </c>
      <c r="AK4641" t="s">
        <v>106</v>
      </c>
      <c r="AL4641" s="4">
        <v>14</v>
      </c>
      <c r="AM4641" s="4">
        <v>29.4</v>
      </c>
      <c r="AN4641" t="s">
        <v>106</v>
      </c>
      <c r="AO4641" t="s">
        <v>106</v>
      </c>
      <c r="AP4641" t="s">
        <v>106</v>
      </c>
      <c r="AQ4641" t="s">
        <v>106</v>
      </c>
      <c r="AR4641" t="s">
        <v>106</v>
      </c>
      <c r="AS4641" t="s">
        <v>106</v>
      </c>
      <c r="AT4641" t="s">
        <v>106</v>
      </c>
      <c r="AU4641" t="s">
        <v>108</v>
      </c>
      <c r="AV4641" t="s">
        <v>109</v>
      </c>
      <c r="AW4641" t="s">
        <v>110</v>
      </c>
    </row>
    <row r="4642" spans="1:51" x14ac:dyDescent="0.25">
      <c r="A4642">
        <v>2020</v>
      </c>
      <c r="B4642" s="6">
        <v>43987</v>
      </c>
      <c r="C4642" s="6">
        <v>44111</v>
      </c>
      <c r="D4642" t="str">
        <f>INDEX(parametres!$B$2:$B$57,IF(ISNUMBER(MATCH(Chiffrier!E4642,parametres!$C$2:$C$57,0)),MATCH(E4642,parametres!$C$2:$C$57,0),NA()))</f>
        <v>IM-6</v>
      </c>
      <c r="E4642" t="s">
        <v>36</v>
      </c>
      <c r="F4642" t="s">
        <v>112</v>
      </c>
      <c r="G4642" s="4">
        <f t="shared" si="104"/>
        <v>17.714285714285715</v>
      </c>
      <c r="H4642">
        <f>INDEX(Sites_coordo!$C$2:$C$62,IF(ISNUMBER(MATCH(Chiffrier!E4642,Sites_coordo!$A$2:$A$62,0)),MATCH(Chiffrier!E4642,Sites_coordo!$A$2:$A$62,0),NA()))</f>
        <v>47.380699999999997</v>
      </c>
      <c r="I4642">
        <f>INDEX(Sites_coordo!$B$2:$B$62,IF(ISNUMBER(MATCH(Chiffrier!E4642,Sites_coordo!$A$2:$A$62,0)),MATCH(Chiffrier!E4642,Sites_coordo!$A$2:$A$62,0),NA()))</f>
        <v>-61.8553</v>
      </c>
      <c r="J4642" t="s">
        <v>132</v>
      </c>
      <c r="K4642" t="s">
        <v>132</v>
      </c>
      <c r="L4642" s="4">
        <v>20087091</v>
      </c>
      <c r="M4642" t="s">
        <v>151</v>
      </c>
      <c r="N4642" s="4">
        <v>3</v>
      </c>
      <c r="O4642" s="4" t="s">
        <v>121</v>
      </c>
      <c r="P4642" s="4">
        <v>1</v>
      </c>
      <c r="Q4642" s="4" t="s">
        <v>4922</v>
      </c>
      <c r="R4642" s="4">
        <v>0</v>
      </c>
      <c r="S4642">
        <v>1</v>
      </c>
      <c r="T4642" t="s">
        <v>106</v>
      </c>
      <c r="U4642">
        <v>1</v>
      </c>
      <c r="V4642" t="s">
        <v>106</v>
      </c>
      <c r="W4642">
        <v>0</v>
      </c>
      <c r="X4642">
        <v>0</v>
      </c>
      <c r="Y4642" s="4">
        <v>0</v>
      </c>
      <c r="Z4642" s="4">
        <v>0</v>
      </c>
      <c r="AA4642" s="4">
        <v>0</v>
      </c>
      <c r="AB4642" s="4">
        <v>0</v>
      </c>
      <c r="AC4642" s="4">
        <v>1</v>
      </c>
      <c r="AD4642" s="4">
        <v>0</v>
      </c>
      <c r="AE4642" s="4">
        <v>0</v>
      </c>
      <c r="AF4642" s="4">
        <v>0</v>
      </c>
      <c r="AH4642" s="6">
        <v>44111</v>
      </c>
      <c r="AI4642" s="5">
        <v>0.71875</v>
      </c>
      <c r="AJ4642" t="s">
        <v>106</v>
      </c>
      <c r="AK4642" t="s">
        <v>106</v>
      </c>
      <c r="AL4642" s="4">
        <v>14</v>
      </c>
      <c r="AM4642" s="4">
        <v>29.4</v>
      </c>
      <c r="AN4642" t="s">
        <v>106</v>
      </c>
      <c r="AO4642" t="s">
        <v>106</v>
      </c>
      <c r="AP4642" t="s">
        <v>106</v>
      </c>
      <c r="AQ4642" t="s">
        <v>106</v>
      </c>
      <c r="AR4642" t="s">
        <v>106</v>
      </c>
      <c r="AS4642" t="s">
        <v>106</v>
      </c>
      <c r="AT4642" t="s">
        <v>106</v>
      </c>
      <c r="AU4642" t="s">
        <v>108</v>
      </c>
      <c r="AV4642" t="s">
        <v>109</v>
      </c>
      <c r="AW4642" t="s">
        <v>110</v>
      </c>
    </row>
    <row r="4643" spans="1:51" x14ac:dyDescent="0.25">
      <c r="A4643">
        <v>2020</v>
      </c>
      <c r="B4643" s="6">
        <v>43987</v>
      </c>
      <c r="C4643" s="6">
        <v>44111</v>
      </c>
      <c r="D4643" t="str">
        <f>INDEX(parametres!$B$2:$B$57,IF(ISNUMBER(MATCH(Chiffrier!E4643,parametres!$C$2:$C$57,0)),MATCH(E4643,parametres!$C$2:$C$57,0),NA()))</f>
        <v>IM-6</v>
      </c>
      <c r="E4643" t="s">
        <v>36</v>
      </c>
      <c r="F4643" t="s">
        <v>112</v>
      </c>
      <c r="G4643" s="4">
        <f t="shared" si="104"/>
        <v>17.714285714285715</v>
      </c>
      <c r="H4643">
        <f>INDEX(Sites_coordo!$C$2:$C$62,IF(ISNUMBER(MATCH(Chiffrier!E4643,Sites_coordo!$A$2:$A$62,0)),MATCH(Chiffrier!E4643,Sites_coordo!$A$2:$A$62,0),NA()))</f>
        <v>47.380699999999997</v>
      </c>
      <c r="I4643">
        <f>INDEX(Sites_coordo!$B$2:$B$62,IF(ISNUMBER(MATCH(Chiffrier!E4643,Sites_coordo!$A$2:$A$62,0)),MATCH(Chiffrier!E4643,Sites_coordo!$A$2:$A$62,0),NA()))</f>
        <v>-61.8553</v>
      </c>
      <c r="J4643" t="s">
        <v>132</v>
      </c>
      <c r="K4643" t="s">
        <v>132</v>
      </c>
      <c r="L4643" s="4">
        <v>20087091</v>
      </c>
      <c r="M4643" t="s">
        <v>151</v>
      </c>
      <c r="N4643" s="4">
        <v>3</v>
      </c>
      <c r="O4643" s="4" t="s">
        <v>121</v>
      </c>
      <c r="P4643" s="4">
        <v>2</v>
      </c>
      <c r="Q4643" s="4" t="s">
        <v>4927</v>
      </c>
      <c r="R4643" s="4">
        <v>0</v>
      </c>
      <c r="S4643">
        <v>2</v>
      </c>
      <c r="T4643" t="s">
        <v>106</v>
      </c>
      <c r="U4643">
        <v>1</v>
      </c>
      <c r="V4643" t="s">
        <v>106</v>
      </c>
      <c r="W4643">
        <v>0</v>
      </c>
      <c r="X4643">
        <v>0</v>
      </c>
      <c r="Y4643" s="4">
        <v>0</v>
      </c>
      <c r="Z4643" s="4">
        <v>0</v>
      </c>
      <c r="AA4643" s="4">
        <v>0</v>
      </c>
      <c r="AB4643" s="4">
        <v>0</v>
      </c>
      <c r="AC4643" s="4">
        <v>0</v>
      </c>
      <c r="AD4643" s="4">
        <v>0</v>
      </c>
      <c r="AE4643" s="4">
        <v>0</v>
      </c>
      <c r="AF4643" s="4">
        <v>0</v>
      </c>
      <c r="AH4643" s="6">
        <v>44111</v>
      </c>
      <c r="AI4643" s="5">
        <v>0.71875</v>
      </c>
      <c r="AJ4643" t="s">
        <v>106</v>
      </c>
      <c r="AK4643" t="s">
        <v>106</v>
      </c>
      <c r="AL4643" s="4">
        <v>14</v>
      </c>
      <c r="AM4643" s="4">
        <v>29.4</v>
      </c>
      <c r="AN4643" t="s">
        <v>106</v>
      </c>
      <c r="AO4643" t="s">
        <v>106</v>
      </c>
      <c r="AP4643" t="s">
        <v>106</v>
      </c>
      <c r="AQ4643" t="s">
        <v>106</v>
      </c>
      <c r="AR4643" t="s">
        <v>106</v>
      </c>
      <c r="AS4643" t="s">
        <v>106</v>
      </c>
      <c r="AT4643" t="s">
        <v>106</v>
      </c>
      <c r="AU4643" t="s">
        <v>108</v>
      </c>
      <c r="AV4643" t="s">
        <v>109</v>
      </c>
      <c r="AW4643" t="s">
        <v>110</v>
      </c>
    </row>
    <row r="4644" spans="1:51" x14ac:dyDescent="0.25">
      <c r="A4644">
        <v>2020</v>
      </c>
      <c r="B4644" s="6">
        <v>43987</v>
      </c>
      <c r="C4644" s="6">
        <v>44111</v>
      </c>
      <c r="D4644" t="str">
        <f>INDEX(parametres!$B$2:$B$57,IF(ISNUMBER(MATCH(Chiffrier!E4644,parametres!$C$2:$C$57,0)),MATCH(E4644,parametres!$C$2:$C$57,0),NA()))</f>
        <v>IM-6</v>
      </c>
      <c r="E4644" t="s">
        <v>36</v>
      </c>
      <c r="F4644" t="s">
        <v>112</v>
      </c>
      <c r="G4644" s="4">
        <f t="shared" si="104"/>
        <v>17.714285714285715</v>
      </c>
      <c r="H4644">
        <f>INDEX(Sites_coordo!$C$2:$C$62,IF(ISNUMBER(MATCH(Chiffrier!E4644,Sites_coordo!$A$2:$A$62,0)),MATCH(Chiffrier!E4644,Sites_coordo!$A$2:$A$62,0),NA()))</f>
        <v>47.380699999999997</v>
      </c>
      <c r="I4644">
        <f>INDEX(Sites_coordo!$B$2:$B$62,IF(ISNUMBER(MATCH(Chiffrier!E4644,Sites_coordo!$A$2:$A$62,0)),MATCH(Chiffrier!E4644,Sites_coordo!$A$2:$A$62,0),NA()))</f>
        <v>-61.8553</v>
      </c>
      <c r="J4644" t="s">
        <v>132</v>
      </c>
      <c r="K4644" t="s">
        <v>132</v>
      </c>
      <c r="L4644" s="4">
        <v>20087091</v>
      </c>
      <c r="M4644" t="s">
        <v>151</v>
      </c>
      <c r="N4644" s="4">
        <v>3</v>
      </c>
      <c r="O4644" s="4" t="s">
        <v>121</v>
      </c>
      <c r="P4644" s="4">
        <v>3</v>
      </c>
      <c r="Q4644" s="4" t="s">
        <v>4928</v>
      </c>
      <c r="R4644" s="4">
        <v>0</v>
      </c>
      <c r="S4644">
        <v>3</v>
      </c>
      <c r="T4644" t="s">
        <v>106</v>
      </c>
      <c r="U4644">
        <v>1</v>
      </c>
      <c r="V4644" t="s">
        <v>106</v>
      </c>
      <c r="W4644">
        <v>0</v>
      </c>
      <c r="X4644">
        <v>0</v>
      </c>
      <c r="Y4644" s="4">
        <v>0</v>
      </c>
      <c r="Z4644" s="4">
        <v>0</v>
      </c>
      <c r="AA4644" s="4">
        <v>0</v>
      </c>
      <c r="AB4644" s="4">
        <v>0</v>
      </c>
      <c r="AC4644" s="4">
        <v>0</v>
      </c>
      <c r="AD4644" s="4">
        <v>0</v>
      </c>
      <c r="AE4644" s="4">
        <v>0</v>
      </c>
      <c r="AF4644" s="4">
        <v>0</v>
      </c>
      <c r="AH4644" s="6">
        <v>44111</v>
      </c>
      <c r="AI4644" s="5">
        <v>0.71875</v>
      </c>
      <c r="AJ4644" t="s">
        <v>106</v>
      </c>
      <c r="AK4644" t="s">
        <v>106</v>
      </c>
      <c r="AL4644" s="4">
        <v>14</v>
      </c>
      <c r="AM4644" s="4">
        <v>29.4</v>
      </c>
      <c r="AN4644" t="s">
        <v>106</v>
      </c>
      <c r="AO4644" t="s">
        <v>106</v>
      </c>
      <c r="AP4644" t="s">
        <v>106</v>
      </c>
      <c r="AQ4644" t="s">
        <v>106</v>
      </c>
      <c r="AR4644" t="s">
        <v>106</v>
      </c>
      <c r="AS4644" t="s">
        <v>106</v>
      </c>
      <c r="AT4644" t="s">
        <v>106</v>
      </c>
      <c r="AU4644" t="s">
        <v>108</v>
      </c>
      <c r="AV4644" t="s">
        <v>109</v>
      </c>
      <c r="AW4644" t="s">
        <v>110</v>
      </c>
    </row>
    <row r="4645" spans="1:51" x14ac:dyDescent="0.25">
      <c r="A4645">
        <v>2020</v>
      </c>
      <c r="B4645" s="6">
        <v>43987</v>
      </c>
      <c r="C4645" s="6">
        <v>44111</v>
      </c>
      <c r="D4645" t="str">
        <f>INDEX(parametres!$B$2:$B$57,IF(ISNUMBER(MATCH(Chiffrier!E4645,parametres!$C$2:$C$57,0)),MATCH(E4645,parametres!$C$2:$C$57,0),NA()))</f>
        <v>IM-6</v>
      </c>
      <c r="E4645" t="s">
        <v>36</v>
      </c>
      <c r="F4645" t="s">
        <v>112</v>
      </c>
      <c r="G4645" s="4">
        <f t="shared" si="104"/>
        <v>17.714285714285715</v>
      </c>
      <c r="H4645">
        <f>INDEX(Sites_coordo!$C$2:$C$62,IF(ISNUMBER(MATCH(Chiffrier!E4645,Sites_coordo!$A$2:$A$62,0)),MATCH(Chiffrier!E4645,Sites_coordo!$A$2:$A$62,0),NA()))</f>
        <v>47.380699999999997</v>
      </c>
      <c r="I4645">
        <f>INDEX(Sites_coordo!$B$2:$B$62,IF(ISNUMBER(MATCH(Chiffrier!E4645,Sites_coordo!$A$2:$A$62,0)),MATCH(Chiffrier!E4645,Sites_coordo!$A$2:$A$62,0),NA()))</f>
        <v>-61.8553</v>
      </c>
      <c r="J4645" t="s">
        <v>132</v>
      </c>
      <c r="K4645" t="s">
        <v>132</v>
      </c>
      <c r="L4645" s="4">
        <v>20087091</v>
      </c>
      <c r="M4645" t="s">
        <v>151</v>
      </c>
      <c r="N4645" s="4">
        <v>3</v>
      </c>
      <c r="O4645" s="4" t="s">
        <v>107</v>
      </c>
      <c r="P4645" s="4">
        <v>1</v>
      </c>
      <c r="Q4645" s="4" t="s">
        <v>4925</v>
      </c>
      <c r="R4645" s="4">
        <v>0</v>
      </c>
      <c r="S4645">
        <v>1</v>
      </c>
      <c r="T4645" t="s">
        <v>106</v>
      </c>
      <c r="U4645">
        <v>2</v>
      </c>
      <c r="V4645" t="s">
        <v>106</v>
      </c>
      <c r="W4645">
        <v>0</v>
      </c>
      <c r="X4645">
        <v>0</v>
      </c>
      <c r="Y4645" s="4">
        <v>0</v>
      </c>
      <c r="Z4645" s="4">
        <v>0</v>
      </c>
      <c r="AA4645" s="4">
        <v>0</v>
      </c>
      <c r="AB4645" s="4">
        <v>0</v>
      </c>
      <c r="AC4645" s="4">
        <v>0</v>
      </c>
      <c r="AD4645" s="4">
        <v>0</v>
      </c>
      <c r="AE4645" s="4">
        <v>0</v>
      </c>
      <c r="AF4645" s="4">
        <v>0</v>
      </c>
      <c r="AH4645" s="6">
        <v>44111</v>
      </c>
      <c r="AI4645" s="5">
        <v>0.71875</v>
      </c>
      <c r="AJ4645" t="s">
        <v>106</v>
      </c>
      <c r="AK4645" t="s">
        <v>106</v>
      </c>
      <c r="AL4645" s="4">
        <v>14</v>
      </c>
      <c r="AM4645" s="4">
        <v>29.4</v>
      </c>
      <c r="AN4645" t="s">
        <v>106</v>
      </c>
      <c r="AO4645" t="s">
        <v>106</v>
      </c>
      <c r="AP4645" t="s">
        <v>106</v>
      </c>
      <c r="AQ4645" t="s">
        <v>106</v>
      </c>
      <c r="AR4645" t="s">
        <v>106</v>
      </c>
      <c r="AS4645" t="s">
        <v>106</v>
      </c>
      <c r="AT4645" t="s">
        <v>106</v>
      </c>
      <c r="AU4645" t="s">
        <v>108</v>
      </c>
      <c r="AV4645" t="s">
        <v>109</v>
      </c>
      <c r="AW4645" t="s">
        <v>110</v>
      </c>
    </row>
    <row r="4646" spans="1:51" x14ac:dyDescent="0.25">
      <c r="A4646">
        <v>2020</v>
      </c>
      <c r="B4646" s="6">
        <v>43987</v>
      </c>
      <c r="C4646" s="6">
        <v>44111</v>
      </c>
      <c r="D4646" t="str">
        <f>INDEX(parametres!$B$2:$B$57,IF(ISNUMBER(MATCH(Chiffrier!E4646,parametres!$C$2:$C$57,0)),MATCH(E4646,parametres!$C$2:$C$57,0),NA()))</f>
        <v>IM-6</v>
      </c>
      <c r="E4646" t="s">
        <v>36</v>
      </c>
      <c r="F4646" t="s">
        <v>112</v>
      </c>
      <c r="G4646" s="4">
        <f t="shared" si="104"/>
        <v>17.714285714285715</v>
      </c>
      <c r="H4646">
        <f>INDEX(Sites_coordo!$C$2:$C$62,IF(ISNUMBER(MATCH(Chiffrier!E4646,Sites_coordo!$A$2:$A$62,0)),MATCH(Chiffrier!E4646,Sites_coordo!$A$2:$A$62,0),NA()))</f>
        <v>47.380699999999997</v>
      </c>
      <c r="I4646">
        <f>INDEX(Sites_coordo!$B$2:$B$62,IF(ISNUMBER(MATCH(Chiffrier!E4646,Sites_coordo!$A$2:$A$62,0)),MATCH(Chiffrier!E4646,Sites_coordo!$A$2:$A$62,0),NA()))</f>
        <v>-61.8553</v>
      </c>
      <c r="J4646" t="s">
        <v>132</v>
      </c>
      <c r="K4646" t="s">
        <v>132</v>
      </c>
      <c r="L4646" s="4">
        <v>20087091</v>
      </c>
      <c r="M4646" t="s">
        <v>151</v>
      </c>
      <c r="N4646" s="4">
        <v>4</v>
      </c>
      <c r="O4646" s="4" t="s">
        <v>121</v>
      </c>
      <c r="P4646" s="4">
        <v>1</v>
      </c>
      <c r="Q4646" s="4" t="s">
        <v>4923</v>
      </c>
      <c r="R4646" s="4">
        <v>0</v>
      </c>
      <c r="S4646">
        <v>1</v>
      </c>
      <c r="T4646" t="s">
        <v>106</v>
      </c>
      <c r="U4646">
        <v>1</v>
      </c>
      <c r="V4646" t="s">
        <v>106</v>
      </c>
      <c r="W4646">
        <v>0</v>
      </c>
      <c r="X4646">
        <v>0</v>
      </c>
      <c r="Y4646" s="4">
        <v>0</v>
      </c>
      <c r="Z4646" s="4">
        <v>0</v>
      </c>
      <c r="AA4646" s="4">
        <v>0</v>
      </c>
      <c r="AB4646" s="4">
        <v>0</v>
      </c>
      <c r="AC4646" s="4">
        <v>1</v>
      </c>
      <c r="AD4646" s="4">
        <v>0</v>
      </c>
      <c r="AE4646" s="4">
        <v>0</v>
      </c>
      <c r="AF4646" s="4">
        <v>0</v>
      </c>
      <c r="AH4646" s="6">
        <v>44111</v>
      </c>
      <c r="AI4646" s="5">
        <v>0.71875</v>
      </c>
      <c r="AJ4646" t="s">
        <v>106</v>
      </c>
      <c r="AK4646" t="s">
        <v>106</v>
      </c>
      <c r="AL4646" s="4">
        <v>14</v>
      </c>
      <c r="AM4646" s="4">
        <v>29.4</v>
      </c>
      <c r="AN4646" t="s">
        <v>106</v>
      </c>
      <c r="AO4646" t="s">
        <v>106</v>
      </c>
      <c r="AP4646" t="s">
        <v>106</v>
      </c>
      <c r="AQ4646" t="s">
        <v>106</v>
      </c>
      <c r="AR4646" t="s">
        <v>106</v>
      </c>
      <c r="AS4646" t="s">
        <v>106</v>
      </c>
      <c r="AT4646" t="s">
        <v>106</v>
      </c>
      <c r="AU4646" t="s">
        <v>108</v>
      </c>
      <c r="AV4646" t="s">
        <v>109</v>
      </c>
      <c r="AW4646" t="s">
        <v>110</v>
      </c>
    </row>
    <row r="4647" spans="1:51" x14ac:dyDescent="0.25">
      <c r="A4647">
        <v>2020</v>
      </c>
      <c r="B4647" s="6">
        <v>43987</v>
      </c>
      <c r="C4647" s="6">
        <v>44111</v>
      </c>
      <c r="D4647" t="str">
        <f>INDEX(parametres!$B$2:$B$57,IF(ISNUMBER(MATCH(Chiffrier!E4647,parametres!$C$2:$C$57,0)),MATCH(E4647,parametres!$C$2:$C$57,0),NA()))</f>
        <v>IM-6</v>
      </c>
      <c r="E4647" t="s">
        <v>36</v>
      </c>
      <c r="F4647" t="s">
        <v>112</v>
      </c>
      <c r="G4647" s="4">
        <f t="shared" si="104"/>
        <v>17.714285714285715</v>
      </c>
      <c r="H4647">
        <f>INDEX(Sites_coordo!$C$2:$C$62,IF(ISNUMBER(MATCH(Chiffrier!E4647,Sites_coordo!$A$2:$A$62,0)),MATCH(Chiffrier!E4647,Sites_coordo!$A$2:$A$62,0),NA()))</f>
        <v>47.380699999999997</v>
      </c>
      <c r="I4647">
        <f>INDEX(Sites_coordo!$B$2:$B$62,IF(ISNUMBER(MATCH(Chiffrier!E4647,Sites_coordo!$A$2:$A$62,0)),MATCH(Chiffrier!E4647,Sites_coordo!$A$2:$A$62,0),NA()))</f>
        <v>-61.8553</v>
      </c>
      <c r="J4647" t="s">
        <v>132</v>
      </c>
      <c r="K4647" t="s">
        <v>132</v>
      </c>
      <c r="L4647" s="4">
        <v>20087091</v>
      </c>
      <c r="M4647" t="s">
        <v>151</v>
      </c>
      <c r="N4647" s="4">
        <v>4</v>
      </c>
      <c r="O4647" s="4" t="s">
        <v>121</v>
      </c>
      <c r="P4647" s="4">
        <v>2</v>
      </c>
      <c r="Q4647" s="4" t="s">
        <v>4929</v>
      </c>
      <c r="R4647" s="4">
        <v>0</v>
      </c>
      <c r="S4647">
        <v>2</v>
      </c>
      <c r="T4647" t="s">
        <v>106</v>
      </c>
      <c r="U4647">
        <v>1</v>
      </c>
      <c r="V4647" t="s">
        <v>106</v>
      </c>
      <c r="W4647">
        <v>0</v>
      </c>
      <c r="X4647">
        <v>0</v>
      </c>
      <c r="Y4647" s="4">
        <v>0</v>
      </c>
      <c r="Z4647" s="4">
        <v>0</v>
      </c>
      <c r="AA4647" s="4">
        <v>0</v>
      </c>
      <c r="AB4647" s="4">
        <v>0</v>
      </c>
      <c r="AC4647" s="4">
        <v>1</v>
      </c>
      <c r="AD4647" s="4">
        <v>0</v>
      </c>
      <c r="AE4647" s="4">
        <v>0</v>
      </c>
      <c r="AF4647" s="4">
        <v>0</v>
      </c>
      <c r="AH4647" s="6">
        <v>44111</v>
      </c>
      <c r="AI4647" s="5">
        <v>0.71875</v>
      </c>
      <c r="AJ4647" t="s">
        <v>106</v>
      </c>
      <c r="AK4647" t="s">
        <v>106</v>
      </c>
      <c r="AL4647" s="4">
        <v>14</v>
      </c>
      <c r="AM4647" s="4">
        <v>29.4</v>
      </c>
      <c r="AN4647" t="s">
        <v>106</v>
      </c>
      <c r="AO4647" t="s">
        <v>106</v>
      </c>
      <c r="AP4647" t="s">
        <v>106</v>
      </c>
      <c r="AQ4647" t="s">
        <v>106</v>
      </c>
      <c r="AR4647" t="s">
        <v>106</v>
      </c>
      <c r="AS4647" t="s">
        <v>106</v>
      </c>
      <c r="AT4647" t="s">
        <v>106</v>
      </c>
      <c r="AU4647" t="s">
        <v>108</v>
      </c>
      <c r="AV4647" t="s">
        <v>109</v>
      </c>
      <c r="AW4647" t="s">
        <v>110</v>
      </c>
    </row>
    <row r="4648" spans="1:51" x14ac:dyDescent="0.25">
      <c r="A4648">
        <v>2020</v>
      </c>
      <c r="B4648" s="6">
        <v>43987</v>
      </c>
      <c r="C4648" s="6">
        <v>44111</v>
      </c>
      <c r="D4648" t="str">
        <f>INDEX(parametres!$B$2:$B$57,IF(ISNUMBER(MATCH(Chiffrier!E4648,parametres!$C$2:$C$57,0)),MATCH(E4648,parametres!$C$2:$C$57,0),NA()))</f>
        <v>IM-6</v>
      </c>
      <c r="E4648" t="s">
        <v>36</v>
      </c>
      <c r="F4648" t="s">
        <v>112</v>
      </c>
      <c r="G4648" s="4">
        <f t="shared" si="104"/>
        <v>17.714285714285715</v>
      </c>
      <c r="H4648">
        <f>INDEX(Sites_coordo!$C$2:$C$62,IF(ISNUMBER(MATCH(Chiffrier!E4648,Sites_coordo!$A$2:$A$62,0)),MATCH(Chiffrier!E4648,Sites_coordo!$A$2:$A$62,0),NA()))</f>
        <v>47.380699999999997</v>
      </c>
      <c r="I4648">
        <f>INDEX(Sites_coordo!$B$2:$B$62,IF(ISNUMBER(MATCH(Chiffrier!E4648,Sites_coordo!$A$2:$A$62,0)),MATCH(Chiffrier!E4648,Sites_coordo!$A$2:$A$62,0),NA()))</f>
        <v>-61.8553</v>
      </c>
      <c r="J4648" t="s">
        <v>132</v>
      </c>
      <c r="K4648" t="s">
        <v>132</v>
      </c>
      <c r="L4648" s="4">
        <v>20087091</v>
      </c>
      <c r="M4648" t="s">
        <v>151</v>
      </c>
      <c r="N4648" s="4">
        <v>4</v>
      </c>
      <c r="O4648" s="4" t="s">
        <v>121</v>
      </c>
      <c r="P4648" s="4">
        <v>3</v>
      </c>
      <c r="Q4648" s="4" t="s">
        <v>4930</v>
      </c>
      <c r="R4648" s="4">
        <v>0</v>
      </c>
      <c r="S4648">
        <v>0</v>
      </c>
      <c r="T4648" t="s">
        <v>106</v>
      </c>
      <c r="U4648">
        <v>1</v>
      </c>
      <c r="V4648" t="s">
        <v>106</v>
      </c>
      <c r="W4648">
        <v>0</v>
      </c>
      <c r="X4648">
        <v>0</v>
      </c>
      <c r="Y4648" s="4">
        <v>0</v>
      </c>
      <c r="Z4648" s="4">
        <v>0</v>
      </c>
      <c r="AA4648" s="4">
        <v>0</v>
      </c>
      <c r="AB4648" s="4">
        <v>0</v>
      </c>
      <c r="AC4648" s="4">
        <v>0</v>
      </c>
      <c r="AD4648" s="4">
        <v>0</v>
      </c>
      <c r="AE4648" s="4">
        <v>0</v>
      </c>
      <c r="AF4648" s="4">
        <v>0</v>
      </c>
      <c r="AH4648" s="6">
        <v>44111</v>
      </c>
      <c r="AI4648" s="5">
        <v>0.71875</v>
      </c>
      <c r="AJ4648" t="s">
        <v>106</v>
      </c>
      <c r="AK4648" t="s">
        <v>106</v>
      </c>
      <c r="AL4648" s="4">
        <v>14</v>
      </c>
      <c r="AM4648" s="4">
        <v>29.4</v>
      </c>
      <c r="AN4648" t="s">
        <v>106</v>
      </c>
      <c r="AO4648" t="s">
        <v>106</v>
      </c>
      <c r="AP4648" t="s">
        <v>106</v>
      </c>
      <c r="AQ4648" t="s">
        <v>106</v>
      </c>
      <c r="AR4648" t="s">
        <v>106</v>
      </c>
      <c r="AS4648" t="s">
        <v>106</v>
      </c>
      <c r="AT4648" t="s">
        <v>106</v>
      </c>
      <c r="AU4648" t="s">
        <v>108</v>
      </c>
      <c r="AV4648" t="s">
        <v>109</v>
      </c>
      <c r="AW4648" t="s">
        <v>110</v>
      </c>
    </row>
    <row r="4649" spans="1:51" s="13" customFormat="1" x14ac:dyDescent="0.25">
      <c r="A4649" s="13">
        <v>2020</v>
      </c>
      <c r="B4649" s="16">
        <v>43987</v>
      </c>
      <c r="C4649" s="16">
        <v>44111</v>
      </c>
      <c r="D4649" s="13" t="str">
        <f>INDEX(parametres!$B$2:$B$57,IF(ISNUMBER(MATCH(Chiffrier!E4649,parametres!$C$2:$C$57,0)),MATCH(E4649,parametres!$C$2:$C$57,0),NA()))</f>
        <v>IM-6</v>
      </c>
      <c r="E4649" s="13" t="s">
        <v>36</v>
      </c>
      <c r="F4649" s="13" t="s">
        <v>112</v>
      </c>
      <c r="G4649" s="14">
        <f t="shared" si="104"/>
        <v>17.714285714285715</v>
      </c>
      <c r="H4649" s="13">
        <f>INDEX(Sites_coordo!$C$2:$C$62,IF(ISNUMBER(MATCH(Chiffrier!E4649,Sites_coordo!$A$2:$A$62,0)),MATCH(Chiffrier!E4649,Sites_coordo!$A$2:$A$62,0),NA()))</f>
        <v>47.380699999999997</v>
      </c>
      <c r="I4649" s="13">
        <f>INDEX(Sites_coordo!$B$2:$B$62,IF(ISNUMBER(MATCH(Chiffrier!E4649,Sites_coordo!$A$2:$A$62,0)),MATCH(Chiffrier!E4649,Sites_coordo!$A$2:$A$62,0),NA()))</f>
        <v>-61.8553</v>
      </c>
      <c r="J4649" s="13" t="s">
        <v>132</v>
      </c>
      <c r="K4649" s="13" t="s">
        <v>132</v>
      </c>
      <c r="L4649" s="14">
        <v>20087091</v>
      </c>
      <c r="M4649" s="13" t="s">
        <v>151</v>
      </c>
      <c r="N4649" s="14">
        <v>4</v>
      </c>
      <c r="O4649" s="14" t="s">
        <v>107</v>
      </c>
      <c r="P4649" s="14">
        <v>1</v>
      </c>
      <c r="Q4649" s="14" t="s">
        <v>4926</v>
      </c>
      <c r="R4649" s="14">
        <v>0</v>
      </c>
      <c r="S4649" s="13">
        <v>2</v>
      </c>
      <c r="T4649" s="13" t="s">
        <v>106</v>
      </c>
      <c r="U4649" s="13">
        <v>2</v>
      </c>
      <c r="V4649" s="13" t="s">
        <v>106</v>
      </c>
      <c r="W4649" s="13">
        <v>0</v>
      </c>
      <c r="X4649" s="13">
        <v>0</v>
      </c>
      <c r="Y4649" s="14">
        <v>0</v>
      </c>
      <c r="Z4649" s="14">
        <v>0</v>
      </c>
      <c r="AA4649" s="14">
        <v>0</v>
      </c>
      <c r="AB4649" s="14">
        <v>0</v>
      </c>
      <c r="AC4649" s="14">
        <v>0</v>
      </c>
      <c r="AD4649" s="14">
        <v>0</v>
      </c>
      <c r="AE4649" s="14">
        <v>0</v>
      </c>
      <c r="AF4649" s="14">
        <v>0</v>
      </c>
      <c r="AH4649" s="16">
        <v>44111</v>
      </c>
      <c r="AI4649" s="15">
        <v>0.71875</v>
      </c>
      <c r="AJ4649" s="13" t="s">
        <v>106</v>
      </c>
      <c r="AK4649" s="13" t="s">
        <v>106</v>
      </c>
      <c r="AL4649" s="14">
        <v>14</v>
      </c>
      <c r="AM4649" s="14">
        <v>29.4</v>
      </c>
      <c r="AN4649" s="13" t="s">
        <v>106</v>
      </c>
      <c r="AO4649" s="13" t="s">
        <v>106</v>
      </c>
      <c r="AP4649" s="13" t="s">
        <v>106</v>
      </c>
      <c r="AQ4649" s="13" t="s">
        <v>106</v>
      </c>
      <c r="AR4649" s="13" t="s">
        <v>106</v>
      </c>
      <c r="AS4649" s="13" t="s">
        <v>106</v>
      </c>
      <c r="AT4649" s="13" t="s">
        <v>106</v>
      </c>
      <c r="AU4649" s="13" t="s">
        <v>108</v>
      </c>
      <c r="AV4649" s="13" t="s">
        <v>109</v>
      </c>
      <c r="AW4649" s="13" t="s">
        <v>110</v>
      </c>
      <c r="AY4649" s="14"/>
    </row>
    <row r="4650" spans="1:51" x14ac:dyDescent="0.25">
      <c r="A4650">
        <v>2020</v>
      </c>
      <c r="B4650" s="6">
        <v>43985</v>
      </c>
      <c r="C4650" s="6">
        <v>44111</v>
      </c>
      <c r="D4650" t="str">
        <f>INDEX(parametres!$B$2:$B$57,IF(ISNUMBER(MATCH(Chiffrier!E4650,parametres!$C$2:$C$57,0)),MATCH(E4650,parametres!$C$2:$C$57,0),NA()))</f>
        <v>IM-3</v>
      </c>
      <c r="E4650" t="s">
        <v>34</v>
      </c>
      <c r="F4650" t="s">
        <v>112</v>
      </c>
      <c r="G4650" s="4">
        <f t="shared" si="104"/>
        <v>18</v>
      </c>
      <c r="H4650">
        <f>INDEX(Sites_coordo!$C$2:$C$62,IF(ISNUMBER(MATCH(Chiffrier!E4650,Sites_coordo!$A$2:$A$62,0)),MATCH(Chiffrier!E4650,Sites_coordo!$A$2:$A$62,0),NA()))</f>
        <v>47.4054</v>
      </c>
      <c r="I4650">
        <f>INDEX(Sites_coordo!$B$2:$B$62,IF(ISNUMBER(MATCH(Chiffrier!E4650,Sites_coordo!$A$2:$A$62,0)),MATCH(Chiffrier!E4650,Sites_coordo!$A$2:$A$62,0),NA()))</f>
        <v>-61.8352</v>
      </c>
      <c r="J4650" t="s">
        <v>119</v>
      </c>
      <c r="K4650" t="s">
        <v>119</v>
      </c>
      <c r="L4650" s="4">
        <v>20319663</v>
      </c>
      <c r="M4650" t="s">
        <v>151</v>
      </c>
      <c r="N4650" s="4">
        <v>1</v>
      </c>
      <c r="O4650" s="4" t="s">
        <v>121</v>
      </c>
      <c r="P4650" s="4">
        <v>1</v>
      </c>
      <c r="Q4650" s="4" t="s">
        <v>4931</v>
      </c>
      <c r="R4650" s="4">
        <v>0</v>
      </c>
      <c r="S4650">
        <v>2</v>
      </c>
      <c r="T4650" t="s">
        <v>106</v>
      </c>
      <c r="U4650">
        <v>2</v>
      </c>
      <c r="V4650" t="s">
        <v>106</v>
      </c>
      <c r="W4650">
        <v>0</v>
      </c>
      <c r="X4650">
        <v>0</v>
      </c>
      <c r="Y4650" s="4">
        <v>0</v>
      </c>
      <c r="Z4650" s="4">
        <v>0</v>
      </c>
      <c r="AA4650" s="4">
        <v>0</v>
      </c>
      <c r="AB4650" s="4">
        <v>0</v>
      </c>
      <c r="AC4650" s="4">
        <v>0</v>
      </c>
      <c r="AD4650" s="4">
        <v>0</v>
      </c>
      <c r="AE4650" s="4">
        <v>0</v>
      </c>
      <c r="AF4650" s="4">
        <v>0</v>
      </c>
      <c r="AH4650" s="6">
        <v>44111</v>
      </c>
      <c r="AI4650" s="5">
        <v>0.46527777777777773</v>
      </c>
      <c r="AJ4650" t="s">
        <v>106</v>
      </c>
      <c r="AK4650" t="s">
        <v>106</v>
      </c>
      <c r="AL4650" s="4">
        <v>14.3</v>
      </c>
      <c r="AM4650" s="4">
        <v>29.2</v>
      </c>
      <c r="AN4650" t="s">
        <v>106</v>
      </c>
      <c r="AO4650" t="s">
        <v>106</v>
      </c>
      <c r="AP4650" t="s">
        <v>106</v>
      </c>
      <c r="AQ4650" t="s">
        <v>106</v>
      </c>
      <c r="AR4650" t="s">
        <v>106</v>
      </c>
      <c r="AS4650" t="s">
        <v>106</v>
      </c>
      <c r="AT4650" t="s">
        <v>106</v>
      </c>
      <c r="AU4650" t="s">
        <v>108</v>
      </c>
      <c r="AV4650" t="s">
        <v>109</v>
      </c>
      <c r="AW4650" t="s">
        <v>110</v>
      </c>
      <c r="AY4650" s="4" t="s">
        <v>5079</v>
      </c>
    </row>
    <row r="4651" spans="1:51" x14ac:dyDescent="0.25">
      <c r="A4651">
        <v>2020</v>
      </c>
      <c r="B4651" s="6">
        <v>43985</v>
      </c>
      <c r="C4651" s="6">
        <v>44111</v>
      </c>
      <c r="D4651" t="str">
        <f>INDEX(parametres!$B$2:$B$57,IF(ISNUMBER(MATCH(Chiffrier!E4651,parametres!$C$2:$C$57,0)),MATCH(E4651,parametres!$C$2:$C$57,0),NA()))</f>
        <v>IM-3</v>
      </c>
      <c r="E4651" t="s">
        <v>34</v>
      </c>
      <c r="F4651" t="s">
        <v>112</v>
      </c>
      <c r="G4651" s="4">
        <f t="shared" ref="G4651:G4690" si="105">(C4651-B4651)/7</f>
        <v>18</v>
      </c>
      <c r="H4651">
        <f>INDEX(Sites_coordo!$C$2:$C$62,IF(ISNUMBER(MATCH(Chiffrier!E4651,Sites_coordo!$A$2:$A$62,0)),MATCH(Chiffrier!E4651,Sites_coordo!$A$2:$A$62,0),NA()))</f>
        <v>47.4054</v>
      </c>
      <c r="I4651">
        <f>INDEX(Sites_coordo!$B$2:$B$62,IF(ISNUMBER(MATCH(Chiffrier!E4651,Sites_coordo!$A$2:$A$62,0)),MATCH(Chiffrier!E4651,Sites_coordo!$A$2:$A$62,0),NA()))</f>
        <v>-61.8352</v>
      </c>
      <c r="J4651" t="s">
        <v>119</v>
      </c>
      <c r="K4651" t="s">
        <v>119</v>
      </c>
      <c r="L4651" s="4">
        <v>20319663</v>
      </c>
      <c r="M4651" t="s">
        <v>151</v>
      </c>
      <c r="N4651" s="4">
        <v>1</v>
      </c>
      <c r="O4651" s="4" t="s">
        <v>121</v>
      </c>
      <c r="P4651" s="4">
        <v>2</v>
      </c>
      <c r="Q4651" s="4" t="s">
        <v>4932</v>
      </c>
      <c r="R4651" s="4">
        <v>0</v>
      </c>
      <c r="S4651">
        <v>1</v>
      </c>
      <c r="T4651" t="s">
        <v>106</v>
      </c>
      <c r="U4651">
        <v>1</v>
      </c>
      <c r="V4651" t="s">
        <v>106</v>
      </c>
      <c r="W4651">
        <v>0</v>
      </c>
      <c r="X4651">
        <v>0</v>
      </c>
      <c r="Y4651" s="4">
        <v>0</v>
      </c>
      <c r="Z4651" s="4">
        <v>0</v>
      </c>
      <c r="AA4651" s="4">
        <v>0</v>
      </c>
      <c r="AB4651" s="4">
        <v>0</v>
      </c>
      <c r="AC4651" s="4">
        <v>0</v>
      </c>
      <c r="AD4651" s="4">
        <v>0</v>
      </c>
      <c r="AE4651" s="4">
        <v>0</v>
      </c>
      <c r="AF4651" s="4">
        <v>0</v>
      </c>
      <c r="AH4651" s="6">
        <v>44111</v>
      </c>
      <c r="AI4651" s="5">
        <v>0.46527777777777773</v>
      </c>
      <c r="AJ4651" t="s">
        <v>106</v>
      </c>
      <c r="AK4651" t="s">
        <v>106</v>
      </c>
      <c r="AL4651" s="4">
        <v>14.3</v>
      </c>
      <c r="AM4651" s="4">
        <v>29.2</v>
      </c>
      <c r="AN4651" t="s">
        <v>106</v>
      </c>
      <c r="AO4651" t="s">
        <v>106</v>
      </c>
      <c r="AP4651" t="s">
        <v>106</v>
      </c>
      <c r="AQ4651" t="s">
        <v>106</v>
      </c>
      <c r="AR4651" t="s">
        <v>106</v>
      </c>
      <c r="AS4651" t="s">
        <v>106</v>
      </c>
      <c r="AT4651" t="s">
        <v>106</v>
      </c>
      <c r="AU4651" t="s">
        <v>108</v>
      </c>
      <c r="AV4651" t="s">
        <v>109</v>
      </c>
      <c r="AW4651" t="s">
        <v>110</v>
      </c>
      <c r="AY4651" s="4" t="s">
        <v>5079</v>
      </c>
    </row>
    <row r="4652" spans="1:51" x14ac:dyDescent="0.25">
      <c r="A4652">
        <v>2020</v>
      </c>
      <c r="B4652" s="6">
        <v>43985</v>
      </c>
      <c r="C4652" s="6">
        <v>44111</v>
      </c>
      <c r="D4652" t="str">
        <f>INDEX(parametres!$B$2:$B$57,IF(ISNUMBER(MATCH(Chiffrier!E4652,parametres!$C$2:$C$57,0)),MATCH(E4652,parametres!$C$2:$C$57,0),NA()))</f>
        <v>IM-3</v>
      </c>
      <c r="E4652" t="s">
        <v>34</v>
      </c>
      <c r="F4652" t="s">
        <v>112</v>
      </c>
      <c r="G4652" s="4">
        <f t="shared" si="105"/>
        <v>18</v>
      </c>
      <c r="H4652">
        <f>INDEX(Sites_coordo!$C$2:$C$62,IF(ISNUMBER(MATCH(Chiffrier!E4652,Sites_coordo!$A$2:$A$62,0)),MATCH(Chiffrier!E4652,Sites_coordo!$A$2:$A$62,0),NA()))</f>
        <v>47.4054</v>
      </c>
      <c r="I4652">
        <f>INDEX(Sites_coordo!$B$2:$B$62,IF(ISNUMBER(MATCH(Chiffrier!E4652,Sites_coordo!$A$2:$A$62,0)),MATCH(Chiffrier!E4652,Sites_coordo!$A$2:$A$62,0),NA()))</f>
        <v>-61.8352</v>
      </c>
      <c r="J4652" t="s">
        <v>119</v>
      </c>
      <c r="K4652" t="s">
        <v>119</v>
      </c>
      <c r="L4652" s="4">
        <v>20319663</v>
      </c>
      <c r="M4652" t="s">
        <v>151</v>
      </c>
      <c r="N4652" s="4">
        <v>1</v>
      </c>
      <c r="O4652" s="4" t="s">
        <v>121</v>
      </c>
      <c r="P4652" s="4">
        <v>3</v>
      </c>
      <c r="Q4652" s="4" t="s">
        <v>4933</v>
      </c>
      <c r="R4652" s="4">
        <v>0</v>
      </c>
      <c r="S4652">
        <v>2</v>
      </c>
      <c r="T4652" t="s">
        <v>106</v>
      </c>
      <c r="U4652">
        <v>2</v>
      </c>
      <c r="V4652" t="s">
        <v>106</v>
      </c>
      <c r="W4652">
        <v>0</v>
      </c>
      <c r="X4652">
        <v>0</v>
      </c>
      <c r="Y4652" s="4">
        <v>0</v>
      </c>
      <c r="Z4652" s="4">
        <v>0</v>
      </c>
      <c r="AA4652" s="4">
        <v>0</v>
      </c>
      <c r="AB4652" s="4">
        <v>0</v>
      </c>
      <c r="AC4652" s="4">
        <v>0</v>
      </c>
      <c r="AD4652" s="4">
        <v>0</v>
      </c>
      <c r="AE4652" s="4">
        <v>0</v>
      </c>
      <c r="AF4652" s="4">
        <v>0</v>
      </c>
      <c r="AH4652" s="6">
        <v>44111</v>
      </c>
      <c r="AI4652" s="5">
        <v>0.46527777777777773</v>
      </c>
      <c r="AJ4652" t="s">
        <v>106</v>
      </c>
      <c r="AK4652" t="s">
        <v>106</v>
      </c>
      <c r="AL4652" s="4">
        <v>14.3</v>
      </c>
      <c r="AM4652" s="4">
        <v>29.2</v>
      </c>
      <c r="AN4652" t="s">
        <v>106</v>
      </c>
      <c r="AO4652" t="s">
        <v>106</v>
      </c>
      <c r="AP4652" t="s">
        <v>106</v>
      </c>
      <c r="AQ4652" t="s">
        <v>106</v>
      </c>
      <c r="AR4652" t="s">
        <v>106</v>
      </c>
      <c r="AS4652" t="s">
        <v>106</v>
      </c>
      <c r="AT4652" t="s">
        <v>106</v>
      </c>
      <c r="AU4652" t="s">
        <v>108</v>
      </c>
      <c r="AV4652" t="s">
        <v>109</v>
      </c>
      <c r="AW4652" t="s">
        <v>110</v>
      </c>
      <c r="AY4652" s="4" t="s">
        <v>5079</v>
      </c>
    </row>
    <row r="4653" spans="1:51" x14ac:dyDescent="0.25">
      <c r="A4653">
        <v>2020</v>
      </c>
      <c r="B4653" s="6">
        <v>43985</v>
      </c>
      <c r="C4653" s="6">
        <v>44111</v>
      </c>
      <c r="D4653" t="str">
        <f>INDEX(parametres!$B$2:$B$57,IF(ISNUMBER(MATCH(Chiffrier!E4653,parametres!$C$2:$C$57,0)),MATCH(E4653,parametres!$C$2:$C$57,0),NA()))</f>
        <v>IM-3</v>
      </c>
      <c r="E4653" t="s">
        <v>34</v>
      </c>
      <c r="F4653" t="s">
        <v>112</v>
      </c>
      <c r="G4653" s="4">
        <f t="shared" si="105"/>
        <v>18</v>
      </c>
      <c r="H4653">
        <f>INDEX(Sites_coordo!$C$2:$C$62,IF(ISNUMBER(MATCH(Chiffrier!E4653,Sites_coordo!$A$2:$A$62,0)),MATCH(Chiffrier!E4653,Sites_coordo!$A$2:$A$62,0),NA()))</f>
        <v>47.4054</v>
      </c>
      <c r="I4653">
        <f>INDEX(Sites_coordo!$B$2:$B$62,IF(ISNUMBER(MATCH(Chiffrier!E4653,Sites_coordo!$A$2:$A$62,0)),MATCH(Chiffrier!E4653,Sites_coordo!$A$2:$A$62,0),NA()))</f>
        <v>-61.8352</v>
      </c>
      <c r="J4653" t="s">
        <v>119</v>
      </c>
      <c r="K4653" t="s">
        <v>119</v>
      </c>
      <c r="L4653" s="4">
        <v>20319663</v>
      </c>
      <c r="M4653" t="s">
        <v>151</v>
      </c>
      <c r="N4653" s="4">
        <v>1</v>
      </c>
      <c r="O4653" s="4" t="s">
        <v>107</v>
      </c>
      <c r="P4653" s="4">
        <v>1</v>
      </c>
      <c r="Q4653" s="4" t="s">
        <v>4936</v>
      </c>
      <c r="R4653" s="4">
        <v>0</v>
      </c>
      <c r="S4653">
        <v>1</v>
      </c>
      <c r="T4653" t="s">
        <v>106</v>
      </c>
      <c r="U4653">
        <v>3</v>
      </c>
      <c r="V4653" t="s">
        <v>106</v>
      </c>
      <c r="W4653">
        <v>0</v>
      </c>
      <c r="X4653">
        <v>0</v>
      </c>
      <c r="Y4653" s="4">
        <v>0</v>
      </c>
      <c r="Z4653" s="4">
        <v>0</v>
      </c>
      <c r="AA4653" s="4">
        <v>0</v>
      </c>
      <c r="AB4653" s="4">
        <v>0</v>
      </c>
      <c r="AC4653" s="4">
        <v>0</v>
      </c>
      <c r="AD4653" s="4">
        <v>0</v>
      </c>
      <c r="AE4653" s="4">
        <v>0</v>
      </c>
      <c r="AF4653" s="4">
        <v>0</v>
      </c>
      <c r="AH4653" s="6">
        <v>44111</v>
      </c>
      <c r="AI4653" s="5">
        <v>0.46527777777777773</v>
      </c>
      <c r="AJ4653" t="s">
        <v>106</v>
      </c>
      <c r="AK4653" t="s">
        <v>106</v>
      </c>
      <c r="AL4653" s="4">
        <v>14.3</v>
      </c>
      <c r="AM4653" s="4">
        <v>29.2</v>
      </c>
      <c r="AN4653" t="s">
        <v>106</v>
      </c>
      <c r="AO4653" t="s">
        <v>106</v>
      </c>
      <c r="AP4653" t="s">
        <v>106</v>
      </c>
      <c r="AQ4653" t="s">
        <v>106</v>
      </c>
      <c r="AR4653" t="s">
        <v>106</v>
      </c>
      <c r="AS4653" t="s">
        <v>106</v>
      </c>
      <c r="AT4653" t="s">
        <v>106</v>
      </c>
      <c r="AU4653" t="s">
        <v>108</v>
      </c>
      <c r="AV4653" t="s">
        <v>109</v>
      </c>
      <c r="AW4653" t="s">
        <v>110</v>
      </c>
      <c r="AY4653" s="4" t="s">
        <v>5079</v>
      </c>
    </row>
    <row r="4654" spans="1:51" x14ac:dyDescent="0.25">
      <c r="A4654">
        <v>2020</v>
      </c>
      <c r="B4654" s="6">
        <v>43985</v>
      </c>
      <c r="C4654" s="6">
        <v>44111</v>
      </c>
      <c r="D4654" t="str">
        <f>INDEX(parametres!$B$2:$B$57,IF(ISNUMBER(MATCH(Chiffrier!E4654,parametres!$C$2:$C$57,0)),MATCH(E4654,parametres!$C$2:$C$57,0),NA()))</f>
        <v>IM-3</v>
      </c>
      <c r="E4654" t="s">
        <v>34</v>
      </c>
      <c r="F4654" t="s">
        <v>112</v>
      </c>
      <c r="G4654" s="4">
        <f t="shared" si="105"/>
        <v>18</v>
      </c>
      <c r="H4654">
        <f>INDEX(Sites_coordo!$C$2:$C$62,IF(ISNUMBER(MATCH(Chiffrier!E4654,Sites_coordo!$A$2:$A$62,0)),MATCH(Chiffrier!E4654,Sites_coordo!$A$2:$A$62,0),NA()))</f>
        <v>47.4054</v>
      </c>
      <c r="I4654">
        <f>INDEX(Sites_coordo!$B$2:$B$62,IF(ISNUMBER(MATCH(Chiffrier!E4654,Sites_coordo!$A$2:$A$62,0)),MATCH(Chiffrier!E4654,Sites_coordo!$A$2:$A$62,0),NA()))</f>
        <v>-61.8352</v>
      </c>
      <c r="J4654" t="s">
        <v>119</v>
      </c>
      <c r="K4654" t="s">
        <v>119</v>
      </c>
      <c r="L4654" s="4">
        <v>20319663</v>
      </c>
      <c r="M4654" t="s">
        <v>151</v>
      </c>
      <c r="N4654" s="4">
        <v>2</v>
      </c>
      <c r="O4654" s="4" t="s">
        <v>121</v>
      </c>
      <c r="P4654" s="4">
        <v>1</v>
      </c>
      <c r="Q4654" s="4" t="s">
        <v>4940</v>
      </c>
      <c r="R4654" s="4">
        <v>0</v>
      </c>
      <c r="S4654">
        <v>2</v>
      </c>
      <c r="T4654" t="s">
        <v>106</v>
      </c>
      <c r="U4654">
        <v>4</v>
      </c>
      <c r="V4654" t="s">
        <v>106</v>
      </c>
      <c r="W4654">
        <v>0</v>
      </c>
      <c r="X4654">
        <v>0</v>
      </c>
      <c r="Y4654" s="4">
        <v>0</v>
      </c>
      <c r="Z4654" s="4">
        <v>0</v>
      </c>
      <c r="AA4654" s="4">
        <v>0</v>
      </c>
      <c r="AB4654" s="4">
        <v>0</v>
      </c>
      <c r="AC4654" s="4">
        <v>0</v>
      </c>
      <c r="AD4654" s="4">
        <v>0</v>
      </c>
      <c r="AE4654" s="4">
        <v>0</v>
      </c>
      <c r="AF4654" s="4">
        <v>0</v>
      </c>
      <c r="AH4654" s="6">
        <v>44111</v>
      </c>
      <c r="AI4654" s="5">
        <v>0.46527777777777773</v>
      </c>
      <c r="AJ4654" t="s">
        <v>106</v>
      </c>
      <c r="AK4654" t="s">
        <v>106</v>
      </c>
      <c r="AL4654" s="4">
        <v>14.3</v>
      </c>
      <c r="AM4654" s="4">
        <v>29.2</v>
      </c>
      <c r="AN4654" t="s">
        <v>106</v>
      </c>
      <c r="AO4654" t="s">
        <v>106</v>
      </c>
      <c r="AP4654" t="s">
        <v>106</v>
      </c>
      <c r="AQ4654" t="s">
        <v>106</v>
      </c>
      <c r="AR4654" t="s">
        <v>106</v>
      </c>
      <c r="AS4654" t="s">
        <v>106</v>
      </c>
      <c r="AT4654" t="s">
        <v>106</v>
      </c>
      <c r="AU4654" t="s">
        <v>108</v>
      </c>
      <c r="AV4654" t="s">
        <v>109</v>
      </c>
      <c r="AW4654" t="s">
        <v>110</v>
      </c>
    </row>
    <row r="4655" spans="1:51" x14ac:dyDescent="0.25">
      <c r="A4655">
        <v>2020</v>
      </c>
      <c r="B4655" s="6">
        <v>43985</v>
      </c>
      <c r="C4655" s="6">
        <v>44111</v>
      </c>
      <c r="D4655" t="str">
        <f>INDEX(parametres!$B$2:$B$57,IF(ISNUMBER(MATCH(Chiffrier!E4655,parametres!$C$2:$C$57,0)),MATCH(E4655,parametres!$C$2:$C$57,0),NA()))</f>
        <v>IM-3</v>
      </c>
      <c r="E4655" t="s">
        <v>34</v>
      </c>
      <c r="F4655" t="s">
        <v>112</v>
      </c>
      <c r="G4655" s="4">
        <f t="shared" si="105"/>
        <v>18</v>
      </c>
      <c r="H4655">
        <f>INDEX(Sites_coordo!$C$2:$C$62,IF(ISNUMBER(MATCH(Chiffrier!E4655,Sites_coordo!$A$2:$A$62,0)),MATCH(Chiffrier!E4655,Sites_coordo!$A$2:$A$62,0),NA()))</f>
        <v>47.4054</v>
      </c>
      <c r="I4655">
        <f>INDEX(Sites_coordo!$B$2:$B$62,IF(ISNUMBER(MATCH(Chiffrier!E4655,Sites_coordo!$A$2:$A$62,0)),MATCH(Chiffrier!E4655,Sites_coordo!$A$2:$A$62,0),NA()))</f>
        <v>-61.8352</v>
      </c>
      <c r="J4655" t="s">
        <v>119</v>
      </c>
      <c r="K4655" t="s">
        <v>119</v>
      </c>
      <c r="L4655" s="4">
        <v>20319663</v>
      </c>
      <c r="M4655" t="s">
        <v>151</v>
      </c>
      <c r="N4655" s="4">
        <v>2</v>
      </c>
      <c r="O4655" s="4" t="s">
        <v>121</v>
      </c>
      <c r="P4655" s="4">
        <v>2</v>
      </c>
      <c r="Q4655" s="4" t="s">
        <v>4934</v>
      </c>
      <c r="R4655" s="4">
        <v>0</v>
      </c>
      <c r="S4655">
        <v>1</v>
      </c>
      <c r="T4655" t="s">
        <v>106</v>
      </c>
      <c r="U4655">
        <v>5</v>
      </c>
      <c r="V4655" t="s">
        <v>106</v>
      </c>
      <c r="W4655">
        <v>0</v>
      </c>
      <c r="X4655">
        <v>0</v>
      </c>
      <c r="Y4655" s="4">
        <v>0</v>
      </c>
      <c r="Z4655" s="4">
        <v>0</v>
      </c>
      <c r="AA4655" s="4">
        <v>0</v>
      </c>
      <c r="AB4655" s="4">
        <v>0</v>
      </c>
      <c r="AC4655" s="4">
        <v>0</v>
      </c>
      <c r="AD4655" s="4">
        <v>0</v>
      </c>
      <c r="AE4655" s="4">
        <v>0</v>
      </c>
      <c r="AF4655" s="4">
        <v>0</v>
      </c>
      <c r="AH4655" s="6">
        <v>44111</v>
      </c>
      <c r="AI4655" s="5">
        <v>0.46527777777777773</v>
      </c>
      <c r="AJ4655" t="s">
        <v>106</v>
      </c>
      <c r="AK4655" t="s">
        <v>106</v>
      </c>
      <c r="AL4655" s="4">
        <v>14.3</v>
      </c>
      <c r="AM4655" s="4">
        <v>29.2</v>
      </c>
      <c r="AN4655" t="s">
        <v>106</v>
      </c>
      <c r="AO4655" t="s">
        <v>106</v>
      </c>
      <c r="AP4655" t="s">
        <v>106</v>
      </c>
      <c r="AQ4655" t="s">
        <v>106</v>
      </c>
      <c r="AR4655" t="s">
        <v>106</v>
      </c>
      <c r="AS4655" t="s">
        <v>106</v>
      </c>
      <c r="AT4655" t="s">
        <v>106</v>
      </c>
      <c r="AU4655" t="s">
        <v>108</v>
      </c>
      <c r="AV4655" t="s">
        <v>109</v>
      </c>
      <c r="AW4655" t="s">
        <v>110</v>
      </c>
    </row>
    <row r="4656" spans="1:51" x14ac:dyDescent="0.25">
      <c r="A4656">
        <v>2020</v>
      </c>
      <c r="B4656" s="6">
        <v>43985</v>
      </c>
      <c r="C4656" s="6">
        <v>44111</v>
      </c>
      <c r="D4656" t="str">
        <f>INDEX(parametres!$B$2:$B$57,IF(ISNUMBER(MATCH(Chiffrier!E4656,parametres!$C$2:$C$57,0)),MATCH(E4656,parametres!$C$2:$C$57,0),NA()))</f>
        <v>IM-3</v>
      </c>
      <c r="E4656" t="s">
        <v>34</v>
      </c>
      <c r="F4656" t="s">
        <v>112</v>
      </c>
      <c r="G4656" s="4">
        <f t="shared" si="105"/>
        <v>18</v>
      </c>
      <c r="H4656">
        <f>INDEX(Sites_coordo!$C$2:$C$62,IF(ISNUMBER(MATCH(Chiffrier!E4656,Sites_coordo!$A$2:$A$62,0)),MATCH(Chiffrier!E4656,Sites_coordo!$A$2:$A$62,0),NA()))</f>
        <v>47.4054</v>
      </c>
      <c r="I4656">
        <f>INDEX(Sites_coordo!$B$2:$B$62,IF(ISNUMBER(MATCH(Chiffrier!E4656,Sites_coordo!$A$2:$A$62,0)),MATCH(Chiffrier!E4656,Sites_coordo!$A$2:$A$62,0),NA()))</f>
        <v>-61.8352</v>
      </c>
      <c r="J4656" t="s">
        <v>119</v>
      </c>
      <c r="K4656" t="s">
        <v>119</v>
      </c>
      <c r="L4656" s="4">
        <v>20319663</v>
      </c>
      <c r="M4656" t="s">
        <v>151</v>
      </c>
      <c r="N4656" s="4">
        <v>2</v>
      </c>
      <c r="O4656" s="4" t="s">
        <v>121</v>
      </c>
      <c r="P4656" s="4">
        <v>3</v>
      </c>
      <c r="Q4656" s="4" t="s">
        <v>4941</v>
      </c>
      <c r="R4656" s="4">
        <v>0</v>
      </c>
      <c r="S4656">
        <v>1</v>
      </c>
      <c r="T4656" t="s">
        <v>106</v>
      </c>
      <c r="U4656">
        <v>4</v>
      </c>
      <c r="V4656" t="s">
        <v>106</v>
      </c>
      <c r="W4656">
        <v>0</v>
      </c>
      <c r="X4656">
        <v>0</v>
      </c>
      <c r="Y4656" s="4">
        <v>0</v>
      </c>
      <c r="Z4656" s="4">
        <v>0</v>
      </c>
      <c r="AA4656" s="4">
        <v>0</v>
      </c>
      <c r="AB4656" s="4">
        <v>0</v>
      </c>
      <c r="AC4656" s="4">
        <v>0</v>
      </c>
      <c r="AD4656" s="4">
        <v>0</v>
      </c>
      <c r="AE4656" s="4">
        <v>0</v>
      </c>
      <c r="AF4656" s="4">
        <v>0</v>
      </c>
      <c r="AH4656" s="6">
        <v>44111</v>
      </c>
      <c r="AI4656" s="5">
        <v>0.46527777777777773</v>
      </c>
      <c r="AJ4656" t="s">
        <v>106</v>
      </c>
      <c r="AK4656" t="s">
        <v>106</v>
      </c>
      <c r="AL4656" s="4">
        <v>14.3</v>
      </c>
      <c r="AM4656" s="4">
        <v>29.2</v>
      </c>
      <c r="AN4656" t="s">
        <v>106</v>
      </c>
      <c r="AO4656" t="s">
        <v>106</v>
      </c>
      <c r="AP4656" t="s">
        <v>106</v>
      </c>
      <c r="AQ4656" t="s">
        <v>106</v>
      </c>
      <c r="AR4656" t="s">
        <v>106</v>
      </c>
      <c r="AS4656" t="s">
        <v>106</v>
      </c>
      <c r="AT4656" t="s">
        <v>106</v>
      </c>
      <c r="AU4656" t="s">
        <v>108</v>
      </c>
      <c r="AV4656" t="s">
        <v>109</v>
      </c>
      <c r="AW4656" t="s">
        <v>110</v>
      </c>
    </row>
    <row r="4657" spans="1:51" x14ac:dyDescent="0.25">
      <c r="A4657">
        <v>2020</v>
      </c>
      <c r="B4657" s="6">
        <v>43985</v>
      </c>
      <c r="C4657" s="6">
        <v>44111</v>
      </c>
      <c r="D4657" t="str">
        <f>INDEX(parametres!$B$2:$B$57,IF(ISNUMBER(MATCH(Chiffrier!E4657,parametres!$C$2:$C$57,0)),MATCH(E4657,parametres!$C$2:$C$57,0),NA()))</f>
        <v>IM-3</v>
      </c>
      <c r="E4657" t="s">
        <v>34</v>
      </c>
      <c r="F4657" t="s">
        <v>112</v>
      </c>
      <c r="G4657" s="4">
        <f t="shared" si="105"/>
        <v>18</v>
      </c>
      <c r="H4657">
        <f>INDEX(Sites_coordo!$C$2:$C$62,IF(ISNUMBER(MATCH(Chiffrier!E4657,Sites_coordo!$A$2:$A$62,0)),MATCH(Chiffrier!E4657,Sites_coordo!$A$2:$A$62,0),NA()))</f>
        <v>47.4054</v>
      </c>
      <c r="I4657">
        <f>INDEX(Sites_coordo!$B$2:$B$62,IF(ISNUMBER(MATCH(Chiffrier!E4657,Sites_coordo!$A$2:$A$62,0)),MATCH(Chiffrier!E4657,Sites_coordo!$A$2:$A$62,0),NA()))</f>
        <v>-61.8352</v>
      </c>
      <c r="J4657" t="s">
        <v>119</v>
      </c>
      <c r="K4657" t="s">
        <v>119</v>
      </c>
      <c r="L4657" s="4">
        <v>20319663</v>
      </c>
      <c r="M4657" t="s">
        <v>151</v>
      </c>
      <c r="N4657" s="4">
        <v>2</v>
      </c>
      <c r="O4657" s="4" t="s">
        <v>107</v>
      </c>
      <c r="P4657" s="4">
        <v>1</v>
      </c>
      <c r="Q4657" s="4" t="s">
        <v>4937</v>
      </c>
      <c r="R4657" s="4">
        <v>0</v>
      </c>
      <c r="S4657">
        <v>1</v>
      </c>
      <c r="T4657" t="s">
        <v>106</v>
      </c>
      <c r="U4657">
        <v>2</v>
      </c>
      <c r="V4657" t="s">
        <v>106</v>
      </c>
      <c r="W4657">
        <v>0</v>
      </c>
      <c r="X4657">
        <v>0</v>
      </c>
      <c r="Y4657" s="4">
        <v>0</v>
      </c>
      <c r="Z4657" s="4">
        <v>0</v>
      </c>
      <c r="AA4657" s="4">
        <v>0</v>
      </c>
      <c r="AB4657" s="4">
        <v>0</v>
      </c>
      <c r="AC4657" s="4">
        <v>0</v>
      </c>
      <c r="AD4657" s="4">
        <v>0</v>
      </c>
      <c r="AE4657" s="4">
        <v>0</v>
      </c>
      <c r="AF4657" s="4">
        <v>0</v>
      </c>
      <c r="AH4657" s="6">
        <v>44111</v>
      </c>
      <c r="AI4657" s="5">
        <v>0.46527777777777773</v>
      </c>
      <c r="AJ4657" t="s">
        <v>106</v>
      </c>
      <c r="AK4657" t="s">
        <v>106</v>
      </c>
      <c r="AL4657" s="4">
        <v>14.3</v>
      </c>
      <c r="AM4657" s="4">
        <v>29.2</v>
      </c>
      <c r="AN4657" t="s">
        <v>106</v>
      </c>
      <c r="AO4657" t="s">
        <v>106</v>
      </c>
      <c r="AP4657" t="s">
        <v>106</v>
      </c>
      <c r="AQ4657" t="s">
        <v>106</v>
      </c>
      <c r="AR4657" t="s">
        <v>106</v>
      </c>
      <c r="AS4657" t="s">
        <v>106</v>
      </c>
      <c r="AT4657" t="s">
        <v>106</v>
      </c>
      <c r="AU4657" t="s">
        <v>108</v>
      </c>
      <c r="AV4657" t="s">
        <v>109</v>
      </c>
      <c r="AW4657" t="s">
        <v>110</v>
      </c>
    </row>
    <row r="4658" spans="1:51" x14ac:dyDescent="0.25">
      <c r="A4658">
        <v>2020</v>
      </c>
      <c r="B4658" s="6">
        <v>43985</v>
      </c>
      <c r="C4658" s="6">
        <v>44111</v>
      </c>
      <c r="D4658" t="str">
        <f>INDEX(parametres!$B$2:$B$57,IF(ISNUMBER(MATCH(Chiffrier!E4658,parametres!$C$2:$C$57,0)),MATCH(E4658,parametres!$C$2:$C$57,0),NA()))</f>
        <v>IM-3</v>
      </c>
      <c r="E4658" t="s">
        <v>34</v>
      </c>
      <c r="F4658" t="s">
        <v>112</v>
      </c>
      <c r="G4658" s="4">
        <f t="shared" si="105"/>
        <v>18</v>
      </c>
      <c r="H4658">
        <f>INDEX(Sites_coordo!$C$2:$C$62,IF(ISNUMBER(MATCH(Chiffrier!E4658,Sites_coordo!$A$2:$A$62,0)),MATCH(Chiffrier!E4658,Sites_coordo!$A$2:$A$62,0),NA()))</f>
        <v>47.4054</v>
      </c>
      <c r="I4658">
        <f>INDEX(Sites_coordo!$B$2:$B$62,IF(ISNUMBER(MATCH(Chiffrier!E4658,Sites_coordo!$A$2:$A$62,0)),MATCH(Chiffrier!E4658,Sites_coordo!$A$2:$A$62,0),NA()))</f>
        <v>-61.8352</v>
      </c>
      <c r="J4658" t="s">
        <v>119</v>
      </c>
      <c r="K4658" t="s">
        <v>119</v>
      </c>
      <c r="L4658" s="4">
        <v>20319663</v>
      </c>
      <c r="M4658" t="s">
        <v>151</v>
      </c>
      <c r="N4658" s="4">
        <v>3</v>
      </c>
      <c r="O4658" s="4" t="s">
        <v>121</v>
      </c>
      <c r="P4658" s="4">
        <v>1</v>
      </c>
      <c r="Q4658" s="4" t="s">
        <v>4942</v>
      </c>
      <c r="R4658" s="4">
        <v>0</v>
      </c>
      <c r="S4658">
        <v>3</v>
      </c>
      <c r="T4658" t="s">
        <v>106</v>
      </c>
      <c r="U4658">
        <v>2</v>
      </c>
      <c r="V4658" t="s">
        <v>106</v>
      </c>
      <c r="W4658">
        <v>0</v>
      </c>
      <c r="X4658">
        <v>0</v>
      </c>
      <c r="Y4658" s="4">
        <v>0</v>
      </c>
      <c r="Z4658" s="4">
        <v>0</v>
      </c>
      <c r="AA4658" s="4">
        <v>0</v>
      </c>
      <c r="AB4658" s="4">
        <v>0</v>
      </c>
      <c r="AC4658" s="4">
        <v>0</v>
      </c>
      <c r="AD4658" s="4">
        <v>0</v>
      </c>
      <c r="AE4658" s="4">
        <v>0</v>
      </c>
      <c r="AF4658" s="4">
        <v>0</v>
      </c>
      <c r="AH4658" s="6">
        <v>44111</v>
      </c>
      <c r="AI4658" s="5">
        <v>0.46527777777777773</v>
      </c>
      <c r="AJ4658" t="s">
        <v>106</v>
      </c>
      <c r="AK4658" t="s">
        <v>106</v>
      </c>
      <c r="AL4658" s="4">
        <v>14.3</v>
      </c>
      <c r="AM4658" s="4">
        <v>29.2</v>
      </c>
      <c r="AN4658" t="s">
        <v>106</v>
      </c>
      <c r="AO4658" t="s">
        <v>106</v>
      </c>
      <c r="AP4658" t="s">
        <v>106</v>
      </c>
      <c r="AQ4658" t="s">
        <v>106</v>
      </c>
      <c r="AR4658" t="s">
        <v>106</v>
      </c>
      <c r="AS4658" t="s">
        <v>106</v>
      </c>
      <c r="AT4658" t="s">
        <v>106</v>
      </c>
      <c r="AU4658" t="s">
        <v>108</v>
      </c>
      <c r="AV4658" t="s">
        <v>109</v>
      </c>
      <c r="AW4658" t="s">
        <v>110</v>
      </c>
      <c r="AY4658" s="4" t="s">
        <v>5080</v>
      </c>
    </row>
    <row r="4659" spans="1:51" x14ac:dyDescent="0.25">
      <c r="A4659">
        <v>2020</v>
      </c>
      <c r="B4659" s="6">
        <v>43985</v>
      </c>
      <c r="C4659" s="6">
        <v>44111</v>
      </c>
      <c r="D4659" t="str">
        <f>INDEX(parametres!$B$2:$B$57,IF(ISNUMBER(MATCH(Chiffrier!E4659,parametres!$C$2:$C$57,0)),MATCH(E4659,parametres!$C$2:$C$57,0),NA()))</f>
        <v>IM-3</v>
      </c>
      <c r="E4659" t="s">
        <v>34</v>
      </c>
      <c r="F4659" t="s">
        <v>112</v>
      </c>
      <c r="G4659" s="4">
        <f t="shared" si="105"/>
        <v>18</v>
      </c>
      <c r="H4659">
        <f>INDEX(Sites_coordo!$C$2:$C$62,IF(ISNUMBER(MATCH(Chiffrier!E4659,Sites_coordo!$A$2:$A$62,0)),MATCH(Chiffrier!E4659,Sites_coordo!$A$2:$A$62,0),NA()))</f>
        <v>47.4054</v>
      </c>
      <c r="I4659">
        <f>INDEX(Sites_coordo!$B$2:$B$62,IF(ISNUMBER(MATCH(Chiffrier!E4659,Sites_coordo!$A$2:$A$62,0)),MATCH(Chiffrier!E4659,Sites_coordo!$A$2:$A$62,0),NA()))</f>
        <v>-61.8352</v>
      </c>
      <c r="J4659" t="s">
        <v>119</v>
      </c>
      <c r="K4659" t="s">
        <v>119</v>
      </c>
      <c r="L4659" s="4">
        <v>20319663</v>
      </c>
      <c r="M4659" t="s">
        <v>151</v>
      </c>
      <c r="N4659" s="4">
        <v>3</v>
      </c>
      <c r="O4659" s="4" t="s">
        <v>121</v>
      </c>
      <c r="P4659" s="4">
        <v>2</v>
      </c>
      <c r="Q4659" s="4" t="s">
        <v>4943</v>
      </c>
      <c r="R4659" s="4">
        <v>0</v>
      </c>
      <c r="S4659">
        <v>3</v>
      </c>
      <c r="T4659" t="s">
        <v>106</v>
      </c>
      <c r="U4659">
        <v>1</v>
      </c>
      <c r="V4659" t="s">
        <v>106</v>
      </c>
      <c r="W4659">
        <v>0</v>
      </c>
      <c r="X4659">
        <v>0</v>
      </c>
      <c r="Y4659" s="4">
        <v>0</v>
      </c>
      <c r="Z4659" s="4">
        <v>0</v>
      </c>
      <c r="AA4659" s="4">
        <v>0</v>
      </c>
      <c r="AB4659" s="4">
        <v>0</v>
      </c>
      <c r="AC4659" s="4">
        <v>0</v>
      </c>
      <c r="AD4659" s="4">
        <v>0</v>
      </c>
      <c r="AE4659" s="4">
        <v>0</v>
      </c>
      <c r="AF4659" s="4">
        <v>0</v>
      </c>
      <c r="AH4659" s="6">
        <v>44111</v>
      </c>
      <c r="AI4659" s="5">
        <v>0.46527777777777773</v>
      </c>
      <c r="AJ4659" t="s">
        <v>106</v>
      </c>
      <c r="AK4659" t="s">
        <v>106</v>
      </c>
      <c r="AL4659" s="4">
        <v>14.3</v>
      </c>
      <c r="AM4659" s="4">
        <v>29.2</v>
      </c>
      <c r="AN4659" t="s">
        <v>106</v>
      </c>
      <c r="AO4659" t="s">
        <v>106</v>
      </c>
      <c r="AP4659" t="s">
        <v>106</v>
      </c>
      <c r="AQ4659" t="s">
        <v>106</v>
      </c>
      <c r="AR4659" t="s">
        <v>106</v>
      </c>
      <c r="AS4659" t="s">
        <v>106</v>
      </c>
      <c r="AT4659" t="s">
        <v>106</v>
      </c>
      <c r="AU4659" t="s">
        <v>108</v>
      </c>
      <c r="AV4659" t="s">
        <v>109</v>
      </c>
      <c r="AW4659" t="s">
        <v>110</v>
      </c>
      <c r="AY4659" s="4" t="s">
        <v>5080</v>
      </c>
    </row>
    <row r="4660" spans="1:51" x14ac:dyDescent="0.25">
      <c r="A4660">
        <v>2020</v>
      </c>
      <c r="B4660" s="6">
        <v>43985</v>
      </c>
      <c r="C4660" s="6">
        <v>44111</v>
      </c>
      <c r="D4660" t="str">
        <f>INDEX(parametres!$B$2:$B$57,IF(ISNUMBER(MATCH(Chiffrier!E4660,parametres!$C$2:$C$57,0)),MATCH(E4660,parametres!$C$2:$C$57,0),NA()))</f>
        <v>IM-3</v>
      </c>
      <c r="E4660" t="s">
        <v>34</v>
      </c>
      <c r="F4660" t="s">
        <v>112</v>
      </c>
      <c r="G4660" s="4">
        <f t="shared" si="105"/>
        <v>18</v>
      </c>
      <c r="H4660">
        <f>INDEX(Sites_coordo!$C$2:$C$62,IF(ISNUMBER(MATCH(Chiffrier!E4660,Sites_coordo!$A$2:$A$62,0)),MATCH(Chiffrier!E4660,Sites_coordo!$A$2:$A$62,0),NA()))</f>
        <v>47.4054</v>
      </c>
      <c r="I4660">
        <f>INDEX(Sites_coordo!$B$2:$B$62,IF(ISNUMBER(MATCH(Chiffrier!E4660,Sites_coordo!$A$2:$A$62,0)),MATCH(Chiffrier!E4660,Sites_coordo!$A$2:$A$62,0),NA()))</f>
        <v>-61.8352</v>
      </c>
      <c r="J4660" t="s">
        <v>119</v>
      </c>
      <c r="K4660" t="s">
        <v>119</v>
      </c>
      <c r="L4660" s="4">
        <v>20319663</v>
      </c>
      <c r="M4660" t="s">
        <v>151</v>
      </c>
      <c r="N4660" s="4">
        <v>3</v>
      </c>
      <c r="O4660" s="4" t="s">
        <v>121</v>
      </c>
      <c r="P4660" s="4">
        <v>3</v>
      </c>
      <c r="Q4660" s="4" t="s">
        <v>4935</v>
      </c>
      <c r="R4660" s="4">
        <v>0</v>
      </c>
      <c r="S4660">
        <v>3</v>
      </c>
      <c r="T4660" t="s">
        <v>106</v>
      </c>
      <c r="U4660">
        <v>1</v>
      </c>
      <c r="V4660" t="s">
        <v>106</v>
      </c>
      <c r="W4660">
        <v>0</v>
      </c>
      <c r="X4660">
        <v>0</v>
      </c>
      <c r="Y4660" s="4">
        <v>0</v>
      </c>
      <c r="Z4660" s="4">
        <v>0</v>
      </c>
      <c r="AA4660" s="4">
        <v>0</v>
      </c>
      <c r="AB4660" s="4">
        <v>0</v>
      </c>
      <c r="AC4660" s="4">
        <v>0</v>
      </c>
      <c r="AD4660" s="4">
        <v>0</v>
      </c>
      <c r="AE4660" s="4">
        <v>0</v>
      </c>
      <c r="AF4660" s="4">
        <v>0</v>
      </c>
      <c r="AH4660" s="6">
        <v>44111</v>
      </c>
      <c r="AI4660" s="5">
        <v>0.46527777777777773</v>
      </c>
      <c r="AJ4660" t="s">
        <v>106</v>
      </c>
      <c r="AK4660" t="s">
        <v>106</v>
      </c>
      <c r="AL4660" s="4">
        <v>14.3</v>
      </c>
      <c r="AM4660" s="4">
        <v>29.2</v>
      </c>
      <c r="AN4660" t="s">
        <v>106</v>
      </c>
      <c r="AO4660" t="s">
        <v>106</v>
      </c>
      <c r="AP4660" t="s">
        <v>106</v>
      </c>
      <c r="AQ4660" t="s">
        <v>106</v>
      </c>
      <c r="AR4660" t="s">
        <v>106</v>
      </c>
      <c r="AS4660" t="s">
        <v>106</v>
      </c>
      <c r="AT4660" t="s">
        <v>106</v>
      </c>
      <c r="AU4660" t="s">
        <v>108</v>
      </c>
      <c r="AV4660" t="s">
        <v>109</v>
      </c>
      <c r="AW4660" t="s">
        <v>110</v>
      </c>
      <c r="AY4660" s="4" t="s">
        <v>5080</v>
      </c>
    </row>
    <row r="4661" spans="1:51" x14ac:dyDescent="0.25">
      <c r="A4661">
        <v>2020</v>
      </c>
      <c r="B4661" s="6">
        <v>43985</v>
      </c>
      <c r="C4661" s="6">
        <v>44111</v>
      </c>
      <c r="D4661" t="str">
        <f>INDEX(parametres!$B$2:$B$57,IF(ISNUMBER(MATCH(Chiffrier!E4661,parametres!$C$2:$C$57,0)),MATCH(E4661,parametres!$C$2:$C$57,0),NA()))</f>
        <v>IM-3</v>
      </c>
      <c r="E4661" t="s">
        <v>34</v>
      </c>
      <c r="F4661" t="s">
        <v>112</v>
      </c>
      <c r="G4661" s="4">
        <f t="shared" si="105"/>
        <v>18</v>
      </c>
      <c r="H4661">
        <f>INDEX(Sites_coordo!$C$2:$C$62,IF(ISNUMBER(MATCH(Chiffrier!E4661,Sites_coordo!$A$2:$A$62,0)),MATCH(Chiffrier!E4661,Sites_coordo!$A$2:$A$62,0),NA()))</f>
        <v>47.4054</v>
      </c>
      <c r="I4661">
        <f>INDEX(Sites_coordo!$B$2:$B$62,IF(ISNUMBER(MATCH(Chiffrier!E4661,Sites_coordo!$A$2:$A$62,0)),MATCH(Chiffrier!E4661,Sites_coordo!$A$2:$A$62,0),NA()))</f>
        <v>-61.8352</v>
      </c>
      <c r="J4661" t="s">
        <v>119</v>
      </c>
      <c r="K4661" t="s">
        <v>119</v>
      </c>
      <c r="L4661" s="4">
        <v>20319663</v>
      </c>
      <c r="M4661" t="s">
        <v>151</v>
      </c>
      <c r="N4661" s="4">
        <v>3</v>
      </c>
      <c r="O4661" s="4" t="s">
        <v>107</v>
      </c>
      <c r="P4661" s="4">
        <v>1</v>
      </c>
      <c r="Q4661" s="4" t="s">
        <v>4938</v>
      </c>
      <c r="R4661" s="4">
        <v>0</v>
      </c>
      <c r="S4661">
        <v>0</v>
      </c>
      <c r="T4661" t="s">
        <v>106</v>
      </c>
      <c r="U4661">
        <v>0</v>
      </c>
      <c r="V4661" t="s">
        <v>106</v>
      </c>
      <c r="W4661">
        <v>0</v>
      </c>
      <c r="X4661">
        <v>0</v>
      </c>
      <c r="Y4661" s="4">
        <v>0</v>
      </c>
      <c r="Z4661" s="4">
        <v>0</v>
      </c>
      <c r="AA4661" s="4">
        <v>0</v>
      </c>
      <c r="AB4661" s="4">
        <v>0</v>
      </c>
      <c r="AC4661" s="4">
        <v>0</v>
      </c>
      <c r="AD4661" s="4">
        <v>0</v>
      </c>
      <c r="AE4661" s="4">
        <v>0</v>
      </c>
      <c r="AF4661" s="4">
        <v>0</v>
      </c>
      <c r="AH4661" s="6">
        <v>44111</v>
      </c>
      <c r="AI4661" s="5">
        <v>0.46527777777777773</v>
      </c>
      <c r="AJ4661" t="s">
        <v>106</v>
      </c>
      <c r="AK4661" t="s">
        <v>106</v>
      </c>
      <c r="AL4661" s="4">
        <v>14.3</v>
      </c>
      <c r="AM4661" s="4">
        <v>29.2</v>
      </c>
      <c r="AN4661" t="s">
        <v>106</v>
      </c>
      <c r="AO4661" t="s">
        <v>106</v>
      </c>
      <c r="AP4661" t="s">
        <v>106</v>
      </c>
      <c r="AQ4661" t="s">
        <v>106</v>
      </c>
      <c r="AR4661" t="s">
        <v>106</v>
      </c>
      <c r="AS4661" t="s">
        <v>106</v>
      </c>
      <c r="AT4661" t="s">
        <v>106</v>
      </c>
      <c r="AU4661" t="s">
        <v>108</v>
      </c>
      <c r="AV4661" t="s">
        <v>109</v>
      </c>
      <c r="AW4661" t="s">
        <v>110</v>
      </c>
      <c r="AY4661" s="4" t="s">
        <v>5080</v>
      </c>
    </row>
    <row r="4662" spans="1:51" x14ac:dyDescent="0.25">
      <c r="A4662">
        <v>2020</v>
      </c>
      <c r="B4662" s="6">
        <v>43985</v>
      </c>
      <c r="C4662" s="6">
        <v>44111</v>
      </c>
      <c r="D4662" t="str">
        <f>INDEX(parametres!$B$2:$B$57,IF(ISNUMBER(MATCH(Chiffrier!E4662,parametres!$C$2:$C$57,0)),MATCH(E4662,parametres!$C$2:$C$57,0),NA()))</f>
        <v>IM-3</v>
      </c>
      <c r="E4662" t="s">
        <v>34</v>
      </c>
      <c r="F4662" t="s">
        <v>112</v>
      </c>
      <c r="G4662" s="4">
        <f t="shared" si="105"/>
        <v>18</v>
      </c>
      <c r="H4662">
        <f>INDEX(Sites_coordo!$C$2:$C$62,IF(ISNUMBER(MATCH(Chiffrier!E4662,Sites_coordo!$A$2:$A$62,0)),MATCH(Chiffrier!E4662,Sites_coordo!$A$2:$A$62,0),NA()))</f>
        <v>47.4054</v>
      </c>
      <c r="I4662">
        <f>INDEX(Sites_coordo!$B$2:$B$62,IF(ISNUMBER(MATCH(Chiffrier!E4662,Sites_coordo!$A$2:$A$62,0)),MATCH(Chiffrier!E4662,Sites_coordo!$A$2:$A$62,0),NA()))</f>
        <v>-61.8352</v>
      </c>
      <c r="J4662" t="s">
        <v>119</v>
      </c>
      <c r="K4662" t="s">
        <v>119</v>
      </c>
      <c r="L4662" s="4">
        <v>20319663</v>
      </c>
      <c r="M4662" t="s">
        <v>151</v>
      </c>
      <c r="N4662" s="4">
        <v>4</v>
      </c>
      <c r="O4662" s="4" t="s">
        <v>121</v>
      </c>
      <c r="P4662" s="4">
        <v>1</v>
      </c>
      <c r="Q4662" s="4" t="s">
        <v>4944</v>
      </c>
      <c r="R4662" s="4">
        <v>0</v>
      </c>
      <c r="S4662">
        <v>2</v>
      </c>
      <c r="T4662" t="s">
        <v>106</v>
      </c>
      <c r="U4662">
        <v>1</v>
      </c>
      <c r="V4662" t="s">
        <v>106</v>
      </c>
      <c r="W4662">
        <v>0</v>
      </c>
      <c r="X4662">
        <v>0</v>
      </c>
      <c r="Y4662" s="4">
        <v>0</v>
      </c>
      <c r="Z4662" s="4">
        <v>0</v>
      </c>
      <c r="AA4662" s="4">
        <v>0</v>
      </c>
      <c r="AB4662" s="4">
        <v>0</v>
      </c>
      <c r="AC4662" s="4">
        <v>0</v>
      </c>
      <c r="AD4662" s="4">
        <v>0</v>
      </c>
      <c r="AE4662" s="4">
        <v>0</v>
      </c>
      <c r="AF4662" s="4">
        <v>0</v>
      </c>
      <c r="AH4662" s="6">
        <v>44111</v>
      </c>
      <c r="AI4662" s="5">
        <v>0.46527777777777773</v>
      </c>
      <c r="AJ4662" t="s">
        <v>106</v>
      </c>
      <c r="AK4662" t="s">
        <v>106</v>
      </c>
      <c r="AL4662" s="4">
        <v>14.3</v>
      </c>
      <c r="AM4662" s="4">
        <v>29.2</v>
      </c>
      <c r="AN4662" t="s">
        <v>106</v>
      </c>
      <c r="AO4662" t="s">
        <v>106</v>
      </c>
      <c r="AP4662" t="s">
        <v>106</v>
      </c>
      <c r="AQ4662" t="s">
        <v>106</v>
      </c>
      <c r="AR4662" t="s">
        <v>106</v>
      </c>
      <c r="AS4662" t="s">
        <v>106</v>
      </c>
      <c r="AT4662" t="s">
        <v>106</v>
      </c>
      <c r="AU4662" t="s">
        <v>108</v>
      </c>
      <c r="AV4662" t="s">
        <v>109</v>
      </c>
      <c r="AW4662" t="s">
        <v>110</v>
      </c>
      <c r="AY4662" s="4" t="s">
        <v>5081</v>
      </c>
    </row>
    <row r="4663" spans="1:51" x14ac:dyDescent="0.25">
      <c r="A4663">
        <v>2020</v>
      </c>
      <c r="B4663" s="6">
        <v>43985</v>
      </c>
      <c r="C4663" s="6">
        <v>44111</v>
      </c>
      <c r="D4663" t="str">
        <f>INDEX(parametres!$B$2:$B$57,IF(ISNUMBER(MATCH(Chiffrier!E4663,parametres!$C$2:$C$57,0)),MATCH(E4663,parametres!$C$2:$C$57,0),NA()))</f>
        <v>IM-3</v>
      </c>
      <c r="E4663" t="s">
        <v>34</v>
      </c>
      <c r="F4663" t="s">
        <v>112</v>
      </c>
      <c r="G4663" s="4">
        <f t="shared" si="105"/>
        <v>18</v>
      </c>
      <c r="H4663">
        <f>INDEX(Sites_coordo!$C$2:$C$62,IF(ISNUMBER(MATCH(Chiffrier!E4663,Sites_coordo!$A$2:$A$62,0)),MATCH(Chiffrier!E4663,Sites_coordo!$A$2:$A$62,0),NA()))</f>
        <v>47.4054</v>
      </c>
      <c r="I4663">
        <f>INDEX(Sites_coordo!$B$2:$B$62,IF(ISNUMBER(MATCH(Chiffrier!E4663,Sites_coordo!$A$2:$A$62,0)),MATCH(Chiffrier!E4663,Sites_coordo!$A$2:$A$62,0),NA()))</f>
        <v>-61.8352</v>
      </c>
      <c r="J4663" t="s">
        <v>119</v>
      </c>
      <c r="K4663" t="s">
        <v>119</v>
      </c>
      <c r="L4663" s="4">
        <v>20319663</v>
      </c>
      <c r="M4663" t="s">
        <v>151</v>
      </c>
      <c r="N4663" s="4">
        <v>4</v>
      </c>
      <c r="O4663" s="4" t="s">
        <v>121</v>
      </c>
      <c r="P4663" s="4">
        <v>2</v>
      </c>
      <c r="Q4663" s="4" t="s">
        <v>4945</v>
      </c>
      <c r="R4663" s="4">
        <v>0</v>
      </c>
      <c r="S4663">
        <v>3</v>
      </c>
      <c r="T4663" t="s">
        <v>106</v>
      </c>
      <c r="U4663">
        <v>1</v>
      </c>
      <c r="V4663" t="s">
        <v>106</v>
      </c>
      <c r="W4663">
        <v>0</v>
      </c>
      <c r="X4663">
        <v>0</v>
      </c>
      <c r="Y4663" s="4">
        <v>0</v>
      </c>
      <c r="Z4663" s="4">
        <v>0</v>
      </c>
      <c r="AA4663" s="4">
        <v>0</v>
      </c>
      <c r="AB4663" s="4">
        <v>0</v>
      </c>
      <c r="AC4663" s="4">
        <v>0</v>
      </c>
      <c r="AD4663" s="4">
        <v>0</v>
      </c>
      <c r="AE4663" s="4">
        <v>0</v>
      </c>
      <c r="AF4663" s="4">
        <v>0</v>
      </c>
      <c r="AH4663" s="6">
        <v>44111</v>
      </c>
      <c r="AI4663" s="5">
        <v>0.46527777777777773</v>
      </c>
      <c r="AJ4663" t="s">
        <v>106</v>
      </c>
      <c r="AK4663" t="s">
        <v>106</v>
      </c>
      <c r="AL4663" s="4">
        <v>14.3</v>
      </c>
      <c r="AM4663" s="4">
        <v>29.2</v>
      </c>
      <c r="AN4663" t="s">
        <v>106</v>
      </c>
      <c r="AO4663" t="s">
        <v>106</v>
      </c>
      <c r="AP4663" t="s">
        <v>106</v>
      </c>
      <c r="AQ4663" t="s">
        <v>106</v>
      </c>
      <c r="AR4663" t="s">
        <v>106</v>
      </c>
      <c r="AS4663" t="s">
        <v>106</v>
      </c>
      <c r="AT4663" t="s">
        <v>106</v>
      </c>
      <c r="AU4663" t="s">
        <v>108</v>
      </c>
      <c r="AV4663" t="s">
        <v>109</v>
      </c>
      <c r="AW4663" t="s">
        <v>110</v>
      </c>
      <c r="AY4663" s="4" t="s">
        <v>5081</v>
      </c>
    </row>
    <row r="4664" spans="1:51" x14ac:dyDescent="0.25">
      <c r="A4664">
        <v>2020</v>
      </c>
      <c r="B4664" s="6">
        <v>43985</v>
      </c>
      <c r="C4664" s="6">
        <v>44111</v>
      </c>
      <c r="D4664" t="str">
        <f>INDEX(parametres!$B$2:$B$57,IF(ISNUMBER(MATCH(Chiffrier!E4664,parametres!$C$2:$C$57,0)),MATCH(E4664,parametres!$C$2:$C$57,0),NA()))</f>
        <v>IM-3</v>
      </c>
      <c r="E4664" t="s">
        <v>34</v>
      </c>
      <c r="F4664" t="s">
        <v>112</v>
      </c>
      <c r="G4664" s="4">
        <f t="shared" si="105"/>
        <v>18</v>
      </c>
      <c r="H4664">
        <f>INDEX(Sites_coordo!$C$2:$C$62,IF(ISNUMBER(MATCH(Chiffrier!E4664,Sites_coordo!$A$2:$A$62,0)),MATCH(Chiffrier!E4664,Sites_coordo!$A$2:$A$62,0),NA()))</f>
        <v>47.4054</v>
      </c>
      <c r="I4664">
        <f>INDEX(Sites_coordo!$B$2:$B$62,IF(ISNUMBER(MATCH(Chiffrier!E4664,Sites_coordo!$A$2:$A$62,0)),MATCH(Chiffrier!E4664,Sites_coordo!$A$2:$A$62,0),NA()))</f>
        <v>-61.8352</v>
      </c>
      <c r="J4664" t="s">
        <v>119</v>
      </c>
      <c r="K4664" t="s">
        <v>119</v>
      </c>
      <c r="L4664" s="4">
        <v>20319663</v>
      </c>
      <c r="M4664" t="s">
        <v>151</v>
      </c>
      <c r="N4664" s="4">
        <v>4</v>
      </c>
      <c r="O4664" s="4" t="s">
        <v>121</v>
      </c>
      <c r="P4664" s="4">
        <v>3</v>
      </c>
      <c r="Q4664" s="4" t="s">
        <v>4946</v>
      </c>
      <c r="R4664" s="4">
        <v>0</v>
      </c>
      <c r="S4664">
        <v>3</v>
      </c>
      <c r="T4664" t="s">
        <v>106</v>
      </c>
      <c r="U4664">
        <v>1</v>
      </c>
      <c r="V4664" t="s">
        <v>106</v>
      </c>
      <c r="W4664">
        <v>0</v>
      </c>
      <c r="X4664">
        <v>0</v>
      </c>
      <c r="Y4664" s="4">
        <v>0</v>
      </c>
      <c r="Z4664" s="4">
        <v>0</v>
      </c>
      <c r="AA4664" s="4">
        <v>0</v>
      </c>
      <c r="AB4664" s="4">
        <v>0</v>
      </c>
      <c r="AC4664" s="4">
        <v>0</v>
      </c>
      <c r="AD4664" s="4">
        <v>0</v>
      </c>
      <c r="AE4664" s="4">
        <v>0</v>
      </c>
      <c r="AF4664" s="4">
        <v>0</v>
      </c>
      <c r="AH4664" s="6">
        <v>44111</v>
      </c>
      <c r="AI4664" s="5">
        <v>0.46527777777777773</v>
      </c>
      <c r="AJ4664" t="s">
        <v>106</v>
      </c>
      <c r="AK4664" t="s">
        <v>106</v>
      </c>
      <c r="AL4664" s="4">
        <v>14.3</v>
      </c>
      <c r="AM4664" s="4">
        <v>29.2</v>
      </c>
      <c r="AN4664" t="s">
        <v>106</v>
      </c>
      <c r="AO4664" t="s">
        <v>106</v>
      </c>
      <c r="AP4664" t="s">
        <v>106</v>
      </c>
      <c r="AQ4664" t="s">
        <v>106</v>
      </c>
      <c r="AR4664" t="s">
        <v>106</v>
      </c>
      <c r="AS4664" t="s">
        <v>106</v>
      </c>
      <c r="AT4664" t="s">
        <v>106</v>
      </c>
      <c r="AU4664" t="s">
        <v>108</v>
      </c>
      <c r="AV4664" t="s">
        <v>109</v>
      </c>
      <c r="AW4664" t="s">
        <v>110</v>
      </c>
      <c r="AY4664" s="4" t="s">
        <v>5081</v>
      </c>
    </row>
    <row r="4665" spans="1:51" x14ac:dyDescent="0.25">
      <c r="A4665">
        <v>2020</v>
      </c>
      <c r="B4665" s="6">
        <v>43985</v>
      </c>
      <c r="C4665" s="6">
        <v>44111</v>
      </c>
      <c r="D4665" t="str">
        <f>INDEX(parametres!$B$2:$B$57,IF(ISNUMBER(MATCH(Chiffrier!E4665,parametres!$C$2:$C$57,0)),MATCH(E4665,parametres!$C$2:$C$57,0),NA()))</f>
        <v>IM-3</v>
      </c>
      <c r="E4665" t="s">
        <v>34</v>
      </c>
      <c r="F4665" t="s">
        <v>112</v>
      </c>
      <c r="G4665" s="4">
        <f t="shared" si="105"/>
        <v>18</v>
      </c>
      <c r="H4665">
        <f>INDEX(Sites_coordo!$C$2:$C$62,IF(ISNUMBER(MATCH(Chiffrier!E4665,Sites_coordo!$A$2:$A$62,0)),MATCH(Chiffrier!E4665,Sites_coordo!$A$2:$A$62,0),NA()))</f>
        <v>47.4054</v>
      </c>
      <c r="I4665">
        <f>INDEX(Sites_coordo!$B$2:$B$62,IF(ISNUMBER(MATCH(Chiffrier!E4665,Sites_coordo!$A$2:$A$62,0)),MATCH(Chiffrier!E4665,Sites_coordo!$A$2:$A$62,0),NA()))</f>
        <v>-61.8352</v>
      </c>
      <c r="J4665" t="s">
        <v>119</v>
      </c>
      <c r="K4665" t="s">
        <v>119</v>
      </c>
      <c r="L4665" s="4">
        <v>20319663</v>
      </c>
      <c r="M4665" t="s">
        <v>151</v>
      </c>
      <c r="N4665" s="4">
        <v>4</v>
      </c>
      <c r="O4665" s="4" t="s">
        <v>107</v>
      </c>
      <c r="P4665" s="4">
        <v>1</v>
      </c>
      <c r="Q4665" s="4" t="s">
        <v>4939</v>
      </c>
      <c r="R4665" s="4">
        <v>0</v>
      </c>
      <c r="S4665">
        <v>3</v>
      </c>
      <c r="T4665" t="s">
        <v>106</v>
      </c>
      <c r="U4665">
        <v>2</v>
      </c>
      <c r="V4665" t="s">
        <v>106</v>
      </c>
      <c r="W4665">
        <v>0</v>
      </c>
      <c r="X4665">
        <v>0</v>
      </c>
      <c r="Y4665" s="4">
        <v>0</v>
      </c>
      <c r="Z4665" s="4">
        <v>0</v>
      </c>
      <c r="AA4665" s="4">
        <v>0</v>
      </c>
      <c r="AB4665" s="4">
        <v>0</v>
      </c>
      <c r="AC4665" s="4">
        <v>0</v>
      </c>
      <c r="AD4665" s="4">
        <v>0</v>
      </c>
      <c r="AE4665" s="4">
        <v>0</v>
      </c>
      <c r="AF4665" s="4">
        <v>0</v>
      </c>
      <c r="AH4665" s="6">
        <v>44111</v>
      </c>
      <c r="AI4665" s="5">
        <v>0.46527777777777773</v>
      </c>
      <c r="AJ4665" t="s">
        <v>106</v>
      </c>
      <c r="AK4665" t="s">
        <v>106</v>
      </c>
      <c r="AL4665" s="4">
        <v>14.3</v>
      </c>
      <c r="AM4665" s="4">
        <v>29.2</v>
      </c>
      <c r="AN4665" t="s">
        <v>106</v>
      </c>
      <c r="AO4665" t="s">
        <v>106</v>
      </c>
      <c r="AP4665" t="s">
        <v>106</v>
      </c>
      <c r="AQ4665" t="s">
        <v>106</v>
      </c>
      <c r="AR4665" t="s">
        <v>106</v>
      </c>
      <c r="AS4665" t="s">
        <v>106</v>
      </c>
      <c r="AT4665" t="s">
        <v>106</v>
      </c>
      <c r="AU4665" t="s">
        <v>108</v>
      </c>
      <c r="AV4665" t="s">
        <v>109</v>
      </c>
      <c r="AW4665" t="s">
        <v>110</v>
      </c>
      <c r="AY4665" s="4" t="s">
        <v>5081</v>
      </c>
    </row>
    <row r="4666" spans="1:51" x14ac:dyDescent="0.25">
      <c r="A4666">
        <v>2020</v>
      </c>
      <c r="B4666" s="6">
        <v>43985</v>
      </c>
      <c r="C4666" s="6">
        <v>44111</v>
      </c>
      <c r="D4666" t="str">
        <f>INDEX(parametres!$B$2:$B$57,IF(ISNUMBER(MATCH(Chiffrier!E4666,parametres!$C$2:$C$57,0)),MATCH(E4666,parametres!$C$2:$C$57,0),NA()))</f>
        <v>IM-3</v>
      </c>
      <c r="E4666" t="s">
        <v>34</v>
      </c>
      <c r="F4666" t="s">
        <v>112</v>
      </c>
      <c r="G4666" s="4">
        <f t="shared" si="105"/>
        <v>18</v>
      </c>
      <c r="H4666">
        <f>INDEX(Sites_coordo!$C$2:$C$62,IF(ISNUMBER(MATCH(Chiffrier!E4666,Sites_coordo!$A$2:$A$62,0)),MATCH(Chiffrier!E4666,Sites_coordo!$A$2:$A$62,0),NA()))</f>
        <v>47.4054</v>
      </c>
      <c r="I4666">
        <f>INDEX(Sites_coordo!$B$2:$B$62,IF(ISNUMBER(MATCH(Chiffrier!E4666,Sites_coordo!$A$2:$A$62,0)),MATCH(Chiffrier!E4666,Sites_coordo!$A$2:$A$62,0),NA()))</f>
        <v>-61.8352</v>
      </c>
      <c r="J4666" t="s">
        <v>119</v>
      </c>
      <c r="K4666" t="s">
        <v>119</v>
      </c>
      <c r="L4666" s="4">
        <v>20319663</v>
      </c>
      <c r="M4666" t="s">
        <v>151</v>
      </c>
      <c r="N4666" s="4">
        <v>5</v>
      </c>
      <c r="O4666" s="4" t="s">
        <v>121</v>
      </c>
      <c r="P4666" s="4">
        <v>1</v>
      </c>
      <c r="Q4666" s="4" t="s">
        <v>4947</v>
      </c>
      <c r="R4666" s="4">
        <v>0</v>
      </c>
      <c r="S4666">
        <v>1</v>
      </c>
      <c r="T4666" t="s">
        <v>106</v>
      </c>
      <c r="U4666">
        <v>1</v>
      </c>
      <c r="V4666" t="s">
        <v>106</v>
      </c>
      <c r="W4666">
        <v>0</v>
      </c>
      <c r="X4666">
        <v>0</v>
      </c>
      <c r="Y4666" s="4">
        <v>0</v>
      </c>
      <c r="Z4666" s="4">
        <v>0</v>
      </c>
      <c r="AA4666" s="4">
        <v>0</v>
      </c>
      <c r="AB4666" s="4">
        <v>0</v>
      </c>
      <c r="AC4666" s="4">
        <v>0</v>
      </c>
      <c r="AD4666" s="4">
        <v>0</v>
      </c>
      <c r="AE4666" s="4">
        <v>0</v>
      </c>
      <c r="AF4666" s="4">
        <v>0</v>
      </c>
      <c r="AH4666" s="6">
        <v>44111</v>
      </c>
      <c r="AI4666" s="5">
        <v>0.46527777777777773</v>
      </c>
      <c r="AJ4666" t="s">
        <v>106</v>
      </c>
      <c r="AK4666" t="s">
        <v>106</v>
      </c>
      <c r="AL4666" s="4">
        <v>14.3</v>
      </c>
      <c r="AM4666" s="4">
        <v>29.2</v>
      </c>
      <c r="AN4666" t="s">
        <v>106</v>
      </c>
      <c r="AO4666" t="s">
        <v>106</v>
      </c>
      <c r="AP4666" t="s">
        <v>106</v>
      </c>
      <c r="AQ4666" t="s">
        <v>106</v>
      </c>
      <c r="AR4666" t="s">
        <v>106</v>
      </c>
      <c r="AS4666" t="s">
        <v>106</v>
      </c>
      <c r="AT4666" t="s">
        <v>106</v>
      </c>
      <c r="AU4666" t="s">
        <v>108</v>
      </c>
      <c r="AV4666" t="s">
        <v>109</v>
      </c>
      <c r="AW4666" t="s">
        <v>110</v>
      </c>
      <c r="AY4666" s="4" t="s">
        <v>5082</v>
      </c>
    </row>
    <row r="4667" spans="1:51" x14ac:dyDescent="0.25">
      <c r="A4667">
        <v>2020</v>
      </c>
      <c r="B4667" s="6">
        <v>43985</v>
      </c>
      <c r="C4667" s="6">
        <v>44111</v>
      </c>
      <c r="D4667" t="str">
        <f>INDEX(parametres!$B$2:$B$57,IF(ISNUMBER(MATCH(Chiffrier!E4667,parametres!$C$2:$C$57,0)),MATCH(E4667,parametres!$C$2:$C$57,0),NA()))</f>
        <v>IM-3</v>
      </c>
      <c r="E4667" t="s">
        <v>34</v>
      </c>
      <c r="F4667" t="s">
        <v>112</v>
      </c>
      <c r="G4667" s="4">
        <f t="shared" si="105"/>
        <v>18</v>
      </c>
      <c r="H4667">
        <f>INDEX(Sites_coordo!$C$2:$C$62,IF(ISNUMBER(MATCH(Chiffrier!E4667,Sites_coordo!$A$2:$A$62,0)),MATCH(Chiffrier!E4667,Sites_coordo!$A$2:$A$62,0),NA()))</f>
        <v>47.4054</v>
      </c>
      <c r="I4667">
        <f>INDEX(Sites_coordo!$B$2:$B$62,IF(ISNUMBER(MATCH(Chiffrier!E4667,Sites_coordo!$A$2:$A$62,0)),MATCH(Chiffrier!E4667,Sites_coordo!$A$2:$A$62,0),NA()))</f>
        <v>-61.8352</v>
      </c>
      <c r="J4667" t="s">
        <v>119</v>
      </c>
      <c r="K4667" t="s">
        <v>119</v>
      </c>
      <c r="L4667" s="4">
        <v>20319663</v>
      </c>
      <c r="M4667" t="s">
        <v>151</v>
      </c>
      <c r="N4667" s="4">
        <v>5</v>
      </c>
      <c r="O4667" s="4" t="s">
        <v>121</v>
      </c>
      <c r="P4667" s="4">
        <v>2</v>
      </c>
      <c r="Q4667" s="4" t="s">
        <v>4951</v>
      </c>
      <c r="R4667" s="4">
        <v>0</v>
      </c>
      <c r="S4667">
        <v>2</v>
      </c>
      <c r="T4667" t="s">
        <v>106</v>
      </c>
      <c r="U4667">
        <v>1</v>
      </c>
      <c r="V4667" t="s">
        <v>106</v>
      </c>
      <c r="W4667">
        <v>0</v>
      </c>
      <c r="X4667">
        <v>0</v>
      </c>
      <c r="Y4667" s="4">
        <v>0</v>
      </c>
      <c r="Z4667" s="4">
        <v>0</v>
      </c>
      <c r="AA4667" s="4">
        <v>0</v>
      </c>
      <c r="AB4667" s="4">
        <v>0</v>
      </c>
      <c r="AC4667" s="4">
        <v>0</v>
      </c>
      <c r="AD4667" s="4">
        <v>0</v>
      </c>
      <c r="AE4667" s="4">
        <v>0</v>
      </c>
      <c r="AF4667" s="4">
        <v>0</v>
      </c>
      <c r="AH4667" s="6">
        <v>44111</v>
      </c>
      <c r="AI4667" s="5">
        <v>0.46527777777777773</v>
      </c>
      <c r="AJ4667" t="s">
        <v>106</v>
      </c>
      <c r="AK4667" t="s">
        <v>106</v>
      </c>
      <c r="AL4667" s="4">
        <v>14.3</v>
      </c>
      <c r="AM4667" s="4">
        <v>29.2</v>
      </c>
      <c r="AN4667" t="s">
        <v>106</v>
      </c>
      <c r="AO4667" t="s">
        <v>106</v>
      </c>
      <c r="AP4667" t="s">
        <v>106</v>
      </c>
      <c r="AQ4667" t="s">
        <v>106</v>
      </c>
      <c r="AR4667" t="s">
        <v>106</v>
      </c>
      <c r="AS4667" t="s">
        <v>106</v>
      </c>
      <c r="AT4667" t="s">
        <v>106</v>
      </c>
      <c r="AU4667" t="s">
        <v>108</v>
      </c>
      <c r="AV4667" t="s">
        <v>109</v>
      </c>
      <c r="AW4667" t="s">
        <v>110</v>
      </c>
      <c r="AY4667" s="4" t="s">
        <v>5082</v>
      </c>
    </row>
    <row r="4668" spans="1:51" x14ac:dyDescent="0.25">
      <c r="A4668">
        <v>2020</v>
      </c>
      <c r="B4668" s="6">
        <v>43985</v>
      </c>
      <c r="C4668" s="6">
        <v>44111</v>
      </c>
      <c r="D4668" t="str">
        <f>INDEX(parametres!$B$2:$B$57,IF(ISNUMBER(MATCH(Chiffrier!E4668,parametres!$C$2:$C$57,0)),MATCH(E4668,parametres!$C$2:$C$57,0),NA()))</f>
        <v>IM-3</v>
      </c>
      <c r="E4668" t="s">
        <v>34</v>
      </c>
      <c r="F4668" t="s">
        <v>112</v>
      </c>
      <c r="G4668" s="4">
        <f t="shared" si="105"/>
        <v>18</v>
      </c>
      <c r="H4668">
        <f>INDEX(Sites_coordo!$C$2:$C$62,IF(ISNUMBER(MATCH(Chiffrier!E4668,Sites_coordo!$A$2:$A$62,0)),MATCH(Chiffrier!E4668,Sites_coordo!$A$2:$A$62,0),NA()))</f>
        <v>47.4054</v>
      </c>
      <c r="I4668">
        <f>INDEX(Sites_coordo!$B$2:$B$62,IF(ISNUMBER(MATCH(Chiffrier!E4668,Sites_coordo!$A$2:$A$62,0)),MATCH(Chiffrier!E4668,Sites_coordo!$A$2:$A$62,0),NA()))</f>
        <v>-61.8352</v>
      </c>
      <c r="J4668" t="s">
        <v>119</v>
      </c>
      <c r="K4668" t="s">
        <v>119</v>
      </c>
      <c r="L4668" s="4">
        <v>20319663</v>
      </c>
      <c r="M4668" t="s">
        <v>151</v>
      </c>
      <c r="N4668" s="4">
        <v>5</v>
      </c>
      <c r="O4668" s="4" t="s">
        <v>121</v>
      </c>
      <c r="P4668" s="4">
        <v>3</v>
      </c>
      <c r="Q4668" s="4" t="s">
        <v>4952</v>
      </c>
      <c r="R4668" s="4">
        <v>0</v>
      </c>
      <c r="S4668">
        <v>2</v>
      </c>
      <c r="T4668" t="s">
        <v>106</v>
      </c>
      <c r="U4668">
        <v>2</v>
      </c>
      <c r="V4668" t="s">
        <v>106</v>
      </c>
      <c r="W4668">
        <v>0</v>
      </c>
      <c r="X4668">
        <v>0</v>
      </c>
      <c r="Y4668" s="4">
        <v>0</v>
      </c>
      <c r="Z4668" s="4">
        <v>0</v>
      </c>
      <c r="AA4668" s="4">
        <v>0</v>
      </c>
      <c r="AB4668" s="4">
        <v>0</v>
      </c>
      <c r="AC4668" s="4">
        <v>0</v>
      </c>
      <c r="AD4668" s="4">
        <v>0</v>
      </c>
      <c r="AE4668" s="4">
        <v>0</v>
      </c>
      <c r="AF4668" s="4">
        <v>0</v>
      </c>
      <c r="AH4668" s="6">
        <v>44111</v>
      </c>
      <c r="AI4668" s="5">
        <v>0.46527777777777773</v>
      </c>
      <c r="AJ4668" t="s">
        <v>106</v>
      </c>
      <c r="AK4668" t="s">
        <v>106</v>
      </c>
      <c r="AL4668" s="4">
        <v>14.3</v>
      </c>
      <c r="AM4668" s="4">
        <v>29.2</v>
      </c>
      <c r="AN4668" t="s">
        <v>106</v>
      </c>
      <c r="AO4668" t="s">
        <v>106</v>
      </c>
      <c r="AP4668" t="s">
        <v>106</v>
      </c>
      <c r="AQ4668" t="s">
        <v>106</v>
      </c>
      <c r="AR4668" t="s">
        <v>106</v>
      </c>
      <c r="AS4668" t="s">
        <v>106</v>
      </c>
      <c r="AT4668" t="s">
        <v>106</v>
      </c>
      <c r="AU4668" t="s">
        <v>108</v>
      </c>
      <c r="AV4668" t="s">
        <v>109</v>
      </c>
      <c r="AW4668" t="s">
        <v>110</v>
      </c>
      <c r="AY4668" s="4" t="s">
        <v>5082</v>
      </c>
    </row>
    <row r="4669" spans="1:51" x14ac:dyDescent="0.25">
      <c r="A4669">
        <v>2020</v>
      </c>
      <c r="B4669" s="6">
        <v>43985</v>
      </c>
      <c r="C4669" s="6">
        <v>44111</v>
      </c>
      <c r="D4669" t="str">
        <f>INDEX(parametres!$B$2:$B$57,IF(ISNUMBER(MATCH(Chiffrier!E4669,parametres!$C$2:$C$57,0)),MATCH(E4669,parametres!$C$2:$C$57,0),NA()))</f>
        <v>IM-3</v>
      </c>
      <c r="E4669" t="s">
        <v>34</v>
      </c>
      <c r="F4669" t="s">
        <v>112</v>
      </c>
      <c r="G4669" s="4">
        <f t="shared" si="105"/>
        <v>18</v>
      </c>
      <c r="H4669">
        <f>INDEX(Sites_coordo!$C$2:$C$62,IF(ISNUMBER(MATCH(Chiffrier!E4669,Sites_coordo!$A$2:$A$62,0)),MATCH(Chiffrier!E4669,Sites_coordo!$A$2:$A$62,0),NA()))</f>
        <v>47.4054</v>
      </c>
      <c r="I4669">
        <f>INDEX(Sites_coordo!$B$2:$B$62,IF(ISNUMBER(MATCH(Chiffrier!E4669,Sites_coordo!$A$2:$A$62,0)),MATCH(Chiffrier!E4669,Sites_coordo!$A$2:$A$62,0),NA()))</f>
        <v>-61.8352</v>
      </c>
      <c r="J4669" t="s">
        <v>119</v>
      </c>
      <c r="K4669" t="s">
        <v>119</v>
      </c>
      <c r="L4669" s="4">
        <v>20319663</v>
      </c>
      <c r="M4669" t="s">
        <v>151</v>
      </c>
      <c r="N4669" s="4">
        <v>5</v>
      </c>
      <c r="O4669" s="4" t="s">
        <v>107</v>
      </c>
      <c r="P4669" s="4">
        <v>1</v>
      </c>
      <c r="Q4669" s="4" t="s">
        <v>4948</v>
      </c>
      <c r="R4669" s="4">
        <v>0</v>
      </c>
      <c r="S4669">
        <v>2</v>
      </c>
      <c r="T4669" t="s">
        <v>106</v>
      </c>
      <c r="U4669">
        <v>2</v>
      </c>
      <c r="V4669" t="s">
        <v>106</v>
      </c>
      <c r="W4669">
        <v>0</v>
      </c>
      <c r="X4669">
        <v>0</v>
      </c>
      <c r="Y4669" s="4">
        <v>0</v>
      </c>
      <c r="Z4669" s="4">
        <v>0</v>
      </c>
      <c r="AA4669" s="4">
        <v>0</v>
      </c>
      <c r="AB4669" s="4">
        <v>0</v>
      </c>
      <c r="AC4669" s="4">
        <v>0</v>
      </c>
      <c r="AD4669" s="4">
        <v>0</v>
      </c>
      <c r="AE4669" s="4">
        <v>0</v>
      </c>
      <c r="AF4669" s="4">
        <v>0</v>
      </c>
      <c r="AH4669" s="6">
        <v>44111</v>
      </c>
      <c r="AI4669" s="5">
        <v>0.46527777777777773</v>
      </c>
      <c r="AJ4669" t="s">
        <v>106</v>
      </c>
      <c r="AK4669" t="s">
        <v>106</v>
      </c>
      <c r="AL4669" s="4">
        <v>14.3</v>
      </c>
      <c r="AM4669" s="4">
        <v>29.2</v>
      </c>
      <c r="AN4669" t="s">
        <v>106</v>
      </c>
      <c r="AO4669" t="s">
        <v>106</v>
      </c>
      <c r="AP4669" t="s">
        <v>106</v>
      </c>
      <c r="AQ4669" t="s">
        <v>106</v>
      </c>
      <c r="AR4669" t="s">
        <v>106</v>
      </c>
      <c r="AS4669" t="s">
        <v>106</v>
      </c>
      <c r="AT4669" t="s">
        <v>106</v>
      </c>
      <c r="AU4669" t="s">
        <v>108</v>
      </c>
      <c r="AV4669" t="s">
        <v>109</v>
      </c>
      <c r="AW4669" t="s">
        <v>110</v>
      </c>
      <c r="AY4669" s="4" t="s">
        <v>5082</v>
      </c>
    </row>
    <row r="4670" spans="1:51" x14ac:dyDescent="0.25">
      <c r="A4670">
        <v>2020</v>
      </c>
      <c r="B4670" s="6">
        <v>43985</v>
      </c>
      <c r="C4670" s="6">
        <v>44111</v>
      </c>
      <c r="D4670" t="str">
        <f>INDEX(parametres!$B$2:$B$57,IF(ISNUMBER(MATCH(Chiffrier!E4670,parametres!$C$2:$C$57,0)),MATCH(E4670,parametres!$C$2:$C$57,0),NA()))</f>
        <v>IM-3</v>
      </c>
      <c r="E4670" t="s">
        <v>34</v>
      </c>
      <c r="F4670" t="s">
        <v>112</v>
      </c>
      <c r="G4670" s="4">
        <f t="shared" si="105"/>
        <v>18</v>
      </c>
      <c r="H4670">
        <f>INDEX(Sites_coordo!$C$2:$C$62,IF(ISNUMBER(MATCH(Chiffrier!E4670,Sites_coordo!$A$2:$A$62,0)),MATCH(Chiffrier!E4670,Sites_coordo!$A$2:$A$62,0),NA()))</f>
        <v>47.4054</v>
      </c>
      <c r="I4670">
        <f>INDEX(Sites_coordo!$B$2:$B$62,IF(ISNUMBER(MATCH(Chiffrier!E4670,Sites_coordo!$A$2:$A$62,0)),MATCH(Chiffrier!E4670,Sites_coordo!$A$2:$A$62,0),NA()))</f>
        <v>-61.8352</v>
      </c>
      <c r="J4670" t="s">
        <v>119</v>
      </c>
      <c r="K4670" t="s">
        <v>119</v>
      </c>
      <c r="L4670" s="4">
        <v>20319663</v>
      </c>
      <c r="M4670" t="s">
        <v>151</v>
      </c>
      <c r="N4670" s="4">
        <v>6</v>
      </c>
      <c r="O4670" s="4" t="s">
        <v>121</v>
      </c>
      <c r="P4670" s="4">
        <v>1</v>
      </c>
      <c r="Q4670" s="4" t="s">
        <v>4953</v>
      </c>
      <c r="R4670" s="4">
        <v>0</v>
      </c>
      <c r="S4670">
        <v>1</v>
      </c>
      <c r="T4670" t="s">
        <v>106</v>
      </c>
      <c r="U4670">
        <v>1</v>
      </c>
      <c r="V4670" t="s">
        <v>106</v>
      </c>
      <c r="W4670">
        <v>0</v>
      </c>
      <c r="X4670">
        <v>0</v>
      </c>
      <c r="Y4670" s="4">
        <v>0</v>
      </c>
      <c r="Z4670" s="4">
        <v>0</v>
      </c>
      <c r="AA4670" s="4">
        <v>0</v>
      </c>
      <c r="AB4670" s="4">
        <v>0</v>
      </c>
      <c r="AC4670" s="4">
        <v>0</v>
      </c>
      <c r="AD4670" s="4">
        <v>0</v>
      </c>
      <c r="AE4670" s="4">
        <v>0</v>
      </c>
      <c r="AF4670" s="4">
        <v>0</v>
      </c>
      <c r="AH4670" s="6">
        <v>44111</v>
      </c>
      <c r="AI4670" s="5">
        <v>0.46527777777777773</v>
      </c>
      <c r="AJ4670" t="s">
        <v>106</v>
      </c>
      <c r="AK4670" t="s">
        <v>106</v>
      </c>
      <c r="AL4670" s="4">
        <v>14.3</v>
      </c>
      <c r="AM4670" s="4">
        <v>29.2</v>
      </c>
      <c r="AN4670" t="s">
        <v>106</v>
      </c>
      <c r="AO4670" t="s">
        <v>106</v>
      </c>
      <c r="AP4670" t="s">
        <v>106</v>
      </c>
      <c r="AQ4670" t="s">
        <v>106</v>
      </c>
      <c r="AR4670" t="s">
        <v>106</v>
      </c>
      <c r="AS4670" t="s">
        <v>106</v>
      </c>
      <c r="AT4670" t="s">
        <v>106</v>
      </c>
      <c r="AU4670" t="s">
        <v>108</v>
      </c>
      <c r="AV4670" t="s">
        <v>109</v>
      </c>
      <c r="AW4670" t="s">
        <v>110</v>
      </c>
      <c r="AY4670" s="4" t="s">
        <v>5083</v>
      </c>
    </row>
    <row r="4671" spans="1:51" x14ac:dyDescent="0.25">
      <c r="A4671">
        <v>2020</v>
      </c>
      <c r="B4671" s="6">
        <v>43985</v>
      </c>
      <c r="C4671" s="6">
        <v>44111</v>
      </c>
      <c r="D4671" t="str">
        <f>INDEX(parametres!$B$2:$B$57,IF(ISNUMBER(MATCH(Chiffrier!E4671,parametres!$C$2:$C$57,0)),MATCH(E4671,parametres!$C$2:$C$57,0),NA()))</f>
        <v>IM-3</v>
      </c>
      <c r="E4671" t="s">
        <v>34</v>
      </c>
      <c r="F4671" t="s">
        <v>112</v>
      </c>
      <c r="G4671" s="4">
        <f t="shared" si="105"/>
        <v>18</v>
      </c>
      <c r="H4671">
        <f>INDEX(Sites_coordo!$C$2:$C$62,IF(ISNUMBER(MATCH(Chiffrier!E4671,Sites_coordo!$A$2:$A$62,0)),MATCH(Chiffrier!E4671,Sites_coordo!$A$2:$A$62,0),NA()))</f>
        <v>47.4054</v>
      </c>
      <c r="I4671">
        <f>INDEX(Sites_coordo!$B$2:$B$62,IF(ISNUMBER(MATCH(Chiffrier!E4671,Sites_coordo!$A$2:$A$62,0)),MATCH(Chiffrier!E4671,Sites_coordo!$A$2:$A$62,0),NA()))</f>
        <v>-61.8352</v>
      </c>
      <c r="J4671" t="s">
        <v>119</v>
      </c>
      <c r="K4671" t="s">
        <v>119</v>
      </c>
      <c r="L4671" s="4">
        <v>20319663</v>
      </c>
      <c r="M4671" t="s">
        <v>151</v>
      </c>
      <c r="N4671" s="4">
        <v>6</v>
      </c>
      <c r="O4671" s="4" t="s">
        <v>121</v>
      </c>
      <c r="P4671" s="4">
        <v>2</v>
      </c>
      <c r="Q4671" s="4" t="s">
        <v>4954</v>
      </c>
      <c r="R4671" s="4">
        <v>0</v>
      </c>
      <c r="S4671">
        <v>1</v>
      </c>
      <c r="T4671" t="s">
        <v>106</v>
      </c>
      <c r="U4671">
        <v>1</v>
      </c>
      <c r="V4671" t="s">
        <v>106</v>
      </c>
      <c r="W4671">
        <v>0</v>
      </c>
      <c r="X4671">
        <v>0</v>
      </c>
      <c r="Y4671" s="4">
        <v>0</v>
      </c>
      <c r="Z4671" s="4">
        <v>0</v>
      </c>
      <c r="AA4671" s="4">
        <v>0</v>
      </c>
      <c r="AB4671" s="4">
        <v>0</v>
      </c>
      <c r="AC4671" s="4">
        <v>0</v>
      </c>
      <c r="AD4671" s="4">
        <v>0</v>
      </c>
      <c r="AE4671" s="4">
        <v>0</v>
      </c>
      <c r="AF4671" s="4">
        <v>0</v>
      </c>
      <c r="AH4671" s="6">
        <v>44111</v>
      </c>
      <c r="AI4671" s="5">
        <v>0.46527777777777773</v>
      </c>
      <c r="AJ4671" t="s">
        <v>106</v>
      </c>
      <c r="AK4671" t="s">
        <v>106</v>
      </c>
      <c r="AL4671" s="4">
        <v>14.3</v>
      </c>
      <c r="AM4671" s="4">
        <v>29.2</v>
      </c>
      <c r="AN4671" t="s">
        <v>106</v>
      </c>
      <c r="AO4671" t="s">
        <v>106</v>
      </c>
      <c r="AP4671" t="s">
        <v>106</v>
      </c>
      <c r="AQ4671" t="s">
        <v>106</v>
      </c>
      <c r="AR4671" t="s">
        <v>106</v>
      </c>
      <c r="AS4671" t="s">
        <v>106</v>
      </c>
      <c r="AT4671" t="s">
        <v>106</v>
      </c>
      <c r="AU4671" t="s">
        <v>108</v>
      </c>
      <c r="AV4671" t="s">
        <v>109</v>
      </c>
      <c r="AW4671" t="s">
        <v>110</v>
      </c>
      <c r="AY4671" s="4" t="s">
        <v>5083</v>
      </c>
    </row>
    <row r="4672" spans="1:51" x14ac:dyDescent="0.25">
      <c r="A4672">
        <v>2020</v>
      </c>
      <c r="B4672" s="6">
        <v>43985</v>
      </c>
      <c r="C4672" s="6">
        <v>44111</v>
      </c>
      <c r="D4672" t="str">
        <f>INDEX(parametres!$B$2:$B$57,IF(ISNUMBER(MATCH(Chiffrier!E4672,parametres!$C$2:$C$57,0)),MATCH(E4672,parametres!$C$2:$C$57,0),NA()))</f>
        <v>IM-3</v>
      </c>
      <c r="E4672" t="s">
        <v>34</v>
      </c>
      <c r="F4672" t="s">
        <v>112</v>
      </c>
      <c r="G4672" s="4">
        <f t="shared" si="105"/>
        <v>18</v>
      </c>
      <c r="H4672">
        <f>INDEX(Sites_coordo!$C$2:$C$62,IF(ISNUMBER(MATCH(Chiffrier!E4672,Sites_coordo!$A$2:$A$62,0)),MATCH(Chiffrier!E4672,Sites_coordo!$A$2:$A$62,0),NA()))</f>
        <v>47.4054</v>
      </c>
      <c r="I4672">
        <f>INDEX(Sites_coordo!$B$2:$B$62,IF(ISNUMBER(MATCH(Chiffrier!E4672,Sites_coordo!$A$2:$A$62,0)),MATCH(Chiffrier!E4672,Sites_coordo!$A$2:$A$62,0),NA()))</f>
        <v>-61.8352</v>
      </c>
      <c r="J4672" t="s">
        <v>119</v>
      </c>
      <c r="K4672" t="s">
        <v>119</v>
      </c>
      <c r="L4672" s="4">
        <v>20319663</v>
      </c>
      <c r="M4672" t="s">
        <v>151</v>
      </c>
      <c r="N4672" s="4">
        <v>6</v>
      </c>
      <c r="O4672" s="4" t="s">
        <v>121</v>
      </c>
      <c r="P4672" s="4">
        <v>3</v>
      </c>
      <c r="Q4672" s="4" t="s">
        <v>4955</v>
      </c>
      <c r="R4672" s="4">
        <v>0</v>
      </c>
      <c r="S4672">
        <v>2</v>
      </c>
      <c r="T4672" t="s">
        <v>106</v>
      </c>
      <c r="U4672">
        <v>1</v>
      </c>
      <c r="V4672" t="s">
        <v>106</v>
      </c>
      <c r="W4672">
        <v>0</v>
      </c>
      <c r="X4672">
        <v>0</v>
      </c>
      <c r="Y4672" s="4">
        <v>0</v>
      </c>
      <c r="Z4672" s="4">
        <v>0</v>
      </c>
      <c r="AA4672" s="4">
        <v>0</v>
      </c>
      <c r="AB4672" s="4">
        <v>0</v>
      </c>
      <c r="AC4672" s="4">
        <v>0</v>
      </c>
      <c r="AD4672" s="4">
        <v>0</v>
      </c>
      <c r="AE4672" s="4">
        <v>0</v>
      </c>
      <c r="AF4672" s="4">
        <v>0</v>
      </c>
      <c r="AH4672" s="6">
        <v>44111</v>
      </c>
      <c r="AI4672" s="5">
        <v>0.46527777777777773</v>
      </c>
      <c r="AJ4672" t="s">
        <v>106</v>
      </c>
      <c r="AK4672" t="s">
        <v>106</v>
      </c>
      <c r="AL4672" s="4">
        <v>14.3</v>
      </c>
      <c r="AM4672" s="4">
        <v>29.2</v>
      </c>
      <c r="AN4672" t="s">
        <v>106</v>
      </c>
      <c r="AO4672" t="s">
        <v>106</v>
      </c>
      <c r="AP4672" t="s">
        <v>106</v>
      </c>
      <c r="AQ4672" t="s">
        <v>106</v>
      </c>
      <c r="AR4672" t="s">
        <v>106</v>
      </c>
      <c r="AS4672" t="s">
        <v>106</v>
      </c>
      <c r="AT4672" t="s">
        <v>106</v>
      </c>
      <c r="AU4672" t="s">
        <v>108</v>
      </c>
      <c r="AV4672" t="s">
        <v>109</v>
      </c>
      <c r="AW4672" t="s">
        <v>110</v>
      </c>
      <c r="AY4672" s="4" t="s">
        <v>5083</v>
      </c>
    </row>
    <row r="4673" spans="1:51" x14ac:dyDescent="0.25">
      <c r="A4673">
        <v>2020</v>
      </c>
      <c r="B4673" s="6">
        <v>43985</v>
      </c>
      <c r="C4673" s="6">
        <v>44111</v>
      </c>
      <c r="D4673" t="str">
        <f>INDEX(parametres!$B$2:$B$57,IF(ISNUMBER(MATCH(Chiffrier!E4673,parametres!$C$2:$C$57,0)),MATCH(E4673,parametres!$C$2:$C$57,0),NA()))</f>
        <v>IM-3</v>
      </c>
      <c r="E4673" t="s">
        <v>34</v>
      </c>
      <c r="F4673" t="s">
        <v>112</v>
      </c>
      <c r="G4673" s="4">
        <f t="shared" si="105"/>
        <v>18</v>
      </c>
      <c r="H4673">
        <f>INDEX(Sites_coordo!$C$2:$C$62,IF(ISNUMBER(MATCH(Chiffrier!E4673,Sites_coordo!$A$2:$A$62,0)),MATCH(Chiffrier!E4673,Sites_coordo!$A$2:$A$62,0),NA()))</f>
        <v>47.4054</v>
      </c>
      <c r="I4673">
        <f>INDEX(Sites_coordo!$B$2:$B$62,IF(ISNUMBER(MATCH(Chiffrier!E4673,Sites_coordo!$A$2:$A$62,0)),MATCH(Chiffrier!E4673,Sites_coordo!$A$2:$A$62,0),NA()))</f>
        <v>-61.8352</v>
      </c>
      <c r="J4673" t="s">
        <v>119</v>
      </c>
      <c r="K4673" t="s">
        <v>119</v>
      </c>
      <c r="L4673" s="4">
        <v>20319663</v>
      </c>
      <c r="M4673" t="s">
        <v>151</v>
      </c>
      <c r="N4673" s="4">
        <v>6</v>
      </c>
      <c r="O4673" s="4" t="s">
        <v>107</v>
      </c>
      <c r="P4673" s="4">
        <v>1</v>
      </c>
      <c r="Q4673" s="4" t="s">
        <v>4949</v>
      </c>
      <c r="R4673" s="4">
        <v>0</v>
      </c>
      <c r="S4673">
        <v>3</v>
      </c>
      <c r="T4673" t="s">
        <v>106</v>
      </c>
      <c r="U4673">
        <v>1</v>
      </c>
      <c r="V4673" t="s">
        <v>106</v>
      </c>
      <c r="W4673">
        <v>0</v>
      </c>
      <c r="X4673">
        <v>0</v>
      </c>
      <c r="Y4673" s="4">
        <v>0</v>
      </c>
      <c r="Z4673" s="4">
        <v>0</v>
      </c>
      <c r="AA4673" s="4">
        <v>0</v>
      </c>
      <c r="AB4673" s="4">
        <v>0</v>
      </c>
      <c r="AC4673" s="4">
        <v>0</v>
      </c>
      <c r="AD4673" s="4">
        <v>0</v>
      </c>
      <c r="AE4673" s="4">
        <v>0</v>
      </c>
      <c r="AF4673" s="4">
        <v>0</v>
      </c>
      <c r="AH4673" s="6">
        <v>44111</v>
      </c>
      <c r="AI4673" s="5">
        <v>0.46527777777777773</v>
      </c>
      <c r="AJ4673" t="s">
        <v>106</v>
      </c>
      <c r="AK4673" t="s">
        <v>106</v>
      </c>
      <c r="AL4673" s="4">
        <v>14.3</v>
      </c>
      <c r="AM4673" s="4">
        <v>29.2</v>
      </c>
      <c r="AN4673" t="s">
        <v>106</v>
      </c>
      <c r="AO4673" t="s">
        <v>106</v>
      </c>
      <c r="AP4673" t="s">
        <v>106</v>
      </c>
      <c r="AQ4673" t="s">
        <v>106</v>
      </c>
      <c r="AR4673" t="s">
        <v>106</v>
      </c>
      <c r="AS4673" t="s">
        <v>106</v>
      </c>
      <c r="AT4673" t="s">
        <v>106</v>
      </c>
      <c r="AU4673" t="s">
        <v>108</v>
      </c>
      <c r="AV4673" t="s">
        <v>109</v>
      </c>
      <c r="AW4673" t="s">
        <v>110</v>
      </c>
      <c r="AY4673" s="4" t="s">
        <v>5083</v>
      </c>
    </row>
    <row r="4674" spans="1:51" x14ac:dyDescent="0.25">
      <c r="A4674">
        <v>2020</v>
      </c>
      <c r="B4674" s="6">
        <v>43985</v>
      </c>
      <c r="C4674" s="6">
        <v>44111</v>
      </c>
      <c r="D4674" t="str">
        <f>INDEX(parametres!$B$2:$B$57,IF(ISNUMBER(MATCH(Chiffrier!E4674,parametres!$C$2:$C$57,0)),MATCH(E4674,parametres!$C$2:$C$57,0),NA()))</f>
        <v>IM-3</v>
      </c>
      <c r="E4674" t="s">
        <v>34</v>
      </c>
      <c r="F4674" t="s">
        <v>112</v>
      </c>
      <c r="G4674" s="4">
        <f t="shared" si="105"/>
        <v>18</v>
      </c>
      <c r="H4674">
        <f>INDEX(Sites_coordo!$C$2:$C$62,IF(ISNUMBER(MATCH(Chiffrier!E4674,Sites_coordo!$A$2:$A$62,0)),MATCH(Chiffrier!E4674,Sites_coordo!$A$2:$A$62,0),NA()))</f>
        <v>47.4054</v>
      </c>
      <c r="I4674">
        <f>INDEX(Sites_coordo!$B$2:$B$62,IF(ISNUMBER(MATCH(Chiffrier!E4674,Sites_coordo!$A$2:$A$62,0)),MATCH(Chiffrier!E4674,Sites_coordo!$A$2:$A$62,0),NA()))</f>
        <v>-61.8352</v>
      </c>
      <c r="J4674" t="s">
        <v>119</v>
      </c>
      <c r="K4674" t="s">
        <v>119</v>
      </c>
      <c r="L4674" s="4">
        <v>20319663</v>
      </c>
      <c r="M4674" t="s">
        <v>151</v>
      </c>
      <c r="N4674" s="4">
        <v>7</v>
      </c>
      <c r="O4674" s="4" t="s">
        <v>121</v>
      </c>
      <c r="P4674" s="4">
        <v>1</v>
      </c>
      <c r="Q4674" s="4" t="s">
        <v>4956</v>
      </c>
      <c r="R4674" s="4">
        <v>0</v>
      </c>
      <c r="S4674">
        <v>1</v>
      </c>
      <c r="T4674" t="s">
        <v>106</v>
      </c>
      <c r="U4674">
        <v>1</v>
      </c>
      <c r="V4674" t="s">
        <v>106</v>
      </c>
      <c r="W4674">
        <v>0</v>
      </c>
      <c r="X4674">
        <v>0</v>
      </c>
      <c r="Y4674" s="4">
        <v>0</v>
      </c>
      <c r="Z4674" s="4">
        <v>0</v>
      </c>
      <c r="AA4674" s="4">
        <v>0</v>
      </c>
      <c r="AB4674" s="4">
        <v>0</v>
      </c>
      <c r="AC4674" s="4">
        <v>0</v>
      </c>
      <c r="AD4674" s="4">
        <v>0</v>
      </c>
      <c r="AE4674" s="4">
        <v>0</v>
      </c>
      <c r="AF4674" s="4">
        <v>0</v>
      </c>
      <c r="AH4674" s="6">
        <v>44111</v>
      </c>
      <c r="AI4674" s="5">
        <v>0.46527777777777773</v>
      </c>
      <c r="AJ4674" t="s">
        <v>106</v>
      </c>
      <c r="AK4674" t="s">
        <v>106</v>
      </c>
      <c r="AL4674" s="4">
        <v>14.3</v>
      </c>
      <c r="AM4674" s="4">
        <v>29.2</v>
      </c>
      <c r="AN4674" t="s">
        <v>106</v>
      </c>
      <c r="AO4674" t="s">
        <v>106</v>
      </c>
      <c r="AP4674" t="s">
        <v>106</v>
      </c>
      <c r="AQ4674" t="s">
        <v>106</v>
      </c>
      <c r="AR4674" t="s">
        <v>106</v>
      </c>
      <c r="AS4674" t="s">
        <v>106</v>
      </c>
      <c r="AT4674" t="s">
        <v>106</v>
      </c>
      <c r="AU4674" t="s">
        <v>108</v>
      </c>
      <c r="AV4674" t="s">
        <v>109</v>
      </c>
      <c r="AW4674" t="s">
        <v>110</v>
      </c>
      <c r="AY4674" s="4" t="s">
        <v>5085</v>
      </c>
    </row>
    <row r="4675" spans="1:51" x14ac:dyDescent="0.25">
      <c r="A4675">
        <v>2020</v>
      </c>
      <c r="B4675" s="6">
        <v>43985</v>
      </c>
      <c r="C4675" s="6">
        <v>44111</v>
      </c>
      <c r="D4675" t="str">
        <f>INDEX(parametres!$B$2:$B$57,IF(ISNUMBER(MATCH(Chiffrier!E4675,parametres!$C$2:$C$57,0)),MATCH(E4675,parametres!$C$2:$C$57,0),NA()))</f>
        <v>IM-3</v>
      </c>
      <c r="E4675" t="s">
        <v>34</v>
      </c>
      <c r="F4675" t="s">
        <v>112</v>
      </c>
      <c r="G4675" s="4">
        <f t="shared" si="105"/>
        <v>18</v>
      </c>
      <c r="H4675">
        <f>INDEX(Sites_coordo!$C$2:$C$62,IF(ISNUMBER(MATCH(Chiffrier!E4675,Sites_coordo!$A$2:$A$62,0)),MATCH(Chiffrier!E4675,Sites_coordo!$A$2:$A$62,0),NA()))</f>
        <v>47.4054</v>
      </c>
      <c r="I4675">
        <f>INDEX(Sites_coordo!$B$2:$B$62,IF(ISNUMBER(MATCH(Chiffrier!E4675,Sites_coordo!$A$2:$A$62,0)),MATCH(Chiffrier!E4675,Sites_coordo!$A$2:$A$62,0),NA()))</f>
        <v>-61.8352</v>
      </c>
      <c r="J4675" t="s">
        <v>119</v>
      </c>
      <c r="K4675" t="s">
        <v>119</v>
      </c>
      <c r="L4675" s="4">
        <v>20319663</v>
      </c>
      <c r="M4675" t="s">
        <v>151</v>
      </c>
      <c r="N4675" s="4">
        <v>7</v>
      </c>
      <c r="O4675" s="4" t="s">
        <v>121</v>
      </c>
      <c r="P4675" s="4">
        <v>2</v>
      </c>
      <c r="Q4675" s="4" t="s">
        <v>4957</v>
      </c>
      <c r="R4675" s="4">
        <v>0</v>
      </c>
      <c r="S4675">
        <v>1</v>
      </c>
      <c r="T4675" t="s">
        <v>106</v>
      </c>
      <c r="U4675">
        <v>1</v>
      </c>
      <c r="V4675" t="s">
        <v>106</v>
      </c>
      <c r="W4675">
        <v>0</v>
      </c>
      <c r="X4675">
        <v>0</v>
      </c>
      <c r="Y4675" s="4">
        <v>0</v>
      </c>
      <c r="Z4675" s="4">
        <v>0</v>
      </c>
      <c r="AA4675" s="4">
        <v>0</v>
      </c>
      <c r="AB4675" s="4">
        <v>0</v>
      </c>
      <c r="AC4675" s="4">
        <v>0</v>
      </c>
      <c r="AD4675" s="4">
        <v>0</v>
      </c>
      <c r="AE4675" s="4">
        <v>0</v>
      </c>
      <c r="AF4675" s="4">
        <v>0</v>
      </c>
      <c r="AH4675" s="6">
        <v>44111</v>
      </c>
      <c r="AI4675" s="5">
        <v>0.46527777777777773</v>
      </c>
      <c r="AJ4675" t="s">
        <v>106</v>
      </c>
      <c r="AK4675" t="s">
        <v>106</v>
      </c>
      <c r="AL4675" s="4">
        <v>14.3</v>
      </c>
      <c r="AM4675" s="4">
        <v>29.2</v>
      </c>
      <c r="AN4675" t="s">
        <v>106</v>
      </c>
      <c r="AO4675" t="s">
        <v>106</v>
      </c>
      <c r="AP4675" t="s">
        <v>106</v>
      </c>
      <c r="AQ4675" t="s">
        <v>106</v>
      </c>
      <c r="AR4675" t="s">
        <v>106</v>
      </c>
      <c r="AS4675" t="s">
        <v>106</v>
      </c>
      <c r="AT4675" t="s">
        <v>106</v>
      </c>
      <c r="AU4675" t="s">
        <v>108</v>
      </c>
      <c r="AV4675" t="s">
        <v>109</v>
      </c>
      <c r="AW4675" t="s">
        <v>110</v>
      </c>
      <c r="AY4675" s="4" t="s">
        <v>5085</v>
      </c>
    </row>
    <row r="4676" spans="1:51" x14ac:dyDescent="0.25">
      <c r="A4676">
        <v>2020</v>
      </c>
      <c r="B4676" s="6">
        <v>43985</v>
      </c>
      <c r="C4676" s="6">
        <v>44111</v>
      </c>
      <c r="D4676" t="str">
        <f>INDEX(parametres!$B$2:$B$57,IF(ISNUMBER(MATCH(Chiffrier!E4676,parametres!$C$2:$C$57,0)),MATCH(E4676,parametres!$C$2:$C$57,0),NA()))</f>
        <v>IM-3</v>
      </c>
      <c r="E4676" t="s">
        <v>34</v>
      </c>
      <c r="F4676" t="s">
        <v>112</v>
      </c>
      <c r="G4676" s="4">
        <f t="shared" si="105"/>
        <v>18</v>
      </c>
      <c r="H4676">
        <f>INDEX(Sites_coordo!$C$2:$C$62,IF(ISNUMBER(MATCH(Chiffrier!E4676,Sites_coordo!$A$2:$A$62,0)),MATCH(Chiffrier!E4676,Sites_coordo!$A$2:$A$62,0),NA()))</f>
        <v>47.4054</v>
      </c>
      <c r="I4676">
        <f>INDEX(Sites_coordo!$B$2:$B$62,IF(ISNUMBER(MATCH(Chiffrier!E4676,Sites_coordo!$A$2:$A$62,0)),MATCH(Chiffrier!E4676,Sites_coordo!$A$2:$A$62,0),NA()))</f>
        <v>-61.8352</v>
      </c>
      <c r="J4676" t="s">
        <v>119</v>
      </c>
      <c r="K4676" t="s">
        <v>119</v>
      </c>
      <c r="L4676" s="4">
        <v>20319663</v>
      </c>
      <c r="M4676" t="s">
        <v>151</v>
      </c>
      <c r="N4676" s="4">
        <v>7</v>
      </c>
      <c r="O4676" s="4" t="s">
        <v>121</v>
      </c>
      <c r="P4676" s="4">
        <v>3</v>
      </c>
      <c r="Q4676" s="4" t="s">
        <v>4958</v>
      </c>
      <c r="R4676" s="4">
        <v>0</v>
      </c>
      <c r="S4676">
        <v>1</v>
      </c>
      <c r="T4676" t="s">
        <v>106</v>
      </c>
      <c r="U4676">
        <v>1</v>
      </c>
      <c r="V4676" t="s">
        <v>106</v>
      </c>
      <c r="W4676">
        <v>0</v>
      </c>
      <c r="X4676">
        <v>0</v>
      </c>
      <c r="Y4676" s="4">
        <v>0</v>
      </c>
      <c r="Z4676" s="4">
        <v>0</v>
      </c>
      <c r="AA4676" s="4">
        <v>0</v>
      </c>
      <c r="AB4676" s="4">
        <v>0</v>
      </c>
      <c r="AC4676" s="4">
        <v>0</v>
      </c>
      <c r="AD4676" s="4">
        <v>0</v>
      </c>
      <c r="AE4676" s="4">
        <v>0</v>
      </c>
      <c r="AF4676" s="4">
        <v>0</v>
      </c>
      <c r="AH4676" s="6">
        <v>44111</v>
      </c>
      <c r="AI4676" s="5">
        <v>0.46527777777777773</v>
      </c>
      <c r="AJ4676" t="s">
        <v>106</v>
      </c>
      <c r="AK4676" t="s">
        <v>106</v>
      </c>
      <c r="AL4676" s="4">
        <v>14.3</v>
      </c>
      <c r="AM4676" s="4">
        <v>29.2</v>
      </c>
      <c r="AN4676" t="s">
        <v>106</v>
      </c>
      <c r="AO4676" t="s">
        <v>106</v>
      </c>
      <c r="AP4676" t="s">
        <v>106</v>
      </c>
      <c r="AQ4676" t="s">
        <v>106</v>
      </c>
      <c r="AR4676" t="s">
        <v>106</v>
      </c>
      <c r="AS4676" t="s">
        <v>106</v>
      </c>
      <c r="AT4676" t="s">
        <v>106</v>
      </c>
      <c r="AU4676" t="s">
        <v>108</v>
      </c>
      <c r="AV4676" t="s">
        <v>109</v>
      </c>
      <c r="AW4676" t="s">
        <v>110</v>
      </c>
      <c r="AY4676" s="4" t="s">
        <v>5085</v>
      </c>
    </row>
    <row r="4677" spans="1:51" x14ac:dyDescent="0.25">
      <c r="A4677">
        <v>2020</v>
      </c>
      <c r="B4677" s="6">
        <v>43985</v>
      </c>
      <c r="C4677" s="6">
        <v>44111</v>
      </c>
      <c r="D4677" t="str">
        <f>INDEX(parametres!$B$2:$B$57,IF(ISNUMBER(MATCH(Chiffrier!E4677,parametres!$C$2:$C$57,0)),MATCH(E4677,parametres!$C$2:$C$57,0),NA()))</f>
        <v>IM-3</v>
      </c>
      <c r="E4677" t="s">
        <v>34</v>
      </c>
      <c r="F4677" t="s">
        <v>112</v>
      </c>
      <c r="G4677" s="4">
        <f t="shared" si="105"/>
        <v>18</v>
      </c>
      <c r="H4677">
        <f>INDEX(Sites_coordo!$C$2:$C$62,IF(ISNUMBER(MATCH(Chiffrier!E4677,Sites_coordo!$A$2:$A$62,0)),MATCH(Chiffrier!E4677,Sites_coordo!$A$2:$A$62,0),NA()))</f>
        <v>47.4054</v>
      </c>
      <c r="I4677">
        <f>INDEX(Sites_coordo!$B$2:$B$62,IF(ISNUMBER(MATCH(Chiffrier!E4677,Sites_coordo!$A$2:$A$62,0)),MATCH(Chiffrier!E4677,Sites_coordo!$A$2:$A$62,0),NA()))</f>
        <v>-61.8352</v>
      </c>
      <c r="J4677" t="s">
        <v>119</v>
      </c>
      <c r="K4677" t="s">
        <v>119</v>
      </c>
      <c r="L4677" s="4">
        <v>20319663</v>
      </c>
      <c r="M4677" t="s">
        <v>151</v>
      </c>
      <c r="N4677" s="4">
        <v>7</v>
      </c>
      <c r="O4677" s="4" t="s">
        <v>107</v>
      </c>
      <c r="P4677" s="4">
        <v>1</v>
      </c>
      <c r="Q4677" s="4" t="s">
        <v>4950</v>
      </c>
      <c r="R4677" s="4">
        <v>0</v>
      </c>
      <c r="S4677">
        <v>3</v>
      </c>
      <c r="T4677" t="s">
        <v>106</v>
      </c>
      <c r="U4677">
        <v>1</v>
      </c>
      <c r="V4677" t="s">
        <v>106</v>
      </c>
      <c r="W4677">
        <v>0</v>
      </c>
      <c r="X4677">
        <v>0</v>
      </c>
      <c r="Y4677" s="4">
        <v>0</v>
      </c>
      <c r="Z4677" s="4">
        <v>0</v>
      </c>
      <c r="AA4677" s="4">
        <v>0</v>
      </c>
      <c r="AB4677" s="4">
        <v>0</v>
      </c>
      <c r="AC4677" s="4">
        <v>0</v>
      </c>
      <c r="AD4677" s="4">
        <v>0</v>
      </c>
      <c r="AE4677" s="4">
        <v>0</v>
      </c>
      <c r="AF4677" s="4">
        <v>0</v>
      </c>
      <c r="AH4677" s="6">
        <v>44111</v>
      </c>
      <c r="AI4677" s="5">
        <v>0.46527777777777773</v>
      </c>
      <c r="AJ4677" t="s">
        <v>106</v>
      </c>
      <c r="AK4677" t="s">
        <v>106</v>
      </c>
      <c r="AL4677" s="4">
        <v>14.3</v>
      </c>
      <c r="AM4677" s="4">
        <v>29.2</v>
      </c>
      <c r="AN4677" t="s">
        <v>106</v>
      </c>
      <c r="AO4677" t="s">
        <v>106</v>
      </c>
      <c r="AP4677" t="s">
        <v>106</v>
      </c>
      <c r="AQ4677" t="s">
        <v>106</v>
      </c>
      <c r="AR4677" t="s">
        <v>106</v>
      </c>
      <c r="AS4677" t="s">
        <v>106</v>
      </c>
      <c r="AT4677" t="s">
        <v>106</v>
      </c>
      <c r="AU4677" t="s">
        <v>108</v>
      </c>
      <c r="AV4677" t="s">
        <v>109</v>
      </c>
      <c r="AW4677" t="s">
        <v>110</v>
      </c>
      <c r="AY4677" s="4" t="s">
        <v>5085</v>
      </c>
    </row>
    <row r="4678" spans="1:51" x14ac:dyDescent="0.25">
      <c r="A4678">
        <v>2020</v>
      </c>
      <c r="B4678" s="6">
        <v>43985</v>
      </c>
      <c r="C4678" s="6">
        <v>44111</v>
      </c>
      <c r="D4678" t="str">
        <f>INDEX(parametres!$B$2:$B$57,IF(ISNUMBER(MATCH(Chiffrier!E4678,parametres!$C$2:$C$57,0)),MATCH(E4678,parametres!$C$2:$C$57,0),NA()))</f>
        <v>IM-3</v>
      </c>
      <c r="E4678" t="s">
        <v>34</v>
      </c>
      <c r="F4678" t="s">
        <v>112</v>
      </c>
      <c r="G4678" s="4">
        <f t="shared" si="105"/>
        <v>18</v>
      </c>
      <c r="H4678">
        <f>INDEX(Sites_coordo!$C$2:$C$62,IF(ISNUMBER(MATCH(Chiffrier!E4678,Sites_coordo!$A$2:$A$62,0)),MATCH(Chiffrier!E4678,Sites_coordo!$A$2:$A$62,0),NA()))</f>
        <v>47.4054</v>
      </c>
      <c r="I4678">
        <f>INDEX(Sites_coordo!$B$2:$B$62,IF(ISNUMBER(MATCH(Chiffrier!E4678,Sites_coordo!$A$2:$A$62,0)),MATCH(Chiffrier!E4678,Sites_coordo!$A$2:$A$62,0),NA()))</f>
        <v>-61.8352</v>
      </c>
      <c r="J4678" t="s">
        <v>119</v>
      </c>
      <c r="K4678" t="s">
        <v>119</v>
      </c>
      <c r="L4678" s="4">
        <v>20319663</v>
      </c>
      <c r="M4678" t="s">
        <v>151</v>
      </c>
      <c r="N4678" s="4">
        <v>8</v>
      </c>
      <c r="O4678" s="4" t="s">
        <v>121</v>
      </c>
      <c r="P4678" s="4">
        <v>1</v>
      </c>
      <c r="Q4678" s="4" t="s">
        <v>4959</v>
      </c>
      <c r="R4678" s="4">
        <v>0</v>
      </c>
      <c r="S4678">
        <v>2</v>
      </c>
      <c r="T4678" t="s">
        <v>106</v>
      </c>
      <c r="U4678">
        <v>1</v>
      </c>
      <c r="V4678" t="s">
        <v>106</v>
      </c>
      <c r="W4678">
        <v>0</v>
      </c>
      <c r="X4678">
        <v>0</v>
      </c>
      <c r="Y4678" s="4">
        <v>0</v>
      </c>
      <c r="Z4678" s="4">
        <v>0</v>
      </c>
      <c r="AA4678" s="4">
        <v>0</v>
      </c>
      <c r="AB4678" s="4">
        <v>0</v>
      </c>
      <c r="AC4678" s="4">
        <v>0</v>
      </c>
      <c r="AD4678" s="4">
        <v>0</v>
      </c>
      <c r="AE4678" s="4">
        <v>0</v>
      </c>
      <c r="AF4678" s="4">
        <v>0</v>
      </c>
      <c r="AH4678" s="6">
        <v>44111</v>
      </c>
      <c r="AI4678" s="5">
        <v>0.46527777777777773</v>
      </c>
      <c r="AJ4678" t="s">
        <v>106</v>
      </c>
      <c r="AK4678" t="s">
        <v>106</v>
      </c>
      <c r="AL4678" s="4">
        <v>14.3</v>
      </c>
      <c r="AM4678" s="4">
        <v>29.2</v>
      </c>
      <c r="AN4678" t="s">
        <v>106</v>
      </c>
      <c r="AO4678" t="s">
        <v>106</v>
      </c>
      <c r="AP4678" t="s">
        <v>106</v>
      </c>
      <c r="AQ4678" t="s">
        <v>106</v>
      </c>
      <c r="AR4678" t="s">
        <v>106</v>
      </c>
      <c r="AS4678" t="s">
        <v>106</v>
      </c>
      <c r="AT4678" t="s">
        <v>106</v>
      </c>
      <c r="AU4678" t="s">
        <v>108</v>
      </c>
      <c r="AV4678" t="s">
        <v>109</v>
      </c>
      <c r="AW4678" t="s">
        <v>110</v>
      </c>
      <c r="AY4678" s="4" t="s">
        <v>5084</v>
      </c>
    </row>
    <row r="4679" spans="1:51" x14ac:dyDescent="0.25">
      <c r="A4679">
        <v>2020</v>
      </c>
      <c r="B4679" s="6">
        <v>43985</v>
      </c>
      <c r="C4679" s="6">
        <v>44111</v>
      </c>
      <c r="D4679" t="str">
        <f>INDEX(parametres!$B$2:$B$57,IF(ISNUMBER(MATCH(Chiffrier!E4679,parametres!$C$2:$C$57,0)),MATCH(E4679,parametres!$C$2:$C$57,0),NA()))</f>
        <v>IM-3</v>
      </c>
      <c r="E4679" t="s">
        <v>34</v>
      </c>
      <c r="F4679" t="s">
        <v>112</v>
      </c>
      <c r="G4679" s="4">
        <f t="shared" si="105"/>
        <v>18</v>
      </c>
      <c r="H4679">
        <f>INDEX(Sites_coordo!$C$2:$C$62,IF(ISNUMBER(MATCH(Chiffrier!E4679,Sites_coordo!$A$2:$A$62,0)),MATCH(Chiffrier!E4679,Sites_coordo!$A$2:$A$62,0),NA()))</f>
        <v>47.4054</v>
      </c>
      <c r="I4679">
        <f>INDEX(Sites_coordo!$B$2:$B$62,IF(ISNUMBER(MATCH(Chiffrier!E4679,Sites_coordo!$A$2:$A$62,0)),MATCH(Chiffrier!E4679,Sites_coordo!$A$2:$A$62,0),NA()))</f>
        <v>-61.8352</v>
      </c>
      <c r="J4679" t="s">
        <v>119</v>
      </c>
      <c r="K4679" t="s">
        <v>119</v>
      </c>
      <c r="L4679" s="4">
        <v>20319663</v>
      </c>
      <c r="M4679" t="s">
        <v>151</v>
      </c>
      <c r="N4679" s="4">
        <v>8</v>
      </c>
      <c r="O4679" s="4" t="s">
        <v>121</v>
      </c>
      <c r="P4679" s="4">
        <v>2</v>
      </c>
      <c r="Q4679" s="4" t="s">
        <v>4960</v>
      </c>
      <c r="R4679" s="4">
        <v>0</v>
      </c>
      <c r="S4679">
        <v>2</v>
      </c>
      <c r="T4679" t="s">
        <v>106</v>
      </c>
      <c r="U4679">
        <v>1</v>
      </c>
      <c r="V4679" t="s">
        <v>106</v>
      </c>
      <c r="W4679">
        <v>0</v>
      </c>
      <c r="X4679">
        <v>0</v>
      </c>
      <c r="Y4679" s="4">
        <v>0</v>
      </c>
      <c r="Z4679" s="4">
        <v>0</v>
      </c>
      <c r="AA4679" s="4">
        <v>0</v>
      </c>
      <c r="AB4679" s="4">
        <v>0</v>
      </c>
      <c r="AC4679" s="4">
        <v>0</v>
      </c>
      <c r="AD4679" s="4">
        <v>0</v>
      </c>
      <c r="AE4679" s="4">
        <v>0</v>
      </c>
      <c r="AF4679" s="4">
        <v>0</v>
      </c>
      <c r="AH4679" s="6">
        <v>44111</v>
      </c>
      <c r="AI4679" s="5">
        <v>0.46527777777777773</v>
      </c>
      <c r="AJ4679" t="s">
        <v>106</v>
      </c>
      <c r="AK4679" t="s">
        <v>106</v>
      </c>
      <c r="AL4679" s="4">
        <v>14.3</v>
      </c>
      <c r="AM4679" s="4">
        <v>29.2</v>
      </c>
      <c r="AN4679" t="s">
        <v>106</v>
      </c>
      <c r="AO4679" t="s">
        <v>106</v>
      </c>
      <c r="AP4679" t="s">
        <v>106</v>
      </c>
      <c r="AQ4679" t="s">
        <v>106</v>
      </c>
      <c r="AR4679" t="s">
        <v>106</v>
      </c>
      <c r="AS4679" t="s">
        <v>106</v>
      </c>
      <c r="AT4679" t="s">
        <v>106</v>
      </c>
      <c r="AU4679" t="s">
        <v>108</v>
      </c>
      <c r="AV4679" t="s">
        <v>109</v>
      </c>
      <c r="AW4679" t="s">
        <v>110</v>
      </c>
      <c r="AY4679" s="4" t="s">
        <v>5084</v>
      </c>
    </row>
    <row r="4680" spans="1:51" x14ac:dyDescent="0.25">
      <c r="A4680">
        <v>2020</v>
      </c>
      <c r="B4680" s="6">
        <v>43985</v>
      </c>
      <c r="C4680" s="6">
        <v>44111</v>
      </c>
      <c r="D4680" t="str">
        <f>INDEX(parametres!$B$2:$B$57,IF(ISNUMBER(MATCH(Chiffrier!E4680,parametres!$C$2:$C$57,0)),MATCH(E4680,parametres!$C$2:$C$57,0),NA()))</f>
        <v>IM-3</v>
      </c>
      <c r="E4680" t="s">
        <v>34</v>
      </c>
      <c r="F4680" t="s">
        <v>112</v>
      </c>
      <c r="G4680" s="4">
        <f t="shared" si="105"/>
        <v>18</v>
      </c>
      <c r="H4680">
        <f>INDEX(Sites_coordo!$C$2:$C$62,IF(ISNUMBER(MATCH(Chiffrier!E4680,Sites_coordo!$A$2:$A$62,0)),MATCH(Chiffrier!E4680,Sites_coordo!$A$2:$A$62,0),NA()))</f>
        <v>47.4054</v>
      </c>
      <c r="I4680">
        <f>INDEX(Sites_coordo!$B$2:$B$62,IF(ISNUMBER(MATCH(Chiffrier!E4680,Sites_coordo!$A$2:$A$62,0)),MATCH(Chiffrier!E4680,Sites_coordo!$A$2:$A$62,0),NA()))</f>
        <v>-61.8352</v>
      </c>
      <c r="J4680" t="s">
        <v>119</v>
      </c>
      <c r="K4680" t="s">
        <v>119</v>
      </c>
      <c r="L4680" s="4">
        <v>20319663</v>
      </c>
      <c r="M4680" t="s">
        <v>151</v>
      </c>
      <c r="N4680" s="4">
        <v>8</v>
      </c>
      <c r="O4680" s="4" t="s">
        <v>121</v>
      </c>
      <c r="P4680" s="4">
        <v>3</v>
      </c>
      <c r="Q4680" s="4" t="s">
        <v>4963</v>
      </c>
      <c r="R4680" s="4">
        <v>0</v>
      </c>
      <c r="S4680">
        <v>2</v>
      </c>
      <c r="T4680" t="s">
        <v>106</v>
      </c>
      <c r="U4680">
        <v>2</v>
      </c>
      <c r="V4680" t="s">
        <v>106</v>
      </c>
      <c r="W4680">
        <v>0</v>
      </c>
      <c r="X4680">
        <v>0</v>
      </c>
      <c r="Y4680" s="4">
        <v>0</v>
      </c>
      <c r="Z4680" s="4">
        <v>0</v>
      </c>
      <c r="AA4680" s="4">
        <v>0</v>
      </c>
      <c r="AB4680" s="4">
        <v>0</v>
      </c>
      <c r="AC4680" s="4">
        <v>0</v>
      </c>
      <c r="AD4680" s="4">
        <v>0</v>
      </c>
      <c r="AE4680" s="4">
        <v>0</v>
      </c>
      <c r="AF4680" s="4">
        <v>0</v>
      </c>
      <c r="AH4680" s="6">
        <v>44111</v>
      </c>
      <c r="AI4680" s="5">
        <v>0.46527777777777773</v>
      </c>
      <c r="AJ4680" t="s">
        <v>106</v>
      </c>
      <c r="AK4680" t="s">
        <v>106</v>
      </c>
      <c r="AL4680" s="4">
        <v>14.3</v>
      </c>
      <c r="AM4680" s="4">
        <v>29.2</v>
      </c>
      <c r="AN4680" t="s">
        <v>106</v>
      </c>
      <c r="AO4680" t="s">
        <v>106</v>
      </c>
      <c r="AP4680" t="s">
        <v>106</v>
      </c>
      <c r="AQ4680" t="s">
        <v>106</v>
      </c>
      <c r="AR4680" t="s">
        <v>106</v>
      </c>
      <c r="AS4680" t="s">
        <v>106</v>
      </c>
      <c r="AT4680" t="s">
        <v>106</v>
      </c>
      <c r="AU4680" t="s">
        <v>108</v>
      </c>
      <c r="AV4680" t="s">
        <v>109</v>
      </c>
      <c r="AW4680" t="s">
        <v>110</v>
      </c>
      <c r="AY4680" s="4" t="s">
        <v>5084</v>
      </c>
    </row>
    <row r="4681" spans="1:51" x14ac:dyDescent="0.25">
      <c r="A4681">
        <v>2020</v>
      </c>
      <c r="B4681" s="6">
        <v>43985</v>
      </c>
      <c r="C4681" s="6">
        <v>44111</v>
      </c>
      <c r="D4681" t="str">
        <f>INDEX(parametres!$B$2:$B$57,IF(ISNUMBER(MATCH(Chiffrier!E4681,parametres!$C$2:$C$57,0)),MATCH(E4681,parametres!$C$2:$C$57,0),NA()))</f>
        <v>IM-3</v>
      </c>
      <c r="E4681" t="s">
        <v>34</v>
      </c>
      <c r="F4681" t="s">
        <v>112</v>
      </c>
      <c r="G4681" s="4">
        <f t="shared" si="105"/>
        <v>18</v>
      </c>
      <c r="H4681">
        <f>INDEX(Sites_coordo!$C$2:$C$62,IF(ISNUMBER(MATCH(Chiffrier!E4681,Sites_coordo!$A$2:$A$62,0)),MATCH(Chiffrier!E4681,Sites_coordo!$A$2:$A$62,0),NA()))</f>
        <v>47.4054</v>
      </c>
      <c r="I4681">
        <f>INDEX(Sites_coordo!$B$2:$B$62,IF(ISNUMBER(MATCH(Chiffrier!E4681,Sites_coordo!$A$2:$A$62,0)),MATCH(Chiffrier!E4681,Sites_coordo!$A$2:$A$62,0),NA()))</f>
        <v>-61.8352</v>
      </c>
      <c r="J4681" t="s">
        <v>119</v>
      </c>
      <c r="K4681" t="s">
        <v>119</v>
      </c>
      <c r="L4681" s="4">
        <v>20319663</v>
      </c>
      <c r="M4681" t="s">
        <v>151</v>
      </c>
      <c r="N4681" s="4">
        <v>8</v>
      </c>
      <c r="O4681" s="4" t="s">
        <v>107</v>
      </c>
      <c r="P4681" s="4">
        <v>1</v>
      </c>
      <c r="Q4681" s="4" t="s">
        <v>4961</v>
      </c>
      <c r="R4681" s="4">
        <v>0</v>
      </c>
      <c r="S4681">
        <v>2</v>
      </c>
      <c r="T4681" t="s">
        <v>106</v>
      </c>
      <c r="U4681">
        <v>1</v>
      </c>
      <c r="V4681" t="s">
        <v>106</v>
      </c>
      <c r="W4681">
        <v>0</v>
      </c>
      <c r="X4681">
        <v>0</v>
      </c>
      <c r="Y4681" s="4">
        <v>0</v>
      </c>
      <c r="Z4681" s="4">
        <v>0</v>
      </c>
      <c r="AA4681" s="4">
        <v>0</v>
      </c>
      <c r="AB4681" s="4">
        <v>0</v>
      </c>
      <c r="AC4681" s="4">
        <v>0</v>
      </c>
      <c r="AD4681" s="4">
        <v>0</v>
      </c>
      <c r="AE4681" s="4">
        <v>0</v>
      </c>
      <c r="AF4681" s="4">
        <v>0</v>
      </c>
      <c r="AH4681" s="6">
        <v>44111</v>
      </c>
      <c r="AI4681" s="5">
        <v>0.46527777777777773</v>
      </c>
      <c r="AJ4681" t="s">
        <v>106</v>
      </c>
      <c r="AK4681" t="s">
        <v>106</v>
      </c>
      <c r="AL4681" s="4">
        <v>14.3</v>
      </c>
      <c r="AM4681" s="4">
        <v>29.2</v>
      </c>
      <c r="AN4681" t="s">
        <v>106</v>
      </c>
      <c r="AO4681" t="s">
        <v>106</v>
      </c>
      <c r="AP4681" t="s">
        <v>106</v>
      </c>
      <c r="AQ4681" t="s">
        <v>106</v>
      </c>
      <c r="AR4681" t="s">
        <v>106</v>
      </c>
      <c r="AS4681" t="s">
        <v>106</v>
      </c>
      <c r="AT4681" t="s">
        <v>106</v>
      </c>
      <c r="AU4681" t="s">
        <v>108</v>
      </c>
      <c r="AV4681" t="s">
        <v>109</v>
      </c>
      <c r="AW4681" t="s">
        <v>110</v>
      </c>
      <c r="AY4681" s="4" t="s">
        <v>5084</v>
      </c>
    </row>
    <row r="4682" spans="1:51" x14ac:dyDescent="0.25">
      <c r="A4682">
        <v>2020</v>
      </c>
      <c r="B4682" s="6">
        <v>43985</v>
      </c>
      <c r="C4682" s="6">
        <v>44111</v>
      </c>
      <c r="D4682" t="str">
        <f>INDEX(parametres!$B$2:$B$57,IF(ISNUMBER(MATCH(Chiffrier!E4682,parametres!$C$2:$C$57,0)),MATCH(E4682,parametres!$C$2:$C$57,0),NA()))</f>
        <v>IM-3</v>
      </c>
      <c r="E4682" t="s">
        <v>34</v>
      </c>
      <c r="F4682" t="s">
        <v>112</v>
      </c>
      <c r="G4682" s="4">
        <f t="shared" si="105"/>
        <v>18</v>
      </c>
      <c r="H4682">
        <f>INDEX(Sites_coordo!$C$2:$C$62,IF(ISNUMBER(MATCH(Chiffrier!E4682,Sites_coordo!$A$2:$A$62,0)),MATCH(Chiffrier!E4682,Sites_coordo!$A$2:$A$62,0),NA()))</f>
        <v>47.4054</v>
      </c>
      <c r="I4682">
        <f>INDEX(Sites_coordo!$B$2:$B$62,IF(ISNUMBER(MATCH(Chiffrier!E4682,Sites_coordo!$A$2:$A$62,0)),MATCH(Chiffrier!E4682,Sites_coordo!$A$2:$A$62,0),NA()))</f>
        <v>-61.8352</v>
      </c>
      <c r="J4682" t="s">
        <v>119</v>
      </c>
      <c r="K4682" t="s">
        <v>119</v>
      </c>
      <c r="L4682" s="4">
        <v>20319663</v>
      </c>
      <c r="M4682" t="s">
        <v>151</v>
      </c>
      <c r="N4682" s="4">
        <v>9</v>
      </c>
      <c r="O4682" s="4" t="s">
        <v>121</v>
      </c>
      <c r="P4682" s="4">
        <v>1</v>
      </c>
      <c r="Q4682" s="4" t="s">
        <v>4968</v>
      </c>
      <c r="R4682" s="4">
        <v>0</v>
      </c>
      <c r="S4682">
        <v>1</v>
      </c>
      <c r="T4682" t="s">
        <v>106</v>
      </c>
      <c r="U4682">
        <v>2</v>
      </c>
      <c r="V4682" t="s">
        <v>106</v>
      </c>
      <c r="W4682">
        <v>0</v>
      </c>
      <c r="X4682">
        <v>0</v>
      </c>
      <c r="Y4682" s="4">
        <v>0</v>
      </c>
      <c r="Z4682" s="4">
        <v>0</v>
      </c>
      <c r="AA4682" s="4">
        <v>0</v>
      </c>
      <c r="AB4682" s="4">
        <v>0</v>
      </c>
      <c r="AC4682" s="4">
        <v>0</v>
      </c>
      <c r="AD4682" s="4">
        <v>0</v>
      </c>
      <c r="AE4682" s="4">
        <v>0</v>
      </c>
      <c r="AF4682" s="4">
        <v>0</v>
      </c>
      <c r="AH4682" s="6">
        <v>44111</v>
      </c>
      <c r="AI4682" s="5">
        <v>0.46527777777777773</v>
      </c>
      <c r="AJ4682" t="s">
        <v>106</v>
      </c>
      <c r="AK4682" t="s">
        <v>106</v>
      </c>
      <c r="AL4682" s="4">
        <v>14.3</v>
      </c>
      <c r="AM4682" s="4">
        <v>29.2</v>
      </c>
      <c r="AN4682" t="s">
        <v>106</v>
      </c>
      <c r="AO4682" t="s">
        <v>106</v>
      </c>
      <c r="AP4682" t="s">
        <v>106</v>
      </c>
      <c r="AQ4682" t="s">
        <v>106</v>
      </c>
      <c r="AR4682" t="s">
        <v>106</v>
      </c>
      <c r="AS4682" t="s">
        <v>106</v>
      </c>
      <c r="AT4682" t="s">
        <v>106</v>
      </c>
      <c r="AU4682" t="s">
        <v>108</v>
      </c>
      <c r="AV4682" t="s">
        <v>109</v>
      </c>
      <c r="AW4682" t="s">
        <v>110</v>
      </c>
    </row>
    <row r="4683" spans="1:51" x14ac:dyDescent="0.25">
      <c r="A4683">
        <v>2020</v>
      </c>
      <c r="B4683" s="6">
        <v>43985</v>
      </c>
      <c r="C4683" s="6">
        <v>44111</v>
      </c>
      <c r="D4683" t="str">
        <f>INDEX(parametres!$B$2:$B$57,IF(ISNUMBER(MATCH(Chiffrier!E4683,parametres!$C$2:$C$57,0)),MATCH(E4683,parametres!$C$2:$C$57,0),NA()))</f>
        <v>IM-3</v>
      </c>
      <c r="E4683" t="s">
        <v>34</v>
      </c>
      <c r="F4683" t="s">
        <v>112</v>
      </c>
      <c r="G4683" s="4">
        <f t="shared" si="105"/>
        <v>18</v>
      </c>
      <c r="H4683">
        <f>INDEX(Sites_coordo!$C$2:$C$62,IF(ISNUMBER(MATCH(Chiffrier!E4683,Sites_coordo!$A$2:$A$62,0)),MATCH(Chiffrier!E4683,Sites_coordo!$A$2:$A$62,0),NA()))</f>
        <v>47.4054</v>
      </c>
      <c r="I4683">
        <f>INDEX(Sites_coordo!$B$2:$B$62,IF(ISNUMBER(MATCH(Chiffrier!E4683,Sites_coordo!$A$2:$A$62,0)),MATCH(Chiffrier!E4683,Sites_coordo!$A$2:$A$62,0),NA()))</f>
        <v>-61.8352</v>
      </c>
      <c r="J4683" t="s">
        <v>119</v>
      </c>
      <c r="K4683" t="s">
        <v>119</v>
      </c>
      <c r="L4683" s="4">
        <v>20319663</v>
      </c>
      <c r="M4683" t="s">
        <v>151</v>
      </c>
      <c r="N4683" s="4">
        <v>9</v>
      </c>
      <c r="O4683" s="4" t="s">
        <v>121</v>
      </c>
      <c r="P4683" s="4">
        <v>2</v>
      </c>
      <c r="Q4683" s="4" t="s">
        <v>4969</v>
      </c>
      <c r="R4683" s="4">
        <v>0</v>
      </c>
      <c r="S4683">
        <v>2</v>
      </c>
      <c r="T4683" t="s">
        <v>106</v>
      </c>
      <c r="U4683">
        <v>1</v>
      </c>
      <c r="V4683" t="s">
        <v>106</v>
      </c>
      <c r="W4683">
        <v>0</v>
      </c>
      <c r="X4683">
        <v>0</v>
      </c>
      <c r="Y4683" s="4">
        <v>0</v>
      </c>
      <c r="Z4683" s="4">
        <v>0</v>
      </c>
      <c r="AA4683" s="4">
        <v>0</v>
      </c>
      <c r="AB4683" s="4">
        <v>0</v>
      </c>
      <c r="AC4683" s="4">
        <v>0</v>
      </c>
      <c r="AD4683" s="4">
        <v>0</v>
      </c>
      <c r="AE4683" s="4">
        <v>0</v>
      </c>
      <c r="AF4683" s="4">
        <v>0</v>
      </c>
      <c r="AH4683" s="6">
        <v>44111</v>
      </c>
      <c r="AI4683" s="5">
        <v>0.46527777777777773</v>
      </c>
      <c r="AJ4683" t="s">
        <v>106</v>
      </c>
      <c r="AK4683" t="s">
        <v>106</v>
      </c>
      <c r="AL4683" s="4">
        <v>14.3</v>
      </c>
      <c r="AM4683" s="4">
        <v>29.2</v>
      </c>
      <c r="AN4683" t="s">
        <v>106</v>
      </c>
      <c r="AO4683" t="s">
        <v>106</v>
      </c>
      <c r="AP4683" t="s">
        <v>106</v>
      </c>
      <c r="AQ4683" t="s">
        <v>106</v>
      </c>
      <c r="AR4683" t="s">
        <v>106</v>
      </c>
      <c r="AS4683" t="s">
        <v>106</v>
      </c>
      <c r="AT4683" t="s">
        <v>106</v>
      </c>
      <c r="AU4683" t="s">
        <v>108</v>
      </c>
      <c r="AV4683" t="s">
        <v>109</v>
      </c>
      <c r="AW4683" t="s">
        <v>110</v>
      </c>
    </row>
    <row r="4684" spans="1:51" x14ac:dyDescent="0.25">
      <c r="A4684">
        <v>2020</v>
      </c>
      <c r="B4684" s="6">
        <v>43985</v>
      </c>
      <c r="C4684" s="6">
        <v>44111</v>
      </c>
      <c r="D4684" t="str">
        <f>INDEX(parametres!$B$2:$B$57,IF(ISNUMBER(MATCH(Chiffrier!E4684,parametres!$C$2:$C$57,0)),MATCH(E4684,parametres!$C$2:$C$57,0),NA()))</f>
        <v>IM-3</v>
      </c>
      <c r="E4684" t="s">
        <v>34</v>
      </c>
      <c r="F4684" t="s">
        <v>112</v>
      </c>
      <c r="G4684" s="4">
        <f t="shared" si="105"/>
        <v>18</v>
      </c>
      <c r="H4684">
        <f>INDEX(Sites_coordo!$C$2:$C$62,IF(ISNUMBER(MATCH(Chiffrier!E4684,Sites_coordo!$A$2:$A$62,0)),MATCH(Chiffrier!E4684,Sites_coordo!$A$2:$A$62,0),NA()))</f>
        <v>47.4054</v>
      </c>
      <c r="I4684">
        <f>INDEX(Sites_coordo!$B$2:$B$62,IF(ISNUMBER(MATCH(Chiffrier!E4684,Sites_coordo!$A$2:$A$62,0)),MATCH(Chiffrier!E4684,Sites_coordo!$A$2:$A$62,0),NA()))</f>
        <v>-61.8352</v>
      </c>
      <c r="J4684" t="s">
        <v>119</v>
      </c>
      <c r="K4684" t="s">
        <v>119</v>
      </c>
      <c r="L4684" s="4">
        <v>20319663</v>
      </c>
      <c r="M4684" t="s">
        <v>151</v>
      </c>
      <c r="N4684" s="4">
        <v>9</v>
      </c>
      <c r="O4684" s="4" t="s">
        <v>121</v>
      </c>
      <c r="P4684" s="4">
        <v>3</v>
      </c>
      <c r="Q4684" s="4" t="s">
        <v>4970</v>
      </c>
      <c r="R4684" s="4">
        <v>0</v>
      </c>
      <c r="S4684">
        <v>2</v>
      </c>
      <c r="T4684" t="s">
        <v>106</v>
      </c>
      <c r="U4684">
        <v>1</v>
      </c>
      <c r="V4684" t="s">
        <v>106</v>
      </c>
      <c r="W4684">
        <v>0</v>
      </c>
      <c r="X4684">
        <v>0</v>
      </c>
      <c r="Y4684" s="4">
        <v>0</v>
      </c>
      <c r="Z4684" s="4">
        <v>0</v>
      </c>
      <c r="AA4684" s="4">
        <v>0</v>
      </c>
      <c r="AB4684" s="4">
        <v>0</v>
      </c>
      <c r="AC4684" s="4">
        <v>0</v>
      </c>
      <c r="AD4684" s="4">
        <v>0</v>
      </c>
      <c r="AE4684" s="4">
        <v>0</v>
      </c>
      <c r="AF4684" s="4">
        <v>0</v>
      </c>
      <c r="AH4684" s="6">
        <v>44111</v>
      </c>
      <c r="AI4684" s="5">
        <v>0.46527777777777773</v>
      </c>
      <c r="AJ4684" t="s">
        <v>106</v>
      </c>
      <c r="AK4684" t="s">
        <v>106</v>
      </c>
      <c r="AL4684" s="4">
        <v>14.3</v>
      </c>
      <c r="AM4684" s="4">
        <v>29.2</v>
      </c>
      <c r="AN4684" t="s">
        <v>106</v>
      </c>
      <c r="AO4684" t="s">
        <v>106</v>
      </c>
      <c r="AP4684" t="s">
        <v>106</v>
      </c>
      <c r="AQ4684" t="s">
        <v>106</v>
      </c>
      <c r="AR4684" t="s">
        <v>106</v>
      </c>
      <c r="AS4684" t="s">
        <v>106</v>
      </c>
      <c r="AT4684" t="s">
        <v>106</v>
      </c>
      <c r="AU4684" t="s">
        <v>108</v>
      </c>
      <c r="AV4684" t="s">
        <v>109</v>
      </c>
      <c r="AW4684" t="s">
        <v>110</v>
      </c>
    </row>
    <row r="4685" spans="1:51" x14ac:dyDescent="0.25">
      <c r="A4685">
        <v>2020</v>
      </c>
      <c r="B4685" s="6">
        <v>43985</v>
      </c>
      <c r="C4685" s="6">
        <v>44111</v>
      </c>
      <c r="D4685" t="str">
        <f>INDEX(parametres!$B$2:$B$57,IF(ISNUMBER(MATCH(Chiffrier!E4685,parametres!$C$2:$C$57,0)),MATCH(E4685,parametres!$C$2:$C$57,0),NA()))</f>
        <v>IM-3</v>
      </c>
      <c r="E4685" t="s">
        <v>34</v>
      </c>
      <c r="F4685" t="s">
        <v>112</v>
      </c>
      <c r="G4685" s="4">
        <f t="shared" si="105"/>
        <v>18</v>
      </c>
      <c r="H4685">
        <f>INDEX(Sites_coordo!$C$2:$C$62,IF(ISNUMBER(MATCH(Chiffrier!E4685,Sites_coordo!$A$2:$A$62,0)),MATCH(Chiffrier!E4685,Sites_coordo!$A$2:$A$62,0),NA()))</f>
        <v>47.4054</v>
      </c>
      <c r="I4685">
        <f>INDEX(Sites_coordo!$B$2:$B$62,IF(ISNUMBER(MATCH(Chiffrier!E4685,Sites_coordo!$A$2:$A$62,0)),MATCH(Chiffrier!E4685,Sites_coordo!$A$2:$A$62,0),NA()))</f>
        <v>-61.8352</v>
      </c>
      <c r="J4685" t="s">
        <v>119</v>
      </c>
      <c r="K4685" t="s">
        <v>119</v>
      </c>
      <c r="L4685" s="4">
        <v>20319663</v>
      </c>
      <c r="M4685" t="s">
        <v>151</v>
      </c>
      <c r="N4685" s="4">
        <v>9</v>
      </c>
      <c r="O4685" s="4" t="s">
        <v>107</v>
      </c>
      <c r="P4685" s="4">
        <v>1</v>
      </c>
      <c r="Q4685" s="4" t="s">
        <v>4962</v>
      </c>
      <c r="R4685" s="4">
        <v>0</v>
      </c>
      <c r="S4685">
        <v>2</v>
      </c>
      <c r="T4685" t="s">
        <v>106</v>
      </c>
      <c r="U4685">
        <v>1</v>
      </c>
      <c r="V4685" t="s">
        <v>106</v>
      </c>
      <c r="W4685">
        <v>0</v>
      </c>
      <c r="X4685">
        <v>0</v>
      </c>
      <c r="Y4685" s="4">
        <v>0</v>
      </c>
      <c r="Z4685" s="4">
        <v>0</v>
      </c>
      <c r="AA4685" s="4">
        <v>0</v>
      </c>
      <c r="AB4685" s="4">
        <v>0</v>
      </c>
      <c r="AC4685" s="4">
        <v>0</v>
      </c>
      <c r="AD4685" s="4">
        <v>0</v>
      </c>
      <c r="AE4685" s="4">
        <v>0</v>
      </c>
      <c r="AF4685" s="4">
        <v>0</v>
      </c>
      <c r="AH4685" s="6">
        <v>44111</v>
      </c>
      <c r="AI4685" s="5">
        <v>0.46527777777777773</v>
      </c>
      <c r="AJ4685" t="s">
        <v>106</v>
      </c>
      <c r="AK4685" t="s">
        <v>106</v>
      </c>
      <c r="AL4685" s="4">
        <v>14.3</v>
      </c>
      <c r="AM4685" s="4">
        <v>29.2</v>
      </c>
      <c r="AN4685" t="s">
        <v>106</v>
      </c>
      <c r="AO4685" t="s">
        <v>106</v>
      </c>
      <c r="AP4685" t="s">
        <v>106</v>
      </c>
      <c r="AQ4685" t="s">
        <v>106</v>
      </c>
      <c r="AR4685" t="s">
        <v>106</v>
      </c>
      <c r="AS4685" t="s">
        <v>106</v>
      </c>
      <c r="AT4685" t="s">
        <v>106</v>
      </c>
      <c r="AU4685" t="s">
        <v>108</v>
      </c>
      <c r="AV4685" t="s">
        <v>109</v>
      </c>
      <c r="AW4685" t="s">
        <v>110</v>
      </c>
    </row>
    <row r="4686" spans="1:51" x14ac:dyDescent="0.25">
      <c r="A4686">
        <v>2020</v>
      </c>
      <c r="B4686" s="6">
        <v>43985</v>
      </c>
      <c r="C4686" s="6">
        <v>44111</v>
      </c>
      <c r="D4686" t="str">
        <f>INDEX(parametres!$B$2:$B$57,IF(ISNUMBER(MATCH(Chiffrier!E4686,parametres!$C$2:$C$57,0)),MATCH(E4686,parametres!$C$2:$C$57,0),NA()))</f>
        <v>IM-3</v>
      </c>
      <c r="E4686" t="s">
        <v>34</v>
      </c>
      <c r="F4686" t="s">
        <v>112</v>
      </c>
      <c r="G4686" s="4">
        <f t="shared" si="105"/>
        <v>18</v>
      </c>
      <c r="H4686">
        <f>INDEX(Sites_coordo!$C$2:$C$62,IF(ISNUMBER(MATCH(Chiffrier!E4686,Sites_coordo!$A$2:$A$62,0)),MATCH(Chiffrier!E4686,Sites_coordo!$A$2:$A$62,0),NA()))</f>
        <v>47.4054</v>
      </c>
      <c r="I4686">
        <f>INDEX(Sites_coordo!$B$2:$B$62,IF(ISNUMBER(MATCH(Chiffrier!E4686,Sites_coordo!$A$2:$A$62,0)),MATCH(Chiffrier!E4686,Sites_coordo!$A$2:$A$62,0),NA()))</f>
        <v>-61.8352</v>
      </c>
      <c r="J4686" t="s">
        <v>119</v>
      </c>
      <c r="K4686" t="s">
        <v>119</v>
      </c>
      <c r="L4686" s="4">
        <v>20319663</v>
      </c>
      <c r="M4686" t="s">
        <v>151</v>
      </c>
      <c r="N4686" s="4">
        <v>10</v>
      </c>
      <c r="O4686" s="4" t="s">
        <v>121</v>
      </c>
      <c r="P4686" s="4">
        <v>1</v>
      </c>
      <c r="Q4686" s="4" t="s">
        <v>4971</v>
      </c>
      <c r="R4686" s="4">
        <v>0</v>
      </c>
      <c r="S4686">
        <v>1</v>
      </c>
      <c r="T4686" t="s">
        <v>106</v>
      </c>
      <c r="U4686">
        <v>1</v>
      </c>
      <c r="V4686" t="s">
        <v>106</v>
      </c>
      <c r="W4686">
        <v>0</v>
      </c>
      <c r="X4686">
        <v>0</v>
      </c>
      <c r="Y4686" s="4">
        <v>0</v>
      </c>
      <c r="Z4686" s="4">
        <v>0</v>
      </c>
      <c r="AA4686" s="4">
        <v>0</v>
      </c>
      <c r="AB4686" s="4">
        <v>0</v>
      </c>
      <c r="AC4686" s="4">
        <v>0</v>
      </c>
      <c r="AD4686" s="4">
        <v>0</v>
      </c>
      <c r="AE4686" s="4">
        <v>0</v>
      </c>
      <c r="AF4686" s="4">
        <v>0</v>
      </c>
      <c r="AH4686" s="6">
        <v>44111</v>
      </c>
      <c r="AI4686" s="5">
        <v>0.46527777777777773</v>
      </c>
      <c r="AJ4686" t="s">
        <v>106</v>
      </c>
      <c r="AK4686" t="s">
        <v>106</v>
      </c>
      <c r="AL4686" s="4">
        <v>14.3</v>
      </c>
      <c r="AM4686" s="4">
        <v>29.2</v>
      </c>
      <c r="AN4686" t="s">
        <v>106</v>
      </c>
      <c r="AO4686" t="s">
        <v>106</v>
      </c>
      <c r="AP4686" t="s">
        <v>106</v>
      </c>
      <c r="AQ4686" t="s">
        <v>106</v>
      </c>
      <c r="AR4686" t="s">
        <v>106</v>
      </c>
      <c r="AS4686" t="s">
        <v>106</v>
      </c>
      <c r="AT4686" t="s">
        <v>106</v>
      </c>
      <c r="AU4686" t="s">
        <v>108</v>
      </c>
      <c r="AV4686" t="s">
        <v>109</v>
      </c>
      <c r="AW4686" t="s">
        <v>110</v>
      </c>
    </row>
    <row r="4687" spans="1:51" x14ac:dyDescent="0.25">
      <c r="A4687">
        <v>2020</v>
      </c>
      <c r="B4687" s="6">
        <v>43985</v>
      </c>
      <c r="C4687" s="6">
        <v>44111</v>
      </c>
      <c r="D4687" t="str">
        <f>INDEX(parametres!$B$2:$B$57,IF(ISNUMBER(MATCH(Chiffrier!E4687,parametres!$C$2:$C$57,0)),MATCH(E4687,parametres!$C$2:$C$57,0),NA()))</f>
        <v>IM-3</v>
      </c>
      <c r="E4687" t="s">
        <v>34</v>
      </c>
      <c r="F4687" t="s">
        <v>112</v>
      </c>
      <c r="G4687" s="4">
        <f t="shared" si="105"/>
        <v>18</v>
      </c>
      <c r="H4687">
        <f>INDEX(Sites_coordo!$C$2:$C$62,IF(ISNUMBER(MATCH(Chiffrier!E4687,Sites_coordo!$A$2:$A$62,0)),MATCH(Chiffrier!E4687,Sites_coordo!$A$2:$A$62,0),NA()))</f>
        <v>47.4054</v>
      </c>
      <c r="I4687">
        <f>INDEX(Sites_coordo!$B$2:$B$62,IF(ISNUMBER(MATCH(Chiffrier!E4687,Sites_coordo!$A$2:$A$62,0)),MATCH(Chiffrier!E4687,Sites_coordo!$A$2:$A$62,0),NA()))</f>
        <v>-61.8352</v>
      </c>
      <c r="J4687" t="s">
        <v>119</v>
      </c>
      <c r="K4687" t="s">
        <v>119</v>
      </c>
      <c r="L4687" s="4">
        <v>20319663</v>
      </c>
      <c r="M4687" t="s">
        <v>151</v>
      </c>
      <c r="N4687" s="4">
        <v>10</v>
      </c>
      <c r="O4687" s="4" t="s">
        <v>121</v>
      </c>
      <c r="P4687" s="4">
        <v>2</v>
      </c>
      <c r="Q4687" s="4" t="s">
        <v>4972</v>
      </c>
      <c r="R4687" s="4">
        <v>0</v>
      </c>
      <c r="S4687">
        <v>1</v>
      </c>
      <c r="T4687" t="s">
        <v>106</v>
      </c>
      <c r="U4687">
        <v>3</v>
      </c>
      <c r="V4687" t="s">
        <v>106</v>
      </c>
      <c r="W4687">
        <v>0</v>
      </c>
      <c r="X4687">
        <v>0</v>
      </c>
      <c r="Y4687" s="4">
        <v>0</v>
      </c>
      <c r="Z4687" s="4">
        <v>0</v>
      </c>
      <c r="AA4687" s="4">
        <v>0</v>
      </c>
      <c r="AB4687" s="4">
        <v>0</v>
      </c>
      <c r="AC4687" s="4">
        <v>0</v>
      </c>
      <c r="AD4687" s="4">
        <v>0</v>
      </c>
      <c r="AE4687" s="4">
        <v>0</v>
      </c>
      <c r="AF4687" s="4">
        <v>0</v>
      </c>
      <c r="AH4687" s="6">
        <v>44111</v>
      </c>
      <c r="AI4687" s="5">
        <v>0.46527777777777773</v>
      </c>
      <c r="AJ4687" t="s">
        <v>106</v>
      </c>
      <c r="AK4687" t="s">
        <v>106</v>
      </c>
      <c r="AL4687" s="4">
        <v>14.3</v>
      </c>
      <c r="AM4687" s="4">
        <v>29.2</v>
      </c>
      <c r="AN4687" t="s">
        <v>106</v>
      </c>
      <c r="AO4687" t="s">
        <v>106</v>
      </c>
      <c r="AP4687" t="s">
        <v>106</v>
      </c>
      <c r="AQ4687" t="s">
        <v>106</v>
      </c>
      <c r="AR4687" t="s">
        <v>106</v>
      </c>
      <c r="AS4687" t="s">
        <v>106</v>
      </c>
      <c r="AT4687" t="s">
        <v>106</v>
      </c>
      <c r="AU4687" t="s">
        <v>108</v>
      </c>
      <c r="AV4687" t="s">
        <v>109</v>
      </c>
      <c r="AW4687" t="s">
        <v>110</v>
      </c>
    </row>
    <row r="4688" spans="1:51" x14ac:dyDescent="0.25">
      <c r="A4688">
        <v>2020</v>
      </c>
      <c r="B4688" s="6">
        <v>43985</v>
      </c>
      <c r="C4688" s="6">
        <v>44111</v>
      </c>
      <c r="D4688" t="str">
        <f>INDEX(parametres!$B$2:$B$57,IF(ISNUMBER(MATCH(Chiffrier!E4688,parametres!$C$2:$C$57,0)),MATCH(E4688,parametres!$C$2:$C$57,0),NA()))</f>
        <v>IM-3</v>
      </c>
      <c r="E4688" t="s">
        <v>34</v>
      </c>
      <c r="F4688" t="s">
        <v>112</v>
      </c>
      <c r="G4688" s="4">
        <f t="shared" si="105"/>
        <v>18</v>
      </c>
      <c r="H4688">
        <f>INDEX(Sites_coordo!$C$2:$C$62,IF(ISNUMBER(MATCH(Chiffrier!E4688,Sites_coordo!$A$2:$A$62,0)),MATCH(Chiffrier!E4688,Sites_coordo!$A$2:$A$62,0),NA()))</f>
        <v>47.4054</v>
      </c>
      <c r="I4688">
        <f>INDEX(Sites_coordo!$B$2:$B$62,IF(ISNUMBER(MATCH(Chiffrier!E4688,Sites_coordo!$A$2:$A$62,0)),MATCH(Chiffrier!E4688,Sites_coordo!$A$2:$A$62,0),NA()))</f>
        <v>-61.8352</v>
      </c>
      <c r="J4688" t="s">
        <v>119</v>
      </c>
      <c r="K4688" t="s">
        <v>119</v>
      </c>
      <c r="L4688" s="4">
        <v>20319663</v>
      </c>
      <c r="M4688" t="s">
        <v>151</v>
      </c>
      <c r="N4688" s="4">
        <v>10</v>
      </c>
      <c r="O4688" s="4" t="s">
        <v>121</v>
      </c>
      <c r="P4688" s="4">
        <v>3</v>
      </c>
      <c r="Q4688" s="4" t="s">
        <v>4973</v>
      </c>
      <c r="R4688" s="4">
        <v>0</v>
      </c>
      <c r="S4688">
        <v>2</v>
      </c>
      <c r="T4688" t="s">
        <v>106</v>
      </c>
      <c r="U4688">
        <v>3</v>
      </c>
      <c r="V4688" t="s">
        <v>106</v>
      </c>
      <c r="W4688">
        <v>0</v>
      </c>
      <c r="X4688">
        <v>0</v>
      </c>
      <c r="Y4688" s="4">
        <v>0</v>
      </c>
      <c r="Z4688" s="4">
        <v>0</v>
      </c>
      <c r="AA4688" s="4">
        <v>0</v>
      </c>
      <c r="AB4688" s="4">
        <v>0</v>
      </c>
      <c r="AC4688" s="4">
        <v>0</v>
      </c>
      <c r="AD4688" s="4">
        <v>0</v>
      </c>
      <c r="AE4688" s="4">
        <v>0</v>
      </c>
      <c r="AF4688" s="4">
        <v>0</v>
      </c>
      <c r="AH4688" s="6">
        <v>44111</v>
      </c>
      <c r="AI4688" s="5">
        <v>0.46527777777777773</v>
      </c>
      <c r="AJ4688" t="s">
        <v>106</v>
      </c>
      <c r="AK4688" t="s">
        <v>106</v>
      </c>
      <c r="AL4688" s="4">
        <v>14.3</v>
      </c>
      <c r="AM4688" s="4">
        <v>29.2</v>
      </c>
      <c r="AN4688" t="s">
        <v>106</v>
      </c>
      <c r="AO4688" t="s">
        <v>106</v>
      </c>
      <c r="AP4688" t="s">
        <v>106</v>
      </c>
      <c r="AQ4688" t="s">
        <v>106</v>
      </c>
      <c r="AR4688" t="s">
        <v>106</v>
      </c>
      <c r="AS4688" t="s">
        <v>106</v>
      </c>
      <c r="AT4688" t="s">
        <v>106</v>
      </c>
      <c r="AU4688" t="s">
        <v>108</v>
      </c>
      <c r="AV4688" t="s">
        <v>109</v>
      </c>
      <c r="AW4688" t="s">
        <v>110</v>
      </c>
    </row>
    <row r="4689" spans="1:51" s="14" customFormat="1" x14ac:dyDescent="0.25">
      <c r="A4689" s="14">
        <v>2020</v>
      </c>
      <c r="B4689" s="16">
        <v>43985</v>
      </c>
      <c r="C4689" s="16">
        <v>44111</v>
      </c>
      <c r="D4689" s="14" t="str">
        <f>INDEX(parametres!$B$2:$B$57,IF(ISNUMBER(MATCH(Chiffrier!E4689,parametres!$C$2:$C$57,0)),MATCH(E4689,parametres!$C$2:$C$57,0),NA()))</f>
        <v>IM-3</v>
      </c>
      <c r="E4689" s="14" t="s">
        <v>34</v>
      </c>
      <c r="F4689" s="14" t="s">
        <v>112</v>
      </c>
      <c r="G4689" s="14">
        <f t="shared" si="105"/>
        <v>18</v>
      </c>
      <c r="H4689" s="14">
        <f>INDEX(Sites_coordo!$C$2:$C$62,IF(ISNUMBER(MATCH(Chiffrier!E4689,Sites_coordo!$A$2:$A$62,0)),MATCH(Chiffrier!E4689,Sites_coordo!$A$2:$A$62,0),NA()))</f>
        <v>47.4054</v>
      </c>
      <c r="I4689" s="14">
        <f>INDEX(Sites_coordo!$B$2:$B$62,IF(ISNUMBER(MATCH(Chiffrier!E4689,Sites_coordo!$A$2:$A$62,0)),MATCH(Chiffrier!E4689,Sites_coordo!$A$2:$A$62,0),NA()))</f>
        <v>-61.8352</v>
      </c>
      <c r="J4689" s="14" t="s">
        <v>119</v>
      </c>
      <c r="K4689" s="14" t="s">
        <v>119</v>
      </c>
      <c r="L4689" s="14">
        <v>20319663</v>
      </c>
      <c r="M4689" s="14" t="s">
        <v>151</v>
      </c>
      <c r="N4689" s="14">
        <v>10</v>
      </c>
      <c r="O4689" s="14" t="s">
        <v>107</v>
      </c>
      <c r="P4689" s="14">
        <v>1</v>
      </c>
      <c r="Q4689" s="14" t="s">
        <v>4974</v>
      </c>
      <c r="R4689" s="14">
        <v>0</v>
      </c>
      <c r="S4689" s="14">
        <v>1</v>
      </c>
      <c r="T4689" s="14" t="s">
        <v>106</v>
      </c>
      <c r="U4689" s="14">
        <v>4</v>
      </c>
      <c r="V4689" s="14" t="s">
        <v>106</v>
      </c>
      <c r="W4689" s="14">
        <v>0</v>
      </c>
      <c r="X4689" s="14">
        <v>0</v>
      </c>
      <c r="Y4689" s="14">
        <v>0</v>
      </c>
      <c r="Z4689" s="14">
        <v>0</v>
      </c>
      <c r="AA4689" s="14">
        <v>0</v>
      </c>
      <c r="AB4689" s="14">
        <v>0</v>
      </c>
      <c r="AC4689" s="14">
        <v>0</v>
      </c>
      <c r="AD4689" s="14">
        <v>0</v>
      </c>
      <c r="AE4689" s="14">
        <v>0</v>
      </c>
      <c r="AF4689" s="14">
        <v>0</v>
      </c>
      <c r="AH4689" s="16">
        <v>44111</v>
      </c>
      <c r="AI4689" s="21">
        <v>0.46527777777777773</v>
      </c>
      <c r="AJ4689" s="14" t="s">
        <v>106</v>
      </c>
      <c r="AK4689" s="14" t="s">
        <v>106</v>
      </c>
      <c r="AL4689" s="14">
        <v>14.3</v>
      </c>
      <c r="AM4689" s="14">
        <v>29.2</v>
      </c>
      <c r="AN4689" s="14" t="s">
        <v>106</v>
      </c>
      <c r="AO4689" s="14" t="s">
        <v>106</v>
      </c>
      <c r="AP4689" s="14" t="s">
        <v>106</v>
      </c>
      <c r="AQ4689" s="14" t="s">
        <v>106</v>
      </c>
      <c r="AR4689" s="14" t="s">
        <v>106</v>
      </c>
      <c r="AS4689" s="14" t="s">
        <v>106</v>
      </c>
      <c r="AT4689" s="14" t="s">
        <v>106</v>
      </c>
      <c r="AU4689" s="14" t="s">
        <v>108</v>
      </c>
      <c r="AV4689" s="14" t="s">
        <v>109</v>
      </c>
      <c r="AW4689" s="14" t="s">
        <v>110</v>
      </c>
    </row>
    <row r="4690" spans="1:51" x14ac:dyDescent="0.25">
      <c r="A4690">
        <v>2020</v>
      </c>
      <c r="B4690" s="6">
        <v>43985</v>
      </c>
      <c r="C4690" s="6">
        <v>44111</v>
      </c>
      <c r="D4690" s="4" t="str">
        <f>INDEX(parametres!$B$2:$B$57,IF(ISNUMBER(MATCH(Chiffrier!E4690,parametres!$C$2:$C$57,0)),MATCH(E4690,parametres!$C$2:$C$57,0),NA()))</f>
        <v>IM-16</v>
      </c>
      <c r="E4690" t="s">
        <v>24</v>
      </c>
      <c r="F4690" t="s">
        <v>112</v>
      </c>
      <c r="G4690" s="4">
        <f t="shared" si="105"/>
        <v>18</v>
      </c>
      <c r="H4690">
        <f>INDEX(Sites_coordo!$C$2:$C$62,IF(ISNUMBER(MATCH(Chiffrier!E4690,Sites_coordo!$A$2:$A$62,0)),MATCH(Chiffrier!E4690,Sites_coordo!$A$2:$A$62,0),NA()))</f>
        <v>47.389966000000001</v>
      </c>
      <c r="I4690">
        <f>INDEX(Sites_coordo!$B$2:$B$62,IF(ISNUMBER(MATCH(Chiffrier!E4690,Sites_coordo!$A$2:$A$62,0)),MATCH(Chiffrier!E4690,Sites_coordo!$A$2:$A$62,0),NA()))</f>
        <v>-61.789866000000004</v>
      </c>
      <c r="J4690" t="s">
        <v>119</v>
      </c>
      <c r="K4690" t="s">
        <v>119</v>
      </c>
      <c r="L4690" s="4">
        <v>20319715</v>
      </c>
      <c r="M4690" t="s">
        <v>151</v>
      </c>
      <c r="N4690" s="4">
        <v>1</v>
      </c>
      <c r="O4690" s="4" t="s">
        <v>121</v>
      </c>
      <c r="P4690" s="4">
        <v>1</v>
      </c>
      <c r="Q4690" s="4" t="s">
        <v>4975</v>
      </c>
      <c r="R4690" s="4">
        <v>0</v>
      </c>
      <c r="S4690">
        <v>2</v>
      </c>
      <c r="T4690" t="s">
        <v>106</v>
      </c>
      <c r="U4690">
        <v>3</v>
      </c>
      <c r="V4690" t="s">
        <v>106</v>
      </c>
      <c r="W4690">
        <v>0</v>
      </c>
      <c r="X4690">
        <v>0</v>
      </c>
      <c r="Y4690" s="4">
        <v>0</v>
      </c>
      <c r="Z4690" s="4">
        <v>0</v>
      </c>
      <c r="AA4690" s="4">
        <v>0</v>
      </c>
      <c r="AB4690" s="4">
        <v>0</v>
      </c>
      <c r="AC4690" s="4">
        <v>0</v>
      </c>
      <c r="AD4690" s="4">
        <v>0</v>
      </c>
      <c r="AE4690" s="4">
        <v>0</v>
      </c>
      <c r="AF4690" s="4">
        <v>0</v>
      </c>
      <c r="AH4690" s="6">
        <v>44111</v>
      </c>
      <c r="AI4690" s="5">
        <v>0.4375</v>
      </c>
      <c r="AJ4690" s="4" t="s">
        <v>106</v>
      </c>
      <c r="AK4690" s="4" t="s">
        <v>106</v>
      </c>
      <c r="AL4690" s="4">
        <v>13.8</v>
      </c>
      <c r="AM4690" s="4">
        <v>29.4</v>
      </c>
      <c r="AN4690" s="4" t="s">
        <v>106</v>
      </c>
      <c r="AO4690" s="4" t="s">
        <v>106</v>
      </c>
      <c r="AP4690" s="4" t="s">
        <v>106</v>
      </c>
      <c r="AQ4690" s="4" t="s">
        <v>106</v>
      </c>
      <c r="AR4690" s="4" t="s">
        <v>106</v>
      </c>
      <c r="AS4690" s="4" t="s">
        <v>106</v>
      </c>
      <c r="AT4690" s="4" t="s">
        <v>106</v>
      </c>
      <c r="AU4690" s="4" t="s">
        <v>108</v>
      </c>
      <c r="AV4690" s="4" t="s">
        <v>109</v>
      </c>
      <c r="AW4690" s="4" t="s">
        <v>110</v>
      </c>
      <c r="AY4690" s="4" t="s">
        <v>5087</v>
      </c>
    </row>
    <row r="4691" spans="1:51" x14ac:dyDescent="0.25">
      <c r="A4691">
        <v>2020</v>
      </c>
      <c r="B4691" s="6">
        <v>43985</v>
      </c>
      <c r="C4691" s="6">
        <v>44111</v>
      </c>
      <c r="D4691" s="4" t="str">
        <f>INDEX(parametres!$B$2:$B$57,IF(ISNUMBER(MATCH(Chiffrier!E4691,parametres!$C$2:$C$57,0)),MATCH(E4691,parametres!$C$2:$C$57,0),NA()))</f>
        <v>IM-16</v>
      </c>
      <c r="E4691" t="s">
        <v>24</v>
      </c>
      <c r="F4691" t="s">
        <v>112</v>
      </c>
      <c r="G4691" s="4">
        <f t="shared" ref="G4691:G4706" si="106">(C4691-B4691)/7</f>
        <v>18</v>
      </c>
      <c r="H4691">
        <f>INDEX(Sites_coordo!$C$2:$C$62,IF(ISNUMBER(MATCH(Chiffrier!E4691,Sites_coordo!$A$2:$A$62,0)),MATCH(Chiffrier!E4691,Sites_coordo!$A$2:$A$62,0),NA()))</f>
        <v>47.389966000000001</v>
      </c>
      <c r="I4691">
        <f>INDEX(Sites_coordo!$B$2:$B$62,IF(ISNUMBER(MATCH(Chiffrier!E4691,Sites_coordo!$A$2:$A$62,0)),MATCH(Chiffrier!E4691,Sites_coordo!$A$2:$A$62,0),NA()))</f>
        <v>-61.789866000000004</v>
      </c>
      <c r="J4691" t="s">
        <v>119</v>
      </c>
      <c r="K4691" t="s">
        <v>119</v>
      </c>
      <c r="L4691" s="4">
        <v>20319715</v>
      </c>
      <c r="M4691" t="s">
        <v>151</v>
      </c>
      <c r="N4691" s="4">
        <v>1</v>
      </c>
      <c r="O4691" s="4" t="s">
        <v>121</v>
      </c>
      <c r="P4691" s="4">
        <v>2</v>
      </c>
      <c r="Q4691" s="4" t="s">
        <v>4976</v>
      </c>
      <c r="R4691" s="4">
        <v>0</v>
      </c>
      <c r="S4691">
        <v>1</v>
      </c>
      <c r="T4691" t="s">
        <v>106</v>
      </c>
      <c r="U4691">
        <v>1</v>
      </c>
      <c r="V4691" t="s">
        <v>106</v>
      </c>
      <c r="W4691">
        <v>0</v>
      </c>
      <c r="X4691">
        <v>0</v>
      </c>
      <c r="Y4691" s="4">
        <v>0</v>
      </c>
      <c r="Z4691" s="4">
        <v>0</v>
      </c>
      <c r="AA4691" s="4">
        <v>0</v>
      </c>
      <c r="AB4691" s="4">
        <v>0</v>
      </c>
      <c r="AC4691" s="4">
        <v>0</v>
      </c>
      <c r="AD4691" s="4">
        <v>0</v>
      </c>
      <c r="AE4691" s="4">
        <v>0</v>
      </c>
      <c r="AF4691" s="4">
        <v>0</v>
      </c>
      <c r="AH4691" s="6">
        <v>44111</v>
      </c>
      <c r="AI4691" s="5">
        <v>0.4375</v>
      </c>
      <c r="AJ4691" s="4" t="s">
        <v>106</v>
      </c>
      <c r="AK4691" s="4" t="s">
        <v>106</v>
      </c>
      <c r="AL4691" s="4">
        <v>13.8</v>
      </c>
      <c r="AM4691" s="4">
        <v>29.4</v>
      </c>
      <c r="AN4691" s="4" t="s">
        <v>106</v>
      </c>
      <c r="AO4691" s="4" t="s">
        <v>106</v>
      </c>
      <c r="AP4691" s="4" t="s">
        <v>106</v>
      </c>
      <c r="AQ4691" s="4" t="s">
        <v>106</v>
      </c>
      <c r="AR4691" s="4" t="s">
        <v>106</v>
      </c>
      <c r="AS4691" s="4" t="s">
        <v>106</v>
      </c>
      <c r="AT4691" s="4" t="s">
        <v>106</v>
      </c>
      <c r="AU4691" s="4" t="s">
        <v>108</v>
      </c>
      <c r="AV4691" s="4" t="s">
        <v>109</v>
      </c>
      <c r="AW4691" s="4" t="s">
        <v>110</v>
      </c>
      <c r="AY4691" s="4" t="s">
        <v>5087</v>
      </c>
    </row>
    <row r="4692" spans="1:51" x14ac:dyDescent="0.25">
      <c r="A4692">
        <v>2020</v>
      </c>
      <c r="B4692" s="6">
        <v>43985</v>
      </c>
      <c r="C4692" s="6">
        <v>44111</v>
      </c>
      <c r="D4692" s="4" t="str">
        <f>INDEX(parametres!$B$2:$B$57,IF(ISNUMBER(MATCH(Chiffrier!E4692,parametres!$C$2:$C$57,0)),MATCH(E4692,parametres!$C$2:$C$57,0),NA()))</f>
        <v>IM-16</v>
      </c>
      <c r="E4692" t="s">
        <v>24</v>
      </c>
      <c r="F4692" t="s">
        <v>112</v>
      </c>
      <c r="G4692" s="4">
        <f t="shared" si="106"/>
        <v>18</v>
      </c>
      <c r="H4692">
        <f>INDEX(Sites_coordo!$C$2:$C$62,IF(ISNUMBER(MATCH(Chiffrier!E4692,Sites_coordo!$A$2:$A$62,0)),MATCH(Chiffrier!E4692,Sites_coordo!$A$2:$A$62,0),NA()))</f>
        <v>47.389966000000001</v>
      </c>
      <c r="I4692">
        <f>INDEX(Sites_coordo!$B$2:$B$62,IF(ISNUMBER(MATCH(Chiffrier!E4692,Sites_coordo!$A$2:$A$62,0)),MATCH(Chiffrier!E4692,Sites_coordo!$A$2:$A$62,0),NA()))</f>
        <v>-61.789866000000004</v>
      </c>
      <c r="J4692" t="s">
        <v>119</v>
      </c>
      <c r="K4692" t="s">
        <v>119</v>
      </c>
      <c r="L4692" s="4">
        <v>20319715</v>
      </c>
      <c r="M4692" t="s">
        <v>151</v>
      </c>
      <c r="N4692" s="4">
        <v>1</v>
      </c>
      <c r="O4692" s="4" t="s">
        <v>121</v>
      </c>
      <c r="P4692" s="4">
        <v>3</v>
      </c>
      <c r="Q4692" s="4" t="s">
        <v>4977</v>
      </c>
      <c r="R4692" s="4">
        <v>0</v>
      </c>
      <c r="S4692">
        <v>1</v>
      </c>
      <c r="T4692" t="s">
        <v>106</v>
      </c>
      <c r="U4692">
        <v>2</v>
      </c>
      <c r="V4692" t="s">
        <v>106</v>
      </c>
      <c r="W4692">
        <v>0</v>
      </c>
      <c r="X4692">
        <v>0</v>
      </c>
      <c r="Y4692" s="4">
        <v>0</v>
      </c>
      <c r="Z4692" s="4">
        <v>0</v>
      </c>
      <c r="AA4692" s="4">
        <v>0</v>
      </c>
      <c r="AB4692" s="4">
        <v>0</v>
      </c>
      <c r="AC4692" s="4">
        <v>1</v>
      </c>
      <c r="AD4692" s="4">
        <v>0</v>
      </c>
      <c r="AE4692" s="4">
        <v>0</v>
      </c>
      <c r="AF4692" s="4">
        <v>0</v>
      </c>
      <c r="AH4692" s="6">
        <v>44111</v>
      </c>
      <c r="AI4692" s="5">
        <v>0.4375</v>
      </c>
      <c r="AJ4692" s="4" t="s">
        <v>106</v>
      </c>
      <c r="AK4692" s="4" t="s">
        <v>106</v>
      </c>
      <c r="AL4692" s="4">
        <v>13.8</v>
      </c>
      <c r="AM4692" s="4">
        <v>29.4</v>
      </c>
      <c r="AN4692" s="4" t="s">
        <v>106</v>
      </c>
      <c r="AO4692" s="4" t="s">
        <v>106</v>
      </c>
      <c r="AP4692" s="4" t="s">
        <v>106</v>
      </c>
      <c r="AQ4692" s="4" t="s">
        <v>106</v>
      </c>
      <c r="AR4692" s="4" t="s">
        <v>106</v>
      </c>
      <c r="AS4692" s="4" t="s">
        <v>106</v>
      </c>
      <c r="AT4692" s="4" t="s">
        <v>106</v>
      </c>
      <c r="AU4692" s="4" t="s">
        <v>108</v>
      </c>
      <c r="AV4692" s="4" t="s">
        <v>109</v>
      </c>
      <c r="AW4692" s="4" t="s">
        <v>110</v>
      </c>
      <c r="AY4692" s="4" t="s">
        <v>5087</v>
      </c>
    </row>
    <row r="4693" spans="1:51" x14ac:dyDescent="0.25">
      <c r="A4693">
        <v>2020</v>
      </c>
      <c r="B4693" s="6">
        <v>43985</v>
      </c>
      <c r="C4693" s="6">
        <v>44111</v>
      </c>
      <c r="D4693" s="4" t="str">
        <f>INDEX(parametres!$B$2:$B$57,IF(ISNUMBER(MATCH(Chiffrier!E4693,parametres!$C$2:$C$57,0)),MATCH(E4693,parametres!$C$2:$C$57,0),NA()))</f>
        <v>IM-16</v>
      </c>
      <c r="E4693" t="s">
        <v>24</v>
      </c>
      <c r="F4693" t="s">
        <v>112</v>
      </c>
      <c r="G4693" s="4">
        <f t="shared" si="106"/>
        <v>18</v>
      </c>
      <c r="H4693">
        <f>INDEX(Sites_coordo!$C$2:$C$62,IF(ISNUMBER(MATCH(Chiffrier!E4693,Sites_coordo!$A$2:$A$62,0)),MATCH(Chiffrier!E4693,Sites_coordo!$A$2:$A$62,0),NA()))</f>
        <v>47.389966000000001</v>
      </c>
      <c r="I4693">
        <f>INDEX(Sites_coordo!$B$2:$B$62,IF(ISNUMBER(MATCH(Chiffrier!E4693,Sites_coordo!$A$2:$A$62,0)),MATCH(Chiffrier!E4693,Sites_coordo!$A$2:$A$62,0),NA()))</f>
        <v>-61.789866000000004</v>
      </c>
      <c r="J4693" t="s">
        <v>119</v>
      </c>
      <c r="K4693" t="s">
        <v>119</v>
      </c>
      <c r="L4693" s="4">
        <v>20319715</v>
      </c>
      <c r="M4693" t="s">
        <v>151</v>
      </c>
      <c r="N4693" s="4">
        <v>1</v>
      </c>
      <c r="O4693" s="4" t="s">
        <v>107</v>
      </c>
      <c r="P4693" s="4">
        <v>1</v>
      </c>
      <c r="Q4693" s="4" t="s">
        <v>4980</v>
      </c>
      <c r="R4693" s="4">
        <v>0</v>
      </c>
      <c r="S4693">
        <v>2</v>
      </c>
      <c r="T4693" t="s">
        <v>106</v>
      </c>
      <c r="U4693">
        <v>2</v>
      </c>
      <c r="V4693" t="s">
        <v>106</v>
      </c>
      <c r="W4693">
        <v>0</v>
      </c>
      <c r="X4693">
        <v>0</v>
      </c>
      <c r="Y4693" s="4">
        <v>0</v>
      </c>
      <c r="Z4693" s="4">
        <v>0</v>
      </c>
      <c r="AA4693" s="4">
        <v>0</v>
      </c>
      <c r="AB4693" s="4">
        <v>0</v>
      </c>
      <c r="AC4693" s="4">
        <v>1</v>
      </c>
      <c r="AD4693" s="4">
        <v>0</v>
      </c>
      <c r="AE4693" s="4">
        <v>0</v>
      </c>
      <c r="AF4693" s="4">
        <v>0</v>
      </c>
      <c r="AH4693" s="6">
        <v>44111</v>
      </c>
      <c r="AI4693" s="5">
        <v>0.4375</v>
      </c>
      <c r="AJ4693" s="4" t="s">
        <v>106</v>
      </c>
      <c r="AK4693" s="4" t="s">
        <v>106</v>
      </c>
      <c r="AL4693" s="4">
        <v>13.8</v>
      </c>
      <c r="AM4693" s="4">
        <v>29.4</v>
      </c>
      <c r="AN4693" s="4" t="s">
        <v>106</v>
      </c>
      <c r="AO4693" s="4" t="s">
        <v>106</v>
      </c>
      <c r="AP4693" s="4" t="s">
        <v>106</v>
      </c>
      <c r="AQ4693" s="4" t="s">
        <v>106</v>
      </c>
      <c r="AR4693" s="4" t="s">
        <v>106</v>
      </c>
      <c r="AS4693" s="4" t="s">
        <v>106</v>
      </c>
      <c r="AT4693" s="4" t="s">
        <v>106</v>
      </c>
      <c r="AU4693" s="4" t="s">
        <v>108</v>
      </c>
      <c r="AV4693" s="4" t="s">
        <v>109</v>
      </c>
      <c r="AW4693" s="4" t="s">
        <v>110</v>
      </c>
      <c r="AY4693" s="4" t="s">
        <v>5087</v>
      </c>
    </row>
    <row r="4694" spans="1:51" x14ac:dyDescent="0.25">
      <c r="A4694">
        <v>2020</v>
      </c>
      <c r="B4694" s="6">
        <v>43985</v>
      </c>
      <c r="C4694" s="6">
        <v>44111</v>
      </c>
      <c r="D4694" s="4" t="str">
        <f>INDEX(parametres!$B$2:$B$57,IF(ISNUMBER(MATCH(Chiffrier!E4694,parametres!$C$2:$C$57,0)),MATCH(E4694,parametres!$C$2:$C$57,0),NA()))</f>
        <v>IM-16</v>
      </c>
      <c r="E4694" t="s">
        <v>24</v>
      </c>
      <c r="F4694" t="s">
        <v>112</v>
      </c>
      <c r="G4694" s="4">
        <f t="shared" si="106"/>
        <v>18</v>
      </c>
      <c r="H4694">
        <f>INDEX(Sites_coordo!$C$2:$C$62,IF(ISNUMBER(MATCH(Chiffrier!E4694,Sites_coordo!$A$2:$A$62,0)),MATCH(Chiffrier!E4694,Sites_coordo!$A$2:$A$62,0),NA()))</f>
        <v>47.389966000000001</v>
      </c>
      <c r="I4694">
        <f>INDEX(Sites_coordo!$B$2:$B$62,IF(ISNUMBER(MATCH(Chiffrier!E4694,Sites_coordo!$A$2:$A$62,0)),MATCH(Chiffrier!E4694,Sites_coordo!$A$2:$A$62,0),NA()))</f>
        <v>-61.789866000000004</v>
      </c>
      <c r="J4694" t="s">
        <v>119</v>
      </c>
      <c r="K4694" t="s">
        <v>119</v>
      </c>
      <c r="L4694" s="4">
        <v>20319715</v>
      </c>
      <c r="M4694" t="s">
        <v>151</v>
      </c>
      <c r="N4694" s="4">
        <v>2</v>
      </c>
      <c r="O4694" s="4" t="s">
        <v>121</v>
      </c>
      <c r="P4694" s="4">
        <v>1</v>
      </c>
      <c r="Q4694" s="4" t="s">
        <v>4984</v>
      </c>
      <c r="R4694" s="4">
        <v>0</v>
      </c>
      <c r="S4694">
        <v>1</v>
      </c>
      <c r="T4694" t="s">
        <v>106</v>
      </c>
      <c r="U4694">
        <v>1</v>
      </c>
      <c r="V4694" t="s">
        <v>106</v>
      </c>
      <c r="W4694">
        <v>0</v>
      </c>
      <c r="X4694">
        <v>0</v>
      </c>
      <c r="Y4694" s="4">
        <v>0</v>
      </c>
      <c r="Z4694" s="4">
        <v>0</v>
      </c>
      <c r="AA4694" s="4">
        <v>0</v>
      </c>
      <c r="AB4694" s="4">
        <v>0</v>
      </c>
      <c r="AC4694" s="4">
        <v>0</v>
      </c>
      <c r="AD4694" s="4">
        <v>0</v>
      </c>
      <c r="AE4694" s="4">
        <v>0</v>
      </c>
      <c r="AF4694" s="4">
        <v>0</v>
      </c>
      <c r="AH4694" s="6">
        <v>44111</v>
      </c>
      <c r="AI4694" s="5">
        <v>0.4375</v>
      </c>
      <c r="AJ4694" s="4" t="s">
        <v>106</v>
      </c>
      <c r="AK4694" s="4" t="s">
        <v>106</v>
      </c>
      <c r="AL4694" s="4">
        <v>13.8</v>
      </c>
      <c r="AM4694" s="4">
        <v>29.4</v>
      </c>
      <c r="AN4694" s="4" t="s">
        <v>106</v>
      </c>
      <c r="AO4694" s="4" t="s">
        <v>106</v>
      </c>
      <c r="AP4694" s="4" t="s">
        <v>106</v>
      </c>
      <c r="AQ4694" s="4" t="s">
        <v>106</v>
      </c>
      <c r="AR4694" s="4" t="s">
        <v>106</v>
      </c>
      <c r="AS4694" s="4" t="s">
        <v>106</v>
      </c>
      <c r="AT4694" s="4" t="s">
        <v>106</v>
      </c>
      <c r="AU4694" s="4" t="s">
        <v>108</v>
      </c>
      <c r="AV4694" s="4" t="s">
        <v>109</v>
      </c>
      <c r="AW4694" s="4" t="s">
        <v>110</v>
      </c>
      <c r="AY4694" s="4" t="s">
        <v>5086</v>
      </c>
    </row>
    <row r="4695" spans="1:51" x14ac:dyDescent="0.25">
      <c r="A4695">
        <v>2020</v>
      </c>
      <c r="B4695" s="6">
        <v>43985</v>
      </c>
      <c r="C4695" s="6">
        <v>44111</v>
      </c>
      <c r="D4695" s="4" t="str">
        <f>INDEX(parametres!$B$2:$B$57,IF(ISNUMBER(MATCH(Chiffrier!E4695,parametres!$C$2:$C$57,0)),MATCH(E4695,parametres!$C$2:$C$57,0),NA()))</f>
        <v>IM-16</v>
      </c>
      <c r="E4695" t="s">
        <v>24</v>
      </c>
      <c r="F4695" t="s">
        <v>112</v>
      </c>
      <c r="G4695" s="4">
        <f t="shared" si="106"/>
        <v>18</v>
      </c>
      <c r="H4695">
        <f>INDEX(Sites_coordo!$C$2:$C$62,IF(ISNUMBER(MATCH(Chiffrier!E4695,Sites_coordo!$A$2:$A$62,0)),MATCH(Chiffrier!E4695,Sites_coordo!$A$2:$A$62,0),NA()))</f>
        <v>47.389966000000001</v>
      </c>
      <c r="I4695">
        <f>INDEX(Sites_coordo!$B$2:$B$62,IF(ISNUMBER(MATCH(Chiffrier!E4695,Sites_coordo!$A$2:$A$62,0)),MATCH(Chiffrier!E4695,Sites_coordo!$A$2:$A$62,0),NA()))</f>
        <v>-61.789866000000004</v>
      </c>
      <c r="J4695" t="s">
        <v>119</v>
      </c>
      <c r="K4695" t="s">
        <v>119</v>
      </c>
      <c r="L4695" s="4">
        <v>20319715</v>
      </c>
      <c r="M4695" t="s">
        <v>151</v>
      </c>
      <c r="N4695" s="4">
        <v>2</v>
      </c>
      <c r="O4695" s="4" t="s">
        <v>121</v>
      </c>
      <c r="P4695" s="4">
        <v>2</v>
      </c>
      <c r="Q4695" s="4" t="s">
        <v>4978</v>
      </c>
      <c r="R4695" s="4">
        <v>0</v>
      </c>
      <c r="S4695">
        <v>2</v>
      </c>
      <c r="T4695" t="s">
        <v>106</v>
      </c>
      <c r="U4695">
        <v>1</v>
      </c>
      <c r="V4695" t="s">
        <v>106</v>
      </c>
      <c r="W4695">
        <v>0</v>
      </c>
      <c r="X4695">
        <v>0</v>
      </c>
      <c r="Y4695" s="4">
        <v>0</v>
      </c>
      <c r="Z4695" s="4">
        <v>0</v>
      </c>
      <c r="AA4695" s="4">
        <v>0</v>
      </c>
      <c r="AB4695" s="4">
        <v>0</v>
      </c>
      <c r="AC4695" s="4">
        <v>1</v>
      </c>
      <c r="AD4695" s="4">
        <v>0</v>
      </c>
      <c r="AE4695" s="4">
        <v>0</v>
      </c>
      <c r="AF4695" s="4">
        <v>0</v>
      </c>
      <c r="AH4695" s="6">
        <v>44111</v>
      </c>
      <c r="AI4695" s="5">
        <v>0.4375</v>
      </c>
      <c r="AJ4695" s="4" t="s">
        <v>106</v>
      </c>
      <c r="AK4695" s="4" t="s">
        <v>106</v>
      </c>
      <c r="AL4695" s="4">
        <v>13.8</v>
      </c>
      <c r="AM4695" s="4">
        <v>29.4</v>
      </c>
      <c r="AN4695" s="4" t="s">
        <v>106</v>
      </c>
      <c r="AO4695" s="4" t="s">
        <v>106</v>
      </c>
      <c r="AP4695" s="4" t="s">
        <v>106</v>
      </c>
      <c r="AQ4695" s="4" t="s">
        <v>106</v>
      </c>
      <c r="AR4695" s="4" t="s">
        <v>106</v>
      </c>
      <c r="AS4695" s="4" t="s">
        <v>106</v>
      </c>
      <c r="AT4695" s="4" t="s">
        <v>106</v>
      </c>
      <c r="AU4695" s="4" t="s">
        <v>108</v>
      </c>
      <c r="AV4695" s="4" t="s">
        <v>109</v>
      </c>
      <c r="AW4695" s="4" t="s">
        <v>110</v>
      </c>
      <c r="AY4695" s="4" t="s">
        <v>5086</v>
      </c>
    </row>
    <row r="4696" spans="1:51" x14ac:dyDescent="0.25">
      <c r="A4696">
        <v>2020</v>
      </c>
      <c r="B4696" s="6">
        <v>43985</v>
      </c>
      <c r="C4696" s="6">
        <v>44111</v>
      </c>
      <c r="D4696" s="4" t="str">
        <f>INDEX(parametres!$B$2:$B$57,IF(ISNUMBER(MATCH(Chiffrier!E4696,parametres!$C$2:$C$57,0)),MATCH(E4696,parametres!$C$2:$C$57,0),NA()))</f>
        <v>IM-16</v>
      </c>
      <c r="E4696" t="s">
        <v>24</v>
      </c>
      <c r="F4696" t="s">
        <v>112</v>
      </c>
      <c r="G4696" s="4">
        <f t="shared" si="106"/>
        <v>18</v>
      </c>
      <c r="H4696">
        <f>INDEX(Sites_coordo!$C$2:$C$62,IF(ISNUMBER(MATCH(Chiffrier!E4696,Sites_coordo!$A$2:$A$62,0)),MATCH(Chiffrier!E4696,Sites_coordo!$A$2:$A$62,0),NA()))</f>
        <v>47.389966000000001</v>
      </c>
      <c r="I4696">
        <f>INDEX(Sites_coordo!$B$2:$B$62,IF(ISNUMBER(MATCH(Chiffrier!E4696,Sites_coordo!$A$2:$A$62,0)),MATCH(Chiffrier!E4696,Sites_coordo!$A$2:$A$62,0),NA()))</f>
        <v>-61.789866000000004</v>
      </c>
      <c r="J4696" t="s">
        <v>119</v>
      </c>
      <c r="K4696" t="s">
        <v>119</v>
      </c>
      <c r="L4696" s="4">
        <v>20319715</v>
      </c>
      <c r="M4696" t="s">
        <v>151</v>
      </c>
      <c r="N4696" s="4">
        <v>2</v>
      </c>
      <c r="O4696" s="4" t="s">
        <v>121</v>
      </c>
      <c r="P4696" s="4">
        <v>3</v>
      </c>
      <c r="Q4696" s="4" t="s">
        <v>4985</v>
      </c>
      <c r="R4696" s="4">
        <v>0</v>
      </c>
      <c r="S4696">
        <v>1</v>
      </c>
      <c r="T4696" t="s">
        <v>106</v>
      </c>
      <c r="U4696">
        <v>3</v>
      </c>
      <c r="V4696" t="s">
        <v>106</v>
      </c>
      <c r="W4696">
        <v>0</v>
      </c>
      <c r="X4696">
        <v>0</v>
      </c>
      <c r="Y4696" s="4">
        <v>0</v>
      </c>
      <c r="Z4696" s="4">
        <v>0</v>
      </c>
      <c r="AA4696" s="4">
        <v>0</v>
      </c>
      <c r="AB4696" s="4">
        <v>0</v>
      </c>
      <c r="AC4696" s="4">
        <v>0</v>
      </c>
      <c r="AD4696" s="4">
        <v>0</v>
      </c>
      <c r="AE4696" s="4">
        <v>0</v>
      </c>
      <c r="AF4696" s="4">
        <v>0</v>
      </c>
      <c r="AH4696" s="6">
        <v>44111</v>
      </c>
      <c r="AI4696" s="5">
        <v>0.4375</v>
      </c>
      <c r="AJ4696" s="4" t="s">
        <v>106</v>
      </c>
      <c r="AK4696" s="4" t="s">
        <v>106</v>
      </c>
      <c r="AL4696" s="4">
        <v>13.8</v>
      </c>
      <c r="AM4696" s="4">
        <v>29.4</v>
      </c>
      <c r="AN4696" s="4" t="s">
        <v>106</v>
      </c>
      <c r="AO4696" s="4" t="s">
        <v>106</v>
      </c>
      <c r="AP4696" s="4" t="s">
        <v>106</v>
      </c>
      <c r="AQ4696" s="4" t="s">
        <v>106</v>
      </c>
      <c r="AR4696" s="4" t="s">
        <v>106</v>
      </c>
      <c r="AS4696" s="4" t="s">
        <v>106</v>
      </c>
      <c r="AT4696" s="4" t="s">
        <v>106</v>
      </c>
      <c r="AU4696" s="4" t="s">
        <v>108</v>
      </c>
      <c r="AV4696" s="4" t="s">
        <v>109</v>
      </c>
      <c r="AW4696" s="4" t="s">
        <v>110</v>
      </c>
      <c r="AY4696" s="4" t="s">
        <v>5086</v>
      </c>
    </row>
    <row r="4697" spans="1:51" x14ac:dyDescent="0.25">
      <c r="A4697">
        <v>2020</v>
      </c>
      <c r="B4697" s="6">
        <v>43985</v>
      </c>
      <c r="C4697" s="6">
        <v>44111</v>
      </c>
      <c r="D4697" s="4" t="str">
        <f>INDEX(parametres!$B$2:$B$57,IF(ISNUMBER(MATCH(Chiffrier!E4697,parametres!$C$2:$C$57,0)),MATCH(E4697,parametres!$C$2:$C$57,0),NA()))</f>
        <v>IM-16</v>
      </c>
      <c r="E4697" t="s">
        <v>24</v>
      </c>
      <c r="F4697" t="s">
        <v>112</v>
      </c>
      <c r="G4697" s="4">
        <f t="shared" si="106"/>
        <v>18</v>
      </c>
      <c r="H4697">
        <f>INDEX(Sites_coordo!$C$2:$C$62,IF(ISNUMBER(MATCH(Chiffrier!E4697,Sites_coordo!$A$2:$A$62,0)),MATCH(Chiffrier!E4697,Sites_coordo!$A$2:$A$62,0),NA()))</f>
        <v>47.389966000000001</v>
      </c>
      <c r="I4697">
        <f>INDEX(Sites_coordo!$B$2:$B$62,IF(ISNUMBER(MATCH(Chiffrier!E4697,Sites_coordo!$A$2:$A$62,0)),MATCH(Chiffrier!E4697,Sites_coordo!$A$2:$A$62,0),NA()))</f>
        <v>-61.789866000000004</v>
      </c>
      <c r="J4697" t="s">
        <v>119</v>
      </c>
      <c r="K4697" t="s">
        <v>119</v>
      </c>
      <c r="L4697" s="4">
        <v>20319715</v>
      </c>
      <c r="M4697" t="s">
        <v>151</v>
      </c>
      <c r="N4697" s="4">
        <v>2</v>
      </c>
      <c r="O4697" s="4" t="s">
        <v>107</v>
      </c>
      <c r="P4697" s="4">
        <v>1</v>
      </c>
      <c r="Q4697" s="4" t="s">
        <v>4981</v>
      </c>
      <c r="R4697" s="4">
        <v>0</v>
      </c>
      <c r="S4697">
        <v>2</v>
      </c>
      <c r="T4697" t="s">
        <v>106</v>
      </c>
      <c r="U4697">
        <v>1</v>
      </c>
      <c r="V4697" t="s">
        <v>106</v>
      </c>
      <c r="W4697">
        <v>0</v>
      </c>
      <c r="X4697">
        <v>0</v>
      </c>
      <c r="Y4697" s="4">
        <v>0</v>
      </c>
      <c r="Z4697" s="4">
        <v>0</v>
      </c>
      <c r="AA4697" s="4">
        <v>0</v>
      </c>
      <c r="AB4697" s="4">
        <v>0</v>
      </c>
      <c r="AC4697" s="4">
        <v>0</v>
      </c>
      <c r="AD4697" s="4">
        <v>0</v>
      </c>
      <c r="AE4697" s="4">
        <v>0</v>
      </c>
      <c r="AF4697" s="4">
        <v>0</v>
      </c>
      <c r="AH4697" s="6">
        <v>44111</v>
      </c>
      <c r="AI4697" s="5">
        <v>0.4375</v>
      </c>
      <c r="AJ4697" s="4" t="s">
        <v>106</v>
      </c>
      <c r="AK4697" s="4" t="s">
        <v>106</v>
      </c>
      <c r="AL4697" s="4">
        <v>13.8</v>
      </c>
      <c r="AM4697" s="4">
        <v>29.4</v>
      </c>
      <c r="AN4697" s="4" t="s">
        <v>106</v>
      </c>
      <c r="AO4697" s="4" t="s">
        <v>106</v>
      </c>
      <c r="AP4697" s="4" t="s">
        <v>106</v>
      </c>
      <c r="AQ4697" s="4" t="s">
        <v>106</v>
      </c>
      <c r="AR4697" s="4" t="s">
        <v>106</v>
      </c>
      <c r="AS4697" s="4" t="s">
        <v>106</v>
      </c>
      <c r="AT4697" s="4" t="s">
        <v>106</v>
      </c>
      <c r="AU4697" s="4" t="s">
        <v>108</v>
      </c>
      <c r="AV4697" s="4" t="s">
        <v>109</v>
      </c>
      <c r="AW4697" s="4" t="s">
        <v>110</v>
      </c>
      <c r="AY4697" s="4" t="s">
        <v>5086</v>
      </c>
    </row>
    <row r="4698" spans="1:51" x14ac:dyDescent="0.25">
      <c r="A4698">
        <v>2020</v>
      </c>
      <c r="B4698" s="6">
        <v>43985</v>
      </c>
      <c r="C4698" s="6">
        <v>44111</v>
      </c>
      <c r="D4698" s="4" t="str">
        <f>INDEX(parametres!$B$2:$B$57,IF(ISNUMBER(MATCH(Chiffrier!E4698,parametres!$C$2:$C$57,0)),MATCH(E4698,parametres!$C$2:$C$57,0),NA()))</f>
        <v>IM-16</v>
      </c>
      <c r="E4698" t="s">
        <v>24</v>
      </c>
      <c r="F4698" t="s">
        <v>112</v>
      </c>
      <c r="G4698" s="4">
        <f t="shared" si="106"/>
        <v>18</v>
      </c>
      <c r="H4698">
        <f>INDEX(Sites_coordo!$C$2:$C$62,IF(ISNUMBER(MATCH(Chiffrier!E4698,Sites_coordo!$A$2:$A$62,0)),MATCH(Chiffrier!E4698,Sites_coordo!$A$2:$A$62,0),NA()))</f>
        <v>47.389966000000001</v>
      </c>
      <c r="I4698">
        <f>INDEX(Sites_coordo!$B$2:$B$62,IF(ISNUMBER(MATCH(Chiffrier!E4698,Sites_coordo!$A$2:$A$62,0)),MATCH(Chiffrier!E4698,Sites_coordo!$A$2:$A$62,0),NA()))</f>
        <v>-61.789866000000004</v>
      </c>
      <c r="J4698" t="s">
        <v>119</v>
      </c>
      <c r="K4698" t="s">
        <v>119</v>
      </c>
      <c r="L4698" s="4">
        <v>20319715</v>
      </c>
      <c r="M4698" t="s">
        <v>151</v>
      </c>
      <c r="N4698" s="4">
        <v>3</v>
      </c>
      <c r="O4698" s="4" t="s">
        <v>121</v>
      </c>
      <c r="P4698" s="4">
        <v>1</v>
      </c>
      <c r="Q4698" s="4" t="s">
        <v>4990</v>
      </c>
      <c r="R4698" s="4">
        <v>0</v>
      </c>
      <c r="S4698">
        <v>1</v>
      </c>
      <c r="T4698" t="s">
        <v>106</v>
      </c>
      <c r="U4698">
        <v>1</v>
      </c>
      <c r="V4698" t="s">
        <v>106</v>
      </c>
      <c r="W4698">
        <v>0</v>
      </c>
      <c r="X4698">
        <v>0</v>
      </c>
      <c r="Y4698" s="4">
        <v>0</v>
      </c>
      <c r="Z4698" s="4">
        <v>0</v>
      </c>
      <c r="AA4698" s="4">
        <v>0</v>
      </c>
      <c r="AB4698" s="4">
        <v>0</v>
      </c>
      <c r="AC4698" s="4">
        <v>0</v>
      </c>
      <c r="AD4698" s="4">
        <v>0</v>
      </c>
      <c r="AE4698" s="4">
        <v>0</v>
      </c>
      <c r="AF4698" s="4">
        <v>0</v>
      </c>
      <c r="AH4698" s="6">
        <v>44111</v>
      </c>
      <c r="AI4698" s="5">
        <v>0.4375</v>
      </c>
      <c r="AJ4698" s="4" t="s">
        <v>106</v>
      </c>
      <c r="AK4698" s="4" t="s">
        <v>106</v>
      </c>
      <c r="AL4698" s="4">
        <v>13.8</v>
      </c>
      <c r="AM4698" s="4">
        <v>29.4</v>
      </c>
      <c r="AN4698" s="4" t="s">
        <v>106</v>
      </c>
      <c r="AO4698" s="4" t="s">
        <v>106</v>
      </c>
      <c r="AP4698" s="4" t="s">
        <v>106</v>
      </c>
      <c r="AQ4698" s="4" t="s">
        <v>106</v>
      </c>
      <c r="AR4698" s="4" t="s">
        <v>106</v>
      </c>
      <c r="AS4698" s="4" t="s">
        <v>106</v>
      </c>
      <c r="AT4698" s="4" t="s">
        <v>106</v>
      </c>
      <c r="AU4698" s="4" t="s">
        <v>108</v>
      </c>
      <c r="AV4698" s="4" t="s">
        <v>109</v>
      </c>
      <c r="AW4698" s="4" t="s">
        <v>110</v>
      </c>
      <c r="AY4698" s="4" t="s">
        <v>5086</v>
      </c>
    </row>
    <row r="4699" spans="1:51" x14ac:dyDescent="0.25">
      <c r="A4699">
        <v>2020</v>
      </c>
      <c r="B4699" s="6">
        <v>43985</v>
      </c>
      <c r="C4699" s="6">
        <v>44111</v>
      </c>
      <c r="D4699" s="4" t="str">
        <f>INDEX(parametres!$B$2:$B$57,IF(ISNUMBER(MATCH(Chiffrier!E4699,parametres!$C$2:$C$57,0)),MATCH(E4699,parametres!$C$2:$C$57,0),NA()))</f>
        <v>IM-16</v>
      </c>
      <c r="E4699" t="s">
        <v>24</v>
      </c>
      <c r="F4699" t="s">
        <v>112</v>
      </c>
      <c r="G4699" s="4">
        <f t="shared" si="106"/>
        <v>18</v>
      </c>
      <c r="H4699">
        <f>INDEX(Sites_coordo!$C$2:$C$62,IF(ISNUMBER(MATCH(Chiffrier!E4699,Sites_coordo!$A$2:$A$62,0)),MATCH(Chiffrier!E4699,Sites_coordo!$A$2:$A$62,0),NA()))</f>
        <v>47.389966000000001</v>
      </c>
      <c r="I4699">
        <f>INDEX(Sites_coordo!$B$2:$B$62,IF(ISNUMBER(MATCH(Chiffrier!E4699,Sites_coordo!$A$2:$A$62,0)),MATCH(Chiffrier!E4699,Sites_coordo!$A$2:$A$62,0),NA()))</f>
        <v>-61.789866000000004</v>
      </c>
      <c r="J4699" t="s">
        <v>119</v>
      </c>
      <c r="K4699" t="s">
        <v>119</v>
      </c>
      <c r="L4699" s="4">
        <v>20319715</v>
      </c>
      <c r="M4699" t="s">
        <v>151</v>
      </c>
      <c r="N4699" s="4">
        <v>3</v>
      </c>
      <c r="O4699" s="4" t="s">
        <v>121</v>
      </c>
      <c r="P4699" s="4">
        <v>2</v>
      </c>
      <c r="Q4699" s="4" t="s">
        <v>4986</v>
      </c>
      <c r="R4699" s="4">
        <v>0</v>
      </c>
      <c r="S4699">
        <v>2</v>
      </c>
      <c r="T4699" t="s">
        <v>106</v>
      </c>
      <c r="U4699">
        <v>2</v>
      </c>
      <c r="V4699" t="s">
        <v>106</v>
      </c>
      <c r="W4699">
        <v>0</v>
      </c>
      <c r="X4699">
        <v>0</v>
      </c>
      <c r="Y4699" s="4">
        <v>0</v>
      </c>
      <c r="Z4699" s="4">
        <v>0</v>
      </c>
      <c r="AA4699" s="4">
        <v>0</v>
      </c>
      <c r="AB4699" s="4">
        <v>0</v>
      </c>
      <c r="AC4699" s="4">
        <v>0</v>
      </c>
      <c r="AD4699" s="4">
        <v>0</v>
      </c>
      <c r="AE4699" s="4">
        <v>0</v>
      </c>
      <c r="AF4699" s="4">
        <v>0</v>
      </c>
      <c r="AH4699" s="6">
        <v>44111</v>
      </c>
      <c r="AI4699" s="5">
        <v>0.4375</v>
      </c>
      <c r="AJ4699" s="4" t="s">
        <v>106</v>
      </c>
      <c r="AK4699" s="4" t="s">
        <v>106</v>
      </c>
      <c r="AL4699" s="4">
        <v>13.8</v>
      </c>
      <c r="AM4699" s="4">
        <v>29.4</v>
      </c>
      <c r="AN4699" s="4" t="s">
        <v>106</v>
      </c>
      <c r="AO4699" s="4" t="s">
        <v>106</v>
      </c>
      <c r="AP4699" s="4" t="s">
        <v>106</v>
      </c>
      <c r="AQ4699" s="4" t="s">
        <v>106</v>
      </c>
      <c r="AR4699" s="4" t="s">
        <v>106</v>
      </c>
      <c r="AS4699" s="4" t="s">
        <v>106</v>
      </c>
      <c r="AT4699" s="4" t="s">
        <v>106</v>
      </c>
      <c r="AU4699" s="4" t="s">
        <v>108</v>
      </c>
      <c r="AV4699" s="4" t="s">
        <v>109</v>
      </c>
      <c r="AW4699" s="4" t="s">
        <v>110</v>
      </c>
      <c r="AY4699" s="4" t="s">
        <v>5086</v>
      </c>
    </row>
    <row r="4700" spans="1:51" x14ac:dyDescent="0.25">
      <c r="A4700">
        <v>2020</v>
      </c>
      <c r="B4700" s="6">
        <v>43985</v>
      </c>
      <c r="C4700" s="6">
        <v>44111</v>
      </c>
      <c r="D4700" s="4" t="str">
        <f>INDEX(parametres!$B$2:$B$57,IF(ISNUMBER(MATCH(Chiffrier!E4700,parametres!$C$2:$C$57,0)),MATCH(E4700,parametres!$C$2:$C$57,0),NA()))</f>
        <v>IM-16</v>
      </c>
      <c r="E4700" t="s">
        <v>24</v>
      </c>
      <c r="F4700" t="s">
        <v>112</v>
      </c>
      <c r="G4700" s="4">
        <f t="shared" si="106"/>
        <v>18</v>
      </c>
      <c r="H4700">
        <f>INDEX(Sites_coordo!$C$2:$C$62,IF(ISNUMBER(MATCH(Chiffrier!E4700,Sites_coordo!$A$2:$A$62,0)),MATCH(Chiffrier!E4700,Sites_coordo!$A$2:$A$62,0),NA()))</f>
        <v>47.389966000000001</v>
      </c>
      <c r="I4700">
        <f>INDEX(Sites_coordo!$B$2:$B$62,IF(ISNUMBER(MATCH(Chiffrier!E4700,Sites_coordo!$A$2:$A$62,0)),MATCH(Chiffrier!E4700,Sites_coordo!$A$2:$A$62,0),NA()))</f>
        <v>-61.789866000000004</v>
      </c>
      <c r="J4700" t="s">
        <v>119</v>
      </c>
      <c r="K4700" t="s">
        <v>119</v>
      </c>
      <c r="L4700" s="4">
        <v>20319715</v>
      </c>
      <c r="M4700" t="s">
        <v>151</v>
      </c>
      <c r="N4700" s="4">
        <v>3</v>
      </c>
      <c r="O4700" s="4" t="s">
        <v>121</v>
      </c>
      <c r="P4700" s="4">
        <v>3</v>
      </c>
      <c r="Q4700" s="4" t="s">
        <v>4979</v>
      </c>
      <c r="R4700" s="4">
        <v>0</v>
      </c>
      <c r="S4700">
        <v>1</v>
      </c>
      <c r="T4700" t="s">
        <v>106</v>
      </c>
      <c r="U4700">
        <v>2</v>
      </c>
      <c r="V4700" t="s">
        <v>106</v>
      </c>
      <c r="W4700">
        <v>0</v>
      </c>
      <c r="X4700">
        <v>0</v>
      </c>
      <c r="Y4700" s="4">
        <v>0</v>
      </c>
      <c r="Z4700" s="4">
        <v>0</v>
      </c>
      <c r="AA4700" s="4">
        <v>0</v>
      </c>
      <c r="AB4700" s="4">
        <v>0</v>
      </c>
      <c r="AC4700" s="4">
        <v>0</v>
      </c>
      <c r="AD4700" s="4">
        <v>0</v>
      </c>
      <c r="AE4700" s="4">
        <v>0</v>
      </c>
      <c r="AF4700" s="4">
        <v>0</v>
      </c>
      <c r="AH4700" s="6">
        <v>44111</v>
      </c>
      <c r="AI4700" s="5">
        <v>0.4375</v>
      </c>
      <c r="AJ4700" s="4" t="s">
        <v>106</v>
      </c>
      <c r="AK4700" s="4" t="s">
        <v>106</v>
      </c>
      <c r="AL4700" s="4">
        <v>13.8</v>
      </c>
      <c r="AM4700" s="4">
        <v>29.4</v>
      </c>
      <c r="AN4700" s="4" t="s">
        <v>106</v>
      </c>
      <c r="AO4700" s="4" t="s">
        <v>106</v>
      </c>
      <c r="AP4700" s="4" t="s">
        <v>106</v>
      </c>
      <c r="AQ4700" s="4" t="s">
        <v>106</v>
      </c>
      <c r="AR4700" s="4" t="s">
        <v>106</v>
      </c>
      <c r="AS4700" s="4" t="s">
        <v>106</v>
      </c>
      <c r="AT4700" s="4" t="s">
        <v>106</v>
      </c>
      <c r="AU4700" s="4" t="s">
        <v>108</v>
      </c>
      <c r="AV4700" s="4" t="s">
        <v>109</v>
      </c>
      <c r="AW4700" s="4" t="s">
        <v>110</v>
      </c>
      <c r="AY4700" s="4" t="s">
        <v>5086</v>
      </c>
    </row>
    <row r="4701" spans="1:51" x14ac:dyDescent="0.25">
      <c r="A4701">
        <v>2020</v>
      </c>
      <c r="B4701" s="6">
        <v>43985</v>
      </c>
      <c r="C4701" s="6">
        <v>44111</v>
      </c>
      <c r="D4701" s="4" t="str">
        <f>INDEX(parametres!$B$2:$B$57,IF(ISNUMBER(MATCH(Chiffrier!E4701,parametres!$C$2:$C$57,0)),MATCH(E4701,parametres!$C$2:$C$57,0),NA()))</f>
        <v>IM-16</v>
      </c>
      <c r="E4701" t="s">
        <v>24</v>
      </c>
      <c r="F4701" t="s">
        <v>112</v>
      </c>
      <c r="G4701" s="4">
        <f t="shared" si="106"/>
        <v>18</v>
      </c>
      <c r="H4701">
        <f>INDEX(Sites_coordo!$C$2:$C$62,IF(ISNUMBER(MATCH(Chiffrier!E4701,Sites_coordo!$A$2:$A$62,0)),MATCH(Chiffrier!E4701,Sites_coordo!$A$2:$A$62,0),NA()))</f>
        <v>47.389966000000001</v>
      </c>
      <c r="I4701">
        <f>INDEX(Sites_coordo!$B$2:$B$62,IF(ISNUMBER(MATCH(Chiffrier!E4701,Sites_coordo!$A$2:$A$62,0)),MATCH(Chiffrier!E4701,Sites_coordo!$A$2:$A$62,0),NA()))</f>
        <v>-61.789866000000004</v>
      </c>
      <c r="J4701" t="s">
        <v>119</v>
      </c>
      <c r="K4701" t="s">
        <v>119</v>
      </c>
      <c r="L4701" s="4">
        <v>20319715</v>
      </c>
      <c r="M4701" t="s">
        <v>151</v>
      </c>
      <c r="N4701" s="4">
        <v>3</v>
      </c>
      <c r="O4701" s="4" t="s">
        <v>107</v>
      </c>
      <c r="P4701" s="4">
        <v>1</v>
      </c>
      <c r="Q4701" s="4" t="s">
        <v>4982</v>
      </c>
      <c r="R4701" s="4">
        <v>0</v>
      </c>
      <c r="S4701">
        <v>2</v>
      </c>
      <c r="T4701" t="s">
        <v>106</v>
      </c>
      <c r="U4701">
        <v>1</v>
      </c>
      <c r="V4701" t="s">
        <v>106</v>
      </c>
      <c r="W4701">
        <v>0</v>
      </c>
      <c r="X4701">
        <v>0</v>
      </c>
      <c r="Y4701" s="4">
        <v>0</v>
      </c>
      <c r="Z4701" s="4">
        <v>0</v>
      </c>
      <c r="AA4701" s="4">
        <v>0</v>
      </c>
      <c r="AB4701" s="4">
        <v>0</v>
      </c>
      <c r="AC4701" s="4">
        <v>1</v>
      </c>
      <c r="AD4701" s="4">
        <v>0</v>
      </c>
      <c r="AE4701" s="4">
        <v>0</v>
      </c>
      <c r="AF4701" s="4">
        <v>0</v>
      </c>
      <c r="AH4701" s="6">
        <v>44111</v>
      </c>
      <c r="AI4701" s="5">
        <v>0.4375</v>
      </c>
      <c r="AJ4701" s="4" t="s">
        <v>106</v>
      </c>
      <c r="AK4701" s="4" t="s">
        <v>106</v>
      </c>
      <c r="AL4701" s="4">
        <v>13.8</v>
      </c>
      <c r="AM4701" s="4">
        <v>29.4</v>
      </c>
      <c r="AN4701" s="4" t="s">
        <v>106</v>
      </c>
      <c r="AO4701" s="4" t="s">
        <v>106</v>
      </c>
      <c r="AP4701" s="4" t="s">
        <v>106</v>
      </c>
      <c r="AQ4701" s="4" t="s">
        <v>106</v>
      </c>
      <c r="AR4701" s="4" t="s">
        <v>106</v>
      </c>
      <c r="AS4701" s="4" t="s">
        <v>106</v>
      </c>
      <c r="AT4701" s="4" t="s">
        <v>106</v>
      </c>
      <c r="AU4701" s="4" t="s">
        <v>108</v>
      </c>
      <c r="AV4701" s="4" t="s">
        <v>109</v>
      </c>
      <c r="AW4701" s="4" t="s">
        <v>110</v>
      </c>
      <c r="AY4701" s="4" t="s">
        <v>5086</v>
      </c>
    </row>
    <row r="4702" spans="1:51" x14ac:dyDescent="0.25">
      <c r="A4702">
        <v>2020</v>
      </c>
      <c r="B4702" s="6">
        <v>43985</v>
      </c>
      <c r="C4702" s="6">
        <v>44111</v>
      </c>
      <c r="D4702" s="4" t="str">
        <f>INDEX(parametres!$B$2:$B$57,IF(ISNUMBER(MATCH(Chiffrier!E4702,parametres!$C$2:$C$57,0)),MATCH(E4702,parametres!$C$2:$C$57,0),NA()))</f>
        <v>IM-16</v>
      </c>
      <c r="E4702" t="s">
        <v>24</v>
      </c>
      <c r="F4702" t="s">
        <v>112</v>
      </c>
      <c r="G4702" s="4">
        <f t="shared" si="106"/>
        <v>18</v>
      </c>
      <c r="H4702">
        <f>INDEX(Sites_coordo!$C$2:$C$62,IF(ISNUMBER(MATCH(Chiffrier!E4702,Sites_coordo!$A$2:$A$62,0)),MATCH(Chiffrier!E4702,Sites_coordo!$A$2:$A$62,0),NA()))</f>
        <v>47.389966000000001</v>
      </c>
      <c r="I4702">
        <f>INDEX(Sites_coordo!$B$2:$B$62,IF(ISNUMBER(MATCH(Chiffrier!E4702,Sites_coordo!$A$2:$A$62,0)),MATCH(Chiffrier!E4702,Sites_coordo!$A$2:$A$62,0),NA()))</f>
        <v>-61.789866000000004</v>
      </c>
      <c r="J4702" t="s">
        <v>119</v>
      </c>
      <c r="K4702" t="s">
        <v>119</v>
      </c>
      <c r="L4702" s="4">
        <v>20319715</v>
      </c>
      <c r="M4702" t="s">
        <v>151</v>
      </c>
      <c r="N4702" s="4">
        <v>4</v>
      </c>
      <c r="O4702" s="4" t="s">
        <v>121</v>
      </c>
      <c r="P4702" s="4">
        <v>1</v>
      </c>
      <c r="Q4702" s="4" t="s">
        <v>4987</v>
      </c>
      <c r="R4702" s="4">
        <v>0</v>
      </c>
      <c r="S4702">
        <v>1</v>
      </c>
      <c r="T4702" t="s">
        <v>106</v>
      </c>
      <c r="U4702">
        <v>1</v>
      </c>
      <c r="V4702" t="s">
        <v>106</v>
      </c>
      <c r="W4702">
        <v>0</v>
      </c>
      <c r="X4702">
        <v>0</v>
      </c>
      <c r="Y4702" s="4">
        <v>0</v>
      </c>
      <c r="Z4702" s="4">
        <v>0</v>
      </c>
      <c r="AA4702" s="4">
        <v>0</v>
      </c>
      <c r="AB4702" s="4">
        <v>0</v>
      </c>
      <c r="AC4702" s="4">
        <v>1</v>
      </c>
      <c r="AD4702" s="4">
        <v>0</v>
      </c>
      <c r="AE4702" s="4">
        <v>0</v>
      </c>
      <c r="AF4702" s="4">
        <v>0</v>
      </c>
      <c r="AH4702" s="6">
        <v>44111</v>
      </c>
      <c r="AI4702" s="5">
        <v>0.4375</v>
      </c>
      <c r="AJ4702" s="4" t="s">
        <v>106</v>
      </c>
      <c r="AK4702" s="4" t="s">
        <v>106</v>
      </c>
      <c r="AL4702" s="4">
        <v>13.8</v>
      </c>
      <c r="AM4702" s="4">
        <v>29.4</v>
      </c>
      <c r="AN4702" s="4" t="s">
        <v>106</v>
      </c>
      <c r="AO4702" s="4" t="s">
        <v>106</v>
      </c>
      <c r="AP4702" s="4" t="s">
        <v>106</v>
      </c>
      <c r="AQ4702" s="4" t="s">
        <v>106</v>
      </c>
      <c r="AR4702" s="4" t="s">
        <v>106</v>
      </c>
      <c r="AS4702" s="4" t="s">
        <v>106</v>
      </c>
      <c r="AT4702" s="4" t="s">
        <v>106</v>
      </c>
      <c r="AU4702" s="4" t="s">
        <v>108</v>
      </c>
      <c r="AV4702" s="4" t="s">
        <v>109</v>
      </c>
      <c r="AW4702" s="4" t="s">
        <v>110</v>
      </c>
      <c r="AY4702" s="4" t="s">
        <v>5080</v>
      </c>
    </row>
    <row r="4703" spans="1:51" x14ac:dyDescent="0.25">
      <c r="A4703">
        <v>2020</v>
      </c>
      <c r="B4703" s="6">
        <v>43985</v>
      </c>
      <c r="C4703" s="6">
        <v>44111</v>
      </c>
      <c r="D4703" s="4" t="str">
        <f>INDEX(parametres!$B$2:$B$57,IF(ISNUMBER(MATCH(Chiffrier!E4703,parametres!$C$2:$C$57,0)),MATCH(E4703,parametres!$C$2:$C$57,0),NA()))</f>
        <v>IM-16</v>
      </c>
      <c r="E4703" t="s">
        <v>24</v>
      </c>
      <c r="F4703" t="s">
        <v>112</v>
      </c>
      <c r="G4703" s="4">
        <f t="shared" si="106"/>
        <v>18</v>
      </c>
      <c r="H4703">
        <f>INDEX(Sites_coordo!$C$2:$C$62,IF(ISNUMBER(MATCH(Chiffrier!E4703,Sites_coordo!$A$2:$A$62,0)),MATCH(Chiffrier!E4703,Sites_coordo!$A$2:$A$62,0),NA()))</f>
        <v>47.389966000000001</v>
      </c>
      <c r="I4703">
        <f>INDEX(Sites_coordo!$B$2:$B$62,IF(ISNUMBER(MATCH(Chiffrier!E4703,Sites_coordo!$A$2:$A$62,0)),MATCH(Chiffrier!E4703,Sites_coordo!$A$2:$A$62,0),NA()))</f>
        <v>-61.789866000000004</v>
      </c>
      <c r="J4703" t="s">
        <v>119</v>
      </c>
      <c r="K4703" t="s">
        <v>119</v>
      </c>
      <c r="L4703" s="4">
        <v>20319715</v>
      </c>
      <c r="M4703" t="s">
        <v>151</v>
      </c>
      <c r="N4703" s="4">
        <v>4</v>
      </c>
      <c r="O4703" s="4" t="s">
        <v>121</v>
      </c>
      <c r="P4703" s="4">
        <v>2</v>
      </c>
      <c r="Q4703" s="4" t="s">
        <v>4988</v>
      </c>
      <c r="R4703" s="4">
        <v>0</v>
      </c>
      <c r="S4703">
        <v>1</v>
      </c>
      <c r="T4703" t="s">
        <v>106</v>
      </c>
      <c r="U4703">
        <v>2</v>
      </c>
      <c r="V4703" t="s">
        <v>106</v>
      </c>
      <c r="W4703">
        <v>0</v>
      </c>
      <c r="X4703">
        <v>0</v>
      </c>
      <c r="Y4703" s="4">
        <v>0</v>
      </c>
      <c r="Z4703" s="4">
        <v>0</v>
      </c>
      <c r="AA4703" s="4">
        <v>0</v>
      </c>
      <c r="AB4703" s="4">
        <v>0</v>
      </c>
      <c r="AC4703" s="4">
        <v>0</v>
      </c>
      <c r="AD4703" s="4">
        <v>0</v>
      </c>
      <c r="AE4703" s="4">
        <v>0</v>
      </c>
      <c r="AF4703" s="4">
        <v>0</v>
      </c>
      <c r="AH4703" s="6">
        <v>44111</v>
      </c>
      <c r="AI4703" s="5">
        <v>0.4375</v>
      </c>
      <c r="AJ4703" s="4" t="s">
        <v>106</v>
      </c>
      <c r="AK4703" s="4" t="s">
        <v>106</v>
      </c>
      <c r="AL4703" s="4">
        <v>13.8</v>
      </c>
      <c r="AM4703" s="4">
        <v>29.4</v>
      </c>
      <c r="AN4703" s="4" t="s">
        <v>106</v>
      </c>
      <c r="AO4703" s="4" t="s">
        <v>106</v>
      </c>
      <c r="AP4703" s="4" t="s">
        <v>106</v>
      </c>
      <c r="AQ4703" s="4" t="s">
        <v>106</v>
      </c>
      <c r="AR4703" s="4" t="s">
        <v>106</v>
      </c>
      <c r="AS4703" s="4" t="s">
        <v>106</v>
      </c>
      <c r="AT4703" s="4" t="s">
        <v>106</v>
      </c>
      <c r="AU4703" s="4" t="s">
        <v>108</v>
      </c>
      <c r="AV4703" s="4" t="s">
        <v>109</v>
      </c>
      <c r="AW4703" s="4" t="s">
        <v>110</v>
      </c>
      <c r="AY4703" s="4" t="s">
        <v>5080</v>
      </c>
    </row>
    <row r="4704" spans="1:51" x14ac:dyDescent="0.25">
      <c r="A4704">
        <v>2020</v>
      </c>
      <c r="B4704" s="6">
        <v>43985</v>
      </c>
      <c r="C4704" s="6">
        <v>44111</v>
      </c>
      <c r="D4704" s="4" t="str">
        <f>INDEX(parametres!$B$2:$B$57,IF(ISNUMBER(MATCH(Chiffrier!E4704,parametres!$C$2:$C$57,0)),MATCH(E4704,parametres!$C$2:$C$57,0),NA()))</f>
        <v>IM-16</v>
      </c>
      <c r="E4704" t="s">
        <v>24</v>
      </c>
      <c r="F4704" t="s">
        <v>112</v>
      </c>
      <c r="G4704" s="4">
        <f t="shared" si="106"/>
        <v>18</v>
      </c>
      <c r="H4704">
        <f>INDEX(Sites_coordo!$C$2:$C$62,IF(ISNUMBER(MATCH(Chiffrier!E4704,Sites_coordo!$A$2:$A$62,0)),MATCH(Chiffrier!E4704,Sites_coordo!$A$2:$A$62,0),NA()))</f>
        <v>47.389966000000001</v>
      </c>
      <c r="I4704">
        <f>INDEX(Sites_coordo!$B$2:$B$62,IF(ISNUMBER(MATCH(Chiffrier!E4704,Sites_coordo!$A$2:$A$62,0)),MATCH(Chiffrier!E4704,Sites_coordo!$A$2:$A$62,0),NA()))</f>
        <v>-61.789866000000004</v>
      </c>
      <c r="J4704" t="s">
        <v>119</v>
      </c>
      <c r="K4704" t="s">
        <v>119</v>
      </c>
      <c r="L4704" s="4">
        <v>20319715</v>
      </c>
      <c r="M4704" t="s">
        <v>151</v>
      </c>
      <c r="N4704" s="4">
        <v>4</v>
      </c>
      <c r="O4704" s="4" t="s">
        <v>121</v>
      </c>
      <c r="P4704" s="4">
        <v>3</v>
      </c>
      <c r="Q4704" s="4" t="s">
        <v>4989</v>
      </c>
      <c r="R4704" s="4">
        <v>0</v>
      </c>
      <c r="S4704">
        <v>1</v>
      </c>
      <c r="T4704" t="s">
        <v>106</v>
      </c>
      <c r="U4704">
        <v>1</v>
      </c>
      <c r="V4704" t="s">
        <v>106</v>
      </c>
      <c r="W4704">
        <v>0</v>
      </c>
      <c r="X4704">
        <v>0</v>
      </c>
      <c r="Y4704" s="4">
        <v>0</v>
      </c>
      <c r="Z4704" s="4">
        <v>0</v>
      </c>
      <c r="AA4704" s="4">
        <v>0</v>
      </c>
      <c r="AB4704" s="4">
        <v>0</v>
      </c>
      <c r="AC4704" s="4">
        <v>0</v>
      </c>
      <c r="AD4704" s="4">
        <v>0</v>
      </c>
      <c r="AE4704" s="4">
        <v>0</v>
      </c>
      <c r="AF4704" s="4">
        <v>0</v>
      </c>
      <c r="AH4704" s="6">
        <v>44111</v>
      </c>
      <c r="AI4704" s="5">
        <v>0.4375</v>
      </c>
      <c r="AJ4704" s="4" t="s">
        <v>106</v>
      </c>
      <c r="AK4704" s="4" t="s">
        <v>106</v>
      </c>
      <c r="AL4704" s="4">
        <v>13.8</v>
      </c>
      <c r="AM4704" s="4">
        <v>29.4</v>
      </c>
      <c r="AN4704" s="4" t="s">
        <v>106</v>
      </c>
      <c r="AO4704" s="4" t="s">
        <v>106</v>
      </c>
      <c r="AP4704" s="4" t="s">
        <v>106</v>
      </c>
      <c r="AQ4704" s="4" t="s">
        <v>106</v>
      </c>
      <c r="AR4704" s="4" t="s">
        <v>106</v>
      </c>
      <c r="AS4704" s="4" t="s">
        <v>106</v>
      </c>
      <c r="AT4704" s="4" t="s">
        <v>106</v>
      </c>
      <c r="AU4704" s="4" t="s">
        <v>108</v>
      </c>
      <c r="AV4704" s="4" t="s">
        <v>109</v>
      </c>
      <c r="AW4704" s="4" t="s">
        <v>110</v>
      </c>
      <c r="AY4704" s="4" t="s">
        <v>5080</v>
      </c>
    </row>
    <row r="4705" spans="1:51" s="13" customFormat="1" x14ac:dyDescent="0.25">
      <c r="A4705" s="13">
        <v>2020</v>
      </c>
      <c r="B4705" s="16">
        <v>43985</v>
      </c>
      <c r="C4705" s="16">
        <v>44111</v>
      </c>
      <c r="D4705" s="14" t="str">
        <f>INDEX(parametres!$B$2:$B$57,IF(ISNUMBER(MATCH(Chiffrier!E4705,parametres!$C$2:$C$57,0)),MATCH(E4705,parametres!$C$2:$C$57,0),NA()))</f>
        <v>IM-16</v>
      </c>
      <c r="E4705" s="13" t="s">
        <v>24</v>
      </c>
      <c r="F4705" s="13" t="s">
        <v>112</v>
      </c>
      <c r="G4705" s="14">
        <f t="shared" si="106"/>
        <v>18</v>
      </c>
      <c r="H4705" s="13">
        <f>INDEX(Sites_coordo!$C$2:$C$62,IF(ISNUMBER(MATCH(Chiffrier!E4705,Sites_coordo!$A$2:$A$62,0)),MATCH(Chiffrier!E4705,Sites_coordo!$A$2:$A$62,0),NA()))</f>
        <v>47.389966000000001</v>
      </c>
      <c r="I4705" s="13">
        <f>INDEX(Sites_coordo!$B$2:$B$62,IF(ISNUMBER(MATCH(Chiffrier!E4705,Sites_coordo!$A$2:$A$62,0)),MATCH(Chiffrier!E4705,Sites_coordo!$A$2:$A$62,0),NA()))</f>
        <v>-61.789866000000004</v>
      </c>
      <c r="J4705" s="13" t="s">
        <v>119</v>
      </c>
      <c r="K4705" s="13" t="s">
        <v>119</v>
      </c>
      <c r="L4705" s="14">
        <v>20319715</v>
      </c>
      <c r="M4705" s="13" t="s">
        <v>151</v>
      </c>
      <c r="N4705" s="14">
        <v>4</v>
      </c>
      <c r="O4705" s="14" t="s">
        <v>107</v>
      </c>
      <c r="P4705" s="14">
        <v>1</v>
      </c>
      <c r="Q4705" s="14" t="s">
        <v>4983</v>
      </c>
      <c r="R4705" s="14">
        <v>0</v>
      </c>
      <c r="S4705" s="13">
        <v>3</v>
      </c>
      <c r="T4705" s="13" t="s">
        <v>106</v>
      </c>
      <c r="U4705" s="13">
        <v>1</v>
      </c>
      <c r="V4705" s="13" t="s">
        <v>106</v>
      </c>
      <c r="W4705" s="13">
        <v>0</v>
      </c>
      <c r="X4705" s="13">
        <v>0</v>
      </c>
      <c r="Y4705" s="14">
        <v>0</v>
      </c>
      <c r="Z4705" s="14">
        <v>0</v>
      </c>
      <c r="AA4705" s="14">
        <v>0</v>
      </c>
      <c r="AB4705" s="14">
        <v>0</v>
      </c>
      <c r="AC4705" s="14">
        <v>0</v>
      </c>
      <c r="AD4705" s="14">
        <v>0</v>
      </c>
      <c r="AE4705" s="14">
        <v>0</v>
      </c>
      <c r="AF4705" s="14">
        <v>0</v>
      </c>
      <c r="AH4705" s="16">
        <v>44111</v>
      </c>
      <c r="AI4705" s="15">
        <v>0.4375</v>
      </c>
      <c r="AJ4705" s="14" t="s">
        <v>106</v>
      </c>
      <c r="AK4705" s="14" t="s">
        <v>106</v>
      </c>
      <c r="AL4705" s="14">
        <v>13.8</v>
      </c>
      <c r="AM4705" s="14">
        <v>29.4</v>
      </c>
      <c r="AN4705" s="14" t="s">
        <v>106</v>
      </c>
      <c r="AO4705" s="14" t="s">
        <v>106</v>
      </c>
      <c r="AP4705" s="14" t="s">
        <v>106</v>
      </c>
      <c r="AQ4705" s="14" t="s">
        <v>106</v>
      </c>
      <c r="AR4705" s="14" t="s">
        <v>106</v>
      </c>
      <c r="AS4705" s="14" t="s">
        <v>106</v>
      </c>
      <c r="AT4705" s="14" t="s">
        <v>106</v>
      </c>
      <c r="AU4705" s="14" t="s">
        <v>108</v>
      </c>
      <c r="AV4705" s="14" t="s">
        <v>109</v>
      </c>
      <c r="AW4705" s="14" t="s">
        <v>110</v>
      </c>
      <c r="AY4705" s="13" t="s">
        <v>5080</v>
      </c>
    </row>
    <row r="4706" spans="1:51" x14ac:dyDescent="0.25">
      <c r="A4706">
        <v>2020</v>
      </c>
      <c r="B4706" s="6">
        <v>43986</v>
      </c>
      <c r="C4706" s="6">
        <v>44111</v>
      </c>
      <c r="D4706" s="4" t="str">
        <f>INDEX(parametres!$B$2:$B$57,IF(ISNUMBER(MATCH(Chiffrier!E4706,parametres!$C$2:$C$57,0)),MATCH(E4706,parametres!$C$2:$C$57,0),NA()))</f>
        <v>IM-2</v>
      </c>
      <c r="E4706" t="s">
        <v>12</v>
      </c>
      <c r="F4706" t="s">
        <v>112</v>
      </c>
      <c r="G4706" s="4">
        <f t="shared" si="106"/>
        <v>17.857142857142858</v>
      </c>
      <c r="H4706">
        <f>INDEX(Sites_coordo!$C$2:$C$62,IF(ISNUMBER(MATCH(Chiffrier!E4706,Sites_coordo!$A$2:$A$62,0)),MATCH(Chiffrier!E4706,Sites_coordo!$A$2:$A$62,0),NA()))</f>
        <v>47.610300000000002</v>
      </c>
      <c r="I4706">
        <f>INDEX(Sites_coordo!$B$2:$B$62,IF(ISNUMBER(MATCH(Chiffrier!E4706,Sites_coordo!$A$2:$A$62,0)),MATCH(Chiffrier!E4706,Sites_coordo!$A$2:$A$62,0),NA()))</f>
        <v>-61.559399999999997</v>
      </c>
      <c r="J4706" t="s">
        <v>132</v>
      </c>
      <c r="K4706" t="s">
        <v>132</v>
      </c>
      <c r="L4706" s="4">
        <v>20315572</v>
      </c>
      <c r="M4706" t="s">
        <v>151</v>
      </c>
      <c r="N4706" s="4">
        <v>1</v>
      </c>
      <c r="O4706" s="4" t="s">
        <v>121</v>
      </c>
      <c r="P4706" s="4">
        <v>1</v>
      </c>
      <c r="Q4706" s="4" t="s">
        <v>4991</v>
      </c>
      <c r="R4706" s="4">
        <v>0</v>
      </c>
      <c r="S4706">
        <v>0</v>
      </c>
      <c r="T4706" t="s">
        <v>106</v>
      </c>
      <c r="U4706">
        <v>0</v>
      </c>
      <c r="V4706" t="s">
        <v>106</v>
      </c>
      <c r="W4706">
        <v>0</v>
      </c>
      <c r="X4706">
        <v>0</v>
      </c>
      <c r="Y4706" s="4">
        <v>0</v>
      </c>
      <c r="Z4706" s="4">
        <v>0</v>
      </c>
      <c r="AA4706" s="4">
        <v>0</v>
      </c>
      <c r="AB4706" s="4">
        <v>0</v>
      </c>
      <c r="AC4706" s="4">
        <v>0</v>
      </c>
      <c r="AD4706" s="4">
        <v>0</v>
      </c>
      <c r="AE4706" s="4">
        <v>1</v>
      </c>
      <c r="AF4706" s="4">
        <v>0</v>
      </c>
      <c r="AH4706" s="6">
        <v>44111</v>
      </c>
      <c r="AI4706" s="5">
        <v>0.40069444444444446</v>
      </c>
      <c r="AJ4706" s="4" t="s">
        <v>106</v>
      </c>
      <c r="AK4706" s="4" t="s">
        <v>106</v>
      </c>
      <c r="AL4706" s="4">
        <v>14</v>
      </c>
      <c r="AM4706" s="4">
        <v>29.6</v>
      </c>
      <c r="AN4706" s="4" t="s">
        <v>106</v>
      </c>
      <c r="AO4706" s="4" t="s">
        <v>106</v>
      </c>
      <c r="AP4706" s="4" t="s">
        <v>106</v>
      </c>
      <c r="AQ4706" s="4" t="s">
        <v>106</v>
      </c>
      <c r="AR4706" s="4" t="s">
        <v>106</v>
      </c>
      <c r="AS4706" s="4" t="s">
        <v>106</v>
      </c>
      <c r="AT4706" s="4" t="s">
        <v>106</v>
      </c>
      <c r="AU4706" s="4" t="s">
        <v>108</v>
      </c>
      <c r="AV4706" s="4" t="s">
        <v>109</v>
      </c>
      <c r="AW4706" s="4" t="s">
        <v>110</v>
      </c>
    </row>
    <row r="4707" spans="1:51" x14ac:dyDescent="0.25">
      <c r="A4707">
        <v>2020</v>
      </c>
      <c r="B4707" s="6">
        <v>43986</v>
      </c>
      <c r="C4707" s="6">
        <v>44111</v>
      </c>
      <c r="D4707" s="4" t="str">
        <f>INDEX(parametres!$B$2:$B$57,IF(ISNUMBER(MATCH(Chiffrier!E4707,parametres!$C$2:$C$57,0)),MATCH(E4707,parametres!$C$2:$C$57,0),NA()))</f>
        <v>IM-2</v>
      </c>
      <c r="E4707" t="s">
        <v>12</v>
      </c>
      <c r="F4707" t="s">
        <v>112</v>
      </c>
      <c r="G4707" s="4">
        <f t="shared" ref="G4707:G4742" si="107">(C4707-B4707)/7</f>
        <v>17.857142857142858</v>
      </c>
      <c r="H4707">
        <f>INDEX(Sites_coordo!$C$2:$C$62,IF(ISNUMBER(MATCH(Chiffrier!E4707,Sites_coordo!$A$2:$A$62,0)),MATCH(Chiffrier!E4707,Sites_coordo!$A$2:$A$62,0),NA()))</f>
        <v>47.610300000000002</v>
      </c>
      <c r="I4707">
        <f>INDEX(Sites_coordo!$B$2:$B$62,IF(ISNUMBER(MATCH(Chiffrier!E4707,Sites_coordo!$A$2:$A$62,0)),MATCH(Chiffrier!E4707,Sites_coordo!$A$2:$A$62,0),NA()))</f>
        <v>-61.559399999999997</v>
      </c>
      <c r="J4707" t="s">
        <v>132</v>
      </c>
      <c r="K4707" t="s">
        <v>132</v>
      </c>
      <c r="L4707" s="4">
        <v>20315572</v>
      </c>
      <c r="M4707" t="s">
        <v>151</v>
      </c>
      <c r="N4707" s="4">
        <v>1</v>
      </c>
      <c r="O4707" s="4" t="s">
        <v>121</v>
      </c>
      <c r="P4707" s="4">
        <v>2</v>
      </c>
      <c r="Q4707" s="4" t="s">
        <v>4992</v>
      </c>
      <c r="R4707" s="4">
        <v>0</v>
      </c>
      <c r="S4707">
        <v>0</v>
      </c>
      <c r="T4707" t="s">
        <v>106</v>
      </c>
      <c r="U4707">
        <v>0</v>
      </c>
      <c r="V4707" t="s">
        <v>106</v>
      </c>
      <c r="W4707">
        <v>0</v>
      </c>
      <c r="X4707">
        <v>0</v>
      </c>
      <c r="Y4707" s="4">
        <v>0</v>
      </c>
      <c r="Z4707" s="4">
        <v>0</v>
      </c>
      <c r="AA4707" s="4">
        <v>0</v>
      </c>
      <c r="AB4707" s="4">
        <v>0</v>
      </c>
      <c r="AC4707" s="4">
        <v>0</v>
      </c>
      <c r="AD4707" s="4">
        <v>0</v>
      </c>
      <c r="AE4707" s="4">
        <v>0</v>
      </c>
      <c r="AF4707" s="4">
        <v>0</v>
      </c>
      <c r="AH4707" s="6">
        <v>44111</v>
      </c>
      <c r="AI4707" s="5">
        <v>0.40069444444444446</v>
      </c>
      <c r="AJ4707" s="4" t="s">
        <v>106</v>
      </c>
      <c r="AK4707" s="4" t="s">
        <v>106</v>
      </c>
      <c r="AL4707" s="4">
        <v>14</v>
      </c>
      <c r="AM4707" s="4">
        <v>29.6</v>
      </c>
      <c r="AN4707" s="4" t="s">
        <v>106</v>
      </c>
      <c r="AO4707" s="4" t="s">
        <v>106</v>
      </c>
      <c r="AP4707" s="4" t="s">
        <v>106</v>
      </c>
      <c r="AQ4707" s="4" t="s">
        <v>106</v>
      </c>
      <c r="AR4707" s="4" t="s">
        <v>106</v>
      </c>
      <c r="AS4707" s="4" t="s">
        <v>106</v>
      </c>
      <c r="AT4707" s="4" t="s">
        <v>106</v>
      </c>
      <c r="AU4707" s="4" t="s">
        <v>108</v>
      </c>
      <c r="AV4707" s="4" t="s">
        <v>109</v>
      </c>
      <c r="AW4707" s="4" t="s">
        <v>110</v>
      </c>
    </row>
    <row r="4708" spans="1:51" x14ac:dyDescent="0.25">
      <c r="A4708">
        <v>2020</v>
      </c>
      <c r="B4708" s="6">
        <v>43986</v>
      </c>
      <c r="C4708" s="6">
        <v>44111</v>
      </c>
      <c r="D4708" s="4" t="str">
        <f>INDEX(parametres!$B$2:$B$57,IF(ISNUMBER(MATCH(Chiffrier!E4708,parametres!$C$2:$C$57,0)),MATCH(E4708,parametres!$C$2:$C$57,0),NA()))</f>
        <v>IM-2</v>
      </c>
      <c r="E4708" t="s">
        <v>12</v>
      </c>
      <c r="F4708" t="s">
        <v>112</v>
      </c>
      <c r="G4708" s="4">
        <f t="shared" si="107"/>
        <v>17.857142857142858</v>
      </c>
      <c r="H4708">
        <f>INDEX(Sites_coordo!$C$2:$C$62,IF(ISNUMBER(MATCH(Chiffrier!E4708,Sites_coordo!$A$2:$A$62,0)),MATCH(Chiffrier!E4708,Sites_coordo!$A$2:$A$62,0),NA()))</f>
        <v>47.610300000000002</v>
      </c>
      <c r="I4708">
        <f>INDEX(Sites_coordo!$B$2:$B$62,IF(ISNUMBER(MATCH(Chiffrier!E4708,Sites_coordo!$A$2:$A$62,0)),MATCH(Chiffrier!E4708,Sites_coordo!$A$2:$A$62,0),NA()))</f>
        <v>-61.559399999999997</v>
      </c>
      <c r="J4708" t="s">
        <v>132</v>
      </c>
      <c r="K4708" t="s">
        <v>132</v>
      </c>
      <c r="L4708" s="4">
        <v>20315572</v>
      </c>
      <c r="M4708" t="s">
        <v>151</v>
      </c>
      <c r="N4708" s="4">
        <v>1</v>
      </c>
      <c r="O4708" s="4" t="s">
        <v>121</v>
      </c>
      <c r="P4708" s="4">
        <v>3</v>
      </c>
      <c r="Q4708" s="4" t="s">
        <v>4993</v>
      </c>
      <c r="R4708" s="4">
        <v>0</v>
      </c>
      <c r="S4708">
        <v>0</v>
      </c>
      <c r="T4708" t="s">
        <v>106</v>
      </c>
      <c r="U4708">
        <v>0</v>
      </c>
      <c r="V4708" t="s">
        <v>106</v>
      </c>
      <c r="W4708">
        <v>0</v>
      </c>
      <c r="X4708">
        <v>0</v>
      </c>
      <c r="Y4708" s="4">
        <v>0</v>
      </c>
      <c r="Z4708" s="4">
        <v>0</v>
      </c>
      <c r="AA4708" s="4">
        <v>0</v>
      </c>
      <c r="AB4708" s="4">
        <v>0</v>
      </c>
      <c r="AC4708" s="4">
        <v>0</v>
      </c>
      <c r="AD4708" s="4">
        <v>0</v>
      </c>
      <c r="AE4708" s="4">
        <v>1</v>
      </c>
      <c r="AF4708" s="4">
        <v>0</v>
      </c>
      <c r="AH4708" s="6">
        <v>44111</v>
      </c>
      <c r="AI4708" s="5">
        <v>0.40069444444444446</v>
      </c>
      <c r="AJ4708" s="4" t="s">
        <v>106</v>
      </c>
      <c r="AK4708" s="4" t="s">
        <v>106</v>
      </c>
      <c r="AL4708" s="4">
        <v>14</v>
      </c>
      <c r="AM4708" s="4">
        <v>29.6</v>
      </c>
      <c r="AN4708" s="4" t="s">
        <v>106</v>
      </c>
      <c r="AO4708" s="4" t="s">
        <v>106</v>
      </c>
      <c r="AP4708" s="4" t="s">
        <v>106</v>
      </c>
      <c r="AQ4708" s="4" t="s">
        <v>106</v>
      </c>
      <c r="AR4708" s="4" t="s">
        <v>106</v>
      </c>
      <c r="AS4708" s="4" t="s">
        <v>106</v>
      </c>
      <c r="AT4708" s="4" t="s">
        <v>106</v>
      </c>
      <c r="AU4708" s="4" t="s">
        <v>108</v>
      </c>
      <c r="AV4708" s="4" t="s">
        <v>109</v>
      </c>
      <c r="AW4708" s="4" t="s">
        <v>110</v>
      </c>
    </row>
    <row r="4709" spans="1:51" x14ac:dyDescent="0.25">
      <c r="A4709">
        <v>2020</v>
      </c>
      <c r="B4709" s="6">
        <v>43986</v>
      </c>
      <c r="C4709" s="6">
        <v>44111</v>
      </c>
      <c r="D4709" s="4" t="str">
        <f>INDEX(parametres!$B$2:$B$57,IF(ISNUMBER(MATCH(Chiffrier!E4709,parametres!$C$2:$C$57,0)),MATCH(E4709,parametres!$C$2:$C$57,0),NA()))</f>
        <v>IM-2</v>
      </c>
      <c r="E4709" t="s">
        <v>12</v>
      </c>
      <c r="F4709" t="s">
        <v>112</v>
      </c>
      <c r="G4709" s="4">
        <f t="shared" si="107"/>
        <v>17.857142857142858</v>
      </c>
      <c r="H4709">
        <f>INDEX(Sites_coordo!$C$2:$C$62,IF(ISNUMBER(MATCH(Chiffrier!E4709,Sites_coordo!$A$2:$A$62,0)),MATCH(Chiffrier!E4709,Sites_coordo!$A$2:$A$62,0),NA()))</f>
        <v>47.610300000000002</v>
      </c>
      <c r="I4709">
        <f>INDEX(Sites_coordo!$B$2:$B$62,IF(ISNUMBER(MATCH(Chiffrier!E4709,Sites_coordo!$A$2:$A$62,0)),MATCH(Chiffrier!E4709,Sites_coordo!$A$2:$A$62,0),NA()))</f>
        <v>-61.559399999999997</v>
      </c>
      <c r="J4709" t="s">
        <v>132</v>
      </c>
      <c r="K4709" t="s">
        <v>132</v>
      </c>
      <c r="L4709" s="4">
        <v>20315572</v>
      </c>
      <c r="M4709" t="s">
        <v>151</v>
      </c>
      <c r="N4709" s="4">
        <v>1</v>
      </c>
      <c r="O4709" s="4" t="s">
        <v>107</v>
      </c>
      <c r="P4709" s="4">
        <v>1</v>
      </c>
      <c r="Q4709" s="4" t="s">
        <v>4995</v>
      </c>
      <c r="R4709" s="4">
        <v>0</v>
      </c>
      <c r="S4709">
        <v>0</v>
      </c>
      <c r="T4709" t="s">
        <v>106</v>
      </c>
      <c r="U4709">
        <v>0</v>
      </c>
      <c r="V4709" t="s">
        <v>106</v>
      </c>
      <c r="W4709">
        <v>0</v>
      </c>
      <c r="X4709">
        <v>0</v>
      </c>
      <c r="Y4709" s="4">
        <v>0</v>
      </c>
      <c r="Z4709" s="4">
        <v>0</v>
      </c>
      <c r="AA4709" s="4">
        <v>0</v>
      </c>
      <c r="AB4709" s="4">
        <v>0</v>
      </c>
      <c r="AC4709" s="4">
        <v>0</v>
      </c>
      <c r="AD4709" s="4">
        <v>0</v>
      </c>
      <c r="AE4709" s="4">
        <v>0</v>
      </c>
      <c r="AF4709" s="4">
        <v>0</v>
      </c>
      <c r="AH4709" s="6">
        <v>44111</v>
      </c>
      <c r="AI4709" s="5">
        <v>0.40069444444444446</v>
      </c>
      <c r="AJ4709" s="4" t="s">
        <v>106</v>
      </c>
      <c r="AK4709" s="4" t="s">
        <v>106</v>
      </c>
      <c r="AL4709" s="4">
        <v>14</v>
      </c>
      <c r="AM4709" s="4">
        <v>29.6</v>
      </c>
      <c r="AN4709" s="4" t="s">
        <v>106</v>
      </c>
      <c r="AO4709" s="4" t="s">
        <v>106</v>
      </c>
      <c r="AP4709" s="4" t="s">
        <v>106</v>
      </c>
      <c r="AQ4709" s="4" t="s">
        <v>106</v>
      </c>
      <c r="AR4709" s="4" t="s">
        <v>106</v>
      </c>
      <c r="AS4709" s="4" t="s">
        <v>106</v>
      </c>
      <c r="AT4709" s="4" t="s">
        <v>106</v>
      </c>
      <c r="AU4709" s="4" t="s">
        <v>108</v>
      </c>
      <c r="AV4709" s="4" t="s">
        <v>109</v>
      </c>
      <c r="AW4709" s="4" t="s">
        <v>110</v>
      </c>
    </row>
    <row r="4710" spans="1:51" x14ac:dyDescent="0.25">
      <c r="A4710">
        <v>2020</v>
      </c>
      <c r="B4710" s="6">
        <v>43986</v>
      </c>
      <c r="C4710" s="6">
        <v>44111</v>
      </c>
      <c r="D4710" s="4" t="str">
        <f>INDEX(parametres!$B$2:$B$57,IF(ISNUMBER(MATCH(Chiffrier!E4710,parametres!$C$2:$C$57,0)),MATCH(E4710,parametres!$C$2:$C$57,0),NA()))</f>
        <v>IM-2</v>
      </c>
      <c r="E4710" t="s">
        <v>12</v>
      </c>
      <c r="F4710" t="s">
        <v>112</v>
      </c>
      <c r="G4710" s="4">
        <f t="shared" si="107"/>
        <v>17.857142857142858</v>
      </c>
      <c r="H4710">
        <f>INDEX(Sites_coordo!$C$2:$C$62,IF(ISNUMBER(MATCH(Chiffrier!E4710,Sites_coordo!$A$2:$A$62,0)),MATCH(Chiffrier!E4710,Sites_coordo!$A$2:$A$62,0),NA()))</f>
        <v>47.610300000000002</v>
      </c>
      <c r="I4710">
        <f>INDEX(Sites_coordo!$B$2:$B$62,IF(ISNUMBER(MATCH(Chiffrier!E4710,Sites_coordo!$A$2:$A$62,0)),MATCH(Chiffrier!E4710,Sites_coordo!$A$2:$A$62,0),NA()))</f>
        <v>-61.559399999999997</v>
      </c>
      <c r="J4710" t="s">
        <v>132</v>
      </c>
      <c r="K4710" t="s">
        <v>132</v>
      </c>
      <c r="L4710" s="4">
        <v>20315572</v>
      </c>
      <c r="M4710" t="s">
        <v>151</v>
      </c>
      <c r="N4710" s="4">
        <v>2</v>
      </c>
      <c r="O4710" s="4" t="s">
        <v>121</v>
      </c>
      <c r="P4710" s="4">
        <v>1</v>
      </c>
      <c r="Q4710" s="4" t="s">
        <v>4997</v>
      </c>
      <c r="R4710" s="4">
        <v>0</v>
      </c>
      <c r="S4710">
        <v>0</v>
      </c>
      <c r="T4710" t="s">
        <v>106</v>
      </c>
      <c r="U4710">
        <v>0</v>
      </c>
      <c r="V4710" t="s">
        <v>106</v>
      </c>
      <c r="W4710">
        <v>0</v>
      </c>
      <c r="X4710">
        <v>0</v>
      </c>
      <c r="Y4710" s="4">
        <v>0</v>
      </c>
      <c r="Z4710" s="4">
        <v>0</v>
      </c>
      <c r="AA4710" s="4">
        <v>0</v>
      </c>
      <c r="AB4710" s="4">
        <v>0</v>
      </c>
      <c r="AC4710" s="4">
        <v>0</v>
      </c>
      <c r="AD4710" s="4">
        <v>0</v>
      </c>
      <c r="AE4710" s="4">
        <v>0</v>
      </c>
      <c r="AF4710" s="4">
        <v>0</v>
      </c>
      <c r="AH4710" s="6">
        <v>44111</v>
      </c>
      <c r="AI4710" s="5">
        <v>0.40069444444444446</v>
      </c>
      <c r="AJ4710" s="4" t="s">
        <v>106</v>
      </c>
      <c r="AK4710" s="4" t="s">
        <v>106</v>
      </c>
      <c r="AL4710" s="4">
        <v>14</v>
      </c>
      <c r="AM4710" s="4">
        <v>29.6</v>
      </c>
      <c r="AN4710" s="4" t="s">
        <v>106</v>
      </c>
      <c r="AO4710" s="4" t="s">
        <v>106</v>
      </c>
      <c r="AP4710" s="4" t="s">
        <v>106</v>
      </c>
      <c r="AQ4710" s="4" t="s">
        <v>106</v>
      </c>
      <c r="AR4710" s="4" t="s">
        <v>106</v>
      </c>
      <c r="AS4710" s="4" t="s">
        <v>106</v>
      </c>
      <c r="AT4710" s="4" t="s">
        <v>106</v>
      </c>
      <c r="AU4710" s="4" t="s">
        <v>108</v>
      </c>
      <c r="AV4710" s="4" t="s">
        <v>109</v>
      </c>
      <c r="AW4710" s="4" t="s">
        <v>110</v>
      </c>
    </row>
    <row r="4711" spans="1:51" x14ac:dyDescent="0.25">
      <c r="A4711">
        <v>2020</v>
      </c>
      <c r="B4711" s="6">
        <v>43986</v>
      </c>
      <c r="C4711" s="6">
        <v>44111</v>
      </c>
      <c r="D4711" s="4" t="str">
        <f>INDEX(parametres!$B$2:$B$57,IF(ISNUMBER(MATCH(Chiffrier!E4711,parametres!$C$2:$C$57,0)),MATCH(E4711,parametres!$C$2:$C$57,0),NA()))</f>
        <v>IM-2</v>
      </c>
      <c r="E4711" t="s">
        <v>12</v>
      </c>
      <c r="F4711" t="s">
        <v>112</v>
      </c>
      <c r="G4711" s="4">
        <f t="shared" si="107"/>
        <v>17.857142857142858</v>
      </c>
      <c r="H4711">
        <f>INDEX(Sites_coordo!$C$2:$C$62,IF(ISNUMBER(MATCH(Chiffrier!E4711,Sites_coordo!$A$2:$A$62,0)),MATCH(Chiffrier!E4711,Sites_coordo!$A$2:$A$62,0),NA()))</f>
        <v>47.610300000000002</v>
      </c>
      <c r="I4711">
        <f>INDEX(Sites_coordo!$B$2:$B$62,IF(ISNUMBER(MATCH(Chiffrier!E4711,Sites_coordo!$A$2:$A$62,0)),MATCH(Chiffrier!E4711,Sites_coordo!$A$2:$A$62,0),NA()))</f>
        <v>-61.559399999999997</v>
      </c>
      <c r="J4711" t="s">
        <v>132</v>
      </c>
      <c r="K4711" t="s">
        <v>132</v>
      </c>
      <c r="L4711" s="4">
        <v>20315572</v>
      </c>
      <c r="M4711" t="s">
        <v>151</v>
      </c>
      <c r="N4711" s="4">
        <v>2</v>
      </c>
      <c r="O4711" s="4" t="s">
        <v>121</v>
      </c>
      <c r="P4711" s="4">
        <v>2</v>
      </c>
      <c r="Q4711" s="4" t="s">
        <v>4998</v>
      </c>
      <c r="R4711" s="4">
        <v>0</v>
      </c>
      <c r="S4711">
        <v>0</v>
      </c>
      <c r="T4711" t="s">
        <v>106</v>
      </c>
      <c r="U4711">
        <v>0</v>
      </c>
      <c r="V4711" t="s">
        <v>106</v>
      </c>
      <c r="W4711">
        <v>0</v>
      </c>
      <c r="X4711">
        <v>0</v>
      </c>
      <c r="Y4711" s="4">
        <v>0</v>
      </c>
      <c r="Z4711" s="4">
        <v>0</v>
      </c>
      <c r="AA4711" s="4">
        <v>0</v>
      </c>
      <c r="AB4711" s="4">
        <v>0</v>
      </c>
      <c r="AC4711" s="4">
        <v>0</v>
      </c>
      <c r="AD4711" s="4">
        <v>0</v>
      </c>
      <c r="AE4711" s="4">
        <v>0</v>
      </c>
      <c r="AF4711" s="4">
        <v>0</v>
      </c>
      <c r="AH4711" s="6">
        <v>44111</v>
      </c>
      <c r="AI4711" s="5">
        <v>0.40069444444444446</v>
      </c>
      <c r="AJ4711" s="4" t="s">
        <v>106</v>
      </c>
      <c r="AK4711" s="4" t="s">
        <v>106</v>
      </c>
      <c r="AL4711" s="4">
        <v>14</v>
      </c>
      <c r="AM4711" s="4">
        <v>29.6</v>
      </c>
      <c r="AN4711" s="4" t="s">
        <v>106</v>
      </c>
      <c r="AO4711" s="4" t="s">
        <v>106</v>
      </c>
      <c r="AP4711" s="4" t="s">
        <v>106</v>
      </c>
      <c r="AQ4711" s="4" t="s">
        <v>106</v>
      </c>
      <c r="AR4711" s="4" t="s">
        <v>106</v>
      </c>
      <c r="AS4711" s="4" t="s">
        <v>106</v>
      </c>
      <c r="AT4711" s="4" t="s">
        <v>106</v>
      </c>
      <c r="AU4711" s="4" t="s">
        <v>108</v>
      </c>
      <c r="AV4711" s="4" t="s">
        <v>109</v>
      </c>
      <c r="AW4711" s="4" t="s">
        <v>110</v>
      </c>
    </row>
    <row r="4712" spans="1:51" x14ac:dyDescent="0.25">
      <c r="A4712">
        <v>2020</v>
      </c>
      <c r="B4712" s="6">
        <v>43986</v>
      </c>
      <c r="C4712" s="6">
        <v>44111</v>
      </c>
      <c r="D4712" s="4" t="str">
        <f>INDEX(parametres!$B$2:$B$57,IF(ISNUMBER(MATCH(Chiffrier!E4712,parametres!$C$2:$C$57,0)),MATCH(E4712,parametres!$C$2:$C$57,0),NA()))</f>
        <v>IM-2</v>
      </c>
      <c r="E4712" t="s">
        <v>12</v>
      </c>
      <c r="F4712" t="s">
        <v>112</v>
      </c>
      <c r="G4712" s="4">
        <f t="shared" si="107"/>
        <v>17.857142857142858</v>
      </c>
      <c r="H4712">
        <f>INDEX(Sites_coordo!$C$2:$C$62,IF(ISNUMBER(MATCH(Chiffrier!E4712,Sites_coordo!$A$2:$A$62,0)),MATCH(Chiffrier!E4712,Sites_coordo!$A$2:$A$62,0),NA()))</f>
        <v>47.610300000000002</v>
      </c>
      <c r="I4712">
        <f>INDEX(Sites_coordo!$B$2:$B$62,IF(ISNUMBER(MATCH(Chiffrier!E4712,Sites_coordo!$A$2:$A$62,0)),MATCH(Chiffrier!E4712,Sites_coordo!$A$2:$A$62,0),NA()))</f>
        <v>-61.559399999999997</v>
      </c>
      <c r="J4712" t="s">
        <v>132</v>
      </c>
      <c r="K4712" t="s">
        <v>132</v>
      </c>
      <c r="L4712" s="4">
        <v>20315572</v>
      </c>
      <c r="M4712" t="s">
        <v>151</v>
      </c>
      <c r="N4712" s="4">
        <v>2</v>
      </c>
      <c r="O4712" s="4" t="s">
        <v>121</v>
      </c>
      <c r="P4712" s="4">
        <v>3</v>
      </c>
      <c r="Q4712" s="4" t="s">
        <v>4994</v>
      </c>
      <c r="R4712" s="4">
        <v>0</v>
      </c>
      <c r="S4712">
        <v>0</v>
      </c>
      <c r="T4712" t="s">
        <v>106</v>
      </c>
      <c r="U4712">
        <v>0</v>
      </c>
      <c r="V4712" t="s">
        <v>106</v>
      </c>
      <c r="W4712">
        <v>0</v>
      </c>
      <c r="X4712">
        <v>0</v>
      </c>
      <c r="Y4712" s="4">
        <v>0</v>
      </c>
      <c r="Z4712" s="4">
        <v>0</v>
      </c>
      <c r="AA4712" s="4">
        <v>0</v>
      </c>
      <c r="AB4712" s="4">
        <v>0</v>
      </c>
      <c r="AC4712" s="4">
        <v>0</v>
      </c>
      <c r="AD4712" s="4">
        <v>0</v>
      </c>
      <c r="AE4712" s="4">
        <v>0</v>
      </c>
      <c r="AF4712" s="4">
        <v>0</v>
      </c>
      <c r="AH4712" s="6">
        <v>44111</v>
      </c>
      <c r="AI4712" s="5">
        <v>0.40069444444444446</v>
      </c>
      <c r="AJ4712" s="4" t="s">
        <v>106</v>
      </c>
      <c r="AK4712" s="4" t="s">
        <v>106</v>
      </c>
      <c r="AL4712" s="4">
        <v>14</v>
      </c>
      <c r="AM4712" s="4">
        <v>29.6</v>
      </c>
      <c r="AN4712" s="4" t="s">
        <v>106</v>
      </c>
      <c r="AO4712" s="4" t="s">
        <v>106</v>
      </c>
      <c r="AP4712" s="4" t="s">
        <v>106</v>
      </c>
      <c r="AQ4712" s="4" t="s">
        <v>106</v>
      </c>
      <c r="AR4712" s="4" t="s">
        <v>106</v>
      </c>
      <c r="AS4712" s="4" t="s">
        <v>106</v>
      </c>
      <c r="AT4712" s="4" t="s">
        <v>106</v>
      </c>
      <c r="AU4712" s="4" t="s">
        <v>108</v>
      </c>
      <c r="AV4712" s="4" t="s">
        <v>109</v>
      </c>
      <c r="AW4712" s="4" t="s">
        <v>110</v>
      </c>
    </row>
    <row r="4713" spans="1:51" x14ac:dyDescent="0.25">
      <c r="A4713">
        <v>2020</v>
      </c>
      <c r="B4713" s="6">
        <v>43986</v>
      </c>
      <c r="C4713" s="6">
        <v>44111</v>
      </c>
      <c r="D4713" s="4" t="str">
        <f>INDEX(parametres!$B$2:$B$57,IF(ISNUMBER(MATCH(Chiffrier!E4713,parametres!$C$2:$C$57,0)),MATCH(E4713,parametres!$C$2:$C$57,0),NA()))</f>
        <v>IM-2</v>
      </c>
      <c r="E4713" t="s">
        <v>12</v>
      </c>
      <c r="F4713" t="s">
        <v>112</v>
      </c>
      <c r="G4713" s="4">
        <f t="shared" si="107"/>
        <v>17.857142857142858</v>
      </c>
      <c r="H4713">
        <f>INDEX(Sites_coordo!$C$2:$C$62,IF(ISNUMBER(MATCH(Chiffrier!E4713,Sites_coordo!$A$2:$A$62,0)),MATCH(Chiffrier!E4713,Sites_coordo!$A$2:$A$62,0),NA()))</f>
        <v>47.610300000000002</v>
      </c>
      <c r="I4713">
        <f>INDEX(Sites_coordo!$B$2:$B$62,IF(ISNUMBER(MATCH(Chiffrier!E4713,Sites_coordo!$A$2:$A$62,0)),MATCH(Chiffrier!E4713,Sites_coordo!$A$2:$A$62,0),NA()))</f>
        <v>-61.559399999999997</v>
      </c>
      <c r="J4713" t="s">
        <v>132</v>
      </c>
      <c r="K4713" t="s">
        <v>132</v>
      </c>
      <c r="L4713" s="4">
        <v>20315572</v>
      </c>
      <c r="M4713" t="s">
        <v>151</v>
      </c>
      <c r="N4713" s="4">
        <v>2</v>
      </c>
      <c r="O4713" s="4" t="s">
        <v>107</v>
      </c>
      <c r="P4713" s="4">
        <v>1</v>
      </c>
      <c r="Q4713" s="4" t="s">
        <v>4996</v>
      </c>
      <c r="R4713" s="4">
        <v>0</v>
      </c>
      <c r="S4713">
        <v>0</v>
      </c>
      <c r="T4713" t="s">
        <v>106</v>
      </c>
      <c r="U4713">
        <v>0</v>
      </c>
      <c r="V4713" t="s">
        <v>106</v>
      </c>
      <c r="W4713">
        <v>0</v>
      </c>
      <c r="X4713">
        <v>0</v>
      </c>
      <c r="Y4713" s="4">
        <v>0</v>
      </c>
      <c r="Z4713" s="4">
        <v>0</v>
      </c>
      <c r="AA4713" s="4">
        <v>0</v>
      </c>
      <c r="AB4713" s="4">
        <v>1</v>
      </c>
      <c r="AC4713" s="4">
        <v>0</v>
      </c>
      <c r="AD4713" s="4">
        <v>0</v>
      </c>
      <c r="AE4713" s="4">
        <v>0</v>
      </c>
      <c r="AF4713" s="4">
        <v>0</v>
      </c>
      <c r="AH4713" s="6">
        <v>44111</v>
      </c>
      <c r="AI4713" s="5">
        <v>0.40069444444444446</v>
      </c>
      <c r="AJ4713" s="4" t="s">
        <v>106</v>
      </c>
      <c r="AK4713" s="4" t="s">
        <v>106</v>
      </c>
      <c r="AL4713" s="4">
        <v>14</v>
      </c>
      <c r="AM4713" s="4">
        <v>29.6</v>
      </c>
      <c r="AN4713" s="4" t="s">
        <v>106</v>
      </c>
      <c r="AO4713" s="4" t="s">
        <v>106</v>
      </c>
      <c r="AP4713" s="4" t="s">
        <v>106</v>
      </c>
      <c r="AQ4713" s="4" t="s">
        <v>106</v>
      </c>
      <c r="AR4713" s="4" t="s">
        <v>106</v>
      </c>
      <c r="AS4713" s="4" t="s">
        <v>106</v>
      </c>
      <c r="AT4713" s="4" t="s">
        <v>106</v>
      </c>
      <c r="AU4713" s="4" t="s">
        <v>108</v>
      </c>
      <c r="AV4713" s="4" t="s">
        <v>109</v>
      </c>
      <c r="AW4713" s="4" t="s">
        <v>110</v>
      </c>
    </row>
    <row r="4714" spans="1:51" x14ac:dyDescent="0.25">
      <c r="A4714">
        <v>2020</v>
      </c>
      <c r="B4714" s="6">
        <v>43986</v>
      </c>
      <c r="C4714" s="6">
        <v>44111</v>
      </c>
      <c r="D4714" s="4" t="str">
        <f>INDEX(parametres!$B$2:$B$57,IF(ISNUMBER(MATCH(Chiffrier!E4714,parametres!$C$2:$C$57,0)),MATCH(E4714,parametres!$C$2:$C$57,0),NA()))</f>
        <v>IM-2</v>
      </c>
      <c r="E4714" t="s">
        <v>12</v>
      </c>
      <c r="F4714" t="s">
        <v>112</v>
      </c>
      <c r="G4714" s="4">
        <f t="shared" si="107"/>
        <v>17.857142857142858</v>
      </c>
      <c r="H4714">
        <f>INDEX(Sites_coordo!$C$2:$C$62,IF(ISNUMBER(MATCH(Chiffrier!E4714,Sites_coordo!$A$2:$A$62,0)),MATCH(Chiffrier!E4714,Sites_coordo!$A$2:$A$62,0),NA()))</f>
        <v>47.610300000000002</v>
      </c>
      <c r="I4714">
        <f>INDEX(Sites_coordo!$B$2:$B$62,IF(ISNUMBER(MATCH(Chiffrier!E4714,Sites_coordo!$A$2:$A$62,0)),MATCH(Chiffrier!E4714,Sites_coordo!$A$2:$A$62,0),NA()))</f>
        <v>-61.559399999999997</v>
      </c>
      <c r="J4714" t="s">
        <v>132</v>
      </c>
      <c r="K4714" t="s">
        <v>132</v>
      </c>
      <c r="L4714" s="4">
        <v>20315572</v>
      </c>
      <c r="M4714" t="s">
        <v>151</v>
      </c>
      <c r="N4714" s="4">
        <v>3</v>
      </c>
      <c r="O4714" s="4" t="s">
        <v>121</v>
      </c>
      <c r="P4714" s="4">
        <v>1</v>
      </c>
      <c r="Q4714" s="4" t="s">
        <v>4999</v>
      </c>
      <c r="R4714" s="4">
        <v>0</v>
      </c>
      <c r="S4714">
        <v>0</v>
      </c>
      <c r="T4714" t="s">
        <v>106</v>
      </c>
      <c r="U4714">
        <v>0</v>
      </c>
      <c r="V4714" t="s">
        <v>106</v>
      </c>
      <c r="W4714">
        <v>0</v>
      </c>
      <c r="X4714">
        <v>0</v>
      </c>
      <c r="Y4714" s="4">
        <v>0</v>
      </c>
      <c r="Z4714" s="4">
        <v>0</v>
      </c>
      <c r="AA4714" s="4">
        <v>0</v>
      </c>
      <c r="AB4714" s="4">
        <v>1</v>
      </c>
      <c r="AC4714" s="4">
        <v>0</v>
      </c>
      <c r="AD4714" s="4">
        <v>0</v>
      </c>
      <c r="AE4714" s="4">
        <v>0</v>
      </c>
      <c r="AF4714" s="4" t="s">
        <v>5023</v>
      </c>
      <c r="AG4714" s="3" t="s">
        <v>5067</v>
      </c>
      <c r="AH4714" s="6">
        <v>44111</v>
      </c>
      <c r="AI4714" s="5">
        <v>0.40069444444444446</v>
      </c>
      <c r="AJ4714" s="4" t="s">
        <v>106</v>
      </c>
      <c r="AK4714" s="4" t="s">
        <v>106</v>
      </c>
      <c r="AL4714" s="4">
        <v>14</v>
      </c>
      <c r="AM4714" s="4">
        <v>29.6</v>
      </c>
      <c r="AN4714" s="4" t="s">
        <v>106</v>
      </c>
      <c r="AO4714" s="4" t="s">
        <v>106</v>
      </c>
      <c r="AP4714" s="4" t="s">
        <v>106</v>
      </c>
      <c r="AQ4714" s="4" t="s">
        <v>106</v>
      </c>
      <c r="AR4714" s="4" t="s">
        <v>106</v>
      </c>
      <c r="AS4714" s="4" t="s">
        <v>106</v>
      </c>
      <c r="AT4714" s="4" t="s">
        <v>106</v>
      </c>
      <c r="AU4714" s="4" t="s">
        <v>108</v>
      </c>
      <c r="AV4714" s="4" t="s">
        <v>109</v>
      </c>
      <c r="AW4714" s="4" t="s">
        <v>110</v>
      </c>
    </row>
    <row r="4715" spans="1:51" x14ac:dyDescent="0.25">
      <c r="A4715">
        <v>2020</v>
      </c>
      <c r="B4715" s="6">
        <v>43986</v>
      </c>
      <c r="C4715" s="6">
        <v>44111</v>
      </c>
      <c r="D4715" s="4" t="str">
        <f>INDEX(parametres!$B$2:$B$57,IF(ISNUMBER(MATCH(Chiffrier!E4715,parametres!$C$2:$C$57,0)),MATCH(E4715,parametres!$C$2:$C$57,0),NA()))</f>
        <v>IM-2</v>
      </c>
      <c r="E4715" t="s">
        <v>12</v>
      </c>
      <c r="F4715" t="s">
        <v>112</v>
      </c>
      <c r="G4715" s="4">
        <f t="shared" si="107"/>
        <v>17.857142857142858</v>
      </c>
      <c r="H4715">
        <f>INDEX(Sites_coordo!$C$2:$C$62,IF(ISNUMBER(MATCH(Chiffrier!E4715,Sites_coordo!$A$2:$A$62,0)),MATCH(Chiffrier!E4715,Sites_coordo!$A$2:$A$62,0),NA()))</f>
        <v>47.610300000000002</v>
      </c>
      <c r="I4715">
        <f>INDEX(Sites_coordo!$B$2:$B$62,IF(ISNUMBER(MATCH(Chiffrier!E4715,Sites_coordo!$A$2:$A$62,0)),MATCH(Chiffrier!E4715,Sites_coordo!$A$2:$A$62,0),NA()))</f>
        <v>-61.559399999999997</v>
      </c>
      <c r="J4715" t="s">
        <v>132</v>
      </c>
      <c r="K4715" t="s">
        <v>132</v>
      </c>
      <c r="L4715" s="4">
        <v>20315572</v>
      </c>
      <c r="M4715" t="s">
        <v>151</v>
      </c>
      <c r="N4715" s="4">
        <v>3</v>
      </c>
      <c r="O4715" s="4" t="s">
        <v>121</v>
      </c>
      <c r="P4715" s="4">
        <v>2</v>
      </c>
      <c r="Q4715" s="4" t="s">
        <v>5000</v>
      </c>
      <c r="R4715" s="4">
        <v>0</v>
      </c>
      <c r="S4715">
        <v>0</v>
      </c>
      <c r="T4715" t="s">
        <v>106</v>
      </c>
      <c r="U4715">
        <v>0</v>
      </c>
      <c r="V4715" t="s">
        <v>106</v>
      </c>
      <c r="W4715">
        <v>0</v>
      </c>
      <c r="X4715">
        <v>0</v>
      </c>
      <c r="Y4715" s="4">
        <v>0</v>
      </c>
      <c r="Z4715" s="4">
        <v>0</v>
      </c>
      <c r="AA4715" s="4">
        <v>0</v>
      </c>
      <c r="AB4715" s="4">
        <v>0</v>
      </c>
      <c r="AC4715" s="4">
        <v>0</v>
      </c>
      <c r="AD4715" s="4">
        <v>0</v>
      </c>
      <c r="AE4715" s="4">
        <v>0</v>
      </c>
      <c r="AF4715" s="4">
        <v>0</v>
      </c>
      <c r="AH4715" s="6">
        <v>44111</v>
      </c>
      <c r="AI4715" s="5">
        <v>0.40069444444444446</v>
      </c>
      <c r="AJ4715" s="4" t="s">
        <v>106</v>
      </c>
      <c r="AK4715" s="4" t="s">
        <v>106</v>
      </c>
      <c r="AL4715" s="4">
        <v>14</v>
      </c>
      <c r="AM4715" s="4">
        <v>29.6</v>
      </c>
      <c r="AN4715" s="4" t="s">
        <v>106</v>
      </c>
      <c r="AO4715" s="4" t="s">
        <v>106</v>
      </c>
      <c r="AP4715" s="4" t="s">
        <v>106</v>
      </c>
      <c r="AQ4715" s="4" t="s">
        <v>106</v>
      </c>
      <c r="AR4715" s="4" t="s">
        <v>106</v>
      </c>
      <c r="AS4715" s="4" t="s">
        <v>106</v>
      </c>
      <c r="AT4715" s="4" t="s">
        <v>106</v>
      </c>
      <c r="AU4715" s="4" t="s">
        <v>108</v>
      </c>
      <c r="AV4715" s="4" t="s">
        <v>109</v>
      </c>
      <c r="AW4715" s="4" t="s">
        <v>110</v>
      </c>
    </row>
    <row r="4716" spans="1:51" x14ac:dyDescent="0.25">
      <c r="A4716">
        <v>2020</v>
      </c>
      <c r="B4716" s="6">
        <v>43986</v>
      </c>
      <c r="C4716" s="6">
        <v>44111</v>
      </c>
      <c r="D4716" s="4" t="str">
        <f>INDEX(parametres!$B$2:$B$57,IF(ISNUMBER(MATCH(Chiffrier!E4716,parametres!$C$2:$C$57,0)),MATCH(E4716,parametres!$C$2:$C$57,0),NA()))</f>
        <v>IM-2</v>
      </c>
      <c r="E4716" t="s">
        <v>12</v>
      </c>
      <c r="F4716" t="s">
        <v>112</v>
      </c>
      <c r="G4716" s="4">
        <f t="shared" si="107"/>
        <v>17.857142857142858</v>
      </c>
      <c r="H4716">
        <f>INDEX(Sites_coordo!$C$2:$C$62,IF(ISNUMBER(MATCH(Chiffrier!E4716,Sites_coordo!$A$2:$A$62,0)),MATCH(Chiffrier!E4716,Sites_coordo!$A$2:$A$62,0),NA()))</f>
        <v>47.610300000000002</v>
      </c>
      <c r="I4716">
        <f>INDEX(Sites_coordo!$B$2:$B$62,IF(ISNUMBER(MATCH(Chiffrier!E4716,Sites_coordo!$A$2:$A$62,0)),MATCH(Chiffrier!E4716,Sites_coordo!$A$2:$A$62,0),NA()))</f>
        <v>-61.559399999999997</v>
      </c>
      <c r="J4716" t="s">
        <v>132</v>
      </c>
      <c r="K4716" t="s">
        <v>132</v>
      </c>
      <c r="L4716" s="4">
        <v>20315572</v>
      </c>
      <c r="M4716" t="s">
        <v>151</v>
      </c>
      <c r="N4716" s="4">
        <v>3</v>
      </c>
      <c r="O4716" s="4" t="s">
        <v>121</v>
      </c>
      <c r="P4716" s="4">
        <v>3</v>
      </c>
      <c r="Q4716" s="4" t="s">
        <v>5001</v>
      </c>
      <c r="R4716" s="4">
        <v>0</v>
      </c>
      <c r="S4716">
        <v>0</v>
      </c>
      <c r="T4716" t="s">
        <v>106</v>
      </c>
      <c r="U4716">
        <v>0</v>
      </c>
      <c r="V4716" t="s">
        <v>106</v>
      </c>
      <c r="W4716">
        <v>0</v>
      </c>
      <c r="X4716">
        <v>0</v>
      </c>
      <c r="Y4716" s="4">
        <v>0</v>
      </c>
      <c r="Z4716" s="4">
        <v>0</v>
      </c>
      <c r="AA4716" s="4">
        <v>0</v>
      </c>
      <c r="AB4716" s="4">
        <v>0</v>
      </c>
      <c r="AC4716" s="4">
        <v>0</v>
      </c>
      <c r="AD4716" s="4">
        <v>0</v>
      </c>
      <c r="AE4716" s="4">
        <v>0</v>
      </c>
      <c r="AF4716" s="4">
        <v>0</v>
      </c>
      <c r="AH4716" s="6">
        <v>44111</v>
      </c>
      <c r="AI4716" s="5">
        <v>0.40069444444444446</v>
      </c>
      <c r="AJ4716" s="4" t="s">
        <v>106</v>
      </c>
      <c r="AK4716" s="4" t="s">
        <v>106</v>
      </c>
      <c r="AL4716" s="4">
        <v>14</v>
      </c>
      <c r="AM4716" s="4">
        <v>29.6</v>
      </c>
      <c r="AN4716" s="4" t="s">
        <v>106</v>
      </c>
      <c r="AO4716" s="4" t="s">
        <v>106</v>
      </c>
      <c r="AP4716" s="4" t="s">
        <v>106</v>
      </c>
      <c r="AQ4716" s="4" t="s">
        <v>106</v>
      </c>
      <c r="AR4716" s="4" t="s">
        <v>106</v>
      </c>
      <c r="AS4716" s="4" t="s">
        <v>106</v>
      </c>
      <c r="AT4716" s="4" t="s">
        <v>106</v>
      </c>
      <c r="AU4716" s="4" t="s">
        <v>108</v>
      </c>
      <c r="AV4716" s="4" t="s">
        <v>109</v>
      </c>
      <c r="AW4716" s="4" t="s">
        <v>110</v>
      </c>
    </row>
    <row r="4717" spans="1:51" x14ac:dyDescent="0.25">
      <c r="A4717">
        <v>2020</v>
      </c>
      <c r="B4717" s="6">
        <v>43986</v>
      </c>
      <c r="C4717" s="6">
        <v>44111</v>
      </c>
      <c r="D4717" s="4" t="str">
        <f>INDEX(parametres!$B$2:$B$57,IF(ISNUMBER(MATCH(Chiffrier!E4717,parametres!$C$2:$C$57,0)),MATCH(E4717,parametres!$C$2:$C$57,0),NA()))</f>
        <v>IM-2</v>
      </c>
      <c r="E4717" t="s">
        <v>12</v>
      </c>
      <c r="F4717" t="s">
        <v>112</v>
      </c>
      <c r="G4717" s="4">
        <f t="shared" si="107"/>
        <v>17.857142857142858</v>
      </c>
      <c r="H4717">
        <f>INDEX(Sites_coordo!$C$2:$C$62,IF(ISNUMBER(MATCH(Chiffrier!E4717,Sites_coordo!$A$2:$A$62,0)),MATCH(Chiffrier!E4717,Sites_coordo!$A$2:$A$62,0),NA()))</f>
        <v>47.610300000000002</v>
      </c>
      <c r="I4717">
        <f>INDEX(Sites_coordo!$B$2:$B$62,IF(ISNUMBER(MATCH(Chiffrier!E4717,Sites_coordo!$A$2:$A$62,0)),MATCH(Chiffrier!E4717,Sites_coordo!$A$2:$A$62,0),NA()))</f>
        <v>-61.559399999999997</v>
      </c>
      <c r="J4717" t="s">
        <v>132</v>
      </c>
      <c r="K4717" t="s">
        <v>132</v>
      </c>
      <c r="L4717" s="4">
        <v>20315572</v>
      </c>
      <c r="M4717" t="s">
        <v>151</v>
      </c>
      <c r="N4717" s="4">
        <v>3</v>
      </c>
      <c r="O4717" s="4" t="s">
        <v>107</v>
      </c>
      <c r="P4717" s="4">
        <v>1</v>
      </c>
      <c r="Q4717" s="4" t="s">
        <v>5002</v>
      </c>
      <c r="R4717" s="4">
        <v>0</v>
      </c>
      <c r="S4717">
        <v>0</v>
      </c>
      <c r="T4717" t="s">
        <v>106</v>
      </c>
      <c r="U4717">
        <v>0</v>
      </c>
      <c r="V4717" t="s">
        <v>106</v>
      </c>
      <c r="W4717">
        <v>0</v>
      </c>
      <c r="X4717">
        <v>0</v>
      </c>
      <c r="Y4717" s="4">
        <v>0</v>
      </c>
      <c r="Z4717" s="4">
        <v>0</v>
      </c>
      <c r="AA4717" s="4">
        <v>0</v>
      </c>
      <c r="AB4717" s="4">
        <v>0</v>
      </c>
      <c r="AC4717" s="4">
        <v>0</v>
      </c>
      <c r="AD4717" s="4">
        <v>0</v>
      </c>
      <c r="AE4717" s="4">
        <v>1</v>
      </c>
      <c r="AF4717" s="4">
        <v>0</v>
      </c>
      <c r="AH4717" s="6">
        <v>44111</v>
      </c>
      <c r="AI4717" s="5">
        <v>0.40069444444444446</v>
      </c>
      <c r="AJ4717" s="4" t="s">
        <v>106</v>
      </c>
      <c r="AK4717" s="4" t="s">
        <v>106</v>
      </c>
      <c r="AL4717" s="4">
        <v>14</v>
      </c>
      <c r="AM4717" s="4">
        <v>29.6</v>
      </c>
      <c r="AN4717" s="4" t="s">
        <v>106</v>
      </c>
      <c r="AO4717" s="4" t="s">
        <v>106</v>
      </c>
      <c r="AP4717" s="4" t="s">
        <v>106</v>
      </c>
      <c r="AQ4717" s="4" t="s">
        <v>106</v>
      </c>
      <c r="AR4717" s="4" t="s">
        <v>106</v>
      </c>
      <c r="AS4717" s="4" t="s">
        <v>106</v>
      </c>
      <c r="AT4717" s="4" t="s">
        <v>106</v>
      </c>
      <c r="AU4717" s="4" t="s">
        <v>108</v>
      </c>
      <c r="AV4717" s="4" t="s">
        <v>109</v>
      </c>
      <c r="AW4717" s="4" t="s">
        <v>110</v>
      </c>
    </row>
    <row r="4718" spans="1:51" x14ac:dyDescent="0.25">
      <c r="A4718">
        <v>2020</v>
      </c>
      <c r="B4718" s="6">
        <v>43986</v>
      </c>
      <c r="C4718" s="6">
        <v>44111</v>
      </c>
      <c r="D4718" s="4" t="str">
        <f>INDEX(parametres!$B$2:$B$57,IF(ISNUMBER(MATCH(Chiffrier!E4718,parametres!$C$2:$C$57,0)),MATCH(E4718,parametres!$C$2:$C$57,0),NA()))</f>
        <v>IM-2</v>
      </c>
      <c r="E4718" t="s">
        <v>12</v>
      </c>
      <c r="F4718" t="s">
        <v>112</v>
      </c>
      <c r="G4718" s="4">
        <f t="shared" si="107"/>
        <v>17.857142857142858</v>
      </c>
      <c r="H4718">
        <f>INDEX(Sites_coordo!$C$2:$C$62,IF(ISNUMBER(MATCH(Chiffrier!E4718,Sites_coordo!$A$2:$A$62,0)),MATCH(Chiffrier!E4718,Sites_coordo!$A$2:$A$62,0),NA()))</f>
        <v>47.610300000000002</v>
      </c>
      <c r="I4718">
        <f>INDEX(Sites_coordo!$B$2:$B$62,IF(ISNUMBER(MATCH(Chiffrier!E4718,Sites_coordo!$A$2:$A$62,0)),MATCH(Chiffrier!E4718,Sites_coordo!$A$2:$A$62,0),NA()))</f>
        <v>-61.559399999999997</v>
      </c>
      <c r="J4718" t="s">
        <v>132</v>
      </c>
      <c r="K4718" t="s">
        <v>132</v>
      </c>
      <c r="L4718" s="4">
        <v>20315572</v>
      </c>
      <c r="M4718" t="s">
        <v>151</v>
      </c>
      <c r="N4718" s="4">
        <v>4</v>
      </c>
      <c r="O4718" s="4" t="s">
        <v>121</v>
      </c>
      <c r="P4718" s="4">
        <v>1</v>
      </c>
      <c r="Q4718" s="4" t="s">
        <v>5003</v>
      </c>
      <c r="R4718" s="4">
        <v>0</v>
      </c>
      <c r="S4718">
        <v>0</v>
      </c>
      <c r="T4718" t="s">
        <v>106</v>
      </c>
      <c r="U4718">
        <v>0</v>
      </c>
      <c r="V4718" t="s">
        <v>106</v>
      </c>
      <c r="W4718">
        <v>0</v>
      </c>
      <c r="X4718">
        <v>0</v>
      </c>
      <c r="Y4718" s="4">
        <v>0</v>
      </c>
      <c r="Z4718" s="4">
        <v>0</v>
      </c>
      <c r="AA4718" s="4">
        <v>0</v>
      </c>
      <c r="AB4718" s="4">
        <v>1</v>
      </c>
      <c r="AC4718" s="4">
        <v>0</v>
      </c>
      <c r="AD4718" s="4">
        <v>0</v>
      </c>
      <c r="AE4718" s="4">
        <v>1</v>
      </c>
      <c r="AF4718" s="4">
        <v>0</v>
      </c>
      <c r="AH4718" s="6">
        <v>44111</v>
      </c>
      <c r="AI4718" s="5">
        <v>0.40069444444444446</v>
      </c>
      <c r="AJ4718" s="4" t="s">
        <v>106</v>
      </c>
      <c r="AK4718" s="4" t="s">
        <v>106</v>
      </c>
      <c r="AL4718" s="4">
        <v>14</v>
      </c>
      <c r="AM4718" s="4">
        <v>29.6</v>
      </c>
      <c r="AN4718" s="4" t="s">
        <v>106</v>
      </c>
      <c r="AO4718" s="4" t="s">
        <v>106</v>
      </c>
      <c r="AP4718" s="4" t="s">
        <v>106</v>
      </c>
      <c r="AQ4718" s="4" t="s">
        <v>106</v>
      </c>
      <c r="AR4718" s="4" t="s">
        <v>106</v>
      </c>
      <c r="AS4718" s="4" t="s">
        <v>106</v>
      </c>
      <c r="AT4718" s="4" t="s">
        <v>106</v>
      </c>
      <c r="AU4718" s="4" t="s">
        <v>108</v>
      </c>
      <c r="AV4718" s="4" t="s">
        <v>109</v>
      </c>
      <c r="AW4718" s="4" t="s">
        <v>110</v>
      </c>
    </row>
    <row r="4719" spans="1:51" x14ac:dyDescent="0.25">
      <c r="A4719">
        <v>2020</v>
      </c>
      <c r="B4719" s="6">
        <v>43986</v>
      </c>
      <c r="C4719" s="6">
        <v>44111</v>
      </c>
      <c r="D4719" s="4" t="str">
        <f>INDEX(parametres!$B$2:$B$57,IF(ISNUMBER(MATCH(Chiffrier!E4719,parametres!$C$2:$C$57,0)),MATCH(E4719,parametres!$C$2:$C$57,0),NA()))</f>
        <v>IM-2</v>
      </c>
      <c r="E4719" t="s">
        <v>12</v>
      </c>
      <c r="F4719" t="s">
        <v>112</v>
      </c>
      <c r="G4719" s="4">
        <f t="shared" si="107"/>
        <v>17.857142857142858</v>
      </c>
      <c r="H4719">
        <f>INDEX(Sites_coordo!$C$2:$C$62,IF(ISNUMBER(MATCH(Chiffrier!E4719,Sites_coordo!$A$2:$A$62,0)),MATCH(Chiffrier!E4719,Sites_coordo!$A$2:$A$62,0),NA()))</f>
        <v>47.610300000000002</v>
      </c>
      <c r="I4719">
        <f>INDEX(Sites_coordo!$B$2:$B$62,IF(ISNUMBER(MATCH(Chiffrier!E4719,Sites_coordo!$A$2:$A$62,0)),MATCH(Chiffrier!E4719,Sites_coordo!$A$2:$A$62,0),NA()))</f>
        <v>-61.559399999999997</v>
      </c>
      <c r="J4719" t="s">
        <v>132</v>
      </c>
      <c r="K4719" t="s">
        <v>132</v>
      </c>
      <c r="L4719" s="4">
        <v>20315572</v>
      </c>
      <c r="M4719" t="s">
        <v>151</v>
      </c>
      <c r="N4719" s="4">
        <v>4</v>
      </c>
      <c r="O4719" s="4" t="s">
        <v>121</v>
      </c>
      <c r="P4719" s="4">
        <v>2</v>
      </c>
      <c r="Q4719" s="4" t="s">
        <v>5004</v>
      </c>
      <c r="R4719" s="4">
        <v>0</v>
      </c>
      <c r="S4719">
        <v>0</v>
      </c>
      <c r="T4719" t="s">
        <v>106</v>
      </c>
      <c r="U4719">
        <v>0</v>
      </c>
      <c r="V4719" t="s">
        <v>106</v>
      </c>
      <c r="W4719">
        <v>0</v>
      </c>
      <c r="X4719">
        <v>0</v>
      </c>
      <c r="Y4719" s="4">
        <v>0</v>
      </c>
      <c r="Z4719" s="4">
        <v>0</v>
      </c>
      <c r="AA4719" s="4">
        <v>0</v>
      </c>
      <c r="AB4719" s="4">
        <v>0</v>
      </c>
      <c r="AC4719" s="4">
        <v>0</v>
      </c>
      <c r="AD4719" s="4">
        <v>0</v>
      </c>
      <c r="AE4719" s="4">
        <v>2</v>
      </c>
      <c r="AF4719" s="4">
        <v>0</v>
      </c>
      <c r="AH4719" s="6">
        <v>44111</v>
      </c>
      <c r="AI4719" s="5">
        <v>0.40069444444444446</v>
      </c>
      <c r="AJ4719" s="4" t="s">
        <v>106</v>
      </c>
      <c r="AK4719" s="4" t="s">
        <v>106</v>
      </c>
      <c r="AL4719" s="4">
        <v>14</v>
      </c>
      <c r="AM4719" s="4">
        <v>29.6</v>
      </c>
      <c r="AN4719" s="4" t="s">
        <v>106</v>
      </c>
      <c r="AO4719" s="4" t="s">
        <v>106</v>
      </c>
      <c r="AP4719" s="4" t="s">
        <v>106</v>
      </c>
      <c r="AQ4719" s="4" t="s">
        <v>106</v>
      </c>
      <c r="AR4719" s="4" t="s">
        <v>106</v>
      </c>
      <c r="AS4719" s="4" t="s">
        <v>106</v>
      </c>
      <c r="AT4719" s="4" t="s">
        <v>106</v>
      </c>
      <c r="AU4719" s="4" t="s">
        <v>108</v>
      </c>
      <c r="AV4719" s="4" t="s">
        <v>109</v>
      </c>
      <c r="AW4719" s="4" t="s">
        <v>110</v>
      </c>
    </row>
    <row r="4720" spans="1:51" x14ac:dyDescent="0.25">
      <c r="A4720">
        <v>2020</v>
      </c>
      <c r="B4720" s="6">
        <v>43986</v>
      </c>
      <c r="C4720" s="6">
        <v>44111</v>
      </c>
      <c r="D4720" s="4" t="str">
        <f>INDEX(parametres!$B$2:$B$57,IF(ISNUMBER(MATCH(Chiffrier!E4720,parametres!$C$2:$C$57,0)),MATCH(E4720,parametres!$C$2:$C$57,0),NA()))</f>
        <v>IM-2</v>
      </c>
      <c r="E4720" t="s">
        <v>12</v>
      </c>
      <c r="F4720" t="s">
        <v>112</v>
      </c>
      <c r="G4720" s="4">
        <f t="shared" si="107"/>
        <v>17.857142857142858</v>
      </c>
      <c r="H4720">
        <f>INDEX(Sites_coordo!$C$2:$C$62,IF(ISNUMBER(MATCH(Chiffrier!E4720,Sites_coordo!$A$2:$A$62,0)),MATCH(Chiffrier!E4720,Sites_coordo!$A$2:$A$62,0),NA()))</f>
        <v>47.610300000000002</v>
      </c>
      <c r="I4720">
        <f>INDEX(Sites_coordo!$B$2:$B$62,IF(ISNUMBER(MATCH(Chiffrier!E4720,Sites_coordo!$A$2:$A$62,0)),MATCH(Chiffrier!E4720,Sites_coordo!$A$2:$A$62,0),NA()))</f>
        <v>-61.559399999999997</v>
      </c>
      <c r="J4720" t="s">
        <v>132</v>
      </c>
      <c r="K4720" t="s">
        <v>132</v>
      </c>
      <c r="L4720" s="4">
        <v>20315572</v>
      </c>
      <c r="M4720" t="s">
        <v>151</v>
      </c>
      <c r="N4720" s="4">
        <v>4</v>
      </c>
      <c r="O4720" s="4" t="s">
        <v>121</v>
      </c>
      <c r="P4720" s="4">
        <v>3</v>
      </c>
      <c r="Q4720" s="4" t="s">
        <v>5005</v>
      </c>
      <c r="R4720" s="4">
        <v>0</v>
      </c>
      <c r="S4720">
        <v>0</v>
      </c>
      <c r="T4720" t="s">
        <v>106</v>
      </c>
      <c r="U4720">
        <v>0</v>
      </c>
      <c r="V4720" t="s">
        <v>106</v>
      </c>
      <c r="W4720">
        <v>0</v>
      </c>
      <c r="X4720">
        <v>0</v>
      </c>
      <c r="Y4720" s="4">
        <v>0</v>
      </c>
      <c r="Z4720" s="4">
        <v>0</v>
      </c>
      <c r="AA4720" s="4">
        <v>0</v>
      </c>
      <c r="AB4720" s="4">
        <v>1</v>
      </c>
      <c r="AC4720" s="4">
        <v>0</v>
      </c>
      <c r="AD4720" s="4">
        <v>0</v>
      </c>
      <c r="AE4720" s="4">
        <v>3</v>
      </c>
      <c r="AF4720" s="4">
        <v>0</v>
      </c>
      <c r="AH4720" s="6">
        <v>44111</v>
      </c>
      <c r="AI4720" s="5">
        <v>0.40069444444444446</v>
      </c>
      <c r="AJ4720" s="4" t="s">
        <v>106</v>
      </c>
      <c r="AK4720" s="4" t="s">
        <v>106</v>
      </c>
      <c r="AL4720" s="4">
        <v>14</v>
      </c>
      <c r="AM4720" s="4">
        <v>29.6</v>
      </c>
      <c r="AN4720" s="4" t="s">
        <v>106</v>
      </c>
      <c r="AO4720" s="4" t="s">
        <v>106</v>
      </c>
      <c r="AP4720" s="4" t="s">
        <v>106</v>
      </c>
      <c r="AQ4720" s="4" t="s">
        <v>106</v>
      </c>
      <c r="AR4720" s="4" t="s">
        <v>106</v>
      </c>
      <c r="AS4720" s="4" t="s">
        <v>106</v>
      </c>
      <c r="AT4720" s="4" t="s">
        <v>106</v>
      </c>
      <c r="AU4720" s="4" t="s">
        <v>108</v>
      </c>
      <c r="AV4720" s="4" t="s">
        <v>109</v>
      </c>
      <c r="AW4720" s="4" t="s">
        <v>110</v>
      </c>
    </row>
    <row r="4721" spans="1:49" x14ac:dyDescent="0.25">
      <c r="A4721">
        <v>2020</v>
      </c>
      <c r="B4721" s="6">
        <v>43986</v>
      </c>
      <c r="C4721" s="6">
        <v>44111</v>
      </c>
      <c r="D4721" s="4" t="str">
        <f>INDEX(parametres!$B$2:$B$57,IF(ISNUMBER(MATCH(Chiffrier!E4721,parametres!$C$2:$C$57,0)),MATCH(E4721,parametres!$C$2:$C$57,0),NA()))</f>
        <v>IM-2</v>
      </c>
      <c r="E4721" t="s">
        <v>12</v>
      </c>
      <c r="F4721" t="s">
        <v>112</v>
      </c>
      <c r="G4721" s="4">
        <f t="shared" si="107"/>
        <v>17.857142857142858</v>
      </c>
      <c r="H4721">
        <f>INDEX(Sites_coordo!$C$2:$C$62,IF(ISNUMBER(MATCH(Chiffrier!E4721,Sites_coordo!$A$2:$A$62,0)),MATCH(Chiffrier!E4721,Sites_coordo!$A$2:$A$62,0),NA()))</f>
        <v>47.610300000000002</v>
      </c>
      <c r="I4721">
        <f>INDEX(Sites_coordo!$B$2:$B$62,IF(ISNUMBER(MATCH(Chiffrier!E4721,Sites_coordo!$A$2:$A$62,0)),MATCH(Chiffrier!E4721,Sites_coordo!$A$2:$A$62,0),NA()))</f>
        <v>-61.559399999999997</v>
      </c>
      <c r="J4721" t="s">
        <v>132</v>
      </c>
      <c r="K4721" t="s">
        <v>132</v>
      </c>
      <c r="L4721" s="4">
        <v>20315572</v>
      </c>
      <c r="M4721" t="s">
        <v>151</v>
      </c>
      <c r="N4721" s="4">
        <v>4</v>
      </c>
      <c r="O4721" s="4" t="s">
        <v>107</v>
      </c>
      <c r="P4721" s="4">
        <v>1</v>
      </c>
      <c r="Q4721" s="4" t="s">
        <v>5006</v>
      </c>
      <c r="R4721" s="4">
        <v>0</v>
      </c>
      <c r="S4721">
        <v>0</v>
      </c>
      <c r="T4721" t="s">
        <v>106</v>
      </c>
      <c r="U4721">
        <v>0</v>
      </c>
      <c r="V4721" t="s">
        <v>106</v>
      </c>
      <c r="W4721">
        <v>0</v>
      </c>
      <c r="X4721">
        <v>0</v>
      </c>
      <c r="Y4721" s="4">
        <v>0</v>
      </c>
      <c r="Z4721" s="4">
        <v>0</v>
      </c>
      <c r="AA4721" s="4">
        <v>0</v>
      </c>
      <c r="AB4721" s="4">
        <v>1</v>
      </c>
      <c r="AC4721" s="4">
        <v>0</v>
      </c>
      <c r="AD4721" s="4">
        <v>0</v>
      </c>
      <c r="AE4721" s="4">
        <v>4</v>
      </c>
      <c r="AF4721" s="4">
        <v>0</v>
      </c>
      <c r="AH4721" s="6">
        <v>44111</v>
      </c>
      <c r="AI4721" s="5">
        <v>0.40069444444444446</v>
      </c>
      <c r="AJ4721" s="4" t="s">
        <v>106</v>
      </c>
      <c r="AK4721" s="4" t="s">
        <v>106</v>
      </c>
      <c r="AL4721" s="4">
        <v>14</v>
      </c>
      <c r="AM4721" s="4">
        <v>29.6</v>
      </c>
      <c r="AN4721" s="4" t="s">
        <v>106</v>
      </c>
      <c r="AO4721" s="4" t="s">
        <v>106</v>
      </c>
      <c r="AP4721" s="4" t="s">
        <v>106</v>
      </c>
      <c r="AQ4721" s="4" t="s">
        <v>106</v>
      </c>
      <c r="AR4721" s="4" t="s">
        <v>106</v>
      </c>
      <c r="AS4721" s="4" t="s">
        <v>106</v>
      </c>
      <c r="AT4721" s="4" t="s">
        <v>106</v>
      </c>
      <c r="AU4721" s="4" t="s">
        <v>108</v>
      </c>
      <c r="AV4721" s="4" t="s">
        <v>109</v>
      </c>
      <c r="AW4721" s="4" t="s">
        <v>110</v>
      </c>
    </row>
    <row r="4722" spans="1:49" x14ac:dyDescent="0.25">
      <c r="A4722">
        <v>2020</v>
      </c>
      <c r="B4722" s="6">
        <v>43986</v>
      </c>
      <c r="C4722" s="6">
        <v>44111</v>
      </c>
      <c r="D4722" s="4" t="str">
        <f>INDEX(parametres!$B$2:$B$57,IF(ISNUMBER(MATCH(Chiffrier!E4722,parametres!$C$2:$C$57,0)),MATCH(E4722,parametres!$C$2:$C$57,0),NA()))</f>
        <v>IM-2</v>
      </c>
      <c r="E4722" t="s">
        <v>12</v>
      </c>
      <c r="F4722" t="s">
        <v>112</v>
      </c>
      <c r="G4722" s="4">
        <f t="shared" si="107"/>
        <v>17.857142857142858</v>
      </c>
      <c r="H4722">
        <f>INDEX(Sites_coordo!$C$2:$C$62,IF(ISNUMBER(MATCH(Chiffrier!E4722,Sites_coordo!$A$2:$A$62,0)),MATCH(Chiffrier!E4722,Sites_coordo!$A$2:$A$62,0),NA()))</f>
        <v>47.610300000000002</v>
      </c>
      <c r="I4722">
        <f>INDEX(Sites_coordo!$B$2:$B$62,IF(ISNUMBER(MATCH(Chiffrier!E4722,Sites_coordo!$A$2:$A$62,0)),MATCH(Chiffrier!E4722,Sites_coordo!$A$2:$A$62,0),NA()))</f>
        <v>-61.559399999999997</v>
      </c>
      <c r="J4722" t="s">
        <v>132</v>
      </c>
      <c r="K4722" t="s">
        <v>132</v>
      </c>
      <c r="L4722" s="4">
        <v>20315572</v>
      </c>
      <c r="M4722" t="s">
        <v>151</v>
      </c>
      <c r="N4722" s="4">
        <v>5</v>
      </c>
      <c r="O4722" s="4" t="s">
        <v>121</v>
      </c>
      <c r="P4722" s="4">
        <v>1</v>
      </c>
      <c r="Q4722" s="4" t="s">
        <v>5007</v>
      </c>
      <c r="R4722" s="4">
        <v>0</v>
      </c>
      <c r="S4722">
        <v>0</v>
      </c>
      <c r="T4722" t="s">
        <v>106</v>
      </c>
      <c r="U4722">
        <v>0</v>
      </c>
      <c r="V4722" t="s">
        <v>106</v>
      </c>
      <c r="W4722">
        <v>0</v>
      </c>
      <c r="X4722">
        <v>0</v>
      </c>
      <c r="Y4722" s="4">
        <v>0</v>
      </c>
      <c r="Z4722" s="4">
        <v>0</v>
      </c>
      <c r="AA4722" s="4">
        <v>0</v>
      </c>
      <c r="AB4722" s="4">
        <v>0</v>
      </c>
      <c r="AC4722" s="4">
        <v>0</v>
      </c>
      <c r="AD4722" s="4">
        <v>0</v>
      </c>
      <c r="AE4722" s="4">
        <v>1</v>
      </c>
      <c r="AF4722" s="4">
        <v>0</v>
      </c>
      <c r="AH4722" s="6">
        <v>44111</v>
      </c>
      <c r="AI4722" s="5">
        <v>0.40069444444444446</v>
      </c>
      <c r="AJ4722" s="4" t="s">
        <v>106</v>
      </c>
      <c r="AK4722" s="4" t="s">
        <v>106</v>
      </c>
      <c r="AL4722" s="4">
        <v>14</v>
      </c>
      <c r="AM4722" s="4">
        <v>29.6</v>
      </c>
      <c r="AN4722" s="4" t="s">
        <v>106</v>
      </c>
      <c r="AO4722" s="4" t="s">
        <v>106</v>
      </c>
      <c r="AP4722" s="4" t="s">
        <v>106</v>
      </c>
      <c r="AQ4722" s="4" t="s">
        <v>106</v>
      </c>
      <c r="AR4722" s="4" t="s">
        <v>106</v>
      </c>
      <c r="AS4722" s="4" t="s">
        <v>106</v>
      </c>
      <c r="AT4722" s="4" t="s">
        <v>106</v>
      </c>
      <c r="AU4722" s="4" t="s">
        <v>108</v>
      </c>
      <c r="AV4722" s="4" t="s">
        <v>109</v>
      </c>
      <c r="AW4722" s="4" t="s">
        <v>110</v>
      </c>
    </row>
    <row r="4723" spans="1:49" x14ac:dyDescent="0.25">
      <c r="A4723">
        <v>2020</v>
      </c>
      <c r="B4723" s="6">
        <v>43986</v>
      </c>
      <c r="C4723" s="6">
        <v>44111</v>
      </c>
      <c r="D4723" s="4" t="str">
        <f>INDEX(parametres!$B$2:$B$57,IF(ISNUMBER(MATCH(Chiffrier!E4723,parametres!$C$2:$C$57,0)),MATCH(E4723,parametres!$C$2:$C$57,0),NA()))</f>
        <v>IM-2</v>
      </c>
      <c r="E4723" t="s">
        <v>12</v>
      </c>
      <c r="F4723" t="s">
        <v>112</v>
      </c>
      <c r="G4723" s="4">
        <f t="shared" si="107"/>
        <v>17.857142857142858</v>
      </c>
      <c r="H4723">
        <f>INDEX(Sites_coordo!$C$2:$C$62,IF(ISNUMBER(MATCH(Chiffrier!E4723,Sites_coordo!$A$2:$A$62,0)),MATCH(Chiffrier!E4723,Sites_coordo!$A$2:$A$62,0),NA()))</f>
        <v>47.610300000000002</v>
      </c>
      <c r="I4723">
        <f>INDEX(Sites_coordo!$B$2:$B$62,IF(ISNUMBER(MATCH(Chiffrier!E4723,Sites_coordo!$A$2:$A$62,0)),MATCH(Chiffrier!E4723,Sites_coordo!$A$2:$A$62,0),NA()))</f>
        <v>-61.559399999999997</v>
      </c>
      <c r="J4723" t="s">
        <v>132</v>
      </c>
      <c r="K4723" t="s">
        <v>132</v>
      </c>
      <c r="L4723" s="4">
        <v>20315572</v>
      </c>
      <c r="M4723" t="s">
        <v>151</v>
      </c>
      <c r="N4723" s="4">
        <v>5</v>
      </c>
      <c r="O4723" s="4" t="s">
        <v>121</v>
      </c>
      <c r="P4723" s="4">
        <v>2</v>
      </c>
      <c r="Q4723" s="4" t="s">
        <v>5008</v>
      </c>
      <c r="R4723" s="4">
        <v>0</v>
      </c>
      <c r="S4723">
        <v>0</v>
      </c>
      <c r="T4723" t="s">
        <v>106</v>
      </c>
      <c r="U4723">
        <v>0</v>
      </c>
      <c r="V4723" t="s">
        <v>106</v>
      </c>
      <c r="W4723">
        <v>0</v>
      </c>
      <c r="X4723">
        <v>0</v>
      </c>
      <c r="Y4723" s="4">
        <v>0</v>
      </c>
      <c r="Z4723" s="4">
        <v>0</v>
      </c>
      <c r="AA4723" s="4">
        <v>0</v>
      </c>
      <c r="AB4723" s="4">
        <v>0</v>
      </c>
      <c r="AC4723" s="4">
        <v>0</v>
      </c>
      <c r="AD4723" s="4">
        <v>0</v>
      </c>
      <c r="AE4723" s="4">
        <v>1</v>
      </c>
      <c r="AF4723" s="4">
        <v>0</v>
      </c>
      <c r="AH4723" s="6">
        <v>44111</v>
      </c>
      <c r="AI4723" s="5">
        <v>0.40069444444444446</v>
      </c>
      <c r="AJ4723" s="4" t="s">
        <v>106</v>
      </c>
      <c r="AK4723" s="4" t="s">
        <v>106</v>
      </c>
      <c r="AL4723" s="4">
        <v>14</v>
      </c>
      <c r="AM4723" s="4">
        <v>29.6</v>
      </c>
      <c r="AN4723" s="4" t="s">
        <v>106</v>
      </c>
      <c r="AO4723" s="4" t="s">
        <v>106</v>
      </c>
      <c r="AP4723" s="4" t="s">
        <v>106</v>
      </c>
      <c r="AQ4723" s="4" t="s">
        <v>106</v>
      </c>
      <c r="AR4723" s="4" t="s">
        <v>106</v>
      </c>
      <c r="AS4723" s="4" t="s">
        <v>106</v>
      </c>
      <c r="AT4723" s="4" t="s">
        <v>106</v>
      </c>
      <c r="AU4723" s="4" t="s">
        <v>108</v>
      </c>
      <c r="AV4723" s="4" t="s">
        <v>109</v>
      </c>
      <c r="AW4723" s="4" t="s">
        <v>110</v>
      </c>
    </row>
    <row r="4724" spans="1:49" x14ac:dyDescent="0.25">
      <c r="A4724">
        <v>2020</v>
      </c>
      <c r="B4724" s="6">
        <v>43986</v>
      </c>
      <c r="C4724" s="6">
        <v>44111</v>
      </c>
      <c r="D4724" s="4" t="str">
        <f>INDEX(parametres!$B$2:$B$57,IF(ISNUMBER(MATCH(Chiffrier!E4724,parametres!$C$2:$C$57,0)),MATCH(E4724,parametres!$C$2:$C$57,0),NA()))</f>
        <v>IM-2</v>
      </c>
      <c r="E4724" t="s">
        <v>12</v>
      </c>
      <c r="F4724" t="s">
        <v>112</v>
      </c>
      <c r="G4724" s="4">
        <f t="shared" si="107"/>
        <v>17.857142857142858</v>
      </c>
      <c r="H4724">
        <f>INDEX(Sites_coordo!$C$2:$C$62,IF(ISNUMBER(MATCH(Chiffrier!E4724,Sites_coordo!$A$2:$A$62,0)),MATCH(Chiffrier!E4724,Sites_coordo!$A$2:$A$62,0),NA()))</f>
        <v>47.610300000000002</v>
      </c>
      <c r="I4724">
        <f>INDEX(Sites_coordo!$B$2:$B$62,IF(ISNUMBER(MATCH(Chiffrier!E4724,Sites_coordo!$A$2:$A$62,0)),MATCH(Chiffrier!E4724,Sites_coordo!$A$2:$A$62,0),NA()))</f>
        <v>-61.559399999999997</v>
      </c>
      <c r="J4724" t="s">
        <v>132</v>
      </c>
      <c r="K4724" t="s">
        <v>132</v>
      </c>
      <c r="L4724" s="4">
        <v>20315572</v>
      </c>
      <c r="M4724" t="s">
        <v>151</v>
      </c>
      <c r="N4724" s="4">
        <v>5</v>
      </c>
      <c r="O4724" s="4" t="s">
        <v>121</v>
      </c>
      <c r="P4724" s="4">
        <v>3</v>
      </c>
      <c r="Q4724" s="4" t="s">
        <v>5009</v>
      </c>
      <c r="R4724" s="4">
        <v>0</v>
      </c>
      <c r="S4724">
        <v>0</v>
      </c>
      <c r="T4724" t="s">
        <v>106</v>
      </c>
      <c r="U4724">
        <v>0</v>
      </c>
      <c r="V4724" t="s">
        <v>106</v>
      </c>
      <c r="W4724">
        <v>0</v>
      </c>
      <c r="X4724">
        <v>0</v>
      </c>
      <c r="Y4724" s="4">
        <v>0</v>
      </c>
      <c r="Z4724" s="4">
        <v>0</v>
      </c>
      <c r="AA4724" s="4">
        <v>0</v>
      </c>
      <c r="AB4724" s="4">
        <v>0</v>
      </c>
      <c r="AC4724" s="4">
        <v>0</v>
      </c>
      <c r="AD4724" s="4">
        <v>0</v>
      </c>
      <c r="AE4724" s="4">
        <v>1</v>
      </c>
      <c r="AF4724" s="4">
        <v>0</v>
      </c>
      <c r="AH4724" s="6">
        <v>44111</v>
      </c>
      <c r="AI4724" s="5">
        <v>0.40069444444444446</v>
      </c>
      <c r="AJ4724" s="4" t="s">
        <v>106</v>
      </c>
      <c r="AK4724" s="4" t="s">
        <v>106</v>
      </c>
      <c r="AL4724" s="4">
        <v>14</v>
      </c>
      <c r="AM4724" s="4">
        <v>29.6</v>
      </c>
      <c r="AN4724" s="4" t="s">
        <v>106</v>
      </c>
      <c r="AO4724" s="4" t="s">
        <v>106</v>
      </c>
      <c r="AP4724" s="4" t="s">
        <v>106</v>
      </c>
      <c r="AQ4724" s="4" t="s">
        <v>106</v>
      </c>
      <c r="AR4724" s="4" t="s">
        <v>106</v>
      </c>
      <c r="AS4724" s="4" t="s">
        <v>106</v>
      </c>
      <c r="AT4724" s="4" t="s">
        <v>106</v>
      </c>
      <c r="AU4724" s="4" t="s">
        <v>108</v>
      </c>
      <c r="AV4724" s="4" t="s">
        <v>109</v>
      </c>
      <c r="AW4724" s="4" t="s">
        <v>110</v>
      </c>
    </row>
    <row r="4725" spans="1:49" x14ac:dyDescent="0.25">
      <c r="A4725">
        <v>2020</v>
      </c>
      <c r="B4725" s="6">
        <v>43986</v>
      </c>
      <c r="C4725" s="6">
        <v>44111</v>
      </c>
      <c r="D4725" s="4" t="str">
        <f>INDEX(parametres!$B$2:$B$57,IF(ISNUMBER(MATCH(Chiffrier!E4725,parametres!$C$2:$C$57,0)),MATCH(E4725,parametres!$C$2:$C$57,0),NA()))</f>
        <v>IM-2</v>
      </c>
      <c r="E4725" t="s">
        <v>12</v>
      </c>
      <c r="F4725" t="s">
        <v>112</v>
      </c>
      <c r="G4725" s="4">
        <f t="shared" si="107"/>
        <v>17.857142857142858</v>
      </c>
      <c r="H4725">
        <f>INDEX(Sites_coordo!$C$2:$C$62,IF(ISNUMBER(MATCH(Chiffrier!E4725,Sites_coordo!$A$2:$A$62,0)),MATCH(Chiffrier!E4725,Sites_coordo!$A$2:$A$62,0),NA()))</f>
        <v>47.610300000000002</v>
      </c>
      <c r="I4725">
        <f>INDEX(Sites_coordo!$B$2:$B$62,IF(ISNUMBER(MATCH(Chiffrier!E4725,Sites_coordo!$A$2:$A$62,0)),MATCH(Chiffrier!E4725,Sites_coordo!$A$2:$A$62,0),NA()))</f>
        <v>-61.559399999999997</v>
      </c>
      <c r="J4725" t="s">
        <v>132</v>
      </c>
      <c r="K4725" t="s">
        <v>132</v>
      </c>
      <c r="L4725" s="4">
        <v>20315572</v>
      </c>
      <c r="M4725" t="s">
        <v>151</v>
      </c>
      <c r="N4725" s="4">
        <v>5</v>
      </c>
      <c r="O4725" s="4" t="s">
        <v>107</v>
      </c>
      <c r="P4725" s="4">
        <v>1</v>
      </c>
      <c r="Q4725" s="4" t="s">
        <v>5010</v>
      </c>
      <c r="R4725" s="4">
        <v>0</v>
      </c>
      <c r="S4725">
        <v>0</v>
      </c>
      <c r="T4725" t="s">
        <v>106</v>
      </c>
      <c r="U4725">
        <v>0</v>
      </c>
      <c r="V4725" t="s">
        <v>106</v>
      </c>
      <c r="W4725">
        <v>0</v>
      </c>
      <c r="X4725">
        <v>0</v>
      </c>
      <c r="Y4725" s="4">
        <v>0</v>
      </c>
      <c r="Z4725" s="4">
        <v>0</v>
      </c>
      <c r="AA4725" s="4">
        <v>0</v>
      </c>
      <c r="AB4725" s="4">
        <v>0</v>
      </c>
      <c r="AC4725" s="4">
        <v>0</v>
      </c>
      <c r="AD4725" s="4">
        <v>0</v>
      </c>
      <c r="AE4725" s="4">
        <v>2</v>
      </c>
      <c r="AF4725" s="4">
        <v>0</v>
      </c>
      <c r="AH4725" s="6">
        <v>44111</v>
      </c>
      <c r="AI4725" s="5">
        <v>0.40069444444444446</v>
      </c>
      <c r="AJ4725" s="4" t="s">
        <v>106</v>
      </c>
      <c r="AK4725" s="4" t="s">
        <v>106</v>
      </c>
      <c r="AL4725" s="4">
        <v>14</v>
      </c>
      <c r="AM4725" s="4">
        <v>29.6</v>
      </c>
      <c r="AN4725" s="4" t="s">
        <v>106</v>
      </c>
      <c r="AO4725" s="4" t="s">
        <v>106</v>
      </c>
      <c r="AP4725" s="4" t="s">
        <v>106</v>
      </c>
      <c r="AQ4725" s="4" t="s">
        <v>106</v>
      </c>
      <c r="AR4725" s="4" t="s">
        <v>106</v>
      </c>
      <c r="AS4725" s="4" t="s">
        <v>106</v>
      </c>
      <c r="AT4725" s="4" t="s">
        <v>106</v>
      </c>
      <c r="AU4725" s="4" t="s">
        <v>108</v>
      </c>
      <c r="AV4725" s="4" t="s">
        <v>109</v>
      </c>
      <c r="AW4725" s="4" t="s">
        <v>110</v>
      </c>
    </row>
    <row r="4726" spans="1:49" x14ac:dyDescent="0.25">
      <c r="A4726">
        <v>2020</v>
      </c>
      <c r="B4726" s="6">
        <v>43986</v>
      </c>
      <c r="C4726" s="6">
        <v>44111</v>
      </c>
      <c r="D4726" s="4" t="str">
        <f>INDEX(parametres!$B$2:$B$57,IF(ISNUMBER(MATCH(Chiffrier!E4726,parametres!$C$2:$C$57,0)),MATCH(E4726,parametres!$C$2:$C$57,0),NA()))</f>
        <v>IM-2</v>
      </c>
      <c r="E4726" t="s">
        <v>12</v>
      </c>
      <c r="F4726" t="s">
        <v>112</v>
      </c>
      <c r="G4726" s="4">
        <f t="shared" si="107"/>
        <v>17.857142857142858</v>
      </c>
      <c r="H4726">
        <f>INDEX(Sites_coordo!$C$2:$C$62,IF(ISNUMBER(MATCH(Chiffrier!E4726,Sites_coordo!$A$2:$A$62,0)),MATCH(Chiffrier!E4726,Sites_coordo!$A$2:$A$62,0),NA()))</f>
        <v>47.610300000000002</v>
      </c>
      <c r="I4726">
        <f>INDEX(Sites_coordo!$B$2:$B$62,IF(ISNUMBER(MATCH(Chiffrier!E4726,Sites_coordo!$A$2:$A$62,0)),MATCH(Chiffrier!E4726,Sites_coordo!$A$2:$A$62,0),NA()))</f>
        <v>-61.559399999999997</v>
      </c>
      <c r="J4726" t="s">
        <v>132</v>
      </c>
      <c r="K4726" t="s">
        <v>132</v>
      </c>
      <c r="L4726" s="4">
        <v>20315572</v>
      </c>
      <c r="M4726" t="s">
        <v>151</v>
      </c>
      <c r="N4726" s="4">
        <v>6</v>
      </c>
      <c r="O4726" s="4" t="s">
        <v>121</v>
      </c>
      <c r="P4726" s="4">
        <v>1</v>
      </c>
      <c r="Q4726" s="4" t="s">
        <v>5011</v>
      </c>
      <c r="R4726" s="4">
        <v>0</v>
      </c>
      <c r="S4726">
        <v>0</v>
      </c>
      <c r="T4726" t="s">
        <v>106</v>
      </c>
      <c r="U4726">
        <v>0</v>
      </c>
      <c r="V4726" t="s">
        <v>106</v>
      </c>
      <c r="W4726">
        <v>0</v>
      </c>
      <c r="X4726">
        <v>0</v>
      </c>
      <c r="Y4726" s="4">
        <v>0</v>
      </c>
      <c r="Z4726" s="4">
        <v>0</v>
      </c>
      <c r="AA4726" s="4">
        <v>0</v>
      </c>
      <c r="AB4726" s="4">
        <v>0</v>
      </c>
      <c r="AC4726" s="4">
        <v>0</v>
      </c>
      <c r="AD4726" s="4">
        <v>0</v>
      </c>
      <c r="AE4726" s="4">
        <v>4</v>
      </c>
      <c r="AF4726" s="4">
        <v>0</v>
      </c>
      <c r="AH4726" s="6">
        <v>44111</v>
      </c>
      <c r="AI4726" s="5">
        <v>0.40069444444444446</v>
      </c>
      <c r="AJ4726" s="4" t="s">
        <v>106</v>
      </c>
      <c r="AK4726" s="4" t="s">
        <v>106</v>
      </c>
      <c r="AL4726" s="4">
        <v>14</v>
      </c>
      <c r="AM4726" s="4">
        <v>29.6</v>
      </c>
      <c r="AN4726" s="4" t="s">
        <v>106</v>
      </c>
      <c r="AO4726" s="4" t="s">
        <v>106</v>
      </c>
      <c r="AP4726" s="4" t="s">
        <v>106</v>
      </c>
      <c r="AQ4726" s="4" t="s">
        <v>106</v>
      </c>
      <c r="AR4726" s="4" t="s">
        <v>106</v>
      </c>
      <c r="AS4726" s="4" t="s">
        <v>106</v>
      </c>
      <c r="AT4726" s="4" t="s">
        <v>106</v>
      </c>
      <c r="AU4726" s="4" t="s">
        <v>108</v>
      </c>
      <c r="AV4726" s="4" t="s">
        <v>109</v>
      </c>
      <c r="AW4726" s="4" t="s">
        <v>110</v>
      </c>
    </row>
    <row r="4727" spans="1:49" x14ac:dyDescent="0.25">
      <c r="A4727">
        <v>2020</v>
      </c>
      <c r="B4727" s="6">
        <v>43986</v>
      </c>
      <c r="C4727" s="6">
        <v>44111</v>
      </c>
      <c r="D4727" s="4" t="str">
        <f>INDEX(parametres!$B$2:$B$57,IF(ISNUMBER(MATCH(Chiffrier!E4727,parametres!$C$2:$C$57,0)),MATCH(E4727,parametres!$C$2:$C$57,0),NA()))</f>
        <v>IM-2</v>
      </c>
      <c r="E4727" t="s">
        <v>12</v>
      </c>
      <c r="F4727" t="s">
        <v>112</v>
      </c>
      <c r="G4727" s="4">
        <f t="shared" si="107"/>
        <v>17.857142857142858</v>
      </c>
      <c r="H4727">
        <f>INDEX(Sites_coordo!$C$2:$C$62,IF(ISNUMBER(MATCH(Chiffrier!E4727,Sites_coordo!$A$2:$A$62,0)),MATCH(Chiffrier!E4727,Sites_coordo!$A$2:$A$62,0),NA()))</f>
        <v>47.610300000000002</v>
      </c>
      <c r="I4727">
        <f>INDEX(Sites_coordo!$B$2:$B$62,IF(ISNUMBER(MATCH(Chiffrier!E4727,Sites_coordo!$A$2:$A$62,0)),MATCH(Chiffrier!E4727,Sites_coordo!$A$2:$A$62,0),NA()))</f>
        <v>-61.559399999999997</v>
      </c>
      <c r="J4727" t="s">
        <v>132</v>
      </c>
      <c r="K4727" t="s">
        <v>132</v>
      </c>
      <c r="L4727" s="4">
        <v>20315572</v>
      </c>
      <c r="M4727" t="s">
        <v>151</v>
      </c>
      <c r="N4727" s="4">
        <v>6</v>
      </c>
      <c r="O4727" s="4" t="s">
        <v>121</v>
      </c>
      <c r="P4727" s="4">
        <v>2</v>
      </c>
      <c r="Q4727" s="4" t="s">
        <v>5012</v>
      </c>
      <c r="R4727" s="4">
        <v>0</v>
      </c>
      <c r="S4727">
        <v>0</v>
      </c>
      <c r="T4727" t="s">
        <v>106</v>
      </c>
      <c r="U4727">
        <v>0</v>
      </c>
      <c r="V4727" t="s">
        <v>106</v>
      </c>
      <c r="W4727">
        <v>0</v>
      </c>
      <c r="X4727">
        <v>0</v>
      </c>
      <c r="Y4727" s="4">
        <v>0</v>
      </c>
      <c r="Z4727" s="4">
        <v>0</v>
      </c>
      <c r="AA4727" s="4">
        <v>0</v>
      </c>
      <c r="AB4727" s="4">
        <v>0</v>
      </c>
      <c r="AC4727" s="4">
        <v>0</v>
      </c>
      <c r="AD4727" s="4">
        <v>0</v>
      </c>
      <c r="AE4727" s="4">
        <v>4</v>
      </c>
      <c r="AF4727" s="4">
        <v>0</v>
      </c>
      <c r="AH4727" s="6">
        <v>44111</v>
      </c>
      <c r="AI4727" s="5">
        <v>0.40069444444444446</v>
      </c>
      <c r="AJ4727" s="4" t="s">
        <v>106</v>
      </c>
      <c r="AK4727" s="4" t="s">
        <v>106</v>
      </c>
      <c r="AL4727" s="4">
        <v>14</v>
      </c>
      <c r="AM4727" s="4">
        <v>29.6</v>
      </c>
      <c r="AN4727" s="4" t="s">
        <v>106</v>
      </c>
      <c r="AO4727" s="4" t="s">
        <v>106</v>
      </c>
      <c r="AP4727" s="4" t="s">
        <v>106</v>
      </c>
      <c r="AQ4727" s="4" t="s">
        <v>106</v>
      </c>
      <c r="AR4727" s="4" t="s">
        <v>106</v>
      </c>
      <c r="AS4727" s="4" t="s">
        <v>106</v>
      </c>
      <c r="AT4727" s="4" t="s">
        <v>106</v>
      </c>
      <c r="AU4727" s="4" t="s">
        <v>108</v>
      </c>
      <c r="AV4727" s="4" t="s">
        <v>109</v>
      </c>
      <c r="AW4727" s="4" t="s">
        <v>110</v>
      </c>
    </row>
    <row r="4728" spans="1:49" x14ac:dyDescent="0.25">
      <c r="A4728">
        <v>2020</v>
      </c>
      <c r="B4728" s="6">
        <v>43986</v>
      </c>
      <c r="C4728" s="6">
        <v>44111</v>
      </c>
      <c r="D4728" s="4" t="str">
        <f>INDEX(parametres!$B$2:$B$57,IF(ISNUMBER(MATCH(Chiffrier!E4728,parametres!$C$2:$C$57,0)),MATCH(E4728,parametres!$C$2:$C$57,0),NA()))</f>
        <v>IM-2</v>
      </c>
      <c r="E4728" t="s">
        <v>12</v>
      </c>
      <c r="F4728" t="s">
        <v>112</v>
      </c>
      <c r="G4728" s="4">
        <f t="shared" si="107"/>
        <v>17.857142857142858</v>
      </c>
      <c r="H4728">
        <f>INDEX(Sites_coordo!$C$2:$C$62,IF(ISNUMBER(MATCH(Chiffrier!E4728,Sites_coordo!$A$2:$A$62,0)),MATCH(Chiffrier!E4728,Sites_coordo!$A$2:$A$62,0),NA()))</f>
        <v>47.610300000000002</v>
      </c>
      <c r="I4728">
        <f>INDEX(Sites_coordo!$B$2:$B$62,IF(ISNUMBER(MATCH(Chiffrier!E4728,Sites_coordo!$A$2:$A$62,0)),MATCH(Chiffrier!E4728,Sites_coordo!$A$2:$A$62,0),NA()))</f>
        <v>-61.559399999999997</v>
      </c>
      <c r="J4728" t="s">
        <v>132</v>
      </c>
      <c r="K4728" t="s">
        <v>132</v>
      </c>
      <c r="L4728" s="4">
        <v>20315572</v>
      </c>
      <c r="M4728" t="s">
        <v>151</v>
      </c>
      <c r="N4728" s="4">
        <v>6</v>
      </c>
      <c r="O4728" s="4" t="s">
        <v>121</v>
      </c>
      <c r="P4728" s="4">
        <v>3</v>
      </c>
      <c r="Q4728" s="4" t="s">
        <v>5013</v>
      </c>
      <c r="R4728" s="4">
        <v>0</v>
      </c>
      <c r="S4728">
        <v>0</v>
      </c>
      <c r="T4728" t="s">
        <v>106</v>
      </c>
      <c r="U4728">
        <v>0</v>
      </c>
      <c r="V4728" t="s">
        <v>106</v>
      </c>
      <c r="W4728">
        <v>0</v>
      </c>
      <c r="X4728">
        <v>0</v>
      </c>
      <c r="Y4728" s="4">
        <v>0</v>
      </c>
      <c r="Z4728" s="4">
        <v>0</v>
      </c>
      <c r="AA4728" s="4">
        <v>0</v>
      </c>
      <c r="AB4728" s="4">
        <v>1</v>
      </c>
      <c r="AC4728" s="4">
        <v>0</v>
      </c>
      <c r="AD4728" s="4">
        <v>0</v>
      </c>
      <c r="AE4728" s="4">
        <v>4</v>
      </c>
      <c r="AF4728" s="4">
        <v>0</v>
      </c>
      <c r="AH4728" s="6">
        <v>44111</v>
      </c>
      <c r="AI4728" s="5">
        <v>0.40069444444444446</v>
      </c>
      <c r="AJ4728" s="4" t="s">
        <v>106</v>
      </c>
      <c r="AK4728" s="4" t="s">
        <v>106</v>
      </c>
      <c r="AL4728" s="4">
        <v>14</v>
      </c>
      <c r="AM4728" s="4">
        <v>29.6</v>
      </c>
      <c r="AN4728" s="4" t="s">
        <v>106</v>
      </c>
      <c r="AO4728" s="4" t="s">
        <v>106</v>
      </c>
      <c r="AP4728" s="4" t="s">
        <v>106</v>
      </c>
      <c r="AQ4728" s="4" t="s">
        <v>106</v>
      </c>
      <c r="AR4728" s="4" t="s">
        <v>106</v>
      </c>
      <c r="AS4728" s="4" t="s">
        <v>106</v>
      </c>
      <c r="AT4728" s="4" t="s">
        <v>106</v>
      </c>
      <c r="AU4728" s="4" t="s">
        <v>108</v>
      </c>
      <c r="AV4728" s="4" t="s">
        <v>109</v>
      </c>
      <c r="AW4728" s="4" t="s">
        <v>110</v>
      </c>
    </row>
    <row r="4729" spans="1:49" x14ac:dyDescent="0.25">
      <c r="A4729">
        <v>2020</v>
      </c>
      <c r="B4729" s="6">
        <v>43986</v>
      </c>
      <c r="C4729" s="6">
        <v>44111</v>
      </c>
      <c r="D4729" s="4" t="str">
        <f>INDEX(parametres!$B$2:$B$57,IF(ISNUMBER(MATCH(Chiffrier!E4729,parametres!$C$2:$C$57,0)),MATCH(E4729,parametres!$C$2:$C$57,0),NA()))</f>
        <v>IM-2</v>
      </c>
      <c r="E4729" t="s">
        <v>12</v>
      </c>
      <c r="F4729" t="s">
        <v>112</v>
      </c>
      <c r="G4729" s="4">
        <f t="shared" si="107"/>
        <v>17.857142857142858</v>
      </c>
      <c r="H4729">
        <f>INDEX(Sites_coordo!$C$2:$C$62,IF(ISNUMBER(MATCH(Chiffrier!E4729,Sites_coordo!$A$2:$A$62,0)),MATCH(Chiffrier!E4729,Sites_coordo!$A$2:$A$62,0),NA()))</f>
        <v>47.610300000000002</v>
      </c>
      <c r="I4729">
        <f>INDEX(Sites_coordo!$B$2:$B$62,IF(ISNUMBER(MATCH(Chiffrier!E4729,Sites_coordo!$A$2:$A$62,0)),MATCH(Chiffrier!E4729,Sites_coordo!$A$2:$A$62,0),NA()))</f>
        <v>-61.559399999999997</v>
      </c>
      <c r="J4729" t="s">
        <v>132</v>
      </c>
      <c r="K4729" t="s">
        <v>132</v>
      </c>
      <c r="L4729" s="4">
        <v>20315572</v>
      </c>
      <c r="M4729" t="s">
        <v>151</v>
      </c>
      <c r="N4729" s="4">
        <v>6</v>
      </c>
      <c r="O4729" s="4" t="s">
        <v>107</v>
      </c>
      <c r="P4729" s="4">
        <v>1</v>
      </c>
      <c r="Q4729" s="4" t="s">
        <v>5014</v>
      </c>
      <c r="R4729" s="4">
        <v>0</v>
      </c>
      <c r="S4729">
        <v>0</v>
      </c>
      <c r="T4729" t="s">
        <v>106</v>
      </c>
      <c r="U4729">
        <v>0</v>
      </c>
      <c r="V4729" t="s">
        <v>106</v>
      </c>
      <c r="W4729">
        <v>0</v>
      </c>
      <c r="X4729">
        <v>0</v>
      </c>
      <c r="Y4729" s="4">
        <v>0</v>
      </c>
      <c r="Z4729" s="4">
        <v>0</v>
      </c>
      <c r="AA4729" s="4">
        <v>0</v>
      </c>
      <c r="AB4729" s="4">
        <v>0</v>
      </c>
      <c r="AC4729" s="4">
        <v>0</v>
      </c>
      <c r="AD4729" s="4">
        <v>0</v>
      </c>
      <c r="AE4729" s="4">
        <v>4</v>
      </c>
      <c r="AF4729" s="4">
        <v>0</v>
      </c>
      <c r="AH4729" s="6">
        <v>44111</v>
      </c>
      <c r="AI4729" s="5">
        <v>0.40069444444444446</v>
      </c>
      <c r="AJ4729" s="4" t="s">
        <v>106</v>
      </c>
      <c r="AK4729" s="4" t="s">
        <v>106</v>
      </c>
      <c r="AL4729" s="4">
        <v>14</v>
      </c>
      <c r="AM4729" s="4">
        <v>29.6</v>
      </c>
      <c r="AN4729" s="4" t="s">
        <v>106</v>
      </c>
      <c r="AO4729" s="4" t="s">
        <v>106</v>
      </c>
      <c r="AP4729" s="4" t="s">
        <v>106</v>
      </c>
      <c r="AQ4729" s="4" t="s">
        <v>106</v>
      </c>
      <c r="AR4729" s="4" t="s">
        <v>106</v>
      </c>
      <c r="AS4729" s="4" t="s">
        <v>106</v>
      </c>
      <c r="AT4729" s="4" t="s">
        <v>106</v>
      </c>
      <c r="AU4729" s="4" t="s">
        <v>108</v>
      </c>
      <c r="AV4729" s="4" t="s">
        <v>109</v>
      </c>
      <c r="AW4729" s="4" t="s">
        <v>110</v>
      </c>
    </row>
    <row r="4730" spans="1:49" x14ac:dyDescent="0.25">
      <c r="A4730">
        <v>2020</v>
      </c>
      <c r="B4730" s="6">
        <v>43986</v>
      </c>
      <c r="C4730" s="6">
        <v>44111</v>
      </c>
      <c r="D4730" s="4" t="str">
        <f>INDEX(parametres!$B$2:$B$57,IF(ISNUMBER(MATCH(Chiffrier!E4730,parametres!$C$2:$C$57,0)),MATCH(E4730,parametres!$C$2:$C$57,0),NA()))</f>
        <v>IM-2</v>
      </c>
      <c r="E4730" t="s">
        <v>12</v>
      </c>
      <c r="F4730" t="s">
        <v>112</v>
      </c>
      <c r="G4730" s="4">
        <f t="shared" si="107"/>
        <v>17.857142857142858</v>
      </c>
      <c r="H4730">
        <f>INDEX(Sites_coordo!$C$2:$C$62,IF(ISNUMBER(MATCH(Chiffrier!E4730,Sites_coordo!$A$2:$A$62,0)),MATCH(Chiffrier!E4730,Sites_coordo!$A$2:$A$62,0),NA()))</f>
        <v>47.610300000000002</v>
      </c>
      <c r="I4730">
        <f>INDEX(Sites_coordo!$B$2:$B$62,IF(ISNUMBER(MATCH(Chiffrier!E4730,Sites_coordo!$A$2:$A$62,0)),MATCH(Chiffrier!E4730,Sites_coordo!$A$2:$A$62,0),NA()))</f>
        <v>-61.559399999999997</v>
      </c>
      <c r="J4730" t="s">
        <v>132</v>
      </c>
      <c r="K4730" t="s">
        <v>132</v>
      </c>
      <c r="L4730" s="4">
        <v>20315572</v>
      </c>
      <c r="M4730" t="s">
        <v>151</v>
      </c>
      <c r="N4730" s="4">
        <v>7</v>
      </c>
      <c r="O4730" s="4" t="s">
        <v>121</v>
      </c>
      <c r="P4730" s="4">
        <v>1</v>
      </c>
      <c r="Q4730" s="4" t="s">
        <v>5015</v>
      </c>
      <c r="R4730" s="4">
        <v>0</v>
      </c>
      <c r="S4730">
        <v>0</v>
      </c>
      <c r="T4730" t="s">
        <v>106</v>
      </c>
      <c r="U4730">
        <v>0</v>
      </c>
      <c r="V4730" t="s">
        <v>106</v>
      </c>
      <c r="W4730">
        <v>0</v>
      </c>
      <c r="X4730">
        <v>0</v>
      </c>
      <c r="Y4730" s="4">
        <v>0</v>
      </c>
      <c r="Z4730" s="4">
        <v>0</v>
      </c>
      <c r="AA4730" s="4">
        <v>0</v>
      </c>
      <c r="AB4730" s="4">
        <v>1</v>
      </c>
      <c r="AC4730" s="4">
        <v>0</v>
      </c>
      <c r="AD4730" s="4">
        <v>0</v>
      </c>
      <c r="AE4730" s="4">
        <v>1</v>
      </c>
      <c r="AF4730" s="4">
        <v>0</v>
      </c>
      <c r="AH4730" s="6">
        <v>44111</v>
      </c>
      <c r="AI4730" s="5">
        <v>0.40069444444444446</v>
      </c>
      <c r="AJ4730" s="4" t="s">
        <v>106</v>
      </c>
      <c r="AK4730" s="4" t="s">
        <v>106</v>
      </c>
      <c r="AL4730" s="4">
        <v>14</v>
      </c>
      <c r="AM4730" s="4">
        <v>29.6</v>
      </c>
      <c r="AN4730" s="4" t="s">
        <v>106</v>
      </c>
      <c r="AO4730" s="4" t="s">
        <v>106</v>
      </c>
      <c r="AP4730" s="4" t="s">
        <v>106</v>
      </c>
      <c r="AQ4730" s="4" t="s">
        <v>106</v>
      </c>
      <c r="AR4730" s="4" t="s">
        <v>106</v>
      </c>
      <c r="AS4730" s="4" t="s">
        <v>106</v>
      </c>
      <c r="AT4730" s="4" t="s">
        <v>106</v>
      </c>
      <c r="AU4730" s="4" t="s">
        <v>108</v>
      </c>
      <c r="AV4730" s="4" t="s">
        <v>109</v>
      </c>
      <c r="AW4730" s="4" t="s">
        <v>110</v>
      </c>
    </row>
    <row r="4731" spans="1:49" x14ac:dyDescent="0.25">
      <c r="A4731">
        <v>2020</v>
      </c>
      <c r="B4731" s="6">
        <v>43986</v>
      </c>
      <c r="C4731" s="6">
        <v>44111</v>
      </c>
      <c r="D4731" s="4" t="str">
        <f>INDEX(parametres!$B$2:$B$57,IF(ISNUMBER(MATCH(Chiffrier!E4731,parametres!$C$2:$C$57,0)),MATCH(E4731,parametres!$C$2:$C$57,0),NA()))</f>
        <v>IM-2</v>
      </c>
      <c r="E4731" t="s">
        <v>12</v>
      </c>
      <c r="F4731" t="s">
        <v>112</v>
      </c>
      <c r="G4731" s="4">
        <f t="shared" si="107"/>
        <v>17.857142857142858</v>
      </c>
      <c r="H4731">
        <f>INDEX(Sites_coordo!$C$2:$C$62,IF(ISNUMBER(MATCH(Chiffrier!E4731,Sites_coordo!$A$2:$A$62,0)),MATCH(Chiffrier!E4731,Sites_coordo!$A$2:$A$62,0),NA()))</f>
        <v>47.610300000000002</v>
      </c>
      <c r="I4731">
        <f>INDEX(Sites_coordo!$B$2:$B$62,IF(ISNUMBER(MATCH(Chiffrier!E4731,Sites_coordo!$A$2:$A$62,0)),MATCH(Chiffrier!E4731,Sites_coordo!$A$2:$A$62,0),NA()))</f>
        <v>-61.559399999999997</v>
      </c>
      <c r="J4731" t="s">
        <v>132</v>
      </c>
      <c r="K4731" t="s">
        <v>132</v>
      </c>
      <c r="L4731" s="4">
        <v>20315572</v>
      </c>
      <c r="M4731" t="s">
        <v>151</v>
      </c>
      <c r="N4731" s="4">
        <v>7</v>
      </c>
      <c r="O4731" s="4" t="s">
        <v>121</v>
      </c>
      <c r="P4731" s="4">
        <v>2</v>
      </c>
      <c r="Q4731" s="4" t="s">
        <v>5016</v>
      </c>
      <c r="R4731" s="4">
        <v>0</v>
      </c>
      <c r="S4731">
        <v>0</v>
      </c>
      <c r="T4731" t="s">
        <v>106</v>
      </c>
      <c r="U4731">
        <v>0</v>
      </c>
      <c r="V4731" t="s">
        <v>106</v>
      </c>
      <c r="W4731">
        <v>0</v>
      </c>
      <c r="X4731">
        <v>0</v>
      </c>
      <c r="Y4731" s="4">
        <v>0</v>
      </c>
      <c r="Z4731" s="4">
        <v>0</v>
      </c>
      <c r="AA4731" s="4">
        <v>0</v>
      </c>
      <c r="AB4731" s="4">
        <v>0</v>
      </c>
      <c r="AC4731" s="4">
        <v>0</v>
      </c>
      <c r="AD4731" s="4">
        <v>0</v>
      </c>
      <c r="AE4731" s="4">
        <v>1</v>
      </c>
      <c r="AF4731" s="4">
        <v>0</v>
      </c>
      <c r="AH4731" s="6">
        <v>44111</v>
      </c>
      <c r="AI4731" s="5">
        <v>0.40069444444444446</v>
      </c>
      <c r="AJ4731" s="4" t="s">
        <v>106</v>
      </c>
      <c r="AK4731" s="4" t="s">
        <v>106</v>
      </c>
      <c r="AL4731" s="4">
        <v>14</v>
      </c>
      <c r="AM4731" s="4">
        <v>29.6</v>
      </c>
      <c r="AN4731" s="4" t="s">
        <v>106</v>
      </c>
      <c r="AO4731" s="4" t="s">
        <v>106</v>
      </c>
      <c r="AP4731" s="4" t="s">
        <v>106</v>
      </c>
      <c r="AQ4731" s="4" t="s">
        <v>106</v>
      </c>
      <c r="AR4731" s="4" t="s">
        <v>106</v>
      </c>
      <c r="AS4731" s="4" t="s">
        <v>106</v>
      </c>
      <c r="AT4731" s="4" t="s">
        <v>106</v>
      </c>
      <c r="AU4731" s="4" t="s">
        <v>108</v>
      </c>
      <c r="AV4731" s="4" t="s">
        <v>109</v>
      </c>
      <c r="AW4731" s="4" t="s">
        <v>110</v>
      </c>
    </row>
    <row r="4732" spans="1:49" x14ac:dyDescent="0.25">
      <c r="A4732">
        <v>2020</v>
      </c>
      <c r="B4732" s="6">
        <v>43986</v>
      </c>
      <c r="C4732" s="6">
        <v>44111</v>
      </c>
      <c r="D4732" s="4" t="str">
        <f>INDEX(parametres!$B$2:$B$57,IF(ISNUMBER(MATCH(Chiffrier!E4732,parametres!$C$2:$C$57,0)),MATCH(E4732,parametres!$C$2:$C$57,0),NA()))</f>
        <v>IM-2</v>
      </c>
      <c r="E4732" t="s">
        <v>12</v>
      </c>
      <c r="F4732" t="s">
        <v>112</v>
      </c>
      <c r="G4732" s="4">
        <f t="shared" si="107"/>
        <v>17.857142857142858</v>
      </c>
      <c r="H4732">
        <f>INDEX(Sites_coordo!$C$2:$C$62,IF(ISNUMBER(MATCH(Chiffrier!E4732,Sites_coordo!$A$2:$A$62,0)),MATCH(Chiffrier!E4732,Sites_coordo!$A$2:$A$62,0),NA()))</f>
        <v>47.610300000000002</v>
      </c>
      <c r="I4732">
        <f>INDEX(Sites_coordo!$B$2:$B$62,IF(ISNUMBER(MATCH(Chiffrier!E4732,Sites_coordo!$A$2:$A$62,0)),MATCH(Chiffrier!E4732,Sites_coordo!$A$2:$A$62,0),NA()))</f>
        <v>-61.559399999999997</v>
      </c>
      <c r="J4732" t="s">
        <v>132</v>
      </c>
      <c r="K4732" t="s">
        <v>132</v>
      </c>
      <c r="L4732" s="4">
        <v>20315572</v>
      </c>
      <c r="M4732" t="s">
        <v>151</v>
      </c>
      <c r="N4732" s="4">
        <v>7</v>
      </c>
      <c r="O4732" s="4" t="s">
        <v>121</v>
      </c>
      <c r="P4732" s="4">
        <v>3</v>
      </c>
      <c r="Q4732" s="4" t="s">
        <v>5017</v>
      </c>
      <c r="R4732" s="4">
        <v>0</v>
      </c>
      <c r="S4732">
        <v>0</v>
      </c>
      <c r="T4732" t="s">
        <v>106</v>
      </c>
      <c r="U4732">
        <v>0</v>
      </c>
      <c r="V4732" t="s">
        <v>106</v>
      </c>
      <c r="W4732">
        <v>0</v>
      </c>
      <c r="X4732">
        <v>0</v>
      </c>
      <c r="Y4732" s="4">
        <v>0</v>
      </c>
      <c r="Z4732" s="4">
        <v>0</v>
      </c>
      <c r="AA4732" s="4">
        <v>0</v>
      </c>
      <c r="AB4732" s="4">
        <v>0</v>
      </c>
      <c r="AC4732" s="4">
        <v>0</v>
      </c>
      <c r="AD4732" s="4">
        <v>0</v>
      </c>
      <c r="AE4732" s="4">
        <v>1</v>
      </c>
      <c r="AF4732" s="4">
        <v>0</v>
      </c>
      <c r="AH4732" s="6">
        <v>44111</v>
      </c>
      <c r="AI4732" s="5">
        <v>0.40069444444444446</v>
      </c>
      <c r="AJ4732" s="4" t="s">
        <v>106</v>
      </c>
      <c r="AK4732" s="4" t="s">
        <v>106</v>
      </c>
      <c r="AL4732" s="4">
        <v>14</v>
      </c>
      <c r="AM4732" s="4">
        <v>29.6</v>
      </c>
      <c r="AN4732" s="4" t="s">
        <v>106</v>
      </c>
      <c r="AO4732" s="4" t="s">
        <v>106</v>
      </c>
      <c r="AP4732" s="4" t="s">
        <v>106</v>
      </c>
      <c r="AQ4732" s="4" t="s">
        <v>106</v>
      </c>
      <c r="AR4732" s="4" t="s">
        <v>106</v>
      </c>
      <c r="AS4732" s="4" t="s">
        <v>106</v>
      </c>
      <c r="AT4732" s="4" t="s">
        <v>106</v>
      </c>
      <c r="AU4732" s="4" t="s">
        <v>108</v>
      </c>
      <c r="AV4732" s="4" t="s">
        <v>109</v>
      </c>
      <c r="AW4732" s="4" t="s">
        <v>110</v>
      </c>
    </row>
    <row r="4733" spans="1:49" x14ac:dyDescent="0.25">
      <c r="A4733">
        <v>2020</v>
      </c>
      <c r="B4733" s="6">
        <v>43986</v>
      </c>
      <c r="C4733" s="6">
        <v>44111</v>
      </c>
      <c r="D4733" s="4" t="str">
        <f>INDEX(parametres!$B$2:$B$57,IF(ISNUMBER(MATCH(Chiffrier!E4733,parametres!$C$2:$C$57,0)),MATCH(E4733,parametres!$C$2:$C$57,0),NA()))</f>
        <v>IM-2</v>
      </c>
      <c r="E4733" t="s">
        <v>12</v>
      </c>
      <c r="F4733" t="s">
        <v>112</v>
      </c>
      <c r="G4733" s="4">
        <f t="shared" si="107"/>
        <v>17.857142857142858</v>
      </c>
      <c r="H4733">
        <f>INDEX(Sites_coordo!$C$2:$C$62,IF(ISNUMBER(MATCH(Chiffrier!E4733,Sites_coordo!$A$2:$A$62,0)),MATCH(Chiffrier!E4733,Sites_coordo!$A$2:$A$62,0),NA()))</f>
        <v>47.610300000000002</v>
      </c>
      <c r="I4733">
        <f>INDEX(Sites_coordo!$B$2:$B$62,IF(ISNUMBER(MATCH(Chiffrier!E4733,Sites_coordo!$A$2:$A$62,0)),MATCH(Chiffrier!E4733,Sites_coordo!$A$2:$A$62,0),NA()))</f>
        <v>-61.559399999999997</v>
      </c>
      <c r="J4733" t="s">
        <v>132</v>
      </c>
      <c r="K4733" t="s">
        <v>132</v>
      </c>
      <c r="L4733" s="4">
        <v>20315572</v>
      </c>
      <c r="M4733" t="s">
        <v>151</v>
      </c>
      <c r="N4733" s="4">
        <v>7</v>
      </c>
      <c r="O4733" s="4" t="s">
        <v>107</v>
      </c>
      <c r="P4733" s="4">
        <v>1</v>
      </c>
      <c r="Q4733" s="4" t="s">
        <v>5018</v>
      </c>
      <c r="R4733" s="4">
        <v>0</v>
      </c>
      <c r="S4733">
        <v>0</v>
      </c>
      <c r="T4733" t="s">
        <v>106</v>
      </c>
      <c r="U4733">
        <v>0</v>
      </c>
      <c r="V4733" t="s">
        <v>106</v>
      </c>
      <c r="W4733">
        <v>0</v>
      </c>
      <c r="X4733">
        <v>0</v>
      </c>
      <c r="Y4733" s="4">
        <v>0</v>
      </c>
      <c r="Z4733" s="4">
        <v>0</v>
      </c>
      <c r="AA4733" s="4">
        <v>0</v>
      </c>
      <c r="AB4733" s="4">
        <v>0</v>
      </c>
      <c r="AC4733" s="4">
        <v>0</v>
      </c>
      <c r="AD4733" s="4">
        <v>0</v>
      </c>
      <c r="AE4733" s="4">
        <v>2</v>
      </c>
      <c r="AF4733" s="4">
        <v>0</v>
      </c>
      <c r="AH4733" s="6">
        <v>44111</v>
      </c>
      <c r="AI4733" s="5">
        <v>0.40069444444444446</v>
      </c>
      <c r="AJ4733" s="4" t="s">
        <v>106</v>
      </c>
      <c r="AK4733" s="4" t="s">
        <v>106</v>
      </c>
      <c r="AL4733" s="4">
        <v>14</v>
      </c>
      <c r="AM4733" s="4">
        <v>29.6</v>
      </c>
      <c r="AN4733" s="4" t="s">
        <v>106</v>
      </c>
      <c r="AO4733" s="4" t="s">
        <v>106</v>
      </c>
      <c r="AP4733" s="4" t="s">
        <v>106</v>
      </c>
      <c r="AQ4733" s="4" t="s">
        <v>106</v>
      </c>
      <c r="AR4733" s="4" t="s">
        <v>106</v>
      </c>
      <c r="AS4733" s="4" t="s">
        <v>106</v>
      </c>
      <c r="AT4733" s="4" t="s">
        <v>106</v>
      </c>
      <c r="AU4733" s="4" t="s">
        <v>108</v>
      </c>
      <c r="AV4733" s="4" t="s">
        <v>109</v>
      </c>
      <c r="AW4733" s="4" t="s">
        <v>110</v>
      </c>
    </row>
    <row r="4734" spans="1:49" x14ac:dyDescent="0.25">
      <c r="A4734">
        <v>2020</v>
      </c>
      <c r="B4734" s="6">
        <v>43986</v>
      </c>
      <c r="C4734" s="6">
        <v>44111</v>
      </c>
      <c r="D4734" s="4" t="str">
        <f>INDEX(parametres!$B$2:$B$57,IF(ISNUMBER(MATCH(Chiffrier!E4734,parametres!$C$2:$C$57,0)),MATCH(E4734,parametres!$C$2:$C$57,0),NA()))</f>
        <v>IM-2</v>
      </c>
      <c r="E4734" t="s">
        <v>12</v>
      </c>
      <c r="F4734" t="s">
        <v>112</v>
      </c>
      <c r="G4734" s="4">
        <f t="shared" si="107"/>
        <v>17.857142857142858</v>
      </c>
      <c r="H4734">
        <f>INDEX(Sites_coordo!$C$2:$C$62,IF(ISNUMBER(MATCH(Chiffrier!E4734,Sites_coordo!$A$2:$A$62,0)),MATCH(Chiffrier!E4734,Sites_coordo!$A$2:$A$62,0),NA()))</f>
        <v>47.610300000000002</v>
      </c>
      <c r="I4734">
        <f>INDEX(Sites_coordo!$B$2:$B$62,IF(ISNUMBER(MATCH(Chiffrier!E4734,Sites_coordo!$A$2:$A$62,0)),MATCH(Chiffrier!E4734,Sites_coordo!$A$2:$A$62,0),NA()))</f>
        <v>-61.559399999999997</v>
      </c>
      <c r="J4734" t="s">
        <v>132</v>
      </c>
      <c r="K4734" t="s">
        <v>132</v>
      </c>
      <c r="L4734" s="4">
        <v>20315572</v>
      </c>
      <c r="M4734" t="s">
        <v>151</v>
      </c>
      <c r="N4734" s="4">
        <v>8</v>
      </c>
      <c r="O4734" s="4" t="s">
        <v>121</v>
      </c>
      <c r="P4734" s="4">
        <v>1</v>
      </c>
      <c r="Q4734" s="4" t="s">
        <v>4964</v>
      </c>
      <c r="R4734" s="4">
        <v>0</v>
      </c>
      <c r="S4734">
        <v>0</v>
      </c>
      <c r="T4734" t="s">
        <v>106</v>
      </c>
      <c r="U4734">
        <v>0</v>
      </c>
      <c r="V4734" t="s">
        <v>106</v>
      </c>
      <c r="W4734">
        <v>0</v>
      </c>
      <c r="X4734">
        <v>0</v>
      </c>
      <c r="Y4734" s="4">
        <v>0</v>
      </c>
      <c r="Z4734" s="4">
        <v>0</v>
      </c>
      <c r="AA4734" s="4">
        <v>0</v>
      </c>
      <c r="AB4734" s="4">
        <v>0</v>
      </c>
      <c r="AC4734" s="4">
        <v>0</v>
      </c>
      <c r="AD4734" s="4">
        <v>0</v>
      </c>
      <c r="AE4734" s="4">
        <v>5</v>
      </c>
      <c r="AF4734" s="4">
        <v>0</v>
      </c>
      <c r="AH4734" s="6">
        <v>44111</v>
      </c>
      <c r="AI4734" s="5">
        <v>0.40069444444444446</v>
      </c>
      <c r="AJ4734" s="4" t="s">
        <v>106</v>
      </c>
      <c r="AK4734" s="4" t="s">
        <v>106</v>
      </c>
      <c r="AL4734" s="4">
        <v>14</v>
      </c>
      <c r="AM4734" s="4">
        <v>29.6</v>
      </c>
      <c r="AN4734" s="4" t="s">
        <v>106</v>
      </c>
      <c r="AO4734" s="4" t="s">
        <v>106</v>
      </c>
      <c r="AP4734" s="4" t="s">
        <v>106</v>
      </c>
      <c r="AQ4734" s="4" t="s">
        <v>106</v>
      </c>
      <c r="AR4734" s="4" t="s">
        <v>106</v>
      </c>
      <c r="AS4734" s="4" t="s">
        <v>106</v>
      </c>
      <c r="AT4734" s="4" t="s">
        <v>106</v>
      </c>
      <c r="AU4734" s="4" t="s">
        <v>108</v>
      </c>
      <c r="AV4734" s="4" t="s">
        <v>109</v>
      </c>
      <c r="AW4734" s="4" t="s">
        <v>110</v>
      </c>
    </row>
    <row r="4735" spans="1:49" x14ac:dyDescent="0.25">
      <c r="A4735">
        <v>2020</v>
      </c>
      <c r="B4735" s="6">
        <v>43986</v>
      </c>
      <c r="C4735" s="6">
        <v>44111</v>
      </c>
      <c r="D4735" s="4" t="str">
        <f>INDEX(parametres!$B$2:$B$57,IF(ISNUMBER(MATCH(Chiffrier!E4735,parametres!$C$2:$C$57,0)),MATCH(E4735,parametres!$C$2:$C$57,0),NA()))</f>
        <v>IM-2</v>
      </c>
      <c r="E4735" t="s">
        <v>12</v>
      </c>
      <c r="F4735" t="s">
        <v>112</v>
      </c>
      <c r="G4735" s="4">
        <f t="shared" si="107"/>
        <v>17.857142857142858</v>
      </c>
      <c r="H4735">
        <f>INDEX(Sites_coordo!$C$2:$C$62,IF(ISNUMBER(MATCH(Chiffrier!E4735,Sites_coordo!$A$2:$A$62,0)),MATCH(Chiffrier!E4735,Sites_coordo!$A$2:$A$62,0),NA()))</f>
        <v>47.610300000000002</v>
      </c>
      <c r="I4735">
        <f>INDEX(Sites_coordo!$B$2:$B$62,IF(ISNUMBER(MATCH(Chiffrier!E4735,Sites_coordo!$A$2:$A$62,0)),MATCH(Chiffrier!E4735,Sites_coordo!$A$2:$A$62,0),NA()))</f>
        <v>-61.559399999999997</v>
      </c>
      <c r="J4735" t="s">
        <v>132</v>
      </c>
      <c r="K4735" t="s">
        <v>132</v>
      </c>
      <c r="L4735" s="4">
        <v>20315572</v>
      </c>
      <c r="M4735" t="s">
        <v>151</v>
      </c>
      <c r="N4735" s="4">
        <v>8</v>
      </c>
      <c r="O4735" s="4" t="s">
        <v>121</v>
      </c>
      <c r="P4735" s="4">
        <v>2</v>
      </c>
      <c r="Q4735" s="4" t="s">
        <v>4965</v>
      </c>
      <c r="R4735" s="4">
        <v>0</v>
      </c>
      <c r="S4735">
        <v>0</v>
      </c>
      <c r="T4735" t="s">
        <v>106</v>
      </c>
      <c r="U4735">
        <v>0</v>
      </c>
      <c r="V4735" t="s">
        <v>106</v>
      </c>
      <c r="W4735">
        <v>0</v>
      </c>
      <c r="X4735">
        <v>0</v>
      </c>
      <c r="Y4735" s="4">
        <v>0</v>
      </c>
      <c r="Z4735" s="4">
        <v>0</v>
      </c>
      <c r="AA4735" s="4">
        <v>0</v>
      </c>
      <c r="AB4735" s="4">
        <v>0</v>
      </c>
      <c r="AC4735" s="4">
        <v>0</v>
      </c>
      <c r="AD4735" s="4">
        <v>0</v>
      </c>
      <c r="AE4735" s="4">
        <v>5</v>
      </c>
      <c r="AF4735" s="4">
        <v>0</v>
      </c>
      <c r="AH4735" s="6">
        <v>44111</v>
      </c>
      <c r="AI4735" s="5">
        <v>0.40069444444444446</v>
      </c>
      <c r="AJ4735" s="4" t="s">
        <v>106</v>
      </c>
      <c r="AK4735" s="4" t="s">
        <v>106</v>
      </c>
      <c r="AL4735" s="4">
        <v>14</v>
      </c>
      <c r="AM4735" s="4">
        <v>29.6</v>
      </c>
      <c r="AN4735" s="4" t="s">
        <v>106</v>
      </c>
      <c r="AO4735" s="4" t="s">
        <v>106</v>
      </c>
      <c r="AP4735" s="4" t="s">
        <v>106</v>
      </c>
      <c r="AQ4735" s="4" t="s">
        <v>106</v>
      </c>
      <c r="AR4735" s="4" t="s">
        <v>106</v>
      </c>
      <c r="AS4735" s="4" t="s">
        <v>106</v>
      </c>
      <c r="AT4735" s="4" t="s">
        <v>106</v>
      </c>
      <c r="AU4735" s="4" t="s">
        <v>108</v>
      </c>
      <c r="AV4735" s="4" t="s">
        <v>109</v>
      </c>
      <c r="AW4735" s="4" t="s">
        <v>110</v>
      </c>
    </row>
    <row r="4736" spans="1:49" x14ac:dyDescent="0.25">
      <c r="A4736">
        <v>2020</v>
      </c>
      <c r="B4736" s="6">
        <v>43986</v>
      </c>
      <c r="C4736" s="6">
        <v>44111</v>
      </c>
      <c r="D4736" s="4" t="str">
        <f>INDEX(parametres!$B$2:$B$57,IF(ISNUMBER(MATCH(Chiffrier!E4736,parametres!$C$2:$C$57,0)),MATCH(E4736,parametres!$C$2:$C$57,0),NA()))</f>
        <v>IM-2</v>
      </c>
      <c r="E4736" t="s">
        <v>12</v>
      </c>
      <c r="F4736" t="s">
        <v>112</v>
      </c>
      <c r="G4736" s="4">
        <f t="shared" si="107"/>
        <v>17.857142857142858</v>
      </c>
      <c r="H4736">
        <f>INDEX(Sites_coordo!$C$2:$C$62,IF(ISNUMBER(MATCH(Chiffrier!E4736,Sites_coordo!$A$2:$A$62,0)),MATCH(Chiffrier!E4736,Sites_coordo!$A$2:$A$62,0),NA()))</f>
        <v>47.610300000000002</v>
      </c>
      <c r="I4736">
        <f>INDEX(Sites_coordo!$B$2:$B$62,IF(ISNUMBER(MATCH(Chiffrier!E4736,Sites_coordo!$A$2:$A$62,0)),MATCH(Chiffrier!E4736,Sites_coordo!$A$2:$A$62,0),NA()))</f>
        <v>-61.559399999999997</v>
      </c>
      <c r="J4736" t="s">
        <v>132</v>
      </c>
      <c r="K4736" t="s">
        <v>132</v>
      </c>
      <c r="L4736" s="4">
        <v>20315572</v>
      </c>
      <c r="M4736" t="s">
        <v>151</v>
      </c>
      <c r="N4736" s="4">
        <v>8</v>
      </c>
      <c r="O4736" s="4" t="s">
        <v>121</v>
      </c>
      <c r="P4736" s="4">
        <v>3</v>
      </c>
      <c r="Q4736" s="4" t="s">
        <v>4966</v>
      </c>
      <c r="R4736" s="4">
        <v>0</v>
      </c>
      <c r="S4736">
        <v>0</v>
      </c>
      <c r="T4736" t="s">
        <v>106</v>
      </c>
      <c r="U4736">
        <v>0</v>
      </c>
      <c r="V4736" t="s">
        <v>106</v>
      </c>
      <c r="W4736">
        <v>0</v>
      </c>
      <c r="X4736">
        <v>0</v>
      </c>
      <c r="Y4736" s="4">
        <v>0</v>
      </c>
      <c r="Z4736" s="4">
        <v>0</v>
      </c>
      <c r="AA4736" s="4">
        <v>0</v>
      </c>
      <c r="AB4736" s="4">
        <v>0</v>
      </c>
      <c r="AC4736" s="4">
        <v>0</v>
      </c>
      <c r="AD4736" s="4">
        <v>0</v>
      </c>
      <c r="AE4736" s="4">
        <v>4</v>
      </c>
      <c r="AF4736" s="4">
        <v>0</v>
      </c>
      <c r="AH4736" s="6">
        <v>44111</v>
      </c>
      <c r="AI4736" s="5">
        <v>0.40069444444444446</v>
      </c>
      <c r="AJ4736" s="4" t="s">
        <v>106</v>
      </c>
      <c r="AK4736" s="4" t="s">
        <v>106</v>
      </c>
      <c r="AL4736" s="4">
        <v>14</v>
      </c>
      <c r="AM4736" s="4">
        <v>29.6</v>
      </c>
      <c r="AN4736" s="4" t="s">
        <v>106</v>
      </c>
      <c r="AO4736" s="4" t="s">
        <v>106</v>
      </c>
      <c r="AP4736" s="4" t="s">
        <v>106</v>
      </c>
      <c r="AQ4736" s="4" t="s">
        <v>106</v>
      </c>
      <c r="AR4736" s="4" t="s">
        <v>106</v>
      </c>
      <c r="AS4736" s="4" t="s">
        <v>106</v>
      </c>
      <c r="AT4736" s="4" t="s">
        <v>106</v>
      </c>
      <c r="AU4736" s="4" t="s">
        <v>108</v>
      </c>
      <c r="AV4736" s="4" t="s">
        <v>109</v>
      </c>
      <c r="AW4736" s="4" t="s">
        <v>110</v>
      </c>
    </row>
    <row r="4737" spans="1:51" x14ac:dyDescent="0.25">
      <c r="A4737">
        <v>2020</v>
      </c>
      <c r="B4737" s="6">
        <v>43986</v>
      </c>
      <c r="C4737" s="6">
        <v>44111</v>
      </c>
      <c r="D4737" s="4" t="str">
        <f>INDEX(parametres!$B$2:$B$57,IF(ISNUMBER(MATCH(Chiffrier!E4737,parametres!$C$2:$C$57,0)),MATCH(E4737,parametres!$C$2:$C$57,0),NA()))</f>
        <v>IM-2</v>
      </c>
      <c r="E4737" t="s">
        <v>12</v>
      </c>
      <c r="F4737" t="s">
        <v>112</v>
      </c>
      <c r="G4737" s="4">
        <f t="shared" si="107"/>
        <v>17.857142857142858</v>
      </c>
      <c r="H4737">
        <f>INDEX(Sites_coordo!$C$2:$C$62,IF(ISNUMBER(MATCH(Chiffrier!E4737,Sites_coordo!$A$2:$A$62,0)),MATCH(Chiffrier!E4737,Sites_coordo!$A$2:$A$62,0),NA()))</f>
        <v>47.610300000000002</v>
      </c>
      <c r="I4737">
        <f>INDEX(Sites_coordo!$B$2:$B$62,IF(ISNUMBER(MATCH(Chiffrier!E4737,Sites_coordo!$A$2:$A$62,0)),MATCH(Chiffrier!E4737,Sites_coordo!$A$2:$A$62,0),NA()))</f>
        <v>-61.559399999999997</v>
      </c>
      <c r="J4737" t="s">
        <v>132</v>
      </c>
      <c r="K4737" t="s">
        <v>132</v>
      </c>
      <c r="L4737" s="4">
        <v>20315572</v>
      </c>
      <c r="M4737" t="s">
        <v>151</v>
      </c>
      <c r="N4737" s="4">
        <v>8</v>
      </c>
      <c r="O4737" s="4" t="s">
        <v>107</v>
      </c>
      <c r="P4737" s="4">
        <v>1</v>
      </c>
      <c r="Q4737" s="4" t="s">
        <v>4967</v>
      </c>
      <c r="R4737" s="4">
        <v>0</v>
      </c>
      <c r="S4737">
        <v>0</v>
      </c>
      <c r="T4737" t="s">
        <v>106</v>
      </c>
      <c r="U4737">
        <v>0</v>
      </c>
      <c r="V4737" t="s">
        <v>106</v>
      </c>
      <c r="W4737">
        <v>0</v>
      </c>
      <c r="X4737">
        <v>0</v>
      </c>
      <c r="Y4737" s="4">
        <v>0</v>
      </c>
      <c r="Z4737" s="4">
        <v>0</v>
      </c>
      <c r="AA4737" s="4">
        <v>0</v>
      </c>
      <c r="AB4737" s="4">
        <v>0</v>
      </c>
      <c r="AC4737" s="4">
        <v>0</v>
      </c>
      <c r="AD4737" s="4">
        <v>0</v>
      </c>
      <c r="AE4737" s="4">
        <v>5</v>
      </c>
      <c r="AF4737" s="4">
        <v>0</v>
      </c>
      <c r="AH4737" s="6">
        <v>44111</v>
      </c>
      <c r="AI4737" s="5">
        <v>0.40069444444444446</v>
      </c>
      <c r="AJ4737" s="4" t="s">
        <v>106</v>
      </c>
      <c r="AK4737" s="4" t="s">
        <v>106</v>
      </c>
      <c r="AL4737" s="4">
        <v>14</v>
      </c>
      <c r="AM4737" s="4">
        <v>29.6</v>
      </c>
      <c r="AN4737" s="4" t="s">
        <v>106</v>
      </c>
      <c r="AO4737" s="4" t="s">
        <v>106</v>
      </c>
      <c r="AP4737" s="4" t="s">
        <v>106</v>
      </c>
      <c r="AQ4737" s="4" t="s">
        <v>106</v>
      </c>
      <c r="AR4737" s="4" t="s">
        <v>106</v>
      </c>
      <c r="AS4737" s="4" t="s">
        <v>106</v>
      </c>
      <c r="AT4737" s="4" t="s">
        <v>106</v>
      </c>
      <c r="AU4737" s="4" t="s">
        <v>108</v>
      </c>
      <c r="AV4737" s="4" t="s">
        <v>109</v>
      </c>
      <c r="AW4737" s="4" t="s">
        <v>110</v>
      </c>
    </row>
    <row r="4738" spans="1:51" x14ac:dyDescent="0.25">
      <c r="A4738">
        <v>2020</v>
      </c>
      <c r="B4738" s="6">
        <v>43986</v>
      </c>
      <c r="C4738" s="6">
        <v>44111</v>
      </c>
      <c r="D4738" s="4" t="str">
        <f>INDEX(parametres!$B$2:$B$57,IF(ISNUMBER(MATCH(Chiffrier!E4738,parametres!$C$2:$C$57,0)),MATCH(E4738,parametres!$C$2:$C$57,0),NA()))</f>
        <v>IM-2</v>
      </c>
      <c r="E4738" t="s">
        <v>12</v>
      </c>
      <c r="F4738" t="s">
        <v>112</v>
      </c>
      <c r="G4738" s="4">
        <f t="shared" si="107"/>
        <v>17.857142857142858</v>
      </c>
      <c r="H4738">
        <f>INDEX(Sites_coordo!$C$2:$C$62,IF(ISNUMBER(MATCH(Chiffrier!E4738,Sites_coordo!$A$2:$A$62,0)),MATCH(Chiffrier!E4738,Sites_coordo!$A$2:$A$62,0),NA()))</f>
        <v>47.610300000000002</v>
      </c>
      <c r="I4738">
        <f>INDEX(Sites_coordo!$B$2:$B$62,IF(ISNUMBER(MATCH(Chiffrier!E4738,Sites_coordo!$A$2:$A$62,0)),MATCH(Chiffrier!E4738,Sites_coordo!$A$2:$A$62,0),NA()))</f>
        <v>-61.559399999999997</v>
      </c>
      <c r="J4738" t="s">
        <v>132</v>
      </c>
      <c r="K4738" t="s">
        <v>132</v>
      </c>
      <c r="L4738" s="4">
        <v>20315572</v>
      </c>
      <c r="M4738" t="s">
        <v>151</v>
      </c>
      <c r="N4738" s="4">
        <v>9</v>
      </c>
      <c r="O4738" s="4" t="s">
        <v>121</v>
      </c>
      <c r="P4738" s="4">
        <v>1</v>
      </c>
      <c r="Q4738" s="4" t="s">
        <v>5019</v>
      </c>
      <c r="R4738" s="4">
        <v>0</v>
      </c>
      <c r="S4738">
        <v>0</v>
      </c>
      <c r="T4738" t="s">
        <v>106</v>
      </c>
      <c r="U4738">
        <v>0</v>
      </c>
      <c r="V4738" t="s">
        <v>106</v>
      </c>
      <c r="W4738">
        <v>0</v>
      </c>
      <c r="X4738">
        <v>0</v>
      </c>
      <c r="Y4738" s="4">
        <v>0</v>
      </c>
      <c r="Z4738" s="4">
        <v>0</v>
      </c>
      <c r="AA4738" s="4">
        <v>0</v>
      </c>
      <c r="AB4738" s="4">
        <v>0</v>
      </c>
      <c r="AC4738" s="4">
        <v>0</v>
      </c>
      <c r="AD4738" s="4">
        <v>0</v>
      </c>
      <c r="AE4738" s="4">
        <v>5</v>
      </c>
      <c r="AF4738" s="4">
        <v>0</v>
      </c>
      <c r="AH4738" s="6">
        <v>44111</v>
      </c>
      <c r="AI4738" s="5">
        <v>0.40069444444444446</v>
      </c>
      <c r="AJ4738" s="4" t="s">
        <v>106</v>
      </c>
      <c r="AK4738" s="4" t="s">
        <v>106</v>
      </c>
      <c r="AL4738" s="4">
        <v>14</v>
      </c>
      <c r="AM4738" s="4">
        <v>29.6</v>
      </c>
      <c r="AN4738" s="4" t="s">
        <v>106</v>
      </c>
      <c r="AO4738" s="4" t="s">
        <v>106</v>
      </c>
      <c r="AP4738" s="4" t="s">
        <v>106</v>
      </c>
      <c r="AQ4738" s="4" t="s">
        <v>106</v>
      </c>
      <c r="AR4738" s="4" t="s">
        <v>106</v>
      </c>
      <c r="AS4738" s="4" t="s">
        <v>106</v>
      </c>
      <c r="AT4738" s="4" t="s">
        <v>106</v>
      </c>
      <c r="AU4738" s="4" t="s">
        <v>108</v>
      </c>
      <c r="AV4738" s="4" t="s">
        <v>109</v>
      </c>
      <c r="AW4738" s="4" t="s">
        <v>110</v>
      </c>
    </row>
    <row r="4739" spans="1:51" x14ac:dyDescent="0.25">
      <c r="A4739">
        <v>2020</v>
      </c>
      <c r="B4739" s="6">
        <v>43986</v>
      </c>
      <c r="C4739" s="6">
        <v>44111</v>
      </c>
      <c r="D4739" s="4" t="str">
        <f>INDEX(parametres!$B$2:$B$57,IF(ISNUMBER(MATCH(Chiffrier!E4739,parametres!$C$2:$C$57,0)),MATCH(E4739,parametres!$C$2:$C$57,0),NA()))</f>
        <v>IM-2</v>
      </c>
      <c r="E4739" t="s">
        <v>12</v>
      </c>
      <c r="F4739" t="s">
        <v>112</v>
      </c>
      <c r="G4739" s="4">
        <f t="shared" si="107"/>
        <v>17.857142857142858</v>
      </c>
      <c r="H4739">
        <f>INDEX(Sites_coordo!$C$2:$C$62,IF(ISNUMBER(MATCH(Chiffrier!E4739,Sites_coordo!$A$2:$A$62,0)),MATCH(Chiffrier!E4739,Sites_coordo!$A$2:$A$62,0),NA()))</f>
        <v>47.610300000000002</v>
      </c>
      <c r="I4739">
        <f>INDEX(Sites_coordo!$B$2:$B$62,IF(ISNUMBER(MATCH(Chiffrier!E4739,Sites_coordo!$A$2:$A$62,0)),MATCH(Chiffrier!E4739,Sites_coordo!$A$2:$A$62,0),NA()))</f>
        <v>-61.559399999999997</v>
      </c>
      <c r="J4739" t="s">
        <v>132</v>
      </c>
      <c r="K4739" t="s">
        <v>132</v>
      </c>
      <c r="L4739" s="4">
        <v>20315572</v>
      </c>
      <c r="M4739" t="s">
        <v>151</v>
      </c>
      <c r="N4739" s="4">
        <v>9</v>
      </c>
      <c r="O4739" s="4" t="s">
        <v>121</v>
      </c>
      <c r="P4739" s="4">
        <v>2</v>
      </c>
      <c r="Q4739" s="4" t="s">
        <v>5020</v>
      </c>
      <c r="R4739" s="4">
        <v>0</v>
      </c>
      <c r="S4739">
        <v>0</v>
      </c>
      <c r="T4739" t="s">
        <v>106</v>
      </c>
      <c r="U4739">
        <v>0</v>
      </c>
      <c r="V4739" t="s">
        <v>106</v>
      </c>
      <c r="W4739">
        <v>0</v>
      </c>
      <c r="X4739">
        <v>0</v>
      </c>
      <c r="Y4739" s="4">
        <v>0</v>
      </c>
      <c r="Z4739" s="4">
        <v>0</v>
      </c>
      <c r="AA4739" s="4">
        <v>0</v>
      </c>
      <c r="AB4739" s="4">
        <v>0</v>
      </c>
      <c r="AC4739" s="4">
        <v>0</v>
      </c>
      <c r="AD4739" s="4">
        <v>0</v>
      </c>
      <c r="AE4739" s="4">
        <v>5</v>
      </c>
      <c r="AF4739" s="4">
        <v>0</v>
      </c>
      <c r="AH4739" s="6">
        <v>44111</v>
      </c>
      <c r="AI4739" s="5">
        <v>0.40069444444444446</v>
      </c>
      <c r="AJ4739" s="4" t="s">
        <v>106</v>
      </c>
      <c r="AK4739" s="4" t="s">
        <v>106</v>
      </c>
      <c r="AL4739" s="4">
        <v>14</v>
      </c>
      <c r="AM4739" s="4">
        <v>29.6</v>
      </c>
      <c r="AN4739" s="4" t="s">
        <v>106</v>
      </c>
      <c r="AO4739" s="4" t="s">
        <v>106</v>
      </c>
      <c r="AP4739" s="4" t="s">
        <v>106</v>
      </c>
      <c r="AQ4739" s="4" t="s">
        <v>106</v>
      </c>
      <c r="AR4739" s="4" t="s">
        <v>106</v>
      </c>
      <c r="AS4739" s="4" t="s">
        <v>106</v>
      </c>
      <c r="AT4739" s="4" t="s">
        <v>106</v>
      </c>
      <c r="AU4739" s="4" t="s">
        <v>108</v>
      </c>
      <c r="AV4739" s="4" t="s">
        <v>109</v>
      </c>
      <c r="AW4739" s="4" t="s">
        <v>110</v>
      </c>
    </row>
    <row r="4740" spans="1:51" x14ac:dyDescent="0.25">
      <c r="A4740">
        <v>2020</v>
      </c>
      <c r="B4740" s="6">
        <v>43986</v>
      </c>
      <c r="C4740" s="6">
        <v>44111</v>
      </c>
      <c r="D4740" s="4" t="str">
        <f>INDEX(parametres!$B$2:$B$57,IF(ISNUMBER(MATCH(Chiffrier!E4740,parametres!$C$2:$C$57,0)),MATCH(E4740,parametres!$C$2:$C$57,0),NA()))</f>
        <v>IM-2</v>
      </c>
      <c r="E4740" t="s">
        <v>12</v>
      </c>
      <c r="F4740" t="s">
        <v>112</v>
      </c>
      <c r="G4740" s="4">
        <f t="shared" si="107"/>
        <v>17.857142857142858</v>
      </c>
      <c r="H4740">
        <f>INDEX(Sites_coordo!$C$2:$C$62,IF(ISNUMBER(MATCH(Chiffrier!E4740,Sites_coordo!$A$2:$A$62,0)),MATCH(Chiffrier!E4740,Sites_coordo!$A$2:$A$62,0),NA()))</f>
        <v>47.610300000000002</v>
      </c>
      <c r="I4740">
        <f>INDEX(Sites_coordo!$B$2:$B$62,IF(ISNUMBER(MATCH(Chiffrier!E4740,Sites_coordo!$A$2:$A$62,0)),MATCH(Chiffrier!E4740,Sites_coordo!$A$2:$A$62,0),NA()))</f>
        <v>-61.559399999999997</v>
      </c>
      <c r="J4740" t="s">
        <v>132</v>
      </c>
      <c r="K4740" t="s">
        <v>132</v>
      </c>
      <c r="L4740" s="4">
        <v>20315572</v>
      </c>
      <c r="M4740" t="s">
        <v>151</v>
      </c>
      <c r="N4740" s="4">
        <v>9</v>
      </c>
      <c r="O4740" s="4" t="s">
        <v>121</v>
      </c>
      <c r="P4740" s="4">
        <v>3</v>
      </c>
      <c r="Q4740" s="4" t="s">
        <v>5021</v>
      </c>
      <c r="R4740" s="4">
        <v>0</v>
      </c>
      <c r="S4740">
        <v>0</v>
      </c>
      <c r="T4740" t="s">
        <v>106</v>
      </c>
      <c r="U4740">
        <v>0</v>
      </c>
      <c r="V4740" t="s">
        <v>106</v>
      </c>
      <c r="W4740">
        <v>0</v>
      </c>
      <c r="X4740">
        <v>0</v>
      </c>
      <c r="Y4740" s="4">
        <v>0</v>
      </c>
      <c r="Z4740" s="4">
        <v>0</v>
      </c>
      <c r="AA4740" s="4">
        <v>0</v>
      </c>
      <c r="AB4740" s="4">
        <v>0</v>
      </c>
      <c r="AC4740" s="4">
        <v>0</v>
      </c>
      <c r="AD4740" s="4">
        <v>0</v>
      </c>
      <c r="AE4740" s="4">
        <v>5</v>
      </c>
      <c r="AF4740" s="4">
        <v>0</v>
      </c>
      <c r="AH4740" s="6">
        <v>44111</v>
      </c>
      <c r="AI4740" s="5">
        <v>0.40069444444444446</v>
      </c>
      <c r="AJ4740" s="4" t="s">
        <v>106</v>
      </c>
      <c r="AK4740" s="4" t="s">
        <v>106</v>
      </c>
      <c r="AL4740" s="4">
        <v>14</v>
      </c>
      <c r="AM4740" s="4">
        <v>29.6</v>
      </c>
      <c r="AN4740" s="4" t="s">
        <v>106</v>
      </c>
      <c r="AO4740" s="4" t="s">
        <v>106</v>
      </c>
      <c r="AP4740" s="4" t="s">
        <v>106</v>
      </c>
      <c r="AQ4740" s="4" t="s">
        <v>106</v>
      </c>
      <c r="AR4740" s="4" t="s">
        <v>106</v>
      </c>
      <c r="AS4740" s="4" t="s">
        <v>106</v>
      </c>
      <c r="AT4740" s="4" t="s">
        <v>106</v>
      </c>
      <c r="AU4740" s="4" t="s">
        <v>108</v>
      </c>
      <c r="AV4740" s="4" t="s">
        <v>109</v>
      </c>
      <c r="AW4740" s="4" t="s">
        <v>110</v>
      </c>
    </row>
    <row r="4741" spans="1:51" s="13" customFormat="1" x14ac:dyDescent="0.25">
      <c r="A4741" s="13">
        <v>2020</v>
      </c>
      <c r="B4741" s="16">
        <v>43986</v>
      </c>
      <c r="C4741" s="16">
        <v>44111</v>
      </c>
      <c r="D4741" s="14" t="str">
        <f>INDEX(parametres!$B$2:$B$57,IF(ISNUMBER(MATCH(Chiffrier!E4741,parametres!$C$2:$C$57,0)),MATCH(E4741,parametres!$C$2:$C$57,0),NA()))</f>
        <v>IM-2</v>
      </c>
      <c r="E4741" s="13" t="s">
        <v>12</v>
      </c>
      <c r="F4741" s="13" t="s">
        <v>112</v>
      </c>
      <c r="G4741" s="14">
        <f t="shared" si="107"/>
        <v>17.857142857142858</v>
      </c>
      <c r="H4741" s="13">
        <f>INDEX(Sites_coordo!$C$2:$C$62,IF(ISNUMBER(MATCH(Chiffrier!E4741,Sites_coordo!$A$2:$A$62,0)),MATCH(Chiffrier!E4741,Sites_coordo!$A$2:$A$62,0),NA()))</f>
        <v>47.610300000000002</v>
      </c>
      <c r="I4741" s="13">
        <f>INDEX(Sites_coordo!$B$2:$B$62,IF(ISNUMBER(MATCH(Chiffrier!E4741,Sites_coordo!$A$2:$A$62,0)),MATCH(Chiffrier!E4741,Sites_coordo!$A$2:$A$62,0),NA()))</f>
        <v>-61.559399999999997</v>
      </c>
      <c r="J4741" s="13" t="s">
        <v>132</v>
      </c>
      <c r="K4741" s="13" t="s">
        <v>132</v>
      </c>
      <c r="L4741" s="14">
        <v>20315572</v>
      </c>
      <c r="M4741" s="13" t="s">
        <v>151</v>
      </c>
      <c r="N4741" s="14">
        <v>9</v>
      </c>
      <c r="O4741" s="14" t="s">
        <v>107</v>
      </c>
      <c r="P4741" s="14">
        <v>1</v>
      </c>
      <c r="Q4741" s="14" t="s">
        <v>5022</v>
      </c>
      <c r="R4741" s="14">
        <v>0</v>
      </c>
      <c r="S4741" s="13">
        <v>0</v>
      </c>
      <c r="T4741" s="13" t="s">
        <v>106</v>
      </c>
      <c r="U4741" s="13">
        <v>0</v>
      </c>
      <c r="V4741" s="13" t="s">
        <v>106</v>
      </c>
      <c r="W4741" s="13">
        <v>0</v>
      </c>
      <c r="X4741" s="13">
        <v>0</v>
      </c>
      <c r="Y4741" s="14">
        <v>0</v>
      </c>
      <c r="Z4741" s="14">
        <v>0</v>
      </c>
      <c r="AA4741" s="14">
        <v>0</v>
      </c>
      <c r="AB4741" s="14">
        <v>1</v>
      </c>
      <c r="AC4741" s="14">
        <v>0</v>
      </c>
      <c r="AD4741" s="14">
        <v>0</v>
      </c>
      <c r="AE4741" s="14">
        <v>5</v>
      </c>
      <c r="AF4741" s="14">
        <v>0</v>
      </c>
      <c r="AH4741" s="16">
        <v>44111</v>
      </c>
      <c r="AI4741" s="15">
        <v>0.40069444444444446</v>
      </c>
      <c r="AJ4741" s="14" t="s">
        <v>106</v>
      </c>
      <c r="AK4741" s="14" t="s">
        <v>106</v>
      </c>
      <c r="AL4741" s="14">
        <v>14</v>
      </c>
      <c r="AM4741" s="14">
        <v>29.6</v>
      </c>
      <c r="AN4741" s="14" t="s">
        <v>106</v>
      </c>
      <c r="AO4741" s="14" t="s">
        <v>106</v>
      </c>
      <c r="AP4741" s="14" t="s">
        <v>106</v>
      </c>
      <c r="AQ4741" s="14" t="s">
        <v>106</v>
      </c>
      <c r="AR4741" s="14" t="s">
        <v>106</v>
      </c>
      <c r="AS4741" s="14" t="s">
        <v>106</v>
      </c>
      <c r="AT4741" s="14" t="s">
        <v>106</v>
      </c>
      <c r="AU4741" s="14" t="s">
        <v>108</v>
      </c>
      <c r="AV4741" s="14" t="s">
        <v>109</v>
      </c>
      <c r="AW4741" s="14" t="s">
        <v>110</v>
      </c>
      <c r="AY4741" s="14"/>
    </row>
    <row r="4742" spans="1:51" x14ac:dyDescent="0.25">
      <c r="A4742">
        <v>2020</v>
      </c>
      <c r="B4742" s="6">
        <v>43986</v>
      </c>
      <c r="C4742" s="6">
        <v>44111</v>
      </c>
      <c r="D4742" s="4" t="str">
        <f>INDEX(parametres!$B$2:$B$57,IF(ISNUMBER(MATCH(Chiffrier!E4742,parametres!$C$2:$C$57,0)),MATCH(E4742,parametres!$C$2:$C$57,0),NA()))</f>
        <v>IM-1</v>
      </c>
      <c r="E4742" t="s">
        <v>41</v>
      </c>
      <c r="F4742" t="s">
        <v>112</v>
      </c>
      <c r="G4742" s="4">
        <f t="shared" si="107"/>
        <v>17.857142857142858</v>
      </c>
      <c r="H4742">
        <f>INDEX(Sites_coordo!$C$2:$C$62,IF(ISNUMBER(MATCH(Chiffrier!E4742,Sites_coordo!$A$2:$A$62,0)),MATCH(Chiffrier!E4742,Sites_coordo!$A$2:$A$62,0),NA()))</f>
        <v>47.556699999999999</v>
      </c>
      <c r="I4742">
        <f>INDEX(Sites_coordo!$B$2:$B$62,IF(ISNUMBER(MATCH(Chiffrier!E4742,Sites_coordo!$A$2:$A$62,0)),MATCH(Chiffrier!E4742,Sites_coordo!$A$2:$A$62,0),NA()))</f>
        <v>-61.557699999999997</v>
      </c>
      <c r="J4742" t="s">
        <v>135</v>
      </c>
      <c r="K4742" t="s">
        <v>135</v>
      </c>
      <c r="L4742" s="4">
        <v>20315585</v>
      </c>
      <c r="M4742" t="s">
        <v>151</v>
      </c>
      <c r="N4742" s="4">
        <v>1</v>
      </c>
      <c r="O4742" s="4" t="s">
        <v>121</v>
      </c>
      <c r="P4742" s="4">
        <v>1</v>
      </c>
      <c r="Q4742" s="4" t="s">
        <v>5024</v>
      </c>
      <c r="R4742" s="4">
        <v>0</v>
      </c>
      <c r="S4742">
        <v>1</v>
      </c>
      <c r="T4742" t="s">
        <v>106</v>
      </c>
      <c r="U4742">
        <v>0</v>
      </c>
      <c r="V4742" t="s">
        <v>106</v>
      </c>
      <c r="W4742">
        <v>0</v>
      </c>
      <c r="X4742">
        <v>0</v>
      </c>
      <c r="Y4742" s="4">
        <v>0</v>
      </c>
      <c r="Z4742" s="4">
        <v>0</v>
      </c>
      <c r="AA4742" s="4">
        <v>0</v>
      </c>
      <c r="AB4742" s="4">
        <v>0</v>
      </c>
      <c r="AC4742" s="4">
        <v>4</v>
      </c>
      <c r="AD4742" s="4">
        <v>0</v>
      </c>
      <c r="AE4742" s="4">
        <v>0</v>
      </c>
      <c r="AF4742" s="4">
        <v>0</v>
      </c>
      <c r="AH4742" s="6">
        <v>44111</v>
      </c>
      <c r="AI4742" s="5">
        <v>0.32083333333333336</v>
      </c>
      <c r="AJ4742" s="4" t="s">
        <v>106</v>
      </c>
      <c r="AK4742" s="4" t="s">
        <v>106</v>
      </c>
      <c r="AL4742" s="4">
        <v>14.3</v>
      </c>
      <c r="AM4742" s="4">
        <v>29.6</v>
      </c>
      <c r="AN4742" s="4" t="s">
        <v>106</v>
      </c>
      <c r="AO4742" s="4" t="s">
        <v>106</v>
      </c>
      <c r="AP4742" s="4" t="s">
        <v>106</v>
      </c>
      <c r="AQ4742" s="4" t="s">
        <v>106</v>
      </c>
      <c r="AR4742" s="4" t="s">
        <v>106</v>
      </c>
      <c r="AS4742" s="4" t="s">
        <v>106</v>
      </c>
      <c r="AT4742" s="4" t="s">
        <v>106</v>
      </c>
      <c r="AU4742" s="4" t="s">
        <v>108</v>
      </c>
      <c r="AV4742" s="4" t="s">
        <v>109</v>
      </c>
      <c r="AW4742" s="4" t="s">
        <v>110</v>
      </c>
    </row>
    <row r="4743" spans="1:51" x14ac:dyDescent="0.25">
      <c r="A4743">
        <v>2020</v>
      </c>
      <c r="B4743" s="6">
        <v>43986</v>
      </c>
      <c r="C4743" s="6">
        <v>44111</v>
      </c>
      <c r="D4743" s="4" t="str">
        <f>INDEX(parametres!$B$2:$B$57,IF(ISNUMBER(MATCH(Chiffrier!E4743,parametres!$C$2:$C$57,0)),MATCH(E4743,parametres!$C$2:$C$57,0),NA()))</f>
        <v>IM-1</v>
      </c>
      <c r="E4743" t="s">
        <v>41</v>
      </c>
      <c r="F4743" t="s">
        <v>112</v>
      </c>
      <c r="G4743" s="4">
        <f t="shared" ref="G4743:G4781" si="108">(C4743-B4743)/7</f>
        <v>17.857142857142858</v>
      </c>
      <c r="H4743">
        <f>INDEX(Sites_coordo!$C$2:$C$62,IF(ISNUMBER(MATCH(Chiffrier!E4743,Sites_coordo!$A$2:$A$62,0)),MATCH(Chiffrier!E4743,Sites_coordo!$A$2:$A$62,0),NA()))</f>
        <v>47.556699999999999</v>
      </c>
      <c r="I4743">
        <f>INDEX(Sites_coordo!$B$2:$B$62,IF(ISNUMBER(MATCH(Chiffrier!E4743,Sites_coordo!$A$2:$A$62,0)),MATCH(Chiffrier!E4743,Sites_coordo!$A$2:$A$62,0),NA()))</f>
        <v>-61.557699999999997</v>
      </c>
      <c r="J4743" t="s">
        <v>135</v>
      </c>
      <c r="K4743" t="s">
        <v>135</v>
      </c>
      <c r="L4743" s="4">
        <v>20315585</v>
      </c>
      <c r="M4743" t="s">
        <v>151</v>
      </c>
      <c r="N4743" s="4">
        <v>1</v>
      </c>
      <c r="O4743" s="4" t="s">
        <v>121</v>
      </c>
      <c r="P4743" s="4">
        <v>2</v>
      </c>
      <c r="Q4743" s="4" t="s">
        <v>5025</v>
      </c>
      <c r="R4743" s="4">
        <v>0</v>
      </c>
      <c r="S4743">
        <v>1</v>
      </c>
      <c r="T4743" t="s">
        <v>106</v>
      </c>
      <c r="U4743">
        <v>0</v>
      </c>
      <c r="V4743" t="s">
        <v>106</v>
      </c>
      <c r="W4743">
        <v>0</v>
      </c>
      <c r="X4743">
        <v>0</v>
      </c>
      <c r="Y4743" s="4">
        <v>0</v>
      </c>
      <c r="Z4743" s="4">
        <v>0</v>
      </c>
      <c r="AA4743" s="4">
        <v>0</v>
      </c>
      <c r="AB4743" s="4">
        <v>0</v>
      </c>
      <c r="AC4743" s="4">
        <v>4</v>
      </c>
      <c r="AD4743" s="4">
        <v>0</v>
      </c>
      <c r="AE4743" s="4">
        <v>0</v>
      </c>
      <c r="AF4743" s="4">
        <v>0</v>
      </c>
      <c r="AH4743" s="6">
        <v>44111</v>
      </c>
      <c r="AI4743" s="5">
        <v>0.32083333333333336</v>
      </c>
      <c r="AJ4743" s="4" t="s">
        <v>106</v>
      </c>
      <c r="AK4743" s="4" t="s">
        <v>106</v>
      </c>
      <c r="AL4743" s="4">
        <v>14.3</v>
      </c>
      <c r="AM4743" s="4">
        <v>29.6</v>
      </c>
      <c r="AN4743" s="4" t="s">
        <v>106</v>
      </c>
      <c r="AO4743" s="4" t="s">
        <v>106</v>
      </c>
      <c r="AP4743" s="4" t="s">
        <v>106</v>
      </c>
      <c r="AQ4743" s="4" t="s">
        <v>106</v>
      </c>
      <c r="AR4743" s="4" t="s">
        <v>106</v>
      </c>
      <c r="AS4743" s="4" t="s">
        <v>106</v>
      </c>
      <c r="AT4743" s="4" t="s">
        <v>106</v>
      </c>
      <c r="AU4743" s="4" t="s">
        <v>108</v>
      </c>
      <c r="AV4743" s="4" t="s">
        <v>109</v>
      </c>
      <c r="AW4743" s="4" t="s">
        <v>110</v>
      </c>
    </row>
    <row r="4744" spans="1:51" x14ac:dyDescent="0.25">
      <c r="A4744">
        <v>2020</v>
      </c>
      <c r="B4744" s="6">
        <v>43986</v>
      </c>
      <c r="C4744" s="6">
        <v>44111</v>
      </c>
      <c r="D4744" s="4" t="str">
        <f>INDEX(parametres!$B$2:$B$57,IF(ISNUMBER(MATCH(Chiffrier!E4744,parametres!$C$2:$C$57,0)),MATCH(E4744,parametres!$C$2:$C$57,0),NA()))</f>
        <v>IM-1</v>
      </c>
      <c r="E4744" t="s">
        <v>41</v>
      </c>
      <c r="F4744" t="s">
        <v>112</v>
      </c>
      <c r="G4744" s="4">
        <f t="shared" si="108"/>
        <v>17.857142857142858</v>
      </c>
      <c r="H4744">
        <f>INDEX(Sites_coordo!$C$2:$C$62,IF(ISNUMBER(MATCH(Chiffrier!E4744,Sites_coordo!$A$2:$A$62,0)),MATCH(Chiffrier!E4744,Sites_coordo!$A$2:$A$62,0),NA()))</f>
        <v>47.556699999999999</v>
      </c>
      <c r="I4744">
        <f>INDEX(Sites_coordo!$B$2:$B$62,IF(ISNUMBER(MATCH(Chiffrier!E4744,Sites_coordo!$A$2:$A$62,0)),MATCH(Chiffrier!E4744,Sites_coordo!$A$2:$A$62,0),NA()))</f>
        <v>-61.557699999999997</v>
      </c>
      <c r="J4744" t="s">
        <v>135</v>
      </c>
      <c r="K4744" t="s">
        <v>135</v>
      </c>
      <c r="L4744" s="4">
        <v>20315585</v>
      </c>
      <c r="M4744" t="s">
        <v>151</v>
      </c>
      <c r="N4744" s="4">
        <v>1</v>
      </c>
      <c r="O4744" s="4" t="s">
        <v>121</v>
      </c>
      <c r="P4744" s="4">
        <v>3</v>
      </c>
      <c r="Q4744" s="4" t="s">
        <v>5026</v>
      </c>
      <c r="R4744" s="4">
        <v>0</v>
      </c>
      <c r="S4744">
        <v>1</v>
      </c>
      <c r="T4744" t="s">
        <v>106</v>
      </c>
      <c r="U4744">
        <v>0</v>
      </c>
      <c r="V4744" t="s">
        <v>106</v>
      </c>
      <c r="W4744">
        <v>0</v>
      </c>
      <c r="X4744">
        <v>0</v>
      </c>
      <c r="Y4744" s="4">
        <v>0</v>
      </c>
      <c r="Z4744" s="4">
        <v>0</v>
      </c>
      <c r="AA4744" s="4">
        <v>0</v>
      </c>
      <c r="AB4744" s="4">
        <v>0</v>
      </c>
      <c r="AC4744" s="4">
        <v>4</v>
      </c>
      <c r="AD4744" s="4">
        <v>0</v>
      </c>
      <c r="AE4744" s="4">
        <v>0</v>
      </c>
      <c r="AF4744" s="4">
        <v>0</v>
      </c>
      <c r="AH4744" s="6">
        <v>44111</v>
      </c>
      <c r="AI4744" s="5">
        <v>0.32083333333333336</v>
      </c>
      <c r="AJ4744" s="4" t="s">
        <v>106</v>
      </c>
      <c r="AK4744" s="4" t="s">
        <v>106</v>
      </c>
      <c r="AL4744" s="4">
        <v>14.3</v>
      </c>
      <c r="AM4744" s="4">
        <v>29.6</v>
      </c>
      <c r="AN4744" s="4" t="s">
        <v>106</v>
      </c>
      <c r="AO4744" s="4" t="s">
        <v>106</v>
      </c>
      <c r="AP4744" s="4" t="s">
        <v>106</v>
      </c>
      <c r="AQ4744" s="4" t="s">
        <v>106</v>
      </c>
      <c r="AR4744" s="4" t="s">
        <v>106</v>
      </c>
      <c r="AS4744" s="4" t="s">
        <v>106</v>
      </c>
      <c r="AT4744" s="4" t="s">
        <v>106</v>
      </c>
      <c r="AU4744" s="4" t="s">
        <v>108</v>
      </c>
      <c r="AV4744" s="4" t="s">
        <v>109</v>
      </c>
      <c r="AW4744" s="4" t="s">
        <v>110</v>
      </c>
    </row>
    <row r="4745" spans="1:51" x14ac:dyDescent="0.25">
      <c r="A4745">
        <v>2020</v>
      </c>
      <c r="B4745" s="6">
        <v>43986</v>
      </c>
      <c r="C4745" s="6">
        <v>44111</v>
      </c>
      <c r="D4745" s="4" t="str">
        <f>INDEX(parametres!$B$2:$B$57,IF(ISNUMBER(MATCH(Chiffrier!E4745,parametres!$C$2:$C$57,0)),MATCH(E4745,parametres!$C$2:$C$57,0),NA()))</f>
        <v>IM-1</v>
      </c>
      <c r="E4745" t="s">
        <v>41</v>
      </c>
      <c r="F4745" t="s">
        <v>112</v>
      </c>
      <c r="G4745" s="4">
        <f t="shared" si="108"/>
        <v>17.857142857142858</v>
      </c>
      <c r="H4745">
        <f>INDEX(Sites_coordo!$C$2:$C$62,IF(ISNUMBER(MATCH(Chiffrier!E4745,Sites_coordo!$A$2:$A$62,0)),MATCH(Chiffrier!E4745,Sites_coordo!$A$2:$A$62,0),NA()))</f>
        <v>47.556699999999999</v>
      </c>
      <c r="I4745">
        <f>INDEX(Sites_coordo!$B$2:$B$62,IF(ISNUMBER(MATCH(Chiffrier!E4745,Sites_coordo!$A$2:$A$62,0)),MATCH(Chiffrier!E4745,Sites_coordo!$A$2:$A$62,0),NA()))</f>
        <v>-61.557699999999997</v>
      </c>
      <c r="J4745" t="s">
        <v>135</v>
      </c>
      <c r="K4745" t="s">
        <v>135</v>
      </c>
      <c r="L4745" s="4">
        <v>20315585</v>
      </c>
      <c r="M4745" t="s">
        <v>151</v>
      </c>
      <c r="N4745" s="4">
        <v>1</v>
      </c>
      <c r="O4745" s="4" t="s">
        <v>107</v>
      </c>
      <c r="P4745" s="4">
        <v>1</v>
      </c>
      <c r="Q4745" s="4" t="s">
        <v>5027</v>
      </c>
      <c r="R4745" s="4">
        <v>0</v>
      </c>
      <c r="S4745">
        <v>1</v>
      </c>
      <c r="T4745" t="s">
        <v>106</v>
      </c>
      <c r="U4745">
        <v>0</v>
      </c>
      <c r="V4745" t="s">
        <v>106</v>
      </c>
      <c r="W4745">
        <v>0</v>
      </c>
      <c r="X4745">
        <v>0</v>
      </c>
      <c r="Y4745" s="4">
        <v>0</v>
      </c>
      <c r="Z4745" s="4">
        <v>0</v>
      </c>
      <c r="AA4745" s="4">
        <v>0</v>
      </c>
      <c r="AB4745" s="4">
        <v>0</v>
      </c>
      <c r="AC4745" s="4">
        <v>4</v>
      </c>
      <c r="AD4745" s="4">
        <v>0</v>
      </c>
      <c r="AE4745" s="4">
        <v>0</v>
      </c>
      <c r="AF4745" s="4">
        <v>0</v>
      </c>
      <c r="AH4745" s="6">
        <v>44111</v>
      </c>
      <c r="AI4745" s="5">
        <v>0.32083333333333336</v>
      </c>
      <c r="AJ4745" s="4" t="s">
        <v>106</v>
      </c>
      <c r="AK4745" s="4" t="s">
        <v>106</v>
      </c>
      <c r="AL4745" s="4">
        <v>14.3</v>
      </c>
      <c r="AM4745" s="4">
        <v>29.6</v>
      </c>
      <c r="AN4745" s="4" t="s">
        <v>106</v>
      </c>
      <c r="AO4745" s="4" t="s">
        <v>106</v>
      </c>
      <c r="AP4745" s="4" t="s">
        <v>106</v>
      </c>
      <c r="AQ4745" s="4" t="s">
        <v>106</v>
      </c>
      <c r="AR4745" s="4" t="s">
        <v>106</v>
      </c>
      <c r="AS4745" s="4" t="s">
        <v>106</v>
      </c>
      <c r="AT4745" s="4" t="s">
        <v>106</v>
      </c>
      <c r="AU4745" s="4" t="s">
        <v>108</v>
      </c>
      <c r="AV4745" s="4" t="s">
        <v>109</v>
      </c>
      <c r="AW4745" s="4" t="s">
        <v>110</v>
      </c>
    </row>
    <row r="4746" spans="1:51" x14ac:dyDescent="0.25">
      <c r="A4746">
        <v>2020</v>
      </c>
      <c r="B4746" s="6">
        <v>43986</v>
      </c>
      <c r="C4746" s="6">
        <v>44111</v>
      </c>
      <c r="D4746" s="4" t="str">
        <f>INDEX(parametres!$B$2:$B$57,IF(ISNUMBER(MATCH(Chiffrier!E4746,parametres!$C$2:$C$57,0)),MATCH(E4746,parametres!$C$2:$C$57,0),NA()))</f>
        <v>IM-1</v>
      </c>
      <c r="E4746" t="s">
        <v>41</v>
      </c>
      <c r="F4746" t="s">
        <v>112</v>
      </c>
      <c r="G4746" s="4">
        <f t="shared" si="108"/>
        <v>17.857142857142858</v>
      </c>
      <c r="H4746">
        <f>INDEX(Sites_coordo!$C$2:$C$62,IF(ISNUMBER(MATCH(Chiffrier!E4746,Sites_coordo!$A$2:$A$62,0)),MATCH(Chiffrier!E4746,Sites_coordo!$A$2:$A$62,0),NA()))</f>
        <v>47.556699999999999</v>
      </c>
      <c r="I4746">
        <f>INDEX(Sites_coordo!$B$2:$B$62,IF(ISNUMBER(MATCH(Chiffrier!E4746,Sites_coordo!$A$2:$A$62,0)),MATCH(Chiffrier!E4746,Sites_coordo!$A$2:$A$62,0),NA()))</f>
        <v>-61.557699999999997</v>
      </c>
      <c r="J4746" t="s">
        <v>135</v>
      </c>
      <c r="K4746" t="s">
        <v>135</v>
      </c>
      <c r="L4746" s="4">
        <v>20315585</v>
      </c>
      <c r="M4746" t="s">
        <v>151</v>
      </c>
      <c r="N4746" s="4">
        <v>2</v>
      </c>
      <c r="O4746" s="4" t="s">
        <v>121</v>
      </c>
      <c r="P4746" s="4">
        <v>1</v>
      </c>
      <c r="Q4746" s="4" t="s">
        <v>5028</v>
      </c>
      <c r="R4746" s="4">
        <v>0</v>
      </c>
      <c r="S4746">
        <v>1</v>
      </c>
      <c r="T4746" t="s">
        <v>106</v>
      </c>
      <c r="U4746">
        <v>0</v>
      </c>
      <c r="V4746" t="s">
        <v>106</v>
      </c>
      <c r="W4746">
        <v>0</v>
      </c>
      <c r="X4746">
        <v>0</v>
      </c>
      <c r="Y4746" s="4">
        <v>0</v>
      </c>
      <c r="Z4746" s="4">
        <v>0</v>
      </c>
      <c r="AA4746" s="4">
        <v>0</v>
      </c>
      <c r="AB4746" s="4">
        <v>0</v>
      </c>
      <c r="AC4746" s="4">
        <v>4</v>
      </c>
      <c r="AD4746" s="4">
        <v>0</v>
      </c>
      <c r="AE4746" s="4">
        <v>0</v>
      </c>
      <c r="AF4746" s="4">
        <v>0</v>
      </c>
      <c r="AH4746" s="6">
        <v>44111</v>
      </c>
      <c r="AI4746" s="5">
        <v>0.32083333333333336</v>
      </c>
      <c r="AJ4746" s="4" t="s">
        <v>106</v>
      </c>
      <c r="AK4746" s="4" t="s">
        <v>106</v>
      </c>
      <c r="AL4746" s="4">
        <v>14.3</v>
      </c>
      <c r="AM4746" s="4">
        <v>29.6</v>
      </c>
      <c r="AN4746" s="4" t="s">
        <v>106</v>
      </c>
      <c r="AO4746" s="4" t="s">
        <v>106</v>
      </c>
      <c r="AP4746" s="4" t="s">
        <v>106</v>
      </c>
      <c r="AQ4746" s="4" t="s">
        <v>106</v>
      </c>
      <c r="AR4746" s="4" t="s">
        <v>106</v>
      </c>
      <c r="AS4746" s="4" t="s">
        <v>106</v>
      </c>
      <c r="AT4746" s="4" t="s">
        <v>106</v>
      </c>
      <c r="AU4746" s="4" t="s">
        <v>108</v>
      </c>
      <c r="AV4746" s="4" t="s">
        <v>109</v>
      </c>
      <c r="AW4746" s="4" t="s">
        <v>110</v>
      </c>
    </row>
    <row r="4747" spans="1:51" x14ac:dyDescent="0.25">
      <c r="A4747">
        <v>2020</v>
      </c>
      <c r="B4747" s="6">
        <v>43986</v>
      </c>
      <c r="C4747" s="6">
        <v>44111</v>
      </c>
      <c r="D4747" s="4" t="str">
        <f>INDEX(parametres!$B$2:$B$57,IF(ISNUMBER(MATCH(Chiffrier!E4747,parametres!$C$2:$C$57,0)),MATCH(E4747,parametres!$C$2:$C$57,0),NA()))</f>
        <v>IM-1</v>
      </c>
      <c r="E4747" t="s">
        <v>41</v>
      </c>
      <c r="F4747" t="s">
        <v>112</v>
      </c>
      <c r="G4747" s="4">
        <f t="shared" si="108"/>
        <v>17.857142857142858</v>
      </c>
      <c r="H4747">
        <f>INDEX(Sites_coordo!$C$2:$C$62,IF(ISNUMBER(MATCH(Chiffrier!E4747,Sites_coordo!$A$2:$A$62,0)),MATCH(Chiffrier!E4747,Sites_coordo!$A$2:$A$62,0),NA()))</f>
        <v>47.556699999999999</v>
      </c>
      <c r="I4747">
        <f>INDEX(Sites_coordo!$B$2:$B$62,IF(ISNUMBER(MATCH(Chiffrier!E4747,Sites_coordo!$A$2:$A$62,0)),MATCH(Chiffrier!E4747,Sites_coordo!$A$2:$A$62,0),NA()))</f>
        <v>-61.557699999999997</v>
      </c>
      <c r="J4747" t="s">
        <v>135</v>
      </c>
      <c r="K4747" t="s">
        <v>135</v>
      </c>
      <c r="L4747" s="4">
        <v>20315585</v>
      </c>
      <c r="M4747" t="s">
        <v>151</v>
      </c>
      <c r="N4747" s="4">
        <v>2</v>
      </c>
      <c r="O4747" s="4" t="s">
        <v>121</v>
      </c>
      <c r="P4747" s="4">
        <v>2</v>
      </c>
      <c r="Q4747" s="4" t="s">
        <v>5029</v>
      </c>
      <c r="R4747" s="4">
        <v>0</v>
      </c>
      <c r="S4747">
        <v>1</v>
      </c>
      <c r="T4747" t="s">
        <v>106</v>
      </c>
      <c r="U4747">
        <v>0</v>
      </c>
      <c r="V4747" t="s">
        <v>106</v>
      </c>
      <c r="W4747">
        <v>0</v>
      </c>
      <c r="X4747">
        <v>0</v>
      </c>
      <c r="Y4747" s="4">
        <v>0</v>
      </c>
      <c r="Z4747" s="4">
        <v>0</v>
      </c>
      <c r="AA4747" s="4">
        <v>0</v>
      </c>
      <c r="AB4747" s="4">
        <v>0</v>
      </c>
      <c r="AC4747" s="4">
        <v>5</v>
      </c>
      <c r="AD4747" s="4">
        <v>0</v>
      </c>
      <c r="AE4747" s="4">
        <v>0</v>
      </c>
      <c r="AF4747" s="4">
        <v>0</v>
      </c>
      <c r="AH4747" s="6">
        <v>44111</v>
      </c>
      <c r="AI4747" s="5">
        <v>0.32083333333333336</v>
      </c>
      <c r="AJ4747" s="4" t="s">
        <v>106</v>
      </c>
      <c r="AK4747" s="4" t="s">
        <v>106</v>
      </c>
      <c r="AL4747" s="4">
        <v>14.3</v>
      </c>
      <c r="AM4747" s="4">
        <v>29.6</v>
      </c>
      <c r="AN4747" s="4" t="s">
        <v>106</v>
      </c>
      <c r="AO4747" s="4" t="s">
        <v>106</v>
      </c>
      <c r="AP4747" s="4" t="s">
        <v>106</v>
      </c>
      <c r="AQ4747" s="4" t="s">
        <v>106</v>
      </c>
      <c r="AR4747" s="4" t="s">
        <v>106</v>
      </c>
      <c r="AS4747" s="4" t="s">
        <v>106</v>
      </c>
      <c r="AT4747" s="4" t="s">
        <v>106</v>
      </c>
      <c r="AU4747" s="4" t="s">
        <v>108</v>
      </c>
      <c r="AV4747" s="4" t="s">
        <v>109</v>
      </c>
      <c r="AW4747" s="4" t="s">
        <v>110</v>
      </c>
    </row>
    <row r="4748" spans="1:51" x14ac:dyDescent="0.25">
      <c r="A4748">
        <v>2020</v>
      </c>
      <c r="B4748" s="6">
        <v>43986</v>
      </c>
      <c r="C4748" s="6">
        <v>44111</v>
      </c>
      <c r="D4748" s="4" t="str">
        <f>INDEX(parametres!$B$2:$B$57,IF(ISNUMBER(MATCH(Chiffrier!E4748,parametres!$C$2:$C$57,0)),MATCH(E4748,parametres!$C$2:$C$57,0),NA()))</f>
        <v>IM-1</v>
      </c>
      <c r="E4748" t="s">
        <v>41</v>
      </c>
      <c r="F4748" t="s">
        <v>112</v>
      </c>
      <c r="G4748" s="4">
        <f t="shared" si="108"/>
        <v>17.857142857142858</v>
      </c>
      <c r="H4748">
        <f>INDEX(Sites_coordo!$C$2:$C$62,IF(ISNUMBER(MATCH(Chiffrier!E4748,Sites_coordo!$A$2:$A$62,0)),MATCH(Chiffrier!E4748,Sites_coordo!$A$2:$A$62,0),NA()))</f>
        <v>47.556699999999999</v>
      </c>
      <c r="I4748">
        <f>INDEX(Sites_coordo!$B$2:$B$62,IF(ISNUMBER(MATCH(Chiffrier!E4748,Sites_coordo!$A$2:$A$62,0)),MATCH(Chiffrier!E4748,Sites_coordo!$A$2:$A$62,0),NA()))</f>
        <v>-61.557699999999997</v>
      </c>
      <c r="J4748" t="s">
        <v>135</v>
      </c>
      <c r="K4748" t="s">
        <v>135</v>
      </c>
      <c r="L4748" s="4">
        <v>20315585</v>
      </c>
      <c r="M4748" t="s">
        <v>151</v>
      </c>
      <c r="N4748" s="4">
        <v>2</v>
      </c>
      <c r="O4748" s="4" t="s">
        <v>121</v>
      </c>
      <c r="P4748" s="4">
        <v>3</v>
      </c>
      <c r="Q4748" s="4" t="s">
        <v>5030</v>
      </c>
      <c r="R4748" s="4">
        <v>0</v>
      </c>
      <c r="S4748">
        <v>1</v>
      </c>
      <c r="T4748" t="s">
        <v>106</v>
      </c>
      <c r="U4748">
        <v>0</v>
      </c>
      <c r="V4748" t="s">
        <v>106</v>
      </c>
      <c r="W4748">
        <v>0</v>
      </c>
      <c r="X4748">
        <v>0</v>
      </c>
      <c r="Y4748" s="4">
        <v>0</v>
      </c>
      <c r="Z4748" s="4">
        <v>0</v>
      </c>
      <c r="AA4748" s="4">
        <v>0</v>
      </c>
      <c r="AB4748" s="4">
        <v>0</v>
      </c>
      <c r="AC4748" s="4">
        <v>4</v>
      </c>
      <c r="AD4748" s="4">
        <v>0</v>
      </c>
      <c r="AE4748" s="4">
        <v>0</v>
      </c>
      <c r="AF4748" s="4">
        <v>0</v>
      </c>
      <c r="AH4748" s="6">
        <v>44111</v>
      </c>
      <c r="AI4748" s="5">
        <v>0.32083333333333336</v>
      </c>
      <c r="AJ4748" s="4" t="s">
        <v>106</v>
      </c>
      <c r="AK4748" s="4" t="s">
        <v>106</v>
      </c>
      <c r="AL4748" s="4">
        <v>14.3</v>
      </c>
      <c r="AM4748" s="4">
        <v>29.6</v>
      </c>
      <c r="AN4748" s="4" t="s">
        <v>106</v>
      </c>
      <c r="AO4748" s="4" t="s">
        <v>106</v>
      </c>
      <c r="AP4748" s="4" t="s">
        <v>106</v>
      </c>
      <c r="AQ4748" s="4" t="s">
        <v>106</v>
      </c>
      <c r="AR4748" s="4" t="s">
        <v>106</v>
      </c>
      <c r="AS4748" s="4" t="s">
        <v>106</v>
      </c>
      <c r="AT4748" s="4" t="s">
        <v>106</v>
      </c>
      <c r="AU4748" s="4" t="s">
        <v>108</v>
      </c>
      <c r="AV4748" s="4" t="s">
        <v>109</v>
      </c>
      <c r="AW4748" s="4" t="s">
        <v>110</v>
      </c>
    </row>
    <row r="4749" spans="1:51" x14ac:dyDescent="0.25">
      <c r="A4749">
        <v>2020</v>
      </c>
      <c r="B4749" s="6">
        <v>43986</v>
      </c>
      <c r="C4749" s="6">
        <v>44111</v>
      </c>
      <c r="D4749" s="4" t="str">
        <f>INDEX(parametres!$B$2:$B$57,IF(ISNUMBER(MATCH(Chiffrier!E4749,parametres!$C$2:$C$57,0)),MATCH(E4749,parametres!$C$2:$C$57,0),NA()))</f>
        <v>IM-1</v>
      </c>
      <c r="E4749" t="s">
        <v>41</v>
      </c>
      <c r="F4749" t="s">
        <v>112</v>
      </c>
      <c r="G4749" s="4">
        <f t="shared" si="108"/>
        <v>17.857142857142858</v>
      </c>
      <c r="H4749">
        <f>INDEX(Sites_coordo!$C$2:$C$62,IF(ISNUMBER(MATCH(Chiffrier!E4749,Sites_coordo!$A$2:$A$62,0)),MATCH(Chiffrier!E4749,Sites_coordo!$A$2:$A$62,0),NA()))</f>
        <v>47.556699999999999</v>
      </c>
      <c r="I4749">
        <f>INDEX(Sites_coordo!$B$2:$B$62,IF(ISNUMBER(MATCH(Chiffrier!E4749,Sites_coordo!$A$2:$A$62,0)),MATCH(Chiffrier!E4749,Sites_coordo!$A$2:$A$62,0),NA()))</f>
        <v>-61.557699999999997</v>
      </c>
      <c r="J4749" t="s">
        <v>135</v>
      </c>
      <c r="K4749" t="s">
        <v>135</v>
      </c>
      <c r="L4749" s="4">
        <v>20315585</v>
      </c>
      <c r="M4749" t="s">
        <v>151</v>
      </c>
      <c r="N4749" s="4">
        <v>2</v>
      </c>
      <c r="O4749" s="4" t="s">
        <v>107</v>
      </c>
      <c r="P4749" s="4">
        <v>1</v>
      </c>
      <c r="Q4749" s="4" t="s">
        <v>5038</v>
      </c>
      <c r="R4749" s="4">
        <v>0</v>
      </c>
      <c r="S4749">
        <v>1</v>
      </c>
      <c r="T4749" t="s">
        <v>106</v>
      </c>
      <c r="U4749">
        <v>0</v>
      </c>
      <c r="V4749" t="s">
        <v>106</v>
      </c>
      <c r="W4749">
        <v>0</v>
      </c>
      <c r="X4749">
        <v>0</v>
      </c>
      <c r="Y4749" s="4">
        <v>0</v>
      </c>
      <c r="Z4749" s="4">
        <v>0</v>
      </c>
      <c r="AA4749" s="4">
        <v>0</v>
      </c>
      <c r="AB4749" s="4">
        <v>0</v>
      </c>
      <c r="AC4749" s="4">
        <v>4</v>
      </c>
      <c r="AD4749" s="4">
        <v>0</v>
      </c>
      <c r="AE4749" s="4">
        <v>0</v>
      </c>
      <c r="AF4749" s="4">
        <v>0</v>
      </c>
      <c r="AH4749" s="6">
        <v>44111</v>
      </c>
      <c r="AI4749" s="5">
        <v>0.32083333333333336</v>
      </c>
      <c r="AJ4749" s="4" t="s">
        <v>106</v>
      </c>
      <c r="AK4749" s="4" t="s">
        <v>106</v>
      </c>
      <c r="AL4749" s="4">
        <v>14.3</v>
      </c>
      <c r="AM4749" s="4">
        <v>29.6</v>
      </c>
      <c r="AN4749" s="4" t="s">
        <v>106</v>
      </c>
      <c r="AO4749" s="4" t="s">
        <v>106</v>
      </c>
      <c r="AP4749" s="4" t="s">
        <v>106</v>
      </c>
      <c r="AQ4749" s="4" t="s">
        <v>106</v>
      </c>
      <c r="AR4749" s="4" t="s">
        <v>106</v>
      </c>
      <c r="AS4749" s="4" t="s">
        <v>106</v>
      </c>
      <c r="AT4749" s="4" t="s">
        <v>106</v>
      </c>
      <c r="AU4749" s="4" t="s">
        <v>108</v>
      </c>
      <c r="AV4749" s="4" t="s">
        <v>109</v>
      </c>
      <c r="AW4749" s="4" t="s">
        <v>110</v>
      </c>
    </row>
    <row r="4750" spans="1:51" x14ac:dyDescent="0.25">
      <c r="A4750">
        <v>2020</v>
      </c>
      <c r="B4750" s="6">
        <v>43986</v>
      </c>
      <c r="C4750" s="6">
        <v>44111</v>
      </c>
      <c r="D4750" s="4" t="str">
        <f>INDEX(parametres!$B$2:$B$57,IF(ISNUMBER(MATCH(Chiffrier!E4750,parametres!$C$2:$C$57,0)),MATCH(E4750,parametres!$C$2:$C$57,0),NA()))</f>
        <v>IM-1</v>
      </c>
      <c r="E4750" t="s">
        <v>41</v>
      </c>
      <c r="F4750" t="s">
        <v>112</v>
      </c>
      <c r="G4750" s="4">
        <f t="shared" si="108"/>
        <v>17.857142857142858</v>
      </c>
      <c r="H4750">
        <f>INDEX(Sites_coordo!$C$2:$C$62,IF(ISNUMBER(MATCH(Chiffrier!E4750,Sites_coordo!$A$2:$A$62,0)),MATCH(Chiffrier!E4750,Sites_coordo!$A$2:$A$62,0),NA()))</f>
        <v>47.556699999999999</v>
      </c>
      <c r="I4750">
        <f>INDEX(Sites_coordo!$B$2:$B$62,IF(ISNUMBER(MATCH(Chiffrier!E4750,Sites_coordo!$A$2:$A$62,0)),MATCH(Chiffrier!E4750,Sites_coordo!$A$2:$A$62,0),NA()))</f>
        <v>-61.557699999999997</v>
      </c>
      <c r="J4750" t="s">
        <v>135</v>
      </c>
      <c r="K4750" t="s">
        <v>135</v>
      </c>
      <c r="L4750" s="4">
        <v>20315585</v>
      </c>
      <c r="M4750" t="s">
        <v>151</v>
      </c>
      <c r="N4750" s="4">
        <v>3</v>
      </c>
      <c r="O4750" s="4" t="s">
        <v>121</v>
      </c>
      <c r="P4750" s="4">
        <v>1</v>
      </c>
      <c r="Q4750" s="4" t="s">
        <v>5031</v>
      </c>
      <c r="R4750" s="4">
        <v>0</v>
      </c>
      <c r="S4750">
        <v>1</v>
      </c>
      <c r="T4750" t="s">
        <v>106</v>
      </c>
      <c r="U4750">
        <v>0</v>
      </c>
      <c r="V4750" t="s">
        <v>106</v>
      </c>
      <c r="W4750">
        <v>0</v>
      </c>
      <c r="X4750">
        <v>0</v>
      </c>
      <c r="Y4750" s="4">
        <v>0</v>
      </c>
      <c r="Z4750" s="4">
        <v>0</v>
      </c>
      <c r="AA4750" s="4">
        <v>0</v>
      </c>
      <c r="AB4750" s="4">
        <v>0</v>
      </c>
      <c r="AC4750" s="4">
        <v>4</v>
      </c>
      <c r="AD4750" s="4">
        <v>0</v>
      </c>
      <c r="AE4750" s="4">
        <v>0</v>
      </c>
      <c r="AF4750" s="4">
        <v>0</v>
      </c>
      <c r="AH4750" s="6">
        <v>44111</v>
      </c>
      <c r="AI4750" s="5">
        <v>0.32083333333333336</v>
      </c>
      <c r="AJ4750" s="4" t="s">
        <v>106</v>
      </c>
      <c r="AK4750" s="4" t="s">
        <v>106</v>
      </c>
      <c r="AL4750" s="4">
        <v>14.3</v>
      </c>
      <c r="AM4750" s="4">
        <v>29.6</v>
      </c>
      <c r="AN4750" s="4" t="s">
        <v>106</v>
      </c>
      <c r="AO4750" s="4" t="s">
        <v>106</v>
      </c>
      <c r="AP4750" s="4" t="s">
        <v>106</v>
      </c>
      <c r="AQ4750" s="4" t="s">
        <v>106</v>
      </c>
      <c r="AR4750" s="4" t="s">
        <v>106</v>
      </c>
      <c r="AS4750" s="4" t="s">
        <v>106</v>
      </c>
      <c r="AT4750" s="4" t="s">
        <v>106</v>
      </c>
      <c r="AU4750" s="4" t="s">
        <v>108</v>
      </c>
      <c r="AV4750" s="4" t="s">
        <v>109</v>
      </c>
      <c r="AW4750" s="4" t="s">
        <v>110</v>
      </c>
    </row>
    <row r="4751" spans="1:51" x14ac:dyDescent="0.25">
      <c r="A4751">
        <v>2020</v>
      </c>
      <c r="B4751" s="6">
        <v>43986</v>
      </c>
      <c r="C4751" s="6">
        <v>44111</v>
      </c>
      <c r="D4751" s="4" t="str">
        <f>INDEX(parametres!$B$2:$B$57,IF(ISNUMBER(MATCH(Chiffrier!E4751,parametres!$C$2:$C$57,0)),MATCH(E4751,parametres!$C$2:$C$57,0),NA()))</f>
        <v>IM-1</v>
      </c>
      <c r="E4751" t="s">
        <v>41</v>
      </c>
      <c r="F4751" t="s">
        <v>112</v>
      </c>
      <c r="G4751" s="4">
        <f t="shared" si="108"/>
        <v>17.857142857142858</v>
      </c>
      <c r="H4751">
        <f>INDEX(Sites_coordo!$C$2:$C$62,IF(ISNUMBER(MATCH(Chiffrier!E4751,Sites_coordo!$A$2:$A$62,0)),MATCH(Chiffrier!E4751,Sites_coordo!$A$2:$A$62,0),NA()))</f>
        <v>47.556699999999999</v>
      </c>
      <c r="I4751">
        <f>INDEX(Sites_coordo!$B$2:$B$62,IF(ISNUMBER(MATCH(Chiffrier!E4751,Sites_coordo!$A$2:$A$62,0)),MATCH(Chiffrier!E4751,Sites_coordo!$A$2:$A$62,0),NA()))</f>
        <v>-61.557699999999997</v>
      </c>
      <c r="J4751" t="s">
        <v>135</v>
      </c>
      <c r="K4751" t="s">
        <v>135</v>
      </c>
      <c r="L4751" s="4">
        <v>20315585</v>
      </c>
      <c r="M4751" t="s">
        <v>151</v>
      </c>
      <c r="N4751" s="4">
        <v>3</v>
      </c>
      <c r="O4751" s="4" t="s">
        <v>121</v>
      </c>
      <c r="P4751" s="4">
        <v>2</v>
      </c>
      <c r="Q4751" s="4" t="s">
        <v>5032</v>
      </c>
      <c r="R4751" s="4">
        <v>0</v>
      </c>
      <c r="S4751">
        <v>1</v>
      </c>
      <c r="T4751" t="s">
        <v>106</v>
      </c>
      <c r="U4751">
        <v>0</v>
      </c>
      <c r="V4751" t="s">
        <v>106</v>
      </c>
      <c r="W4751">
        <v>0</v>
      </c>
      <c r="X4751">
        <v>0</v>
      </c>
      <c r="Y4751" s="4">
        <v>0</v>
      </c>
      <c r="Z4751" s="4">
        <v>0</v>
      </c>
      <c r="AA4751" s="4">
        <v>0</v>
      </c>
      <c r="AB4751" s="4">
        <v>0</v>
      </c>
      <c r="AC4751" s="4">
        <v>5</v>
      </c>
      <c r="AD4751" s="4">
        <v>0</v>
      </c>
      <c r="AE4751" s="4">
        <v>0</v>
      </c>
      <c r="AF4751" s="4">
        <v>0</v>
      </c>
      <c r="AH4751" s="6">
        <v>44111</v>
      </c>
      <c r="AI4751" s="5">
        <v>0.32083333333333336</v>
      </c>
      <c r="AJ4751" s="4" t="s">
        <v>106</v>
      </c>
      <c r="AK4751" s="4" t="s">
        <v>106</v>
      </c>
      <c r="AL4751" s="4">
        <v>14.3</v>
      </c>
      <c r="AM4751" s="4">
        <v>29.6</v>
      </c>
      <c r="AN4751" s="4" t="s">
        <v>106</v>
      </c>
      <c r="AO4751" s="4" t="s">
        <v>106</v>
      </c>
      <c r="AP4751" s="4" t="s">
        <v>106</v>
      </c>
      <c r="AQ4751" s="4" t="s">
        <v>106</v>
      </c>
      <c r="AR4751" s="4" t="s">
        <v>106</v>
      </c>
      <c r="AS4751" s="4" t="s">
        <v>106</v>
      </c>
      <c r="AT4751" s="4" t="s">
        <v>106</v>
      </c>
      <c r="AU4751" s="4" t="s">
        <v>108</v>
      </c>
      <c r="AV4751" s="4" t="s">
        <v>109</v>
      </c>
      <c r="AW4751" s="4" t="s">
        <v>110</v>
      </c>
    </row>
    <row r="4752" spans="1:51" x14ac:dyDescent="0.25">
      <c r="A4752">
        <v>2020</v>
      </c>
      <c r="B4752" s="6">
        <v>43986</v>
      </c>
      <c r="C4752" s="6">
        <v>44111</v>
      </c>
      <c r="D4752" s="4" t="str">
        <f>INDEX(parametres!$B$2:$B$57,IF(ISNUMBER(MATCH(Chiffrier!E4752,parametres!$C$2:$C$57,0)),MATCH(E4752,parametres!$C$2:$C$57,0),NA()))</f>
        <v>IM-1</v>
      </c>
      <c r="E4752" t="s">
        <v>41</v>
      </c>
      <c r="F4752" t="s">
        <v>112</v>
      </c>
      <c r="G4752" s="4">
        <f t="shared" si="108"/>
        <v>17.857142857142858</v>
      </c>
      <c r="H4752">
        <f>INDEX(Sites_coordo!$C$2:$C$62,IF(ISNUMBER(MATCH(Chiffrier!E4752,Sites_coordo!$A$2:$A$62,0)),MATCH(Chiffrier!E4752,Sites_coordo!$A$2:$A$62,0),NA()))</f>
        <v>47.556699999999999</v>
      </c>
      <c r="I4752">
        <f>INDEX(Sites_coordo!$B$2:$B$62,IF(ISNUMBER(MATCH(Chiffrier!E4752,Sites_coordo!$A$2:$A$62,0)),MATCH(Chiffrier!E4752,Sites_coordo!$A$2:$A$62,0),NA()))</f>
        <v>-61.557699999999997</v>
      </c>
      <c r="J4752" t="s">
        <v>135</v>
      </c>
      <c r="K4752" t="s">
        <v>135</v>
      </c>
      <c r="L4752" s="4">
        <v>20315585</v>
      </c>
      <c r="M4752" t="s">
        <v>151</v>
      </c>
      <c r="N4752" s="4">
        <v>3</v>
      </c>
      <c r="O4752" s="4" t="s">
        <v>121</v>
      </c>
      <c r="P4752" s="4">
        <v>3</v>
      </c>
      <c r="Q4752" s="4" t="s">
        <v>5033</v>
      </c>
      <c r="R4752" s="4">
        <v>0</v>
      </c>
      <c r="S4752">
        <v>1</v>
      </c>
      <c r="T4752" t="s">
        <v>106</v>
      </c>
      <c r="U4752">
        <v>0</v>
      </c>
      <c r="V4752" t="s">
        <v>106</v>
      </c>
      <c r="W4752">
        <v>0</v>
      </c>
      <c r="X4752">
        <v>0</v>
      </c>
      <c r="Y4752" s="4">
        <v>0</v>
      </c>
      <c r="Z4752" s="4">
        <v>0</v>
      </c>
      <c r="AA4752" s="4">
        <v>0</v>
      </c>
      <c r="AB4752" s="4">
        <v>0</v>
      </c>
      <c r="AC4752" s="4">
        <v>5</v>
      </c>
      <c r="AD4752" s="4">
        <v>0</v>
      </c>
      <c r="AE4752" s="4">
        <v>0</v>
      </c>
      <c r="AF4752" s="4">
        <v>0</v>
      </c>
      <c r="AH4752" s="6">
        <v>44111</v>
      </c>
      <c r="AI4752" s="5">
        <v>0.32083333333333336</v>
      </c>
      <c r="AJ4752" s="4" t="s">
        <v>106</v>
      </c>
      <c r="AK4752" s="4" t="s">
        <v>106</v>
      </c>
      <c r="AL4752" s="4">
        <v>14.3</v>
      </c>
      <c r="AM4752" s="4">
        <v>29.6</v>
      </c>
      <c r="AN4752" s="4" t="s">
        <v>106</v>
      </c>
      <c r="AO4752" s="4" t="s">
        <v>106</v>
      </c>
      <c r="AP4752" s="4" t="s">
        <v>106</v>
      </c>
      <c r="AQ4752" s="4" t="s">
        <v>106</v>
      </c>
      <c r="AR4752" s="4" t="s">
        <v>106</v>
      </c>
      <c r="AS4752" s="4" t="s">
        <v>106</v>
      </c>
      <c r="AT4752" s="4" t="s">
        <v>106</v>
      </c>
      <c r="AU4752" s="4" t="s">
        <v>108</v>
      </c>
      <c r="AV4752" s="4" t="s">
        <v>109</v>
      </c>
      <c r="AW4752" s="4" t="s">
        <v>110</v>
      </c>
    </row>
    <row r="4753" spans="1:49" x14ac:dyDescent="0.25">
      <c r="A4753">
        <v>2020</v>
      </c>
      <c r="B4753" s="6">
        <v>43986</v>
      </c>
      <c r="C4753" s="6">
        <v>44111</v>
      </c>
      <c r="D4753" s="4" t="str">
        <f>INDEX(parametres!$B$2:$B$57,IF(ISNUMBER(MATCH(Chiffrier!E4753,parametres!$C$2:$C$57,0)),MATCH(E4753,parametres!$C$2:$C$57,0),NA()))</f>
        <v>IM-1</v>
      </c>
      <c r="E4753" t="s">
        <v>41</v>
      </c>
      <c r="F4753" t="s">
        <v>112</v>
      </c>
      <c r="G4753" s="4">
        <f t="shared" si="108"/>
        <v>17.857142857142858</v>
      </c>
      <c r="H4753">
        <f>INDEX(Sites_coordo!$C$2:$C$62,IF(ISNUMBER(MATCH(Chiffrier!E4753,Sites_coordo!$A$2:$A$62,0)),MATCH(Chiffrier!E4753,Sites_coordo!$A$2:$A$62,0),NA()))</f>
        <v>47.556699999999999</v>
      </c>
      <c r="I4753">
        <f>INDEX(Sites_coordo!$B$2:$B$62,IF(ISNUMBER(MATCH(Chiffrier!E4753,Sites_coordo!$A$2:$A$62,0)),MATCH(Chiffrier!E4753,Sites_coordo!$A$2:$A$62,0),NA()))</f>
        <v>-61.557699999999997</v>
      </c>
      <c r="J4753" t="s">
        <v>135</v>
      </c>
      <c r="K4753" t="s">
        <v>135</v>
      </c>
      <c r="L4753" s="4">
        <v>20315585</v>
      </c>
      <c r="M4753" t="s">
        <v>151</v>
      </c>
      <c r="N4753" s="4">
        <v>3</v>
      </c>
      <c r="O4753" s="4" t="s">
        <v>107</v>
      </c>
      <c r="P4753" s="4">
        <v>1</v>
      </c>
      <c r="Q4753" s="4" t="s">
        <v>5039</v>
      </c>
      <c r="R4753" s="4">
        <v>0</v>
      </c>
      <c r="S4753">
        <v>1</v>
      </c>
      <c r="T4753" t="s">
        <v>106</v>
      </c>
      <c r="U4753">
        <v>0</v>
      </c>
      <c r="V4753" t="s">
        <v>106</v>
      </c>
      <c r="W4753">
        <v>0</v>
      </c>
      <c r="X4753">
        <v>0</v>
      </c>
      <c r="Y4753" s="4">
        <v>0</v>
      </c>
      <c r="Z4753" s="4">
        <v>0</v>
      </c>
      <c r="AA4753" s="4">
        <v>0</v>
      </c>
      <c r="AB4753" s="4">
        <v>0</v>
      </c>
      <c r="AC4753" s="4">
        <v>4</v>
      </c>
      <c r="AD4753" s="4">
        <v>0</v>
      </c>
      <c r="AE4753" s="4">
        <v>0</v>
      </c>
      <c r="AF4753" s="4">
        <v>0</v>
      </c>
      <c r="AH4753" s="6">
        <v>44111</v>
      </c>
      <c r="AI4753" s="5">
        <v>0.32083333333333336</v>
      </c>
      <c r="AJ4753" s="4" t="s">
        <v>106</v>
      </c>
      <c r="AK4753" s="4" t="s">
        <v>106</v>
      </c>
      <c r="AL4753" s="4">
        <v>14.3</v>
      </c>
      <c r="AM4753" s="4">
        <v>29.6</v>
      </c>
      <c r="AN4753" s="4" t="s">
        <v>106</v>
      </c>
      <c r="AO4753" s="4" t="s">
        <v>106</v>
      </c>
      <c r="AP4753" s="4" t="s">
        <v>106</v>
      </c>
      <c r="AQ4753" s="4" t="s">
        <v>106</v>
      </c>
      <c r="AR4753" s="4" t="s">
        <v>106</v>
      </c>
      <c r="AS4753" s="4" t="s">
        <v>106</v>
      </c>
      <c r="AT4753" s="4" t="s">
        <v>106</v>
      </c>
      <c r="AU4753" s="4" t="s">
        <v>108</v>
      </c>
      <c r="AV4753" s="4" t="s">
        <v>109</v>
      </c>
      <c r="AW4753" s="4" t="s">
        <v>110</v>
      </c>
    </row>
    <row r="4754" spans="1:49" x14ac:dyDescent="0.25">
      <c r="A4754">
        <v>2020</v>
      </c>
      <c r="B4754" s="6">
        <v>43986</v>
      </c>
      <c r="C4754" s="6">
        <v>44111</v>
      </c>
      <c r="D4754" s="4" t="str">
        <f>INDEX(parametres!$B$2:$B$57,IF(ISNUMBER(MATCH(Chiffrier!E4754,parametres!$C$2:$C$57,0)),MATCH(E4754,parametres!$C$2:$C$57,0),NA()))</f>
        <v>IM-1</v>
      </c>
      <c r="E4754" t="s">
        <v>41</v>
      </c>
      <c r="F4754" t="s">
        <v>112</v>
      </c>
      <c r="G4754" s="4">
        <f t="shared" si="108"/>
        <v>17.857142857142858</v>
      </c>
      <c r="H4754">
        <f>INDEX(Sites_coordo!$C$2:$C$62,IF(ISNUMBER(MATCH(Chiffrier!E4754,Sites_coordo!$A$2:$A$62,0)),MATCH(Chiffrier!E4754,Sites_coordo!$A$2:$A$62,0),NA()))</f>
        <v>47.556699999999999</v>
      </c>
      <c r="I4754">
        <f>INDEX(Sites_coordo!$B$2:$B$62,IF(ISNUMBER(MATCH(Chiffrier!E4754,Sites_coordo!$A$2:$A$62,0)),MATCH(Chiffrier!E4754,Sites_coordo!$A$2:$A$62,0),NA()))</f>
        <v>-61.557699999999997</v>
      </c>
      <c r="J4754" t="s">
        <v>135</v>
      </c>
      <c r="K4754" t="s">
        <v>135</v>
      </c>
      <c r="L4754" s="4">
        <v>20315585</v>
      </c>
      <c r="M4754" t="s">
        <v>151</v>
      </c>
      <c r="N4754" s="4">
        <v>4</v>
      </c>
      <c r="O4754" s="4" t="s">
        <v>121</v>
      </c>
      <c r="P4754" s="4">
        <v>1</v>
      </c>
      <c r="Q4754" s="4" t="s">
        <v>5034</v>
      </c>
      <c r="R4754" s="4">
        <v>0</v>
      </c>
      <c r="S4754">
        <v>1</v>
      </c>
      <c r="T4754" t="s">
        <v>106</v>
      </c>
      <c r="U4754">
        <v>0</v>
      </c>
      <c r="V4754" t="s">
        <v>106</v>
      </c>
      <c r="W4754">
        <v>0</v>
      </c>
      <c r="X4754">
        <v>0</v>
      </c>
      <c r="Y4754" s="4">
        <v>0</v>
      </c>
      <c r="Z4754" s="4">
        <v>0</v>
      </c>
      <c r="AA4754" s="4">
        <v>0</v>
      </c>
      <c r="AB4754" s="4">
        <v>0</v>
      </c>
      <c r="AC4754" s="4">
        <v>5</v>
      </c>
      <c r="AD4754" s="4">
        <v>0</v>
      </c>
      <c r="AE4754" s="4">
        <v>0</v>
      </c>
      <c r="AF4754" s="4">
        <v>0</v>
      </c>
      <c r="AH4754" s="6">
        <v>44111</v>
      </c>
      <c r="AI4754" s="5">
        <v>0.32083333333333336</v>
      </c>
      <c r="AJ4754" s="4" t="s">
        <v>106</v>
      </c>
      <c r="AK4754" s="4" t="s">
        <v>106</v>
      </c>
      <c r="AL4754" s="4">
        <v>14.3</v>
      </c>
      <c r="AM4754" s="4">
        <v>29.6</v>
      </c>
      <c r="AN4754" s="4" t="s">
        <v>106</v>
      </c>
      <c r="AO4754" s="4" t="s">
        <v>106</v>
      </c>
      <c r="AP4754" s="4" t="s">
        <v>106</v>
      </c>
      <c r="AQ4754" s="4" t="s">
        <v>106</v>
      </c>
      <c r="AR4754" s="4" t="s">
        <v>106</v>
      </c>
      <c r="AS4754" s="4" t="s">
        <v>106</v>
      </c>
      <c r="AT4754" s="4" t="s">
        <v>106</v>
      </c>
      <c r="AU4754" s="4" t="s">
        <v>108</v>
      </c>
      <c r="AV4754" s="4" t="s">
        <v>109</v>
      </c>
      <c r="AW4754" s="4" t="s">
        <v>110</v>
      </c>
    </row>
    <row r="4755" spans="1:49" x14ac:dyDescent="0.25">
      <c r="A4755">
        <v>2020</v>
      </c>
      <c r="B4755" s="6">
        <v>43986</v>
      </c>
      <c r="C4755" s="6">
        <v>44111</v>
      </c>
      <c r="D4755" s="4" t="str">
        <f>INDEX(parametres!$B$2:$B$57,IF(ISNUMBER(MATCH(Chiffrier!E4755,parametres!$C$2:$C$57,0)),MATCH(E4755,parametres!$C$2:$C$57,0),NA()))</f>
        <v>IM-1</v>
      </c>
      <c r="E4755" t="s">
        <v>41</v>
      </c>
      <c r="F4755" t="s">
        <v>112</v>
      </c>
      <c r="G4755" s="4">
        <f t="shared" si="108"/>
        <v>17.857142857142858</v>
      </c>
      <c r="H4755">
        <f>INDEX(Sites_coordo!$C$2:$C$62,IF(ISNUMBER(MATCH(Chiffrier!E4755,Sites_coordo!$A$2:$A$62,0)),MATCH(Chiffrier!E4755,Sites_coordo!$A$2:$A$62,0),NA()))</f>
        <v>47.556699999999999</v>
      </c>
      <c r="I4755">
        <f>INDEX(Sites_coordo!$B$2:$B$62,IF(ISNUMBER(MATCH(Chiffrier!E4755,Sites_coordo!$A$2:$A$62,0)),MATCH(Chiffrier!E4755,Sites_coordo!$A$2:$A$62,0),NA()))</f>
        <v>-61.557699999999997</v>
      </c>
      <c r="J4755" t="s">
        <v>135</v>
      </c>
      <c r="K4755" t="s">
        <v>135</v>
      </c>
      <c r="L4755" s="4">
        <v>20315585</v>
      </c>
      <c r="M4755" t="s">
        <v>151</v>
      </c>
      <c r="N4755" s="4">
        <v>4</v>
      </c>
      <c r="O4755" s="4" t="s">
        <v>121</v>
      </c>
      <c r="P4755" s="4">
        <v>2</v>
      </c>
      <c r="Q4755" s="4" t="s">
        <v>5035</v>
      </c>
      <c r="R4755" s="4">
        <v>0</v>
      </c>
      <c r="S4755">
        <v>1</v>
      </c>
      <c r="T4755" t="s">
        <v>106</v>
      </c>
      <c r="U4755">
        <v>0</v>
      </c>
      <c r="V4755" t="s">
        <v>106</v>
      </c>
      <c r="W4755">
        <v>0</v>
      </c>
      <c r="X4755">
        <v>0</v>
      </c>
      <c r="Y4755" s="4">
        <v>0</v>
      </c>
      <c r="Z4755" s="4">
        <v>0</v>
      </c>
      <c r="AA4755" s="4">
        <v>0</v>
      </c>
      <c r="AB4755" s="4">
        <v>0</v>
      </c>
      <c r="AC4755" s="4">
        <v>4</v>
      </c>
      <c r="AD4755" s="4">
        <v>0</v>
      </c>
      <c r="AE4755" s="4">
        <v>0</v>
      </c>
      <c r="AF4755" s="4">
        <v>0</v>
      </c>
      <c r="AH4755" s="6">
        <v>44111</v>
      </c>
      <c r="AI4755" s="5">
        <v>0.32083333333333336</v>
      </c>
      <c r="AJ4755" s="4" t="s">
        <v>106</v>
      </c>
      <c r="AK4755" s="4" t="s">
        <v>106</v>
      </c>
      <c r="AL4755" s="4">
        <v>14.3</v>
      </c>
      <c r="AM4755" s="4">
        <v>29.6</v>
      </c>
      <c r="AN4755" s="4" t="s">
        <v>106</v>
      </c>
      <c r="AO4755" s="4" t="s">
        <v>106</v>
      </c>
      <c r="AP4755" s="4" t="s">
        <v>106</v>
      </c>
      <c r="AQ4755" s="4" t="s">
        <v>106</v>
      </c>
      <c r="AR4755" s="4" t="s">
        <v>106</v>
      </c>
      <c r="AS4755" s="4" t="s">
        <v>106</v>
      </c>
      <c r="AT4755" s="4" t="s">
        <v>106</v>
      </c>
      <c r="AU4755" s="4" t="s">
        <v>108</v>
      </c>
      <c r="AV4755" s="4" t="s">
        <v>109</v>
      </c>
      <c r="AW4755" s="4" t="s">
        <v>110</v>
      </c>
    </row>
    <row r="4756" spans="1:49" x14ac:dyDescent="0.25">
      <c r="A4756">
        <v>2020</v>
      </c>
      <c r="B4756" s="6">
        <v>43986</v>
      </c>
      <c r="C4756" s="6">
        <v>44111</v>
      </c>
      <c r="D4756" s="4" t="str">
        <f>INDEX(parametres!$B$2:$B$57,IF(ISNUMBER(MATCH(Chiffrier!E4756,parametres!$C$2:$C$57,0)),MATCH(E4756,parametres!$C$2:$C$57,0),NA()))</f>
        <v>IM-1</v>
      </c>
      <c r="E4756" t="s">
        <v>41</v>
      </c>
      <c r="F4756" t="s">
        <v>112</v>
      </c>
      <c r="G4756" s="4">
        <f t="shared" si="108"/>
        <v>17.857142857142858</v>
      </c>
      <c r="H4756">
        <f>INDEX(Sites_coordo!$C$2:$C$62,IF(ISNUMBER(MATCH(Chiffrier!E4756,Sites_coordo!$A$2:$A$62,0)),MATCH(Chiffrier!E4756,Sites_coordo!$A$2:$A$62,0),NA()))</f>
        <v>47.556699999999999</v>
      </c>
      <c r="I4756">
        <f>INDEX(Sites_coordo!$B$2:$B$62,IF(ISNUMBER(MATCH(Chiffrier!E4756,Sites_coordo!$A$2:$A$62,0)),MATCH(Chiffrier!E4756,Sites_coordo!$A$2:$A$62,0),NA()))</f>
        <v>-61.557699999999997</v>
      </c>
      <c r="J4756" t="s">
        <v>135</v>
      </c>
      <c r="K4756" t="s">
        <v>135</v>
      </c>
      <c r="L4756" s="4">
        <v>20315585</v>
      </c>
      <c r="M4756" t="s">
        <v>151</v>
      </c>
      <c r="N4756" s="4">
        <v>4</v>
      </c>
      <c r="O4756" s="4" t="s">
        <v>121</v>
      </c>
      <c r="P4756" s="4">
        <v>3</v>
      </c>
      <c r="Q4756" s="4" t="s">
        <v>5036</v>
      </c>
      <c r="R4756" s="4">
        <v>0</v>
      </c>
      <c r="S4756">
        <v>1</v>
      </c>
      <c r="T4756" t="s">
        <v>106</v>
      </c>
      <c r="U4756">
        <v>0</v>
      </c>
      <c r="V4756" t="s">
        <v>106</v>
      </c>
      <c r="W4756">
        <v>0</v>
      </c>
      <c r="X4756">
        <v>0</v>
      </c>
      <c r="Y4756" s="4">
        <v>0</v>
      </c>
      <c r="Z4756" s="4">
        <v>0</v>
      </c>
      <c r="AA4756" s="4">
        <v>0</v>
      </c>
      <c r="AB4756" s="4">
        <v>0</v>
      </c>
      <c r="AC4756" s="4">
        <v>5</v>
      </c>
      <c r="AD4756" s="4">
        <v>0</v>
      </c>
      <c r="AE4756" s="4">
        <v>0</v>
      </c>
      <c r="AF4756" s="4">
        <v>0</v>
      </c>
      <c r="AH4756" s="6">
        <v>44111</v>
      </c>
      <c r="AI4756" s="5">
        <v>0.32083333333333336</v>
      </c>
      <c r="AJ4756" s="4" t="s">
        <v>106</v>
      </c>
      <c r="AK4756" s="4" t="s">
        <v>106</v>
      </c>
      <c r="AL4756" s="4">
        <v>14.3</v>
      </c>
      <c r="AM4756" s="4">
        <v>29.6</v>
      </c>
      <c r="AN4756" s="4" t="s">
        <v>106</v>
      </c>
      <c r="AO4756" s="4" t="s">
        <v>106</v>
      </c>
      <c r="AP4756" s="4" t="s">
        <v>106</v>
      </c>
      <c r="AQ4756" s="4" t="s">
        <v>106</v>
      </c>
      <c r="AR4756" s="4" t="s">
        <v>106</v>
      </c>
      <c r="AS4756" s="4" t="s">
        <v>106</v>
      </c>
      <c r="AT4756" s="4" t="s">
        <v>106</v>
      </c>
      <c r="AU4756" s="4" t="s">
        <v>108</v>
      </c>
      <c r="AV4756" s="4" t="s">
        <v>109</v>
      </c>
      <c r="AW4756" s="4" t="s">
        <v>110</v>
      </c>
    </row>
    <row r="4757" spans="1:49" x14ac:dyDescent="0.25">
      <c r="A4757">
        <v>2020</v>
      </c>
      <c r="B4757" s="6">
        <v>43986</v>
      </c>
      <c r="C4757" s="6">
        <v>44111</v>
      </c>
      <c r="D4757" s="4" t="str">
        <f>INDEX(parametres!$B$2:$B$57,IF(ISNUMBER(MATCH(Chiffrier!E4757,parametres!$C$2:$C$57,0)),MATCH(E4757,parametres!$C$2:$C$57,0),NA()))</f>
        <v>IM-1</v>
      </c>
      <c r="E4757" t="s">
        <v>41</v>
      </c>
      <c r="F4757" t="s">
        <v>112</v>
      </c>
      <c r="G4757" s="4">
        <f t="shared" si="108"/>
        <v>17.857142857142858</v>
      </c>
      <c r="H4757">
        <f>INDEX(Sites_coordo!$C$2:$C$62,IF(ISNUMBER(MATCH(Chiffrier!E4757,Sites_coordo!$A$2:$A$62,0)),MATCH(Chiffrier!E4757,Sites_coordo!$A$2:$A$62,0),NA()))</f>
        <v>47.556699999999999</v>
      </c>
      <c r="I4757">
        <f>INDEX(Sites_coordo!$B$2:$B$62,IF(ISNUMBER(MATCH(Chiffrier!E4757,Sites_coordo!$A$2:$A$62,0)),MATCH(Chiffrier!E4757,Sites_coordo!$A$2:$A$62,0),NA()))</f>
        <v>-61.557699999999997</v>
      </c>
      <c r="J4757" t="s">
        <v>135</v>
      </c>
      <c r="K4757" t="s">
        <v>135</v>
      </c>
      <c r="L4757" s="4">
        <v>20315585</v>
      </c>
      <c r="M4757" t="s">
        <v>151</v>
      </c>
      <c r="N4757" s="4">
        <v>4</v>
      </c>
      <c r="O4757" s="4" t="s">
        <v>107</v>
      </c>
      <c r="P4757" s="4">
        <v>1</v>
      </c>
      <c r="Q4757" s="4" t="s">
        <v>5040</v>
      </c>
      <c r="R4757" s="4">
        <v>0</v>
      </c>
      <c r="S4757">
        <v>1</v>
      </c>
      <c r="T4757" t="s">
        <v>106</v>
      </c>
      <c r="U4757">
        <v>0</v>
      </c>
      <c r="V4757" t="s">
        <v>106</v>
      </c>
      <c r="W4757">
        <v>0</v>
      </c>
      <c r="X4757">
        <v>0</v>
      </c>
      <c r="Y4757" s="4">
        <v>0</v>
      </c>
      <c r="Z4757" s="4">
        <v>0</v>
      </c>
      <c r="AA4757" s="4">
        <v>0</v>
      </c>
      <c r="AB4757" s="4">
        <v>0</v>
      </c>
      <c r="AC4757" s="4">
        <v>5</v>
      </c>
      <c r="AD4757" s="4">
        <v>0</v>
      </c>
      <c r="AE4757" s="4">
        <v>0</v>
      </c>
      <c r="AF4757" s="4">
        <v>0</v>
      </c>
      <c r="AH4757" s="6">
        <v>44111</v>
      </c>
      <c r="AI4757" s="5">
        <v>0.32083333333333336</v>
      </c>
      <c r="AJ4757" s="4" t="s">
        <v>106</v>
      </c>
      <c r="AK4757" s="4" t="s">
        <v>106</v>
      </c>
      <c r="AL4757" s="4">
        <v>14.3</v>
      </c>
      <c r="AM4757" s="4">
        <v>29.6</v>
      </c>
      <c r="AN4757" s="4" t="s">
        <v>106</v>
      </c>
      <c r="AO4757" s="4" t="s">
        <v>106</v>
      </c>
      <c r="AP4757" s="4" t="s">
        <v>106</v>
      </c>
      <c r="AQ4757" s="4" t="s">
        <v>106</v>
      </c>
      <c r="AR4757" s="4" t="s">
        <v>106</v>
      </c>
      <c r="AS4757" s="4" t="s">
        <v>106</v>
      </c>
      <c r="AT4757" s="4" t="s">
        <v>106</v>
      </c>
      <c r="AU4757" s="4" t="s">
        <v>108</v>
      </c>
      <c r="AV4757" s="4" t="s">
        <v>109</v>
      </c>
      <c r="AW4757" s="4" t="s">
        <v>110</v>
      </c>
    </row>
    <row r="4758" spans="1:49" x14ac:dyDescent="0.25">
      <c r="A4758">
        <v>2020</v>
      </c>
      <c r="B4758" s="6">
        <v>43986</v>
      </c>
      <c r="C4758" s="6">
        <v>44111</v>
      </c>
      <c r="D4758" s="4" t="str">
        <f>INDEX(parametres!$B$2:$B$57,IF(ISNUMBER(MATCH(Chiffrier!E4758,parametres!$C$2:$C$57,0)),MATCH(E4758,parametres!$C$2:$C$57,0),NA()))</f>
        <v>IM-1</v>
      </c>
      <c r="E4758" t="s">
        <v>41</v>
      </c>
      <c r="F4758" t="s">
        <v>112</v>
      </c>
      <c r="G4758" s="4">
        <f t="shared" si="108"/>
        <v>17.857142857142858</v>
      </c>
      <c r="H4758">
        <f>INDEX(Sites_coordo!$C$2:$C$62,IF(ISNUMBER(MATCH(Chiffrier!E4758,Sites_coordo!$A$2:$A$62,0)),MATCH(Chiffrier!E4758,Sites_coordo!$A$2:$A$62,0),NA()))</f>
        <v>47.556699999999999</v>
      </c>
      <c r="I4758">
        <f>INDEX(Sites_coordo!$B$2:$B$62,IF(ISNUMBER(MATCH(Chiffrier!E4758,Sites_coordo!$A$2:$A$62,0)),MATCH(Chiffrier!E4758,Sites_coordo!$A$2:$A$62,0),NA()))</f>
        <v>-61.557699999999997</v>
      </c>
      <c r="J4758" t="s">
        <v>135</v>
      </c>
      <c r="K4758" t="s">
        <v>135</v>
      </c>
      <c r="L4758" s="4">
        <v>20315585</v>
      </c>
      <c r="M4758" t="s">
        <v>151</v>
      </c>
      <c r="N4758" s="4">
        <v>5</v>
      </c>
      <c r="O4758" s="4" t="s">
        <v>121</v>
      </c>
      <c r="P4758" s="4">
        <v>1</v>
      </c>
      <c r="Q4758" s="4" t="s">
        <v>5037</v>
      </c>
      <c r="R4758" s="4">
        <v>0</v>
      </c>
      <c r="S4758">
        <v>1</v>
      </c>
      <c r="T4758" t="s">
        <v>106</v>
      </c>
      <c r="U4758">
        <v>0</v>
      </c>
      <c r="V4758" t="s">
        <v>106</v>
      </c>
      <c r="W4758">
        <v>0</v>
      </c>
      <c r="X4758">
        <v>0</v>
      </c>
      <c r="Y4758" s="4">
        <v>0</v>
      </c>
      <c r="Z4758" s="4">
        <v>0</v>
      </c>
      <c r="AA4758" s="4">
        <v>0</v>
      </c>
      <c r="AB4758" s="4">
        <v>0</v>
      </c>
      <c r="AC4758" s="4">
        <v>4</v>
      </c>
      <c r="AD4758" s="4">
        <v>0</v>
      </c>
      <c r="AE4758" s="4">
        <v>0</v>
      </c>
      <c r="AF4758" s="4">
        <v>0</v>
      </c>
      <c r="AH4758" s="6">
        <v>44111</v>
      </c>
      <c r="AI4758" s="5">
        <v>0.32083333333333336</v>
      </c>
      <c r="AJ4758" s="4" t="s">
        <v>106</v>
      </c>
      <c r="AK4758" s="4" t="s">
        <v>106</v>
      </c>
      <c r="AL4758" s="4">
        <v>14.3</v>
      </c>
      <c r="AM4758" s="4">
        <v>29.6</v>
      </c>
      <c r="AN4758" s="4" t="s">
        <v>106</v>
      </c>
      <c r="AO4758" s="4" t="s">
        <v>106</v>
      </c>
      <c r="AP4758" s="4" t="s">
        <v>106</v>
      </c>
      <c r="AQ4758" s="4" t="s">
        <v>106</v>
      </c>
      <c r="AR4758" s="4" t="s">
        <v>106</v>
      </c>
      <c r="AS4758" s="4" t="s">
        <v>106</v>
      </c>
      <c r="AT4758" s="4" t="s">
        <v>106</v>
      </c>
      <c r="AU4758" s="4" t="s">
        <v>108</v>
      </c>
      <c r="AV4758" s="4" t="s">
        <v>109</v>
      </c>
      <c r="AW4758" s="4" t="s">
        <v>110</v>
      </c>
    </row>
    <row r="4759" spans="1:49" x14ac:dyDescent="0.25">
      <c r="A4759">
        <v>2020</v>
      </c>
      <c r="B4759" s="6">
        <v>43986</v>
      </c>
      <c r="C4759" s="6">
        <v>44111</v>
      </c>
      <c r="D4759" s="4" t="str">
        <f>INDEX(parametres!$B$2:$B$57,IF(ISNUMBER(MATCH(Chiffrier!E4759,parametres!$C$2:$C$57,0)),MATCH(E4759,parametres!$C$2:$C$57,0),NA()))</f>
        <v>IM-1</v>
      </c>
      <c r="E4759" t="s">
        <v>41</v>
      </c>
      <c r="F4759" t="s">
        <v>112</v>
      </c>
      <c r="G4759" s="4">
        <f t="shared" si="108"/>
        <v>17.857142857142858</v>
      </c>
      <c r="H4759">
        <f>INDEX(Sites_coordo!$C$2:$C$62,IF(ISNUMBER(MATCH(Chiffrier!E4759,Sites_coordo!$A$2:$A$62,0)),MATCH(Chiffrier!E4759,Sites_coordo!$A$2:$A$62,0),NA()))</f>
        <v>47.556699999999999</v>
      </c>
      <c r="I4759">
        <f>INDEX(Sites_coordo!$B$2:$B$62,IF(ISNUMBER(MATCH(Chiffrier!E4759,Sites_coordo!$A$2:$A$62,0)),MATCH(Chiffrier!E4759,Sites_coordo!$A$2:$A$62,0),NA()))</f>
        <v>-61.557699999999997</v>
      </c>
      <c r="J4759" t="s">
        <v>135</v>
      </c>
      <c r="K4759" t="s">
        <v>135</v>
      </c>
      <c r="L4759" s="4">
        <v>20315585</v>
      </c>
      <c r="M4759" t="s">
        <v>151</v>
      </c>
      <c r="N4759" s="4">
        <v>5</v>
      </c>
      <c r="O4759" s="4" t="s">
        <v>121</v>
      </c>
      <c r="P4759" s="4">
        <v>2</v>
      </c>
      <c r="Q4759" s="4" t="s">
        <v>5044</v>
      </c>
      <c r="R4759" s="4">
        <v>0</v>
      </c>
      <c r="S4759">
        <v>1</v>
      </c>
      <c r="T4759" t="s">
        <v>106</v>
      </c>
      <c r="U4759">
        <v>0</v>
      </c>
      <c r="V4759" t="s">
        <v>106</v>
      </c>
      <c r="W4759">
        <v>0</v>
      </c>
      <c r="X4759">
        <v>0</v>
      </c>
      <c r="Y4759" s="4">
        <v>0</v>
      </c>
      <c r="Z4759" s="4">
        <v>0</v>
      </c>
      <c r="AA4759" s="4">
        <v>0</v>
      </c>
      <c r="AB4759" s="4">
        <v>0</v>
      </c>
      <c r="AC4759" s="4">
        <v>5</v>
      </c>
      <c r="AD4759" s="4">
        <v>0</v>
      </c>
      <c r="AE4759" s="4">
        <v>0</v>
      </c>
      <c r="AF4759" s="4">
        <v>0</v>
      </c>
      <c r="AH4759" s="6">
        <v>44111</v>
      </c>
      <c r="AI4759" s="5">
        <v>0.32083333333333336</v>
      </c>
      <c r="AJ4759" s="4" t="s">
        <v>106</v>
      </c>
      <c r="AK4759" s="4" t="s">
        <v>106</v>
      </c>
      <c r="AL4759" s="4">
        <v>14.3</v>
      </c>
      <c r="AM4759" s="4">
        <v>29.6</v>
      </c>
      <c r="AN4759" s="4" t="s">
        <v>106</v>
      </c>
      <c r="AO4759" s="4" t="s">
        <v>106</v>
      </c>
      <c r="AP4759" s="4" t="s">
        <v>106</v>
      </c>
      <c r="AQ4759" s="4" t="s">
        <v>106</v>
      </c>
      <c r="AR4759" s="4" t="s">
        <v>106</v>
      </c>
      <c r="AS4759" s="4" t="s">
        <v>106</v>
      </c>
      <c r="AT4759" s="4" t="s">
        <v>106</v>
      </c>
      <c r="AU4759" s="4" t="s">
        <v>108</v>
      </c>
      <c r="AV4759" s="4" t="s">
        <v>109</v>
      </c>
      <c r="AW4759" s="4" t="s">
        <v>110</v>
      </c>
    </row>
    <row r="4760" spans="1:49" x14ac:dyDescent="0.25">
      <c r="A4760">
        <v>2020</v>
      </c>
      <c r="B4760" s="6">
        <v>43986</v>
      </c>
      <c r="C4760" s="6">
        <v>44111</v>
      </c>
      <c r="D4760" s="4" t="str">
        <f>INDEX(parametres!$B$2:$B$57,IF(ISNUMBER(MATCH(Chiffrier!E4760,parametres!$C$2:$C$57,0)),MATCH(E4760,parametres!$C$2:$C$57,0),NA()))</f>
        <v>IM-1</v>
      </c>
      <c r="E4760" t="s">
        <v>41</v>
      </c>
      <c r="F4760" t="s">
        <v>112</v>
      </c>
      <c r="G4760" s="4">
        <f t="shared" si="108"/>
        <v>17.857142857142858</v>
      </c>
      <c r="H4760">
        <f>INDEX(Sites_coordo!$C$2:$C$62,IF(ISNUMBER(MATCH(Chiffrier!E4760,Sites_coordo!$A$2:$A$62,0)),MATCH(Chiffrier!E4760,Sites_coordo!$A$2:$A$62,0),NA()))</f>
        <v>47.556699999999999</v>
      </c>
      <c r="I4760">
        <f>INDEX(Sites_coordo!$B$2:$B$62,IF(ISNUMBER(MATCH(Chiffrier!E4760,Sites_coordo!$A$2:$A$62,0)),MATCH(Chiffrier!E4760,Sites_coordo!$A$2:$A$62,0),NA()))</f>
        <v>-61.557699999999997</v>
      </c>
      <c r="J4760" t="s">
        <v>135</v>
      </c>
      <c r="K4760" t="s">
        <v>135</v>
      </c>
      <c r="L4760" s="4">
        <v>20315585</v>
      </c>
      <c r="M4760" t="s">
        <v>151</v>
      </c>
      <c r="N4760" s="4">
        <v>5</v>
      </c>
      <c r="O4760" s="4" t="s">
        <v>121</v>
      </c>
      <c r="P4760" s="4">
        <v>3</v>
      </c>
      <c r="Q4760" s="4" t="s">
        <v>5045</v>
      </c>
      <c r="R4760" s="4">
        <v>0</v>
      </c>
      <c r="S4760">
        <v>1</v>
      </c>
      <c r="T4760" t="s">
        <v>106</v>
      </c>
      <c r="U4760">
        <v>0</v>
      </c>
      <c r="V4760" t="s">
        <v>106</v>
      </c>
      <c r="W4760">
        <v>0</v>
      </c>
      <c r="X4760">
        <v>0</v>
      </c>
      <c r="Y4760" s="4">
        <v>0</v>
      </c>
      <c r="Z4760" s="4">
        <v>0</v>
      </c>
      <c r="AA4760" s="4">
        <v>0</v>
      </c>
      <c r="AB4760" s="4">
        <v>0</v>
      </c>
      <c r="AC4760" s="4">
        <v>5</v>
      </c>
      <c r="AD4760" s="4">
        <v>0</v>
      </c>
      <c r="AE4760" s="4">
        <v>0</v>
      </c>
      <c r="AF4760" s="4">
        <v>0</v>
      </c>
      <c r="AH4760" s="6">
        <v>44111</v>
      </c>
      <c r="AI4760" s="5">
        <v>0.32083333333333336</v>
      </c>
      <c r="AJ4760" s="4" t="s">
        <v>106</v>
      </c>
      <c r="AK4760" s="4" t="s">
        <v>106</v>
      </c>
      <c r="AL4760" s="4">
        <v>14.3</v>
      </c>
      <c r="AM4760" s="4">
        <v>29.6</v>
      </c>
      <c r="AN4760" s="4" t="s">
        <v>106</v>
      </c>
      <c r="AO4760" s="4" t="s">
        <v>106</v>
      </c>
      <c r="AP4760" s="4" t="s">
        <v>106</v>
      </c>
      <c r="AQ4760" s="4" t="s">
        <v>106</v>
      </c>
      <c r="AR4760" s="4" t="s">
        <v>106</v>
      </c>
      <c r="AS4760" s="4" t="s">
        <v>106</v>
      </c>
      <c r="AT4760" s="4" t="s">
        <v>106</v>
      </c>
      <c r="AU4760" s="4" t="s">
        <v>108</v>
      </c>
      <c r="AV4760" s="4" t="s">
        <v>109</v>
      </c>
      <c r="AW4760" s="4" t="s">
        <v>110</v>
      </c>
    </row>
    <row r="4761" spans="1:49" x14ac:dyDescent="0.25">
      <c r="A4761">
        <v>2020</v>
      </c>
      <c r="B4761" s="6">
        <v>43986</v>
      </c>
      <c r="C4761" s="6">
        <v>44111</v>
      </c>
      <c r="D4761" s="4" t="str">
        <f>INDEX(parametres!$B$2:$B$57,IF(ISNUMBER(MATCH(Chiffrier!E4761,parametres!$C$2:$C$57,0)),MATCH(E4761,parametres!$C$2:$C$57,0),NA()))</f>
        <v>IM-1</v>
      </c>
      <c r="E4761" t="s">
        <v>41</v>
      </c>
      <c r="F4761" t="s">
        <v>112</v>
      </c>
      <c r="G4761" s="4">
        <f t="shared" si="108"/>
        <v>17.857142857142858</v>
      </c>
      <c r="H4761">
        <f>INDEX(Sites_coordo!$C$2:$C$62,IF(ISNUMBER(MATCH(Chiffrier!E4761,Sites_coordo!$A$2:$A$62,0)),MATCH(Chiffrier!E4761,Sites_coordo!$A$2:$A$62,0),NA()))</f>
        <v>47.556699999999999</v>
      </c>
      <c r="I4761">
        <f>INDEX(Sites_coordo!$B$2:$B$62,IF(ISNUMBER(MATCH(Chiffrier!E4761,Sites_coordo!$A$2:$A$62,0)),MATCH(Chiffrier!E4761,Sites_coordo!$A$2:$A$62,0),NA()))</f>
        <v>-61.557699999999997</v>
      </c>
      <c r="J4761" t="s">
        <v>135</v>
      </c>
      <c r="K4761" t="s">
        <v>135</v>
      </c>
      <c r="L4761" s="4">
        <v>20315585</v>
      </c>
      <c r="M4761" t="s">
        <v>151</v>
      </c>
      <c r="N4761" s="4">
        <v>5</v>
      </c>
      <c r="O4761" s="4" t="s">
        <v>107</v>
      </c>
      <c r="P4761" s="4">
        <v>1</v>
      </c>
      <c r="Q4761" s="4" t="s">
        <v>5041</v>
      </c>
      <c r="R4761" s="4">
        <v>0</v>
      </c>
      <c r="S4761">
        <v>1</v>
      </c>
      <c r="T4761" t="s">
        <v>106</v>
      </c>
      <c r="U4761">
        <v>0</v>
      </c>
      <c r="V4761" t="s">
        <v>106</v>
      </c>
      <c r="W4761">
        <v>0</v>
      </c>
      <c r="X4761">
        <v>0</v>
      </c>
      <c r="Y4761" s="4">
        <v>0</v>
      </c>
      <c r="Z4761" s="4">
        <v>0</v>
      </c>
      <c r="AA4761" s="4">
        <v>0</v>
      </c>
      <c r="AB4761" s="4">
        <v>0</v>
      </c>
      <c r="AC4761" s="4">
        <v>4</v>
      </c>
      <c r="AD4761" s="4">
        <v>0</v>
      </c>
      <c r="AE4761" s="4">
        <v>0</v>
      </c>
      <c r="AF4761" s="4">
        <v>0</v>
      </c>
      <c r="AH4761" s="6">
        <v>44111</v>
      </c>
      <c r="AI4761" s="5">
        <v>0.32083333333333336</v>
      </c>
      <c r="AJ4761" s="4" t="s">
        <v>106</v>
      </c>
      <c r="AK4761" s="4" t="s">
        <v>106</v>
      </c>
      <c r="AL4761" s="4">
        <v>14.3</v>
      </c>
      <c r="AM4761" s="4">
        <v>29.6</v>
      </c>
      <c r="AN4761" s="4" t="s">
        <v>106</v>
      </c>
      <c r="AO4761" s="4" t="s">
        <v>106</v>
      </c>
      <c r="AP4761" s="4" t="s">
        <v>106</v>
      </c>
      <c r="AQ4761" s="4" t="s">
        <v>106</v>
      </c>
      <c r="AR4761" s="4" t="s">
        <v>106</v>
      </c>
      <c r="AS4761" s="4" t="s">
        <v>106</v>
      </c>
      <c r="AT4761" s="4" t="s">
        <v>106</v>
      </c>
      <c r="AU4761" s="4" t="s">
        <v>108</v>
      </c>
      <c r="AV4761" s="4" t="s">
        <v>109</v>
      </c>
      <c r="AW4761" s="4" t="s">
        <v>110</v>
      </c>
    </row>
    <row r="4762" spans="1:49" x14ac:dyDescent="0.25">
      <c r="A4762">
        <v>2020</v>
      </c>
      <c r="B4762" s="6">
        <v>43986</v>
      </c>
      <c r="C4762" s="6">
        <v>44111</v>
      </c>
      <c r="D4762" s="4" t="str">
        <f>INDEX(parametres!$B$2:$B$57,IF(ISNUMBER(MATCH(Chiffrier!E4762,parametres!$C$2:$C$57,0)),MATCH(E4762,parametres!$C$2:$C$57,0),NA()))</f>
        <v>IM-1</v>
      </c>
      <c r="E4762" t="s">
        <v>41</v>
      </c>
      <c r="F4762" t="s">
        <v>112</v>
      </c>
      <c r="G4762" s="4">
        <f t="shared" si="108"/>
        <v>17.857142857142858</v>
      </c>
      <c r="H4762">
        <f>INDEX(Sites_coordo!$C$2:$C$62,IF(ISNUMBER(MATCH(Chiffrier!E4762,Sites_coordo!$A$2:$A$62,0)),MATCH(Chiffrier!E4762,Sites_coordo!$A$2:$A$62,0),NA()))</f>
        <v>47.556699999999999</v>
      </c>
      <c r="I4762">
        <f>INDEX(Sites_coordo!$B$2:$B$62,IF(ISNUMBER(MATCH(Chiffrier!E4762,Sites_coordo!$A$2:$A$62,0)),MATCH(Chiffrier!E4762,Sites_coordo!$A$2:$A$62,0),NA()))</f>
        <v>-61.557699999999997</v>
      </c>
      <c r="J4762" t="s">
        <v>135</v>
      </c>
      <c r="K4762" t="s">
        <v>135</v>
      </c>
      <c r="L4762" s="4">
        <v>20315585</v>
      </c>
      <c r="M4762" t="s">
        <v>151</v>
      </c>
      <c r="N4762" s="4">
        <v>6</v>
      </c>
      <c r="O4762" s="4" t="s">
        <v>121</v>
      </c>
      <c r="P4762" s="4">
        <v>1</v>
      </c>
      <c r="Q4762" s="4" t="s">
        <v>5046</v>
      </c>
      <c r="R4762" s="4">
        <v>0</v>
      </c>
      <c r="S4762">
        <v>1</v>
      </c>
      <c r="T4762" t="s">
        <v>106</v>
      </c>
      <c r="U4762">
        <v>0</v>
      </c>
      <c r="V4762" t="s">
        <v>106</v>
      </c>
      <c r="W4762">
        <v>0</v>
      </c>
      <c r="X4762">
        <v>0</v>
      </c>
      <c r="Y4762" s="4">
        <v>0</v>
      </c>
      <c r="Z4762" s="4">
        <v>0</v>
      </c>
      <c r="AA4762" s="4">
        <v>0</v>
      </c>
      <c r="AB4762" s="4">
        <v>0</v>
      </c>
      <c r="AC4762" s="4">
        <v>5</v>
      </c>
      <c r="AD4762" s="4">
        <v>0</v>
      </c>
      <c r="AE4762" s="4">
        <v>0</v>
      </c>
      <c r="AF4762" s="4">
        <v>0</v>
      </c>
      <c r="AH4762" s="6">
        <v>44111</v>
      </c>
      <c r="AI4762" s="5">
        <v>0.32083333333333336</v>
      </c>
      <c r="AJ4762" s="4" t="s">
        <v>106</v>
      </c>
      <c r="AK4762" s="4" t="s">
        <v>106</v>
      </c>
      <c r="AL4762" s="4">
        <v>14.3</v>
      </c>
      <c r="AM4762" s="4">
        <v>29.6</v>
      </c>
      <c r="AN4762" s="4" t="s">
        <v>106</v>
      </c>
      <c r="AO4762" s="4" t="s">
        <v>106</v>
      </c>
      <c r="AP4762" s="4" t="s">
        <v>106</v>
      </c>
      <c r="AQ4762" s="4" t="s">
        <v>106</v>
      </c>
      <c r="AR4762" s="4" t="s">
        <v>106</v>
      </c>
      <c r="AS4762" s="4" t="s">
        <v>106</v>
      </c>
      <c r="AT4762" s="4" t="s">
        <v>106</v>
      </c>
      <c r="AU4762" s="4" t="s">
        <v>108</v>
      </c>
      <c r="AV4762" s="4" t="s">
        <v>109</v>
      </c>
      <c r="AW4762" s="4" t="s">
        <v>110</v>
      </c>
    </row>
    <row r="4763" spans="1:49" x14ac:dyDescent="0.25">
      <c r="A4763">
        <v>2020</v>
      </c>
      <c r="B4763" s="6">
        <v>43986</v>
      </c>
      <c r="C4763" s="6">
        <v>44111</v>
      </c>
      <c r="D4763" s="4" t="str">
        <f>INDEX(parametres!$B$2:$B$57,IF(ISNUMBER(MATCH(Chiffrier!E4763,parametres!$C$2:$C$57,0)),MATCH(E4763,parametres!$C$2:$C$57,0),NA()))</f>
        <v>IM-1</v>
      </c>
      <c r="E4763" t="s">
        <v>41</v>
      </c>
      <c r="F4763" t="s">
        <v>112</v>
      </c>
      <c r="G4763" s="4">
        <f t="shared" si="108"/>
        <v>17.857142857142858</v>
      </c>
      <c r="H4763">
        <f>INDEX(Sites_coordo!$C$2:$C$62,IF(ISNUMBER(MATCH(Chiffrier!E4763,Sites_coordo!$A$2:$A$62,0)),MATCH(Chiffrier!E4763,Sites_coordo!$A$2:$A$62,0),NA()))</f>
        <v>47.556699999999999</v>
      </c>
      <c r="I4763">
        <f>INDEX(Sites_coordo!$B$2:$B$62,IF(ISNUMBER(MATCH(Chiffrier!E4763,Sites_coordo!$A$2:$A$62,0)),MATCH(Chiffrier!E4763,Sites_coordo!$A$2:$A$62,0),NA()))</f>
        <v>-61.557699999999997</v>
      </c>
      <c r="J4763" t="s">
        <v>135</v>
      </c>
      <c r="K4763" t="s">
        <v>135</v>
      </c>
      <c r="L4763" s="4">
        <v>20315585</v>
      </c>
      <c r="M4763" t="s">
        <v>151</v>
      </c>
      <c r="N4763" s="4">
        <v>6</v>
      </c>
      <c r="O4763" s="4" t="s">
        <v>121</v>
      </c>
      <c r="P4763" s="4">
        <v>2</v>
      </c>
      <c r="Q4763" s="4" t="s">
        <v>5047</v>
      </c>
      <c r="R4763" s="4">
        <v>0</v>
      </c>
      <c r="S4763">
        <v>2</v>
      </c>
      <c r="T4763" t="s">
        <v>106</v>
      </c>
      <c r="U4763">
        <v>0</v>
      </c>
      <c r="V4763" t="s">
        <v>106</v>
      </c>
      <c r="W4763">
        <v>0</v>
      </c>
      <c r="X4763">
        <v>0</v>
      </c>
      <c r="Y4763" s="4">
        <v>0</v>
      </c>
      <c r="Z4763" s="4">
        <v>0</v>
      </c>
      <c r="AA4763" s="4">
        <v>0</v>
      </c>
      <c r="AB4763" s="4">
        <v>0</v>
      </c>
      <c r="AC4763" s="4">
        <v>5</v>
      </c>
      <c r="AD4763" s="4">
        <v>0</v>
      </c>
      <c r="AE4763" s="4">
        <v>0</v>
      </c>
      <c r="AF4763" s="4">
        <v>0</v>
      </c>
      <c r="AH4763" s="6">
        <v>44111</v>
      </c>
      <c r="AI4763" s="5">
        <v>0.32083333333333336</v>
      </c>
      <c r="AJ4763" s="4" t="s">
        <v>106</v>
      </c>
      <c r="AK4763" s="4" t="s">
        <v>106</v>
      </c>
      <c r="AL4763" s="4">
        <v>14.3</v>
      </c>
      <c r="AM4763" s="4">
        <v>29.6</v>
      </c>
      <c r="AN4763" s="4" t="s">
        <v>106</v>
      </c>
      <c r="AO4763" s="4" t="s">
        <v>106</v>
      </c>
      <c r="AP4763" s="4" t="s">
        <v>106</v>
      </c>
      <c r="AQ4763" s="4" t="s">
        <v>106</v>
      </c>
      <c r="AR4763" s="4" t="s">
        <v>106</v>
      </c>
      <c r="AS4763" s="4" t="s">
        <v>106</v>
      </c>
      <c r="AT4763" s="4" t="s">
        <v>106</v>
      </c>
      <c r="AU4763" s="4" t="s">
        <v>108</v>
      </c>
      <c r="AV4763" s="4" t="s">
        <v>109</v>
      </c>
      <c r="AW4763" s="4" t="s">
        <v>110</v>
      </c>
    </row>
    <row r="4764" spans="1:49" x14ac:dyDescent="0.25">
      <c r="A4764">
        <v>2020</v>
      </c>
      <c r="B4764" s="6">
        <v>43986</v>
      </c>
      <c r="C4764" s="6">
        <v>44111</v>
      </c>
      <c r="D4764" s="4" t="str">
        <f>INDEX(parametres!$B$2:$B$57,IF(ISNUMBER(MATCH(Chiffrier!E4764,parametres!$C$2:$C$57,0)),MATCH(E4764,parametres!$C$2:$C$57,0),NA()))</f>
        <v>IM-1</v>
      </c>
      <c r="E4764" t="s">
        <v>41</v>
      </c>
      <c r="F4764" t="s">
        <v>112</v>
      </c>
      <c r="G4764" s="4">
        <f t="shared" si="108"/>
        <v>17.857142857142858</v>
      </c>
      <c r="H4764">
        <f>INDEX(Sites_coordo!$C$2:$C$62,IF(ISNUMBER(MATCH(Chiffrier!E4764,Sites_coordo!$A$2:$A$62,0)),MATCH(Chiffrier!E4764,Sites_coordo!$A$2:$A$62,0),NA()))</f>
        <v>47.556699999999999</v>
      </c>
      <c r="I4764">
        <f>INDEX(Sites_coordo!$B$2:$B$62,IF(ISNUMBER(MATCH(Chiffrier!E4764,Sites_coordo!$A$2:$A$62,0)),MATCH(Chiffrier!E4764,Sites_coordo!$A$2:$A$62,0),NA()))</f>
        <v>-61.557699999999997</v>
      </c>
      <c r="J4764" t="s">
        <v>135</v>
      </c>
      <c r="K4764" t="s">
        <v>135</v>
      </c>
      <c r="L4764" s="4">
        <v>20315585</v>
      </c>
      <c r="M4764" t="s">
        <v>151</v>
      </c>
      <c r="N4764" s="4">
        <v>6</v>
      </c>
      <c r="O4764" s="4" t="s">
        <v>121</v>
      </c>
      <c r="P4764" s="4">
        <v>3</v>
      </c>
      <c r="Q4764" s="4" t="s">
        <v>5048</v>
      </c>
      <c r="R4764" s="4">
        <v>0</v>
      </c>
      <c r="S4764">
        <v>1</v>
      </c>
      <c r="T4764" t="s">
        <v>106</v>
      </c>
      <c r="U4764">
        <v>0</v>
      </c>
      <c r="V4764" t="s">
        <v>106</v>
      </c>
      <c r="W4764">
        <v>0</v>
      </c>
      <c r="X4764">
        <v>0</v>
      </c>
      <c r="Y4764" s="4">
        <v>0</v>
      </c>
      <c r="Z4764" s="4">
        <v>0</v>
      </c>
      <c r="AA4764" s="4">
        <v>0</v>
      </c>
      <c r="AB4764" s="4">
        <v>0</v>
      </c>
      <c r="AC4764" s="4">
        <v>3</v>
      </c>
      <c r="AD4764" s="4">
        <v>0</v>
      </c>
      <c r="AE4764" s="4">
        <v>0</v>
      </c>
      <c r="AF4764" s="4">
        <v>0</v>
      </c>
      <c r="AH4764" s="6">
        <v>44111</v>
      </c>
      <c r="AI4764" s="5">
        <v>0.32083333333333336</v>
      </c>
      <c r="AJ4764" s="4" t="s">
        <v>106</v>
      </c>
      <c r="AK4764" s="4" t="s">
        <v>106</v>
      </c>
      <c r="AL4764" s="4">
        <v>14.3</v>
      </c>
      <c r="AM4764" s="4">
        <v>29.6</v>
      </c>
      <c r="AN4764" s="4" t="s">
        <v>106</v>
      </c>
      <c r="AO4764" s="4" t="s">
        <v>106</v>
      </c>
      <c r="AP4764" s="4" t="s">
        <v>106</v>
      </c>
      <c r="AQ4764" s="4" t="s">
        <v>106</v>
      </c>
      <c r="AR4764" s="4" t="s">
        <v>106</v>
      </c>
      <c r="AS4764" s="4" t="s">
        <v>106</v>
      </c>
      <c r="AT4764" s="4" t="s">
        <v>106</v>
      </c>
      <c r="AU4764" s="4" t="s">
        <v>108</v>
      </c>
      <c r="AV4764" s="4" t="s">
        <v>109</v>
      </c>
      <c r="AW4764" s="4" t="s">
        <v>110</v>
      </c>
    </row>
    <row r="4765" spans="1:49" x14ac:dyDescent="0.25">
      <c r="A4765">
        <v>2020</v>
      </c>
      <c r="B4765" s="6">
        <v>43986</v>
      </c>
      <c r="C4765" s="6">
        <v>44111</v>
      </c>
      <c r="D4765" s="4" t="str">
        <f>INDEX(parametres!$B$2:$B$57,IF(ISNUMBER(MATCH(Chiffrier!E4765,parametres!$C$2:$C$57,0)),MATCH(E4765,parametres!$C$2:$C$57,0),NA()))</f>
        <v>IM-1</v>
      </c>
      <c r="E4765" t="s">
        <v>41</v>
      </c>
      <c r="F4765" t="s">
        <v>112</v>
      </c>
      <c r="G4765" s="4">
        <f t="shared" si="108"/>
        <v>17.857142857142858</v>
      </c>
      <c r="H4765">
        <f>INDEX(Sites_coordo!$C$2:$C$62,IF(ISNUMBER(MATCH(Chiffrier!E4765,Sites_coordo!$A$2:$A$62,0)),MATCH(Chiffrier!E4765,Sites_coordo!$A$2:$A$62,0),NA()))</f>
        <v>47.556699999999999</v>
      </c>
      <c r="I4765">
        <f>INDEX(Sites_coordo!$B$2:$B$62,IF(ISNUMBER(MATCH(Chiffrier!E4765,Sites_coordo!$A$2:$A$62,0)),MATCH(Chiffrier!E4765,Sites_coordo!$A$2:$A$62,0),NA()))</f>
        <v>-61.557699999999997</v>
      </c>
      <c r="J4765" t="s">
        <v>135</v>
      </c>
      <c r="K4765" t="s">
        <v>135</v>
      </c>
      <c r="L4765" s="4">
        <v>20315585</v>
      </c>
      <c r="M4765" t="s">
        <v>151</v>
      </c>
      <c r="N4765" s="4">
        <v>6</v>
      </c>
      <c r="O4765" s="4" t="s">
        <v>107</v>
      </c>
      <c r="P4765" s="4">
        <v>1</v>
      </c>
      <c r="Q4765" s="4" t="s">
        <v>5042</v>
      </c>
      <c r="R4765" s="4">
        <v>0</v>
      </c>
      <c r="S4765">
        <v>1</v>
      </c>
      <c r="T4765" t="s">
        <v>106</v>
      </c>
      <c r="U4765">
        <v>0</v>
      </c>
      <c r="V4765" t="s">
        <v>106</v>
      </c>
      <c r="W4765">
        <v>0</v>
      </c>
      <c r="X4765">
        <v>0</v>
      </c>
      <c r="Y4765" s="4">
        <v>0</v>
      </c>
      <c r="Z4765" s="4">
        <v>0</v>
      </c>
      <c r="AA4765" s="4">
        <v>0</v>
      </c>
      <c r="AB4765" s="4">
        <v>1</v>
      </c>
      <c r="AC4765" s="4">
        <v>5</v>
      </c>
      <c r="AD4765" s="4">
        <v>0</v>
      </c>
      <c r="AE4765" s="4">
        <v>0</v>
      </c>
      <c r="AF4765" s="4">
        <v>0</v>
      </c>
      <c r="AH4765" s="6">
        <v>44111</v>
      </c>
      <c r="AI4765" s="5">
        <v>0.32083333333333336</v>
      </c>
      <c r="AJ4765" s="4" t="s">
        <v>106</v>
      </c>
      <c r="AK4765" s="4" t="s">
        <v>106</v>
      </c>
      <c r="AL4765" s="4">
        <v>14.3</v>
      </c>
      <c r="AM4765" s="4">
        <v>29.6</v>
      </c>
      <c r="AN4765" s="4" t="s">
        <v>106</v>
      </c>
      <c r="AO4765" s="4" t="s">
        <v>106</v>
      </c>
      <c r="AP4765" s="4" t="s">
        <v>106</v>
      </c>
      <c r="AQ4765" s="4" t="s">
        <v>106</v>
      </c>
      <c r="AR4765" s="4" t="s">
        <v>106</v>
      </c>
      <c r="AS4765" s="4" t="s">
        <v>106</v>
      </c>
      <c r="AT4765" s="4" t="s">
        <v>106</v>
      </c>
      <c r="AU4765" s="4" t="s">
        <v>108</v>
      </c>
      <c r="AV4765" s="4" t="s">
        <v>109</v>
      </c>
      <c r="AW4765" s="4" t="s">
        <v>110</v>
      </c>
    </row>
    <row r="4766" spans="1:49" x14ac:dyDescent="0.25">
      <c r="A4766">
        <v>2020</v>
      </c>
      <c r="B4766" s="6">
        <v>43986</v>
      </c>
      <c r="C4766" s="6">
        <v>44111</v>
      </c>
      <c r="D4766" s="4" t="str">
        <f>INDEX(parametres!$B$2:$B$57,IF(ISNUMBER(MATCH(Chiffrier!E4766,parametres!$C$2:$C$57,0)),MATCH(E4766,parametres!$C$2:$C$57,0),NA()))</f>
        <v>IM-1</v>
      </c>
      <c r="E4766" t="s">
        <v>41</v>
      </c>
      <c r="F4766" t="s">
        <v>112</v>
      </c>
      <c r="G4766" s="4">
        <f t="shared" si="108"/>
        <v>17.857142857142858</v>
      </c>
      <c r="H4766">
        <f>INDEX(Sites_coordo!$C$2:$C$62,IF(ISNUMBER(MATCH(Chiffrier!E4766,Sites_coordo!$A$2:$A$62,0)),MATCH(Chiffrier!E4766,Sites_coordo!$A$2:$A$62,0),NA()))</f>
        <v>47.556699999999999</v>
      </c>
      <c r="I4766">
        <f>INDEX(Sites_coordo!$B$2:$B$62,IF(ISNUMBER(MATCH(Chiffrier!E4766,Sites_coordo!$A$2:$A$62,0)),MATCH(Chiffrier!E4766,Sites_coordo!$A$2:$A$62,0),NA()))</f>
        <v>-61.557699999999997</v>
      </c>
      <c r="J4766" t="s">
        <v>135</v>
      </c>
      <c r="K4766" t="s">
        <v>135</v>
      </c>
      <c r="L4766" s="4">
        <v>20315585</v>
      </c>
      <c r="M4766" t="s">
        <v>151</v>
      </c>
      <c r="N4766" s="4">
        <v>7</v>
      </c>
      <c r="O4766" s="4" t="s">
        <v>121</v>
      </c>
      <c r="P4766" s="4">
        <v>1</v>
      </c>
      <c r="Q4766" s="4" t="s">
        <v>5049</v>
      </c>
      <c r="R4766" s="4">
        <v>0</v>
      </c>
      <c r="S4766">
        <v>1</v>
      </c>
      <c r="T4766" t="s">
        <v>106</v>
      </c>
      <c r="U4766">
        <v>0</v>
      </c>
      <c r="V4766" t="s">
        <v>106</v>
      </c>
      <c r="W4766">
        <v>0</v>
      </c>
      <c r="X4766">
        <v>0</v>
      </c>
      <c r="Y4766" s="4">
        <v>0</v>
      </c>
      <c r="Z4766" s="4">
        <v>0</v>
      </c>
      <c r="AA4766" s="4">
        <v>0</v>
      </c>
      <c r="AB4766" s="4">
        <v>0</v>
      </c>
      <c r="AC4766" s="4">
        <v>5</v>
      </c>
      <c r="AD4766" s="4">
        <v>0</v>
      </c>
      <c r="AE4766" s="4">
        <v>0</v>
      </c>
      <c r="AF4766" s="4">
        <v>0</v>
      </c>
      <c r="AH4766" s="6">
        <v>44111</v>
      </c>
      <c r="AI4766" s="5">
        <v>0.32083333333333336</v>
      </c>
      <c r="AJ4766" s="4" t="s">
        <v>106</v>
      </c>
      <c r="AK4766" s="4" t="s">
        <v>106</v>
      </c>
      <c r="AL4766" s="4">
        <v>14.3</v>
      </c>
      <c r="AM4766" s="4">
        <v>29.6</v>
      </c>
      <c r="AN4766" s="4" t="s">
        <v>106</v>
      </c>
      <c r="AO4766" s="4" t="s">
        <v>106</v>
      </c>
      <c r="AP4766" s="4" t="s">
        <v>106</v>
      </c>
      <c r="AQ4766" s="4" t="s">
        <v>106</v>
      </c>
      <c r="AR4766" s="4" t="s">
        <v>106</v>
      </c>
      <c r="AS4766" s="4" t="s">
        <v>106</v>
      </c>
      <c r="AT4766" s="4" t="s">
        <v>106</v>
      </c>
      <c r="AU4766" s="4" t="s">
        <v>108</v>
      </c>
      <c r="AV4766" s="4" t="s">
        <v>109</v>
      </c>
      <c r="AW4766" s="4" t="s">
        <v>110</v>
      </c>
    </row>
    <row r="4767" spans="1:49" x14ac:dyDescent="0.25">
      <c r="A4767">
        <v>2020</v>
      </c>
      <c r="B4767" s="6">
        <v>43986</v>
      </c>
      <c r="C4767" s="6">
        <v>44111</v>
      </c>
      <c r="D4767" s="4" t="str">
        <f>INDEX(parametres!$B$2:$B$57,IF(ISNUMBER(MATCH(Chiffrier!E4767,parametres!$C$2:$C$57,0)),MATCH(E4767,parametres!$C$2:$C$57,0),NA()))</f>
        <v>IM-1</v>
      </c>
      <c r="E4767" t="s">
        <v>41</v>
      </c>
      <c r="F4767" t="s">
        <v>112</v>
      </c>
      <c r="G4767" s="4">
        <f t="shared" si="108"/>
        <v>17.857142857142858</v>
      </c>
      <c r="H4767">
        <f>INDEX(Sites_coordo!$C$2:$C$62,IF(ISNUMBER(MATCH(Chiffrier!E4767,Sites_coordo!$A$2:$A$62,0)),MATCH(Chiffrier!E4767,Sites_coordo!$A$2:$A$62,0),NA()))</f>
        <v>47.556699999999999</v>
      </c>
      <c r="I4767">
        <f>INDEX(Sites_coordo!$B$2:$B$62,IF(ISNUMBER(MATCH(Chiffrier!E4767,Sites_coordo!$A$2:$A$62,0)),MATCH(Chiffrier!E4767,Sites_coordo!$A$2:$A$62,0),NA()))</f>
        <v>-61.557699999999997</v>
      </c>
      <c r="J4767" t="s">
        <v>135</v>
      </c>
      <c r="K4767" t="s">
        <v>135</v>
      </c>
      <c r="L4767" s="4">
        <v>20315585</v>
      </c>
      <c r="M4767" t="s">
        <v>151</v>
      </c>
      <c r="N4767" s="4">
        <v>7</v>
      </c>
      <c r="O4767" s="4" t="s">
        <v>121</v>
      </c>
      <c r="P4767" s="4">
        <v>2</v>
      </c>
      <c r="Q4767" s="4" t="s">
        <v>5050</v>
      </c>
      <c r="R4767" s="4">
        <v>0</v>
      </c>
      <c r="S4767">
        <v>2</v>
      </c>
      <c r="T4767" t="s">
        <v>106</v>
      </c>
      <c r="U4767">
        <v>0</v>
      </c>
      <c r="V4767" t="s">
        <v>106</v>
      </c>
      <c r="W4767">
        <v>0</v>
      </c>
      <c r="X4767">
        <v>0</v>
      </c>
      <c r="Y4767" s="4">
        <v>0</v>
      </c>
      <c r="Z4767" s="4">
        <v>0</v>
      </c>
      <c r="AA4767" s="4">
        <v>0</v>
      </c>
      <c r="AB4767" s="4">
        <v>0</v>
      </c>
      <c r="AC4767" s="4">
        <v>4</v>
      </c>
      <c r="AD4767" s="4">
        <v>0</v>
      </c>
      <c r="AE4767" s="4">
        <v>0</v>
      </c>
      <c r="AF4767" s="4">
        <v>0</v>
      </c>
      <c r="AH4767" s="6">
        <v>44111</v>
      </c>
      <c r="AI4767" s="5">
        <v>0.32083333333333336</v>
      </c>
      <c r="AJ4767" s="4" t="s">
        <v>106</v>
      </c>
      <c r="AK4767" s="4" t="s">
        <v>106</v>
      </c>
      <c r="AL4767" s="4">
        <v>14.3</v>
      </c>
      <c r="AM4767" s="4">
        <v>29.6</v>
      </c>
      <c r="AN4767" s="4" t="s">
        <v>106</v>
      </c>
      <c r="AO4767" s="4" t="s">
        <v>106</v>
      </c>
      <c r="AP4767" s="4" t="s">
        <v>106</v>
      </c>
      <c r="AQ4767" s="4" t="s">
        <v>106</v>
      </c>
      <c r="AR4767" s="4" t="s">
        <v>106</v>
      </c>
      <c r="AS4767" s="4" t="s">
        <v>106</v>
      </c>
      <c r="AT4767" s="4" t="s">
        <v>106</v>
      </c>
      <c r="AU4767" s="4" t="s">
        <v>108</v>
      </c>
      <c r="AV4767" s="4" t="s">
        <v>109</v>
      </c>
      <c r="AW4767" s="4" t="s">
        <v>110</v>
      </c>
    </row>
    <row r="4768" spans="1:49" x14ac:dyDescent="0.25">
      <c r="A4768">
        <v>2020</v>
      </c>
      <c r="B4768" s="6">
        <v>43986</v>
      </c>
      <c r="C4768" s="6">
        <v>44111</v>
      </c>
      <c r="D4768" s="4" t="str">
        <f>INDEX(parametres!$B$2:$B$57,IF(ISNUMBER(MATCH(Chiffrier!E4768,parametres!$C$2:$C$57,0)),MATCH(E4768,parametres!$C$2:$C$57,0),NA()))</f>
        <v>IM-1</v>
      </c>
      <c r="E4768" t="s">
        <v>41</v>
      </c>
      <c r="F4768" t="s">
        <v>112</v>
      </c>
      <c r="G4768" s="4">
        <f t="shared" si="108"/>
        <v>17.857142857142858</v>
      </c>
      <c r="H4768">
        <f>INDEX(Sites_coordo!$C$2:$C$62,IF(ISNUMBER(MATCH(Chiffrier!E4768,Sites_coordo!$A$2:$A$62,0)),MATCH(Chiffrier!E4768,Sites_coordo!$A$2:$A$62,0),NA()))</f>
        <v>47.556699999999999</v>
      </c>
      <c r="I4768">
        <f>INDEX(Sites_coordo!$B$2:$B$62,IF(ISNUMBER(MATCH(Chiffrier!E4768,Sites_coordo!$A$2:$A$62,0)),MATCH(Chiffrier!E4768,Sites_coordo!$A$2:$A$62,0),NA()))</f>
        <v>-61.557699999999997</v>
      </c>
      <c r="J4768" t="s">
        <v>135</v>
      </c>
      <c r="K4768" t="s">
        <v>135</v>
      </c>
      <c r="L4768" s="4">
        <v>20315585</v>
      </c>
      <c r="M4768" t="s">
        <v>151</v>
      </c>
      <c r="N4768" s="4">
        <v>7</v>
      </c>
      <c r="O4768" s="4" t="s">
        <v>121</v>
      </c>
      <c r="P4768" s="4">
        <v>3</v>
      </c>
      <c r="Q4768" s="4" t="s">
        <v>5051</v>
      </c>
      <c r="R4768" s="4">
        <v>0</v>
      </c>
      <c r="S4768">
        <v>1</v>
      </c>
      <c r="T4768" t="s">
        <v>106</v>
      </c>
      <c r="U4768">
        <v>0</v>
      </c>
      <c r="V4768" t="s">
        <v>106</v>
      </c>
      <c r="W4768">
        <v>0</v>
      </c>
      <c r="X4768">
        <v>0</v>
      </c>
      <c r="Y4768" s="4">
        <v>0</v>
      </c>
      <c r="Z4768" s="4">
        <v>0</v>
      </c>
      <c r="AA4768" s="4">
        <v>0</v>
      </c>
      <c r="AB4768" s="4">
        <v>1</v>
      </c>
      <c r="AC4768" s="4">
        <v>4</v>
      </c>
      <c r="AD4768" s="4">
        <v>0</v>
      </c>
      <c r="AE4768" s="4">
        <v>0</v>
      </c>
      <c r="AF4768" s="4">
        <v>0</v>
      </c>
      <c r="AH4768" s="6">
        <v>44111</v>
      </c>
      <c r="AI4768" s="5">
        <v>0.32083333333333336</v>
      </c>
      <c r="AJ4768" s="4" t="s">
        <v>106</v>
      </c>
      <c r="AK4768" s="4" t="s">
        <v>106</v>
      </c>
      <c r="AL4768" s="4">
        <v>14.3</v>
      </c>
      <c r="AM4768" s="4">
        <v>29.6</v>
      </c>
      <c r="AN4768" s="4" t="s">
        <v>106</v>
      </c>
      <c r="AO4768" s="4" t="s">
        <v>106</v>
      </c>
      <c r="AP4768" s="4" t="s">
        <v>106</v>
      </c>
      <c r="AQ4768" s="4" t="s">
        <v>106</v>
      </c>
      <c r="AR4768" s="4" t="s">
        <v>106</v>
      </c>
      <c r="AS4768" s="4" t="s">
        <v>106</v>
      </c>
      <c r="AT4768" s="4" t="s">
        <v>106</v>
      </c>
      <c r="AU4768" s="4" t="s">
        <v>108</v>
      </c>
      <c r="AV4768" s="4" t="s">
        <v>109</v>
      </c>
      <c r="AW4768" s="4" t="s">
        <v>110</v>
      </c>
    </row>
    <row r="4769" spans="1:49" x14ac:dyDescent="0.25">
      <c r="A4769">
        <v>2020</v>
      </c>
      <c r="B4769" s="6">
        <v>43986</v>
      </c>
      <c r="C4769" s="6">
        <v>44111</v>
      </c>
      <c r="D4769" s="4" t="str">
        <f>INDEX(parametres!$B$2:$B$57,IF(ISNUMBER(MATCH(Chiffrier!E4769,parametres!$C$2:$C$57,0)),MATCH(E4769,parametres!$C$2:$C$57,0),NA()))</f>
        <v>IM-1</v>
      </c>
      <c r="E4769" t="s">
        <v>41</v>
      </c>
      <c r="F4769" t="s">
        <v>112</v>
      </c>
      <c r="G4769" s="4">
        <f t="shared" si="108"/>
        <v>17.857142857142858</v>
      </c>
      <c r="H4769">
        <f>INDEX(Sites_coordo!$C$2:$C$62,IF(ISNUMBER(MATCH(Chiffrier!E4769,Sites_coordo!$A$2:$A$62,0)),MATCH(Chiffrier!E4769,Sites_coordo!$A$2:$A$62,0),NA()))</f>
        <v>47.556699999999999</v>
      </c>
      <c r="I4769">
        <f>INDEX(Sites_coordo!$B$2:$B$62,IF(ISNUMBER(MATCH(Chiffrier!E4769,Sites_coordo!$A$2:$A$62,0)),MATCH(Chiffrier!E4769,Sites_coordo!$A$2:$A$62,0),NA()))</f>
        <v>-61.557699999999997</v>
      </c>
      <c r="J4769" t="s">
        <v>135</v>
      </c>
      <c r="K4769" t="s">
        <v>135</v>
      </c>
      <c r="L4769" s="4">
        <v>20315585</v>
      </c>
      <c r="M4769" t="s">
        <v>151</v>
      </c>
      <c r="N4769" s="4">
        <v>7</v>
      </c>
      <c r="O4769" s="4" t="s">
        <v>107</v>
      </c>
      <c r="P4769" s="4">
        <v>1</v>
      </c>
      <c r="Q4769" s="4" t="s">
        <v>5043</v>
      </c>
      <c r="R4769" s="4">
        <v>0</v>
      </c>
      <c r="S4769">
        <v>1</v>
      </c>
      <c r="T4769" t="s">
        <v>106</v>
      </c>
      <c r="U4769">
        <v>0</v>
      </c>
      <c r="V4769" t="s">
        <v>106</v>
      </c>
      <c r="W4769">
        <v>0</v>
      </c>
      <c r="X4769">
        <v>0</v>
      </c>
      <c r="Y4769" s="4">
        <v>0</v>
      </c>
      <c r="Z4769" s="4">
        <v>0</v>
      </c>
      <c r="AA4769" s="4">
        <v>0</v>
      </c>
      <c r="AB4769" s="4">
        <v>0</v>
      </c>
      <c r="AC4769" s="4">
        <v>4</v>
      </c>
      <c r="AD4769" s="4">
        <v>0</v>
      </c>
      <c r="AE4769" s="4">
        <v>0</v>
      </c>
      <c r="AF4769" s="4">
        <v>0</v>
      </c>
      <c r="AH4769" s="6">
        <v>44111</v>
      </c>
      <c r="AI4769" s="5">
        <v>0.32083333333333336</v>
      </c>
      <c r="AJ4769" s="4" t="s">
        <v>106</v>
      </c>
      <c r="AK4769" s="4" t="s">
        <v>106</v>
      </c>
      <c r="AL4769" s="4">
        <v>14.3</v>
      </c>
      <c r="AM4769" s="4">
        <v>29.6</v>
      </c>
      <c r="AN4769" s="4" t="s">
        <v>106</v>
      </c>
      <c r="AO4769" s="4" t="s">
        <v>106</v>
      </c>
      <c r="AP4769" s="4" t="s">
        <v>106</v>
      </c>
      <c r="AQ4769" s="4" t="s">
        <v>106</v>
      </c>
      <c r="AR4769" s="4" t="s">
        <v>106</v>
      </c>
      <c r="AS4769" s="4" t="s">
        <v>106</v>
      </c>
      <c r="AT4769" s="4" t="s">
        <v>106</v>
      </c>
      <c r="AU4769" s="4" t="s">
        <v>108</v>
      </c>
      <c r="AV4769" s="4" t="s">
        <v>109</v>
      </c>
      <c r="AW4769" s="4" t="s">
        <v>110</v>
      </c>
    </row>
    <row r="4770" spans="1:49" x14ac:dyDescent="0.25">
      <c r="A4770">
        <v>2020</v>
      </c>
      <c r="B4770" s="6">
        <v>43986</v>
      </c>
      <c r="C4770" s="6">
        <v>44111</v>
      </c>
      <c r="D4770" s="4" t="str">
        <f>INDEX(parametres!$B$2:$B$57,IF(ISNUMBER(MATCH(Chiffrier!E4770,parametres!$C$2:$C$57,0)),MATCH(E4770,parametres!$C$2:$C$57,0),NA()))</f>
        <v>IM-1</v>
      </c>
      <c r="E4770" t="s">
        <v>41</v>
      </c>
      <c r="F4770" t="s">
        <v>112</v>
      </c>
      <c r="G4770" s="4">
        <f t="shared" si="108"/>
        <v>17.857142857142858</v>
      </c>
      <c r="H4770">
        <f>INDEX(Sites_coordo!$C$2:$C$62,IF(ISNUMBER(MATCH(Chiffrier!E4770,Sites_coordo!$A$2:$A$62,0)),MATCH(Chiffrier!E4770,Sites_coordo!$A$2:$A$62,0),NA()))</f>
        <v>47.556699999999999</v>
      </c>
      <c r="I4770">
        <f>INDEX(Sites_coordo!$B$2:$B$62,IF(ISNUMBER(MATCH(Chiffrier!E4770,Sites_coordo!$A$2:$A$62,0)),MATCH(Chiffrier!E4770,Sites_coordo!$A$2:$A$62,0),NA()))</f>
        <v>-61.557699999999997</v>
      </c>
      <c r="J4770" t="s">
        <v>135</v>
      </c>
      <c r="K4770" t="s">
        <v>135</v>
      </c>
      <c r="L4770" s="4">
        <v>20315585</v>
      </c>
      <c r="M4770" t="s">
        <v>151</v>
      </c>
      <c r="N4770" s="4">
        <v>8</v>
      </c>
      <c r="O4770" s="4" t="s">
        <v>121</v>
      </c>
      <c r="P4770" s="4">
        <v>1</v>
      </c>
      <c r="Q4770" s="4" t="s">
        <v>5052</v>
      </c>
      <c r="R4770" s="4">
        <v>0</v>
      </c>
      <c r="S4770">
        <v>2</v>
      </c>
      <c r="T4770" t="s">
        <v>106</v>
      </c>
      <c r="U4770">
        <v>0</v>
      </c>
      <c r="V4770" t="s">
        <v>106</v>
      </c>
      <c r="W4770">
        <v>0</v>
      </c>
      <c r="X4770">
        <v>0</v>
      </c>
      <c r="Y4770" s="4">
        <v>0</v>
      </c>
      <c r="Z4770" s="4">
        <v>0</v>
      </c>
      <c r="AA4770" s="4">
        <v>0</v>
      </c>
      <c r="AB4770" s="4">
        <v>1</v>
      </c>
      <c r="AC4770" s="4">
        <v>3</v>
      </c>
      <c r="AD4770" s="4">
        <v>0</v>
      </c>
      <c r="AE4770" s="4">
        <v>0</v>
      </c>
      <c r="AF4770" s="4">
        <v>0</v>
      </c>
      <c r="AH4770" s="6">
        <v>44111</v>
      </c>
      <c r="AI4770" s="5">
        <v>0.32083333333333336</v>
      </c>
      <c r="AJ4770" s="4" t="s">
        <v>106</v>
      </c>
      <c r="AK4770" s="4" t="s">
        <v>106</v>
      </c>
      <c r="AL4770" s="4">
        <v>14.3</v>
      </c>
      <c r="AM4770" s="4">
        <v>29.6</v>
      </c>
      <c r="AN4770" s="4" t="s">
        <v>106</v>
      </c>
      <c r="AO4770" s="4" t="s">
        <v>106</v>
      </c>
      <c r="AP4770" s="4" t="s">
        <v>106</v>
      </c>
      <c r="AQ4770" s="4" t="s">
        <v>106</v>
      </c>
      <c r="AR4770" s="4" t="s">
        <v>106</v>
      </c>
      <c r="AS4770" s="4" t="s">
        <v>106</v>
      </c>
      <c r="AT4770" s="4" t="s">
        <v>106</v>
      </c>
      <c r="AU4770" s="4" t="s">
        <v>108</v>
      </c>
      <c r="AV4770" s="4" t="s">
        <v>109</v>
      </c>
      <c r="AW4770" s="4" t="s">
        <v>110</v>
      </c>
    </row>
    <row r="4771" spans="1:49" x14ac:dyDescent="0.25">
      <c r="A4771">
        <v>2020</v>
      </c>
      <c r="B4771" s="6">
        <v>43986</v>
      </c>
      <c r="C4771" s="6">
        <v>44111</v>
      </c>
      <c r="D4771" s="4" t="str">
        <f>INDEX(parametres!$B$2:$B$57,IF(ISNUMBER(MATCH(Chiffrier!E4771,parametres!$C$2:$C$57,0)),MATCH(E4771,parametres!$C$2:$C$57,0),NA()))</f>
        <v>IM-1</v>
      </c>
      <c r="E4771" t="s">
        <v>41</v>
      </c>
      <c r="F4771" t="s">
        <v>112</v>
      </c>
      <c r="G4771" s="4">
        <f t="shared" si="108"/>
        <v>17.857142857142858</v>
      </c>
      <c r="H4771">
        <f>INDEX(Sites_coordo!$C$2:$C$62,IF(ISNUMBER(MATCH(Chiffrier!E4771,Sites_coordo!$A$2:$A$62,0)),MATCH(Chiffrier!E4771,Sites_coordo!$A$2:$A$62,0),NA()))</f>
        <v>47.556699999999999</v>
      </c>
      <c r="I4771">
        <f>INDEX(Sites_coordo!$B$2:$B$62,IF(ISNUMBER(MATCH(Chiffrier!E4771,Sites_coordo!$A$2:$A$62,0)),MATCH(Chiffrier!E4771,Sites_coordo!$A$2:$A$62,0),NA()))</f>
        <v>-61.557699999999997</v>
      </c>
      <c r="J4771" t="s">
        <v>135</v>
      </c>
      <c r="K4771" t="s">
        <v>135</v>
      </c>
      <c r="L4771" s="4">
        <v>20315585</v>
      </c>
      <c r="M4771" t="s">
        <v>151</v>
      </c>
      <c r="N4771" s="4">
        <v>8</v>
      </c>
      <c r="O4771" s="4" t="s">
        <v>121</v>
      </c>
      <c r="P4771" s="4">
        <v>2</v>
      </c>
      <c r="Q4771" s="4" t="s">
        <v>5053</v>
      </c>
      <c r="R4771" s="4">
        <v>0</v>
      </c>
      <c r="S4771">
        <v>1</v>
      </c>
      <c r="T4771" t="s">
        <v>106</v>
      </c>
      <c r="U4771">
        <v>0</v>
      </c>
      <c r="V4771" t="s">
        <v>106</v>
      </c>
      <c r="W4771">
        <v>0</v>
      </c>
      <c r="X4771">
        <v>0</v>
      </c>
      <c r="Y4771" s="4">
        <v>0</v>
      </c>
      <c r="Z4771" s="4">
        <v>0</v>
      </c>
      <c r="AA4771" s="4">
        <v>0</v>
      </c>
      <c r="AB4771" s="4">
        <v>0</v>
      </c>
      <c r="AC4771" s="4">
        <v>4</v>
      </c>
      <c r="AD4771" s="4">
        <v>0</v>
      </c>
      <c r="AE4771" s="4">
        <v>0</v>
      </c>
      <c r="AF4771" s="4">
        <v>0</v>
      </c>
      <c r="AH4771" s="6">
        <v>44111</v>
      </c>
      <c r="AI4771" s="5">
        <v>0.32083333333333336</v>
      </c>
      <c r="AJ4771" s="4" t="s">
        <v>106</v>
      </c>
      <c r="AK4771" s="4" t="s">
        <v>106</v>
      </c>
      <c r="AL4771" s="4">
        <v>14.3</v>
      </c>
      <c r="AM4771" s="4">
        <v>29.6</v>
      </c>
      <c r="AN4771" s="4" t="s">
        <v>106</v>
      </c>
      <c r="AO4771" s="4" t="s">
        <v>106</v>
      </c>
      <c r="AP4771" s="4" t="s">
        <v>106</v>
      </c>
      <c r="AQ4771" s="4" t="s">
        <v>106</v>
      </c>
      <c r="AR4771" s="4" t="s">
        <v>106</v>
      </c>
      <c r="AS4771" s="4" t="s">
        <v>106</v>
      </c>
      <c r="AT4771" s="4" t="s">
        <v>106</v>
      </c>
      <c r="AU4771" s="4" t="s">
        <v>108</v>
      </c>
      <c r="AV4771" s="4" t="s">
        <v>109</v>
      </c>
      <c r="AW4771" s="4" t="s">
        <v>110</v>
      </c>
    </row>
    <row r="4772" spans="1:49" x14ac:dyDescent="0.25">
      <c r="A4772">
        <v>2020</v>
      </c>
      <c r="B4772" s="6">
        <v>43986</v>
      </c>
      <c r="C4772" s="6">
        <v>44111</v>
      </c>
      <c r="D4772" s="4" t="str">
        <f>INDEX(parametres!$B$2:$B$57,IF(ISNUMBER(MATCH(Chiffrier!E4772,parametres!$C$2:$C$57,0)),MATCH(E4772,parametres!$C$2:$C$57,0),NA()))</f>
        <v>IM-1</v>
      </c>
      <c r="E4772" t="s">
        <v>41</v>
      </c>
      <c r="F4772" t="s">
        <v>112</v>
      </c>
      <c r="G4772" s="4">
        <f t="shared" si="108"/>
        <v>17.857142857142858</v>
      </c>
      <c r="H4772">
        <f>INDEX(Sites_coordo!$C$2:$C$62,IF(ISNUMBER(MATCH(Chiffrier!E4772,Sites_coordo!$A$2:$A$62,0)),MATCH(Chiffrier!E4772,Sites_coordo!$A$2:$A$62,0),NA()))</f>
        <v>47.556699999999999</v>
      </c>
      <c r="I4772">
        <f>INDEX(Sites_coordo!$B$2:$B$62,IF(ISNUMBER(MATCH(Chiffrier!E4772,Sites_coordo!$A$2:$A$62,0)),MATCH(Chiffrier!E4772,Sites_coordo!$A$2:$A$62,0),NA()))</f>
        <v>-61.557699999999997</v>
      </c>
      <c r="J4772" t="s">
        <v>135</v>
      </c>
      <c r="K4772" t="s">
        <v>135</v>
      </c>
      <c r="L4772" s="4">
        <v>20315585</v>
      </c>
      <c r="M4772" t="s">
        <v>151</v>
      </c>
      <c r="N4772" s="4">
        <v>8</v>
      </c>
      <c r="O4772" s="4" t="s">
        <v>121</v>
      </c>
      <c r="P4772" s="4">
        <v>3</v>
      </c>
      <c r="Q4772" s="4" t="s">
        <v>5054</v>
      </c>
      <c r="R4772" s="4">
        <v>0</v>
      </c>
      <c r="S4772">
        <v>1</v>
      </c>
      <c r="T4772" t="s">
        <v>106</v>
      </c>
      <c r="U4772">
        <v>0</v>
      </c>
      <c r="V4772" t="s">
        <v>106</v>
      </c>
      <c r="W4772">
        <v>0</v>
      </c>
      <c r="X4772">
        <v>0</v>
      </c>
      <c r="Y4772" s="4">
        <v>0</v>
      </c>
      <c r="Z4772" s="4">
        <v>0</v>
      </c>
      <c r="AA4772" s="4">
        <v>0</v>
      </c>
      <c r="AB4772" s="4">
        <v>0</v>
      </c>
      <c r="AC4772" s="4">
        <v>4</v>
      </c>
      <c r="AD4772" s="4">
        <v>0</v>
      </c>
      <c r="AE4772" s="4">
        <v>0</v>
      </c>
      <c r="AF4772" s="4">
        <v>0</v>
      </c>
      <c r="AH4772" s="6">
        <v>44111</v>
      </c>
      <c r="AI4772" s="5">
        <v>0.32083333333333336</v>
      </c>
      <c r="AJ4772" s="4" t="s">
        <v>106</v>
      </c>
      <c r="AK4772" s="4" t="s">
        <v>106</v>
      </c>
      <c r="AL4772" s="4">
        <v>14.3</v>
      </c>
      <c r="AM4772" s="4">
        <v>29.6</v>
      </c>
      <c r="AN4772" s="4" t="s">
        <v>106</v>
      </c>
      <c r="AO4772" s="4" t="s">
        <v>106</v>
      </c>
      <c r="AP4772" s="4" t="s">
        <v>106</v>
      </c>
      <c r="AQ4772" s="4" t="s">
        <v>106</v>
      </c>
      <c r="AR4772" s="4" t="s">
        <v>106</v>
      </c>
      <c r="AS4772" s="4" t="s">
        <v>106</v>
      </c>
      <c r="AT4772" s="4" t="s">
        <v>106</v>
      </c>
      <c r="AU4772" s="4" t="s">
        <v>108</v>
      </c>
      <c r="AV4772" s="4" t="s">
        <v>109</v>
      </c>
      <c r="AW4772" s="4" t="s">
        <v>110</v>
      </c>
    </row>
    <row r="4773" spans="1:49" x14ac:dyDescent="0.25">
      <c r="A4773">
        <v>2020</v>
      </c>
      <c r="B4773" s="6">
        <v>43986</v>
      </c>
      <c r="C4773" s="6">
        <v>44111</v>
      </c>
      <c r="D4773" s="4" t="str">
        <f>INDEX(parametres!$B$2:$B$57,IF(ISNUMBER(MATCH(Chiffrier!E4773,parametres!$C$2:$C$57,0)),MATCH(E4773,parametres!$C$2:$C$57,0),NA()))</f>
        <v>IM-1</v>
      </c>
      <c r="E4773" t="s">
        <v>41</v>
      </c>
      <c r="F4773" t="s">
        <v>112</v>
      </c>
      <c r="G4773" s="4">
        <f t="shared" si="108"/>
        <v>17.857142857142858</v>
      </c>
      <c r="H4773">
        <f>INDEX(Sites_coordo!$C$2:$C$62,IF(ISNUMBER(MATCH(Chiffrier!E4773,Sites_coordo!$A$2:$A$62,0)),MATCH(Chiffrier!E4773,Sites_coordo!$A$2:$A$62,0),NA()))</f>
        <v>47.556699999999999</v>
      </c>
      <c r="I4773">
        <f>INDEX(Sites_coordo!$B$2:$B$62,IF(ISNUMBER(MATCH(Chiffrier!E4773,Sites_coordo!$A$2:$A$62,0)),MATCH(Chiffrier!E4773,Sites_coordo!$A$2:$A$62,0),NA()))</f>
        <v>-61.557699999999997</v>
      </c>
      <c r="J4773" t="s">
        <v>135</v>
      </c>
      <c r="K4773" t="s">
        <v>135</v>
      </c>
      <c r="L4773" s="4">
        <v>20315585</v>
      </c>
      <c r="M4773" t="s">
        <v>151</v>
      </c>
      <c r="N4773" s="4">
        <v>8</v>
      </c>
      <c r="O4773" s="4" t="s">
        <v>107</v>
      </c>
      <c r="P4773" s="4">
        <v>1</v>
      </c>
      <c r="Q4773" s="4" t="s">
        <v>5058</v>
      </c>
      <c r="R4773" s="4">
        <v>0</v>
      </c>
      <c r="S4773">
        <v>1</v>
      </c>
      <c r="T4773" t="s">
        <v>106</v>
      </c>
      <c r="U4773">
        <v>0</v>
      </c>
      <c r="V4773" t="s">
        <v>106</v>
      </c>
      <c r="W4773">
        <v>0</v>
      </c>
      <c r="X4773">
        <v>0</v>
      </c>
      <c r="Y4773" s="4">
        <v>0</v>
      </c>
      <c r="Z4773" s="4">
        <v>0</v>
      </c>
      <c r="AA4773" s="4">
        <v>0</v>
      </c>
      <c r="AB4773" s="4">
        <v>0</v>
      </c>
      <c r="AC4773" s="4">
        <v>3</v>
      </c>
      <c r="AD4773" s="4">
        <v>0</v>
      </c>
      <c r="AE4773" s="4">
        <v>0</v>
      </c>
      <c r="AF4773" s="4">
        <v>0</v>
      </c>
      <c r="AH4773" s="6">
        <v>44111</v>
      </c>
      <c r="AI4773" s="5">
        <v>0.32083333333333336</v>
      </c>
      <c r="AJ4773" s="4" t="s">
        <v>106</v>
      </c>
      <c r="AK4773" s="4" t="s">
        <v>106</v>
      </c>
      <c r="AL4773" s="4">
        <v>14.3</v>
      </c>
      <c r="AM4773" s="4">
        <v>29.6</v>
      </c>
      <c r="AN4773" s="4" t="s">
        <v>106</v>
      </c>
      <c r="AO4773" s="4" t="s">
        <v>106</v>
      </c>
      <c r="AP4773" s="4" t="s">
        <v>106</v>
      </c>
      <c r="AQ4773" s="4" t="s">
        <v>106</v>
      </c>
      <c r="AR4773" s="4" t="s">
        <v>106</v>
      </c>
      <c r="AS4773" s="4" t="s">
        <v>106</v>
      </c>
      <c r="AT4773" s="4" t="s">
        <v>106</v>
      </c>
      <c r="AU4773" s="4" t="s">
        <v>108</v>
      </c>
      <c r="AV4773" s="4" t="s">
        <v>109</v>
      </c>
      <c r="AW4773" s="4" t="s">
        <v>110</v>
      </c>
    </row>
    <row r="4774" spans="1:49" x14ac:dyDescent="0.25">
      <c r="A4774">
        <v>2020</v>
      </c>
      <c r="B4774" s="6">
        <v>43986</v>
      </c>
      <c r="C4774" s="6">
        <v>44111</v>
      </c>
      <c r="D4774" s="4" t="str">
        <f>INDEX(parametres!$B$2:$B$57,IF(ISNUMBER(MATCH(Chiffrier!E4774,parametres!$C$2:$C$57,0)),MATCH(E4774,parametres!$C$2:$C$57,0),NA()))</f>
        <v>IM-1</v>
      </c>
      <c r="E4774" t="s">
        <v>41</v>
      </c>
      <c r="F4774" t="s">
        <v>112</v>
      </c>
      <c r="G4774" s="4">
        <f t="shared" si="108"/>
        <v>17.857142857142858</v>
      </c>
      <c r="H4774">
        <f>INDEX(Sites_coordo!$C$2:$C$62,IF(ISNUMBER(MATCH(Chiffrier!E4774,Sites_coordo!$A$2:$A$62,0)),MATCH(Chiffrier!E4774,Sites_coordo!$A$2:$A$62,0),NA()))</f>
        <v>47.556699999999999</v>
      </c>
      <c r="I4774">
        <f>INDEX(Sites_coordo!$B$2:$B$62,IF(ISNUMBER(MATCH(Chiffrier!E4774,Sites_coordo!$A$2:$A$62,0)),MATCH(Chiffrier!E4774,Sites_coordo!$A$2:$A$62,0),NA()))</f>
        <v>-61.557699999999997</v>
      </c>
      <c r="J4774" t="s">
        <v>135</v>
      </c>
      <c r="K4774" t="s">
        <v>135</v>
      </c>
      <c r="L4774" s="4">
        <v>20315585</v>
      </c>
      <c r="M4774" t="s">
        <v>151</v>
      </c>
      <c r="N4774" s="4">
        <v>9</v>
      </c>
      <c r="O4774" s="4" t="s">
        <v>121</v>
      </c>
      <c r="P4774" s="4">
        <v>1</v>
      </c>
      <c r="Q4774" s="4" t="s">
        <v>5055</v>
      </c>
      <c r="R4774" s="4">
        <v>0</v>
      </c>
      <c r="S4774">
        <v>1</v>
      </c>
      <c r="T4774" t="s">
        <v>106</v>
      </c>
      <c r="U4774">
        <v>0</v>
      </c>
      <c r="V4774" t="s">
        <v>106</v>
      </c>
      <c r="W4774">
        <v>0</v>
      </c>
      <c r="X4774">
        <v>0</v>
      </c>
      <c r="Y4774" s="4">
        <v>0</v>
      </c>
      <c r="Z4774" s="4">
        <v>0</v>
      </c>
      <c r="AA4774" s="4">
        <v>0</v>
      </c>
      <c r="AB4774" s="4">
        <v>1</v>
      </c>
      <c r="AC4774" s="4">
        <v>5</v>
      </c>
      <c r="AD4774" s="4">
        <v>0</v>
      </c>
      <c r="AE4774" s="4">
        <v>0</v>
      </c>
      <c r="AF4774" s="4">
        <v>0</v>
      </c>
      <c r="AH4774" s="6">
        <v>44111</v>
      </c>
      <c r="AI4774" s="5">
        <v>0.32083333333333336</v>
      </c>
      <c r="AJ4774" s="4" t="s">
        <v>106</v>
      </c>
      <c r="AK4774" s="4" t="s">
        <v>106</v>
      </c>
      <c r="AL4774" s="4">
        <v>14.3</v>
      </c>
      <c r="AM4774" s="4">
        <v>29.6</v>
      </c>
      <c r="AN4774" s="4" t="s">
        <v>106</v>
      </c>
      <c r="AO4774" s="4" t="s">
        <v>106</v>
      </c>
      <c r="AP4774" s="4" t="s">
        <v>106</v>
      </c>
      <c r="AQ4774" s="4" t="s">
        <v>106</v>
      </c>
      <c r="AR4774" s="4" t="s">
        <v>106</v>
      </c>
      <c r="AS4774" s="4" t="s">
        <v>106</v>
      </c>
      <c r="AT4774" s="4" t="s">
        <v>106</v>
      </c>
      <c r="AU4774" s="4" t="s">
        <v>108</v>
      </c>
      <c r="AV4774" s="4" t="s">
        <v>109</v>
      </c>
      <c r="AW4774" s="4" t="s">
        <v>110</v>
      </c>
    </row>
    <row r="4775" spans="1:49" x14ac:dyDescent="0.25">
      <c r="A4775">
        <v>2020</v>
      </c>
      <c r="B4775" s="6">
        <v>43986</v>
      </c>
      <c r="C4775" s="6">
        <v>44111</v>
      </c>
      <c r="D4775" s="4" t="str">
        <f>INDEX(parametres!$B$2:$B$57,IF(ISNUMBER(MATCH(Chiffrier!E4775,parametres!$C$2:$C$57,0)),MATCH(E4775,parametres!$C$2:$C$57,0),NA()))</f>
        <v>IM-1</v>
      </c>
      <c r="E4775" t="s">
        <v>41</v>
      </c>
      <c r="F4775" t="s">
        <v>112</v>
      </c>
      <c r="G4775" s="4">
        <f t="shared" si="108"/>
        <v>17.857142857142858</v>
      </c>
      <c r="H4775">
        <f>INDEX(Sites_coordo!$C$2:$C$62,IF(ISNUMBER(MATCH(Chiffrier!E4775,Sites_coordo!$A$2:$A$62,0)),MATCH(Chiffrier!E4775,Sites_coordo!$A$2:$A$62,0),NA()))</f>
        <v>47.556699999999999</v>
      </c>
      <c r="I4775">
        <f>INDEX(Sites_coordo!$B$2:$B$62,IF(ISNUMBER(MATCH(Chiffrier!E4775,Sites_coordo!$A$2:$A$62,0)),MATCH(Chiffrier!E4775,Sites_coordo!$A$2:$A$62,0),NA()))</f>
        <v>-61.557699999999997</v>
      </c>
      <c r="J4775" t="s">
        <v>135</v>
      </c>
      <c r="K4775" t="s">
        <v>135</v>
      </c>
      <c r="L4775" s="4">
        <v>20315585</v>
      </c>
      <c r="M4775" t="s">
        <v>151</v>
      </c>
      <c r="N4775" s="4">
        <v>9</v>
      </c>
      <c r="O4775" s="4" t="s">
        <v>121</v>
      </c>
      <c r="P4775" s="4">
        <v>2</v>
      </c>
      <c r="Q4775" s="4" t="s">
        <v>5056</v>
      </c>
      <c r="R4775" s="4">
        <v>0</v>
      </c>
      <c r="S4775">
        <v>2</v>
      </c>
      <c r="T4775" t="s">
        <v>106</v>
      </c>
      <c r="U4775">
        <v>0</v>
      </c>
      <c r="V4775" t="s">
        <v>106</v>
      </c>
      <c r="W4775">
        <v>0</v>
      </c>
      <c r="X4775">
        <v>0</v>
      </c>
      <c r="Y4775" s="4">
        <v>0</v>
      </c>
      <c r="Z4775" s="4">
        <v>0</v>
      </c>
      <c r="AA4775" s="4">
        <v>0</v>
      </c>
      <c r="AB4775" s="4">
        <v>1</v>
      </c>
      <c r="AC4775" s="4">
        <v>3</v>
      </c>
      <c r="AD4775" s="4">
        <v>0</v>
      </c>
      <c r="AE4775" s="4">
        <v>0</v>
      </c>
      <c r="AF4775" s="4">
        <v>0</v>
      </c>
      <c r="AH4775" s="6">
        <v>44111</v>
      </c>
      <c r="AI4775" s="5">
        <v>0.32083333333333336</v>
      </c>
      <c r="AJ4775" s="4" t="s">
        <v>106</v>
      </c>
      <c r="AK4775" s="4" t="s">
        <v>106</v>
      </c>
      <c r="AL4775" s="4">
        <v>14.3</v>
      </c>
      <c r="AM4775" s="4">
        <v>29.6</v>
      </c>
      <c r="AN4775" s="4" t="s">
        <v>106</v>
      </c>
      <c r="AO4775" s="4" t="s">
        <v>106</v>
      </c>
      <c r="AP4775" s="4" t="s">
        <v>106</v>
      </c>
      <c r="AQ4775" s="4" t="s">
        <v>106</v>
      </c>
      <c r="AR4775" s="4" t="s">
        <v>106</v>
      </c>
      <c r="AS4775" s="4" t="s">
        <v>106</v>
      </c>
      <c r="AT4775" s="4" t="s">
        <v>106</v>
      </c>
      <c r="AU4775" s="4" t="s">
        <v>108</v>
      </c>
      <c r="AV4775" s="4" t="s">
        <v>109</v>
      </c>
      <c r="AW4775" s="4" t="s">
        <v>110</v>
      </c>
    </row>
    <row r="4776" spans="1:49" x14ac:dyDescent="0.25">
      <c r="A4776">
        <v>2020</v>
      </c>
      <c r="B4776" s="6">
        <v>43986</v>
      </c>
      <c r="C4776" s="6">
        <v>44111</v>
      </c>
      <c r="D4776" s="4" t="str">
        <f>INDEX(parametres!$B$2:$B$57,IF(ISNUMBER(MATCH(Chiffrier!E4776,parametres!$C$2:$C$57,0)),MATCH(E4776,parametres!$C$2:$C$57,0),NA()))</f>
        <v>IM-1</v>
      </c>
      <c r="E4776" t="s">
        <v>41</v>
      </c>
      <c r="F4776" t="s">
        <v>112</v>
      </c>
      <c r="G4776" s="4">
        <f t="shared" si="108"/>
        <v>17.857142857142858</v>
      </c>
      <c r="H4776">
        <f>INDEX(Sites_coordo!$C$2:$C$62,IF(ISNUMBER(MATCH(Chiffrier!E4776,Sites_coordo!$A$2:$A$62,0)),MATCH(Chiffrier!E4776,Sites_coordo!$A$2:$A$62,0),NA()))</f>
        <v>47.556699999999999</v>
      </c>
      <c r="I4776">
        <f>INDEX(Sites_coordo!$B$2:$B$62,IF(ISNUMBER(MATCH(Chiffrier!E4776,Sites_coordo!$A$2:$A$62,0)),MATCH(Chiffrier!E4776,Sites_coordo!$A$2:$A$62,0),NA()))</f>
        <v>-61.557699999999997</v>
      </c>
      <c r="J4776" t="s">
        <v>135</v>
      </c>
      <c r="K4776" t="s">
        <v>135</v>
      </c>
      <c r="L4776" s="4">
        <v>20315585</v>
      </c>
      <c r="M4776" t="s">
        <v>151</v>
      </c>
      <c r="N4776" s="4">
        <v>9</v>
      </c>
      <c r="O4776" s="4" t="s">
        <v>121</v>
      </c>
      <c r="P4776" s="4">
        <v>3</v>
      </c>
      <c r="Q4776" s="4" t="s">
        <v>5057</v>
      </c>
      <c r="R4776" s="4">
        <v>0</v>
      </c>
      <c r="S4776">
        <v>1</v>
      </c>
      <c r="T4776" t="s">
        <v>106</v>
      </c>
      <c r="U4776">
        <v>0</v>
      </c>
      <c r="V4776" t="s">
        <v>106</v>
      </c>
      <c r="W4776">
        <v>0</v>
      </c>
      <c r="X4776">
        <v>0</v>
      </c>
      <c r="Y4776" s="4">
        <v>0</v>
      </c>
      <c r="Z4776" s="4">
        <v>0</v>
      </c>
      <c r="AA4776" s="4">
        <v>0</v>
      </c>
      <c r="AB4776" s="4">
        <v>0</v>
      </c>
      <c r="AC4776" s="4">
        <v>5</v>
      </c>
      <c r="AD4776" s="4">
        <v>0</v>
      </c>
      <c r="AE4776" s="4">
        <v>0</v>
      </c>
      <c r="AF4776" s="4">
        <v>0</v>
      </c>
      <c r="AH4776" s="6">
        <v>44111</v>
      </c>
      <c r="AI4776" s="5">
        <v>0.32083333333333336</v>
      </c>
      <c r="AJ4776" s="4" t="s">
        <v>106</v>
      </c>
      <c r="AK4776" s="4" t="s">
        <v>106</v>
      </c>
      <c r="AL4776" s="4">
        <v>14.3</v>
      </c>
      <c r="AM4776" s="4">
        <v>29.6</v>
      </c>
      <c r="AN4776" s="4" t="s">
        <v>106</v>
      </c>
      <c r="AO4776" s="4" t="s">
        <v>106</v>
      </c>
      <c r="AP4776" s="4" t="s">
        <v>106</v>
      </c>
      <c r="AQ4776" s="4" t="s">
        <v>106</v>
      </c>
      <c r="AR4776" s="4" t="s">
        <v>106</v>
      </c>
      <c r="AS4776" s="4" t="s">
        <v>106</v>
      </c>
      <c r="AT4776" s="4" t="s">
        <v>106</v>
      </c>
      <c r="AU4776" s="4" t="s">
        <v>108</v>
      </c>
      <c r="AV4776" s="4" t="s">
        <v>109</v>
      </c>
      <c r="AW4776" s="4" t="s">
        <v>110</v>
      </c>
    </row>
    <row r="4777" spans="1:49" x14ac:dyDescent="0.25">
      <c r="A4777">
        <v>2020</v>
      </c>
      <c r="B4777" s="6">
        <v>43986</v>
      </c>
      <c r="C4777" s="6">
        <v>44111</v>
      </c>
      <c r="D4777" s="4" t="str">
        <f>INDEX(parametres!$B$2:$B$57,IF(ISNUMBER(MATCH(Chiffrier!E4777,parametres!$C$2:$C$57,0)),MATCH(E4777,parametres!$C$2:$C$57,0),NA()))</f>
        <v>IM-1</v>
      </c>
      <c r="E4777" t="s">
        <v>41</v>
      </c>
      <c r="F4777" t="s">
        <v>112</v>
      </c>
      <c r="G4777" s="4">
        <f t="shared" si="108"/>
        <v>17.857142857142858</v>
      </c>
      <c r="H4777">
        <f>INDEX(Sites_coordo!$C$2:$C$62,IF(ISNUMBER(MATCH(Chiffrier!E4777,Sites_coordo!$A$2:$A$62,0)),MATCH(Chiffrier!E4777,Sites_coordo!$A$2:$A$62,0),NA()))</f>
        <v>47.556699999999999</v>
      </c>
      <c r="I4777">
        <f>INDEX(Sites_coordo!$B$2:$B$62,IF(ISNUMBER(MATCH(Chiffrier!E4777,Sites_coordo!$A$2:$A$62,0)),MATCH(Chiffrier!E4777,Sites_coordo!$A$2:$A$62,0),NA()))</f>
        <v>-61.557699999999997</v>
      </c>
      <c r="J4777" t="s">
        <v>135</v>
      </c>
      <c r="K4777" t="s">
        <v>135</v>
      </c>
      <c r="L4777" s="4">
        <v>20315585</v>
      </c>
      <c r="M4777" t="s">
        <v>151</v>
      </c>
      <c r="N4777" s="4">
        <v>9</v>
      </c>
      <c r="O4777" s="4" t="s">
        <v>107</v>
      </c>
      <c r="P4777" s="4">
        <v>1</v>
      </c>
      <c r="Q4777" s="4" t="s">
        <v>5059</v>
      </c>
      <c r="R4777" s="4">
        <v>0</v>
      </c>
      <c r="S4777">
        <v>1</v>
      </c>
      <c r="T4777" t="s">
        <v>106</v>
      </c>
      <c r="U4777">
        <v>0</v>
      </c>
      <c r="V4777" t="s">
        <v>106</v>
      </c>
      <c r="W4777">
        <v>0</v>
      </c>
      <c r="X4777">
        <v>0</v>
      </c>
      <c r="Y4777" s="4">
        <v>0</v>
      </c>
      <c r="Z4777" s="4">
        <v>0</v>
      </c>
      <c r="AA4777" s="4">
        <v>0</v>
      </c>
      <c r="AB4777" s="4">
        <v>0</v>
      </c>
      <c r="AC4777" s="4">
        <v>5</v>
      </c>
      <c r="AD4777" s="4">
        <v>0</v>
      </c>
      <c r="AE4777" s="4">
        <v>0</v>
      </c>
      <c r="AF4777" s="4">
        <v>0</v>
      </c>
      <c r="AH4777" s="6">
        <v>44111</v>
      </c>
      <c r="AI4777" s="5">
        <v>0.32083333333333336</v>
      </c>
      <c r="AJ4777" s="4" t="s">
        <v>106</v>
      </c>
      <c r="AK4777" s="4" t="s">
        <v>106</v>
      </c>
      <c r="AL4777" s="4">
        <v>14.3</v>
      </c>
      <c r="AM4777" s="4">
        <v>29.6</v>
      </c>
      <c r="AN4777" s="4" t="s">
        <v>106</v>
      </c>
      <c r="AO4777" s="4" t="s">
        <v>106</v>
      </c>
      <c r="AP4777" s="4" t="s">
        <v>106</v>
      </c>
      <c r="AQ4777" s="4" t="s">
        <v>106</v>
      </c>
      <c r="AR4777" s="4" t="s">
        <v>106</v>
      </c>
      <c r="AS4777" s="4" t="s">
        <v>106</v>
      </c>
      <c r="AT4777" s="4" t="s">
        <v>106</v>
      </c>
      <c r="AU4777" s="4" t="s">
        <v>108</v>
      </c>
      <c r="AV4777" s="4" t="s">
        <v>109</v>
      </c>
      <c r="AW4777" s="4" t="s">
        <v>110</v>
      </c>
    </row>
    <row r="4778" spans="1:49" x14ac:dyDescent="0.25">
      <c r="A4778">
        <v>2020</v>
      </c>
      <c r="B4778" s="6">
        <v>43986</v>
      </c>
      <c r="C4778" s="6">
        <v>44111</v>
      </c>
      <c r="D4778" s="4" t="str">
        <f>INDEX(parametres!$B$2:$B$57,IF(ISNUMBER(MATCH(Chiffrier!E4778,parametres!$C$2:$C$57,0)),MATCH(E4778,parametres!$C$2:$C$57,0),NA()))</f>
        <v>IM-1</v>
      </c>
      <c r="E4778" t="s">
        <v>41</v>
      </c>
      <c r="F4778" t="s">
        <v>112</v>
      </c>
      <c r="G4778" s="4">
        <f t="shared" si="108"/>
        <v>17.857142857142858</v>
      </c>
      <c r="H4778">
        <f>INDEX(Sites_coordo!$C$2:$C$62,IF(ISNUMBER(MATCH(Chiffrier!E4778,Sites_coordo!$A$2:$A$62,0)),MATCH(Chiffrier!E4778,Sites_coordo!$A$2:$A$62,0),NA()))</f>
        <v>47.556699999999999</v>
      </c>
      <c r="I4778">
        <f>INDEX(Sites_coordo!$B$2:$B$62,IF(ISNUMBER(MATCH(Chiffrier!E4778,Sites_coordo!$A$2:$A$62,0)),MATCH(Chiffrier!E4778,Sites_coordo!$A$2:$A$62,0),NA()))</f>
        <v>-61.557699999999997</v>
      </c>
      <c r="J4778" t="s">
        <v>135</v>
      </c>
      <c r="K4778" t="s">
        <v>135</v>
      </c>
      <c r="L4778" s="4">
        <v>20315585</v>
      </c>
      <c r="M4778" t="s">
        <v>151</v>
      </c>
      <c r="N4778" s="4">
        <v>10</v>
      </c>
      <c r="O4778" s="4" t="s">
        <v>121</v>
      </c>
      <c r="P4778" s="4">
        <v>1</v>
      </c>
      <c r="Q4778" s="4" t="s">
        <v>5060</v>
      </c>
      <c r="R4778" s="4">
        <v>0</v>
      </c>
      <c r="S4778">
        <v>1</v>
      </c>
      <c r="T4778" t="s">
        <v>106</v>
      </c>
      <c r="U4778">
        <v>0</v>
      </c>
      <c r="V4778" t="s">
        <v>106</v>
      </c>
      <c r="W4778">
        <v>0</v>
      </c>
      <c r="X4778">
        <v>0</v>
      </c>
      <c r="Y4778" s="4">
        <v>0</v>
      </c>
      <c r="Z4778" s="4">
        <v>0</v>
      </c>
      <c r="AA4778" s="4">
        <v>0</v>
      </c>
      <c r="AB4778" s="4">
        <v>1</v>
      </c>
      <c r="AC4778" s="4">
        <v>4</v>
      </c>
      <c r="AD4778" s="4">
        <v>0</v>
      </c>
      <c r="AE4778" s="4">
        <v>0</v>
      </c>
      <c r="AF4778" s="4">
        <v>0</v>
      </c>
      <c r="AH4778" s="6">
        <v>44111</v>
      </c>
      <c r="AI4778" s="5">
        <v>0.32083333333333336</v>
      </c>
      <c r="AJ4778" s="4" t="s">
        <v>106</v>
      </c>
      <c r="AK4778" s="4" t="s">
        <v>106</v>
      </c>
      <c r="AL4778" s="4">
        <v>14.3</v>
      </c>
      <c r="AM4778" s="4">
        <v>29.6</v>
      </c>
      <c r="AN4778" s="4" t="s">
        <v>106</v>
      </c>
      <c r="AO4778" s="4" t="s">
        <v>106</v>
      </c>
      <c r="AP4778" s="4" t="s">
        <v>106</v>
      </c>
      <c r="AQ4778" s="4" t="s">
        <v>106</v>
      </c>
      <c r="AR4778" s="4" t="s">
        <v>106</v>
      </c>
      <c r="AS4778" s="4" t="s">
        <v>106</v>
      </c>
      <c r="AT4778" s="4" t="s">
        <v>106</v>
      </c>
      <c r="AU4778" s="4" t="s">
        <v>108</v>
      </c>
      <c r="AV4778" s="4" t="s">
        <v>109</v>
      </c>
      <c r="AW4778" s="4" t="s">
        <v>110</v>
      </c>
    </row>
    <row r="4779" spans="1:49" x14ac:dyDescent="0.25">
      <c r="A4779">
        <v>2020</v>
      </c>
      <c r="B4779" s="6">
        <v>43986</v>
      </c>
      <c r="C4779" s="6">
        <v>44111</v>
      </c>
      <c r="D4779" s="4" t="str">
        <f>INDEX(parametres!$B$2:$B$57,IF(ISNUMBER(MATCH(Chiffrier!E4779,parametres!$C$2:$C$57,0)),MATCH(E4779,parametres!$C$2:$C$57,0),NA()))</f>
        <v>IM-1</v>
      </c>
      <c r="E4779" t="s">
        <v>41</v>
      </c>
      <c r="F4779" t="s">
        <v>112</v>
      </c>
      <c r="G4779" s="4">
        <f t="shared" si="108"/>
        <v>17.857142857142858</v>
      </c>
      <c r="H4779">
        <f>INDEX(Sites_coordo!$C$2:$C$62,IF(ISNUMBER(MATCH(Chiffrier!E4779,Sites_coordo!$A$2:$A$62,0)),MATCH(Chiffrier!E4779,Sites_coordo!$A$2:$A$62,0),NA()))</f>
        <v>47.556699999999999</v>
      </c>
      <c r="I4779">
        <f>INDEX(Sites_coordo!$B$2:$B$62,IF(ISNUMBER(MATCH(Chiffrier!E4779,Sites_coordo!$A$2:$A$62,0)),MATCH(Chiffrier!E4779,Sites_coordo!$A$2:$A$62,0),NA()))</f>
        <v>-61.557699999999997</v>
      </c>
      <c r="J4779" t="s">
        <v>135</v>
      </c>
      <c r="K4779" t="s">
        <v>135</v>
      </c>
      <c r="L4779" s="4">
        <v>20315585</v>
      </c>
      <c r="M4779" t="s">
        <v>151</v>
      </c>
      <c r="N4779" s="4">
        <v>10</v>
      </c>
      <c r="O4779" s="4" t="s">
        <v>121</v>
      </c>
      <c r="P4779" s="4">
        <v>2</v>
      </c>
      <c r="Q4779" s="4" t="s">
        <v>5061</v>
      </c>
      <c r="R4779" s="4">
        <v>0</v>
      </c>
      <c r="S4779">
        <v>2</v>
      </c>
      <c r="T4779" t="s">
        <v>106</v>
      </c>
      <c r="U4779">
        <v>0</v>
      </c>
      <c r="V4779" t="s">
        <v>106</v>
      </c>
      <c r="W4779">
        <v>0</v>
      </c>
      <c r="X4779">
        <v>0</v>
      </c>
      <c r="Y4779" s="4">
        <v>0</v>
      </c>
      <c r="Z4779" s="4">
        <v>0</v>
      </c>
      <c r="AA4779" s="4">
        <v>0</v>
      </c>
      <c r="AB4779" s="4">
        <v>1</v>
      </c>
      <c r="AC4779" s="4">
        <v>3</v>
      </c>
      <c r="AD4779" s="4">
        <v>0</v>
      </c>
      <c r="AE4779" s="4">
        <v>0</v>
      </c>
      <c r="AF4779" s="4">
        <v>0</v>
      </c>
      <c r="AH4779" s="6">
        <v>44111</v>
      </c>
      <c r="AI4779" s="5">
        <v>0.32083333333333336</v>
      </c>
      <c r="AJ4779" s="4" t="s">
        <v>106</v>
      </c>
      <c r="AK4779" s="4" t="s">
        <v>106</v>
      </c>
      <c r="AL4779" s="4">
        <v>14.3</v>
      </c>
      <c r="AM4779" s="4">
        <v>29.6</v>
      </c>
      <c r="AN4779" s="4" t="s">
        <v>106</v>
      </c>
      <c r="AO4779" s="4" t="s">
        <v>106</v>
      </c>
      <c r="AP4779" s="4" t="s">
        <v>106</v>
      </c>
      <c r="AQ4779" s="4" t="s">
        <v>106</v>
      </c>
      <c r="AR4779" s="4" t="s">
        <v>106</v>
      </c>
      <c r="AS4779" s="4" t="s">
        <v>106</v>
      </c>
      <c r="AT4779" s="4" t="s">
        <v>106</v>
      </c>
      <c r="AU4779" s="4" t="s">
        <v>108</v>
      </c>
      <c r="AV4779" s="4" t="s">
        <v>109</v>
      </c>
      <c r="AW4779" s="4" t="s">
        <v>110</v>
      </c>
    </row>
    <row r="4780" spans="1:49" x14ac:dyDescent="0.25">
      <c r="A4780">
        <v>2020</v>
      </c>
      <c r="B4780" s="6">
        <v>43986</v>
      </c>
      <c r="C4780" s="6">
        <v>44111</v>
      </c>
      <c r="D4780" s="4" t="str">
        <f>INDEX(parametres!$B$2:$B$57,IF(ISNUMBER(MATCH(Chiffrier!E4780,parametres!$C$2:$C$57,0)),MATCH(E4780,parametres!$C$2:$C$57,0),NA()))</f>
        <v>IM-1</v>
      </c>
      <c r="E4780" t="s">
        <v>41</v>
      </c>
      <c r="F4780" t="s">
        <v>112</v>
      </c>
      <c r="G4780" s="4">
        <f t="shared" si="108"/>
        <v>17.857142857142858</v>
      </c>
      <c r="H4780">
        <f>INDEX(Sites_coordo!$C$2:$C$62,IF(ISNUMBER(MATCH(Chiffrier!E4780,Sites_coordo!$A$2:$A$62,0)),MATCH(Chiffrier!E4780,Sites_coordo!$A$2:$A$62,0),NA()))</f>
        <v>47.556699999999999</v>
      </c>
      <c r="I4780">
        <f>INDEX(Sites_coordo!$B$2:$B$62,IF(ISNUMBER(MATCH(Chiffrier!E4780,Sites_coordo!$A$2:$A$62,0)),MATCH(Chiffrier!E4780,Sites_coordo!$A$2:$A$62,0),NA()))</f>
        <v>-61.557699999999997</v>
      </c>
      <c r="J4780" t="s">
        <v>135</v>
      </c>
      <c r="K4780" t="s">
        <v>135</v>
      </c>
      <c r="L4780" s="4">
        <v>20315585</v>
      </c>
      <c r="M4780" t="s">
        <v>151</v>
      </c>
      <c r="N4780" s="4">
        <v>10</v>
      </c>
      <c r="O4780" s="4" t="s">
        <v>121</v>
      </c>
      <c r="P4780" s="4">
        <v>3</v>
      </c>
      <c r="Q4780" s="4" t="s">
        <v>5062</v>
      </c>
      <c r="R4780" s="4">
        <v>0</v>
      </c>
      <c r="S4780">
        <v>2</v>
      </c>
      <c r="T4780" t="s">
        <v>106</v>
      </c>
      <c r="U4780">
        <v>0</v>
      </c>
      <c r="V4780" t="s">
        <v>106</v>
      </c>
      <c r="W4780">
        <v>0</v>
      </c>
      <c r="X4780">
        <v>0</v>
      </c>
      <c r="Y4780" s="4">
        <v>0</v>
      </c>
      <c r="Z4780" s="4">
        <v>0</v>
      </c>
      <c r="AA4780" s="4">
        <v>0</v>
      </c>
      <c r="AB4780" s="4">
        <v>1</v>
      </c>
      <c r="AC4780" s="4">
        <v>3</v>
      </c>
      <c r="AD4780" s="4">
        <v>0</v>
      </c>
      <c r="AE4780" s="4">
        <v>0</v>
      </c>
      <c r="AF4780" s="4">
        <v>0</v>
      </c>
      <c r="AH4780" s="6">
        <v>44111</v>
      </c>
      <c r="AI4780" s="5">
        <v>0.32083333333333336</v>
      </c>
      <c r="AJ4780" s="4" t="s">
        <v>106</v>
      </c>
      <c r="AK4780" s="4" t="s">
        <v>106</v>
      </c>
      <c r="AL4780" s="4">
        <v>14.3</v>
      </c>
      <c r="AM4780" s="4">
        <v>29.6</v>
      </c>
      <c r="AN4780" s="4" t="s">
        <v>106</v>
      </c>
      <c r="AO4780" s="4" t="s">
        <v>106</v>
      </c>
      <c r="AP4780" s="4" t="s">
        <v>106</v>
      </c>
      <c r="AQ4780" s="4" t="s">
        <v>106</v>
      </c>
      <c r="AR4780" s="4" t="s">
        <v>106</v>
      </c>
      <c r="AS4780" s="4" t="s">
        <v>106</v>
      </c>
      <c r="AT4780" s="4" t="s">
        <v>106</v>
      </c>
      <c r="AU4780" s="4" t="s">
        <v>108</v>
      </c>
      <c r="AV4780" s="4" t="s">
        <v>109</v>
      </c>
      <c r="AW4780" s="4" t="s">
        <v>110</v>
      </c>
    </row>
    <row r="4781" spans="1:49" x14ac:dyDescent="0.25">
      <c r="A4781">
        <v>2020</v>
      </c>
      <c r="B4781" s="6">
        <v>43986</v>
      </c>
      <c r="C4781" s="6">
        <v>44111</v>
      </c>
      <c r="D4781" s="4" t="str">
        <f>INDEX(parametres!$B$2:$B$57,IF(ISNUMBER(MATCH(Chiffrier!E4781,parametres!$C$2:$C$57,0)),MATCH(E4781,parametres!$C$2:$C$57,0),NA()))</f>
        <v>IM-1</v>
      </c>
      <c r="E4781" t="s">
        <v>41</v>
      </c>
      <c r="F4781" t="s">
        <v>112</v>
      </c>
      <c r="G4781" s="4">
        <f t="shared" si="108"/>
        <v>17.857142857142858</v>
      </c>
      <c r="H4781">
        <f>INDEX(Sites_coordo!$C$2:$C$62,IF(ISNUMBER(MATCH(Chiffrier!E4781,Sites_coordo!$A$2:$A$62,0)),MATCH(Chiffrier!E4781,Sites_coordo!$A$2:$A$62,0),NA()))</f>
        <v>47.556699999999999</v>
      </c>
      <c r="I4781">
        <f>INDEX(Sites_coordo!$B$2:$B$62,IF(ISNUMBER(MATCH(Chiffrier!E4781,Sites_coordo!$A$2:$A$62,0)),MATCH(Chiffrier!E4781,Sites_coordo!$A$2:$A$62,0),NA()))</f>
        <v>-61.557699999999997</v>
      </c>
      <c r="J4781" t="s">
        <v>135</v>
      </c>
      <c r="K4781" t="s">
        <v>135</v>
      </c>
      <c r="L4781" s="4">
        <v>20315585</v>
      </c>
      <c r="M4781" t="s">
        <v>151</v>
      </c>
      <c r="N4781" s="4">
        <v>10</v>
      </c>
      <c r="O4781" s="4" t="s">
        <v>107</v>
      </c>
      <c r="P4781" s="4">
        <v>1</v>
      </c>
      <c r="Q4781" s="4" t="s">
        <v>5063</v>
      </c>
      <c r="R4781" s="4">
        <v>0</v>
      </c>
      <c r="S4781">
        <v>1</v>
      </c>
      <c r="T4781" t="s">
        <v>106</v>
      </c>
      <c r="U4781">
        <v>0</v>
      </c>
      <c r="V4781" t="s">
        <v>106</v>
      </c>
      <c r="W4781">
        <v>0</v>
      </c>
      <c r="X4781">
        <v>0</v>
      </c>
      <c r="Y4781" s="4">
        <v>0</v>
      </c>
      <c r="Z4781" s="4">
        <v>0</v>
      </c>
      <c r="AA4781" s="4">
        <v>0</v>
      </c>
      <c r="AB4781" s="4">
        <v>1</v>
      </c>
      <c r="AC4781" s="4">
        <v>3</v>
      </c>
      <c r="AD4781" s="4">
        <v>0</v>
      </c>
      <c r="AE4781" s="4">
        <v>0</v>
      </c>
      <c r="AF4781" s="4">
        <v>0</v>
      </c>
      <c r="AH4781" s="6">
        <v>44111</v>
      </c>
      <c r="AI4781" s="5">
        <v>0.32083333333333336</v>
      </c>
      <c r="AJ4781" s="4" t="s">
        <v>106</v>
      </c>
      <c r="AK4781" s="4" t="s">
        <v>106</v>
      </c>
      <c r="AL4781" s="4">
        <v>14.3</v>
      </c>
      <c r="AM4781" s="4">
        <v>29.6</v>
      </c>
      <c r="AN4781" s="4" t="s">
        <v>106</v>
      </c>
      <c r="AO4781" s="4" t="s">
        <v>106</v>
      </c>
      <c r="AP4781" s="4" t="s">
        <v>106</v>
      </c>
      <c r="AQ4781" s="4" t="s">
        <v>106</v>
      </c>
      <c r="AR4781" s="4" t="s">
        <v>106</v>
      </c>
      <c r="AS4781" s="4" t="s">
        <v>106</v>
      </c>
      <c r="AT4781" s="4" t="s">
        <v>106</v>
      </c>
      <c r="AU4781" s="4" t="s">
        <v>108</v>
      </c>
      <c r="AV4781" s="4" t="s">
        <v>109</v>
      </c>
      <c r="AW4781" s="4" t="s">
        <v>110</v>
      </c>
    </row>
  </sheetData>
  <autoFilter ref="A1:AZ4781">
    <filterColumn colId="1">
      <filters blank="1">
        <dateGroupItem year="2020" dateTimeGrouping="year"/>
      </filters>
    </filterColumn>
  </autoFilter>
  <dataValidations count="11">
    <dataValidation type="list" allowBlank="1" showInputMessage="1" showErrorMessage="1" sqref="V53:AF53 T53 V716:AE716 T716 T442:T443 V442:AG443 V582:AA584 T582:T584 U1:U283 S1:S157 W585:AA715 W444:AA581 AB444:AE715 Y717:Y1901 T2109 T2107 V2107 V2109 U285:U2221 Y1903:Y2289 W717:X2289 U2226:U2289 S159:S2289 R1:R2289 W2294:AE2452 V2453:AE2453 T2453 R2294:S2456 V2457:AE2457 R2457:T2457 W2454:AE2456 R2462:S2464 V2461:AE2461 R2461:T2461 R2466:S2468 W2458:AE2460 V2465:AE2465 R2465:T2465 W2462:AE2464 R2470:S2472 V2469:AE2469 R2469:T2469 R2474:S2476 W2466:AE2468 V2473:AE2473 R2473:T2473 W2470:AE2472 R2478:S2480 V2477:AE2477 R2477:T2477 R2482:S2484 W2474:AE2476 V2481:AE2481 R2481:T2481 W2478:AE2480 R2486:S2488 V2485:AE2485 R2485:T2485 W2482:AE2484 W2486:AE2488 R2489:T2489 R2458:S2460 V2489:W2489 W54:AE441 Z717:AE2289 W1:AB52 AC2:AE52 X2530:AG2569 T2530:T2625 X2489:AE2529 V2530:V2625 X2570:AE2805 T2806:T2809 W2490:W2805 V2806:AA2809 T2926:T2937 W2810:AA2913 V2926:V2937 V3166:V3169 V3198:V3201 T3166:T3169 T3198:T3201 T3242:T3249 V3242:V3249 V3342:V3413 T3342:T3413 V3454:V3469 T3454:T3469 V3546:V3553 T3546:T3553 T3702:T3709 V3702:V3709 V3807:V3809 T3782:T3785 V3783:V3785 V3782:AE3782 W3783:AE3805 W3827:AE3835 T3806:T3813 V3806:AE3806 W3807:AE3825 V3836:AE3836 T3836 AB2806:AE2913 W3422:AE3781 W2917:AE3417 V3418:AE3421 U2294:U3825 T3418:T3421 V3926:AG3929 W4526:AE1048576 U3827:U1048576 T3926:T4105 V3930:V4105 AF4078:AF4081 AF3930:AF4037 V4114:AF4121 T4114:T4121 R2490:S4129 W4122:AE4129 V4130:AF4137 R4130:T4137 R4138:S4141 V4142:AF4145 R4142:T4145 W4138:AE4141 W4146:AE4149 R4146:S4149 R4150:T4153 V4150:AF4153 W4154:AE4183 V4184:AF4184 T4184 V4342:AF4345 T4262:T4265 W4185:AE4261 V4262:AF4265 W4266:AE4341 T4342:T4345 V4402:V4405 T4402:T4405 W3837:AE3925 W4346:AE4513 V4514:AF4525 T4514:T4525 R4154:S1048576 W3930:AE4113">
      <formula1 xml:space="preserve"> cover</formula1>
    </dataValidation>
    <dataValidation type="list" allowBlank="1" showInputMessage="1" showErrorMessage="1" sqref="A1:A1048576">
      <formula1 xml:space="preserve"> Sampling_year</formula1>
    </dataValidation>
    <dataValidation type="list" allowBlank="1" showInputMessage="1" showErrorMessage="1" sqref="F1:F1048576">
      <formula1 xml:space="preserve"> Season</formula1>
    </dataValidation>
    <dataValidation type="list" allowBlank="1" showInputMessage="1" showErrorMessage="1" sqref="J1:J1048576">
      <formula1 xml:space="preserve"> Station_Description</formula1>
    </dataValidation>
    <dataValidation type="list" allowBlank="1" showInputMessage="1" showErrorMessage="1" sqref="K1:K1048576">
      <formula1 xml:space="preserve"> Rational</formula1>
    </dataValidation>
    <dataValidation type="list" allowBlank="1" showInputMessage="1" showErrorMessage="1" sqref="M1:M1048576">
      <formula1 xml:space="preserve"> Minilog_Lost</formula1>
    </dataValidation>
    <dataValidation type="list" allowBlank="1" showInputMessage="1" showErrorMessage="1" sqref="AU1:AU1048576">
      <formula1 xml:space="preserve"> Sampler</formula1>
    </dataValidation>
    <dataValidation type="list" allowBlank="1" showInputMessage="1" showErrorMessage="1" sqref="AV1:AV1048576">
      <formula1 xml:space="preserve"> Affiliation</formula1>
    </dataValidation>
    <dataValidation type="list" allowBlank="1" showInputMessage="1" showErrorMessage="1" sqref="AW1:AW1048576">
      <formula1 xml:space="preserve"> Contact</formula1>
    </dataValidation>
    <dataValidation type="list" allowBlank="1" showInputMessage="1" showErrorMessage="1" sqref="P1:P1048576">
      <formula1 xml:space="preserve"> Surface_ID</formula1>
    </dataValidation>
    <dataValidation type="list" allowBlank="1" showInputMessage="1" showErrorMessage="1" sqref="O1:O1048576">
      <formula1 xml:space="preserve"> Collector_Type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14:formula1>
            <xm:f>parametres!$A$2:$A$26</xm:f>
          </x14:formula1>
          <xm:sqref>A1:A2409 A2450:A1048576</xm:sqref>
        </x14:dataValidation>
        <x14:dataValidation type="list" allowBlank="1" showInputMessage="1" showErrorMessage="1">
          <x14:formula1>
            <xm:f>parametres!$D$2:$D$5</xm:f>
          </x14:formula1>
          <xm:sqref>F1:F2409 F2450:F1048576</xm:sqref>
        </x14:dataValidation>
        <x14:dataValidation type="list" allowBlank="1" showInputMessage="1" showErrorMessage="1">
          <x14:formula1>
            <xm:f>parametres!$H$2:$H$11</xm:f>
          </x14:formula1>
          <xm:sqref>N486:N517 N522:N2409 N1:N481 N4782:N1048576</xm:sqref>
        </x14:dataValidation>
        <x14:dataValidation type="list" allowBlank="1" showInputMessage="1" showErrorMessage="1">
          <x14:formula1>
            <xm:f>parametres!$I$2:$I$3</xm:f>
          </x14:formula1>
          <xm:sqref>O1:O2409 O4782:O1048576</xm:sqref>
        </x14:dataValidation>
        <x14:dataValidation type="list" allowBlank="1" showInputMessage="1" showErrorMessage="1">
          <x14:formula1>
            <xm:f>parametres!$J$2:$J$5</xm:f>
          </x14:formula1>
          <xm:sqref>P1:P2409 P3878:P3881 P3918:P3921 P3958:P3961 P3998:P4001 P4062:P4065 P4102:P4105 P4142:P4145 P4182:P4185 P4222:P4225 P4262:P4265 P4302:P4305 P4342:P4345 P4382:P4385 P4422:P4425 P4470:P4473 P4510:P4513 P4550:P4553 P4590:P4593 P4686:P4689 P4778:P1048576</xm:sqref>
        </x14:dataValidation>
        <x14:dataValidation type="list" allowBlank="1" showInputMessage="1" showErrorMessage="1">
          <x14:formula1>
            <xm:f>parametres!$E$2:$E$9</xm:f>
          </x14:formula1>
          <xm:sqref>J1:J2409 J2490:J1048576</xm:sqref>
        </x14:dataValidation>
        <x14:dataValidation type="list" allowBlank="1" showInputMessage="1" showErrorMessage="1">
          <x14:formula1>
            <xm:f>parametres!$F$2:$F$9</xm:f>
          </x14:formula1>
          <xm:sqref>K1:K2409 K2490:K1048576</xm:sqref>
        </x14:dataValidation>
        <x14:dataValidation type="list" allowBlank="1" showInputMessage="1" showErrorMessage="1">
          <x14:formula1>
            <xm:f>'S:\Sciences de l''Habitat\4 Nathalie\Terrain 2018\Analyse des plaques\[Données_log_monitorage2018_tempo.xlsx]parametres'!#REF!</xm:f>
          </x14:formula1>
          <xm:sqref>A2410:A2449 J2410:K2489 F2410:F2449 O2410:P3409 O3410:O4385 N2410:N4385 P3410:P3877 P3882:P3917 P3922:P3957 P3962:P3997 P4002:P4061 P4066:P4101 P4106:P4141 P4146:P4181 P4186:P4221 P4226:P4261 P4266:P4301 P4306:P4341 P4346:P4381 N4386:O4425 P4386:P4421 N4426:P4433 P4690:P4777 P4434:P4469 P4474:P4509 P4514:P4549 P4554:P4589 P4594:P4685 N4434:O4781</xm:sqref>
        </x14:dataValidation>
        <x14:dataValidation type="list" allowBlank="1" showInputMessage="1" showErrorMessage="1">
          <x14:formula1>
            <xm:f>parametres!$C$2:$C$57</xm:f>
          </x14:formula1>
          <xm:sqref>E1:E1048576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A22" workbookViewId="0">
      <selection activeCell="A36" sqref="A36"/>
    </sheetView>
  </sheetViews>
  <sheetFormatPr baseColWidth="10" defaultColWidth="11.42578125" defaultRowHeight="15" x14ac:dyDescent="0.25"/>
  <sheetData>
    <row r="1" spans="1:3" x14ac:dyDescent="0.25">
      <c r="A1" t="s">
        <v>199</v>
      </c>
    </row>
    <row r="3" spans="1:3" x14ac:dyDescent="0.25">
      <c r="A3" t="s">
        <v>189</v>
      </c>
    </row>
    <row r="4" spans="1:3" x14ac:dyDescent="0.25">
      <c r="A4" s="2" t="s">
        <v>190</v>
      </c>
      <c r="B4" s="2"/>
      <c r="C4" s="2"/>
    </row>
    <row r="6" spans="1:3" x14ac:dyDescent="0.25">
      <c r="A6" t="s">
        <v>191</v>
      </c>
    </row>
    <row r="8" spans="1:3" x14ac:dyDescent="0.25">
      <c r="A8" t="s">
        <v>200</v>
      </c>
    </row>
    <row r="9" spans="1:3" x14ac:dyDescent="0.25">
      <c r="A9" t="s">
        <v>4154</v>
      </c>
    </row>
    <row r="10" spans="1:3" x14ac:dyDescent="0.25">
      <c r="A10" t="s">
        <v>1463</v>
      </c>
    </row>
    <row r="11" spans="1:3" x14ac:dyDescent="0.25">
      <c r="A11" t="s">
        <v>4160</v>
      </c>
    </row>
    <row r="12" spans="1:3" x14ac:dyDescent="0.25">
      <c r="A12" s="2" t="s">
        <v>1457</v>
      </c>
    </row>
    <row r="13" spans="1:3" x14ac:dyDescent="0.25">
      <c r="A13" t="s">
        <v>1456</v>
      </c>
    </row>
    <row r="15" spans="1:3" x14ac:dyDescent="0.25">
      <c r="A15" t="s">
        <v>2516</v>
      </c>
    </row>
    <row r="17" spans="1:9" x14ac:dyDescent="0.25">
      <c r="A17" t="s">
        <v>2643</v>
      </c>
    </row>
    <row r="18" spans="1:9" ht="12" customHeight="1" x14ac:dyDescent="0.25"/>
    <row r="19" spans="1:9" x14ac:dyDescent="0.25">
      <c r="A19" t="s">
        <v>4151</v>
      </c>
    </row>
    <row r="20" spans="1:9" x14ac:dyDescent="0.25">
      <c r="B20" t="s">
        <v>4152</v>
      </c>
    </row>
    <row r="21" spans="1:9" x14ac:dyDescent="0.25">
      <c r="C21" t="s">
        <v>4155</v>
      </c>
    </row>
    <row r="22" spans="1:9" x14ac:dyDescent="0.25">
      <c r="A22" s="12" t="s">
        <v>3757</v>
      </c>
      <c r="B22" t="s">
        <v>4149</v>
      </c>
    </row>
    <row r="24" spans="1:9" x14ac:dyDescent="0.25">
      <c r="A24" s="2" t="s">
        <v>4150</v>
      </c>
      <c r="B24" s="2"/>
      <c r="C24" s="2"/>
      <c r="D24" s="2"/>
      <c r="E24" s="2"/>
      <c r="F24" s="2"/>
      <c r="G24" s="2"/>
      <c r="H24" s="2"/>
      <c r="I24" s="2"/>
    </row>
    <row r="26" spans="1:9" x14ac:dyDescent="0.25">
      <c r="A26" s="2" t="s">
        <v>4153</v>
      </c>
      <c r="B26" s="2"/>
      <c r="C26" s="2"/>
    </row>
    <row r="27" spans="1:9" x14ac:dyDescent="0.25">
      <c r="A27" t="s">
        <v>4156</v>
      </c>
    </row>
    <row r="28" spans="1:9" x14ac:dyDescent="0.25">
      <c r="A28" t="s">
        <v>4157</v>
      </c>
    </row>
    <row r="29" spans="1:9" x14ac:dyDescent="0.25">
      <c r="A29" t="s">
        <v>4158</v>
      </c>
    </row>
    <row r="30" spans="1:9" x14ac:dyDescent="0.25">
      <c r="A30" t="s">
        <v>4159</v>
      </c>
    </row>
    <row r="33" spans="1:1" x14ac:dyDescent="0.25">
      <c r="A33">
        <v>2020</v>
      </c>
    </row>
    <row r="35" spans="1:1" x14ac:dyDescent="0.25">
      <c r="A35" t="s">
        <v>4161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14</vt:i4>
      </vt:variant>
    </vt:vector>
  </HeadingPairs>
  <TitlesOfParts>
    <vt:vector size="18" baseType="lpstr">
      <vt:lpstr>Sites_coordo</vt:lpstr>
      <vt:lpstr>parametres</vt:lpstr>
      <vt:lpstr>Chiffrier</vt:lpstr>
      <vt:lpstr>READ_ME</vt:lpstr>
      <vt:lpstr>Affiliation</vt:lpstr>
      <vt:lpstr>Collector_ID</vt:lpstr>
      <vt:lpstr>Collector_Type</vt:lpstr>
      <vt:lpstr>Contact</vt:lpstr>
      <vt:lpstr>cover</vt:lpstr>
      <vt:lpstr>Minilog_Lost</vt:lpstr>
      <vt:lpstr>Rational</vt:lpstr>
      <vt:lpstr>Sampler</vt:lpstr>
      <vt:lpstr>Sampling_year</vt:lpstr>
      <vt:lpstr>Season</vt:lpstr>
      <vt:lpstr>Station_code</vt:lpstr>
      <vt:lpstr>Station_Description</vt:lpstr>
      <vt:lpstr>Station_name</vt:lpstr>
      <vt:lpstr>Surface_ID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Pelletier-Rousseau, Michèle</dc:creator>
  <cp:lastModifiedBy>Isabelle Bérubé</cp:lastModifiedBy>
  <dcterms:created xsi:type="dcterms:W3CDTF">2017-12-08T20:25:38Z</dcterms:created>
  <dcterms:modified xsi:type="dcterms:W3CDTF">2021-01-25T20:28:02Z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2020-11-20T14:44:46Z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fc51ed75-6086-4d2e-8003-0000419eb128</vt:lpwstr>
  </property>
</Properties>
</file>